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28" documentId="8_{8088FDDF-299E-44E0-A522-658AA35559D5}" xr6:coauthVersionLast="47" xr6:coauthVersionMax="47" xr10:uidLastSave="{8D733B08-C7C7-4F9E-B613-E6A0E5FD7987}"/>
  <bookViews>
    <workbookView minimized="1" xWindow="3330" yWindow="1410" windowWidth="21600" windowHeight="11205" xr2:uid="{00000000-000D-0000-FFFF-FFFF00000000}"/>
  </bookViews>
  <sheets>
    <sheet name="data" sheetId="1" r:id="rId1"/>
    <sheet name="metrics_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H3" i="2"/>
  <c r="G3" i="2"/>
  <c r="D3" i="2"/>
  <c r="D4" i="2" s="1"/>
  <c r="C3" i="2"/>
  <c r="C4" i="2" s="1"/>
  <c r="B3" i="2"/>
  <c r="B4" i="2" s="1"/>
  <c r="B6" i="2" s="1"/>
  <c r="H2" i="2"/>
  <c r="G2" i="2"/>
  <c r="D2" i="2"/>
  <c r="C2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2" i="1"/>
  <c r="E3" i="2" l="1"/>
  <c r="E2" i="2"/>
  <c r="D6" i="2"/>
  <c r="D5" i="2"/>
  <c r="C6" i="2"/>
  <c r="C5" i="2"/>
  <c r="B5" i="2"/>
  <c r="I5" i="2" l="1"/>
  <c r="B7" i="2" s="1"/>
  <c r="I6" i="2"/>
  <c r="B8" i="2" s="1"/>
  <c r="D7" i="2" l="1"/>
  <c r="C7" i="2"/>
  <c r="D8" i="2"/>
  <c r="I7" i="2"/>
  <c r="C8" i="2"/>
  <c r="H3420" i="1" s="1"/>
  <c r="H10750" i="1" l="1"/>
  <c r="H11213" i="1"/>
  <c r="H10646" i="1"/>
  <c r="H10893" i="1"/>
  <c r="H10416" i="1"/>
  <c r="H10366" i="1"/>
  <c r="H10822" i="1"/>
  <c r="H10720" i="1"/>
  <c r="H10670" i="1"/>
  <c r="H9357" i="1"/>
  <c r="H11257" i="1"/>
  <c r="H11001" i="1"/>
  <c r="H7431" i="1"/>
  <c r="H10496" i="1"/>
  <c r="H8711" i="1"/>
  <c r="H8581" i="1"/>
  <c r="H10024" i="1"/>
  <c r="H10787" i="1"/>
  <c r="H8013" i="1"/>
  <c r="H11181" i="1"/>
  <c r="H10965" i="1"/>
  <c r="H8695" i="1"/>
  <c r="H10838" i="1"/>
  <c r="H10159" i="1"/>
  <c r="H9444" i="1"/>
  <c r="H8325" i="1"/>
  <c r="H10143" i="1"/>
  <c r="H11090" i="1"/>
  <c r="H9512" i="1"/>
  <c r="H10671" i="1"/>
  <c r="H10502" i="1"/>
  <c r="H9968" i="1"/>
  <c r="H9600" i="1"/>
  <c r="H9794" i="1"/>
  <c r="H10861" i="1"/>
  <c r="H10478" i="1"/>
  <c r="H8580" i="1"/>
  <c r="H8741" i="1"/>
  <c r="H10494" i="1"/>
  <c r="H10432" i="1"/>
  <c r="H10557" i="1"/>
  <c r="H11043" i="1"/>
  <c r="H9712" i="1"/>
  <c r="H9367" i="1"/>
  <c r="H10752" i="1"/>
  <c r="H10429" i="1"/>
  <c r="H8829" i="1"/>
  <c r="H11126" i="1"/>
  <c r="H10382" i="1"/>
  <c r="H10655" i="1"/>
  <c r="H10367" i="1"/>
  <c r="H8684" i="1"/>
  <c r="H10176" i="1"/>
  <c r="H10702" i="1"/>
  <c r="H11237" i="1"/>
  <c r="H10698" i="1"/>
  <c r="H5692" i="1"/>
  <c r="H8861" i="1"/>
  <c r="H9206" i="1"/>
  <c r="H10806" i="1"/>
  <c r="H10093" i="1"/>
  <c r="H10798" i="1"/>
  <c r="H11038" i="1"/>
  <c r="H10309" i="1"/>
  <c r="H9837" i="1"/>
  <c r="H9815" i="1"/>
  <c r="H8694" i="1"/>
  <c r="H10848" i="1"/>
  <c r="H10413" i="1"/>
  <c r="H10550" i="1"/>
  <c r="H10501" i="1"/>
  <c r="H9293" i="1"/>
  <c r="H10934" i="1"/>
  <c r="H10256" i="1"/>
  <c r="H10380" i="1"/>
  <c r="H9559" i="1"/>
  <c r="H6657" i="1"/>
  <c r="H9333" i="1"/>
  <c r="H10885" i="1"/>
  <c r="H8788" i="1"/>
  <c r="H10124" i="1"/>
  <c r="H9606" i="1"/>
  <c r="H5937" i="1"/>
  <c r="H10349" i="1"/>
  <c r="H9044" i="1"/>
  <c r="H11179" i="1"/>
  <c r="H11118" i="1"/>
  <c r="H11214" i="1"/>
  <c r="H9664" i="1"/>
  <c r="H10830" i="1"/>
  <c r="H10405" i="1"/>
  <c r="H10667" i="1"/>
  <c r="H10181" i="1"/>
  <c r="H6985" i="1"/>
  <c r="H10398" i="1"/>
  <c r="H10797" i="1"/>
  <c r="H7799" i="1"/>
  <c r="H8343" i="1"/>
  <c r="H11069" i="1"/>
  <c r="H11165" i="1"/>
  <c r="H11253" i="1"/>
  <c r="H10574" i="1"/>
  <c r="H11183" i="1"/>
  <c r="H10411" i="1"/>
  <c r="H10740" i="1"/>
  <c r="H8553" i="1"/>
  <c r="H7923" i="1"/>
  <c r="H11014" i="1"/>
  <c r="H10805" i="1"/>
  <c r="H10997" i="1"/>
  <c r="H8172" i="1"/>
  <c r="H11167" i="1"/>
  <c r="H10954" i="1"/>
  <c r="H10484" i="1"/>
  <c r="H10701" i="1"/>
  <c r="H8477" i="1"/>
  <c r="H10485" i="1"/>
  <c r="H9143" i="1"/>
  <c r="H10989" i="1"/>
  <c r="H10525" i="1"/>
  <c r="H10773" i="1"/>
  <c r="H10358" i="1"/>
  <c r="H11215" i="1"/>
  <c r="H10191" i="1"/>
  <c r="H7991" i="1"/>
  <c r="H10923" i="1"/>
  <c r="H8564" i="1"/>
  <c r="H9768" i="1"/>
  <c r="H9164" i="1"/>
  <c r="H7351" i="1"/>
  <c r="H9506" i="1"/>
  <c r="H7604" i="1"/>
  <c r="H10912" i="1"/>
  <c r="H11216" i="1"/>
  <c r="H10294" i="1"/>
  <c r="H10446" i="1"/>
  <c r="H10390" i="1"/>
  <c r="H10742" i="1"/>
  <c r="H10333" i="1"/>
  <c r="H11246" i="1"/>
  <c r="H10373" i="1"/>
  <c r="H11184" i="1"/>
  <c r="H10621" i="1"/>
  <c r="H10016" i="1"/>
  <c r="H11135" i="1"/>
  <c r="H10111" i="1"/>
  <c r="H9581" i="1"/>
  <c r="H10155" i="1"/>
  <c r="H10745" i="1"/>
  <c r="H8036" i="1"/>
  <c r="H9925" i="1"/>
  <c r="H10531" i="1"/>
  <c r="H10977" i="1"/>
  <c r="H8402" i="1"/>
  <c r="H10862" i="1"/>
  <c r="H11166" i="1"/>
  <c r="H10208" i="1"/>
  <c r="H10397" i="1"/>
  <c r="H11104" i="1"/>
  <c r="H10693" i="1"/>
  <c r="H10278" i="1"/>
  <c r="H11197" i="1"/>
  <c r="H10320" i="1"/>
  <c r="H11134" i="1"/>
  <c r="H10566" i="1"/>
  <c r="H10973" i="1"/>
  <c r="H10959" i="1"/>
  <c r="H9935" i="1"/>
  <c r="H9084" i="1"/>
  <c r="H9899" i="1"/>
  <c r="H10489" i="1"/>
  <c r="H11095" i="1"/>
  <c r="H9669" i="1"/>
  <c r="H10275" i="1"/>
  <c r="H10689" i="1"/>
  <c r="H9057" i="1"/>
  <c r="H10758" i="1"/>
  <c r="H11117" i="1"/>
  <c r="H9952" i="1"/>
  <c r="H10342" i="1"/>
  <c r="H11054" i="1"/>
  <c r="H10640" i="1"/>
  <c r="H10128" i="1"/>
  <c r="H10685" i="1"/>
  <c r="H10270" i="1"/>
  <c r="H11085" i="1"/>
  <c r="H10517" i="1"/>
  <c r="H10869" i="1"/>
  <c r="H10927" i="1"/>
  <c r="H9903" i="1"/>
  <c r="H8263" i="1"/>
  <c r="H9643" i="1"/>
  <c r="H10233" i="1"/>
  <c r="H10839" i="1"/>
  <c r="H9347" i="1"/>
  <c r="H10019" i="1"/>
  <c r="H10401" i="1"/>
  <c r="H6441" i="1"/>
  <c r="H10709" i="1"/>
  <c r="H11062" i="1"/>
  <c r="H9696" i="1"/>
  <c r="H10293" i="1"/>
  <c r="H11005" i="1"/>
  <c r="H10590" i="1"/>
  <c r="H9872" i="1"/>
  <c r="H10630" i="1"/>
  <c r="H10080" i="1"/>
  <c r="H11030" i="1"/>
  <c r="H8068" i="1"/>
  <c r="H10816" i="1"/>
  <c r="H10911" i="1"/>
  <c r="H9887" i="1"/>
  <c r="H11148" i="1"/>
  <c r="H9282" i="1"/>
  <c r="H9977" i="1"/>
  <c r="H10583" i="1"/>
  <c r="H8548" i="1"/>
  <c r="H9763" i="1"/>
  <c r="H10097" i="1"/>
  <c r="H7680" i="1"/>
  <c r="H10656" i="1"/>
  <c r="H11013" i="1"/>
  <c r="H8631" i="1"/>
  <c r="H10192" i="1"/>
  <c r="H10950" i="1"/>
  <c r="H10541" i="1"/>
  <c r="H10992" i="1"/>
  <c r="H10581" i="1"/>
  <c r="H9824" i="1"/>
  <c r="H10981" i="1"/>
  <c r="H8119" i="1"/>
  <c r="H10717" i="1"/>
  <c r="H10879" i="1"/>
  <c r="H9679" i="1"/>
  <c r="H10892" i="1"/>
  <c r="H8461" i="1"/>
  <c r="H9721" i="1"/>
  <c r="H10327" i="1"/>
  <c r="H11252" i="1"/>
  <c r="H9507" i="1"/>
  <c r="H9681" i="1"/>
  <c r="H7318" i="1"/>
  <c r="H10606" i="1"/>
  <c r="H10960" i="1"/>
  <c r="H6508" i="1"/>
  <c r="H9936" i="1"/>
  <c r="H10901" i="1"/>
  <c r="H10486" i="1"/>
  <c r="H10942" i="1"/>
  <c r="H10528" i="1"/>
  <c r="H9568" i="1"/>
  <c r="H10469" i="1"/>
  <c r="H11230" i="1"/>
  <c r="H9744" i="1"/>
  <c r="H10703" i="1"/>
  <c r="H9631" i="1"/>
  <c r="H10636" i="1"/>
  <c r="H11210" i="1"/>
  <c r="H9461" i="1"/>
  <c r="H10071" i="1"/>
  <c r="H10996" i="1"/>
  <c r="H8845" i="1"/>
  <c r="H8583" i="1"/>
  <c r="H7041" i="1"/>
  <c r="H10400" i="1"/>
  <c r="H10757" i="1"/>
  <c r="H11110" i="1"/>
  <c r="H10957" i="1"/>
  <c r="H10286" i="1"/>
  <c r="H11200" i="1"/>
  <c r="H10789" i="1"/>
  <c r="H10374" i="1"/>
  <c r="H10781" i="1"/>
  <c r="H10317" i="1"/>
  <c r="H11077" i="1"/>
  <c r="H11222" i="1"/>
  <c r="H10623" i="1"/>
  <c r="H4781" i="1"/>
  <c r="H9868" i="1"/>
  <c r="H10442" i="1"/>
  <c r="H11048" i="1"/>
  <c r="H9013" i="1"/>
  <c r="H10228" i="1"/>
  <c r="H10834" i="1"/>
  <c r="H8182" i="1"/>
  <c r="H7025" i="1"/>
  <c r="H10350" i="1"/>
  <c r="H10704" i="1"/>
  <c r="H11061" i="1"/>
  <c r="H10902" i="1"/>
  <c r="H10160" i="1"/>
  <c r="H11150" i="1"/>
  <c r="H10736" i="1"/>
  <c r="H11190" i="1"/>
  <c r="H10726" i="1"/>
  <c r="H10262" i="1"/>
  <c r="H11024" i="1"/>
  <c r="H10661" i="1"/>
  <c r="H10447" i="1"/>
  <c r="H10014" i="1"/>
  <c r="H9612" i="1"/>
  <c r="H10186" i="1"/>
  <c r="H10792" i="1"/>
  <c r="H8196" i="1"/>
  <c r="H9972" i="1"/>
  <c r="H10578" i="1"/>
  <c r="H7654" i="1"/>
  <c r="H5785" i="1"/>
  <c r="H11221" i="1"/>
  <c r="H10301" i="1"/>
  <c r="H10654" i="1"/>
  <c r="H11008" i="1"/>
  <c r="H10853" i="1"/>
  <c r="H9904" i="1"/>
  <c r="H11101" i="1"/>
  <c r="H10686" i="1"/>
  <c r="H11141" i="1"/>
  <c r="H10677" i="1"/>
  <c r="H10048" i="1"/>
  <c r="H10512" i="1"/>
  <c r="H10558" i="1"/>
  <c r="H10415" i="1"/>
  <c r="H9758" i="1"/>
  <c r="H9181" i="1"/>
  <c r="H9930" i="1"/>
  <c r="H10536" i="1"/>
  <c r="H10118" i="1"/>
  <c r="H9716" i="1"/>
  <c r="H10322" i="1"/>
  <c r="H6762" i="1"/>
  <c r="H5415" i="1"/>
  <c r="H11168" i="1"/>
  <c r="H10224" i="1"/>
  <c r="H10605" i="1"/>
  <c r="H10854" i="1"/>
  <c r="H10800" i="1"/>
  <c r="H9648" i="1"/>
  <c r="H11046" i="1"/>
  <c r="H9856" i="1"/>
  <c r="H11088" i="1"/>
  <c r="H10624" i="1"/>
  <c r="H9792" i="1"/>
  <c r="H10462" i="1"/>
  <c r="H10509" i="1"/>
  <c r="H10399" i="1"/>
  <c r="H9502" i="1"/>
  <c r="H8364" i="1"/>
  <c r="H9674" i="1"/>
  <c r="H10280" i="1"/>
  <c r="H9862" i="1"/>
  <c r="H9453" i="1"/>
  <c r="H10066" i="1"/>
  <c r="H7669" i="1"/>
  <c r="H10918" i="1"/>
  <c r="H9488" i="1"/>
  <c r="H10608" i="1"/>
  <c r="H11199" i="1"/>
  <c r="H10943" i="1"/>
  <c r="H10687" i="1"/>
  <c r="H10431" i="1"/>
  <c r="H10175" i="1"/>
  <c r="H9919" i="1"/>
  <c r="H9663" i="1"/>
  <c r="H9332" i="1"/>
  <c r="H8525" i="1"/>
  <c r="H10254" i="1"/>
  <c r="H9998" i="1"/>
  <c r="H9742" i="1"/>
  <c r="H9486" i="1"/>
  <c r="H8780" i="1"/>
  <c r="H7767" i="1"/>
  <c r="H10077" i="1"/>
  <c r="H9821" i="1"/>
  <c r="H9565" i="1"/>
  <c r="H9031" i="1"/>
  <c r="H8213" i="1"/>
  <c r="H11132" i="1"/>
  <c r="H10876" i="1"/>
  <c r="H10620" i="1"/>
  <c r="H10364" i="1"/>
  <c r="H10108" i="1"/>
  <c r="H9852" i="1"/>
  <c r="H9596" i="1"/>
  <c r="H9132" i="1"/>
  <c r="H8311" i="1"/>
  <c r="H11163" i="1"/>
  <c r="H10907" i="1"/>
  <c r="H10651" i="1"/>
  <c r="H10395" i="1"/>
  <c r="H10139" i="1"/>
  <c r="H9883" i="1"/>
  <c r="H9627" i="1"/>
  <c r="H9229" i="1"/>
  <c r="H8412" i="1"/>
  <c r="H11194" i="1"/>
  <c r="H10938" i="1"/>
  <c r="H10682" i="1"/>
  <c r="H10426" i="1"/>
  <c r="H10170" i="1"/>
  <c r="H9914" i="1"/>
  <c r="H9658" i="1"/>
  <c r="H9319" i="1"/>
  <c r="H8509" i="1"/>
  <c r="H11241" i="1"/>
  <c r="H10985" i="1"/>
  <c r="H10729" i="1"/>
  <c r="H10473" i="1"/>
  <c r="H10217" i="1"/>
  <c r="H9961" i="1"/>
  <c r="H9705" i="1"/>
  <c r="H9428" i="1"/>
  <c r="H8661" i="1"/>
  <c r="H6970" i="1"/>
  <c r="H11032" i="1"/>
  <c r="H10776" i="1"/>
  <c r="H10520" i="1"/>
  <c r="H10264" i="1"/>
  <c r="H10008" i="1"/>
  <c r="H9752" i="1"/>
  <c r="H9496" i="1"/>
  <c r="H8812" i="1"/>
  <c r="H7927" i="1"/>
  <c r="H11079" i="1"/>
  <c r="H10823" i="1"/>
  <c r="H10567" i="1"/>
  <c r="H10311" i="1"/>
  <c r="H10055" i="1"/>
  <c r="H9799" i="1"/>
  <c r="H9543" i="1"/>
  <c r="H8964" i="1"/>
  <c r="H8141" i="1"/>
  <c r="H10102" i="1"/>
  <c r="H9846" i="1"/>
  <c r="H9590" i="1"/>
  <c r="H9111" i="1"/>
  <c r="H8293" i="1"/>
  <c r="H10165" i="1"/>
  <c r="H9909" i="1"/>
  <c r="H9653" i="1"/>
  <c r="H9308" i="1"/>
  <c r="H8493" i="1"/>
  <c r="H11236" i="1"/>
  <c r="H10980" i="1"/>
  <c r="H10724" i="1"/>
  <c r="H10468" i="1"/>
  <c r="H10212" i="1"/>
  <c r="H9956" i="1"/>
  <c r="H9700" i="1"/>
  <c r="H9415" i="1"/>
  <c r="H8645" i="1"/>
  <c r="H6714" i="1"/>
  <c r="H11027" i="1"/>
  <c r="H10771" i="1"/>
  <c r="H10515" i="1"/>
  <c r="H10259" i="1"/>
  <c r="H10003" i="1"/>
  <c r="H9747" i="1"/>
  <c r="H9491" i="1"/>
  <c r="H8796" i="1"/>
  <c r="H7847" i="1"/>
  <c r="H11074" i="1"/>
  <c r="H10818" i="1"/>
  <c r="H10562" i="1"/>
  <c r="H10306" i="1"/>
  <c r="H10050" i="1"/>
  <c r="H9778" i="1"/>
  <c r="H9490" i="1"/>
  <c r="H8692" i="1"/>
  <c r="H11249" i="1"/>
  <c r="H10961" i="1"/>
  <c r="H10673" i="1"/>
  <c r="H10385" i="1"/>
  <c r="H10033" i="1"/>
  <c r="H9665" i="1"/>
  <c r="H8533" i="1"/>
  <c r="H9190" i="1"/>
  <c r="H8678" i="1"/>
  <c r="H8166" i="1"/>
  <c r="H7638" i="1"/>
  <c r="H6250" i="1"/>
  <c r="H7653" i="1"/>
  <c r="H6145" i="1"/>
  <c r="H7572" i="1"/>
  <c r="H5884" i="1"/>
  <c r="H7827" i="1"/>
  <c r="H8306" i="1"/>
  <c r="H8961" i="1"/>
  <c r="H6130" i="1"/>
  <c r="H7584" i="1"/>
  <c r="H6636" i="1"/>
  <c r="H6220" i="1"/>
  <c r="H6162" i="1"/>
  <c r="H8297" i="1"/>
  <c r="H6204" i="1"/>
  <c r="H5529" i="1"/>
  <c r="H4740" i="1"/>
  <c r="H9647" i="1"/>
  <c r="H9292" i="1"/>
  <c r="H8476" i="1"/>
  <c r="H10238" i="1"/>
  <c r="H9982" i="1"/>
  <c r="H9726" i="1"/>
  <c r="H9470" i="1"/>
  <c r="H8727" i="1"/>
  <c r="H7511" i="1"/>
  <c r="H10061" i="1"/>
  <c r="H9805" i="1"/>
  <c r="H9549" i="1"/>
  <c r="H8981" i="1"/>
  <c r="H8164" i="1"/>
  <c r="H11116" i="1"/>
  <c r="H10860" i="1"/>
  <c r="H10604" i="1"/>
  <c r="H10348" i="1"/>
  <c r="H10092" i="1"/>
  <c r="H9836" i="1"/>
  <c r="H9580" i="1"/>
  <c r="H9079" i="1"/>
  <c r="H8261" i="1"/>
  <c r="H11147" i="1"/>
  <c r="H10891" i="1"/>
  <c r="H10635" i="1"/>
  <c r="H10379" i="1"/>
  <c r="H10123" i="1"/>
  <c r="H9867" i="1"/>
  <c r="H9611" i="1"/>
  <c r="H9180" i="1"/>
  <c r="H8359" i="1"/>
  <c r="H11178" i="1"/>
  <c r="H10922" i="1"/>
  <c r="H10666" i="1"/>
  <c r="H10410" i="1"/>
  <c r="H10154" i="1"/>
  <c r="H9898" i="1"/>
  <c r="H9642" i="1"/>
  <c r="H9277" i="1"/>
  <c r="H8460" i="1"/>
  <c r="H11225" i="1"/>
  <c r="H10969" i="1"/>
  <c r="H10713" i="1"/>
  <c r="H10457" i="1"/>
  <c r="H10201" i="1"/>
  <c r="H9945" i="1"/>
  <c r="H9689" i="1"/>
  <c r="H9394" i="1"/>
  <c r="H8612" i="1"/>
  <c r="H6153" i="1"/>
  <c r="H11016" i="1"/>
  <c r="H10760" i="1"/>
  <c r="H10504" i="1"/>
  <c r="H10248" i="1"/>
  <c r="H9992" i="1"/>
  <c r="H9736" i="1"/>
  <c r="H9480" i="1"/>
  <c r="H8759" i="1"/>
  <c r="H7671" i="1"/>
  <c r="H11063" i="1"/>
  <c r="H10807" i="1"/>
  <c r="H10551" i="1"/>
  <c r="H10295" i="1"/>
  <c r="H10039" i="1"/>
  <c r="H9783" i="1"/>
  <c r="H9527" i="1"/>
  <c r="H8909" i="1"/>
  <c r="H8092" i="1"/>
  <c r="H10086" i="1"/>
  <c r="H9830" i="1"/>
  <c r="H9574" i="1"/>
  <c r="H9061" i="1"/>
  <c r="H8244" i="1"/>
  <c r="H10149" i="1"/>
  <c r="H9893" i="1"/>
  <c r="H9637" i="1"/>
  <c r="H9261" i="1"/>
  <c r="H8444" i="1"/>
  <c r="H11220" i="1"/>
  <c r="H10964" i="1"/>
  <c r="H10708" i="1"/>
  <c r="H10452" i="1"/>
  <c r="H10196" i="1"/>
  <c r="H9940" i="1"/>
  <c r="H9684" i="1"/>
  <c r="H9380" i="1"/>
  <c r="H8596" i="1"/>
  <c r="H5897" i="1"/>
  <c r="H11011" i="1"/>
  <c r="H10755" i="1"/>
  <c r="H10499" i="1"/>
  <c r="H10243" i="1"/>
  <c r="H9987" i="1"/>
  <c r="H9731" i="1"/>
  <c r="H9475" i="1"/>
  <c r="H8743" i="1"/>
  <c r="H7591" i="1"/>
  <c r="H11058" i="1"/>
  <c r="H10802" i="1"/>
  <c r="H10546" i="1"/>
  <c r="H10290" i="1"/>
  <c r="H10034" i="1"/>
  <c r="H9762" i="1"/>
  <c r="H9474" i="1"/>
  <c r="H8588" i="1"/>
  <c r="H11233" i="1"/>
  <c r="H10945" i="1"/>
  <c r="H10657" i="1"/>
  <c r="H10353" i="1"/>
  <c r="H10017" i="1"/>
  <c r="H9649" i="1"/>
  <c r="H8484" i="1"/>
  <c r="H9174" i="1"/>
  <c r="H8662" i="1"/>
  <c r="H8150" i="1"/>
  <c r="H7622" i="1"/>
  <c r="H6201" i="1"/>
  <c r="H7637" i="1"/>
  <c r="H6092" i="1"/>
  <c r="H7556" i="1"/>
  <c r="H5388" i="1"/>
  <c r="H7667" i="1"/>
  <c r="H8146" i="1"/>
  <c r="H8801" i="1"/>
  <c r="H4525" i="1"/>
  <c r="H7424" i="1"/>
  <c r="H5817" i="1"/>
  <c r="H8028" i="1"/>
  <c r="H9402" i="1"/>
  <c r="H8041" i="1"/>
  <c r="H6987" i="1"/>
  <c r="H5273" i="1"/>
  <c r="H6966" i="1"/>
  <c r="H9244" i="1"/>
  <c r="H8423" i="1"/>
  <c r="H10222" i="1"/>
  <c r="H9966" i="1"/>
  <c r="H9710" i="1"/>
  <c r="H9442" i="1"/>
  <c r="H8677" i="1"/>
  <c r="H7193" i="1"/>
  <c r="H10045" i="1"/>
  <c r="H9789" i="1"/>
  <c r="H9533" i="1"/>
  <c r="H8932" i="1"/>
  <c r="H8109" i="1"/>
  <c r="H11100" i="1"/>
  <c r="H10844" i="1"/>
  <c r="H10588" i="1"/>
  <c r="H10332" i="1"/>
  <c r="H10076" i="1"/>
  <c r="H9820" i="1"/>
  <c r="H9564" i="1"/>
  <c r="H9029" i="1"/>
  <c r="H8212" i="1"/>
  <c r="H11131" i="1"/>
  <c r="H10875" i="1"/>
  <c r="H10619" i="1"/>
  <c r="H10363" i="1"/>
  <c r="H10107" i="1"/>
  <c r="H9851" i="1"/>
  <c r="H9595" i="1"/>
  <c r="H9127" i="1"/>
  <c r="H8309" i="1"/>
  <c r="H11162" i="1"/>
  <c r="H10906" i="1"/>
  <c r="H10650" i="1"/>
  <c r="H10394" i="1"/>
  <c r="H10138" i="1"/>
  <c r="H9882" i="1"/>
  <c r="H9626" i="1"/>
  <c r="H9228" i="1"/>
  <c r="H8407" i="1"/>
  <c r="H11209" i="1"/>
  <c r="H10953" i="1"/>
  <c r="H10697" i="1"/>
  <c r="H10441" i="1"/>
  <c r="H10185" i="1"/>
  <c r="H9929" i="1"/>
  <c r="H9673" i="1"/>
  <c r="H9356" i="1"/>
  <c r="H8557" i="1"/>
  <c r="H11256" i="1"/>
  <c r="H11000" i="1"/>
  <c r="H10744" i="1"/>
  <c r="H10488" i="1"/>
  <c r="H10232" i="1"/>
  <c r="H9976" i="1"/>
  <c r="H9720" i="1"/>
  <c r="H9460" i="1"/>
  <c r="H8709" i="1"/>
  <c r="H7415" i="1"/>
  <c r="H11047" i="1"/>
  <c r="H10791" i="1"/>
  <c r="H10535" i="1"/>
  <c r="H10279" i="1"/>
  <c r="H10023" i="1"/>
  <c r="H9767" i="1"/>
  <c r="H9511" i="1"/>
  <c r="H8860" i="1"/>
  <c r="H8029" i="1"/>
  <c r="H10070" i="1"/>
  <c r="H9814" i="1"/>
  <c r="H9558" i="1"/>
  <c r="H9012" i="1"/>
  <c r="H8189" i="1"/>
  <c r="H10133" i="1"/>
  <c r="H9877" i="1"/>
  <c r="H9621" i="1"/>
  <c r="H9212" i="1"/>
  <c r="H8391" i="1"/>
  <c r="H11204" i="1"/>
  <c r="H10948" i="1"/>
  <c r="H10692" i="1"/>
  <c r="H10436" i="1"/>
  <c r="H10180" i="1"/>
  <c r="H9924" i="1"/>
  <c r="H9668" i="1"/>
  <c r="H9346" i="1"/>
  <c r="H8541" i="1"/>
  <c r="H11251" i="1"/>
  <c r="H10995" i="1"/>
  <c r="H10739" i="1"/>
  <c r="H10483" i="1"/>
  <c r="H10227" i="1"/>
  <c r="H9971" i="1"/>
  <c r="H9715" i="1"/>
  <c r="H9452" i="1"/>
  <c r="H8693" i="1"/>
  <c r="H7330" i="1"/>
  <c r="H11042" i="1"/>
  <c r="H10786" i="1"/>
  <c r="H10530" i="1"/>
  <c r="H10274" i="1"/>
  <c r="H10018" i="1"/>
  <c r="H9746" i="1"/>
  <c r="H9447" i="1"/>
  <c r="H8535" i="1"/>
  <c r="H11217" i="1"/>
  <c r="H10929" i="1"/>
  <c r="H10641" i="1"/>
  <c r="H10337" i="1"/>
  <c r="H9985" i="1"/>
  <c r="H9633" i="1"/>
  <c r="H8429" i="1"/>
  <c r="H9158" i="1"/>
  <c r="H8646" i="1"/>
  <c r="H8134" i="1"/>
  <c r="H7462" i="1"/>
  <c r="H6146" i="1"/>
  <c r="H7605" i="1"/>
  <c r="H6042" i="1"/>
  <c r="H7396" i="1"/>
  <c r="H9203" i="1"/>
  <c r="H7571" i="1"/>
  <c r="H8050" i="1"/>
  <c r="H8705" i="1"/>
  <c r="H9376" i="1"/>
  <c r="H7319" i="1"/>
  <c r="H9278" i="1"/>
  <c r="H7772" i="1"/>
  <c r="H9146" i="1"/>
  <c r="H7785" i="1"/>
  <c r="H6731" i="1"/>
  <c r="H4963" i="1"/>
  <c r="H6422" i="1"/>
  <c r="H10766" i="1"/>
  <c r="H9536" i="1"/>
  <c r="H10454" i="1"/>
  <c r="H11151" i="1"/>
  <c r="H10895" i="1"/>
  <c r="H10639" i="1"/>
  <c r="H10383" i="1"/>
  <c r="H10127" i="1"/>
  <c r="H9871" i="1"/>
  <c r="H9615" i="1"/>
  <c r="H9191" i="1"/>
  <c r="H8373" i="1"/>
  <c r="H10206" i="1"/>
  <c r="H9950" i="1"/>
  <c r="H9694" i="1"/>
  <c r="H9404" i="1"/>
  <c r="H8628" i="1"/>
  <c r="H6409" i="1"/>
  <c r="H10029" i="1"/>
  <c r="H9773" i="1"/>
  <c r="H9517" i="1"/>
  <c r="H8877" i="1"/>
  <c r="H8053" i="1"/>
  <c r="H11084" i="1"/>
  <c r="H10828" i="1"/>
  <c r="H10572" i="1"/>
  <c r="H10316" i="1"/>
  <c r="H10060" i="1"/>
  <c r="H9804" i="1"/>
  <c r="H9548" i="1"/>
  <c r="H8980" i="1"/>
  <c r="H8157" i="1"/>
  <c r="H11115" i="1"/>
  <c r="H10859" i="1"/>
  <c r="H10603" i="1"/>
  <c r="H10347" i="1"/>
  <c r="H10091" i="1"/>
  <c r="H9835" i="1"/>
  <c r="H9579" i="1"/>
  <c r="H9077" i="1"/>
  <c r="H8260" i="1"/>
  <c r="H11146" i="1"/>
  <c r="H10890" i="1"/>
  <c r="H10634" i="1"/>
  <c r="H10378" i="1"/>
  <c r="H10122" i="1"/>
  <c r="H9866" i="1"/>
  <c r="H9610" i="1"/>
  <c r="H9175" i="1"/>
  <c r="H8357" i="1"/>
  <c r="H11193" i="1"/>
  <c r="H10937" i="1"/>
  <c r="H10681" i="1"/>
  <c r="H10425" i="1"/>
  <c r="H10169" i="1"/>
  <c r="H9913" i="1"/>
  <c r="H9657" i="1"/>
  <c r="H9317" i="1"/>
  <c r="H8508" i="1"/>
  <c r="H11240" i="1"/>
  <c r="H10984" i="1"/>
  <c r="H10728" i="1"/>
  <c r="H10472" i="1"/>
  <c r="H10216" i="1"/>
  <c r="H9960" i="1"/>
  <c r="H9704" i="1"/>
  <c r="H9427" i="1"/>
  <c r="H8660" i="1"/>
  <c r="H6921" i="1"/>
  <c r="H11031" i="1"/>
  <c r="H10775" i="1"/>
  <c r="H10519" i="1"/>
  <c r="H10263" i="1"/>
  <c r="H10007" i="1"/>
  <c r="H9751" i="1"/>
  <c r="H9495" i="1"/>
  <c r="H8807" i="1"/>
  <c r="H7911" i="1"/>
  <c r="H10054" i="1"/>
  <c r="H9798" i="1"/>
  <c r="H9542" i="1"/>
  <c r="H8957" i="1"/>
  <c r="H8140" i="1"/>
  <c r="H10117" i="1"/>
  <c r="H9861" i="1"/>
  <c r="H9605" i="1"/>
  <c r="H9159" i="1"/>
  <c r="H8341" i="1"/>
  <c r="H11188" i="1"/>
  <c r="H10932" i="1"/>
  <c r="H10676" i="1"/>
  <c r="H10420" i="1"/>
  <c r="H10164" i="1"/>
  <c r="H9908" i="1"/>
  <c r="H9652" i="1"/>
  <c r="H9303" i="1"/>
  <c r="H8492" i="1"/>
  <c r="H11235" i="1"/>
  <c r="H10979" i="1"/>
  <c r="H10723" i="1"/>
  <c r="H10467" i="1"/>
  <c r="H10211" i="1"/>
  <c r="H9955" i="1"/>
  <c r="H9699" i="1"/>
  <c r="H9413" i="1"/>
  <c r="H8644" i="1"/>
  <c r="H6665" i="1"/>
  <c r="H11026" i="1"/>
  <c r="H10770" i="1"/>
  <c r="H10514" i="1"/>
  <c r="H10258" i="1"/>
  <c r="H10002" i="1"/>
  <c r="H9730" i="1"/>
  <c r="H9378" i="1"/>
  <c r="H8485" i="1"/>
  <c r="H11201" i="1"/>
  <c r="H10913" i="1"/>
  <c r="H10609" i="1"/>
  <c r="H10321" i="1"/>
  <c r="H9969" i="1"/>
  <c r="H9585" i="1"/>
  <c r="H8277" i="1"/>
  <c r="H9110" i="1"/>
  <c r="H8598" i="1"/>
  <c r="H8086" i="1"/>
  <c r="H7446" i="1"/>
  <c r="H6097" i="1"/>
  <c r="H7589" i="1"/>
  <c r="H5993" i="1"/>
  <c r="H7380" i="1"/>
  <c r="H9171" i="1"/>
  <c r="H7411" i="1"/>
  <c r="H7890" i="1"/>
  <c r="H8545" i="1"/>
  <c r="H9216" i="1"/>
  <c r="H6946" i="1"/>
  <c r="H9022" i="1"/>
  <c r="H7516" i="1"/>
  <c r="H8890" i="1"/>
  <c r="H7529" i="1"/>
  <c r="H6475" i="1"/>
  <c r="H4261" i="1"/>
  <c r="H5734" i="1"/>
  <c r="H9855" i="1"/>
  <c r="H9599" i="1"/>
  <c r="H9141" i="1"/>
  <c r="H8324" i="1"/>
  <c r="H10190" i="1"/>
  <c r="H9934" i="1"/>
  <c r="H9678" i="1"/>
  <c r="H9365" i="1"/>
  <c r="H8573" i="1"/>
  <c r="H3856" i="1"/>
  <c r="H10013" i="1"/>
  <c r="H9757" i="1"/>
  <c r="H9501" i="1"/>
  <c r="H8828" i="1"/>
  <c r="H7989" i="1"/>
  <c r="H11068" i="1"/>
  <c r="H10812" i="1"/>
  <c r="H10556" i="1"/>
  <c r="H10300" i="1"/>
  <c r="H10044" i="1"/>
  <c r="H9788" i="1"/>
  <c r="H9532" i="1"/>
  <c r="H8925" i="1"/>
  <c r="H8108" i="1"/>
  <c r="H11099" i="1"/>
  <c r="H10843" i="1"/>
  <c r="H10587" i="1"/>
  <c r="H10331" i="1"/>
  <c r="H10075" i="1"/>
  <c r="H9819" i="1"/>
  <c r="H9563" i="1"/>
  <c r="H9028" i="1"/>
  <c r="H8205" i="1"/>
  <c r="H11130" i="1"/>
  <c r="H10874" i="1"/>
  <c r="H10618" i="1"/>
  <c r="H10362" i="1"/>
  <c r="H10106" i="1"/>
  <c r="H9850" i="1"/>
  <c r="H9594" i="1"/>
  <c r="H9125" i="1"/>
  <c r="H8308" i="1"/>
  <c r="H11177" i="1"/>
  <c r="H10921" i="1"/>
  <c r="H10665" i="1"/>
  <c r="H10409" i="1"/>
  <c r="H10153" i="1"/>
  <c r="H9897" i="1"/>
  <c r="H9641" i="1"/>
  <c r="H9276" i="1"/>
  <c r="H8455" i="1"/>
  <c r="H11224" i="1"/>
  <c r="H10968" i="1"/>
  <c r="H10712" i="1"/>
  <c r="H10456" i="1"/>
  <c r="H10200" i="1"/>
  <c r="H9944" i="1"/>
  <c r="H9688" i="1"/>
  <c r="H9389" i="1"/>
  <c r="H8605" i="1"/>
  <c r="H6098" i="1"/>
  <c r="H11015" i="1"/>
  <c r="H10759" i="1"/>
  <c r="H10503" i="1"/>
  <c r="H10247" i="1"/>
  <c r="H9991" i="1"/>
  <c r="H9735" i="1"/>
  <c r="H9479" i="1"/>
  <c r="H8757" i="1"/>
  <c r="H7655" i="1"/>
  <c r="H10038" i="1"/>
  <c r="H9782" i="1"/>
  <c r="H9526" i="1"/>
  <c r="H8908" i="1"/>
  <c r="H8087" i="1"/>
  <c r="H10101" i="1"/>
  <c r="H9845" i="1"/>
  <c r="H9589" i="1"/>
  <c r="H9109" i="1"/>
  <c r="H8292" i="1"/>
  <c r="H11172" i="1"/>
  <c r="H10916" i="1"/>
  <c r="H10660" i="1"/>
  <c r="H10404" i="1"/>
  <c r="H10148" i="1"/>
  <c r="H9892" i="1"/>
  <c r="H9636" i="1"/>
  <c r="H9260" i="1"/>
  <c r="H8439" i="1"/>
  <c r="H11219" i="1"/>
  <c r="H10963" i="1"/>
  <c r="H10707" i="1"/>
  <c r="H10451" i="1"/>
  <c r="H10195" i="1"/>
  <c r="H9939" i="1"/>
  <c r="H9683" i="1"/>
  <c r="H9379" i="1"/>
  <c r="H8589" i="1"/>
  <c r="H5842" i="1"/>
  <c r="H11010" i="1"/>
  <c r="H10754" i="1"/>
  <c r="H10498" i="1"/>
  <c r="H10242" i="1"/>
  <c r="H9986" i="1"/>
  <c r="H9714" i="1"/>
  <c r="H9340" i="1"/>
  <c r="H8436" i="1"/>
  <c r="H11185" i="1"/>
  <c r="H10897" i="1"/>
  <c r="H10593" i="1"/>
  <c r="H10305" i="1"/>
  <c r="H9953" i="1"/>
  <c r="H9473" i="1"/>
  <c r="H7559" i="1"/>
  <c r="H8998" i="1"/>
  <c r="H8486" i="1"/>
  <c r="H7974" i="1"/>
  <c r="H7430" i="1"/>
  <c r="H6044" i="1"/>
  <c r="H7429" i="1"/>
  <c r="H5889" i="1"/>
  <c r="H7364" i="1"/>
  <c r="H9155" i="1"/>
  <c r="H7301" i="1"/>
  <c r="H7794" i="1"/>
  <c r="H8449" i="1"/>
  <c r="H9120" i="1"/>
  <c r="H6641" i="1"/>
  <c r="H8766" i="1"/>
  <c r="H7202" i="1"/>
  <c r="H8634" i="1"/>
  <c r="H7233" i="1"/>
  <c r="H6219" i="1"/>
  <c r="H7096" i="1"/>
  <c r="H5190" i="1"/>
  <c r="H10662" i="1"/>
  <c r="H11173" i="1"/>
  <c r="H10352" i="1"/>
  <c r="H11119" i="1"/>
  <c r="H10863" i="1"/>
  <c r="H10607" i="1"/>
  <c r="H10351" i="1"/>
  <c r="H10095" i="1"/>
  <c r="H9839" i="1"/>
  <c r="H9583" i="1"/>
  <c r="H9092" i="1"/>
  <c r="H8269" i="1"/>
  <c r="H10174" i="1"/>
  <c r="H9918" i="1"/>
  <c r="H9662" i="1"/>
  <c r="H9331" i="1"/>
  <c r="H8524" i="1"/>
  <c r="H10253" i="1"/>
  <c r="H9997" i="1"/>
  <c r="H9741" i="1"/>
  <c r="H9485" i="1"/>
  <c r="H8775" i="1"/>
  <c r="H7751" i="1"/>
  <c r="H11052" i="1"/>
  <c r="H10796" i="1"/>
  <c r="H10540" i="1"/>
  <c r="H10284" i="1"/>
  <c r="H10028" i="1"/>
  <c r="H9772" i="1"/>
  <c r="H9516" i="1"/>
  <c r="H8876" i="1"/>
  <c r="H8052" i="1"/>
  <c r="H11083" i="1"/>
  <c r="H10827" i="1"/>
  <c r="H10571" i="1"/>
  <c r="H10315" i="1"/>
  <c r="H10059" i="1"/>
  <c r="H9803" i="1"/>
  <c r="H9547" i="1"/>
  <c r="H8973" i="1"/>
  <c r="H8156" i="1"/>
  <c r="H11114" i="1"/>
  <c r="H10858" i="1"/>
  <c r="H10602" i="1"/>
  <c r="H10346" i="1"/>
  <c r="H10090" i="1"/>
  <c r="H9834" i="1"/>
  <c r="H9578" i="1"/>
  <c r="H9076" i="1"/>
  <c r="H8253" i="1"/>
  <c r="H11161" i="1"/>
  <c r="H10905" i="1"/>
  <c r="H10649" i="1"/>
  <c r="H10393" i="1"/>
  <c r="H10137" i="1"/>
  <c r="H9881" i="1"/>
  <c r="H9625" i="1"/>
  <c r="H9223" i="1"/>
  <c r="H8405" i="1"/>
  <c r="H11208" i="1"/>
  <c r="H10952" i="1"/>
  <c r="H10696" i="1"/>
  <c r="H10440" i="1"/>
  <c r="H10184" i="1"/>
  <c r="H9928" i="1"/>
  <c r="H9672" i="1"/>
  <c r="H9351" i="1"/>
  <c r="H8556" i="1"/>
  <c r="H11255" i="1"/>
  <c r="H10999" i="1"/>
  <c r="H10743" i="1"/>
  <c r="H10487" i="1"/>
  <c r="H10231" i="1"/>
  <c r="H9975" i="1"/>
  <c r="H9719" i="1"/>
  <c r="H9459" i="1"/>
  <c r="H8708" i="1"/>
  <c r="H7399" i="1"/>
  <c r="H10022" i="1"/>
  <c r="H9766" i="1"/>
  <c r="H9510" i="1"/>
  <c r="H8855" i="1"/>
  <c r="H8023" i="1"/>
  <c r="H10085" i="1"/>
  <c r="H9829" i="1"/>
  <c r="H9573" i="1"/>
  <c r="H9060" i="1"/>
  <c r="H8237" i="1"/>
  <c r="H11156" i="1"/>
  <c r="H10900" i="1"/>
  <c r="H10644" i="1"/>
  <c r="H10388" i="1"/>
  <c r="H10132" i="1"/>
  <c r="H9876" i="1"/>
  <c r="H9620" i="1"/>
  <c r="H9207" i="1"/>
  <c r="H8389" i="1"/>
  <c r="H11203" i="1"/>
  <c r="H10947" i="1"/>
  <c r="H10691" i="1"/>
  <c r="H10435" i="1"/>
  <c r="H10179" i="1"/>
  <c r="H9923" i="1"/>
  <c r="H9667" i="1"/>
  <c r="H9341" i="1"/>
  <c r="H8540" i="1"/>
  <c r="H11250" i="1"/>
  <c r="H10994" i="1"/>
  <c r="H10738" i="1"/>
  <c r="H10482" i="1"/>
  <c r="H10226" i="1"/>
  <c r="H9970" i="1"/>
  <c r="H9682" i="1"/>
  <c r="H9300" i="1"/>
  <c r="H8381" i="1"/>
  <c r="H11169" i="1"/>
  <c r="H10865" i="1"/>
  <c r="H10577" i="1"/>
  <c r="H10289" i="1"/>
  <c r="H9937" i="1"/>
  <c r="H9445" i="1"/>
  <c r="H7284" i="1"/>
  <c r="H8982" i="1"/>
  <c r="H8470" i="1"/>
  <c r="H7958" i="1"/>
  <c r="H7414" i="1"/>
  <c r="H5994" i="1"/>
  <c r="H7413" i="1"/>
  <c r="H5836" i="1"/>
  <c r="H7348" i="1"/>
  <c r="H9107" i="1"/>
  <c r="H6906" i="1"/>
  <c r="H7634" i="1"/>
  <c r="H8289" i="1"/>
  <c r="H8960" i="1"/>
  <c r="H6129" i="1"/>
  <c r="H8510" i="1"/>
  <c r="H6425" i="1"/>
  <c r="H8378" i="1"/>
  <c r="H6465" i="1"/>
  <c r="H5963" i="1"/>
  <c r="H6824" i="1"/>
  <c r="H7029" i="1"/>
  <c r="H10958" i="1"/>
  <c r="H10597" i="1"/>
  <c r="H10749" i="1"/>
  <c r="H11254" i="1"/>
  <c r="H10437" i="1"/>
  <c r="H10944" i="1"/>
  <c r="H9616" i="1"/>
  <c r="H10637" i="1"/>
  <c r="H11142" i="1"/>
  <c r="H10325" i="1"/>
  <c r="H10832" i="1"/>
  <c r="H8221" i="1"/>
  <c r="H10470" i="1"/>
  <c r="H10928" i="1"/>
  <c r="H8940" i="1"/>
  <c r="H10464" i="1"/>
  <c r="H10974" i="1"/>
  <c r="H9760" i="1"/>
  <c r="H10613" i="1"/>
  <c r="H11120" i="1"/>
  <c r="H10302" i="1"/>
  <c r="H11103" i="1"/>
  <c r="H10847" i="1"/>
  <c r="H10591" i="1"/>
  <c r="H10335" i="1"/>
  <c r="H10079" i="1"/>
  <c r="H9823" i="1"/>
  <c r="H9567" i="1"/>
  <c r="H9037" i="1"/>
  <c r="H8220" i="1"/>
  <c r="H10158" i="1"/>
  <c r="H9902" i="1"/>
  <c r="H9646" i="1"/>
  <c r="H9287" i="1"/>
  <c r="H8471" i="1"/>
  <c r="H10237" i="1"/>
  <c r="H9981" i="1"/>
  <c r="H9725" i="1"/>
  <c r="H9469" i="1"/>
  <c r="H8725" i="1"/>
  <c r="H7495" i="1"/>
  <c r="H11036" i="1"/>
  <c r="H10780" i="1"/>
  <c r="H10524" i="1"/>
  <c r="H10268" i="1"/>
  <c r="H10012" i="1"/>
  <c r="H9756" i="1"/>
  <c r="H9500" i="1"/>
  <c r="H8823" i="1"/>
  <c r="H7988" i="1"/>
  <c r="H11067" i="1"/>
  <c r="H10811" i="1"/>
  <c r="H10555" i="1"/>
  <c r="H10299" i="1"/>
  <c r="H10043" i="1"/>
  <c r="H9787" i="1"/>
  <c r="H9531" i="1"/>
  <c r="H8924" i="1"/>
  <c r="H8103" i="1"/>
  <c r="H11098" i="1"/>
  <c r="H10842" i="1"/>
  <c r="H10586" i="1"/>
  <c r="H10330" i="1"/>
  <c r="H10074" i="1"/>
  <c r="H9818" i="1"/>
  <c r="H9562" i="1"/>
  <c r="H9021" i="1"/>
  <c r="H8204" i="1"/>
  <c r="H11145" i="1"/>
  <c r="H10889" i="1"/>
  <c r="H10633" i="1"/>
  <c r="H10377" i="1"/>
  <c r="H10121" i="1"/>
  <c r="H9865" i="1"/>
  <c r="H9609" i="1"/>
  <c r="H9173" i="1"/>
  <c r="H8356" i="1"/>
  <c r="H11192" i="1"/>
  <c r="H10936" i="1"/>
  <c r="H10680" i="1"/>
  <c r="H10424" i="1"/>
  <c r="H10168" i="1"/>
  <c r="H9912" i="1"/>
  <c r="H9656" i="1"/>
  <c r="H9316" i="1"/>
  <c r="H8503" i="1"/>
  <c r="H11239" i="1"/>
  <c r="H10983" i="1"/>
  <c r="H10727" i="1"/>
  <c r="H10471" i="1"/>
  <c r="H10215" i="1"/>
  <c r="H9959" i="1"/>
  <c r="H9703" i="1"/>
  <c r="H9426" i="1"/>
  <c r="H8653" i="1"/>
  <c r="H6866" i="1"/>
  <c r="H10006" i="1"/>
  <c r="H9750" i="1"/>
  <c r="H9494" i="1"/>
  <c r="H8805" i="1"/>
  <c r="H7895" i="1"/>
  <c r="H10069" i="1"/>
  <c r="H9813" i="1"/>
  <c r="H9557" i="1"/>
  <c r="H9005" i="1"/>
  <c r="H8188" i="1"/>
  <c r="H11140" i="1"/>
  <c r="H10884" i="1"/>
  <c r="H10628" i="1"/>
  <c r="H10372" i="1"/>
  <c r="H10116" i="1"/>
  <c r="H9860" i="1"/>
  <c r="H9604" i="1"/>
  <c r="H9157" i="1"/>
  <c r="H8340" i="1"/>
  <c r="H11187" i="1"/>
  <c r="H10931" i="1"/>
  <c r="H10675" i="1"/>
  <c r="H10419" i="1"/>
  <c r="H10163" i="1"/>
  <c r="H9907" i="1"/>
  <c r="H9651" i="1"/>
  <c r="H9301" i="1"/>
  <c r="H8487" i="1"/>
  <c r="H11234" i="1"/>
  <c r="H10978" i="1"/>
  <c r="H10722" i="1"/>
  <c r="H10466" i="1"/>
  <c r="H10210" i="1"/>
  <c r="H9954" i="1"/>
  <c r="H9666" i="1"/>
  <c r="H9253" i="1"/>
  <c r="H8332" i="1"/>
  <c r="H11153" i="1"/>
  <c r="H10849" i="1"/>
  <c r="H10561" i="1"/>
  <c r="H10273" i="1"/>
  <c r="H9921" i="1"/>
  <c r="H9411" i="1"/>
  <c r="H6561" i="1"/>
  <c r="H8966" i="1"/>
  <c r="H8454" i="1"/>
  <c r="H7942" i="1"/>
  <c r="H7398" i="1"/>
  <c r="H5945" i="1"/>
  <c r="H7397" i="1"/>
  <c r="H7908" i="1"/>
  <c r="H7302" i="1"/>
  <c r="H8947" i="1"/>
  <c r="H6601" i="1"/>
  <c r="H7538" i="1"/>
  <c r="H8193" i="1"/>
  <c r="H8864" i="1"/>
  <c r="H5820" i="1"/>
  <c r="H8254" i="1"/>
  <c r="H4269" i="1"/>
  <c r="H8122" i="1"/>
  <c r="H4845" i="1"/>
  <c r="H5707" i="1"/>
  <c r="H6552" i="1"/>
  <c r="H5749" i="1"/>
  <c r="H9680" i="1"/>
  <c r="H10813" i="1"/>
  <c r="H7258" i="1"/>
  <c r="H10448" i="1"/>
  <c r="H10909" i="1"/>
  <c r="H9372" i="1"/>
  <c r="H10544" i="1"/>
  <c r="H10694" i="1"/>
  <c r="H11205" i="1"/>
  <c r="H10384" i="1"/>
  <c r="H10894" i="1"/>
  <c r="H9196" i="1"/>
  <c r="H10582" i="1"/>
  <c r="H11093" i="1"/>
  <c r="H10272" i="1"/>
  <c r="H10782" i="1"/>
  <c r="H11238" i="1"/>
  <c r="H10421" i="1"/>
  <c r="H10878" i="1"/>
  <c r="H11232" i="1"/>
  <c r="H10414" i="1"/>
  <c r="H10925" i="1"/>
  <c r="H9504" i="1"/>
  <c r="H10560" i="1"/>
  <c r="H11070" i="1"/>
  <c r="H10240" i="1"/>
  <c r="H11087" i="1"/>
  <c r="H10831" i="1"/>
  <c r="H10575" i="1"/>
  <c r="H10319" i="1"/>
  <c r="H10063" i="1"/>
  <c r="H9807" i="1"/>
  <c r="H9551" i="1"/>
  <c r="H8988" i="1"/>
  <c r="H8167" i="1"/>
  <c r="H10142" i="1"/>
  <c r="H9886" i="1"/>
  <c r="H9630" i="1"/>
  <c r="H9239" i="1"/>
  <c r="H8421" i="1"/>
  <c r="H10221" i="1"/>
  <c r="H9965" i="1"/>
  <c r="H9709" i="1"/>
  <c r="H9437" i="1"/>
  <c r="H8676" i="1"/>
  <c r="H7153" i="1"/>
  <c r="H11020" i="1"/>
  <c r="H10764" i="1"/>
  <c r="H10508" i="1"/>
  <c r="H10252" i="1"/>
  <c r="H9996" i="1"/>
  <c r="H9740" i="1"/>
  <c r="H9484" i="1"/>
  <c r="H8773" i="1"/>
  <c r="H7735" i="1"/>
  <c r="H11051" i="1"/>
  <c r="H10795" i="1"/>
  <c r="H10539" i="1"/>
  <c r="H10283" i="1"/>
  <c r="H10027" i="1"/>
  <c r="H9771" i="1"/>
  <c r="H9515" i="1"/>
  <c r="H8871" i="1"/>
  <c r="H8045" i="1"/>
  <c r="H11082" i="1"/>
  <c r="H10826" i="1"/>
  <c r="H10570" i="1"/>
  <c r="H10314" i="1"/>
  <c r="H10058" i="1"/>
  <c r="H9802" i="1"/>
  <c r="H9546" i="1"/>
  <c r="H8972" i="1"/>
  <c r="H8151" i="1"/>
  <c r="H11129" i="1"/>
  <c r="H10873" i="1"/>
  <c r="H10617" i="1"/>
  <c r="H10361" i="1"/>
  <c r="H10105" i="1"/>
  <c r="H9849" i="1"/>
  <c r="H9593" i="1"/>
  <c r="H9124" i="1"/>
  <c r="H8301" i="1"/>
  <c r="H11176" i="1"/>
  <c r="H10920" i="1"/>
  <c r="H10664" i="1"/>
  <c r="H10408" i="1"/>
  <c r="H10152" i="1"/>
  <c r="H9896" i="1"/>
  <c r="H9640" i="1"/>
  <c r="H9271" i="1"/>
  <c r="H8453" i="1"/>
  <c r="H11223" i="1"/>
  <c r="H10967" i="1"/>
  <c r="H10711" i="1"/>
  <c r="H10455" i="1"/>
  <c r="H10199" i="1"/>
  <c r="H9943" i="1"/>
  <c r="H9687" i="1"/>
  <c r="H9388" i="1"/>
  <c r="H8604" i="1"/>
  <c r="H6049" i="1"/>
  <c r="H9990" i="1"/>
  <c r="H9734" i="1"/>
  <c r="H9478" i="1"/>
  <c r="H8756" i="1"/>
  <c r="H7639" i="1"/>
  <c r="H10053" i="1"/>
  <c r="H9797" i="1"/>
  <c r="H9541" i="1"/>
  <c r="H8956" i="1"/>
  <c r="H8135" i="1"/>
  <c r="H11124" i="1"/>
  <c r="H10868" i="1"/>
  <c r="H10612" i="1"/>
  <c r="H10356" i="1"/>
  <c r="H10100" i="1"/>
  <c r="H9844" i="1"/>
  <c r="H9588" i="1"/>
  <c r="H9108" i="1"/>
  <c r="H8285" i="1"/>
  <c r="H11171" i="1"/>
  <c r="H10915" i="1"/>
  <c r="H10659" i="1"/>
  <c r="H10403" i="1"/>
  <c r="H10147" i="1"/>
  <c r="H9891" i="1"/>
  <c r="H9635" i="1"/>
  <c r="H9255" i="1"/>
  <c r="H8437" i="1"/>
  <c r="H11218" i="1"/>
  <c r="H10962" i="1"/>
  <c r="H10706" i="1"/>
  <c r="H10450" i="1"/>
  <c r="H10194" i="1"/>
  <c r="H9938" i="1"/>
  <c r="H9650" i="1"/>
  <c r="H9204" i="1"/>
  <c r="H8279" i="1"/>
  <c r="H11121" i="1"/>
  <c r="H10833" i="1"/>
  <c r="H10545" i="1"/>
  <c r="H10241" i="1"/>
  <c r="H9905" i="1"/>
  <c r="H9373" i="1"/>
  <c r="H5436" i="1"/>
  <c r="H8950" i="1"/>
  <c r="H8438" i="1"/>
  <c r="H7926" i="1"/>
  <c r="H7382" i="1"/>
  <c r="H7941" i="1"/>
  <c r="H7381" i="1"/>
  <c r="H7892" i="1"/>
  <c r="H7276" i="1"/>
  <c r="H8915" i="1"/>
  <c r="H6089" i="1"/>
  <c r="H7378" i="1"/>
  <c r="H8033" i="1"/>
  <c r="H8704" i="1"/>
  <c r="H9375" i="1"/>
  <c r="H7998" i="1"/>
  <c r="H9227" i="1"/>
  <c r="H7866" i="1"/>
  <c r="H9240" i="1"/>
  <c r="H5451" i="1"/>
  <c r="H6280" i="1"/>
  <c r="H4501" i="1"/>
  <c r="H10645" i="1"/>
  <c r="H11152" i="1"/>
  <c r="H10334" i="1"/>
  <c r="H10845" i="1"/>
  <c r="H8375" i="1"/>
  <c r="H10533" i="1"/>
  <c r="H11040" i="1"/>
  <c r="H10096" i="1"/>
  <c r="H10733" i="1"/>
  <c r="H11189" i="1"/>
  <c r="H10368" i="1"/>
  <c r="H10829" i="1"/>
  <c r="H11182" i="1"/>
  <c r="H10365" i="1"/>
  <c r="H10870" i="1"/>
  <c r="H8837" i="1"/>
  <c r="H10510" i="1"/>
  <c r="H11021" i="1"/>
  <c r="H9984" i="1"/>
  <c r="H11071" i="1"/>
  <c r="H10815" i="1"/>
  <c r="H10559" i="1"/>
  <c r="H10303" i="1"/>
  <c r="H10047" i="1"/>
  <c r="H9791" i="1"/>
  <c r="H9535" i="1"/>
  <c r="H8935" i="1"/>
  <c r="H8117" i="1"/>
  <c r="H10126" i="1"/>
  <c r="H9870" i="1"/>
  <c r="H9614" i="1"/>
  <c r="H9189" i="1"/>
  <c r="H8372" i="1"/>
  <c r="H10205" i="1"/>
  <c r="H9949" i="1"/>
  <c r="H9693" i="1"/>
  <c r="H9399" i="1"/>
  <c r="H8621" i="1"/>
  <c r="H6354" i="1"/>
  <c r="H11004" i="1"/>
  <c r="H10748" i="1"/>
  <c r="H10492" i="1"/>
  <c r="H10236" i="1"/>
  <c r="H9980" i="1"/>
  <c r="H9724" i="1"/>
  <c r="H9468" i="1"/>
  <c r="H8724" i="1"/>
  <c r="H7479" i="1"/>
  <c r="H11035" i="1"/>
  <c r="H10779" i="1"/>
  <c r="H10523" i="1"/>
  <c r="H10267" i="1"/>
  <c r="H10011" i="1"/>
  <c r="H9755" i="1"/>
  <c r="H9499" i="1"/>
  <c r="H8821" i="1"/>
  <c r="H7975" i="1"/>
  <c r="H11066" i="1"/>
  <c r="H10810" i="1"/>
  <c r="H10554" i="1"/>
  <c r="H10298" i="1"/>
  <c r="H10042" i="1"/>
  <c r="H9786" i="1"/>
  <c r="H9530" i="1"/>
  <c r="H8919" i="1"/>
  <c r="H8101" i="1"/>
  <c r="H11113" i="1"/>
  <c r="H10857" i="1"/>
  <c r="H10601" i="1"/>
  <c r="H10345" i="1"/>
  <c r="H10089" i="1"/>
  <c r="H9833" i="1"/>
  <c r="H9577" i="1"/>
  <c r="H9069" i="1"/>
  <c r="H8252" i="1"/>
  <c r="H11160" i="1"/>
  <c r="H10904" i="1"/>
  <c r="H10648" i="1"/>
  <c r="H10392" i="1"/>
  <c r="H10136" i="1"/>
  <c r="H9880" i="1"/>
  <c r="H9624" i="1"/>
  <c r="H9221" i="1"/>
  <c r="H8404" i="1"/>
  <c r="H11207" i="1"/>
  <c r="H10951" i="1"/>
  <c r="H10695" i="1"/>
  <c r="H10439" i="1"/>
  <c r="H10183" i="1"/>
  <c r="H9927" i="1"/>
  <c r="H9671" i="1"/>
  <c r="H9349" i="1"/>
  <c r="H8551" i="1"/>
  <c r="H10230" i="1"/>
  <c r="H9974" i="1"/>
  <c r="H9718" i="1"/>
  <c r="H9458" i="1"/>
  <c r="H8701" i="1"/>
  <c r="H7383" i="1"/>
  <c r="H10037" i="1"/>
  <c r="H9781" i="1"/>
  <c r="H9525" i="1"/>
  <c r="H8903" i="1"/>
  <c r="H8085" i="1"/>
  <c r="H11108" i="1"/>
  <c r="H10852" i="1"/>
  <c r="H10596" i="1"/>
  <c r="H10340" i="1"/>
  <c r="H10084" i="1"/>
  <c r="H9828" i="1"/>
  <c r="H9572" i="1"/>
  <c r="H9053" i="1"/>
  <c r="H8236" i="1"/>
  <c r="H11155" i="1"/>
  <c r="H10899" i="1"/>
  <c r="H10643" i="1"/>
  <c r="H10387" i="1"/>
  <c r="H10131" i="1"/>
  <c r="H9875" i="1"/>
  <c r="H9619" i="1"/>
  <c r="H9205" i="1"/>
  <c r="H8388" i="1"/>
  <c r="H11202" i="1"/>
  <c r="H10946" i="1"/>
  <c r="H10690" i="1"/>
  <c r="H10434" i="1"/>
  <c r="H10178" i="1"/>
  <c r="H9922" i="1"/>
  <c r="H9634" i="1"/>
  <c r="H9149" i="1"/>
  <c r="H8229" i="1"/>
  <c r="H11105" i="1"/>
  <c r="H10817" i="1"/>
  <c r="H10529" i="1"/>
  <c r="H10225" i="1"/>
  <c r="H9889" i="1"/>
  <c r="H9335" i="1"/>
  <c r="H9446" i="1"/>
  <c r="H8934" i="1"/>
  <c r="H8422" i="1"/>
  <c r="H7910" i="1"/>
  <c r="H7366" i="1"/>
  <c r="H7925" i="1"/>
  <c r="H7349" i="1"/>
  <c r="H7876" i="1"/>
  <c r="H6858" i="1"/>
  <c r="H8851" i="1"/>
  <c r="H5628" i="1"/>
  <c r="H7250" i="1"/>
  <c r="H7937" i="1"/>
  <c r="H8608" i="1"/>
  <c r="H9119" i="1"/>
  <c r="H7742" i="1"/>
  <c r="H8971" i="1"/>
  <c r="H7610" i="1"/>
  <c r="H8984" i="1"/>
  <c r="H5195" i="1"/>
  <c r="H5976" i="1"/>
  <c r="H5793" i="1"/>
  <c r="H5180" i="1"/>
  <c r="H10445" i="1"/>
  <c r="H10592" i="1"/>
  <c r="H11102" i="1"/>
  <c r="H10285" i="1"/>
  <c r="H10790" i="1"/>
  <c r="H9920" i="1"/>
  <c r="H10480" i="1"/>
  <c r="H10990" i="1"/>
  <c r="H9840" i="1"/>
  <c r="H10678" i="1"/>
  <c r="H11136" i="1"/>
  <c r="H10318" i="1"/>
  <c r="H10774" i="1"/>
  <c r="H11133" i="1"/>
  <c r="H10310" i="1"/>
  <c r="H10821" i="1"/>
  <c r="H8004" i="1"/>
  <c r="H10461" i="1"/>
  <c r="H10966" i="1"/>
  <c r="H9728" i="1"/>
  <c r="H11055" i="1"/>
  <c r="H10799" i="1"/>
  <c r="H10543" i="1"/>
  <c r="H10287" i="1"/>
  <c r="H10031" i="1"/>
  <c r="H9775" i="1"/>
  <c r="H9519" i="1"/>
  <c r="H8885" i="1"/>
  <c r="H8061" i="1"/>
  <c r="H10110" i="1"/>
  <c r="H9854" i="1"/>
  <c r="H9598" i="1"/>
  <c r="H9140" i="1"/>
  <c r="H8317" i="1"/>
  <c r="H10189" i="1"/>
  <c r="H9933" i="1"/>
  <c r="H9677" i="1"/>
  <c r="H9364" i="1"/>
  <c r="H8572" i="1"/>
  <c r="H11244" i="1"/>
  <c r="H10988" i="1"/>
  <c r="H10732" i="1"/>
  <c r="H10476" i="1"/>
  <c r="H10220" i="1"/>
  <c r="H9964" i="1"/>
  <c r="H9708" i="1"/>
  <c r="H9436" i="1"/>
  <c r="H8669" i="1"/>
  <c r="H7113" i="1"/>
  <c r="H11019" i="1"/>
  <c r="H10763" i="1"/>
  <c r="H10507" i="1"/>
  <c r="H10251" i="1"/>
  <c r="H9995" i="1"/>
  <c r="H9739" i="1"/>
  <c r="H9483" i="1"/>
  <c r="H8772" i="1"/>
  <c r="H7719" i="1"/>
  <c r="H11050" i="1"/>
  <c r="H10794" i="1"/>
  <c r="H10538" i="1"/>
  <c r="H10282" i="1"/>
  <c r="H10026" i="1"/>
  <c r="H9770" i="1"/>
  <c r="H9514" i="1"/>
  <c r="H8869" i="1"/>
  <c r="H8039" i="1"/>
  <c r="H11097" i="1"/>
  <c r="H10841" i="1"/>
  <c r="H10585" i="1"/>
  <c r="H10329" i="1"/>
  <c r="H10073" i="1"/>
  <c r="H9817" i="1"/>
  <c r="H9561" i="1"/>
  <c r="H9020" i="1"/>
  <c r="H8199" i="1"/>
  <c r="H11144" i="1"/>
  <c r="H10888" i="1"/>
  <c r="H10632" i="1"/>
  <c r="H10376" i="1"/>
  <c r="H10120" i="1"/>
  <c r="H9864" i="1"/>
  <c r="H9608" i="1"/>
  <c r="H9172" i="1"/>
  <c r="H8349" i="1"/>
  <c r="H11191" i="1"/>
  <c r="H10935" i="1"/>
  <c r="H10679" i="1"/>
  <c r="H10423" i="1"/>
  <c r="H10167" i="1"/>
  <c r="H9911" i="1"/>
  <c r="H9655" i="1"/>
  <c r="H9314" i="1"/>
  <c r="H8501" i="1"/>
  <c r="H10214" i="1"/>
  <c r="H9958" i="1"/>
  <c r="H9702" i="1"/>
  <c r="H9421" i="1"/>
  <c r="H8652" i="1"/>
  <c r="H6817" i="1"/>
  <c r="H10021" i="1"/>
  <c r="H9765" i="1"/>
  <c r="H9509" i="1"/>
  <c r="H8853" i="1"/>
  <c r="H8021" i="1"/>
  <c r="H11092" i="1"/>
  <c r="H10836" i="1"/>
  <c r="H10580" i="1"/>
  <c r="H10324" i="1"/>
  <c r="H10068" i="1"/>
  <c r="H9812" i="1"/>
  <c r="H9556" i="1"/>
  <c r="H9004" i="1"/>
  <c r="H8183" i="1"/>
  <c r="H11139" i="1"/>
  <c r="H10883" i="1"/>
  <c r="H10627" i="1"/>
  <c r="H10371" i="1"/>
  <c r="H10115" i="1"/>
  <c r="H9859" i="1"/>
  <c r="H9603" i="1"/>
  <c r="H9156" i="1"/>
  <c r="H8333" i="1"/>
  <c r="H11186" i="1"/>
  <c r="H10930" i="1"/>
  <c r="H10674" i="1"/>
  <c r="H10418" i="1"/>
  <c r="H10162" i="1"/>
  <c r="H9906" i="1"/>
  <c r="H9618" i="1"/>
  <c r="H9100" i="1"/>
  <c r="H8125" i="1"/>
  <c r="H11089" i="1"/>
  <c r="H10801" i="1"/>
  <c r="H10497" i="1"/>
  <c r="H10209" i="1"/>
  <c r="H9873" i="1"/>
  <c r="H9298" i="1"/>
  <c r="H9430" i="1"/>
  <c r="H8918" i="1"/>
  <c r="H8406" i="1"/>
  <c r="H7894" i="1"/>
  <c r="H7066" i="1"/>
  <c r="H7909" i="1"/>
  <c r="H7324" i="1"/>
  <c r="H7860" i="1"/>
  <c r="H6809" i="1"/>
  <c r="H8691" i="1"/>
  <c r="H9170" i="1"/>
  <c r="H6801" i="1"/>
  <c r="H7777" i="1"/>
  <c r="H8448" i="1"/>
  <c r="H8863" i="1"/>
  <c r="H7486" i="1"/>
  <c r="H8715" i="1"/>
  <c r="H7354" i="1"/>
  <c r="H8728" i="1"/>
  <c r="H4812" i="1"/>
  <c r="H5688" i="1"/>
  <c r="H7135" i="1"/>
  <c r="H10542" i="1"/>
  <c r="H11053" i="1"/>
  <c r="H10144" i="1"/>
  <c r="H10741" i="1"/>
  <c r="H11248" i="1"/>
  <c r="H10430" i="1"/>
  <c r="H10941" i="1"/>
  <c r="H9584" i="1"/>
  <c r="H10629" i="1"/>
  <c r="H11086" i="1"/>
  <c r="H10269" i="1"/>
  <c r="H10725" i="1"/>
  <c r="H11078" i="1"/>
  <c r="H10261" i="1"/>
  <c r="H10768" i="1"/>
  <c r="H11229" i="1"/>
  <c r="H10406" i="1"/>
  <c r="H10917" i="1"/>
  <c r="H9472" i="1"/>
  <c r="H11039" i="1"/>
  <c r="H10783" i="1"/>
  <c r="H10527" i="1"/>
  <c r="H10271" i="1"/>
  <c r="H10015" i="1"/>
  <c r="H9759" i="1"/>
  <c r="H9503" i="1"/>
  <c r="H8836" i="1"/>
  <c r="H7997" i="1"/>
  <c r="H10094" i="1"/>
  <c r="H9838" i="1"/>
  <c r="H9582" i="1"/>
  <c r="H9085" i="1"/>
  <c r="H8268" i="1"/>
  <c r="H10173" i="1"/>
  <c r="H9917" i="1"/>
  <c r="H9661" i="1"/>
  <c r="H9330" i="1"/>
  <c r="H8519" i="1"/>
  <c r="H11228" i="1"/>
  <c r="H10972" i="1"/>
  <c r="H10716" i="1"/>
  <c r="H10460" i="1"/>
  <c r="H10204" i="1"/>
  <c r="H9948" i="1"/>
  <c r="H9692" i="1"/>
  <c r="H9397" i="1"/>
  <c r="H8620" i="1"/>
  <c r="H6305" i="1"/>
  <c r="H11003" i="1"/>
  <c r="H10747" i="1"/>
  <c r="H10491" i="1"/>
  <c r="H10235" i="1"/>
  <c r="H9979" i="1"/>
  <c r="H9723" i="1"/>
  <c r="H9463" i="1"/>
  <c r="H8717" i="1"/>
  <c r="H7463" i="1"/>
  <c r="H11034" i="1"/>
  <c r="H10778" i="1"/>
  <c r="H10522" i="1"/>
  <c r="H10266" i="1"/>
  <c r="H10010" i="1"/>
  <c r="H9754" i="1"/>
  <c r="H9498" i="1"/>
  <c r="H8820" i="1"/>
  <c r="H7959" i="1"/>
  <c r="H11081" i="1"/>
  <c r="H10825" i="1"/>
  <c r="H10569" i="1"/>
  <c r="H10313" i="1"/>
  <c r="H10057" i="1"/>
  <c r="H9801" i="1"/>
  <c r="H9545" i="1"/>
  <c r="H8967" i="1"/>
  <c r="H8149" i="1"/>
  <c r="H11128" i="1"/>
  <c r="H10872" i="1"/>
  <c r="H10616" i="1"/>
  <c r="H10360" i="1"/>
  <c r="H10104" i="1"/>
  <c r="H9848" i="1"/>
  <c r="H9592" i="1"/>
  <c r="H9117" i="1"/>
  <c r="H8300" i="1"/>
  <c r="H11175" i="1"/>
  <c r="H10919" i="1"/>
  <c r="H10663" i="1"/>
  <c r="H10407" i="1"/>
  <c r="H10151" i="1"/>
  <c r="H9895" i="1"/>
  <c r="H9639" i="1"/>
  <c r="H9269" i="1"/>
  <c r="H8452" i="1"/>
  <c r="H10198" i="1"/>
  <c r="H9942" i="1"/>
  <c r="H9686" i="1"/>
  <c r="H9383" i="1"/>
  <c r="H8599" i="1"/>
  <c r="H5996" i="1"/>
  <c r="H10005" i="1"/>
  <c r="H9749" i="1"/>
  <c r="H9493" i="1"/>
  <c r="H8804" i="1"/>
  <c r="H7879" i="1"/>
  <c r="H11076" i="1"/>
  <c r="H10820" i="1"/>
  <c r="H10564" i="1"/>
  <c r="H10308" i="1"/>
  <c r="H10052" i="1"/>
  <c r="H9796" i="1"/>
  <c r="H9540" i="1"/>
  <c r="H8951" i="1"/>
  <c r="H8133" i="1"/>
  <c r="H11123" i="1"/>
  <c r="H10867" i="1"/>
  <c r="H10611" i="1"/>
  <c r="H10355" i="1"/>
  <c r="H10099" i="1"/>
  <c r="H9843" i="1"/>
  <c r="H9587" i="1"/>
  <c r="H9101" i="1"/>
  <c r="H8284" i="1"/>
  <c r="H11170" i="1"/>
  <c r="H10914" i="1"/>
  <c r="H10658" i="1"/>
  <c r="H10402" i="1"/>
  <c r="H10146" i="1"/>
  <c r="H9890" i="1"/>
  <c r="H9602" i="1"/>
  <c r="H9047" i="1"/>
  <c r="H8071" i="1"/>
  <c r="H11073" i="1"/>
  <c r="H10785" i="1"/>
  <c r="H10481" i="1"/>
  <c r="H10193" i="1"/>
  <c r="H9841" i="1"/>
  <c r="H9252" i="1"/>
  <c r="H9414" i="1"/>
  <c r="H8902" i="1"/>
  <c r="H8390" i="1"/>
  <c r="H7878" i="1"/>
  <c r="H7018" i="1"/>
  <c r="H7893" i="1"/>
  <c r="H6962" i="1"/>
  <c r="H7828" i="1"/>
  <c r="H6754" i="1"/>
  <c r="H8595" i="1"/>
  <c r="H9074" i="1"/>
  <c r="H6492" i="1"/>
  <c r="H7681" i="1"/>
  <c r="H8352" i="1"/>
  <c r="H8607" i="1"/>
  <c r="H7130" i="1"/>
  <c r="H8459" i="1"/>
  <c r="H6722" i="1"/>
  <c r="H8472" i="1"/>
  <c r="H4061" i="1"/>
  <c r="H5384" i="1"/>
  <c r="H5758" i="1"/>
  <c r="H11158" i="1"/>
  <c r="H10341" i="1"/>
  <c r="H10493" i="1"/>
  <c r="H10998" i="1"/>
  <c r="H9888" i="1"/>
  <c r="H10688" i="1"/>
  <c r="H11198" i="1"/>
  <c r="H10381" i="1"/>
  <c r="H10886" i="1"/>
  <c r="H9093" i="1"/>
  <c r="H10576" i="1"/>
  <c r="H11037" i="1"/>
  <c r="H10064" i="1"/>
  <c r="H10672" i="1"/>
  <c r="H11029" i="1"/>
  <c r="H10032" i="1"/>
  <c r="H10718" i="1"/>
  <c r="H11174" i="1"/>
  <c r="H10357" i="1"/>
  <c r="H10864" i="1"/>
  <c r="H8733" i="1"/>
  <c r="H11023" i="1"/>
  <c r="H10767" i="1"/>
  <c r="H10511" i="1"/>
  <c r="H10255" i="1"/>
  <c r="H9999" i="1"/>
  <c r="H9743" i="1"/>
  <c r="H9487" i="1"/>
  <c r="H8781" i="1"/>
  <c r="H7783" i="1"/>
  <c r="H10078" i="1"/>
  <c r="H9822" i="1"/>
  <c r="H9566" i="1"/>
  <c r="H9036" i="1"/>
  <c r="H8215" i="1"/>
  <c r="H10157" i="1"/>
  <c r="H9901" i="1"/>
  <c r="H9645" i="1"/>
  <c r="H9285" i="1"/>
  <c r="H8469" i="1"/>
  <c r="H11212" i="1"/>
  <c r="H10956" i="1"/>
  <c r="H10700" i="1"/>
  <c r="H10444" i="1"/>
  <c r="H10188" i="1"/>
  <c r="H9932" i="1"/>
  <c r="H9676" i="1"/>
  <c r="H9363" i="1"/>
  <c r="H8567" i="1"/>
  <c r="H11243" i="1"/>
  <c r="H10987" i="1"/>
  <c r="H10731" i="1"/>
  <c r="H10475" i="1"/>
  <c r="H10219" i="1"/>
  <c r="H9963" i="1"/>
  <c r="H9707" i="1"/>
  <c r="H9431" i="1"/>
  <c r="H8668" i="1"/>
  <c r="H7067" i="1"/>
  <c r="H11018" i="1"/>
  <c r="H10762" i="1"/>
  <c r="H10506" i="1"/>
  <c r="H10250" i="1"/>
  <c r="H9994" i="1"/>
  <c r="H9738" i="1"/>
  <c r="H9482" i="1"/>
  <c r="H8765" i="1"/>
  <c r="H7703" i="1"/>
  <c r="H11065" i="1"/>
  <c r="H10809" i="1"/>
  <c r="H10553" i="1"/>
  <c r="H10297" i="1"/>
  <c r="H10041" i="1"/>
  <c r="H9785" i="1"/>
  <c r="H9529" i="1"/>
  <c r="H8917" i="1"/>
  <c r="H8100" i="1"/>
  <c r="H11112" i="1"/>
  <c r="H10856" i="1"/>
  <c r="H10600" i="1"/>
  <c r="H10344" i="1"/>
  <c r="H10088" i="1"/>
  <c r="H9832" i="1"/>
  <c r="H9576" i="1"/>
  <c r="H9068" i="1"/>
  <c r="H8247" i="1"/>
  <c r="H11159" i="1"/>
  <c r="H10903" i="1"/>
  <c r="H10647" i="1"/>
  <c r="H10391" i="1"/>
  <c r="H10135" i="1"/>
  <c r="H9879" i="1"/>
  <c r="H9623" i="1"/>
  <c r="H9220" i="1"/>
  <c r="H8397" i="1"/>
  <c r="H10182" i="1"/>
  <c r="H9926" i="1"/>
  <c r="H9670" i="1"/>
  <c r="H9348" i="1"/>
  <c r="H8549" i="1"/>
  <c r="H10245" i="1"/>
  <c r="H9989" i="1"/>
  <c r="H9733" i="1"/>
  <c r="H9477" i="1"/>
  <c r="H8749" i="1"/>
  <c r="H7623" i="1"/>
  <c r="H11060" i="1"/>
  <c r="H10804" i="1"/>
  <c r="H10548" i="1"/>
  <c r="H10292" i="1"/>
  <c r="H10036" i="1"/>
  <c r="H9780" i="1"/>
  <c r="H9524" i="1"/>
  <c r="H8901" i="1"/>
  <c r="H8084" i="1"/>
  <c r="H11107" i="1"/>
  <c r="H10851" i="1"/>
  <c r="H10595" i="1"/>
  <c r="H10339" i="1"/>
  <c r="H10083" i="1"/>
  <c r="H9827" i="1"/>
  <c r="H9571" i="1"/>
  <c r="H9052" i="1"/>
  <c r="H8231" i="1"/>
  <c r="H11154" i="1"/>
  <c r="H10898" i="1"/>
  <c r="H10642" i="1"/>
  <c r="H10386" i="1"/>
  <c r="H10130" i="1"/>
  <c r="H9874" i="1"/>
  <c r="H9586" i="1"/>
  <c r="H8948" i="1"/>
  <c r="H8007" i="1"/>
  <c r="H11057" i="1"/>
  <c r="H10753" i="1"/>
  <c r="H10465" i="1"/>
  <c r="H10177" i="1"/>
  <c r="H9777" i="1"/>
  <c r="H9095" i="1"/>
  <c r="H9366" i="1"/>
  <c r="H8854" i="1"/>
  <c r="H8342" i="1"/>
  <c r="H7718" i="1"/>
  <c r="H6969" i="1"/>
  <c r="H7877" i="1"/>
  <c r="H6913" i="1"/>
  <c r="H7812" i="1"/>
  <c r="H6705" i="1"/>
  <c r="H8435" i="1"/>
  <c r="H8914" i="1"/>
  <c r="H5980" i="1"/>
  <c r="H7521" i="1"/>
  <c r="H8192" i="1"/>
  <c r="H8351" i="1"/>
  <c r="H6329" i="1"/>
  <c r="H8203" i="1"/>
  <c r="H5905" i="1"/>
  <c r="H8216" i="1"/>
  <c r="H5626" i="1"/>
  <c r="H4805" i="1"/>
  <c r="H4438" i="1"/>
  <c r="H10653" i="1"/>
  <c r="H11109" i="1"/>
  <c r="H10288" i="1"/>
  <c r="H10438" i="1"/>
  <c r="H10949" i="1"/>
  <c r="H9632" i="1"/>
  <c r="H10638" i="1"/>
  <c r="H11149" i="1"/>
  <c r="H10326" i="1"/>
  <c r="H10837" i="1"/>
  <c r="H8276" i="1"/>
  <c r="H10526" i="1"/>
  <c r="H10982" i="1"/>
  <c r="H9808" i="1"/>
  <c r="H10622" i="1"/>
  <c r="H10976" i="1"/>
  <c r="H9776" i="1"/>
  <c r="H10669" i="1"/>
  <c r="H11125" i="1"/>
  <c r="H10304" i="1"/>
  <c r="H10814" i="1"/>
  <c r="H7543" i="1"/>
  <c r="H11007" i="1"/>
  <c r="H10751" i="1"/>
  <c r="H10495" i="1"/>
  <c r="H10239" i="1"/>
  <c r="H9983" i="1"/>
  <c r="H9727" i="1"/>
  <c r="H9471" i="1"/>
  <c r="H8732" i="1"/>
  <c r="H7527" i="1"/>
  <c r="H10062" i="1"/>
  <c r="H9806" i="1"/>
  <c r="H9550" i="1"/>
  <c r="H8983" i="1"/>
  <c r="H8165" i="1"/>
  <c r="H10141" i="1"/>
  <c r="H9885" i="1"/>
  <c r="H9629" i="1"/>
  <c r="H9237" i="1"/>
  <c r="H8420" i="1"/>
  <c r="H11196" i="1"/>
  <c r="H10940" i="1"/>
  <c r="H10684" i="1"/>
  <c r="H10428" i="1"/>
  <c r="H10172" i="1"/>
  <c r="H9916" i="1"/>
  <c r="H9660" i="1"/>
  <c r="H9325" i="1"/>
  <c r="H8517" i="1"/>
  <c r="H11227" i="1"/>
  <c r="H10971" i="1"/>
  <c r="H10715" i="1"/>
  <c r="H10459" i="1"/>
  <c r="H10203" i="1"/>
  <c r="H9947" i="1"/>
  <c r="H9691" i="1"/>
  <c r="H9396" i="1"/>
  <c r="H8615" i="1"/>
  <c r="H6252" i="1"/>
  <c r="H11002" i="1"/>
  <c r="H10746" i="1"/>
  <c r="H10490" i="1"/>
  <c r="H10234" i="1"/>
  <c r="H9978" i="1"/>
  <c r="H9722" i="1"/>
  <c r="H9462" i="1"/>
  <c r="H8716" i="1"/>
  <c r="H7447" i="1"/>
  <c r="H11049" i="1"/>
  <c r="H10793" i="1"/>
  <c r="H10537" i="1"/>
  <c r="H10281" i="1"/>
  <c r="H10025" i="1"/>
  <c r="H9769" i="1"/>
  <c r="H9513" i="1"/>
  <c r="H8868" i="1"/>
  <c r="H8037" i="1"/>
  <c r="H11096" i="1"/>
  <c r="H10840" i="1"/>
  <c r="H10584" i="1"/>
  <c r="H10328" i="1"/>
  <c r="H10072" i="1"/>
  <c r="H9816" i="1"/>
  <c r="H9560" i="1"/>
  <c r="H9015" i="1"/>
  <c r="H8197" i="1"/>
  <c r="H11143" i="1"/>
  <c r="H10887" i="1"/>
  <c r="H10631" i="1"/>
  <c r="H10375" i="1"/>
  <c r="H10119" i="1"/>
  <c r="H9863" i="1"/>
  <c r="H9607" i="1"/>
  <c r="H9165" i="1"/>
  <c r="H8348" i="1"/>
  <c r="H10166" i="1"/>
  <c r="H9910" i="1"/>
  <c r="H9654" i="1"/>
  <c r="H9309" i="1"/>
  <c r="H8500" i="1"/>
  <c r="H10229" i="1"/>
  <c r="H9973" i="1"/>
  <c r="H9717" i="1"/>
  <c r="H9457" i="1"/>
  <c r="H8700" i="1"/>
  <c r="H7367" i="1"/>
  <c r="H11044" i="1"/>
  <c r="H10788" i="1"/>
  <c r="H10532" i="1"/>
  <c r="H10276" i="1"/>
  <c r="H10020" i="1"/>
  <c r="H9764" i="1"/>
  <c r="H9508" i="1"/>
  <c r="H8852" i="1"/>
  <c r="H8020" i="1"/>
  <c r="H11091" i="1"/>
  <c r="H10835" i="1"/>
  <c r="H10579" i="1"/>
  <c r="H10323" i="1"/>
  <c r="H10067" i="1"/>
  <c r="H9811" i="1"/>
  <c r="H9555" i="1"/>
  <c r="H8999" i="1"/>
  <c r="H8181" i="1"/>
  <c r="H11138" i="1"/>
  <c r="H10882" i="1"/>
  <c r="H10626" i="1"/>
  <c r="H10370" i="1"/>
  <c r="H10114" i="1"/>
  <c r="H9858" i="1"/>
  <c r="H9570" i="1"/>
  <c r="H8893" i="1"/>
  <c r="H7831" i="1"/>
  <c r="H11041" i="1"/>
  <c r="H10737" i="1"/>
  <c r="H10449" i="1"/>
  <c r="H10161" i="1"/>
  <c r="H9729" i="1"/>
  <c r="H8740" i="1"/>
  <c r="H9254" i="1"/>
  <c r="H8742" i="1"/>
  <c r="H8230" i="1"/>
  <c r="H7702" i="1"/>
  <c r="H6914" i="1"/>
  <c r="H7861" i="1"/>
  <c r="H6860" i="1"/>
  <c r="H7652" i="1"/>
  <c r="H6602" i="1"/>
  <c r="H8339" i="1"/>
  <c r="H8818" i="1"/>
  <c r="H5095" i="1"/>
  <c r="H7425" i="1"/>
  <c r="H8096" i="1"/>
  <c r="H8095" i="1"/>
  <c r="H7965" i="1"/>
  <c r="H7947" i="1"/>
  <c r="H9321" i="1"/>
  <c r="H7960" i="1"/>
  <c r="H5370" i="1"/>
  <c r="H6951" i="1"/>
  <c r="H4498" i="1"/>
  <c r="H10598" i="1"/>
  <c r="H11056" i="1"/>
  <c r="H11206" i="1"/>
  <c r="H10389" i="1"/>
  <c r="H10896" i="1"/>
  <c r="H9245" i="1"/>
  <c r="H10589" i="1"/>
  <c r="H11094" i="1"/>
  <c r="H10277" i="1"/>
  <c r="H10784" i="1"/>
  <c r="H8532" i="1"/>
  <c r="H10477" i="1"/>
  <c r="H10933" i="1"/>
  <c r="H9552" i="1"/>
  <c r="H10573" i="1"/>
  <c r="H10926" i="1"/>
  <c r="H9520" i="1"/>
  <c r="H10614" i="1"/>
  <c r="H11072" i="1"/>
  <c r="H10246" i="1"/>
  <c r="H10765" i="1"/>
  <c r="H11247" i="1"/>
  <c r="H10991" i="1"/>
  <c r="H10735" i="1"/>
  <c r="H10479" i="1"/>
  <c r="H10223" i="1"/>
  <c r="H9967" i="1"/>
  <c r="H9711" i="1"/>
  <c r="H9443" i="1"/>
  <c r="H8679" i="1"/>
  <c r="H7227" i="1"/>
  <c r="H10046" i="1"/>
  <c r="H9790" i="1"/>
  <c r="H9534" i="1"/>
  <c r="H8933" i="1"/>
  <c r="H8116" i="1"/>
  <c r="H10125" i="1"/>
  <c r="H9869" i="1"/>
  <c r="H9613" i="1"/>
  <c r="H9188" i="1"/>
  <c r="H8365" i="1"/>
  <c r="H11180" i="1"/>
  <c r="H10924" i="1"/>
  <c r="H10668" i="1"/>
  <c r="H10412" i="1"/>
  <c r="H10156" i="1"/>
  <c r="H9900" i="1"/>
  <c r="H9644" i="1"/>
  <c r="H9284" i="1"/>
  <c r="H8468" i="1"/>
  <c r="H11211" i="1"/>
  <c r="H10955" i="1"/>
  <c r="H10699" i="1"/>
  <c r="H10443" i="1"/>
  <c r="H10187" i="1"/>
  <c r="H9931" i="1"/>
  <c r="H9675" i="1"/>
  <c r="H9362" i="1"/>
  <c r="H8565" i="1"/>
  <c r="H11242" i="1"/>
  <c r="H10986" i="1"/>
  <c r="H10730" i="1"/>
  <c r="H10474" i="1"/>
  <c r="H10218" i="1"/>
  <c r="H9962" i="1"/>
  <c r="H9706" i="1"/>
  <c r="H9429" i="1"/>
  <c r="H8663" i="1"/>
  <c r="H7020" i="1"/>
  <c r="H11033" i="1"/>
  <c r="H10777" i="1"/>
  <c r="H10521" i="1"/>
  <c r="H10265" i="1"/>
  <c r="H10009" i="1"/>
  <c r="H9753" i="1"/>
  <c r="H9497" i="1"/>
  <c r="H8813" i="1"/>
  <c r="H7943" i="1"/>
  <c r="H11080" i="1"/>
  <c r="H10824" i="1"/>
  <c r="H10568" i="1"/>
  <c r="H10312" i="1"/>
  <c r="H10056" i="1"/>
  <c r="H9800" i="1"/>
  <c r="H9544" i="1"/>
  <c r="H8965" i="1"/>
  <c r="H8148" i="1"/>
  <c r="H11127" i="1"/>
  <c r="H10871" i="1"/>
  <c r="H10615" i="1"/>
  <c r="H10359" i="1"/>
  <c r="H10103" i="1"/>
  <c r="H9847" i="1"/>
  <c r="H9591" i="1"/>
  <c r="H9116" i="1"/>
  <c r="H8295" i="1"/>
  <c r="H10150" i="1"/>
  <c r="H9894" i="1"/>
  <c r="H9638" i="1"/>
  <c r="H9268" i="1"/>
  <c r="H8445" i="1"/>
  <c r="H10213" i="1"/>
  <c r="H9957" i="1"/>
  <c r="H9701" i="1"/>
  <c r="H9420" i="1"/>
  <c r="H8647" i="1"/>
  <c r="H6764" i="1"/>
  <c r="H11028" i="1"/>
  <c r="H10772" i="1"/>
  <c r="H10516" i="1"/>
  <c r="H10260" i="1"/>
  <c r="H10004" i="1"/>
  <c r="H9748" i="1"/>
  <c r="H9492" i="1"/>
  <c r="H8797" i="1"/>
  <c r="H7863" i="1"/>
  <c r="H11075" i="1"/>
  <c r="H10819" i="1"/>
  <c r="H10563" i="1"/>
  <c r="H10307" i="1"/>
  <c r="H10051" i="1"/>
  <c r="H9795" i="1"/>
  <c r="H9539" i="1"/>
  <c r="H8949" i="1"/>
  <c r="H8132" i="1"/>
  <c r="H11122" i="1"/>
  <c r="H10866" i="1"/>
  <c r="H10610" i="1"/>
  <c r="H10354" i="1"/>
  <c r="H10098" i="1"/>
  <c r="H9842" i="1"/>
  <c r="H9538" i="1"/>
  <c r="H8844" i="1"/>
  <c r="H7575" i="1"/>
  <c r="H11009" i="1"/>
  <c r="H10721" i="1"/>
  <c r="H10433" i="1"/>
  <c r="H10145" i="1"/>
  <c r="H9713" i="1"/>
  <c r="H8685" i="1"/>
  <c r="H9238" i="1"/>
  <c r="H8726" i="1"/>
  <c r="H8214" i="1"/>
  <c r="H7686" i="1"/>
  <c r="H6865" i="1"/>
  <c r="H7845" i="1"/>
  <c r="H6810" i="1"/>
  <c r="H7636" i="1"/>
  <c r="H6553" i="1"/>
  <c r="H8179" i="1"/>
  <c r="H8658" i="1"/>
  <c r="H9313" i="1"/>
  <c r="H7212" i="1"/>
  <c r="H7936" i="1"/>
  <c r="H7839" i="1"/>
  <c r="H7709" i="1"/>
  <c r="H7691" i="1"/>
  <c r="H9065" i="1"/>
  <c r="H7704" i="1"/>
  <c r="H5114" i="1"/>
  <c r="H6439" i="1"/>
  <c r="H2" i="1"/>
  <c r="H258" i="1"/>
  <c r="H514" i="1"/>
  <c r="H770" i="1"/>
  <c r="H1026" i="1"/>
  <c r="H1282" i="1"/>
  <c r="H211" i="1"/>
  <c r="H467" i="1"/>
  <c r="H723" i="1"/>
  <c r="H979" i="1"/>
  <c r="H1235" i="1"/>
  <c r="H201" i="1"/>
  <c r="H493" i="1"/>
  <c r="H150" i="1"/>
  <c r="H442" i="1"/>
  <c r="H734" i="1"/>
  <c r="H1028" i="1"/>
  <c r="H1320" i="1"/>
  <c r="H79" i="1"/>
  <c r="H373" i="1"/>
  <c r="H665" i="1"/>
  <c r="H957" i="1"/>
  <c r="H26" i="1"/>
  <c r="H318" i="1"/>
  <c r="H612" i="1"/>
  <c r="H904" i="1"/>
  <c r="H1196" i="1"/>
  <c r="H265" i="1"/>
  <c r="H557" i="1"/>
  <c r="H248" i="1"/>
  <c r="H540" i="1"/>
  <c r="H832" i="1"/>
  <c r="H11" i="1"/>
  <c r="H303" i="1"/>
  <c r="H597" i="1"/>
  <c r="H889" i="1"/>
  <c r="H122" i="1"/>
  <c r="H414" i="1"/>
  <c r="H708" i="1"/>
  <c r="H235" i="1"/>
  <c r="H182" i="1"/>
  <c r="H764" i="1"/>
  <c r="H1173" i="1"/>
  <c r="H1471" i="1"/>
  <c r="H1729" i="1"/>
  <c r="H1985" i="1"/>
  <c r="H583" i="1"/>
  <c r="H1030" i="1"/>
  <c r="H1370" i="1"/>
  <c r="H1634" i="1"/>
  <c r="H1890" i="1"/>
  <c r="H351" i="1"/>
  <c r="H874" i="1"/>
  <c r="H1260" i="1"/>
  <c r="H1539" i="1"/>
  <c r="H1795" i="1"/>
  <c r="H148" i="1"/>
  <c r="H736" i="1"/>
  <c r="H1153" i="1"/>
  <c r="H1457" i="1"/>
  <c r="H1716" i="1"/>
  <c r="H1972" i="1"/>
  <c r="H518" i="1"/>
  <c r="H986" i="1"/>
  <c r="H1341" i="1"/>
  <c r="H1607" i="1"/>
  <c r="H74" i="1"/>
  <c r="H689" i="1"/>
  <c r="H1115" i="1"/>
  <c r="H1427" i="1"/>
  <c r="H1688" i="1"/>
  <c r="H328" i="1"/>
  <c r="H857" i="1"/>
  <c r="H1248" i="1"/>
  <c r="H1529" i="1"/>
  <c r="H1785" i="1"/>
  <c r="H566" i="1"/>
  <c r="H1020" i="1"/>
  <c r="H1362" i="1"/>
  <c r="H126" i="1"/>
  <c r="H727" i="1"/>
  <c r="H1145" i="1"/>
  <c r="H1449" i="1"/>
  <c r="H298" i="1"/>
  <c r="H840" i="1"/>
  <c r="H1237" i="1"/>
  <c r="H877" i="1"/>
  <c r="H1646" i="1"/>
  <c r="H2028" i="1"/>
  <c r="H2284" i="1"/>
  <c r="H2540" i="1"/>
  <c r="H2796" i="1"/>
  <c r="H18" i="1"/>
  <c r="H274" i="1"/>
  <c r="H530" i="1"/>
  <c r="H786" i="1"/>
  <c r="H1042" i="1"/>
  <c r="H1298" i="1"/>
  <c r="H227" i="1"/>
  <c r="H483" i="1"/>
  <c r="H739" i="1"/>
  <c r="H995" i="1"/>
  <c r="H1251" i="1"/>
  <c r="H219" i="1"/>
  <c r="H511" i="1"/>
  <c r="H168" i="1"/>
  <c r="H460" i="1"/>
  <c r="H752" i="1"/>
  <c r="H1046" i="1"/>
  <c r="H1336" i="1"/>
  <c r="H97" i="1"/>
  <c r="H391" i="1"/>
  <c r="H683" i="1"/>
  <c r="H975" i="1"/>
  <c r="H44" i="1"/>
  <c r="H336" i="1"/>
  <c r="H630" i="1"/>
  <c r="H922" i="1"/>
  <c r="H1214" i="1"/>
  <c r="H283" i="1"/>
  <c r="H575" i="1"/>
  <c r="H266" i="1"/>
  <c r="H558" i="1"/>
  <c r="H852" i="1"/>
  <c r="H29" i="1"/>
  <c r="H321" i="1"/>
  <c r="H615" i="1"/>
  <c r="H907" i="1"/>
  <c r="H140" i="1"/>
  <c r="H432" i="1"/>
  <c r="H726" i="1"/>
  <c r="H253" i="1"/>
  <c r="H221" i="1"/>
  <c r="H789" i="1"/>
  <c r="H1197" i="1"/>
  <c r="H1488" i="1"/>
  <c r="H1745" i="1"/>
  <c r="H2001" i="1"/>
  <c r="H618" i="1"/>
  <c r="H1057" i="1"/>
  <c r="H1387" i="1"/>
  <c r="H1650" i="1"/>
  <c r="H1906" i="1"/>
  <c r="H397" i="1"/>
  <c r="H897" i="1"/>
  <c r="H1279" i="1"/>
  <c r="H1555" i="1"/>
  <c r="H1811" i="1"/>
  <c r="H187" i="1"/>
  <c r="H767" i="1"/>
  <c r="H1179" i="1"/>
  <c r="H1474" i="1"/>
  <c r="H1732" i="1"/>
  <c r="H1988" i="1"/>
  <c r="H554" i="1"/>
  <c r="H1012" i="1"/>
  <c r="H1358" i="1"/>
  <c r="H1623" i="1"/>
  <c r="H113" i="1"/>
  <c r="H715" i="1"/>
  <c r="H1137" i="1"/>
  <c r="H1444" i="1"/>
  <c r="H1704" i="1"/>
  <c r="H367" i="1"/>
  <c r="H881" i="1"/>
  <c r="H1269" i="1"/>
  <c r="H1545" i="1"/>
  <c r="H1801" i="1"/>
  <c r="H602" i="1"/>
  <c r="H1045" i="1"/>
  <c r="H1379" i="1"/>
  <c r="H167" i="1"/>
  <c r="H751" i="1"/>
  <c r="H1166" i="1"/>
  <c r="H1466" i="1"/>
  <c r="H344" i="1"/>
  <c r="H864" i="1"/>
  <c r="H1256" i="1"/>
  <c r="H949" i="1"/>
  <c r="H1676" i="1"/>
  <c r="H2044" i="1"/>
  <c r="H2300" i="1"/>
  <c r="H2556" i="1"/>
  <c r="H2812" i="1"/>
  <c r="H34" i="1"/>
  <c r="H290" i="1"/>
  <c r="H546" i="1"/>
  <c r="H802" i="1"/>
  <c r="H1058" i="1"/>
  <c r="H1314" i="1"/>
  <c r="H243" i="1"/>
  <c r="H499" i="1"/>
  <c r="H755" i="1"/>
  <c r="H1011" i="1"/>
  <c r="H1267" i="1"/>
  <c r="H237" i="1"/>
  <c r="H529" i="1"/>
  <c r="H186" i="1"/>
  <c r="H478" i="1"/>
  <c r="H772" i="1"/>
  <c r="H1064" i="1"/>
  <c r="H1352" i="1"/>
  <c r="H117" i="1"/>
  <c r="H409" i="1"/>
  <c r="H701" i="1"/>
  <c r="H993" i="1"/>
  <c r="H62" i="1"/>
  <c r="H356" i="1"/>
  <c r="H648" i="1"/>
  <c r="H940" i="1"/>
  <c r="H9" i="1"/>
  <c r="H301" i="1"/>
  <c r="H593" i="1"/>
  <c r="H284" i="1"/>
  <c r="H576" i="1"/>
  <c r="H870" i="1"/>
  <c r="H47" i="1"/>
  <c r="H341" i="1"/>
  <c r="H633" i="1"/>
  <c r="H925" i="1"/>
  <c r="H158" i="1"/>
  <c r="H452" i="1"/>
  <c r="H744" i="1"/>
  <c r="H271" i="1"/>
  <c r="H262" i="1"/>
  <c r="H817" i="1"/>
  <c r="H1220" i="1"/>
  <c r="H1505" i="1"/>
  <c r="H1761" i="1"/>
  <c r="H16" i="1"/>
  <c r="H646" i="1"/>
  <c r="H1081" i="1"/>
  <c r="H1404" i="1"/>
  <c r="H1666" i="1"/>
  <c r="H1922" i="1"/>
  <c r="H438" i="1"/>
  <c r="H927" i="1"/>
  <c r="H1300" i="1"/>
  <c r="H1571" i="1"/>
  <c r="H1827" i="1"/>
  <c r="H233" i="1"/>
  <c r="H795" i="1"/>
  <c r="H1200" i="1"/>
  <c r="H1491" i="1"/>
  <c r="H1748" i="1"/>
  <c r="H2004" i="1"/>
  <c r="H590" i="1"/>
  <c r="H1039" i="1"/>
  <c r="H1375" i="1"/>
  <c r="H1639" i="1"/>
  <c r="H159" i="1"/>
  <c r="H747" i="1"/>
  <c r="H1162" i="1"/>
  <c r="H1461" i="1"/>
  <c r="H1720" i="1"/>
  <c r="H408" i="1"/>
  <c r="H910" i="1"/>
  <c r="H1288" i="1"/>
  <c r="H1561" i="1"/>
  <c r="H1817" i="1"/>
  <c r="H636" i="1"/>
  <c r="H1072" i="1"/>
  <c r="H1396" i="1"/>
  <c r="H206" i="1"/>
  <c r="H782" i="1"/>
  <c r="H1189" i="1"/>
  <c r="H1483" i="1"/>
  <c r="H384" i="1"/>
  <c r="H893" i="1"/>
  <c r="H1275" i="1"/>
  <c r="H1022" i="1"/>
  <c r="H1706" i="1"/>
  <c r="H2060" i="1"/>
  <c r="H2316" i="1"/>
  <c r="H2572" i="1"/>
  <c r="H2828" i="1"/>
  <c r="H50" i="1"/>
  <c r="H306" i="1"/>
  <c r="H562" i="1"/>
  <c r="H818" i="1"/>
  <c r="H1074" i="1"/>
  <c r="H3" i="1"/>
  <c r="H259" i="1"/>
  <c r="H515" i="1"/>
  <c r="H771" i="1"/>
  <c r="H1027" i="1"/>
  <c r="H1283" i="1"/>
  <c r="H255" i="1"/>
  <c r="H549" i="1"/>
  <c r="H204" i="1"/>
  <c r="H496" i="1"/>
  <c r="H790" i="1"/>
  <c r="H1082" i="1"/>
  <c r="H1368" i="1"/>
  <c r="H135" i="1"/>
  <c r="H427" i="1"/>
  <c r="H719" i="1"/>
  <c r="H1013" i="1"/>
  <c r="H80" i="1"/>
  <c r="H374" i="1"/>
  <c r="H666" i="1"/>
  <c r="H958" i="1"/>
  <c r="H27" i="1"/>
  <c r="H319" i="1"/>
  <c r="H10" i="1"/>
  <c r="H302" i="1"/>
  <c r="H596" i="1"/>
  <c r="H888" i="1"/>
  <c r="H65" i="1"/>
  <c r="H359" i="1"/>
  <c r="H651" i="1"/>
  <c r="H943" i="1"/>
  <c r="H176" i="1"/>
  <c r="H470" i="1"/>
  <c r="H762" i="1"/>
  <c r="H289" i="1"/>
  <c r="H308" i="1"/>
  <c r="H842" i="1"/>
  <c r="H1239" i="1"/>
  <c r="H1521" i="1"/>
  <c r="H1777" i="1"/>
  <c r="H57" i="1"/>
  <c r="H677" i="1"/>
  <c r="H1109" i="1"/>
  <c r="H1421" i="1"/>
  <c r="H1682" i="1"/>
  <c r="H1938" i="1"/>
  <c r="H474" i="1"/>
  <c r="H952" i="1"/>
  <c r="H1319" i="1"/>
  <c r="H1587" i="1"/>
  <c r="H1843" i="1"/>
  <c r="H272" i="1"/>
  <c r="H822" i="1"/>
  <c r="H1223" i="1"/>
  <c r="H1508" i="1"/>
  <c r="H1764" i="1"/>
  <c r="H2020" i="1"/>
  <c r="H625" i="1"/>
  <c r="H1065" i="1"/>
  <c r="H1392" i="1"/>
  <c r="H1655" i="1"/>
  <c r="H200" i="1"/>
  <c r="H774" i="1"/>
  <c r="H1183" i="1"/>
  <c r="H1478" i="1"/>
  <c r="H1736" i="1"/>
  <c r="H454" i="1"/>
  <c r="H935" i="1"/>
  <c r="H1307" i="1"/>
  <c r="H1577" i="1"/>
  <c r="H39" i="1"/>
  <c r="H663" i="1"/>
  <c r="H1096" i="1"/>
  <c r="H1413" i="1"/>
  <c r="H252" i="1"/>
  <c r="H807" i="1"/>
  <c r="H1211" i="1"/>
  <c r="H1500" i="1"/>
  <c r="H425" i="1"/>
  <c r="H919" i="1"/>
  <c r="H1294" i="1"/>
  <c r="H1089" i="1"/>
  <c r="H1733" i="1"/>
  <c r="H2076" i="1"/>
  <c r="H2332" i="1"/>
  <c r="H2588" i="1"/>
  <c r="H2844" i="1"/>
  <c r="H66" i="1"/>
  <c r="H322" i="1"/>
  <c r="H578" i="1"/>
  <c r="H834" i="1"/>
  <c r="H1090" i="1"/>
  <c r="H19" i="1"/>
  <c r="H275" i="1"/>
  <c r="H531" i="1"/>
  <c r="H787" i="1"/>
  <c r="H1043" i="1"/>
  <c r="H1299" i="1"/>
  <c r="H273" i="1"/>
  <c r="H567" i="1"/>
  <c r="H222" i="1"/>
  <c r="H516" i="1"/>
  <c r="H808" i="1"/>
  <c r="H1100" i="1"/>
  <c r="H1384" i="1"/>
  <c r="H153" i="1"/>
  <c r="H445" i="1"/>
  <c r="H737" i="1"/>
  <c r="H1031" i="1"/>
  <c r="H100" i="1"/>
  <c r="H392" i="1"/>
  <c r="H684" i="1"/>
  <c r="H976" i="1"/>
  <c r="H45" i="1"/>
  <c r="H337" i="1"/>
  <c r="H28" i="1"/>
  <c r="H320" i="1"/>
  <c r="H614" i="1"/>
  <c r="H906" i="1"/>
  <c r="H85" i="1"/>
  <c r="H377" i="1"/>
  <c r="H669" i="1"/>
  <c r="H961" i="1"/>
  <c r="H196" i="1"/>
  <c r="H488" i="1"/>
  <c r="H15" i="1"/>
  <c r="H309" i="1"/>
  <c r="H348" i="1"/>
  <c r="H872" i="1"/>
  <c r="H1258" i="1"/>
  <c r="H1537" i="1"/>
  <c r="H1793" i="1"/>
  <c r="H96" i="1"/>
  <c r="H709" i="1"/>
  <c r="H1130" i="1"/>
  <c r="H1438" i="1"/>
  <c r="H1698" i="1"/>
  <c r="H1954" i="1"/>
  <c r="H510" i="1"/>
  <c r="H982" i="1"/>
  <c r="H1337" i="1"/>
  <c r="H1603" i="1"/>
  <c r="H1859" i="1"/>
  <c r="H313" i="1"/>
  <c r="H846" i="1"/>
  <c r="H1242" i="1"/>
  <c r="H1524" i="1"/>
  <c r="H1780" i="1"/>
  <c r="H31" i="1"/>
  <c r="H656" i="1"/>
  <c r="H1092" i="1"/>
  <c r="H1409" i="1"/>
  <c r="H1671" i="1"/>
  <c r="H239" i="1"/>
  <c r="H801" i="1"/>
  <c r="H1206" i="1"/>
  <c r="H1495" i="1"/>
  <c r="H1752" i="1"/>
  <c r="H490" i="1"/>
  <c r="H965" i="1"/>
  <c r="H1326" i="1"/>
  <c r="H1593" i="1"/>
  <c r="H78" i="1"/>
  <c r="H694" i="1"/>
  <c r="H1119" i="1"/>
  <c r="H1430" i="1"/>
  <c r="H294" i="1"/>
  <c r="H837" i="1"/>
  <c r="H1232" i="1"/>
  <c r="H1516" i="1"/>
  <c r="H462" i="1"/>
  <c r="H948" i="1"/>
  <c r="H82" i="1"/>
  <c r="H338" i="1"/>
  <c r="H594" i="1"/>
  <c r="H850" i="1"/>
  <c r="H1106" i="1"/>
  <c r="H35" i="1"/>
  <c r="H291" i="1"/>
  <c r="H547" i="1"/>
  <c r="H803" i="1"/>
  <c r="H1059" i="1"/>
  <c r="H1315" i="1"/>
  <c r="H293" i="1"/>
  <c r="H585" i="1"/>
  <c r="H240" i="1"/>
  <c r="H534" i="1"/>
  <c r="H826" i="1"/>
  <c r="H1118" i="1"/>
  <c r="H1400" i="1"/>
  <c r="H171" i="1"/>
  <c r="H463" i="1"/>
  <c r="H757" i="1"/>
  <c r="H1049" i="1"/>
  <c r="H118" i="1"/>
  <c r="H410" i="1"/>
  <c r="H702" i="1"/>
  <c r="H996" i="1"/>
  <c r="H63" i="1"/>
  <c r="H357" i="1"/>
  <c r="H46" i="1"/>
  <c r="H340" i="1"/>
  <c r="H632" i="1"/>
  <c r="H924" i="1"/>
  <c r="H103" i="1"/>
  <c r="H395" i="1"/>
  <c r="H687" i="1"/>
  <c r="H981" i="1"/>
  <c r="H214" i="1"/>
  <c r="H506" i="1"/>
  <c r="H33" i="1"/>
  <c r="H327" i="1"/>
  <c r="H389" i="1"/>
  <c r="H895" i="1"/>
  <c r="H1277" i="1"/>
  <c r="H1553" i="1"/>
  <c r="H1809" i="1"/>
  <c r="H142" i="1"/>
  <c r="H733" i="1"/>
  <c r="H1151" i="1"/>
  <c r="H1455" i="1"/>
  <c r="H1714" i="1"/>
  <c r="H1970" i="1"/>
  <c r="H548" i="1"/>
  <c r="H1005" i="1"/>
  <c r="H1354" i="1"/>
  <c r="H1619" i="1"/>
  <c r="H1875" i="1"/>
  <c r="H352" i="1"/>
  <c r="H875" i="1"/>
  <c r="H1261" i="1"/>
  <c r="H1540" i="1"/>
  <c r="H1796" i="1"/>
  <c r="H72" i="1"/>
  <c r="H685" i="1"/>
  <c r="H1114" i="1"/>
  <c r="H1426" i="1"/>
  <c r="H1687" i="1"/>
  <c r="H280" i="1"/>
  <c r="H827" i="1"/>
  <c r="H1227" i="1"/>
  <c r="H1512" i="1"/>
  <c r="H1768" i="1"/>
  <c r="H526" i="1"/>
  <c r="H988" i="1"/>
  <c r="H1343" i="1"/>
  <c r="H1609" i="1"/>
  <c r="H124" i="1"/>
  <c r="H721" i="1"/>
  <c r="H1144" i="1"/>
  <c r="H98" i="1"/>
  <c r="H354" i="1"/>
  <c r="H610" i="1"/>
  <c r="H866" i="1"/>
  <c r="H1122" i="1"/>
  <c r="H51" i="1"/>
  <c r="H307" i="1"/>
  <c r="H563" i="1"/>
  <c r="H819" i="1"/>
  <c r="H1075" i="1"/>
  <c r="H17" i="1"/>
  <c r="H311" i="1"/>
  <c r="H603" i="1"/>
  <c r="H260" i="1"/>
  <c r="H552" i="1"/>
  <c r="H844" i="1"/>
  <c r="H1136" i="1"/>
  <c r="H1416" i="1"/>
  <c r="H189" i="1"/>
  <c r="H481" i="1"/>
  <c r="H775" i="1"/>
  <c r="H1067" i="1"/>
  <c r="H136" i="1"/>
  <c r="H428" i="1"/>
  <c r="H720" i="1"/>
  <c r="H1014" i="1"/>
  <c r="H81" i="1"/>
  <c r="H375" i="1"/>
  <c r="H64" i="1"/>
  <c r="H358" i="1"/>
  <c r="H650" i="1"/>
  <c r="H942" i="1"/>
  <c r="H121" i="1"/>
  <c r="H413" i="1"/>
  <c r="H705" i="1"/>
  <c r="H999" i="1"/>
  <c r="H232" i="1"/>
  <c r="H524" i="1"/>
  <c r="H53" i="1"/>
  <c r="H345" i="1"/>
  <c r="H433" i="1"/>
  <c r="H923" i="1"/>
  <c r="H1296" i="1"/>
  <c r="H1569" i="1"/>
  <c r="H1825" i="1"/>
  <c r="H184" i="1"/>
  <c r="H765" i="1"/>
  <c r="H1175" i="1"/>
  <c r="H1472" i="1"/>
  <c r="H1730" i="1"/>
  <c r="H1986" i="1"/>
  <c r="H584" i="1"/>
  <c r="H1033" i="1"/>
  <c r="H1371" i="1"/>
  <c r="H1635" i="1"/>
  <c r="H1891" i="1"/>
  <c r="H398" i="1"/>
  <c r="H901" i="1"/>
  <c r="H1280" i="1"/>
  <c r="H1556" i="1"/>
  <c r="H1812" i="1"/>
  <c r="H111" i="1"/>
  <c r="H714" i="1"/>
  <c r="H1135" i="1"/>
  <c r="H114" i="1"/>
  <c r="H370" i="1"/>
  <c r="H626" i="1"/>
  <c r="H882" i="1"/>
  <c r="H1138" i="1"/>
  <c r="H67" i="1"/>
  <c r="H323" i="1"/>
  <c r="H579" i="1"/>
  <c r="H835" i="1"/>
  <c r="H1091" i="1"/>
  <c r="H37" i="1"/>
  <c r="H329" i="1"/>
  <c r="H621" i="1"/>
  <c r="H278" i="1"/>
  <c r="H570" i="1"/>
  <c r="H862" i="1"/>
  <c r="H1156" i="1"/>
  <c r="H1432" i="1"/>
  <c r="H207" i="1"/>
  <c r="H501" i="1"/>
  <c r="H793" i="1"/>
  <c r="H1085" i="1"/>
  <c r="H154" i="1"/>
  <c r="H446" i="1"/>
  <c r="H740" i="1"/>
  <c r="H1032" i="1"/>
  <c r="H101" i="1"/>
  <c r="H393" i="1"/>
  <c r="H84" i="1"/>
  <c r="H376" i="1"/>
  <c r="H668" i="1"/>
  <c r="H960" i="1"/>
  <c r="H139" i="1"/>
  <c r="H431" i="1"/>
  <c r="H725" i="1"/>
  <c r="H1017" i="1"/>
  <c r="H250" i="1"/>
  <c r="H542" i="1"/>
  <c r="H71" i="1"/>
  <c r="H363" i="1"/>
  <c r="H472" i="1"/>
  <c r="H950" i="1"/>
  <c r="H1317" i="1"/>
  <c r="H1585" i="1"/>
  <c r="H1841" i="1"/>
  <c r="H223" i="1"/>
  <c r="H791" i="1"/>
  <c r="H1198" i="1"/>
  <c r="H1489" i="1"/>
  <c r="H1746" i="1"/>
  <c r="H2002" i="1"/>
  <c r="H619" i="1"/>
  <c r="H1060" i="1"/>
  <c r="H1388" i="1"/>
  <c r="H1651" i="1"/>
  <c r="H1907" i="1"/>
  <c r="H440" i="1"/>
  <c r="H928" i="1"/>
  <c r="H1301" i="1"/>
  <c r="H1572" i="1"/>
  <c r="H1828" i="1"/>
  <c r="H152" i="1"/>
  <c r="H746" i="1"/>
  <c r="H1161" i="1"/>
  <c r="H1460" i="1"/>
  <c r="H1719" i="1"/>
  <c r="H366" i="1"/>
  <c r="H879" i="1"/>
  <c r="H1268" i="1"/>
  <c r="H1544" i="1"/>
  <c r="H1800" i="1"/>
  <c r="H130" i="1"/>
  <c r="H386" i="1"/>
  <c r="H642" i="1"/>
  <c r="H898" i="1"/>
  <c r="H1154" i="1"/>
  <c r="H83" i="1"/>
  <c r="H339" i="1"/>
  <c r="H595" i="1"/>
  <c r="H851" i="1"/>
  <c r="H1107" i="1"/>
  <c r="H55" i="1"/>
  <c r="H347" i="1"/>
  <c r="H4" i="1"/>
  <c r="H296" i="1"/>
  <c r="H588" i="1"/>
  <c r="H880" i="1"/>
  <c r="H1174" i="1"/>
  <c r="H1448" i="1"/>
  <c r="H225" i="1"/>
  <c r="H519" i="1"/>
  <c r="H811" i="1"/>
  <c r="H1103" i="1"/>
  <c r="H172" i="1"/>
  <c r="H464" i="1"/>
  <c r="H758" i="1"/>
  <c r="H1050" i="1"/>
  <c r="H119" i="1"/>
  <c r="H411" i="1"/>
  <c r="H102" i="1"/>
  <c r="H394" i="1"/>
  <c r="H686" i="1"/>
  <c r="H980" i="1"/>
  <c r="H157" i="1"/>
  <c r="H449" i="1"/>
  <c r="H743" i="1"/>
  <c r="H1035" i="1"/>
  <c r="H268" i="1"/>
  <c r="H560" i="1"/>
  <c r="H89" i="1"/>
  <c r="H381" i="1"/>
  <c r="H508" i="1"/>
  <c r="H974" i="1"/>
  <c r="H1334" i="1"/>
  <c r="H1601" i="1"/>
  <c r="H1857" i="1"/>
  <c r="H269" i="1"/>
  <c r="H820" i="1"/>
  <c r="H1221" i="1"/>
  <c r="H1506" i="1"/>
  <c r="H1762" i="1"/>
  <c r="H20" i="1"/>
  <c r="H649" i="1"/>
  <c r="H1083" i="1"/>
  <c r="H1405" i="1"/>
  <c r="H1667" i="1"/>
  <c r="H1923" i="1"/>
  <c r="H476" i="1"/>
  <c r="H953" i="1"/>
  <c r="H1321" i="1"/>
  <c r="H1588" i="1"/>
  <c r="H1844" i="1"/>
  <c r="H198" i="1"/>
  <c r="H773" i="1"/>
  <c r="H1182" i="1"/>
  <c r="H1477" i="1"/>
  <c r="H1735" i="1"/>
  <c r="H146" i="1"/>
  <c r="H402" i="1"/>
  <c r="H658" i="1"/>
  <c r="H914" i="1"/>
  <c r="H1170" i="1"/>
  <c r="H99" i="1"/>
  <c r="H355" i="1"/>
  <c r="H611" i="1"/>
  <c r="H867" i="1"/>
  <c r="H1123" i="1"/>
  <c r="H73" i="1"/>
  <c r="H365" i="1"/>
  <c r="H22" i="1"/>
  <c r="H314" i="1"/>
  <c r="H606" i="1"/>
  <c r="H900" i="1"/>
  <c r="H1192" i="1"/>
  <c r="H1464" i="1"/>
  <c r="H245" i="1"/>
  <c r="H537" i="1"/>
  <c r="H829" i="1"/>
  <c r="H1121" i="1"/>
  <c r="H190" i="1"/>
  <c r="H484" i="1"/>
  <c r="H776" i="1"/>
  <c r="H1068" i="1"/>
  <c r="H137" i="1"/>
  <c r="H429" i="1"/>
  <c r="H120" i="1"/>
  <c r="H412" i="1"/>
  <c r="H704" i="1"/>
  <c r="H998" i="1"/>
  <c r="H175" i="1"/>
  <c r="H469" i="1"/>
  <c r="H761" i="1"/>
  <c r="H1053" i="1"/>
  <c r="H286" i="1"/>
  <c r="H580" i="1"/>
  <c r="H107" i="1"/>
  <c r="H399" i="1"/>
  <c r="H544" i="1"/>
  <c r="H1003" i="1"/>
  <c r="H1351" i="1"/>
  <c r="H1617" i="1"/>
  <c r="H1873" i="1"/>
  <c r="H310" i="1"/>
  <c r="H843" i="1"/>
  <c r="H1240" i="1"/>
  <c r="H1522" i="1"/>
  <c r="H1778" i="1"/>
  <c r="H59" i="1"/>
  <c r="H678" i="1"/>
  <c r="H1110" i="1"/>
  <c r="H1422" i="1"/>
  <c r="H1683" i="1"/>
  <c r="H1939" i="1"/>
  <c r="H512" i="1"/>
  <c r="H983" i="1"/>
  <c r="H1338" i="1"/>
  <c r="H162" i="1"/>
  <c r="H418" i="1"/>
  <c r="H674" i="1"/>
  <c r="H930" i="1"/>
  <c r="H1186" i="1"/>
  <c r="H115" i="1"/>
  <c r="H371" i="1"/>
  <c r="H627" i="1"/>
  <c r="H883" i="1"/>
  <c r="H1139" i="1"/>
  <c r="H91" i="1"/>
  <c r="H383" i="1"/>
  <c r="H40" i="1"/>
  <c r="H332" i="1"/>
  <c r="H624" i="1"/>
  <c r="H918" i="1"/>
  <c r="H1210" i="1"/>
  <c r="H1480" i="1"/>
  <c r="H263" i="1"/>
  <c r="H555" i="1"/>
  <c r="H847" i="1"/>
  <c r="H1141" i="1"/>
  <c r="H208" i="1"/>
  <c r="H502" i="1"/>
  <c r="H794" i="1"/>
  <c r="H1086" i="1"/>
  <c r="H155" i="1"/>
  <c r="H447" i="1"/>
  <c r="H138" i="1"/>
  <c r="H430" i="1"/>
  <c r="H724" i="1"/>
  <c r="H1016" i="1"/>
  <c r="H193" i="1"/>
  <c r="H487" i="1"/>
  <c r="H779" i="1"/>
  <c r="H12" i="1"/>
  <c r="H304" i="1"/>
  <c r="H598" i="1"/>
  <c r="H125" i="1"/>
  <c r="H417" i="1"/>
  <c r="H582" i="1"/>
  <c r="H1029" i="1"/>
  <c r="H1369" i="1"/>
  <c r="H1633" i="1"/>
  <c r="H1889" i="1"/>
  <c r="H349" i="1"/>
  <c r="H873" i="1"/>
  <c r="H1259" i="1"/>
  <c r="H1538" i="1"/>
  <c r="H1794" i="1"/>
  <c r="H105" i="1"/>
  <c r="H710" i="1"/>
  <c r="H1131" i="1"/>
  <c r="H1439" i="1"/>
  <c r="H178" i="1"/>
  <c r="H434" i="1"/>
  <c r="H690" i="1"/>
  <c r="H946" i="1"/>
  <c r="H1202" i="1"/>
  <c r="H131" i="1"/>
  <c r="H387" i="1"/>
  <c r="H643" i="1"/>
  <c r="H899" i="1"/>
  <c r="H1155" i="1"/>
  <c r="H109" i="1"/>
  <c r="H401" i="1"/>
  <c r="H58" i="1"/>
  <c r="H350" i="1"/>
  <c r="H644" i="1"/>
  <c r="H936" i="1"/>
  <c r="H1228" i="1"/>
  <c r="H1496" i="1"/>
  <c r="H281" i="1"/>
  <c r="H573" i="1"/>
  <c r="H865" i="1"/>
  <c r="H1159" i="1"/>
  <c r="H228" i="1"/>
  <c r="H520" i="1"/>
  <c r="H812" i="1"/>
  <c r="H1104" i="1"/>
  <c r="H173" i="1"/>
  <c r="H465" i="1"/>
  <c r="H156" i="1"/>
  <c r="H448" i="1"/>
  <c r="H742" i="1"/>
  <c r="H1034" i="1"/>
  <c r="H213" i="1"/>
  <c r="H505" i="1"/>
  <c r="H797" i="1"/>
  <c r="H30" i="1"/>
  <c r="H324" i="1"/>
  <c r="H616" i="1"/>
  <c r="H143" i="1"/>
  <c r="H437" i="1"/>
  <c r="H617" i="1"/>
  <c r="H1056" i="1"/>
  <c r="H1386" i="1"/>
  <c r="H1649" i="1"/>
  <c r="H1905" i="1"/>
  <c r="H390" i="1"/>
  <c r="H896" i="1"/>
  <c r="H1278" i="1"/>
  <c r="H1554" i="1"/>
  <c r="H1810" i="1"/>
  <c r="H144" i="1"/>
  <c r="H735" i="1"/>
  <c r="H194" i="1"/>
  <c r="H450" i="1"/>
  <c r="H706" i="1"/>
  <c r="H962" i="1"/>
  <c r="H1218" i="1"/>
  <c r="H147" i="1"/>
  <c r="H403" i="1"/>
  <c r="H659" i="1"/>
  <c r="H915" i="1"/>
  <c r="H1171" i="1"/>
  <c r="H127" i="1"/>
  <c r="H421" i="1"/>
  <c r="H76" i="1"/>
  <c r="H368" i="1"/>
  <c r="H662" i="1"/>
  <c r="H954" i="1"/>
  <c r="H1246" i="1"/>
  <c r="H7" i="1"/>
  <c r="H299" i="1"/>
  <c r="H591" i="1"/>
  <c r="H885" i="1"/>
  <c r="H1177" i="1"/>
  <c r="H246" i="1"/>
  <c r="H538" i="1"/>
  <c r="H830" i="1"/>
  <c r="H1124" i="1"/>
  <c r="H191" i="1"/>
  <c r="H485" i="1"/>
  <c r="H174" i="1"/>
  <c r="H468" i="1"/>
  <c r="H760" i="1"/>
  <c r="H1052" i="1"/>
  <c r="H231" i="1"/>
  <c r="H523" i="1"/>
  <c r="H815" i="1"/>
  <c r="H48" i="1"/>
  <c r="H342" i="1"/>
  <c r="H634" i="1"/>
  <c r="H161" i="1"/>
  <c r="H14" i="1"/>
  <c r="H645" i="1"/>
  <c r="H1080" i="1"/>
  <c r="H1403" i="1"/>
  <c r="H1665" i="1"/>
  <c r="H1921" i="1"/>
  <c r="H436" i="1"/>
  <c r="H926" i="1"/>
  <c r="H210" i="1"/>
  <c r="H466" i="1"/>
  <c r="H722" i="1"/>
  <c r="H978" i="1"/>
  <c r="H1234" i="1"/>
  <c r="H163" i="1"/>
  <c r="H419" i="1"/>
  <c r="H675" i="1"/>
  <c r="H931" i="1"/>
  <c r="H1187" i="1"/>
  <c r="H145" i="1"/>
  <c r="H439" i="1"/>
  <c r="H94" i="1"/>
  <c r="H388" i="1"/>
  <c r="H680" i="1"/>
  <c r="H972" i="1"/>
  <c r="H1264" i="1"/>
  <c r="H25" i="1"/>
  <c r="H317" i="1"/>
  <c r="H609" i="1"/>
  <c r="H903" i="1"/>
  <c r="H1195" i="1"/>
  <c r="H264" i="1"/>
  <c r="H556" i="1"/>
  <c r="H848" i="1"/>
  <c r="H1142" i="1"/>
  <c r="H209" i="1"/>
  <c r="H503" i="1"/>
  <c r="H192" i="1"/>
  <c r="H486" i="1"/>
  <c r="H778" i="1"/>
  <c r="H1070" i="1"/>
  <c r="H249" i="1"/>
  <c r="H541" i="1"/>
  <c r="H833" i="1"/>
  <c r="H68" i="1"/>
  <c r="H360" i="1"/>
  <c r="H652" i="1"/>
  <c r="H226" i="1"/>
  <c r="H947" i="1"/>
  <c r="H1284" i="1"/>
  <c r="H868" i="1"/>
  <c r="H267" i="1"/>
  <c r="H95" i="1"/>
  <c r="H1969" i="1"/>
  <c r="H1842" i="1"/>
  <c r="H1456" i="1"/>
  <c r="H106" i="1"/>
  <c r="H1406" i="1"/>
  <c r="H1956" i="1"/>
  <c r="H1226" i="1"/>
  <c r="H1767" i="1"/>
  <c r="H909" i="1"/>
  <c r="H1410" i="1"/>
  <c r="H202" i="1"/>
  <c r="H1094" i="1"/>
  <c r="H1513" i="1"/>
  <c r="H372" i="1"/>
  <c r="H1188" i="1"/>
  <c r="H1563" i="1"/>
  <c r="H890" i="1"/>
  <c r="H1363" i="1"/>
  <c r="H500" i="1"/>
  <c r="H1101" i="1"/>
  <c r="H731" i="1"/>
  <c r="H1819" i="1"/>
  <c r="H2188" i="1"/>
  <c r="H2508" i="1"/>
  <c r="H2892" i="1"/>
  <c r="H1095" i="1"/>
  <c r="H1734" i="1"/>
  <c r="H2077" i="1"/>
  <c r="H2333" i="1"/>
  <c r="H2589" i="1"/>
  <c r="H2845" i="1"/>
  <c r="H891" i="1"/>
  <c r="H1648" i="1"/>
  <c r="H2030" i="1"/>
  <c r="H2286" i="1"/>
  <c r="H2542" i="1"/>
  <c r="H2798" i="1"/>
  <c r="H671" i="1"/>
  <c r="H1562" i="1"/>
  <c r="H1975" i="1"/>
  <c r="H2239" i="1"/>
  <c r="H2495" i="1"/>
  <c r="H2751" i="1"/>
  <c r="H404" i="1"/>
  <c r="H1453" i="1"/>
  <c r="H1914" i="1"/>
  <c r="H2194" i="1"/>
  <c r="H2450" i="1"/>
  <c r="H2706" i="1"/>
  <c r="H1236" i="1"/>
  <c r="H1803" i="1"/>
  <c r="H2115" i="1"/>
  <c r="H2371" i="1"/>
  <c r="H2627" i="1"/>
  <c r="H916" i="1"/>
  <c r="H1661" i="1"/>
  <c r="H2036" i="1"/>
  <c r="H2292" i="1"/>
  <c r="H2548" i="1"/>
  <c r="H527" i="1"/>
  <c r="H1502" i="1"/>
  <c r="H1941" i="1"/>
  <c r="H2213" i="1"/>
  <c r="H2469" i="1"/>
  <c r="H1063" i="1"/>
  <c r="H1723" i="1"/>
  <c r="H2070" i="1"/>
  <c r="H2326" i="1"/>
  <c r="H330" i="1"/>
  <c r="H1429" i="1"/>
  <c r="H1899" i="1"/>
  <c r="H2183" i="1"/>
  <c r="H2439" i="1"/>
  <c r="H869" i="1"/>
  <c r="H1644" i="1"/>
  <c r="H2026" i="1"/>
  <c r="H2282" i="1"/>
  <c r="H945" i="1"/>
  <c r="H2352" i="1"/>
  <c r="H2848" i="1"/>
  <c r="H3128" i="1"/>
  <c r="H3384" i="1"/>
  <c r="H242" i="1"/>
  <c r="H963" i="1"/>
  <c r="H1302" i="1"/>
  <c r="H886" i="1"/>
  <c r="H285" i="1"/>
  <c r="H141" i="1"/>
  <c r="H473" i="1"/>
  <c r="H1858" i="1"/>
  <c r="H1473" i="1"/>
  <c r="H550" i="1"/>
  <c r="H1423" i="1"/>
  <c r="H238" i="1"/>
  <c r="H1245" i="1"/>
  <c r="H1783" i="1"/>
  <c r="H934" i="1"/>
  <c r="H1528" i="1"/>
  <c r="H241" i="1"/>
  <c r="H1116" i="1"/>
  <c r="H1625" i="1"/>
  <c r="H416" i="1"/>
  <c r="H1209" i="1"/>
  <c r="H1579" i="1"/>
  <c r="H913" i="1"/>
  <c r="H1380" i="1"/>
  <c r="H536" i="1"/>
  <c r="H1127" i="1"/>
  <c r="H809" i="1"/>
  <c r="H1840" i="1"/>
  <c r="H2204" i="1"/>
  <c r="H2524" i="1"/>
  <c r="H2908" i="1"/>
  <c r="H1157" i="1"/>
  <c r="H1760" i="1"/>
  <c r="H2093" i="1"/>
  <c r="H2349" i="1"/>
  <c r="H2605" i="1"/>
  <c r="H2861" i="1"/>
  <c r="H956" i="1"/>
  <c r="H1678" i="1"/>
  <c r="H2046" i="1"/>
  <c r="H2302" i="1"/>
  <c r="H2558" i="1"/>
  <c r="H2814" i="1"/>
  <c r="H749" i="1"/>
  <c r="H1596" i="1"/>
  <c r="H1995" i="1"/>
  <c r="H2255" i="1"/>
  <c r="H2511" i="1"/>
  <c r="H2767" i="1"/>
  <c r="H507" i="1"/>
  <c r="H1493" i="1"/>
  <c r="H1934" i="1"/>
  <c r="H2210" i="1"/>
  <c r="H2466" i="1"/>
  <c r="H2722" i="1"/>
  <c r="H1289" i="1"/>
  <c r="H1830" i="1"/>
  <c r="H2131" i="1"/>
  <c r="H2387" i="1"/>
  <c r="H2643" i="1"/>
  <c r="H985" i="1"/>
  <c r="H1691" i="1"/>
  <c r="H2052" i="1"/>
  <c r="H2308" i="1"/>
  <c r="H2564" i="1"/>
  <c r="H622" i="1"/>
  <c r="H1536" i="1"/>
  <c r="H1961" i="1"/>
  <c r="H2229" i="1"/>
  <c r="H2485" i="1"/>
  <c r="H1128" i="1"/>
  <c r="H1750" i="1"/>
  <c r="H2086" i="1"/>
  <c r="H2342" i="1"/>
  <c r="H441" i="1"/>
  <c r="H1468" i="1"/>
  <c r="H1919" i="1"/>
  <c r="H2199" i="1"/>
  <c r="H2455" i="1"/>
  <c r="H944" i="1"/>
  <c r="H1674" i="1"/>
  <c r="H2042" i="1"/>
  <c r="H2298" i="1"/>
  <c r="H1167" i="1"/>
  <c r="H2401" i="1"/>
  <c r="H2868" i="1"/>
  <c r="H3144" i="1"/>
  <c r="H3400" i="1"/>
  <c r="H482" i="1"/>
  <c r="H1203" i="1"/>
  <c r="H43" i="1"/>
  <c r="H1160" i="1"/>
  <c r="H559" i="1"/>
  <c r="H676" i="1"/>
  <c r="H509" i="1"/>
  <c r="H1874" i="1"/>
  <c r="H1490" i="1"/>
  <c r="H586" i="1"/>
  <c r="H1440" i="1"/>
  <c r="H279" i="1"/>
  <c r="H1265" i="1"/>
  <c r="H1799" i="1"/>
  <c r="H964" i="1"/>
  <c r="H1560" i="1"/>
  <c r="H287" i="1"/>
  <c r="H1140" i="1"/>
  <c r="H1641" i="1"/>
  <c r="H456" i="1"/>
  <c r="H1231" i="1"/>
  <c r="H41" i="1"/>
  <c r="H941" i="1"/>
  <c r="H1397" i="1"/>
  <c r="H572" i="1"/>
  <c r="H1148" i="1"/>
  <c r="H1149" i="1"/>
  <c r="H1864" i="1"/>
  <c r="H2220" i="1"/>
  <c r="H2604" i="1"/>
  <c r="H2924" i="1"/>
  <c r="H1215" i="1"/>
  <c r="H1790" i="1"/>
  <c r="H2109" i="1"/>
  <c r="H2365" i="1"/>
  <c r="H2621" i="1"/>
  <c r="H2877" i="1"/>
  <c r="H1025" i="1"/>
  <c r="H1708" i="1"/>
  <c r="H2062" i="1"/>
  <c r="H2318" i="1"/>
  <c r="H2574" i="1"/>
  <c r="H2830" i="1"/>
  <c r="H823" i="1"/>
  <c r="H1626" i="1"/>
  <c r="H2014" i="1"/>
  <c r="H2271" i="1"/>
  <c r="H2527" i="1"/>
  <c r="H2783" i="1"/>
  <c r="H605" i="1"/>
  <c r="H1533" i="1"/>
  <c r="H1958" i="1"/>
  <c r="H2226" i="1"/>
  <c r="H2482" i="1"/>
  <c r="H77" i="1"/>
  <c r="H1339" i="1"/>
  <c r="H1851" i="1"/>
  <c r="H2147" i="1"/>
  <c r="H2403" i="1"/>
  <c r="H2659" i="1"/>
  <c r="H1055" i="1"/>
  <c r="H1718" i="1"/>
  <c r="H2068" i="1"/>
  <c r="H2324" i="1"/>
  <c r="H2580" i="1"/>
  <c r="H697" i="1"/>
  <c r="H1574" i="1"/>
  <c r="H1981" i="1"/>
  <c r="H2245" i="1"/>
  <c r="H2501" i="1"/>
  <c r="H1190" i="1"/>
  <c r="H1776" i="1"/>
  <c r="H2102" i="1"/>
  <c r="H2358" i="1"/>
  <c r="H535" i="1"/>
  <c r="H1504" i="1"/>
  <c r="H1943" i="1"/>
  <c r="H2215" i="1"/>
  <c r="H2471" i="1"/>
  <c r="H1009" i="1"/>
  <c r="H1701" i="1"/>
  <c r="H2058" i="1"/>
  <c r="H2314" i="1"/>
  <c r="H1331" i="1"/>
  <c r="H2456" i="1"/>
  <c r="H2888" i="1"/>
  <c r="H3160" i="1"/>
  <c r="H3416" i="1"/>
  <c r="H498" i="1"/>
  <c r="H1219" i="1"/>
  <c r="H61" i="1"/>
  <c r="H1178" i="1"/>
  <c r="H577" i="1"/>
  <c r="H703" i="1"/>
  <c r="H545" i="1"/>
  <c r="H185" i="1"/>
  <c r="H1507" i="1"/>
  <c r="H620" i="1"/>
  <c r="H1604" i="1"/>
  <c r="H325" i="1"/>
  <c r="H1286" i="1"/>
  <c r="H1815" i="1"/>
  <c r="H987" i="1"/>
  <c r="H1576" i="1"/>
  <c r="H564" i="1"/>
  <c r="H1163" i="1"/>
  <c r="H1657" i="1"/>
  <c r="H492" i="1"/>
  <c r="H1252" i="1"/>
  <c r="H87" i="1"/>
  <c r="H968" i="1"/>
  <c r="H1414" i="1"/>
  <c r="H608" i="1"/>
  <c r="H1169" i="1"/>
  <c r="H1212" i="1"/>
  <c r="H1884" i="1"/>
  <c r="H2236" i="1"/>
  <c r="H2620" i="1"/>
  <c r="H2940" i="1"/>
  <c r="H1270" i="1"/>
  <c r="H1820" i="1"/>
  <c r="H2125" i="1"/>
  <c r="H2381" i="1"/>
  <c r="H2637" i="1"/>
  <c r="H2893" i="1"/>
  <c r="H1098" i="1"/>
  <c r="H1738" i="1"/>
  <c r="H2078" i="1"/>
  <c r="H2334" i="1"/>
  <c r="H2590" i="1"/>
  <c r="H2846" i="1"/>
  <c r="H892" i="1"/>
  <c r="H1653" i="1"/>
  <c r="H2031" i="1"/>
  <c r="H2287" i="1"/>
  <c r="H2543" i="1"/>
  <c r="H2799" i="1"/>
  <c r="H682" i="1"/>
  <c r="H1567" i="1"/>
  <c r="H1978" i="1"/>
  <c r="H2242" i="1"/>
  <c r="H2498" i="1"/>
  <c r="H188" i="1"/>
  <c r="H1381" i="1"/>
  <c r="H1871" i="1"/>
  <c r="H2163" i="1"/>
  <c r="H2419" i="1"/>
  <c r="H2675" i="1"/>
  <c r="H1125" i="1"/>
  <c r="H1744" i="1"/>
  <c r="H2084" i="1"/>
  <c r="H2340" i="1"/>
  <c r="H2596" i="1"/>
  <c r="H780" i="1"/>
  <c r="H1606" i="1"/>
  <c r="H2003" i="1"/>
  <c r="H2261" i="1"/>
  <c r="H2517" i="1"/>
  <c r="H1244" i="1"/>
  <c r="H1806" i="1"/>
  <c r="H2118" i="1"/>
  <c r="H2374" i="1"/>
  <c r="H635" i="1"/>
  <c r="H1542" i="1"/>
  <c r="H1963" i="1"/>
  <c r="H2231" i="1"/>
  <c r="H2487" i="1"/>
  <c r="H1079" i="1"/>
  <c r="H1727" i="1"/>
  <c r="H2074" i="1"/>
  <c r="H2330" i="1"/>
  <c r="H1469" i="1"/>
  <c r="H2504" i="1"/>
  <c r="H2912" i="1"/>
  <c r="H3176" i="1"/>
  <c r="H3432" i="1"/>
  <c r="H738" i="1"/>
  <c r="H165" i="1"/>
  <c r="H335" i="1"/>
  <c r="H229" i="1"/>
  <c r="H853" i="1"/>
  <c r="H732" i="1"/>
  <c r="H951" i="1"/>
  <c r="H224" i="1"/>
  <c r="H1523" i="1"/>
  <c r="H653" i="1"/>
  <c r="H1620" i="1"/>
  <c r="H364" i="1"/>
  <c r="H1305" i="1"/>
  <c r="H1831" i="1"/>
  <c r="H1015" i="1"/>
  <c r="H1592" i="1"/>
  <c r="H600" i="1"/>
  <c r="H1184" i="1"/>
  <c r="H1673" i="1"/>
  <c r="H528" i="1"/>
  <c r="H1271" i="1"/>
  <c r="H333" i="1"/>
  <c r="H992" i="1"/>
  <c r="H1431" i="1"/>
  <c r="H640" i="1"/>
  <c r="H1193" i="1"/>
  <c r="H1263" i="1"/>
  <c r="H1904" i="1"/>
  <c r="H2252" i="1"/>
  <c r="H2636" i="1"/>
  <c r="H38" i="1"/>
  <c r="H1322" i="1"/>
  <c r="H1845" i="1"/>
  <c r="H2141" i="1"/>
  <c r="H2397" i="1"/>
  <c r="H2653" i="1"/>
  <c r="H2909" i="1"/>
  <c r="H1158" i="1"/>
  <c r="H1765" i="1"/>
  <c r="H2094" i="1"/>
  <c r="H2350" i="1"/>
  <c r="H2606" i="1"/>
  <c r="H2862" i="1"/>
  <c r="H966" i="1"/>
  <c r="H1679" i="1"/>
  <c r="H2047" i="1"/>
  <c r="H2303" i="1"/>
  <c r="H2559" i="1"/>
  <c r="H2815" i="1"/>
  <c r="H763" i="1"/>
  <c r="H1599" i="1"/>
  <c r="H1998" i="1"/>
  <c r="H2258" i="1"/>
  <c r="H2514" i="1"/>
  <c r="H297" i="1"/>
  <c r="H1418" i="1"/>
  <c r="H1895" i="1"/>
  <c r="H2179" i="1"/>
  <c r="H2435" i="1"/>
  <c r="H2691" i="1"/>
  <c r="H1181" i="1"/>
  <c r="H1774" i="1"/>
  <c r="H2100" i="1"/>
  <c r="H2356" i="1"/>
  <c r="H2612" i="1"/>
  <c r="H849" i="1"/>
  <c r="H1632" i="1"/>
  <c r="H2021" i="1"/>
  <c r="H2277" i="1"/>
  <c r="H2533" i="1"/>
  <c r="H1295" i="1"/>
  <c r="H1834" i="1"/>
  <c r="H2134" i="1"/>
  <c r="H2390" i="1"/>
  <c r="H712" i="1"/>
  <c r="H1581" i="1"/>
  <c r="H1983" i="1"/>
  <c r="H2247" i="1"/>
  <c r="H2503" i="1"/>
  <c r="H1146" i="1"/>
  <c r="H1757" i="1"/>
  <c r="H2090" i="1"/>
  <c r="H2346" i="1"/>
  <c r="H1583" i="1"/>
  <c r="H2544" i="1"/>
  <c r="H2932" i="1"/>
  <c r="H3192" i="1"/>
  <c r="H3448" i="1"/>
  <c r="H754" i="1"/>
  <c r="H183" i="1"/>
  <c r="H353" i="1"/>
  <c r="H247" i="1"/>
  <c r="H871" i="1"/>
  <c r="H1105" i="1"/>
  <c r="H977" i="1"/>
  <c r="H270" i="1"/>
  <c r="H1699" i="1"/>
  <c r="H679" i="1"/>
  <c r="H1636" i="1"/>
  <c r="H405" i="1"/>
  <c r="H1324" i="1"/>
  <c r="H32" i="1"/>
  <c r="H1040" i="1"/>
  <c r="H1608" i="1"/>
  <c r="H631" i="1"/>
  <c r="H1207" i="1"/>
  <c r="H1689" i="1"/>
  <c r="H750" i="1"/>
  <c r="H1290" i="1"/>
  <c r="H379" i="1"/>
  <c r="H1021" i="1"/>
  <c r="H1532" i="1"/>
  <c r="H672" i="1"/>
  <c r="H1216" i="1"/>
  <c r="H1316" i="1"/>
  <c r="H1928" i="1"/>
  <c r="H2268" i="1"/>
  <c r="H2652" i="1"/>
  <c r="H149" i="1"/>
  <c r="H1365" i="1"/>
  <c r="H1865" i="1"/>
  <c r="H2157" i="1"/>
  <c r="H2413" i="1"/>
  <c r="H2669" i="1"/>
  <c r="H2925" i="1"/>
  <c r="H1217" i="1"/>
  <c r="H1791" i="1"/>
  <c r="H2110" i="1"/>
  <c r="H2366" i="1"/>
  <c r="H2622" i="1"/>
  <c r="H2878" i="1"/>
  <c r="H1037" i="1"/>
  <c r="H1709" i="1"/>
  <c r="H2063" i="1"/>
  <c r="H2319" i="1"/>
  <c r="H2575" i="1"/>
  <c r="H2831" i="1"/>
  <c r="H838" i="1"/>
  <c r="H1629" i="1"/>
  <c r="H2017" i="1"/>
  <c r="H2274" i="1"/>
  <c r="H2530" i="1"/>
  <c r="H415" i="1"/>
  <c r="H1458" i="1"/>
  <c r="H1915" i="1"/>
  <c r="H2195" i="1"/>
  <c r="H2451" i="1"/>
  <c r="H2707" i="1"/>
  <c r="H1238" i="1"/>
  <c r="H1804" i="1"/>
  <c r="H2116" i="1"/>
  <c r="H2372" i="1"/>
  <c r="H2628" i="1"/>
  <c r="H917" i="1"/>
  <c r="H1662" i="1"/>
  <c r="H2037" i="1"/>
  <c r="H2293" i="1"/>
  <c r="H93" i="1"/>
  <c r="H1347" i="1"/>
  <c r="H1854" i="1"/>
  <c r="H2150" i="1"/>
  <c r="H2406" i="1"/>
  <c r="H784" i="1"/>
  <c r="H1611" i="1"/>
  <c r="H2006" i="1"/>
  <c r="H2263" i="1"/>
  <c r="H2519" i="1"/>
  <c r="H1204" i="1"/>
  <c r="H1787" i="1"/>
  <c r="H2106" i="1"/>
  <c r="H2362" i="1"/>
  <c r="H1675" i="1"/>
  <c r="H2570" i="1"/>
  <c r="H994" i="1"/>
  <c r="H457" i="1"/>
  <c r="H629" i="1"/>
  <c r="H521" i="1"/>
  <c r="H86" i="1"/>
  <c r="H1129" i="1"/>
  <c r="H1004" i="1"/>
  <c r="H312" i="1"/>
  <c r="H1715" i="1"/>
  <c r="H711" i="1"/>
  <c r="H1652" i="1"/>
  <c r="H444" i="1"/>
  <c r="H1443" i="1"/>
  <c r="H326" i="1"/>
  <c r="H1066" i="1"/>
  <c r="H1624" i="1"/>
  <c r="H660" i="1"/>
  <c r="H1229" i="1"/>
  <c r="H1705" i="1"/>
  <c r="H781" i="1"/>
  <c r="H1309" i="1"/>
  <c r="H420" i="1"/>
  <c r="H1047" i="1"/>
  <c r="H1548" i="1"/>
  <c r="H699" i="1"/>
  <c r="H1313" i="1"/>
  <c r="H1364" i="1"/>
  <c r="H1948" i="1"/>
  <c r="H2348" i="1"/>
  <c r="H2668" i="1"/>
  <c r="H256" i="1"/>
  <c r="H1402" i="1"/>
  <c r="H1885" i="1"/>
  <c r="H2173" i="1"/>
  <c r="H2429" i="1"/>
  <c r="H2685" i="1"/>
  <c r="H2941" i="1"/>
  <c r="H1273" i="1"/>
  <c r="H1821" i="1"/>
  <c r="H2126" i="1"/>
  <c r="H2382" i="1"/>
  <c r="H2638" i="1"/>
  <c r="H2894" i="1"/>
  <c r="H1099" i="1"/>
  <c r="H1739" i="1"/>
  <c r="H2079" i="1"/>
  <c r="H2335" i="1"/>
  <c r="H2591" i="1"/>
  <c r="H2847" i="1"/>
  <c r="H905" i="1"/>
  <c r="H1659" i="1"/>
  <c r="H2034" i="1"/>
  <c r="H2290" i="1"/>
  <c r="H2546" i="1"/>
  <c r="H513" i="1"/>
  <c r="H1498" i="1"/>
  <c r="H1935" i="1"/>
  <c r="H2211" i="1"/>
  <c r="H2467" i="1"/>
  <c r="H2723" i="1"/>
  <c r="H1292" i="1"/>
  <c r="H1832" i="1"/>
  <c r="H2132" i="1"/>
  <c r="H2388" i="1"/>
  <c r="H2644" i="1"/>
  <c r="H989" i="1"/>
  <c r="H1692" i="1"/>
  <c r="H2053" i="1"/>
  <c r="H2309" i="1"/>
  <c r="H215" i="1"/>
  <c r="H1385" i="1"/>
  <c r="H1878" i="1"/>
  <c r="H2166" i="1"/>
  <c r="H2422" i="1"/>
  <c r="H1010" i="1"/>
  <c r="H475" i="1"/>
  <c r="H647" i="1"/>
  <c r="H539" i="1"/>
  <c r="H104" i="1"/>
  <c r="H1150" i="1"/>
  <c r="H1297" i="1"/>
  <c r="H766" i="1"/>
  <c r="H1731" i="1"/>
  <c r="H1006" i="1"/>
  <c r="H1668" i="1"/>
  <c r="H480" i="1"/>
  <c r="H1494" i="1"/>
  <c r="H407" i="1"/>
  <c r="H1093" i="1"/>
  <c r="H1640" i="1"/>
  <c r="H692" i="1"/>
  <c r="H1360" i="1"/>
  <c r="H1721" i="1"/>
  <c r="H806" i="1"/>
  <c r="H1328" i="1"/>
  <c r="H458" i="1"/>
  <c r="H1073" i="1"/>
  <c r="H1564" i="1"/>
  <c r="H730" i="1"/>
  <c r="H1332" i="1"/>
  <c r="H1401" i="1"/>
  <c r="H1968" i="1"/>
  <c r="H2364" i="1"/>
  <c r="H2684" i="1"/>
  <c r="H369" i="1"/>
  <c r="H1442" i="1"/>
  <c r="H1909" i="1"/>
  <c r="H2189" i="1"/>
  <c r="H2445" i="1"/>
  <c r="H2701" i="1"/>
  <c r="H42" i="1"/>
  <c r="H1323" i="1"/>
  <c r="H1846" i="1"/>
  <c r="H2142" i="1"/>
  <c r="H2398" i="1"/>
  <c r="H2654" i="1"/>
  <c r="H2910" i="1"/>
  <c r="H1164" i="1"/>
  <c r="H1766" i="1"/>
  <c r="H2095" i="1"/>
  <c r="H2351" i="1"/>
  <c r="H2607" i="1"/>
  <c r="H2863" i="1"/>
  <c r="H973" i="1"/>
  <c r="H1686" i="1"/>
  <c r="H2050" i="1"/>
  <c r="H2306" i="1"/>
  <c r="H2562" i="1"/>
  <c r="H607" i="1"/>
  <c r="H1534" i="1"/>
  <c r="H1959" i="1"/>
  <c r="H2227" i="1"/>
  <c r="H2483" i="1"/>
  <c r="H88" i="1"/>
  <c r="H1340" i="1"/>
  <c r="H1852" i="1"/>
  <c r="H2148" i="1"/>
  <c r="H2404" i="1"/>
  <c r="H2660" i="1"/>
  <c r="H1062" i="1"/>
  <c r="H1722" i="1"/>
  <c r="H2069" i="1"/>
  <c r="H2325" i="1"/>
  <c r="H316" i="1"/>
  <c r="H1425" i="1"/>
  <c r="H1898" i="1"/>
  <c r="H2182" i="1"/>
  <c r="H2438" i="1"/>
  <c r="H1250" i="1"/>
  <c r="H112" i="1"/>
  <c r="H921" i="1"/>
  <c r="H212" i="1"/>
  <c r="H378" i="1"/>
  <c r="H1420" i="1"/>
  <c r="H1318" i="1"/>
  <c r="H792" i="1"/>
  <c r="H1747" i="1"/>
  <c r="H1036" i="1"/>
  <c r="H1684" i="1"/>
  <c r="H800" i="1"/>
  <c r="H1511" i="1"/>
  <c r="H453" i="1"/>
  <c r="H1247" i="1"/>
  <c r="H1656" i="1"/>
  <c r="H717" i="1"/>
  <c r="H1377" i="1"/>
  <c r="H1737" i="1"/>
  <c r="H836" i="1"/>
  <c r="H1345" i="1"/>
  <c r="H494" i="1"/>
  <c r="H1097" i="1"/>
  <c r="H1580" i="1"/>
  <c r="H759" i="1"/>
  <c r="H1349" i="1"/>
  <c r="H1441" i="1"/>
  <c r="H1992" i="1"/>
  <c r="H2380" i="1"/>
  <c r="H2700" i="1"/>
  <c r="H477" i="1"/>
  <c r="H1484" i="1"/>
  <c r="H1929" i="1"/>
  <c r="H2205" i="1"/>
  <c r="H2461" i="1"/>
  <c r="H2717" i="1"/>
  <c r="H151" i="1"/>
  <c r="H1366" i="1"/>
  <c r="H1866" i="1"/>
  <c r="H2158" i="1"/>
  <c r="H2414" i="1"/>
  <c r="H2670" i="1"/>
  <c r="H2926" i="1"/>
  <c r="H1224" i="1"/>
  <c r="H1792" i="1"/>
  <c r="H2111" i="1"/>
  <c r="H2367" i="1"/>
  <c r="H2623" i="1"/>
  <c r="H2879" i="1"/>
  <c r="H1048" i="1"/>
  <c r="H1712" i="1"/>
  <c r="H2066" i="1"/>
  <c r="H2322" i="1"/>
  <c r="H2578" i="1"/>
  <c r="H693" i="1"/>
  <c r="H1568" i="1"/>
  <c r="H1979" i="1"/>
  <c r="H2243" i="1"/>
  <c r="H2499" i="1"/>
  <c r="H197" i="1"/>
  <c r="H1382" i="1"/>
  <c r="H1872" i="1"/>
  <c r="H2164" i="1"/>
  <c r="H2420" i="1"/>
  <c r="H2676" i="1"/>
  <c r="H1126" i="1"/>
  <c r="H1749" i="1"/>
  <c r="H2085" i="1"/>
  <c r="H2341" i="1"/>
  <c r="H426" i="1"/>
  <c r="H1467" i="1"/>
  <c r="H1918" i="1"/>
  <c r="H2198" i="1"/>
  <c r="H2454" i="1"/>
  <c r="H1000" i="1"/>
  <c r="H1266" i="1"/>
  <c r="H132" i="1"/>
  <c r="H939" i="1"/>
  <c r="H230" i="1"/>
  <c r="H396" i="1"/>
  <c r="H1437" i="1"/>
  <c r="H1335" i="1"/>
  <c r="H821" i="1"/>
  <c r="H1763" i="1"/>
  <c r="H1061" i="1"/>
  <c r="H1700" i="1"/>
  <c r="H825" i="1"/>
  <c r="H1527" i="1"/>
  <c r="H489" i="1"/>
  <c r="H1287" i="1"/>
  <c r="H1672" i="1"/>
  <c r="H748" i="1"/>
  <c r="H1394" i="1"/>
  <c r="H1753" i="1"/>
  <c r="H859" i="1"/>
  <c r="H1447" i="1"/>
  <c r="H532" i="1"/>
  <c r="H1120" i="1"/>
  <c r="H6" i="1"/>
  <c r="H785" i="1"/>
  <c r="H24" i="1"/>
  <c r="H1481" i="1"/>
  <c r="H2011" i="1"/>
  <c r="H2396" i="1"/>
  <c r="H2716" i="1"/>
  <c r="H571" i="1"/>
  <c r="H1519" i="1"/>
  <c r="H1949" i="1"/>
  <c r="H2221" i="1"/>
  <c r="H2477" i="1"/>
  <c r="H2733" i="1"/>
  <c r="H261" i="1"/>
  <c r="H1407" i="1"/>
  <c r="H1886" i="1"/>
  <c r="H2174" i="1"/>
  <c r="H2430" i="1"/>
  <c r="H2686" i="1"/>
  <c r="H2942" i="1"/>
  <c r="H1274" i="1"/>
  <c r="H1822" i="1"/>
  <c r="H2127" i="1"/>
  <c r="H2383" i="1"/>
  <c r="H2639" i="1"/>
  <c r="H2895" i="1"/>
  <c r="H1113" i="1"/>
  <c r="H1742" i="1"/>
  <c r="H2082" i="1"/>
  <c r="H2338" i="1"/>
  <c r="H2594" i="1"/>
  <c r="H768" i="1"/>
  <c r="H1600" i="1"/>
  <c r="H1999" i="1"/>
  <c r="H2259" i="1"/>
  <c r="H2515" i="1"/>
  <c r="H305" i="1"/>
  <c r="H1419" i="1"/>
  <c r="H179" i="1"/>
  <c r="H406" i="1"/>
  <c r="H1213" i="1"/>
  <c r="H504" i="1"/>
  <c r="H670" i="1"/>
  <c r="H1454" i="1"/>
  <c r="H1353" i="1"/>
  <c r="H845" i="1"/>
  <c r="H1779" i="1"/>
  <c r="H1084" i="1"/>
  <c r="H1860" i="1"/>
  <c r="H855" i="1"/>
  <c r="H1543" i="1"/>
  <c r="H525" i="1"/>
  <c r="H1306" i="1"/>
  <c r="H1784" i="1"/>
  <c r="H777" i="1"/>
  <c r="H1411" i="1"/>
  <c r="H1769" i="1"/>
  <c r="H887" i="1"/>
  <c r="H1465" i="1"/>
  <c r="H568" i="1"/>
  <c r="H1253" i="1"/>
  <c r="H52" i="1"/>
  <c r="H813" i="1"/>
  <c r="H134" i="1"/>
  <c r="H1518" i="1"/>
  <c r="H2092" i="1"/>
  <c r="H2412" i="1"/>
  <c r="H2732" i="1"/>
  <c r="H661" i="1"/>
  <c r="H1557" i="1"/>
  <c r="H1973" i="1"/>
  <c r="H2237" i="1"/>
  <c r="H2493" i="1"/>
  <c r="H2749" i="1"/>
  <c r="H380" i="1"/>
  <c r="H1446" i="1"/>
  <c r="H1910" i="1"/>
  <c r="H2190" i="1"/>
  <c r="H2446" i="1"/>
  <c r="H2702" i="1"/>
  <c r="H49" i="1"/>
  <c r="H1327" i="1"/>
  <c r="H1847" i="1"/>
  <c r="H2143" i="1"/>
  <c r="H2399" i="1"/>
  <c r="H2655" i="1"/>
  <c r="H2911" i="1"/>
  <c r="H1172" i="1"/>
  <c r="H1772" i="1"/>
  <c r="H2098" i="1"/>
  <c r="H2354" i="1"/>
  <c r="H2610" i="1"/>
  <c r="H195" i="1"/>
  <c r="H424" i="1"/>
  <c r="H8" i="1"/>
  <c r="H522" i="1"/>
  <c r="H688" i="1"/>
  <c r="H1681" i="1"/>
  <c r="H1570" i="1"/>
  <c r="H1152" i="1"/>
  <c r="H1955" i="1"/>
  <c r="H1111" i="1"/>
  <c r="H1876" i="1"/>
  <c r="H878" i="1"/>
  <c r="H1559" i="1"/>
  <c r="H561" i="1"/>
  <c r="H1325" i="1"/>
  <c r="H1816" i="1"/>
  <c r="H804" i="1"/>
  <c r="H1428" i="1"/>
  <c r="H166" i="1"/>
  <c r="H912" i="1"/>
  <c r="H1482" i="1"/>
  <c r="H604" i="1"/>
  <c r="H1272" i="1"/>
  <c r="H92" i="1"/>
  <c r="H971" i="1"/>
  <c r="H254" i="1"/>
  <c r="H1552" i="1"/>
  <c r="H2108" i="1"/>
  <c r="H2428" i="1"/>
  <c r="H2748" i="1"/>
  <c r="H741" i="1"/>
  <c r="H1594" i="1"/>
  <c r="H1993" i="1"/>
  <c r="H2253" i="1"/>
  <c r="H2509" i="1"/>
  <c r="H2765" i="1"/>
  <c r="H479" i="1"/>
  <c r="H1485" i="1"/>
  <c r="H1930" i="1"/>
  <c r="H2206" i="1"/>
  <c r="H2462" i="1"/>
  <c r="H2718" i="1"/>
  <c r="H164" i="1"/>
  <c r="H1367" i="1"/>
  <c r="H1867" i="1"/>
  <c r="H2159" i="1"/>
  <c r="H2415" i="1"/>
  <c r="H2671" i="1"/>
  <c r="H2927" i="1"/>
  <c r="H1233" i="1"/>
  <c r="H1802" i="1"/>
  <c r="H2114" i="1"/>
  <c r="H2370" i="1"/>
  <c r="H2626" i="1"/>
  <c r="H911" i="1"/>
  <c r="H1660" i="1"/>
  <c r="H2035" i="1"/>
  <c r="H435" i="1"/>
  <c r="H698" i="1"/>
  <c r="H282" i="1"/>
  <c r="H796" i="1"/>
  <c r="H181" i="1"/>
  <c r="H1697" i="1"/>
  <c r="H1586" i="1"/>
  <c r="H1176" i="1"/>
  <c r="H1971" i="1"/>
  <c r="H1132" i="1"/>
  <c r="H1892" i="1"/>
  <c r="H908" i="1"/>
  <c r="H1575" i="1"/>
  <c r="H599" i="1"/>
  <c r="H1342" i="1"/>
  <c r="H36" i="1"/>
  <c r="H828" i="1"/>
  <c r="H1445" i="1"/>
  <c r="H205" i="1"/>
  <c r="H938" i="1"/>
  <c r="H1499" i="1"/>
  <c r="H637" i="1"/>
  <c r="H1291" i="1"/>
  <c r="H133" i="1"/>
  <c r="H1001" i="1"/>
  <c r="H362" i="1"/>
  <c r="H1590" i="1"/>
  <c r="H2124" i="1"/>
  <c r="H2444" i="1"/>
  <c r="H2764" i="1"/>
  <c r="H810" i="1"/>
  <c r="H1621" i="1"/>
  <c r="H2012" i="1"/>
  <c r="H2269" i="1"/>
  <c r="H2525" i="1"/>
  <c r="H2781" i="1"/>
  <c r="H581" i="1"/>
  <c r="H1520" i="1"/>
  <c r="H1950" i="1"/>
  <c r="H2222" i="1"/>
  <c r="H2478" i="1"/>
  <c r="H2734" i="1"/>
  <c r="H276" i="1"/>
  <c r="H1408" i="1"/>
  <c r="H1887" i="1"/>
  <c r="H2175" i="1"/>
  <c r="H2431" i="1"/>
  <c r="H2687" i="1"/>
  <c r="H2943" i="1"/>
  <c r="H1285" i="1"/>
  <c r="H1829" i="1"/>
  <c r="H451" i="1"/>
  <c r="H716" i="1"/>
  <c r="H300" i="1"/>
  <c r="H814" i="1"/>
  <c r="H199" i="1"/>
  <c r="H1713" i="1"/>
  <c r="H1602" i="1"/>
  <c r="H1199" i="1"/>
  <c r="H1987" i="1"/>
  <c r="H1355" i="1"/>
  <c r="H1908" i="1"/>
  <c r="H933" i="1"/>
  <c r="H1591" i="1"/>
  <c r="H628" i="1"/>
  <c r="H1359" i="1"/>
  <c r="H75" i="1"/>
  <c r="H1018" i="1"/>
  <c r="H1462" i="1"/>
  <c r="H251" i="1"/>
  <c r="H967" i="1"/>
  <c r="H1515" i="1"/>
  <c r="H664" i="1"/>
  <c r="H1310" i="1"/>
  <c r="H177" i="1"/>
  <c r="H1024" i="1"/>
  <c r="H471" i="1"/>
  <c r="H1616" i="1"/>
  <c r="H2140" i="1"/>
  <c r="H2460" i="1"/>
  <c r="H2780" i="1"/>
  <c r="H884" i="1"/>
  <c r="H1647" i="1"/>
  <c r="H2029" i="1"/>
  <c r="H2285" i="1"/>
  <c r="H2541" i="1"/>
  <c r="H2797" i="1"/>
  <c r="H667" i="1"/>
  <c r="H1558" i="1"/>
  <c r="H1974" i="1"/>
  <c r="H2238" i="1"/>
  <c r="H2494" i="1"/>
  <c r="H2750" i="1"/>
  <c r="H382" i="1"/>
  <c r="H1450" i="1"/>
  <c r="H1911" i="1"/>
  <c r="H2191" i="1"/>
  <c r="H2447" i="1"/>
  <c r="H691" i="1"/>
  <c r="H990" i="1"/>
  <c r="H574" i="1"/>
  <c r="H1088" i="1"/>
  <c r="H217" i="1"/>
  <c r="H1937" i="1"/>
  <c r="H1618" i="1"/>
  <c r="H1222" i="1"/>
  <c r="H21" i="1"/>
  <c r="H1372" i="1"/>
  <c r="H1924" i="1"/>
  <c r="H959" i="1"/>
  <c r="H1703" i="1"/>
  <c r="H657" i="1"/>
  <c r="H1376" i="1"/>
  <c r="H116" i="1"/>
  <c r="H1041" i="1"/>
  <c r="H1479" i="1"/>
  <c r="H292" i="1"/>
  <c r="H991" i="1"/>
  <c r="H1531" i="1"/>
  <c r="H695" i="1"/>
  <c r="H1329" i="1"/>
  <c r="H218" i="1"/>
  <c r="H1054" i="1"/>
  <c r="H569" i="1"/>
  <c r="H1759" i="1"/>
  <c r="H2156" i="1"/>
  <c r="H2476" i="1"/>
  <c r="H2860" i="1"/>
  <c r="H955" i="1"/>
  <c r="H1677" i="1"/>
  <c r="H2045" i="1"/>
  <c r="H2301" i="1"/>
  <c r="H2557" i="1"/>
  <c r="H2813" i="1"/>
  <c r="H745" i="1"/>
  <c r="H1595" i="1"/>
  <c r="H1994" i="1"/>
  <c r="H2254" i="1"/>
  <c r="H2510" i="1"/>
  <c r="H2766" i="1"/>
  <c r="H491" i="1"/>
  <c r="H1486" i="1"/>
  <c r="H1931" i="1"/>
  <c r="H2207" i="1"/>
  <c r="H2463" i="1"/>
  <c r="H2719" i="1"/>
  <c r="H707" i="1"/>
  <c r="H1069" i="1"/>
  <c r="H2061" i="1"/>
  <c r="H2735" i="1"/>
  <c r="H2418" i="1"/>
  <c r="H2018" i="1"/>
  <c r="H2611" i="1"/>
  <c r="H1960" i="1"/>
  <c r="H2516" i="1"/>
  <c r="H1775" i="1"/>
  <c r="H2389" i="1"/>
  <c r="H1637" i="1"/>
  <c r="H2310" i="1"/>
  <c r="H1390" i="1"/>
  <c r="H2103" i="1"/>
  <c r="H13" i="1"/>
  <c r="H1550" i="1"/>
  <c r="H2170" i="1"/>
  <c r="H718" i="1"/>
  <c r="H2740" i="1"/>
  <c r="H3208" i="1"/>
  <c r="H3544" i="1"/>
  <c r="H3800" i="1"/>
  <c r="H1589" i="1"/>
  <c r="H2545" i="1"/>
  <c r="H2933" i="1"/>
  <c r="H3193" i="1"/>
  <c r="H3449" i="1"/>
  <c r="H3705" i="1"/>
  <c r="H123" i="1"/>
  <c r="H2203" i="1"/>
  <c r="H2786" i="1"/>
  <c r="H3082" i="1"/>
  <c r="H3338" i="1"/>
  <c r="H3594" i="1"/>
  <c r="H3850" i="1"/>
  <c r="H1786" i="1"/>
  <c r="H2603" i="1"/>
  <c r="H2971" i="1"/>
  <c r="H3227" i="1"/>
  <c r="H3483" i="1"/>
  <c r="H3739" i="1"/>
  <c r="H805" i="1"/>
  <c r="H2320" i="1"/>
  <c r="H2834" i="1"/>
  <c r="H3118" i="1"/>
  <c r="H3374" i="1"/>
  <c r="H3630" i="1"/>
  <c r="H1254" i="1"/>
  <c r="H2425" i="1"/>
  <c r="H2875" i="1"/>
  <c r="H3151" i="1"/>
  <c r="H3407" i="1"/>
  <c r="H3663" i="1"/>
  <c r="H1526" i="1"/>
  <c r="H2522" i="1"/>
  <c r="H2920" i="1"/>
  <c r="H3184" i="1"/>
  <c r="H3440" i="1"/>
  <c r="H3696" i="1"/>
  <c r="H1642" i="1"/>
  <c r="H2560" i="1"/>
  <c r="H2945" i="1"/>
  <c r="H3201" i="1"/>
  <c r="H3457" i="1"/>
  <c r="H863" i="1"/>
  <c r="H2331" i="1"/>
  <c r="H2838" i="1"/>
  <c r="H3122" i="1"/>
  <c r="H3378" i="1"/>
  <c r="H3634" i="1"/>
  <c r="H2129" i="1"/>
  <c r="H2755" i="1"/>
  <c r="H3059" i="1"/>
  <c r="H3315" i="1"/>
  <c r="H3571" i="1"/>
  <c r="H1756" i="1"/>
  <c r="H2598" i="1"/>
  <c r="H2966" i="1"/>
  <c r="H3222" i="1"/>
  <c r="H3478" i="1"/>
  <c r="H2983" i="1"/>
  <c r="H3729" i="1"/>
  <c r="H4056" i="1"/>
  <c r="H4312" i="1"/>
  <c r="H4568" i="1"/>
  <c r="H4824" i="1"/>
  <c r="H5080" i="1"/>
  <c r="H3037" i="1"/>
  <c r="H3757" i="1"/>
  <c r="H4073" i="1"/>
  <c r="H4329" i="1"/>
  <c r="H4585" i="1"/>
  <c r="H4841" i="1"/>
  <c r="H5097" i="1"/>
  <c r="H3093" i="1"/>
  <c r="H3788" i="1"/>
  <c r="H4090" i="1"/>
  <c r="H4346" i="1"/>
  <c r="H4602" i="1"/>
  <c r="H4858" i="1"/>
  <c r="H400" i="1"/>
  <c r="H3148" i="1"/>
  <c r="H3815" i="1"/>
  <c r="H4107" i="1"/>
  <c r="H4363" i="1"/>
  <c r="H4619" i="1"/>
  <c r="H4875" i="1"/>
  <c r="H1225" i="1"/>
  <c r="H3204" i="1"/>
  <c r="H3841" i="1"/>
  <c r="H1913" i="1"/>
  <c r="H3308" i="1"/>
  <c r="H3886" i="1"/>
  <c r="H2569" i="1"/>
  <c r="H3516" i="1"/>
  <c r="H3966" i="1"/>
  <c r="H4222" i="1"/>
  <c r="H4478" i="1"/>
  <c r="H4734" i="1"/>
  <c r="H4990" i="1"/>
  <c r="H2956" i="1"/>
  <c r="H1008" i="1"/>
  <c r="H1497" i="1"/>
  <c r="H2317" i="1"/>
  <c r="H70" i="1"/>
  <c r="H2434" i="1"/>
  <c r="H2051" i="1"/>
  <c r="H422" i="1"/>
  <c r="H1980" i="1"/>
  <c r="H2532" i="1"/>
  <c r="H1805" i="1"/>
  <c r="H2405" i="1"/>
  <c r="H1663" i="1"/>
  <c r="H2470" i="1"/>
  <c r="H1638" i="1"/>
  <c r="H2119" i="1"/>
  <c r="H128" i="1"/>
  <c r="H1584" i="1"/>
  <c r="H2186" i="1"/>
  <c r="H1770" i="1"/>
  <c r="H2760" i="1"/>
  <c r="H3224" i="1"/>
  <c r="H3560" i="1"/>
  <c r="H3816" i="1"/>
  <c r="H1680" i="1"/>
  <c r="H2571" i="1"/>
  <c r="H2953" i="1"/>
  <c r="H3209" i="1"/>
  <c r="H3465" i="1"/>
  <c r="H3721" i="1"/>
  <c r="H461" i="1"/>
  <c r="H2256" i="1"/>
  <c r="H2806" i="1"/>
  <c r="H3098" i="1"/>
  <c r="H3354" i="1"/>
  <c r="H3610" i="1"/>
  <c r="H3866" i="1"/>
  <c r="H1863" i="1"/>
  <c r="H2633" i="1"/>
  <c r="H2987" i="1"/>
  <c r="H3243" i="1"/>
  <c r="H3499" i="1"/>
  <c r="H3755" i="1"/>
  <c r="H1038" i="1"/>
  <c r="H2369" i="1"/>
  <c r="H2854" i="1"/>
  <c r="H3134" i="1"/>
  <c r="H3390" i="1"/>
  <c r="H3646" i="1"/>
  <c r="H1395" i="1"/>
  <c r="H2475" i="1"/>
  <c r="H2899" i="1"/>
  <c r="H3167" i="1"/>
  <c r="H3423" i="1"/>
  <c r="H3679" i="1"/>
  <c r="H1628" i="1"/>
  <c r="H2555" i="1"/>
  <c r="H2944" i="1"/>
  <c r="H3200" i="1"/>
  <c r="H3456" i="1"/>
  <c r="H3712" i="1"/>
  <c r="H1726" i="1"/>
  <c r="H2586" i="1"/>
  <c r="H2961" i="1"/>
  <c r="H3217" i="1"/>
  <c r="H3473" i="1"/>
  <c r="H1087" i="1"/>
  <c r="H2384" i="1"/>
  <c r="H2858" i="1"/>
  <c r="H3138" i="1"/>
  <c r="H3394" i="1"/>
  <c r="H3650" i="1"/>
  <c r="H2184" i="1"/>
  <c r="H2775" i="1"/>
  <c r="H3075" i="1"/>
  <c r="H3331" i="1"/>
  <c r="H3587" i="1"/>
  <c r="H1839" i="1"/>
  <c r="H2625" i="1"/>
  <c r="H2982" i="1"/>
  <c r="H3238" i="1"/>
  <c r="H3494" i="1"/>
  <c r="H3036" i="1"/>
  <c r="H3756" i="1"/>
  <c r="H4072" i="1"/>
  <c r="H4328" i="1"/>
  <c r="H4584" i="1"/>
  <c r="H4840" i="1"/>
  <c r="H5096" i="1"/>
  <c r="H3092" i="1"/>
  <c r="H3783" i="1"/>
  <c r="H4089" i="1"/>
  <c r="H4345" i="1"/>
  <c r="H4601" i="1"/>
  <c r="H4857" i="1"/>
  <c r="H361" i="1"/>
  <c r="H3143" i="1"/>
  <c r="H3814" i="1"/>
  <c r="H4106" i="1"/>
  <c r="H4362" i="1"/>
  <c r="H4618" i="1"/>
  <c r="H4874" i="1"/>
  <c r="H1208" i="1"/>
  <c r="H3197" i="1"/>
  <c r="H3840" i="1"/>
  <c r="H4123" i="1"/>
  <c r="H4379" i="1"/>
  <c r="H4635" i="1"/>
  <c r="H4891" i="1"/>
  <c r="H1654" i="1"/>
  <c r="H3253" i="1"/>
  <c r="H3861" i="1"/>
  <c r="H2107" i="1"/>
  <c r="H3357" i="1"/>
  <c r="H3906" i="1"/>
  <c r="H2664" i="1"/>
  <c r="H3558" i="1"/>
  <c r="H3982" i="1"/>
  <c r="H4238" i="1"/>
  <c r="H4494" i="1"/>
  <c r="H4750" i="1"/>
  <c r="H5006" i="1"/>
  <c r="H3005" i="1"/>
  <c r="H3740" i="1"/>
  <c r="H4063" i="1"/>
  <c r="H4319" i="1"/>
  <c r="H4575" i="1"/>
  <c r="H592" i="1"/>
  <c r="H331" i="1"/>
  <c r="H2573" i="1"/>
  <c r="H180" i="1"/>
  <c r="H2642" i="1"/>
  <c r="H2067" i="1"/>
  <c r="H517" i="1"/>
  <c r="H2000" i="1"/>
  <c r="H2692" i="1"/>
  <c r="H1833" i="1"/>
  <c r="H2421" i="1"/>
  <c r="H1693" i="1"/>
  <c r="H2486" i="1"/>
  <c r="H1664" i="1"/>
  <c r="H2135" i="1"/>
  <c r="H236" i="1"/>
  <c r="H1614" i="1"/>
  <c r="H2202" i="1"/>
  <c r="H1849" i="1"/>
  <c r="H2784" i="1"/>
  <c r="H3240" i="1"/>
  <c r="H3576" i="1"/>
  <c r="H3832" i="1"/>
  <c r="H1771" i="1"/>
  <c r="H2601" i="1"/>
  <c r="H2969" i="1"/>
  <c r="H3225" i="1"/>
  <c r="H3481" i="1"/>
  <c r="H3737" i="1"/>
  <c r="H753" i="1"/>
  <c r="H2305" i="1"/>
  <c r="H2826" i="1"/>
  <c r="H3114" i="1"/>
  <c r="H3370" i="1"/>
  <c r="H3626" i="1"/>
  <c r="H3882" i="1"/>
  <c r="H1932" i="1"/>
  <c r="H2663" i="1"/>
  <c r="H3003" i="1"/>
  <c r="H3259" i="1"/>
  <c r="H3515" i="1"/>
  <c r="H3771" i="1"/>
  <c r="H1230" i="1"/>
  <c r="H2424" i="1"/>
  <c r="H2874" i="1"/>
  <c r="H3150" i="1"/>
  <c r="H3406" i="1"/>
  <c r="H3662" i="1"/>
  <c r="H1517" i="1"/>
  <c r="H2521" i="1"/>
  <c r="H2919" i="1"/>
  <c r="H3183" i="1"/>
  <c r="H3439" i="1"/>
  <c r="H3695" i="1"/>
  <c r="H1725" i="1"/>
  <c r="H2585" i="1"/>
  <c r="H2960" i="1"/>
  <c r="H3216" i="1"/>
  <c r="H3472" i="1"/>
  <c r="H3728" i="1"/>
  <c r="H1818" i="1"/>
  <c r="H2616" i="1"/>
  <c r="H2977" i="1"/>
  <c r="H3233" i="1"/>
  <c r="H3489" i="1"/>
  <c r="H1276" i="1"/>
  <c r="H2433" i="1"/>
  <c r="H2882" i="1"/>
  <c r="H3154" i="1"/>
  <c r="H3410" i="1"/>
  <c r="H334" i="1"/>
  <c r="H2233" i="1"/>
  <c r="H2795" i="1"/>
  <c r="H3091" i="1"/>
  <c r="H3347" i="1"/>
  <c r="H3603" i="1"/>
  <c r="H1912" i="1"/>
  <c r="H2651" i="1"/>
  <c r="H2998" i="1"/>
  <c r="H3254" i="1"/>
  <c r="H3510" i="1"/>
  <c r="H3085" i="1"/>
  <c r="H3782" i="1"/>
  <c r="H4088" i="1"/>
  <c r="H4344" i="1"/>
  <c r="H4600" i="1"/>
  <c r="H4856" i="1"/>
  <c r="H343" i="1"/>
  <c r="H3141" i="1"/>
  <c r="H3813" i="1"/>
  <c r="H4105" i="1"/>
  <c r="H4361" i="1"/>
  <c r="H4617" i="1"/>
  <c r="H4873" i="1"/>
  <c r="H1147" i="1"/>
  <c r="H3196" i="1"/>
  <c r="H3839" i="1"/>
  <c r="H4122" i="1"/>
  <c r="H4378" i="1"/>
  <c r="H4634" i="1"/>
  <c r="H4890" i="1"/>
  <c r="H1613" i="1"/>
  <c r="H3252" i="1"/>
  <c r="H3860" i="1"/>
  <c r="H4139" i="1"/>
  <c r="H4395" i="1"/>
  <c r="H4651" i="1"/>
  <c r="H4907" i="1"/>
  <c r="H1903" i="1"/>
  <c r="H3303" i="1"/>
  <c r="H3885" i="1"/>
  <c r="H2265" i="1"/>
  <c r="H3412" i="1"/>
  <c r="H3926" i="1"/>
  <c r="H2745" i="1"/>
  <c r="H3604" i="1"/>
  <c r="H3998" i="1"/>
  <c r="H4254" i="1"/>
  <c r="H4510" i="1"/>
  <c r="H4766" i="1"/>
  <c r="H5022" i="1"/>
  <c r="H3060" i="1"/>
  <c r="H3766" i="1"/>
  <c r="H4079" i="1"/>
  <c r="H1108" i="1"/>
  <c r="H1165" i="1"/>
  <c r="H2829" i="1"/>
  <c r="H295" i="1"/>
  <c r="H2658" i="1"/>
  <c r="H2083" i="1"/>
  <c r="H613" i="1"/>
  <c r="H2019" i="1"/>
  <c r="H2708" i="1"/>
  <c r="H1853" i="1"/>
  <c r="H2437" i="1"/>
  <c r="H1942" i="1"/>
  <c r="H2502" i="1"/>
  <c r="H1694" i="1"/>
  <c r="H2151" i="1"/>
  <c r="H346" i="1"/>
  <c r="H1814" i="1"/>
  <c r="H2218" i="1"/>
  <c r="H1920" i="1"/>
  <c r="H2804" i="1"/>
  <c r="H3256" i="1"/>
  <c r="H3592" i="1"/>
  <c r="H3848" i="1"/>
  <c r="H1856" i="1"/>
  <c r="H2631" i="1"/>
  <c r="H2985" i="1"/>
  <c r="H3241" i="1"/>
  <c r="H3497" i="1"/>
  <c r="H3753" i="1"/>
  <c r="H970" i="1"/>
  <c r="H2360" i="1"/>
  <c r="H2850" i="1"/>
  <c r="H3130" i="1"/>
  <c r="H3386" i="1"/>
  <c r="H3642" i="1"/>
  <c r="H3898" i="1"/>
  <c r="H1997" i="1"/>
  <c r="H2693" i="1"/>
  <c r="H3019" i="1"/>
  <c r="H3275" i="1"/>
  <c r="H3531" i="1"/>
  <c r="H3787" i="1"/>
  <c r="H1391" i="1"/>
  <c r="H2473" i="1"/>
  <c r="H2898" i="1"/>
  <c r="H3166" i="1"/>
  <c r="H3422" i="1"/>
  <c r="H3678" i="1"/>
  <c r="H1627" i="1"/>
  <c r="H2554" i="1"/>
  <c r="H2939" i="1"/>
  <c r="H3199" i="1"/>
  <c r="H3455" i="1"/>
  <c r="H3711" i="1"/>
  <c r="H1813" i="1"/>
  <c r="H2615" i="1"/>
  <c r="H2976" i="1"/>
  <c r="H3232" i="1"/>
  <c r="H3488" i="1"/>
  <c r="H3744" i="1"/>
  <c r="H1888" i="1"/>
  <c r="H2646" i="1"/>
  <c r="H2993" i="1"/>
  <c r="H3249" i="1"/>
  <c r="H3505" i="1"/>
  <c r="H1415" i="1"/>
  <c r="H2488" i="1"/>
  <c r="H2902" i="1"/>
  <c r="H3170" i="1"/>
  <c r="H3426" i="1"/>
  <c r="H639" i="1"/>
  <c r="H2283" i="1"/>
  <c r="H2819" i="1"/>
  <c r="H3107" i="1"/>
  <c r="H3363" i="1"/>
  <c r="H3619" i="1"/>
  <c r="H1977" i="1"/>
  <c r="H2681" i="1"/>
  <c r="H3014" i="1"/>
  <c r="H3270" i="1"/>
  <c r="H170" i="1"/>
  <c r="H3140" i="1"/>
  <c r="H3812" i="1"/>
  <c r="H4104" i="1"/>
  <c r="H4360" i="1"/>
  <c r="H4616" i="1"/>
  <c r="H4872" i="1"/>
  <c r="H1134" i="1"/>
  <c r="H3191" i="1"/>
  <c r="H3838" i="1"/>
  <c r="H4121" i="1"/>
  <c r="H4377" i="1"/>
  <c r="H4633" i="1"/>
  <c r="H4889" i="1"/>
  <c r="H1612" i="1"/>
  <c r="H3245" i="1"/>
  <c r="H3859" i="1"/>
  <c r="H4138" i="1"/>
  <c r="H4394" i="1"/>
  <c r="H4650" i="1"/>
  <c r="H4906" i="1"/>
  <c r="H1901" i="1"/>
  <c r="H3301" i="1"/>
  <c r="H3884" i="1"/>
  <c r="H4155" i="1"/>
  <c r="H4411" i="1"/>
  <c r="H4667" i="1"/>
  <c r="H4923" i="1"/>
  <c r="H2091" i="1"/>
  <c r="H3356" i="1"/>
  <c r="H3905" i="1"/>
  <c r="H2441" i="1"/>
  <c r="H3461" i="1"/>
  <c r="H3949" i="1"/>
  <c r="H2820" i="1"/>
  <c r="H3644" i="1"/>
  <c r="H4014" i="1"/>
  <c r="H4270" i="1"/>
  <c r="H4526" i="1"/>
  <c r="H4782" i="1"/>
  <c r="H5038" i="1"/>
  <c r="H3109" i="1"/>
  <c r="H3796" i="1"/>
  <c r="H56" i="1"/>
  <c r="H1547" i="1"/>
  <c r="H816" i="1"/>
  <c r="H1333" i="1"/>
  <c r="H2674" i="1"/>
  <c r="H2099" i="1"/>
  <c r="H696" i="1"/>
  <c r="H2180" i="1"/>
  <c r="H2724" i="1"/>
  <c r="H1877" i="1"/>
  <c r="H2453" i="1"/>
  <c r="H1962" i="1"/>
  <c r="H2518" i="1"/>
  <c r="H1724" i="1"/>
  <c r="H2167" i="1"/>
  <c r="H459" i="1"/>
  <c r="H1838" i="1"/>
  <c r="H2234" i="1"/>
  <c r="H1989" i="1"/>
  <c r="H2824" i="1"/>
  <c r="H3272" i="1"/>
  <c r="H3608" i="1"/>
  <c r="H3864" i="1"/>
  <c r="H1925" i="1"/>
  <c r="H2661" i="1"/>
  <c r="H3001" i="1"/>
  <c r="H3257" i="1"/>
  <c r="H3513" i="1"/>
  <c r="H3769" i="1"/>
  <c r="H1194" i="1"/>
  <c r="H2409" i="1"/>
  <c r="H2870" i="1"/>
  <c r="H3146" i="1"/>
  <c r="H3402" i="1"/>
  <c r="H3658" i="1"/>
  <c r="H3914" i="1"/>
  <c r="H2056" i="1"/>
  <c r="H2720" i="1"/>
  <c r="H3035" i="1"/>
  <c r="H3291" i="1"/>
  <c r="H3547" i="1"/>
  <c r="H3803" i="1"/>
  <c r="H1510" i="1"/>
  <c r="H2520" i="1"/>
  <c r="H2918" i="1"/>
  <c r="H3182" i="1"/>
  <c r="H3438" i="1"/>
  <c r="H3694" i="1"/>
  <c r="H1711" i="1"/>
  <c r="H2584" i="1"/>
  <c r="H2959" i="1"/>
  <c r="H3215" i="1"/>
  <c r="H3471" i="1"/>
  <c r="H3727" i="1"/>
  <c r="H1883" i="1"/>
  <c r="H2645" i="1"/>
  <c r="H2992" i="1"/>
  <c r="H3248" i="1"/>
  <c r="H3504" i="1"/>
  <c r="H3760" i="1"/>
  <c r="H1957" i="1"/>
  <c r="H2673" i="1"/>
  <c r="H3009" i="1"/>
  <c r="H3265" i="1"/>
  <c r="H3521" i="1"/>
  <c r="H1546" i="1"/>
  <c r="H2528" i="1"/>
  <c r="H2922" i="1"/>
  <c r="H3186" i="1"/>
  <c r="H3442" i="1"/>
  <c r="H876" i="1"/>
  <c r="H2336" i="1"/>
  <c r="H2839" i="1"/>
  <c r="H3123" i="1"/>
  <c r="H3379" i="1"/>
  <c r="H3635" i="1"/>
  <c r="H2040" i="1"/>
  <c r="H2711" i="1"/>
  <c r="H3030" i="1"/>
  <c r="H3286" i="1"/>
  <c r="H1112" i="1"/>
  <c r="H3189" i="1"/>
  <c r="H3837" i="1"/>
  <c r="H4120" i="1"/>
  <c r="H4376" i="1"/>
  <c r="H4632" i="1"/>
  <c r="H4888" i="1"/>
  <c r="H1582" i="1"/>
  <c r="H3244" i="1"/>
  <c r="H3858" i="1"/>
  <c r="H4137" i="1"/>
  <c r="H4393" i="1"/>
  <c r="H4649" i="1"/>
  <c r="H4905" i="1"/>
  <c r="H1869" i="1"/>
  <c r="H3300" i="1"/>
  <c r="H3879" i="1"/>
  <c r="H4154" i="1"/>
  <c r="H4410" i="1"/>
  <c r="H4666" i="1"/>
  <c r="H4922" i="1"/>
  <c r="H2088" i="1"/>
  <c r="H3351" i="1"/>
  <c r="H3904" i="1"/>
  <c r="H4171" i="1"/>
  <c r="H4427" i="1"/>
  <c r="H4683" i="1"/>
  <c r="H4939" i="1"/>
  <c r="H2264" i="1"/>
  <c r="H3405" i="1"/>
  <c r="H3925" i="1"/>
  <c r="H2567" i="1"/>
  <c r="H3511" i="1"/>
  <c r="H3965" i="1"/>
  <c r="H2885" i="1"/>
  <c r="H3682" i="1"/>
  <c r="H4030" i="1"/>
  <c r="H4286" i="1"/>
  <c r="H4542" i="1"/>
  <c r="H1953" i="1"/>
  <c r="H860" i="1"/>
  <c r="H1622" i="1"/>
  <c r="H1378" i="1"/>
  <c r="H2690" i="1"/>
  <c r="H2275" i="1"/>
  <c r="H769" i="1"/>
  <c r="H2196" i="1"/>
  <c r="H90" i="1"/>
  <c r="H1897" i="1"/>
  <c r="H533" i="1"/>
  <c r="H1982" i="1"/>
  <c r="H2534" i="1"/>
  <c r="H1754" i="1"/>
  <c r="H2279" i="1"/>
  <c r="H553" i="1"/>
  <c r="H1862" i="1"/>
  <c r="H2250" i="1"/>
  <c r="H2043" i="1"/>
  <c r="H2952" i="1"/>
  <c r="H3288" i="1"/>
  <c r="H3624" i="1"/>
  <c r="H3880" i="1"/>
  <c r="H1991" i="1"/>
  <c r="H2688" i="1"/>
  <c r="H3017" i="1"/>
  <c r="H3273" i="1"/>
  <c r="H3529" i="1"/>
  <c r="H3785" i="1"/>
  <c r="H1356" i="1"/>
  <c r="H2459" i="1"/>
  <c r="H2890" i="1"/>
  <c r="H3162" i="1"/>
  <c r="H3418" i="1"/>
  <c r="H3674" i="1"/>
  <c r="H3930" i="1"/>
  <c r="H2105" i="1"/>
  <c r="H2743" i="1"/>
  <c r="H3051" i="1"/>
  <c r="H3307" i="1"/>
  <c r="H3563" i="1"/>
  <c r="H3819" i="1"/>
  <c r="H1615" i="1"/>
  <c r="H2553" i="1"/>
  <c r="H2938" i="1"/>
  <c r="H3198" i="1"/>
  <c r="H3454" i="1"/>
  <c r="H3710" i="1"/>
  <c r="H1808" i="1"/>
  <c r="H2614" i="1"/>
  <c r="H2975" i="1"/>
  <c r="H3231" i="1"/>
  <c r="H3487" i="1"/>
  <c r="H3743" i="1"/>
  <c r="H1952" i="1"/>
  <c r="H2672" i="1"/>
  <c r="H3008" i="1"/>
  <c r="H3264" i="1"/>
  <c r="H3520" i="1"/>
  <c r="H3776" i="1"/>
  <c r="H2024" i="1"/>
  <c r="H2699" i="1"/>
  <c r="H3025" i="1"/>
  <c r="H3281" i="1"/>
  <c r="H3537" i="1"/>
  <c r="H1643" i="1"/>
  <c r="H2561" i="1"/>
  <c r="H2946" i="1"/>
  <c r="H3202" i="1"/>
  <c r="H3458" i="1"/>
  <c r="H1102" i="1"/>
  <c r="H2385" i="1"/>
  <c r="H2859" i="1"/>
  <c r="H3139" i="1"/>
  <c r="H3395" i="1"/>
  <c r="H3651" i="1"/>
  <c r="H2089" i="1"/>
  <c r="H2738" i="1"/>
  <c r="H3046" i="1"/>
  <c r="H3302" i="1"/>
  <c r="H1565" i="1"/>
  <c r="H3239" i="1"/>
  <c r="H3857" i="1"/>
  <c r="H4136" i="1"/>
  <c r="H4392" i="1"/>
  <c r="H4648" i="1"/>
  <c r="H4904" i="1"/>
  <c r="H1868" i="1"/>
  <c r="H3293" i="1"/>
  <c r="H3878" i="1"/>
  <c r="H4153" i="1"/>
  <c r="H4409" i="1"/>
  <c r="H4665" i="1"/>
  <c r="H4921" i="1"/>
  <c r="H2081" i="1"/>
  <c r="H3349" i="1"/>
  <c r="H3903" i="1"/>
  <c r="H1826" i="1"/>
  <c r="H1346" i="1"/>
  <c r="H2013" i="1"/>
  <c r="H1417" i="1"/>
  <c r="H839" i="1"/>
  <c r="H2291" i="1"/>
  <c r="H841" i="1"/>
  <c r="H2212" i="1"/>
  <c r="H203" i="1"/>
  <c r="H1917" i="1"/>
  <c r="H623" i="1"/>
  <c r="H2005" i="1"/>
  <c r="H108" i="1"/>
  <c r="H1781" i="1"/>
  <c r="H2295" i="1"/>
  <c r="H641" i="1"/>
  <c r="H1882" i="1"/>
  <c r="H2266" i="1"/>
  <c r="H2096" i="1"/>
  <c r="H2968" i="1"/>
  <c r="H3304" i="1"/>
  <c r="H3640" i="1"/>
  <c r="H3896" i="1"/>
  <c r="H2048" i="1"/>
  <c r="H2714" i="1"/>
  <c r="H3033" i="1"/>
  <c r="H3289" i="1"/>
  <c r="H3545" i="1"/>
  <c r="H3801" i="1"/>
  <c r="H1476" i="1"/>
  <c r="H2506" i="1"/>
  <c r="H2914" i="1"/>
  <c r="H3178" i="1"/>
  <c r="H3434" i="1"/>
  <c r="H3690" i="1"/>
  <c r="H3946" i="1"/>
  <c r="H2155" i="1"/>
  <c r="H2763" i="1"/>
  <c r="H3067" i="1"/>
  <c r="H3323" i="1"/>
  <c r="H3579" i="1"/>
  <c r="H3835" i="1"/>
  <c r="H1710" i="1"/>
  <c r="H2583" i="1"/>
  <c r="H2958" i="1"/>
  <c r="H3214" i="1"/>
  <c r="H3470" i="1"/>
  <c r="H3726" i="1"/>
  <c r="H1881" i="1"/>
  <c r="H2641" i="1"/>
  <c r="H2991" i="1"/>
  <c r="H3247" i="1"/>
  <c r="H3503" i="1"/>
  <c r="H3759" i="1"/>
  <c r="H2016" i="1"/>
  <c r="H2698" i="1"/>
  <c r="H3024" i="1"/>
  <c r="H3280" i="1"/>
  <c r="H3536" i="1"/>
  <c r="H3792" i="1"/>
  <c r="H2073" i="1"/>
  <c r="H2729" i="1"/>
  <c r="H3041" i="1"/>
  <c r="H3297" i="1"/>
  <c r="H3553" i="1"/>
  <c r="H1728" i="1"/>
  <c r="H2587" i="1"/>
  <c r="H2962" i="1"/>
  <c r="H3218" i="1"/>
  <c r="H3474" i="1"/>
  <c r="H1281" i="1"/>
  <c r="H2440" i="1"/>
  <c r="H2883" i="1"/>
  <c r="H3155" i="1"/>
  <c r="H3411" i="1"/>
  <c r="H3667" i="1"/>
  <c r="H2139" i="1"/>
  <c r="H2758" i="1"/>
  <c r="H3062" i="1"/>
  <c r="H3318" i="1"/>
  <c r="H1848" i="1"/>
  <c r="H3292" i="1"/>
  <c r="H3877" i="1"/>
  <c r="H4152" i="1"/>
  <c r="H4408" i="1"/>
  <c r="H4664" i="1"/>
  <c r="H4920" i="1"/>
  <c r="H2059" i="1"/>
  <c r="H3348" i="1"/>
  <c r="H3902" i="1"/>
  <c r="H4169" i="1"/>
  <c r="H4425" i="1"/>
  <c r="H4681" i="1"/>
  <c r="H4937" i="1"/>
  <c r="H2240" i="1"/>
  <c r="H3399" i="1"/>
  <c r="H3923" i="1"/>
  <c r="H4186" i="1"/>
  <c r="H4442" i="1"/>
  <c r="H4698" i="1"/>
  <c r="H1241" i="1"/>
  <c r="H257" i="1"/>
  <c r="H2270" i="1"/>
  <c r="H1850" i="1"/>
  <c r="H984" i="1"/>
  <c r="H2307" i="1"/>
  <c r="H1459" i="1"/>
  <c r="H2228" i="1"/>
  <c r="H315" i="1"/>
  <c r="H2101" i="1"/>
  <c r="H700" i="1"/>
  <c r="H2022" i="1"/>
  <c r="H216" i="1"/>
  <c r="H1807" i="1"/>
  <c r="H2311" i="1"/>
  <c r="H728" i="1"/>
  <c r="H1902" i="1"/>
  <c r="H2378" i="1"/>
  <c r="H2145" i="1"/>
  <c r="H2984" i="1"/>
  <c r="H3320" i="1"/>
  <c r="H3656" i="1"/>
  <c r="H3912" i="1"/>
  <c r="H2097" i="1"/>
  <c r="H2741" i="1"/>
  <c r="H3049" i="1"/>
  <c r="H3305" i="1"/>
  <c r="H3561" i="1"/>
  <c r="H3817" i="1"/>
  <c r="H1597" i="1"/>
  <c r="H2549" i="1"/>
  <c r="H2934" i="1"/>
  <c r="H3194" i="1"/>
  <c r="H3450" i="1"/>
  <c r="H3706" i="1"/>
  <c r="H129" i="1"/>
  <c r="H2208" i="1"/>
  <c r="H2787" i="1"/>
  <c r="H3083" i="1"/>
  <c r="H3339" i="1"/>
  <c r="H3595" i="1"/>
  <c r="H3851" i="1"/>
  <c r="H1798" i="1"/>
  <c r="H2613" i="1"/>
  <c r="H2974" i="1"/>
  <c r="H3230" i="1"/>
  <c r="H3486" i="1"/>
  <c r="H3742" i="1"/>
  <c r="H1947" i="1"/>
  <c r="H2667" i="1"/>
  <c r="H3007" i="1"/>
  <c r="H3263" i="1"/>
  <c r="H3519" i="1"/>
  <c r="H3775" i="1"/>
  <c r="H2072" i="1"/>
  <c r="H2728" i="1"/>
  <c r="H3040" i="1"/>
  <c r="H3296" i="1"/>
  <c r="H3552" i="1"/>
  <c r="H3808" i="1"/>
  <c r="H2123" i="1"/>
  <c r="H2753" i="1"/>
  <c r="H3057" i="1"/>
  <c r="H3313" i="1"/>
  <c r="H3569" i="1"/>
  <c r="H1823" i="1"/>
  <c r="H2617" i="1"/>
  <c r="H2978" i="1"/>
  <c r="H3234" i="1"/>
  <c r="H3490" i="1"/>
  <c r="H1433" i="1"/>
  <c r="H2489" i="1"/>
  <c r="H2903" i="1"/>
  <c r="H3171" i="1"/>
  <c r="H3427" i="1"/>
  <c r="H23" i="1"/>
  <c r="H2192" i="1"/>
  <c r="H2778" i="1"/>
  <c r="H3078" i="1"/>
  <c r="H3334" i="1"/>
  <c r="H2057" i="1"/>
  <c r="H3341" i="1"/>
  <c r="H3901" i="1"/>
  <c r="H4168" i="1"/>
  <c r="H4424" i="1"/>
  <c r="H4680" i="1"/>
  <c r="H4936" i="1"/>
  <c r="H2235" i="1"/>
  <c r="H3397" i="1"/>
  <c r="H3922" i="1"/>
  <c r="H4185" i="1"/>
  <c r="H4441" i="1"/>
  <c r="H4697" i="1"/>
  <c r="H4953" i="1"/>
  <c r="H2400" i="1"/>
  <c r="H3452" i="1"/>
  <c r="H3943" i="1"/>
  <c r="H4202" i="1"/>
  <c r="H4458" i="1"/>
  <c r="H4714" i="1"/>
  <c r="H4970" i="1"/>
  <c r="H2552" i="1"/>
  <c r="H3508" i="1"/>
  <c r="H3963" i="1"/>
  <c r="H4219" i="1"/>
  <c r="H4475" i="1"/>
  <c r="H4731" i="1"/>
  <c r="H60" i="1"/>
  <c r="H1078" i="1"/>
  <c r="H2526" i="1"/>
  <c r="H1870" i="1"/>
  <c r="H1051" i="1"/>
  <c r="H2323" i="1"/>
  <c r="H1501" i="1"/>
  <c r="H2244" i="1"/>
  <c r="H423" i="1"/>
  <c r="H2117" i="1"/>
  <c r="H783" i="1"/>
  <c r="H2038" i="1"/>
  <c r="H858" i="1"/>
  <c r="H1835" i="1"/>
  <c r="H2327" i="1"/>
  <c r="H799" i="1"/>
  <c r="H1926" i="1"/>
  <c r="H2394" i="1"/>
  <c r="H2200" i="1"/>
  <c r="H3000" i="1"/>
  <c r="H3336" i="1"/>
  <c r="H3672" i="1"/>
  <c r="H3928" i="1"/>
  <c r="H2152" i="1"/>
  <c r="H2761" i="1"/>
  <c r="H3065" i="1"/>
  <c r="H3321" i="1"/>
  <c r="H3577" i="1"/>
  <c r="H3833" i="1"/>
  <c r="H1685" i="1"/>
  <c r="H2576" i="1"/>
  <c r="H2954" i="1"/>
  <c r="H3210" i="1"/>
  <c r="H3466" i="1"/>
  <c r="H3722" i="1"/>
  <c r="H495" i="1"/>
  <c r="H2257" i="1"/>
  <c r="H2807" i="1"/>
  <c r="H3099" i="1"/>
  <c r="H3355" i="1"/>
  <c r="H3611" i="1"/>
  <c r="H3867" i="1"/>
  <c r="H1880" i="1"/>
  <c r="H2640" i="1"/>
  <c r="H2990" i="1"/>
  <c r="H3246" i="1"/>
  <c r="H3502" i="1"/>
  <c r="H3758" i="1"/>
  <c r="H2015" i="1"/>
  <c r="H2697" i="1"/>
  <c r="H3023" i="1"/>
  <c r="H3279" i="1"/>
  <c r="H3535" i="1"/>
  <c r="H3791" i="1"/>
  <c r="H2121" i="1"/>
  <c r="H2752" i="1"/>
  <c r="H3056" i="1"/>
  <c r="H3312" i="1"/>
  <c r="H3568" i="1"/>
  <c r="H3824" i="1"/>
  <c r="H2176" i="1"/>
  <c r="H2773" i="1"/>
  <c r="H3073" i="1"/>
  <c r="H3329" i="1"/>
  <c r="H3585" i="1"/>
  <c r="H1893" i="1"/>
  <c r="H2647" i="1"/>
  <c r="H2994" i="1"/>
  <c r="H3250" i="1"/>
  <c r="H3506" i="1"/>
  <c r="H1549" i="1"/>
  <c r="H2529" i="1"/>
  <c r="H2923" i="1"/>
  <c r="H3187" i="1"/>
  <c r="H3443" i="1"/>
  <c r="H385" i="1"/>
  <c r="H2241" i="1"/>
  <c r="H2802" i="1"/>
  <c r="H3094" i="1"/>
  <c r="H3350" i="1"/>
  <c r="H2216" i="1"/>
  <c r="H3396" i="1"/>
  <c r="H3921" i="1"/>
  <c r="H4184" i="1"/>
  <c r="H4440" i="1"/>
  <c r="H4696" i="1"/>
  <c r="H4952" i="1"/>
  <c r="H2393" i="1"/>
  <c r="H3447" i="1"/>
  <c r="H3942" i="1"/>
  <c r="H4201" i="1"/>
  <c r="H4457" i="1"/>
  <c r="H4713" i="1"/>
  <c r="H4969" i="1"/>
  <c r="H2551" i="1"/>
  <c r="H3501" i="1"/>
  <c r="H3962" i="1"/>
  <c r="H4218" i="1"/>
  <c r="H4474" i="1"/>
  <c r="H4730" i="1"/>
  <c r="H4986" i="1"/>
  <c r="H2649" i="1"/>
  <c r="H3549" i="1"/>
  <c r="H3979" i="1"/>
  <c r="H4235" i="1"/>
  <c r="H4491" i="1"/>
  <c r="H1389" i="1"/>
  <c r="H655" i="1"/>
  <c r="H2782" i="1"/>
  <c r="H1894" i="1"/>
  <c r="H1117" i="1"/>
  <c r="H2339" i="1"/>
  <c r="H1535" i="1"/>
  <c r="H2260" i="1"/>
  <c r="H1185" i="1"/>
  <c r="H2133" i="1"/>
  <c r="H854" i="1"/>
  <c r="H2054" i="1"/>
  <c r="H929" i="1"/>
  <c r="H1855" i="1"/>
  <c r="H2343" i="1"/>
  <c r="H1257" i="1"/>
  <c r="H1946" i="1"/>
  <c r="H2410" i="1"/>
  <c r="H2249" i="1"/>
  <c r="H3016" i="1"/>
  <c r="H3352" i="1"/>
  <c r="H3688" i="1"/>
  <c r="H110" i="1"/>
  <c r="H2201" i="1"/>
  <c r="H2785" i="1"/>
  <c r="H3081" i="1"/>
  <c r="H3337" i="1"/>
  <c r="H3593" i="1"/>
  <c r="H3849" i="1"/>
  <c r="H1782" i="1"/>
  <c r="H2602" i="1"/>
  <c r="H2970" i="1"/>
  <c r="H3226" i="1"/>
  <c r="H3482" i="1"/>
  <c r="H3738" i="1"/>
  <c r="H756" i="1"/>
  <c r="H2312" i="1"/>
  <c r="H2827" i="1"/>
  <c r="H3115" i="1"/>
  <c r="H3371" i="1"/>
  <c r="H3627" i="1"/>
  <c r="H3883" i="1"/>
  <c r="H1945" i="1"/>
  <c r="H2666" i="1"/>
  <c r="H3006" i="1"/>
  <c r="H3262" i="1"/>
  <c r="H3518" i="1"/>
  <c r="H3774" i="1"/>
  <c r="H2065" i="1"/>
  <c r="H2727" i="1"/>
  <c r="H3039" i="1"/>
  <c r="H3295" i="1"/>
  <c r="H3551" i="1"/>
  <c r="H3807" i="1"/>
  <c r="H2171" i="1"/>
  <c r="H2772" i="1"/>
  <c r="H3072" i="1"/>
  <c r="H3328" i="1"/>
  <c r="H3584" i="1"/>
  <c r="H277" i="1"/>
  <c r="H2225" i="1"/>
  <c r="H2793" i="1"/>
  <c r="H3089" i="1"/>
  <c r="H3345" i="1"/>
  <c r="H3601" i="1"/>
  <c r="H1964" i="1"/>
  <c r="H2677" i="1"/>
  <c r="H3010" i="1"/>
  <c r="H3266" i="1"/>
  <c r="H3522" i="1"/>
  <c r="H1645" i="1"/>
  <c r="H2565" i="1"/>
  <c r="H2947" i="1"/>
  <c r="H3203" i="1"/>
  <c r="H3459" i="1"/>
  <c r="H681" i="1"/>
  <c r="H2296" i="1"/>
  <c r="H2822" i="1"/>
  <c r="H3110" i="1"/>
  <c r="H3366" i="1"/>
  <c r="H2392" i="1"/>
  <c r="H3445" i="1"/>
  <c r="H3941" i="1"/>
  <c r="H4200" i="1"/>
  <c r="H4456" i="1"/>
  <c r="H4712" i="1"/>
  <c r="H4968" i="1"/>
  <c r="H2539" i="1"/>
  <c r="H3500" i="1"/>
  <c r="H3961" i="1"/>
  <c r="H4217" i="1"/>
  <c r="H4473" i="1"/>
  <c r="H4729" i="1"/>
  <c r="H4985" i="1"/>
  <c r="H2635" i="1"/>
  <c r="H3548" i="1"/>
  <c r="H1940" i="1"/>
  <c r="H1789" i="1"/>
  <c r="H587" i="1"/>
  <c r="H2130" i="1"/>
  <c r="H1180" i="1"/>
  <c r="H2355" i="1"/>
  <c r="H1573" i="1"/>
  <c r="H2276" i="1"/>
  <c r="H1243" i="1"/>
  <c r="H2149" i="1"/>
  <c r="H920" i="1"/>
  <c r="H2214" i="1"/>
  <c r="H1071" i="1"/>
  <c r="H1879" i="1"/>
  <c r="H2359" i="1"/>
  <c r="H1311" i="1"/>
  <c r="H1966" i="1"/>
  <c r="H2426" i="1"/>
  <c r="H2299" i="1"/>
  <c r="H3032" i="1"/>
  <c r="H3368" i="1"/>
  <c r="H3704" i="1"/>
  <c r="H455" i="1"/>
  <c r="H2251" i="1"/>
  <c r="H2805" i="1"/>
  <c r="H3097" i="1"/>
  <c r="H3353" i="1"/>
  <c r="H3609" i="1"/>
  <c r="H3865" i="1"/>
  <c r="H1861" i="1"/>
  <c r="H2632" i="1"/>
  <c r="H2986" i="1"/>
  <c r="H3242" i="1"/>
  <c r="H3498" i="1"/>
  <c r="H3754" i="1"/>
  <c r="H1002" i="1"/>
  <c r="H2361" i="1"/>
  <c r="H2851" i="1"/>
  <c r="H3131" i="1"/>
  <c r="H3387" i="1"/>
  <c r="H3643" i="1"/>
  <c r="H3899" i="1"/>
  <c r="H2010" i="1"/>
  <c r="H2696" i="1"/>
  <c r="H3022" i="1"/>
  <c r="H3278" i="1"/>
  <c r="H3534" i="1"/>
  <c r="H3790" i="1"/>
  <c r="H2120" i="1"/>
  <c r="H2747" i="1"/>
  <c r="H3055" i="1"/>
  <c r="H3311" i="1"/>
  <c r="H3567" i="1"/>
  <c r="H244" i="1"/>
  <c r="H2224" i="1"/>
  <c r="H2792" i="1"/>
  <c r="H3088" i="1"/>
  <c r="H3344" i="1"/>
  <c r="H3600" i="1"/>
  <c r="H601" i="1"/>
  <c r="H2280" i="1"/>
  <c r="H2817" i="1"/>
  <c r="H3105" i="1"/>
  <c r="H3361" i="1"/>
  <c r="H3617" i="1"/>
  <c r="H2025" i="1"/>
  <c r="H2704" i="1"/>
  <c r="H3026" i="1"/>
  <c r="H3282" i="1"/>
  <c r="H3538" i="1"/>
  <c r="H1740" i="1"/>
  <c r="H2592" i="1"/>
  <c r="H2963" i="1"/>
  <c r="H3219" i="1"/>
  <c r="H3475" i="1"/>
  <c r="H932" i="1"/>
  <c r="H2345" i="1"/>
  <c r="H2842" i="1"/>
  <c r="H3126" i="1"/>
  <c r="H3382" i="1"/>
  <c r="H2537" i="1"/>
  <c r="H3495" i="1"/>
  <c r="H3960" i="1"/>
  <c r="H4216" i="1"/>
  <c r="H4472" i="1"/>
  <c r="H4728" i="1"/>
  <c r="H4984" i="1"/>
  <c r="H1205" i="1"/>
  <c r="H2172" i="1"/>
  <c r="H1525" i="1"/>
  <c r="H2146" i="1"/>
  <c r="H1630" i="1"/>
  <c r="H2531" i="1"/>
  <c r="H1605" i="1"/>
  <c r="H2436" i="1"/>
  <c r="H1293" i="1"/>
  <c r="H2165" i="1"/>
  <c r="H997" i="1"/>
  <c r="H2230" i="1"/>
  <c r="H1133" i="1"/>
  <c r="H2023" i="1"/>
  <c r="H2375" i="1"/>
  <c r="H1357" i="1"/>
  <c r="H1990" i="1"/>
  <c r="H2442" i="1"/>
  <c r="H2600" i="1"/>
  <c r="H3048" i="1"/>
  <c r="H3464" i="1"/>
  <c r="H3720" i="1"/>
  <c r="H729" i="1"/>
  <c r="H2304" i="1"/>
  <c r="H2825" i="1"/>
  <c r="H3113" i="1"/>
  <c r="H3369" i="1"/>
  <c r="H3625" i="1"/>
  <c r="H3881" i="1"/>
  <c r="H1927" i="1"/>
  <c r="H2662" i="1"/>
  <c r="H3002" i="1"/>
  <c r="H3258" i="1"/>
  <c r="H3514" i="1"/>
  <c r="H3770" i="1"/>
  <c r="H1201" i="1"/>
  <c r="H2411" i="1"/>
  <c r="H2871" i="1"/>
  <c r="H3147" i="1"/>
  <c r="H3403" i="1"/>
  <c r="H3659" i="1"/>
  <c r="H3915" i="1"/>
  <c r="H2064" i="1"/>
  <c r="H2726" i="1"/>
  <c r="H3038" i="1"/>
  <c r="H3294" i="1"/>
  <c r="H3550" i="1"/>
  <c r="H3806" i="1"/>
  <c r="H2169" i="1"/>
  <c r="H2771" i="1"/>
  <c r="H3071" i="1"/>
  <c r="H3327" i="1"/>
  <c r="H3583" i="1"/>
  <c r="H589" i="1"/>
  <c r="H2273" i="1"/>
  <c r="H2816" i="1"/>
  <c r="H3104" i="1"/>
  <c r="H3360" i="1"/>
  <c r="H3616" i="1"/>
  <c r="H861" i="1"/>
  <c r="H2329" i="1"/>
  <c r="H2837" i="1"/>
  <c r="H3121" i="1"/>
  <c r="H3377" i="1"/>
  <c r="H3633" i="1"/>
  <c r="H2075" i="1"/>
  <c r="H2730" i="1"/>
  <c r="H3042" i="1"/>
  <c r="H3298" i="1"/>
  <c r="H3554" i="1"/>
  <c r="H1824" i="1"/>
  <c r="H2618" i="1"/>
  <c r="H2979" i="1"/>
  <c r="H3235" i="1"/>
  <c r="H3491" i="1"/>
  <c r="H1143" i="1"/>
  <c r="H2395" i="1"/>
  <c r="H2866" i="1"/>
  <c r="H3142" i="1"/>
  <c r="H3398" i="1"/>
  <c r="H2629" i="1"/>
  <c r="H3542" i="1"/>
  <c r="H3976" i="1"/>
  <c r="H4232" i="1"/>
  <c r="H4488" i="1"/>
  <c r="H4744" i="1"/>
  <c r="H5000" i="1"/>
  <c r="H2725" i="1"/>
  <c r="H3589" i="1"/>
  <c r="H1751" i="1"/>
  <c r="H2492" i="1"/>
  <c r="H1951" i="1"/>
  <c r="H2162" i="1"/>
  <c r="H1690" i="1"/>
  <c r="H2547" i="1"/>
  <c r="H1631" i="1"/>
  <c r="H2452" i="1"/>
  <c r="H1344" i="1"/>
  <c r="H2181" i="1"/>
  <c r="H1503" i="1"/>
  <c r="H2246" i="1"/>
  <c r="H1191" i="1"/>
  <c r="H2039" i="1"/>
  <c r="H2391" i="1"/>
  <c r="H1398" i="1"/>
  <c r="H2009" i="1"/>
  <c r="H2458" i="1"/>
  <c r="H2630" i="1"/>
  <c r="H3064" i="1"/>
  <c r="H3480" i="1"/>
  <c r="H3736" i="1"/>
  <c r="H969" i="1"/>
  <c r="H2353" i="1"/>
  <c r="H2849" i="1"/>
  <c r="H3129" i="1"/>
  <c r="H3385" i="1"/>
  <c r="H3641" i="1"/>
  <c r="H3897" i="1"/>
  <c r="H1996" i="1"/>
  <c r="H2689" i="1"/>
  <c r="H3018" i="1"/>
  <c r="H3274" i="1"/>
  <c r="H3530" i="1"/>
  <c r="H3786" i="1"/>
  <c r="H1361" i="1"/>
  <c r="H2464" i="1"/>
  <c r="H2891" i="1"/>
  <c r="H3163" i="1"/>
  <c r="H3419" i="1"/>
  <c r="H3675" i="1"/>
  <c r="H3931" i="1"/>
  <c r="H2113" i="1"/>
  <c r="H2746" i="1"/>
  <c r="H3054" i="1"/>
  <c r="H3310" i="1"/>
  <c r="H3566" i="1"/>
  <c r="H234" i="1"/>
  <c r="H2219" i="1"/>
  <c r="H2791" i="1"/>
  <c r="H3087" i="1"/>
  <c r="H3343" i="1"/>
  <c r="H3599" i="1"/>
  <c r="H831" i="1"/>
  <c r="H2328" i="1"/>
  <c r="H2836" i="1"/>
  <c r="H3120" i="1"/>
  <c r="H3376" i="1"/>
  <c r="H3632" i="1"/>
  <c r="H1077" i="1"/>
  <c r="H2379" i="1"/>
  <c r="H2857" i="1"/>
  <c r="H3137" i="1"/>
  <c r="H3393" i="1"/>
  <c r="H3649" i="1"/>
  <c r="H2128" i="1"/>
  <c r="H2754" i="1"/>
  <c r="H3058" i="1"/>
  <c r="H3314" i="1"/>
  <c r="H3570" i="1"/>
  <c r="H1900" i="1"/>
  <c r="H2648" i="1"/>
  <c r="H2995" i="1"/>
  <c r="H3251" i="1"/>
  <c r="H3507" i="1"/>
  <c r="H1312" i="1"/>
  <c r="H2448" i="1"/>
  <c r="H2886" i="1"/>
  <c r="H3158" i="1"/>
  <c r="H3414" i="1"/>
  <c r="H2721" i="1"/>
  <c r="H3588" i="1"/>
  <c r="H3992" i="1"/>
  <c r="H4248" i="1"/>
  <c r="H4504" i="1"/>
  <c r="H856" i="1"/>
  <c r="H2876" i="1"/>
  <c r="H2223" i="1"/>
  <c r="H2178" i="1"/>
  <c r="H1717" i="1"/>
  <c r="H2563" i="1"/>
  <c r="H1896" i="1"/>
  <c r="H2468" i="1"/>
  <c r="H1383" i="1"/>
  <c r="H2197" i="1"/>
  <c r="H1541" i="1"/>
  <c r="H2262" i="1"/>
  <c r="H1249" i="1"/>
  <c r="H2055" i="1"/>
  <c r="H2407" i="1"/>
  <c r="H1435" i="1"/>
  <c r="H2122" i="1"/>
  <c r="H2474" i="1"/>
  <c r="H2657" i="1"/>
  <c r="H3080" i="1"/>
  <c r="H3496" i="1"/>
  <c r="H3752" i="1"/>
  <c r="H1168" i="1"/>
  <c r="H2408" i="1"/>
  <c r="H2869" i="1"/>
  <c r="H3145" i="1"/>
  <c r="H3401" i="1"/>
  <c r="H3657" i="1"/>
  <c r="H3913" i="1"/>
  <c r="H2049" i="1"/>
  <c r="H2715" i="1"/>
  <c r="H3034" i="1"/>
  <c r="H3290" i="1"/>
  <c r="H3546" i="1"/>
  <c r="H3802" i="1"/>
  <c r="H1487" i="1"/>
  <c r="H2507" i="1"/>
  <c r="H2915" i="1"/>
  <c r="H3179" i="1"/>
  <c r="H3435" i="1"/>
  <c r="H3691" i="1"/>
  <c r="H3947" i="1"/>
  <c r="H2168" i="1"/>
  <c r="H2770" i="1"/>
  <c r="H3070" i="1"/>
  <c r="H3326" i="1"/>
  <c r="H3582" i="1"/>
  <c r="H565" i="1"/>
  <c r="H2272" i="1"/>
  <c r="H2811" i="1"/>
  <c r="H3103" i="1"/>
  <c r="H3359" i="1"/>
  <c r="H3615" i="1"/>
  <c r="H1076" i="1"/>
  <c r="H2377" i="1"/>
  <c r="H2856" i="1"/>
  <c r="H3136" i="1"/>
  <c r="H3392" i="1"/>
  <c r="H3648" i="1"/>
  <c r="H1262" i="1"/>
  <c r="H2432" i="1"/>
  <c r="H2881" i="1"/>
  <c r="H3153" i="1"/>
  <c r="H3409" i="1"/>
  <c r="H3665" i="1"/>
  <c r="H2177" i="1"/>
  <c r="H2774" i="1"/>
  <c r="H3074" i="1"/>
  <c r="H3330" i="1"/>
  <c r="H3586" i="1"/>
  <c r="H1965" i="1"/>
  <c r="H2678" i="1"/>
  <c r="H3011" i="1"/>
  <c r="H3267" i="1"/>
  <c r="H3523" i="1"/>
  <c r="H1451" i="1"/>
  <c r="H2496" i="1"/>
  <c r="H2906" i="1"/>
  <c r="H3174" i="1"/>
  <c r="H3430" i="1"/>
  <c r="H2789" i="1"/>
  <c r="H3628" i="1"/>
  <c r="H1393" i="1"/>
  <c r="H1023" i="1"/>
  <c r="H2479" i="1"/>
  <c r="H2386" i="1"/>
  <c r="H1743" i="1"/>
  <c r="H2579" i="1"/>
  <c r="H1916" i="1"/>
  <c r="H2484" i="1"/>
  <c r="H1424" i="1"/>
  <c r="H2357" i="1"/>
  <c r="H1578" i="1"/>
  <c r="H2278" i="1"/>
  <c r="H1303" i="1"/>
  <c r="H2071" i="1"/>
  <c r="H2423" i="1"/>
  <c r="H1475" i="1"/>
  <c r="H2138" i="1"/>
  <c r="H69" i="1"/>
  <c r="H2683" i="1"/>
  <c r="H3096" i="1"/>
  <c r="H3512" i="1"/>
  <c r="H3768" i="1"/>
  <c r="H1350" i="1"/>
  <c r="H2457" i="1"/>
  <c r="H2889" i="1"/>
  <c r="H3161" i="1"/>
  <c r="H3417" i="1"/>
  <c r="H3673" i="1"/>
  <c r="H3929" i="1"/>
  <c r="H2104" i="1"/>
  <c r="H2742" i="1"/>
  <c r="H3050" i="1"/>
  <c r="H3306" i="1"/>
  <c r="H3562" i="1"/>
  <c r="H3818" i="1"/>
  <c r="H1598" i="1"/>
  <c r="H2550" i="1"/>
  <c r="H2935" i="1"/>
  <c r="H3195" i="1"/>
  <c r="H3451" i="1"/>
  <c r="H3707" i="1"/>
  <c r="H220" i="1"/>
  <c r="H2217" i="1"/>
  <c r="H2790" i="1"/>
  <c r="H3086" i="1"/>
  <c r="H3342" i="1"/>
  <c r="H3598" i="1"/>
  <c r="H824" i="1"/>
  <c r="H2321" i="1"/>
  <c r="H2835" i="1"/>
  <c r="H3119" i="1"/>
  <c r="H3375" i="1"/>
  <c r="H3631" i="1"/>
  <c r="H1255" i="1"/>
  <c r="H2427" i="1"/>
  <c r="H2880" i="1"/>
  <c r="H3152" i="1"/>
  <c r="H3408" i="1"/>
  <c r="H3664" i="1"/>
  <c r="H1412" i="1"/>
  <c r="H2481" i="1"/>
  <c r="H2901" i="1"/>
  <c r="H3169" i="1"/>
  <c r="H3425" i="1"/>
  <c r="H288" i="1"/>
  <c r="H2232" i="1"/>
  <c r="H2794" i="1"/>
  <c r="H3090" i="1"/>
  <c r="H3346" i="1"/>
  <c r="H3602" i="1"/>
  <c r="H2027" i="1"/>
  <c r="H2705" i="1"/>
  <c r="H3027" i="1"/>
  <c r="H3283" i="1"/>
  <c r="H3539" i="1"/>
  <c r="H1566" i="1"/>
  <c r="H2538" i="1"/>
  <c r="H2930" i="1"/>
  <c r="H3190" i="1"/>
  <c r="H3446" i="1"/>
  <c r="H2864" i="1"/>
  <c r="H3669" i="1"/>
  <c r="H160" i="1"/>
  <c r="H2154" i="1"/>
  <c r="H3322" i="1"/>
  <c r="H2376" i="1"/>
  <c r="H638" i="1"/>
  <c r="H2929" i="1"/>
  <c r="H5032" i="1"/>
  <c r="H4025" i="1"/>
  <c r="H4761" i="1"/>
  <c r="H3044" i="1"/>
  <c r="H4250" i="1"/>
  <c r="H4762" i="1"/>
  <c r="H2416" i="1"/>
  <c r="H3789" i="1"/>
  <c r="H4315" i="1"/>
  <c r="H4779" i="1"/>
  <c r="H497" i="1"/>
  <c r="H3638" i="1"/>
  <c r="H1304" i="1"/>
  <c r="H3681" i="1"/>
  <c r="H2112" i="1"/>
  <c r="H3765" i="1"/>
  <c r="H4158" i="1"/>
  <c r="H4574" i="1"/>
  <c r="H4894" i="1"/>
  <c r="H2821" i="1"/>
  <c r="H3844" i="1"/>
  <c r="H4159" i="1"/>
  <c r="H4431" i="1"/>
  <c r="H4703" i="1"/>
  <c r="H4959" i="1"/>
  <c r="H2465" i="1"/>
  <c r="H3469" i="1"/>
  <c r="H3952" i="1"/>
  <c r="H4208" i="1"/>
  <c r="H4464" i="1"/>
  <c r="H4720" i="1"/>
  <c r="H4976" i="1"/>
  <c r="H2964" i="1"/>
  <c r="H3715" i="1"/>
  <c r="H4049" i="1"/>
  <c r="H4305" i="1"/>
  <c r="H4561" i="1"/>
  <c r="H4817" i="1"/>
  <c r="H2768" i="1"/>
  <c r="H3612" i="1"/>
  <c r="H4002" i="1"/>
  <c r="H4258" i="1"/>
  <c r="H4514" i="1"/>
  <c r="H2161" i="1"/>
  <c r="H3380" i="1"/>
  <c r="H3916" i="1"/>
  <c r="H4179" i="1"/>
  <c r="H4435" i="1"/>
  <c r="H4691" i="1"/>
  <c r="H3125" i="1"/>
  <c r="H3805" i="1"/>
  <c r="H1492" i="1"/>
  <c r="H3229" i="1"/>
  <c r="H3854" i="1"/>
  <c r="H2363" i="1"/>
  <c r="H3437" i="1"/>
  <c r="H3939" i="1"/>
  <c r="H4198" i="1"/>
  <c r="H4454" i="1"/>
  <c r="H3287" i="1"/>
  <c r="H4754" i="1"/>
  <c r="H5165" i="1"/>
  <c r="H5421" i="1"/>
  <c r="H5677" i="1"/>
  <c r="H5933" i="1"/>
  <c r="H6189" i="1"/>
  <c r="H6445" i="1"/>
  <c r="H6701" i="1"/>
  <c r="H6957" i="1"/>
  <c r="H7213" i="1"/>
  <c r="H4277" i="1"/>
  <c r="H4945" i="1"/>
  <c r="H5262" i="1"/>
  <c r="H5518" i="1"/>
  <c r="H5774" i="1"/>
  <c r="H6030" i="1"/>
  <c r="H6286" i="1"/>
  <c r="H6542" i="1"/>
  <c r="H6798" i="1"/>
  <c r="H7054" i="1"/>
  <c r="H7310" i="1"/>
  <c r="H4588" i="1"/>
  <c r="H5102" i="1"/>
  <c r="H5359" i="1"/>
  <c r="H5615" i="1"/>
  <c r="H5871" i="1"/>
  <c r="H6127" i="1"/>
  <c r="H6383" i="1"/>
  <c r="H6639" i="1"/>
  <c r="H6895" i="1"/>
  <c r="H7151" i="1"/>
  <c r="H4077" i="1"/>
  <c r="H4821" i="1"/>
  <c r="H5200" i="1"/>
  <c r="H5456" i="1"/>
  <c r="H5712" i="1"/>
  <c r="H5968" i="1"/>
  <c r="H6224" i="1"/>
  <c r="H6480" i="1"/>
  <c r="H6736" i="1"/>
  <c r="H6992" i="1"/>
  <c r="H7248" i="1"/>
  <c r="H4389" i="1"/>
  <c r="H5005" i="1"/>
  <c r="H5297" i="1"/>
  <c r="H5553" i="1"/>
  <c r="H5809" i="1"/>
  <c r="H4695" i="1"/>
  <c r="H5138" i="1"/>
  <c r="H5394" i="1"/>
  <c r="H5650" i="1"/>
  <c r="H4189" i="1"/>
  <c r="H4892" i="1"/>
  <c r="H5235" i="1"/>
  <c r="H5491" i="1"/>
  <c r="H5747" i="1"/>
  <c r="H6003" i="1"/>
  <c r="H6259" i="1"/>
  <c r="H6515" i="1"/>
  <c r="H6771" i="1"/>
  <c r="H7027" i="1"/>
  <c r="H7283" i="1"/>
  <c r="H4551" i="1"/>
  <c r="H5086" i="1"/>
  <c r="H5348" i="1"/>
  <c r="H5604" i="1"/>
  <c r="H5860" i="1"/>
  <c r="H6116" i="1"/>
  <c r="H6372" i="1"/>
  <c r="H6628" i="1"/>
  <c r="H6884" i="1"/>
  <c r="H7140" i="1"/>
  <c r="H4404" i="1"/>
  <c r="H5012" i="1"/>
  <c r="H5301" i="1"/>
  <c r="H5557" i="1"/>
  <c r="H5813" i="1"/>
  <c r="H6069" i="1"/>
  <c r="H6325" i="1"/>
  <c r="H6581" i="1"/>
  <c r="H6837" i="1"/>
  <c r="H7093" i="1"/>
  <c r="H4199" i="1"/>
  <c r="H4899" i="1"/>
  <c r="H5238" i="1"/>
  <c r="H5494" i="1"/>
  <c r="H5750" i="1"/>
  <c r="H6006" i="1"/>
  <c r="H6262" i="1"/>
  <c r="H6518" i="1"/>
  <c r="H6774" i="1"/>
  <c r="H7030" i="1"/>
  <c r="H4101" i="1"/>
  <c r="H4836" i="1"/>
  <c r="H5207" i="1"/>
  <c r="H5463" i="1"/>
  <c r="H5719" i="1"/>
  <c r="H5975" i="1"/>
  <c r="H6231" i="1"/>
  <c r="H6487" i="1"/>
  <c r="H6743" i="1"/>
  <c r="H6999" i="1"/>
  <c r="H4205" i="1"/>
  <c r="H4901" i="1"/>
  <c r="H5240" i="1"/>
  <c r="H5496" i="1"/>
  <c r="H5752" i="1"/>
  <c r="H6008" i="1"/>
  <c r="H6264" i="1"/>
  <c r="H6520" i="1"/>
  <c r="H6776" i="1"/>
  <c r="H7032" i="1"/>
  <c r="H3781" i="1"/>
  <c r="H4774" i="1"/>
  <c r="H1707" i="1"/>
  <c r="H443" i="1"/>
  <c r="H3578" i="1"/>
  <c r="H2855" i="1"/>
  <c r="H2281" i="1"/>
  <c r="H3699" i="1"/>
  <c r="H5048" i="1"/>
  <c r="H4041" i="1"/>
  <c r="H4777" i="1"/>
  <c r="H3590" i="1"/>
  <c r="H4266" i="1"/>
  <c r="H4778" i="1"/>
  <c r="H2737" i="1"/>
  <c r="H3924" i="1"/>
  <c r="H4331" i="1"/>
  <c r="H4795" i="1"/>
  <c r="H2417" i="1"/>
  <c r="H3677" i="1"/>
  <c r="H1658" i="1"/>
  <c r="H3708" i="1"/>
  <c r="H2288" i="1"/>
  <c r="H3795" i="1"/>
  <c r="H4174" i="1"/>
  <c r="H4590" i="1"/>
  <c r="H4910" i="1"/>
  <c r="H2887" i="1"/>
  <c r="H3868" i="1"/>
  <c r="H4175" i="1"/>
  <c r="H4447" i="1"/>
  <c r="H4719" i="1"/>
  <c r="H4975" i="1"/>
  <c r="H2582" i="1"/>
  <c r="H3524" i="1"/>
  <c r="H3968" i="1"/>
  <c r="H4224" i="1"/>
  <c r="H4480" i="1"/>
  <c r="H4736" i="1"/>
  <c r="H4992" i="1"/>
  <c r="H3013" i="1"/>
  <c r="H3745" i="1"/>
  <c r="H4065" i="1"/>
  <c r="H4321" i="1"/>
  <c r="H4577" i="1"/>
  <c r="H4833" i="1"/>
  <c r="H2833" i="1"/>
  <c r="H3654" i="1"/>
  <c r="H4018" i="1"/>
  <c r="H4274" i="1"/>
  <c r="H4530" i="1"/>
  <c r="H2337" i="1"/>
  <c r="H3429" i="1"/>
  <c r="H3936" i="1"/>
  <c r="H4195" i="1"/>
  <c r="H4451" i="1"/>
  <c r="H902" i="1"/>
  <c r="H3175" i="1"/>
  <c r="H3829" i="1"/>
  <c r="H1797" i="1"/>
  <c r="H3284" i="1"/>
  <c r="H3874" i="1"/>
  <c r="H2513" i="1"/>
  <c r="H3492" i="1"/>
  <c r="H3958" i="1"/>
  <c r="H4214" i="1"/>
  <c r="H4470" i="1"/>
  <c r="H3876" i="1"/>
  <c r="H4786" i="1"/>
  <c r="H5181" i="1"/>
  <c r="H5437" i="1"/>
  <c r="H5693" i="1"/>
  <c r="H5949" i="1"/>
  <c r="H6205" i="1"/>
  <c r="H6461" i="1"/>
  <c r="H6717" i="1"/>
  <c r="H6973" i="1"/>
  <c r="H7229" i="1"/>
  <c r="H4327" i="1"/>
  <c r="H4972" i="1"/>
  <c r="H5278" i="1"/>
  <c r="H5534" i="1"/>
  <c r="H5790" i="1"/>
  <c r="H6046" i="1"/>
  <c r="H6302" i="1"/>
  <c r="H6558" i="1"/>
  <c r="H6814" i="1"/>
  <c r="H7070" i="1"/>
  <c r="H7326" i="1"/>
  <c r="H4637" i="1"/>
  <c r="H5119" i="1"/>
  <c r="H5375" i="1"/>
  <c r="H5631" i="1"/>
  <c r="H5887" i="1"/>
  <c r="H6143" i="1"/>
  <c r="H6399" i="1"/>
  <c r="H6655" i="1"/>
  <c r="H6911" i="1"/>
  <c r="H7167" i="1"/>
  <c r="H4132" i="1"/>
  <c r="H4853" i="1"/>
  <c r="H5216" i="1"/>
  <c r="H5472" i="1"/>
  <c r="H5728" i="1"/>
  <c r="H5984" i="1"/>
  <c r="H6240" i="1"/>
  <c r="H6496" i="1"/>
  <c r="H6752" i="1"/>
  <c r="H7008" i="1"/>
  <c r="H7264" i="1"/>
  <c r="H4439" i="1"/>
  <c r="H5031" i="1"/>
  <c r="H5313" i="1"/>
  <c r="H5569" i="1"/>
  <c r="H2624" i="1"/>
  <c r="H4727" i="1"/>
  <c r="H5154" i="1"/>
  <c r="H5410" i="1"/>
  <c r="H5666" i="1"/>
  <c r="H4244" i="1"/>
  <c r="H4924" i="1"/>
  <c r="H5251" i="1"/>
  <c r="H5507" i="1"/>
  <c r="H5763" i="1"/>
  <c r="H6019" i="1"/>
  <c r="H6275" i="1"/>
  <c r="H6531" i="1"/>
  <c r="H6787" i="1"/>
  <c r="H7043" i="1"/>
  <c r="H7299" i="1"/>
  <c r="H4604" i="1"/>
  <c r="H5108" i="1"/>
  <c r="H5364" i="1"/>
  <c r="H5620" i="1"/>
  <c r="H5876" i="1"/>
  <c r="H6132" i="1"/>
  <c r="H6388" i="1"/>
  <c r="H6644" i="1"/>
  <c r="H6900" i="1"/>
  <c r="H7156" i="1"/>
  <c r="H4453" i="1"/>
  <c r="H5041" i="1"/>
  <c r="H5317" i="1"/>
  <c r="H5573" i="1"/>
  <c r="H5829" i="1"/>
  <c r="H6085" i="1"/>
  <c r="H6341" i="1"/>
  <c r="H6597" i="1"/>
  <c r="H6853" i="1"/>
  <c r="H7109" i="1"/>
  <c r="H4252" i="1"/>
  <c r="H4930" i="1"/>
  <c r="H5254" i="1"/>
  <c r="H5510" i="1"/>
  <c r="H5766" i="1"/>
  <c r="H6022" i="1"/>
  <c r="H6278" i="1"/>
  <c r="H6534" i="1"/>
  <c r="H6790" i="1"/>
  <c r="H7046" i="1"/>
  <c r="H4151" i="1"/>
  <c r="H4868" i="1"/>
  <c r="H5223" i="1"/>
  <c r="H5479" i="1"/>
  <c r="H5735" i="1"/>
  <c r="H5991" i="1"/>
  <c r="H6247" i="1"/>
  <c r="H6503" i="1"/>
  <c r="H6759" i="1"/>
  <c r="H7015" i="1"/>
  <c r="H4260" i="1"/>
  <c r="H4932" i="1"/>
  <c r="H5256" i="1"/>
  <c r="H5512" i="1"/>
  <c r="H5768" i="1"/>
  <c r="H6024" i="1"/>
  <c r="H2703" i="1"/>
  <c r="H2713" i="1"/>
  <c r="H3834" i="1"/>
  <c r="H3135" i="1"/>
  <c r="H2818" i="1"/>
  <c r="H4008" i="1"/>
  <c r="H5064" i="1"/>
  <c r="H4057" i="1"/>
  <c r="H4793" i="1"/>
  <c r="H3636" i="1"/>
  <c r="H4282" i="1"/>
  <c r="H4794" i="1"/>
  <c r="H2803" i="1"/>
  <c r="H3944" i="1"/>
  <c r="H4347" i="1"/>
  <c r="H4811" i="1"/>
  <c r="H2566" i="1"/>
  <c r="H3703" i="1"/>
  <c r="H2656" i="1"/>
  <c r="H3734" i="1"/>
  <c r="H2443" i="1"/>
  <c r="H3822" i="1"/>
  <c r="H4190" i="1"/>
  <c r="H4606" i="1"/>
  <c r="H4926" i="1"/>
  <c r="H3159" i="1"/>
  <c r="H3888" i="1"/>
  <c r="H4191" i="1"/>
  <c r="H4463" i="1"/>
  <c r="H4735" i="1"/>
  <c r="H4991" i="1"/>
  <c r="H2679" i="1"/>
  <c r="H3564" i="1"/>
  <c r="H3984" i="1"/>
  <c r="H4240" i="1"/>
  <c r="H4496" i="1"/>
  <c r="H4752" i="1"/>
  <c r="H5008" i="1"/>
  <c r="H3063" i="1"/>
  <c r="H3772" i="1"/>
  <c r="H4081" i="1"/>
  <c r="H4337" i="1"/>
  <c r="H4593" i="1"/>
  <c r="H4849" i="1"/>
  <c r="H2904" i="1"/>
  <c r="H3686" i="1"/>
  <c r="H4034" i="1"/>
  <c r="H4290" i="1"/>
  <c r="H4546" i="1"/>
  <c r="H2491" i="1"/>
  <c r="H3479" i="1"/>
  <c r="H3955" i="1"/>
  <c r="H4211" i="1"/>
  <c r="H4467" i="1"/>
  <c r="H1452" i="1"/>
  <c r="H3228" i="1"/>
  <c r="H3853" i="1"/>
  <c r="H2032" i="1"/>
  <c r="H3333" i="1"/>
  <c r="H3894" i="1"/>
  <c r="H2619" i="1"/>
  <c r="H3540" i="1"/>
  <c r="H3974" i="1"/>
  <c r="H4230" i="1"/>
  <c r="H4486" i="1"/>
  <c r="H4069" i="1"/>
  <c r="H4818" i="1"/>
  <c r="H5197" i="1"/>
  <c r="H5453" i="1"/>
  <c r="H5709" i="1"/>
  <c r="H5965" i="1"/>
  <c r="H6221" i="1"/>
  <c r="H6477" i="1"/>
  <c r="H6733" i="1"/>
  <c r="H6989" i="1"/>
  <c r="H7245" i="1"/>
  <c r="H4380" i="1"/>
  <c r="H4998" i="1"/>
  <c r="H5294" i="1"/>
  <c r="H5550" i="1"/>
  <c r="H5806" i="1"/>
  <c r="H6062" i="1"/>
  <c r="H6318" i="1"/>
  <c r="H6574" i="1"/>
  <c r="H6830" i="1"/>
  <c r="H7086" i="1"/>
  <c r="H7342" i="1"/>
  <c r="H4692" i="1"/>
  <c r="H5135" i="1"/>
  <c r="H5391" i="1"/>
  <c r="H5647" i="1"/>
  <c r="H5903" i="1"/>
  <c r="H6159" i="1"/>
  <c r="H6415" i="1"/>
  <c r="H6671" i="1"/>
  <c r="H6927" i="1"/>
  <c r="H7183" i="1"/>
  <c r="H4181" i="1"/>
  <c r="H4885" i="1"/>
  <c r="H5232" i="1"/>
  <c r="H5488" i="1"/>
  <c r="H5744" i="1"/>
  <c r="H6000" i="1"/>
  <c r="H6256" i="1"/>
  <c r="H6512" i="1"/>
  <c r="H6768" i="1"/>
  <c r="H7024" i="1"/>
  <c r="H7280" i="1"/>
  <c r="H4492" i="1"/>
  <c r="H5058" i="1"/>
  <c r="H5329" i="1"/>
  <c r="H5585" i="1"/>
  <c r="H3541" i="1"/>
  <c r="H4759" i="1"/>
  <c r="H5170" i="1"/>
  <c r="H5426" i="1"/>
  <c r="H5682" i="1"/>
  <c r="H4293" i="1"/>
  <c r="H4950" i="1"/>
  <c r="H5267" i="1"/>
  <c r="H5523" i="1"/>
  <c r="H5779" i="1"/>
  <c r="H6035" i="1"/>
  <c r="H6291" i="1"/>
  <c r="H6547" i="1"/>
  <c r="H6803" i="1"/>
  <c r="H7059" i="1"/>
  <c r="H7315" i="1"/>
  <c r="H4653" i="1"/>
  <c r="H5124" i="1"/>
  <c r="H5380" i="1"/>
  <c r="H5636" i="1"/>
  <c r="H5892" i="1"/>
  <c r="H6148" i="1"/>
  <c r="H6404" i="1"/>
  <c r="H6660" i="1"/>
  <c r="H6916" i="1"/>
  <c r="H7172" i="1"/>
  <c r="H4503" i="1"/>
  <c r="H5062" i="1"/>
  <c r="H5333" i="1"/>
  <c r="H5589" i="1"/>
  <c r="H5845" i="1"/>
  <c r="H6101" i="1"/>
  <c r="H6357" i="1"/>
  <c r="H6613" i="1"/>
  <c r="H6869" i="1"/>
  <c r="H7125" i="1"/>
  <c r="H4301" i="1"/>
  <c r="H4957" i="1"/>
  <c r="H5270" i="1"/>
  <c r="H5526" i="1"/>
  <c r="H5782" i="1"/>
  <c r="H6038" i="1"/>
  <c r="H6294" i="1"/>
  <c r="H6550" i="1"/>
  <c r="H6806" i="1"/>
  <c r="H7062" i="1"/>
  <c r="H4204" i="1"/>
  <c r="H4900" i="1"/>
  <c r="H5239" i="1"/>
  <c r="H5495" i="1"/>
  <c r="H5751" i="1"/>
  <c r="H6007" i="1"/>
  <c r="H6263" i="1"/>
  <c r="H6519" i="1"/>
  <c r="H6775" i="1"/>
  <c r="H7031" i="1"/>
  <c r="H4309" i="1"/>
  <c r="H4962" i="1"/>
  <c r="H5272" i="1"/>
  <c r="H2402" i="1"/>
  <c r="H3112" i="1"/>
  <c r="H1695" i="1"/>
  <c r="H3391" i="1"/>
  <c r="H3106" i="1"/>
  <c r="H4024" i="1"/>
  <c r="H2634" i="1"/>
  <c r="H4233" i="1"/>
  <c r="H4809" i="1"/>
  <c r="H3671" i="1"/>
  <c r="H4298" i="1"/>
  <c r="H4810" i="1"/>
  <c r="H2872" i="1"/>
  <c r="H3995" i="1"/>
  <c r="H4443" i="1"/>
  <c r="H4827" i="1"/>
  <c r="H2650" i="1"/>
  <c r="H3733" i="1"/>
  <c r="H2744" i="1"/>
  <c r="H3764" i="1"/>
  <c r="H2951" i="1"/>
  <c r="H3843" i="1"/>
  <c r="H4206" i="1"/>
  <c r="H4622" i="1"/>
  <c r="H4942" i="1"/>
  <c r="H3212" i="1"/>
  <c r="H3908" i="1"/>
  <c r="H4207" i="1"/>
  <c r="H4479" i="1"/>
  <c r="H4751" i="1"/>
  <c r="H5007" i="1"/>
  <c r="H2757" i="1"/>
  <c r="H3606" i="1"/>
  <c r="H4000" i="1"/>
  <c r="H4256" i="1"/>
  <c r="H4512" i="1"/>
  <c r="H4768" i="1"/>
  <c r="H5024" i="1"/>
  <c r="H3116" i="1"/>
  <c r="H3798" i="1"/>
  <c r="H4097" i="1"/>
  <c r="H4353" i="1"/>
  <c r="H4609" i="1"/>
  <c r="H4865" i="1"/>
  <c r="H2965" i="1"/>
  <c r="H3716" i="1"/>
  <c r="H4050" i="1"/>
  <c r="H4306" i="1"/>
  <c r="H4562" i="1"/>
  <c r="H2599" i="1"/>
  <c r="H3527" i="1"/>
  <c r="H3971" i="1"/>
  <c r="H4227" i="1"/>
  <c r="H4483" i="1"/>
  <c r="H1788" i="1"/>
  <c r="H3277" i="1"/>
  <c r="H3873" i="1"/>
  <c r="H2187" i="1"/>
  <c r="H3383" i="1"/>
  <c r="H3918" i="1"/>
  <c r="H2710" i="1"/>
  <c r="H3580" i="1"/>
  <c r="H3990" i="1"/>
  <c r="H4246" i="1"/>
  <c r="H4502" i="1"/>
  <c r="H4119" i="1"/>
  <c r="H4850" i="1"/>
  <c r="H5213" i="1"/>
  <c r="H5469" i="1"/>
  <c r="H5725" i="1"/>
  <c r="H5981" i="1"/>
  <c r="H6237" i="1"/>
  <c r="H6493" i="1"/>
  <c r="H6749" i="1"/>
  <c r="H7005" i="1"/>
  <c r="H7261" i="1"/>
  <c r="H4429" i="1"/>
  <c r="H5028" i="1"/>
  <c r="H5310" i="1"/>
  <c r="H5566" i="1"/>
  <c r="H5822" i="1"/>
  <c r="H6078" i="1"/>
  <c r="H6334" i="1"/>
  <c r="H6590" i="1"/>
  <c r="H6846" i="1"/>
  <c r="H7102" i="1"/>
  <c r="H2209" i="1"/>
  <c r="H4724" i="1"/>
  <c r="H5151" i="1"/>
  <c r="H5407" i="1"/>
  <c r="H5663" i="1"/>
  <c r="H5919" i="1"/>
  <c r="H6175" i="1"/>
  <c r="H6431" i="1"/>
  <c r="H6687" i="1"/>
  <c r="H6943" i="1"/>
  <c r="H7199" i="1"/>
  <c r="H4231" i="1"/>
  <c r="H4917" i="1"/>
  <c r="H5248" i="1"/>
  <c r="H5504" i="1"/>
  <c r="H5760" i="1"/>
  <c r="H6016" i="1"/>
  <c r="H6272" i="1"/>
  <c r="H6528" i="1"/>
  <c r="H6784" i="1"/>
  <c r="H7040" i="1"/>
  <c r="H7296" i="1"/>
  <c r="H4541" i="1"/>
  <c r="H5079" i="1"/>
  <c r="H5345" i="1"/>
  <c r="H5601" i="1"/>
  <c r="H3975" i="1"/>
  <c r="H4791" i="1"/>
  <c r="H5186" i="1"/>
  <c r="H5442" i="1"/>
  <c r="H5698" i="1"/>
  <c r="H4343" i="1"/>
  <c r="H4980" i="1"/>
  <c r="H5283" i="1"/>
  <c r="H5539" i="1"/>
  <c r="H5795" i="1"/>
  <c r="H6051" i="1"/>
  <c r="H6307" i="1"/>
  <c r="H6563" i="1"/>
  <c r="H6819" i="1"/>
  <c r="H7075" i="1"/>
  <c r="H7331" i="1"/>
  <c r="H4701" i="1"/>
  <c r="H5140" i="1"/>
  <c r="H5396" i="1"/>
  <c r="H5652" i="1"/>
  <c r="H5908" i="1"/>
  <c r="H6164" i="1"/>
  <c r="H6420" i="1"/>
  <c r="H6676" i="1"/>
  <c r="H6932" i="1"/>
  <c r="H7188" i="1"/>
  <c r="H4556" i="1"/>
  <c r="H5088" i="1"/>
  <c r="H5349" i="1"/>
  <c r="H5605" i="1"/>
  <c r="H5861" i="1"/>
  <c r="H6117" i="1"/>
  <c r="H6373" i="1"/>
  <c r="H6629" i="1"/>
  <c r="H6885" i="1"/>
  <c r="H7141" i="1"/>
  <c r="H4356" i="1"/>
  <c r="H4983" i="1"/>
  <c r="H5286" i="1"/>
  <c r="H5542" i="1"/>
  <c r="H5798" i="1"/>
  <c r="H6054" i="1"/>
  <c r="H6310" i="1"/>
  <c r="H6566" i="1"/>
  <c r="H6822" i="1"/>
  <c r="H7078" i="1"/>
  <c r="H4253" i="1"/>
  <c r="H4931" i="1"/>
  <c r="H5255" i="1"/>
  <c r="H5511" i="1"/>
  <c r="H5767" i="1"/>
  <c r="H6023" i="1"/>
  <c r="H6279" i="1"/>
  <c r="H6535" i="1"/>
  <c r="H6791" i="1"/>
  <c r="H7047" i="1"/>
  <c r="H4359" i="1"/>
  <c r="H4989" i="1"/>
  <c r="H1773" i="1"/>
  <c r="H3528" i="1"/>
  <c r="H2577" i="1"/>
  <c r="H3647" i="1"/>
  <c r="H3362" i="1"/>
  <c r="H4040" i="1"/>
  <c r="H2800" i="1"/>
  <c r="H4249" i="1"/>
  <c r="H4825" i="1"/>
  <c r="H3701" i="1"/>
  <c r="H4314" i="1"/>
  <c r="H4826" i="1"/>
  <c r="H2937" i="1"/>
  <c r="H4011" i="1"/>
  <c r="H4459" i="1"/>
  <c r="H4843" i="1"/>
  <c r="H2739" i="1"/>
  <c r="H3763" i="1"/>
  <c r="H2809" i="1"/>
  <c r="H3794" i="1"/>
  <c r="H3004" i="1"/>
  <c r="H3863" i="1"/>
  <c r="H4302" i="1"/>
  <c r="H4638" i="1"/>
  <c r="H4958" i="1"/>
  <c r="H3261" i="1"/>
  <c r="H3932" i="1"/>
  <c r="H4223" i="1"/>
  <c r="H4495" i="1"/>
  <c r="H4767" i="1"/>
  <c r="H5023" i="1"/>
  <c r="H2823" i="1"/>
  <c r="H3652" i="1"/>
  <c r="H4016" i="1"/>
  <c r="H4272" i="1"/>
  <c r="H4528" i="1"/>
  <c r="H4784" i="1"/>
  <c r="H788" i="1"/>
  <c r="H3165" i="1"/>
  <c r="H3826" i="1"/>
  <c r="H4113" i="1"/>
  <c r="H4369" i="1"/>
  <c r="H4625" i="1"/>
  <c r="H4881" i="1"/>
  <c r="H3015" i="1"/>
  <c r="H3746" i="1"/>
  <c r="H4066" i="1"/>
  <c r="H4322" i="1"/>
  <c r="H4578" i="1"/>
  <c r="H2694" i="1"/>
  <c r="H3573" i="1"/>
  <c r="H3987" i="1"/>
  <c r="H4243" i="1"/>
  <c r="H4499" i="1"/>
  <c r="H2008" i="1"/>
  <c r="H3332" i="1"/>
  <c r="H3893" i="1"/>
  <c r="H2347" i="1"/>
  <c r="H3436" i="1"/>
  <c r="H3938" i="1"/>
  <c r="H2779" i="1"/>
  <c r="H3622" i="1"/>
  <c r="H4006" i="1"/>
  <c r="H4262" i="1"/>
  <c r="H4518" i="1"/>
  <c r="H4172" i="1"/>
  <c r="H4882" i="1"/>
  <c r="H5229" i="1"/>
  <c r="H5485" i="1"/>
  <c r="H5741" i="1"/>
  <c r="H5997" i="1"/>
  <c r="H6253" i="1"/>
  <c r="H6509" i="1"/>
  <c r="H6765" i="1"/>
  <c r="H7021" i="1"/>
  <c r="H7277" i="1"/>
  <c r="H4484" i="1"/>
  <c r="H5054" i="1"/>
  <c r="H5326" i="1"/>
  <c r="H5582" i="1"/>
  <c r="H5838" i="1"/>
  <c r="H6094" i="1"/>
  <c r="H6350" i="1"/>
  <c r="H6606" i="1"/>
  <c r="H6862" i="1"/>
  <c r="H7118" i="1"/>
  <c r="H3389" i="1"/>
  <c r="H4756" i="1"/>
  <c r="H5167" i="1"/>
  <c r="H5423" i="1"/>
  <c r="H5679" i="1"/>
  <c r="H5935" i="1"/>
  <c r="H6191" i="1"/>
  <c r="H6447" i="1"/>
  <c r="H6703" i="1"/>
  <c r="H6959" i="1"/>
  <c r="H7215" i="1"/>
  <c r="H4284" i="1"/>
  <c r="H4947" i="1"/>
  <c r="H5264" i="1"/>
  <c r="H5520" i="1"/>
  <c r="H5776" i="1"/>
  <c r="H6032" i="1"/>
  <c r="H6288" i="1"/>
  <c r="H6544" i="1"/>
  <c r="H6800" i="1"/>
  <c r="H7056" i="1"/>
  <c r="H7312" i="1"/>
  <c r="H4596" i="1"/>
  <c r="H5105" i="1"/>
  <c r="H5361" i="1"/>
  <c r="H5617" i="1"/>
  <c r="H4085" i="1"/>
  <c r="H4823" i="1"/>
  <c r="H5202" i="1"/>
  <c r="H5458" i="1"/>
  <c r="H5714" i="1"/>
  <c r="H4396" i="1"/>
  <c r="H5010" i="1"/>
  <c r="H5299" i="1"/>
  <c r="H5555" i="1"/>
  <c r="H5811" i="1"/>
  <c r="H6067" i="1"/>
  <c r="H6323" i="1"/>
  <c r="H6579" i="1"/>
  <c r="H6835" i="1"/>
  <c r="H7091" i="1"/>
  <c r="H2788" i="1"/>
  <c r="H4733" i="1"/>
  <c r="H5156" i="1"/>
  <c r="H5412" i="1"/>
  <c r="H5668" i="1"/>
  <c r="H5924" i="1"/>
  <c r="H6180" i="1"/>
  <c r="H6436" i="1"/>
  <c r="H6692" i="1"/>
  <c r="H6948" i="1"/>
  <c r="H7204" i="1"/>
  <c r="H4605" i="1"/>
  <c r="H5109" i="1"/>
  <c r="H5365" i="1"/>
  <c r="H5621" i="1"/>
  <c r="H5877" i="1"/>
  <c r="H6133" i="1"/>
  <c r="H6389" i="1"/>
  <c r="H6645" i="1"/>
  <c r="H6901" i="1"/>
  <c r="H7157" i="1"/>
  <c r="H4405" i="1"/>
  <c r="H5013" i="1"/>
  <c r="H5302" i="1"/>
  <c r="H5558" i="1"/>
  <c r="H5814" i="1"/>
  <c r="H6070" i="1"/>
  <c r="H6326" i="1"/>
  <c r="H6582" i="1"/>
  <c r="H6838" i="1"/>
  <c r="H7094" i="1"/>
  <c r="H4308" i="1"/>
  <c r="H4961" i="1"/>
  <c r="H5271" i="1"/>
  <c r="H5527" i="1"/>
  <c r="H5783" i="1"/>
  <c r="H6039" i="1"/>
  <c r="H6295" i="1"/>
  <c r="H6551" i="1"/>
  <c r="H6807" i="1"/>
  <c r="H7063" i="1"/>
  <c r="H4412" i="1"/>
  <c r="H5015" i="1"/>
  <c r="H2595" i="1"/>
  <c r="H3784" i="1"/>
  <c r="H2955" i="1"/>
  <c r="H1399" i="1"/>
  <c r="H3618" i="1"/>
  <c r="H4264" i="1"/>
  <c r="H2865" i="1"/>
  <c r="H4265" i="1"/>
  <c r="H5001" i="1"/>
  <c r="H3731" i="1"/>
  <c r="H4330" i="1"/>
  <c r="H4842" i="1"/>
  <c r="H2996" i="1"/>
  <c r="H4027" i="1"/>
  <c r="H4507" i="1"/>
  <c r="H4859" i="1"/>
  <c r="H2808" i="1"/>
  <c r="H3793" i="1"/>
  <c r="H2884" i="1"/>
  <c r="H3821" i="1"/>
  <c r="H3053" i="1"/>
  <c r="H3887" i="1"/>
  <c r="H4318" i="1"/>
  <c r="H4654" i="1"/>
  <c r="H4974" i="1"/>
  <c r="H3316" i="1"/>
  <c r="H3951" i="1"/>
  <c r="H4239" i="1"/>
  <c r="H4511" i="1"/>
  <c r="H4783" i="1"/>
  <c r="H5039" i="1"/>
  <c r="H2896" i="1"/>
  <c r="H3684" i="1"/>
  <c r="H4032" i="1"/>
  <c r="H4288" i="1"/>
  <c r="H4544" i="1"/>
  <c r="H4800" i="1"/>
  <c r="H1374" i="1"/>
  <c r="H3220" i="1"/>
  <c r="H3846" i="1"/>
  <c r="H4129" i="1"/>
  <c r="H4385" i="1"/>
  <c r="H4641" i="1"/>
  <c r="H4897" i="1"/>
  <c r="H3068" i="1"/>
  <c r="H3773" i="1"/>
  <c r="H4082" i="1"/>
  <c r="H4338" i="1"/>
  <c r="H4594" i="1"/>
  <c r="H2769" i="1"/>
  <c r="H3613" i="1"/>
  <c r="H4003" i="1"/>
  <c r="H4259" i="1"/>
  <c r="H4515" i="1"/>
  <c r="H2185" i="1"/>
  <c r="H3381" i="1"/>
  <c r="H3917" i="1"/>
  <c r="H2512" i="1"/>
  <c r="H3485" i="1"/>
  <c r="H3957" i="1"/>
  <c r="H2852" i="1"/>
  <c r="H3666" i="1"/>
  <c r="H4022" i="1"/>
  <c r="H4278" i="1"/>
  <c r="H4534" i="1"/>
  <c r="H4221" i="1"/>
  <c r="H4914" i="1"/>
  <c r="H5245" i="1"/>
  <c r="H5501" i="1"/>
  <c r="H5757" i="1"/>
  <c r="H6013" i="1"/>
  <c r="H6269" i="1"/>
  <c r="H6525" i="1"/>
  <c r="H6781" i="1"/>
  <c r="H7037" i="1"/>
  <c r="H7293" i="1"/>
  <c r="H4533" i="1"/>
  <c r="H5076" i="1"/>
  <c r="H5342" i="1"/>
  <c r="H5598" i="1"/>
  <c r="H5854" i="1"/>
  <c r="H6110" i="1"/>
  <c r="H6366" i="1"/>
  <c r="H6622" i="1"/>
  <c r="H6878" i="1"/>
  <c r="H7134" i="1"/>
  <c r="H3920" i="1"/>
  <c r="H4788" i="1"/>
  <c r="H5183" i="1"/>
  <c r="H5439" i="1"/>
  <c r="H5695" i="1"/>
  <c r="H5951" i="1"/>
  <c r="H6207" i="1"/>
  <c r="H6463" i="1"/>
  <c r="H6719" i="1"/>
  <c r="H6975" i="1"/>
  <c r="H7231" i="1"/>
  <c r="H4333" i="1"/>
  <c r="H4977" i="1"/>
  <c r="H5280" i="1"/>
  <c r="H5536" i="1"/>
  <c r="H5792" i="1"/>
  <c r="H6048" i="1"/>
  <c r="H6304" i="1"/>
  <c r="H6560" i="1"/>
  <c r="H6816" i="1"/>
  <c r="H7072" i="1"/>
  <c r="H7328" i="1"/>
  <c r="H4645" i="1"/>
  <c r="H5121" i="1"/>
  <c r="H5377" i="1"/>
  <c r="H5633" i="1"/>
  <c r="H4135" i="1"/>
  <c r="H4855" i="1"/>
  <c r="H5218" i="1"/>
  <c r="H5474" i="1"/>
  <c r="H5730" i="1"/>
  <c r="H4445" i="1"/>
  <c r="H5037" i="1"/>
  <c r="H5315" i="1"/>
  <c r="H5571" i="1"/>
  <c r="H5827" i="1"/>
  <c r="H6083" i="1"/>
  <c r="H6339" i="1"/>
  <c r="H6595" i="1"/>
  <c r="H6851" i="1"/>
  <c r="H7107" i="1"/>
  <c r="H3623" i="1"/>
  <c r="H4765" i="1"/>
  <c r="H5172" i="1"/>
  <c r="H5428" i="1"/>
  <c r="H5684" i="1"/>
  <c r="H5940" i="1"/>
  <c r="H6196" i="1"/>
  <c r="H6452" i="1"/>
  <c r="H6708" i="1"/>
  <c r="H6964" i="1"/>
  <c r="H7220" i="1"/>
  <c r="H4660" i="1"/>
  <c r="H5125" i="1"/>
  <c r="H5381" i="1"/>
  <c r="H5637" i="1"/>
  <c r="H5893" i="1"/>
  <c r="H6149" i="1"/>
  <c r="H6405" i="1"/>
  <c r="H6661" i="1"/>
  <c r="H6917" i="1"/>
  <c r="H7173" i="1"/>
  <c r="H4455" i="1"/>
  <c r="H5042" i="1"/>
  <c r="H5318" i="1"/>
  <c r="H5574" i="1"/>
  <c r="H5830" i="1"/>
  <c r="H6086" i="1"/>
  <c r="H6342" i="1"/>
  <c r="H6598" i="1"/>
  <c r="H6854" i="1"/>
  <c r="H7110" i="1"/>
  <c r="H4357" i="1"/>
  <c r="H4988" i="1"/>
  <c r="H5287" i="1"/>
  <c r="H5543" i="1"/>
  <c r="H5799" i="1"/>
  <c r="H6055" i="1"/>
  <c r="H6311" i="1"/>
  <c r="H6567" i="1"/>
  <c r="H6823" i="1"/>
  <c r="H7079" i="1"/>
  <c r="H4461" i="1"/>
  <c r="H5044" i="1"/>
  <c r="H1936" i="1"/>
  <c r="H1470" i="1"/>
  <c r="H3211" i="1"/>
  <c r="H2480" i="1"/>
  <c r="H2080" i="1"/>
  <c r="H4280" i="1"/>
  <c r="H2931" i="1"/>
  <c r="H4281" i="1"/>
  <c r="H5017" i="1"/>
  <c r="H3761" i="1"/>
  <c r="H4426" i="1"/>
  <c r="H4938" i="1"/>
  <c r="H3045" i="1"/>
  <c r="H4043" i="1"/>
  <c r="H4523" i="1"/>
  <c r="H4955" i="1"/>
  <c r="H2873" i="1"/>
  <c r="H3820" i="1"/>
  <c r="H2949" i="1"/>
  <c r="H3842" i="1"/>
  <c r="H3108" i="1"/>
  <c r="H3907" i="1"/>
  <c r="H4334" i="1"/>
  <c r="H4670" i="1"/>
  <c r="H673" i="1"/>
  <c r="H3365" i="1"/>
  <c r="H3967" i="1"/>
  <c r="H4255" i="1"/>
  <c r="H4527" i="1"/>
  <c r="H4799" i="1"/>
  <c r="H5055" i="1"/>
  <c r="H2957" i="1"/>
  <c r="H3714" i="1"/>
  <c r="H4048" i="1"/>
  <c r="H4304" i="1"/>
  <c r="H4560" i="1"/>
  <c r="H4816" i="1"/>
  <c r="H1741" i="1"/>
  <c r="H3269" i="1"/>
  <c r="H3870" i="1"/>
  <c r="H4145" i="1"/>
  <c r="H4401" i="1"/>
  <c r="H4657" i="1"/>
  <c r="H4913" i="1"/>
  <c r="H3117" i="1"/>
  <c r="H3799" i="1"/>
  <c r="H4098" i="1"/>
  <c r="H4354" i="1"/>
  <c r="H4610" i="1"/>
  <c r="H2840" i="1"/>
  <c r="H3655" i="1"/>
  <c r="H4019" i="1"/>
  <c r="H4275" i="1"/>
  <c r="H4531" i="1"/>
  <c r="H2344" i="1"/>
  <c r="H3431" i="1"/>
  <c r="H3937" i="1"/>
  <c r="H2609" i="1"/>
  <c r="H3533" i="1"/>
  <c r="H3973" i="1"/>
  <c r="H2917" i="1"/>
  <c r="H3697" i="1"/>
  <c r="H4038" i="1"/>
  <c r="H4294" i="1"/>
  <c r="H4550" i="1"/>
  <c r="H4276" i="1"/>
  <c r="H4941" i="1"/>
  <c r="H5261" i="1"/>
  <c r="H5517" i="1"/>
  <c r="H5773" i="1"/>
  <c r="H6029" i="1"/>
  <c r="H6285" i="1"/>
  <c r="H6541" i="1"/>
  <c r="H6797" i="1"/>
  <c r="H7053" i="1"/>
  <c r="H7309" i="1"/>
  <c r="H4583" i="1"/>
  <c r="H5101" i="1"/>
  <c r="H5358" i="1"/>
  <c r="H5614" i="1"/>
  <c r="H5870" i="1"/>
  <c r="H6126" i="1"/>
  <c r="H6382" i="1"/>
  <c r="H6638" i="1"/>
  <c r="H6894" i="1"/>
  <c r="H7150" i="1"/>
  <c r="H4076" i="1"/>
  <c r="H4820" i="1"/>
  <c r="H5199" i="1"/>
  <c r="H5455" i="1"/>
  <c r="H5711" i="1"/>
  <c r="H5967" i="1"/>
  <c r="H6223" i="1"/>
  <c r="H6479" i="1"/>
  <c r="H6735" i="1"/>
  <c r="H6991" i="1"/>
  <c r="H7247" i="1"/>
  <c r="H4388" i="1"/>
  <c r="H5004" i="1"/>
  <c r="H5296" i="1"/>
  <c r="H5552" i="1"/>
  <c r="H5808" i="1"/>
  <c r="H6064" i="1"/>
  <c r="H6320" i="1"/>
  <c r="H6576" i="1"/>
  <c r="H6832" i="1"/>
  <c r="H7088" i="1"/>
  <c r="H7344" i="1"/>
  <c r="H4694" i="1"/>
  <c r="H5137" i="1"/>
  <c r="H5393" i="1"/>
  <c r="H5649" i="1"/>
  <c r="H4188" i="1"/>
  <c r="H4887" i="1"/>
  <c r="H5234" i="1"/>
  <c r="H5490" i="1"/>
  <c r="H5746" i="1"/>
  <c r="H4500" i="1"/>
  <c r="H5060" i="1"/>
  <c r="H5331" i="1"/>
  <c r="H5587" i="1"/>
  <c r="H5843" i="1"/>
  <c r="H6099" i="1"/>
  <c r="H6355" i="1"/>
  <c r="H6611" i="1"/>
  <c r="H6867" i="1"/>
  <c r="H7123" i="1"/>
  <c r="H4007" i="1"/>
  <c r="H4797" i="1"/>
  <c r="H5188" i="1"/>
  <c r="H5444" i="1"/>
  <c r="H5700" i="1"/>
  <c r="H5956" i="1"/>
  <c r="H6212" i="1"/>
  <c r="H6468" i="1"/>
  <c r="H6724" i="1"/>
  <c r="H6980" i="1"/>
  <c r="H7236" i="1"/>
  <c r="H4706" i="1"/>
  <c r="H5141" i="1"/>
  <c r="H5397" i="1"/>
  <c r="H5653" i="1"/>
  <c r="H5909" i="1"/>
  <c r="H6165" i="1"/>
  <c r="H6421" i="1"/>
  <c r="H6677" i="1"/>
  <c r="H6933" i="1"/>
  <c r="H7189" i="1"/>
  <c r="H4508" i="1"/>
  <c r="H5063" i="1"/>
  <c r="H5334" i="1"/>
  <c r="H5590" i="1"/>
  <c r="H5846" i="1"/>
  <c r="H6102" i="1"/>
  <c r="H6358" i="1"/>
  <c r="H6614" i="1"/>
  <c r="H6870" i="1"/>
  <c r="H7126" i="1"/>
  <c r="H2500" i="1"/>
  <c r="H2505" i="1"/>
  <c r="H3467" i="1"/>
  <c r="H2900" i="1"/>
  <c r="H2731" i="1"/>
  <c r="H4296" i="1"/>
  <c r="H2988" i="1"/>
  <c r="H4297" i="1"/>
  <c r="H5033" i="1"/>
  <c r="H3978" i="1"/>
  <c r="H4490" i="1"/>
  <c r="H4954" i="1"/>
  <c r="H3095" i="1"/>
  <c r="H4059" i="1"/>
  <c r="H4539" i="1"/>
  <c r="H4971" i="1"/>
  <c r="H2948" i="1"/>
  <c r="H3948" i="1"/>
  <c r="H2999" i="1"/>
  <c r="H3862" i="1"/>
  <c r="H3157" i="1"/>
  <c r="H3927" i="1"/>
  <c r="H4350" i="1"/>
  <c r="H4686" i="1"/>
  <c r="H1330" i="1"/>
  <c r="H3415" i="1"/>
  <c r="H3983" i="1"/>
  <c r="H4271" i="1"/>
  <c r="H4543" i="1"/>
  <c r="H4815" i="1"/>
  <c r="H5071" i="1"/>
  <c r="H3012" i="1"/>
  <c r="H3741" i="1"/>
  <c r="H4064" i="1"/>
  <c r="H4320" i="1"/>
  <c r="H4576" i="1"/>
  <c r="H4832" i="1"/>
  <c r="H1976" i="1"/>
  <c r="H3319" i="1"/>
  <c r="H3890" i="1"/>
  <c r="H4161" i="1"/>
  <c r="H4417" i="1"/>
  <c r="H4673" i="1"/>
  <c r="H798" i="1"/>
  <c r="H3172" i="1"/>
  <c r="H3827" i="1"/>
  <c r="H4114" i="1"/>
  <c r="H4370" i="1"/>
  <c r="H4626" i="1"/>
  <c r="H2905" i="1"/>
  <c r="H3687" i="1"/>
  <c r="H4035" i="1"/>
  <c r="H4291" i="1"/>
  <c r="H4547" i="1"/>
  <c r="H2497" i="1"/>
  <c r="H3484" i="1"/>
  <c r="H3956" i="1"/>
  <c r="H2709" i="1"/>
  <c r="H3575" i="1"/>
  <c r="H3989" i="1"/>
  <c r="H2980" i="1"/>
  <c r="H3724" i="1"/>
  <c r="H4054" i="1"/>
  <c r="H4310" i="1"/>
  <c r="H4566" i="1"/>
  <c r="H4325" i="1"/>
  <c r="H4967" i="1"/>
  <c r="H5277" i="1"/>
  <c r="H5533" i="1"/>
  <c r="H5789" i="1"/>
  <c r="H6045" i="1"/>
  <c r="H6301" i="1"/>
  <c r="H6557" i="1"/>
  <c r="H6813" i="1"/>
  <c r="H7069" i="1"/>
  <c r="H7325" i="1"/>
  <c r="H4636" i="1"/>
  <c r="H5118" i="1"/>
  <c r="H5374" i="1"/>
  <c r="H5630" i="1"/>
  <c r="H5886" i="1"/>
  <c r="H6142" i="1"/>
  <c r="H6398" i="1"/>
  <c r="H6654" i="1"/>
  <c r="H6910" i="1"/>
  <c r="H7166" i="1"/>
  <c r="H4125" i="1"/>
  <c r="H4852" i="1"/>
  <c r="H5215" i="1"/>
  <c r="H5471" i="1"/>
  <c r="H5727" i="1"/>
  <c r="H5983" i="1"/>
  <c r="H6239" i="1"/>
  <c r="H6495" i="1"/>
  <c r="H6751" i="1"/>
  <c r="H7007" i="1"/>
  <c r="H7263" i="1"/>
  <c r="H4437" i="1"/>
  <c r="H5030" i="1"/>
  <c r="H5312" i="1"/>
  <c r="H5568" i="1"/>
  <c r="H5824" i="1"/>
  <c r="H6080" i="1"/>
  <c r="H6336" i="1"/>
  <c r="H6592" i="1"/>
  <c r="H6848" i="1"/>
  <c r="H7104" i="1"/>
  <c r="H2536" i="1"/>
  <c r="H4726" i="1"/>
  <c r="H5153" i="1"/>
  <c r="H5409" i="1"/>
  <c r="H5665" i="1"/>
  <c r="H4237" i="1"/>
  <c r="H4919" i="1"/>
  <c r="H5250" i="1"/>
  <c r="H5506" i="1"/>
  <c r="H5762" i="1"/>
  <c r="H4549" i="1"/>
  <c r="H5085" i="1"/>
  <c r="H5347" i="1"/>
  <c r="H5603" i="1"/>
  <c r="H5859" i="1"/>
  <c r="H6115" i="1"/>
  <c r="H6371" i="1"/>
  <c r="H6627" i="1"/>
  <c r="H6883" i="1"/>
  <c r="H7139" i="1"/>
  <c r="H4092" i="1"/>
  <c r="H4829" i="1"/>
  <c r="H5204" i="1"/>
  <c r="H5460" i="1"/>
  <c r="H5716" i="1"/>
  <c r="H5972" i="1"/>
  <c r="H6228" i="1"/>
  <c r="H6484" i="1"/>
  <c r="H6740" i="1"/>
  <c r="H6996" i="1"/>
  <c r="H2853" i="1"/>
  <c r="H4738" i="1"/>
  <c r="H5157" i="1"/>
  <c r="H5413" i="1"/>
  <c r="H5669" i="1"/>
  <c r="H5925" i="1"/>
  <c r="H6181" i="1"/>
  <c r="H6437" i="1"/>
  <c r="H6693" i="1"/>
  <c r="H6949" i="1"/>
  <c r="H7205" i="1"/>
  <c r="H4557" i="1"/>
  <c r="H5089" i="1"/>
  <c r="H5350" i="1"/>
  <c r="H5606" i="1"/>
  <c r="H5862" i="1"/>
  <c r="H6118" i="1"/>
  <c r="H6374" i="1"/>
  <c r="H6630" i="1"/>
  <c r="H6886" i="1"/>
  <c r="H7142" i="1"/>
  <c r="H4460" i="1"/>
  <c r="H5043" i="1"/>
  <c r="H5319" i="1"/>
  <c r="H5575" i="1"/>
  <c r="H5831" i="1"/>
  <c r="H6087" i="1"/>
  <c r="H6343" i="1"/>
  <c r="H6599" i="1"/>
  <c r="H6855" i="1"/>
  <c r="H7111" i="1"/>
  <c r="H4565" i="1"/>
  <c r="H5091" i="1"/>
  <c r="H1463" i="1"/>
  <c r="H2913" i="1"/>
  <c r="H3723" i="1"/>
  <c r="H3168" i="1"/>
  <c r="H3043" i="1"/>
  <c r="H4520" i="1"/>
  <c r="H3543" i="1"/>
  <c r="H4313" i="1"/>
  <c r="H5049" i="1"/>
  <c r="H3994" i="1"/>
  <c r="H4506" i="1"/>
  <c r="H5002" i="1"/>
  <c r="H3404" i="1"/>
  <c r="H4075" i="1"/>
  <c r="H4555" i="1"/>
  <c r="H4987" i="1"/>
  <c r="H2997" i="1"/>
  <c r="H3964" i="1"/>
  <c r="H3052" i="1"/>
  <c r="H3981" i="1"/>
  <c r="H3207" i="1"/>
  <c r="H3950" i="1"/>
  <c r="H4366" i="1"/>
  <c r="H4702" i="1"/>
  <c r="H1696" i="1"/>
  <c r="H3468" i="1"/>
  <c r="H3999" i="1"/>
  <c r="H4287" i="1"/>
  <c r="H4559" i="1"/>
  <c r="H4831" i="1"/>
  <c r="H5087" i="1"/>
  <c r="H3061" i="1"/>
  <c r="H3767" i="1"/>
  <c r="H4080" i="1"/>
  <c r="H4336" i="1"/>
  <c r="H4592" i="1"/>
  <c r="H4848" i="1"/>
  <c r="H2144" i="1"/>
  <c r="H3372" i="1"/>
  <c r="H3910" i="1"/>
  <c r="H4177" i="1"/>
  <c r="H4433" i="1"/>
  <c r="H4689" i="1"/>
  <c r="H1434" i="1"/>
  <c r="H3221" i="1"/>
  <c r="H3847" i="1"/>
  <c r="H4130" i="1"/>
  <c r="H4386" i="1"/>
  <c r="H4642" i="1"/>
  <c r="H2967" i="1"/>
  <c r="H3717" i="1"/>
  <c r="H4051" i="1"/>
  <c r="H4307" i="1"/>
  <c r="H4563" i="1"/>
  <c r="H2608" i="1"/>
  <c r="H3532" i="1"/>
  <c r="H3972" i="1"/>
  <c r="H2777" i="1"/>
  <c r="H3621" i="1"/>
  <c r="H4005" i="1"/>
  <c r="H3029" i="1"/>
  <c r="H3750" i="1"/>
  <c r="H4070" i="1"/>
  <c r="H4326" i="1"/>
  <c r="H4582" i="1"/>
  <c r="H4375" i="1"/>
  <c r="H4997" i="1"/>
  <c r="H5293" i="1"/>
  <c r="H5549" i="1"/>
  <c r="H5805" i="1"/>
  <c r="H6061" i="1"/>
  <c r="H6317" i="1"/>
  <c r="H6573" i="1"/>
  <c r="H6829" i="1"/>
  <c r="H7085" i="1"/>
  <c r="H7341" i="1"/>
  <c r="H4685" i="1"/>
  <c r="H5134" i="1"/>
  <c r="H5390" i="1"/>
  <c r="H5646" i="1"/>
  <c r="H5902" i="1"/>
  <c r="H6158" i="1"/>
  <c r="H6414" i="1"/>
  <c r="H6670" i="1"/>
  <c r="H6926" i="1"/>
  <c r="H7182" i="1"/>
  <c r="H4180" i="1"/>
  <c r="H4884" i="1"/>
  <c r="H5231" i="1"/>
  <c r="H5487" i="1"/>
  <c r="H5743" i="1"/>
  <c r="H5999" i="1"/>
  <c r="H6255" i="1"/>
  <c r="H6511" i="1"/>
  <c r="H6767" i="1"/>
  <c r="H7023" i="1"/>
  <c r="H7279" i="1"/>
  <c r="H4487" i="1"/>
  <c r="H5057" i="1"/>
  <c r="H5328" i="1"/>
  <c r="H5584" i="1"/>
  <c r="H5840" i="1"/>
  <c r="H6096" i="1"/>
  <c r="H6352" i="1"/>
  <c r="H6608" i="1"/>
  <c r="H6864" i="1"/>
  <c r="H7120" i="1"/>
  <c r="H3493" i="1"/>
  <c r="H4758" i="1"/>
  <c r="H5169" i="1"/>
  <c r="H5425" i="1"/>
  <c r="H5681" i="1"/>
  <c r="H4292" i="1"/>
  <c r="H4949" i="1"/>
  <c r="H5266" i="1"/>
  <c r="H5522" i="1"/>
  <c r="H5778" i="1"/>
  <c r="H4599" i="1"/>
  <c r="H5107" i="1"/>
  <c r="H5363" i="1"/>
  <c r="H5619" i="1"/>
  <c r="H5875" i="1"/>
  <c r="H6131" i="1"/>
  <c r="H6387" i="1"/>
  <c r="H6643" i="1"/>
  <c r="H6899" i="1"/>
  <c r="H7155" i="1"/>
  <c r="H4141" i="1"/>
  <c r="H4861" i="1"/>
  <c r="H5220" i="1"/>
  <c r="H5476" i="1"/>
  <c r="H5732" i="1"/>
  <c r="H5988" i="1"/>
  <c r="H6244" i="1"/>
  <c r="H6500" i="1"/>
  <c r="H6756" i="1"/>
  <c r="H7012" i="1"/>
  <c r="H3668" i="1"/>
  <c r="H4770" i="1"/>
  <c r="H5173" i="1"/>
  <c r="H5429" i="1"/>
  <c r="H5685" i="1"/>
  <c r="H5941" i="1"/>
  <c r="H6197" i="1"/>
  <c r="H6453" i="1"/>
  <c r="H6709" i="1"/>
  <c r="H6965" i="1"/>
  <c r="H7221" i="1"/>
  <c r="H4612" i="1"/>
  <c r="H5110" i="1"/>
  <c r="H5366" i="1"/>
  <c r="H5622" i="1"/>
  <c r="H5878" i="1"/>
  <c r="H6134" i="1"/>
  <c r="H6390" i="1"/>
  <c r="H6646" i="1"/>
  <c r="H6902" i="1"/>
  <c r="H7158" i="1"/>
  <c r="H4509" i="1"/>
  <c r="H5068" i="1"/>
  <c r="H5335" i="1"/>
  <c r="H5591" i="1"/>
  <c r="H5847" i="1"/>
  <c r="H6103" i="1"/>
  <c r="H6359" i="1"/>
  <c r="H6615" i="1"/>
  <c r="H6871" i="1"/>
  <c r="H7127" i="1"/>
  <c r="H4615" i="1"/>
  <c r="H5112" i="1"/>
  <c r="H5368" i="1"/>
  <c r="H5624" i="1"/>
  <c r="H2373" i="1"/>
  <c r="H3177" i="1"/>
  <c r="H551" i="1"/>
  <c r="H3424" i="1"/>
  <c r="H3299" i="1"/>
  <c r="H4536" i="1"/>
  <c r="H3629" i="1"/>
  <c r="H4489" i="1"/>
  <c r="H5065" i="1"/>
  <c r="H4010" i="1"/>
  <c r="H4522" i="1"/>
  <c r="H5018" i="1"/>
  <c r="H3453" i="1"/>
  <c r="H4091" i="1"/>
  <c r="H4571" i="1"/>
  <c r="H5003" i="1"/>
  <c r="H3047" i="1"/>
  <c r="H3980" i="1"/>
  <c r="H3101" i="1"/>
  <c r="H3997" i="1"/>
  <c r="H3260" i="1"/>
  <c r="H4046" i="1"/>
  <c r="H4382" i="1"/>
  <c r="H4718" i="1"/>
  <c r="H1944" i="1"/>
  <c r="H3517" i="1"/>
  <c r="H4015" i="1"/>
  <c r="H4303" i="1"/>
  <c r="H4591" i="1"/>
  <c r="H4847" i="1"/>
  <c r="H5103" i="1"/>
  <c r="H3111" i="1"/>
  <c r="H3797" i="1"/>
  <c r="H4096" i="1"/>
  <c r="H4352" i="1"/>
  <c r="H4608" i="1"/>
  <c r="H4864" i="1"/>
  <c r="H2313" i="1"/>
  <c r="H3421" i="1"/>
  <c r="H3934" i="1"/>
  <c r="H4193" i="1"/>
  <c r="H4449" i="1"/>
  <c r="H4705" i="1"/>
  <c r="H1755" i="1"/>
  <c r="H3271" i="1"/>
  <c r="H3871" i="1"/>
  <c r="H4146" i="1"/>
  <c r="H4402" i="1"/>
  <c r="H4658" i="1"/>
  <c r="H3020" i="1"/>
  <c r="H3747" i="1"/>
  <c r="H4067" i="1"/>
  <c r="H4323" i="1"/>
  <c r="H4579" i="1"/>
  <c r="H2695" i="1"/>
  <c r="H3574" i="1"/>
  <c r="H3988" i="1"/>
  <c r="H2843" i="1"/>
  <c r="H3661" i="1"/>
  <c r="H4021" i="1"/>
  <c r="H3079" i="1"/>
  <c r="H3780" i="1"/>
  <c r="H4086" i="1"/>
  <c r="H4342" i="1"/>
  <c r="H4598" i="1"/>
  <c r="H4428" i="1"/>
  <c r="H5027" i="1"/>
  <c r="H5309" i="1"/>
  <c r="H5565" i="1"/>
  <c r="H5821" i="1"/>
  <c r="H6077" i="1"/>
  <c r="H6333" i="1"/>
  <c r="H6589" i="1"/>
  <c r="H6845" i="1"/>
  <c r="H7101" i="1"/>
  <c r="H2041" i="1"/>
  <c r="H4723" i="1"/>
  <c r="H5150" i="1"/>
  <c r="H5406" i="1"/>
  <c r="H5662" i="1"/>
  <c r="H5918" i="1"/>
  <c r="H6174" i="1"/>
  <c r="H6430" i="1"/>
  <c r="H6686" i="1"/>
  <c r="H6942" i="1"/>
  <c r="H7198" i="1"/>
  <c r="H4229" i="1"/>
  <c r="H4916" i="1"/>
  <c r="H5247" i="1"/>
  <c r="H5503" i="1"/>
  <c r="H5759" i="1"/>
  <c r="H6015" i="1"/>
  <c r="H6271" i="1"/>
  <c r="H6527" i="1"/>
  <c r="H6783" i="1"/>
  <c r="H7039" i="1"/>
  <c r="H7295" i="1"/>
  <c r="H4540" i="1"/>
  <c r="H5078" i="1"/>
  <c r="H5344" i="1"/>
  <c r="H5600" i="1"/>
  <c r="H5856" i="1"/>
  <c r="H6112" i="1"/>
  <c r="H6368" i="1"/>
  <c r="H6624" i="1"/>
  <c r="H6880" i="1"/>
  <c r="H7136" i="1"/>
  <c r="H3959" i="1"/>
  <c r="H4790" i="1"/>
  <c r="H5185" i="1"/>
  <c r="H5441" i="1"/>
  <c r="H5697" i="1"/>
  <c r="H4341" i="1"/>
  <c r="H4979" i="1"/>
  <c r="H5282" i="1"/>
  <c r="H5538" i="1"/>
  <c r="H5794" i="1"/>
  <c r="H4652" i="1"/>
  <c r="H5123" i="1"/>
  <c r="H5379" i="1"/>
  <c r="H5635" i="1"/>
  <c r="H5891" i="1"/>
  <c r="H6147" i="1"/>
  <c r="H6403" i="1"/>
  <c r="H6659" i="1"/>
  <c r="H6915" i="1"/>
  <c r="H7171" i="1"/>
  <c r="H4196" i="1"/>
  <c r="H4893" i="1"/>
  <c r="H5236" i="1"/>
  <c r="H5492" i="1"/>
  <c r="H5748" i="1"/>
  <c r="H6004" i="1"/>
  <c r="H6260" i="1"/>
  <c r="H6516" i="1"/>
  <c r="H6772" i="1"/>
  <c r="H7028" i="1"/>
  <c r="H4023" i="1"/>
  <c r="H4802" i="1"/>
  <c r="H5189" i="1"/>
  <c r="H5445" i="1"/>
  <c r="H5701" i="1"/>
  <c r="H5957" i="1"/>
  <c r="H6213" i="1"/>
  <c r="H6469" i="1"/>
  <c r="H6725" i="1"/>
  <c r="H6981" i="1"/>
  <c r="H7237" i="1"/>
  <c r="H4661" i="1"/>
  <c r="H5126" i="1"/>
  <c r="H1610" i="1"/>
  <c r="H3433" i="1"/>
  <c r="H2267" i="1"/>
  <c r="H3680" i="1"/>
  <c r="H3555" i="1"/>
  <c r="H4552" i="1"/>
  <c r="H3670" i="1"/>
  <c r="H4505" i="1"/>
  <c r="H5081" i="1"/>
  <c r="H4026" i="1"/>
  <c r="H4538" i="1"/>
  <c r="H5034" i="1"/>
  <c r="H3591" i="1"/>
  <c r="H4187" i="1"/>
  <c r="H4587" i="1"/>
  <c r="H5019" i="1"/>
  <c r="H3100" i="1"/>
  <c r="H3996" i="1"/>
  <c r="H3156" i="1"/>
  <c r="H4013" i="1"/>
  <c r="H3309" i="1"/>
  <c r="H4062" i="1"/>
  <c r="H4398" i="1"/>
  <c r="H4798" i="1"/>
  <c r="H2136" i="1"/>
  <c r="H3559" i="1"/>
  <c r="H4031" i="1"/>
  <c r="H4335" i="1"/>
  <c r="H4607" i="1"/>
  <c r="H4863" i="1"/>
  <c r="H713" i="1"/>
  <c r="H3164" i="1"/>
  <c r="H3825" i="1"/>
  <c r="H4112" i="1"/>
  <c r="H4368" i="1"/>
  <c r="H4624" i="1"/>
  <c r="H4880" i="1"/>
  <c r="H2472" i="1"/>
  <c r="H3476" i="1"/>
  <c r="H3953" i="1"/>
  <c r="H4209" i="1"/>
  <c r="H4465" i="1"/>
  <c r="H4721" i="1"/>
  <c r="H1984" i="1"/>
  <c r="H3324" i="1"/>
  <c r="H3891" i="1"/>
  <c r="H4162" i="1"/>
  <c r="H4418" i="1"/>
  <c r="H4674" i="1"/>
  <c r="H3069" i="1"/>
  <c r="H3777" i="1"/>
  <c r="H4083" i="1"/>
  <c r="H4339" i="1"/>
  <c r="H4595" i="1"/>
  <c r="H2776" i="1"/>
  <c r="H3620" i="1"/>
  <c r="H4004" i="1"/>
  <c r="H2916" i="1"/>
  <c r="H3693" i="1"/>
  <c r="H54" i="1"/>
  <c r="H3132" i="1"/>
  <c r="H3810" i="1"/>
  <c r="H4102" i="1"/>
  <c r="H4358" i="1"/>
  <c r="H4614" i="1"/>
  <c r="H4477" i="1"/>
  <c r="H5053" i="1"/>
  <c r="H5325" i="1"/>
  <c r="H5581" i="1"/>
  <c r="H5837" i="1"/>
  <c r="H6093" i="1"/>
  <c r="H6349" i="1"/>
  <c r="H6605" i="1"/>
  <c r="H6861" i="1"/>
  <c r="H7117" i="1"/>
  <c r="H3340" i="1"/>
  <c r="H4755" i="1"/>
  <c r="H5166" i="1"/>
  <c r="H5422" i="1"/>
  <c r="H5678" i="1"/>
  <c r="H5934" i="1"/>
  <c r="H6190" i="1"/>
  <c r="H6446" i="1"/>
  <c r="H6702" i="1"/>
  <c r="H6958" i="1"/>
  <c r="H7214" i="1"/>
  <c r="H4279" i="1"/>
  <c r="H4946" i="1"/>
  <c r="H5263" i="1"/>
  <c r="H5519" i="1"/>
  <c r="H5775" i="1"/>
  <c r="H6031" i="1"/>
  <c r="H6287" i="1"/>
  <c r="H6543" i="1"/>
  <c r="H6799" i="1"/>
  <c r="H7055" i="1"/>
  <c r="H7311" i="1"/>
  <c r="H4589" i="1"/>
  <c r="H5104" i="1"/>
  <c r="H5360" i="1"/>
  <c r="H5616" i="1"/>
  <c r="H5872" i="1"/>
  <c r="H6128" i="1"/>
  <c r="H6384" i="1"/>
  <c r="H6640" i="1"/>
  <c r="H6896" i="1"/>
  <c r="H7152" i="1"/>
  <c r="H4084" i="1"/>
  <c r="H4822" i="1"/>
  <c r="H5201" i="1"/>
  <c r="H5457" i="1"/>
  <c r="H5713" i="1"/>
  <c r="H4391" i="1"/>
  <c r="H5009" i="1"/>
  <c r="H5298" i="1"/>
  <c r="H5554" i="1"/>
  <c r="H5810" i="1"/>
  <c r="H4700" i="1"/>
  <c r="H5139" i="1"/>
  <c r="H5395" i="1"/>
  <c r="H5651" i="1"/>
  <c r="H5907" i="1"/>
  <c r="H6163" i="1"/>
  <c r="H6419" i="1"/>
  <c r="H6675" i="1"/>
  <c r="H6931" i="1"/>
  <c r="H7187" i="1"/>
  <c r="H4245" i="1"/>
  <c r="H4925" i="1"/>
  <c r="H5252" i="1"/>
  <c r="H5508" i="1"/>
  <c r="H5764" i="1"/>
  <c r="H6020" i="1"/>
  <c r="H6276" i="1"/>
  <c r="H6532" i="1"/>
  <c r="H6788" i="1"/>
  <c r="H7044" i="1"/>
  <c r="H4093" i="1"/>
  <c r="H4834" i="1"/>
  <c r="H5205" i="1"/>
  <c r="H5461" i="1"/>
  <c r="H5717" i="1"/>
  <c r="H5973" i="1"/>
  <c r="H6229" i="1"/>
  <c r="H6485" i="1"/>
  <c r="H6741" i="1"/>
  <c r="H2294" i="1"/>
  <c r="H3689" i="1"/>
  <c r="H2810" i="1"/>
  <c r="H1530" i="1"/>
  <c r="H1669" i="1"/>
  <c r="H4760" i="1"/>
  <c r="H3700" i="1"/>
  <c r="H4521" i="1"/>
  <c r="H2736" i="1"/>
  <c r="H4042" i="1"/>
  <c r="H4554" i="1"/>
  <c r="H5050" i="1"/>
  <c r="H3637" i="1"/>
  <c r="H4203" i="1"/>
  <c r="H4603" i="1"/>
  <c r="H5035" i="1"/>
  <c r="H3149" i="1"/>
  <c r="H4012" i="1"/>
  <c r="H3205" i="1"/>
  <c r="H4029" i="1"/>
  <c r="H3364" i="1"/>
  <c r="H4078" i="1"/>
  <c r="H4414" i="1"/>
  <c r="H4814" i="1"/>
  <c r="H2289" i="1"/>
  <c r="H3605" i="1"/>
  <c r="H4047" i="1"/>
  <c r="H4351" i="1"/>
  <c r="H4623" i="1"/>
  <c r="H4879" i="1"/>
  <c r="H1373" i="1"/>
  <c r="H3213" i="1"/>
  <c r="H3845" i="1"/>
  <c r="H4128" i="1"/>
  <c r="H4384" i="1"/>
  <c r="H4640" i="1"/>
  <c r="H4896" i="1"/>
  <c r="H2593" i="1"/>
  <c r="H3525" i="1"/>
  <c r="H3969" i="1"/>
  <c r="H4225" i="1"/>
  <c r="H4481" i="1"/>
  <c r="H4737" i="1"/>
  <c r="H2160" i="1"/>
  <c r="H3373" i="1"/>
  <c r="H3911" i="1"/>
  <c r="H4178" i="1"/>
  <c r="H4434" i="1"/>
  <c r="H4690" i="1"/>
  <c r="H3124" i="1"/>
  <c r="H3804" i="1"/>
  <c r="H4099" i="1"/>
  <c r="H4355" i="1"/>
  <c r="H4611" i="1"/>
  <c r="H2841" i="1"/>
  <c r="H3660" i="1"/>
  <c r="H4020" i="1"/>
  <c r="H2973" i="1"/>
  <c r="H3719" i="1"/>
  <c r="H1007" i="1"/>
  <c r="H3181" i="1"/>
  <c r="H3831" i="1"/>
  <c r="H4118" i="1"/>
  <c r="H4374" i="1"/>
  <c r="H4630" i="1"/>
  <c r="H4532" i="1"/>
  <c r="H5075" i="1"/>
  <c r="H5341" i="1"/>
  <c r="H5597" i="1"/>
  <c r="H5853" i="1"/>
  <c r="H6109" i="1"/>
  <c r="H6365" i="1"/>
  <c r="H6621" i="1"/>
  <c r="H6877" i="1"/>
  <c r="H7133" i="1"/>
  <c r="H3900" i="1"/>
  <c r="H4787" i="1"/>
  <c r="H5182" i="1"/>
  <c r="H5438" i="1"/>
  <c r="H5694" i="1"/>
  <c r="H5950" i="1"/>
  <c r="H6206" i="1"/>
  <c r="H6462" i="1"/>
  <c r="H6718" i="1"/>
  <c r="H6974" i="1"/>
  <c r="H7230" i="1"/>
  <c r="H4332" i="1"/>
  <c r="H4973" i="1"/>
  <c r="H5279" i="1"/>
  <c r="H5535" i="1"/>
  <c r="H5791" i="1"/>
  <c r="H6047" i="1"/>
  <c r="H6303" i="1"/>
  <c r="H6559" i="1"/>
  <c r="H6815" i="1"/>
  <c r="H7071" i="1"/>
  <c r="H7327" i="1"/>
  <c r="H4644" i="1"/>
  <c r="H5120" i="1"/>
  <c r="H5376" i="1"/>
  <c r="H5632" i="1"/>
  <c r="H5888" i="1"/>
  <c r="H6144" i="1"/>
  <c r="H6400" i="1"/>
  <c r="H6656" i="1"/>
  <c r="H6912" i="1"/>
  <c r="H7168" i="1"/>
  <c r="H4133" i="1"/>
  <c r="H4854" i="1"/>
  <c r="H5217" i="1"/>
  <c r="H5473" i="1"/>
  <c r="H5729" i="1"/>
  <c r="H4444" i="1"/>
  <c r="H5036" i="1"/>
  <c r="H5314" i="1"/>
  <c r="H5570" i="1"/>
  <c r="H2712" i="1"/>
  <c r="H4732" i="1"/>
  <c r="H5155" i="1"/>
  <c r="H5411" i="1"/>
  <c r="H5667" i="1"/>
  <c r="H5923" i="1"/>
  <c r="H6179" i="1"/>
  <c r="H6435" i="1"/>
  <c r="H6691" i="1"/>
  <c r="H6947" i="1"/>
  <c r="H7203" i="1"/>
  <c r="H4295" i="1"/>
  <c r="H4951" i="1"/>
  <c r="H5268" i="1"/>
  <c r="H5524" i="1"/>
  <c r="H5780" i="1"/>
  <c r="H6036" i="1"/>
  <c r="H6292" i="1"/>
  <c r="H6548" i="1"/>
  <c r="H6804" i="1"/>
  <c r="H7060" i="1"/>
  <c r="H4148" i="1"/>
  <c r="H4866" i="1"/>
  <c r="H5221" i="1"/>
  <c r="H5477" i="1"/>
  <c r="H5733" i="1"/>
  <c r="H5989" i="1"/>
  <c r="H6245" i="1"/>
  <c r="H6501" i="1"/>
  <c r="H6757" i="1"/>
  <c r="H7013" i="1"/>
  <c r="H2928" i="1"/>
  <c r="H4739" i="1"/>
  <c r="H5158" i="1"/>
  <c r="H1348" i="1"/>
  <c r="H3945" i="1"/>
  <c r="H3102" i="1"/>
  <c r="H2523" i="1"/>
  <c r="H2568" i="1"/>
  <c r="H4776" i="1"/>
  <c r="H3730" i="1"/>
  <c r="H4537" i="1"/>
  <c r="H2801" i="1"/>
  <c r="H4058" i="1"/>
  <c r="H4570" i="1"/>
  <c r="H5066" i="1"/>
  <c r="H3676" i="1"/>
  <c r="H4251" i="1"/>
  <c r="H4699" i="1"/>
  <c r="H5051" i="1"/>
  <c r="H3460" i="1"/>
  <c r="H4028" i="1"/>
  <c r="H3255" i="1"/>
  <c r="H654" i="1"/>
  <c r="H3413" i="1"/>
  <c r="H4094" i="1"/>
  <c r="H4430" i="1"/>
  <c r="H4830" i="1"/>
  <c r="H2449" i="1"/>
  <c r="H3645" i="1"/>
  <c r="H4095" i="1"/>
  <c r="H4367" i="1"/>
  <c r="H4639" i="1"/>
  <c r="H4895" i="1"/>
  <c r="H1702" i="1"/>
  <c r="H3268" i="1"/>
  <c r="H3869" i="1"/>
  <c r="H4144" i="1"/>
  <c r="H4400" i="1"/>
  <c r="H4656" i="1"/>
  <c r="H4912" i="1"/>
  <c r="H2680" i="1"/>
  <c r="H3565" i="1"/>
  <c r="H3985" i="1"/>
  <c r="H4241" i="1"/>
  <c r="H4497" i="1"/>
  <c r="H4753" i="1"/>
  <c r="H2315" i="1"/>
  <c r="H3428" i="1"/>
  <c r="H3935" i="1"/>
  <c r="H4194" i="1"/>
  <c r="H4450" i="1"/>
  <c r="H894" i="1"/>
  <c r="H3173" i="1"/>
  <c r="H3828" i="1"/>
  <c r="H4115" i="1"/>
  <c r="H4371" i="1"/>
  <c r="H4627" i="1"/>
  <c r="H2907" i="1"/>
  <c r="H3692" i="1"/>
  <c r="H4036" i="1"/>
  <c r="H3028" i="1"/>
  <c r="H3749" i="1"/>
  <c r="H1509" i="1"/>
  <c r="H3236" i="1"/>
  <c r="H3855" i="1"/>
  <c r="H4134" i="1"/>
  <c r="H4390" i="1"/>
  <c r="H4646" i="1"/>
  <c r="H4581" i="1"/>
  <c r="H5100" i="1"/>
  <c r="H5357" i="1"/>
  <c r="H5613" i="1"/>
  <c r="H5869" i="1"/>
  <c r="H6125" i="1"/>
  <c r="H6381" i="1"/>
  <c r="H6637" i="1"/>
  <c r="H6893" i="1"/>
  <c r="H7149" i="1"/>
  <c r="H4071" i="1"/>
  <c r="H4819" i="1"/>
  <c r="H5198" i="1"/>
  <c r="H5454" i="1"/>
  <c r="H5710" i="1"/>
  <c r="H5966" i="1"/>
  <c r="H6222" i="1"/>
  <c r="H6478" i="1"/>
  <c r="H6734" i="1"/>
  <c r="H6990" i="1"/>
  <c r="H7246" i="1"/>
  <c r="H4381" i="1"/>
  <c r="H4999" i="1"/>
  <c r="H5295" i="1"/>
  <c r="H5551" i="1"/>
  <c r="H5807" i="1"/>
  <c r="H6063" i="1"/>
  <c r="H6319" i="1"/>
  <c r="H6575" i="1"/>
  <c r="H6831" i="1"/>
  <c r="H7087" i="1"/>
  <c r="H7343" i="1"/>
  <c r="H4693" i="1"/>
  <c r="H5136" i="1"/>
  <c r="H5392" i="1"/>
  <c r="H5648" i="1"/>
  <c r="H5904" i="1"/>
  <c r="H6160" i="1"/>
  <c r="H6416" i="1"/>
  <c r="H6672" i="1"/>
  <c r="H6928" i="1"/>
  <c r="H7184" i="1"/>
  <c r="H4183" i="1"/>
  <c r="H4886" i="1"/>
  <c r="H5233" i="1"/>
  <c r="H5489" i="1"/>
  <c r="H5745" i="1"/>
  <c r="H4493" i="1"/>
  <c r="H5059" i="1"/>
  <c r="H5330" i="1"/>
  <c r="H5586" i="1"/>
  <c r="H3581" i="1"/>
  <c r="H4764" i="1"/>
  <c r="H5171" i="1"/>
  <c r="H5427" i="1"/>
  <c r="H5683" i="1"/>
  <c r="H5939" i="1"/>
  <c r="H6195" i="1"/>
  <c r="H6451" i="1"/>
  <c r="H6707" i="1"/>
  <c r="H6963" i="1"/>
  <c r="H7219" i="1"/>
  <c r="H4348" i="1"/>
  <c r="H4981" i="1"/>
  <c r="H5284" i="1"/>
  <c r="H5540" i="1"/>
  <c r="H5796" i="1"/>
  <c r="H6052" i="1"/>
  <c r="H6308" i="1"/>
  <c r="H6564" i="1"/>
  <c r="H6820" i="1"/>
  <c r="H7076" i="1"/>
  <c r="H4197" i="1"/>
  <c r="H4898" i="1"/>
  <c r="H5237" i="1"/>
  <c r="H5493" i="1"/>
  <c r="H2087" i="1"/>
  <c r="H2153" i="1"/>
  <c r="H3358" i="1"/>
  <c r="H2921" i="1"/>
  <c r="H2950" i="1"/>
  <c r="H4792" i="1"/>
  <c r="H3977" i="1"/>
  <c r="H4553" i="1"/>
  <c r="H2867" i="1"/>
  <c r="H4074" i="1"/>
  <c r="H4586" i="1"/>
  <c r="H5082" i="1"/>
  <c r="H3702" i="1"/>
  <c r="H4267" i="1"/>
  <c r="H4715" i="1"/>
  <c r="H5067" i="1"/>
  <c r="H3509" i="1"/>
  <c r="H4044" i="1"/>
  <c r="H3557" i="1"/>
  <c r="H1308" i="1"/>
  <c r="H3463" i="1"/>
  <c r="H4110" i="1"/>
  <c r="H4446" i="1"/>
  <c r="H4846" i="1"/>
  <c r="H2581" i="1"/>
  <c r="H3683" i="1"/>
  <c r="H4111" i="1"/>
  <c r="H4383" i="1"/>
  <c r="H4655" i="1"/>
  <c r="H4911" i="1"/>
  <c r="H1967" i="1"/>
  <c r="H3317" i="1"/>
  <c r="H3889" i="1"/>
  <c r="H4160" i="1"/>
  <c r="H4416" i="1"/>
  <c r="H4672" i="1"/>
  <c r="H4928" i="1"/>
  <c r="H2759" i="1"/>
  <c r="H3607" i="1"/>
  <c r="H4001" i="1"/>
  <c r="H4257" i="1"/>
  <c r="H4513" i="1"/>
  <c r="H4769" i="1"/>
  <c r="H2490" i="1"/>
  <c r="H3477" i="1"/>
  <c r="H3954" i="1"/>
  <c r="H4210" i="1"/>
  <c r="H4466" i="1"/>
  <c r="H1436" i="1"/>
  <c r="H3223" i="1"/>
  <c r="H3852" i="1"/>
  <c r="H4131" i="1"/>
  <c r="H4387" i="1"/>
  <c r="H4643" i="1"/>
  <c r="H2972" i="1"/>
  <c r="H3718" i="1"/>
  <c r="H4052" i="1"/>
  <c r="H3077" i="1"/>
  <c r="H3779" i="1"/>
  <c r="H1836" i="1"/>
  <c r="H3285" i="1"/>
  <c r="H3875" i="1"/>
  <c r="H4150" i="1"/>
  <c r="H4406" i="1"/>
  <c r="H4662" i="1"/>
  <c r="H4631" i="1"/>
  <c r="H5117" i="1"/>
  <c r="H5373" i="1"/>
  <c r="H5629" i="1"/>
  <c r="H5885" i="1"/>
  <c r="H6141" i="1"/>
  <c r="H6397" i="1"/>
  <c r="H6653" i="1"/>
  <c r="H6909" i="1"/>
  <c r="H7165" i="1"/>
  <c r="H4124" i="1"/>
  <c r="H4851" i="1"/>
  <c r="H5214" i="1"/>
  <c r="H5470" i="1"/>
  <c r="H5726" i="1"/>
  <c r="H5982" i="1"/>
  <c r="H6238" i="1"/>
  <c r="H6494" i="1"/>
  <c r="H6750" i="1"/>
  <c r="H7006" i="1"/>
  <c r="H7262" i="1"/>
  <c r="H4436" i="1"/>
  <c r="H5029" i="1"/>
  <c r="H5311" i="1"/>
  <c r="H5567" i="1"/>
  <c r="H5823" i="1"/>
  <c r="H6079" i="1"/>
  <c r="H6335" i="1"/>
  <c r="H6591" i="1"/>
  <c r="H6847" i="1"/>
  <c r="H7103" i="1"/>
  <c r="H2368" i="1"/>
  <c r="H4725" i="1"/>
  <c r="H5152" i="1"/>
  <c r="H5408" i="1"/>
  <c r="H5664" i="1"/>
  <c r="H5920" i="1"/>
  <c r="H6176" i="1"/>
  <c r="H6432" i="1"/>
  <c r="H6688" i="1"/>
  <c r="H6944" i="1"/>
  <c r="H7200" i="1"/>
  <c r="H4236" i="1"/>
  <c r="H4918" i="1"/>
  <c r="H5249" i="1"/>
  <c r="H5505" i="1"/>
  <c r="H5761" i="1"/>
  <c r="H4548" i="1"/>
  <c r="H5084" i="1"/>
  <c r="H5346" i="1"/>
  <c r="H5602" i="1"/>
  <c r="H3991" i="1"/>
  <c r="H4796" i="1"/>
  <c r="H5187" i="1"/>
  <c r="H5443" i="1"/>
  <c r="H5699" i="1"/>
  <c r="H5955" i="1"/>
  <c r="H6211" i="1"/>
  <c r="H6467" i="1"/>
  <c r="H6723" i="1"/>
  <c r="H6979" i="1"/>
  <c r="H7235" i="1"/>
  <c r="H4397" i="1"/>
  <c r="H5011" i="1"/>
  <c r="H5300" i="1"/>
  <c r="H5556" i="1"/>
  <c r="H5812" i="1"/>
  <c r="H6068" i="1"/>
  <c r="H6324" i="1"/>
  <c r="H6580" i="1"/>
  <c r="H6836" i="1"/>
  <c r="H7092" i="1"/>
  <c r="H4247" i="1"/>
  <c r="H4929" i="1"/>
  <c r="H2535" i="1"/>
  <c r="H2762" i="1"/>
  <c r="H3614" i="1"/>
  <c r="H3185" i="1"/>
  <c r="H3206" i="1"/>
  <c r="H4808" i="1"/>
  <c r="H3993" i="1"/>
  <c r="H4569" i="1"/>
  <c r="H2936" i="1"/>
  <c r="H4170" i="1"/>
  <c r="H4682" i="1"/>
  <c r="H5098" i="1"/>
  <c r="H3732" i="1"/>
  <c r="H4283" i="1"/>
  <c r="H4747" i="1"/>
  <c r="H5083" i="1"/>
  <c r="H3556" i="1"/>
  <c r="H4060" i="1"/>
  <c r="H3597" i="1"/>
  <c r="H1670" i="1"/>
  <c r="H3709" i="1"/>
  <c r="H4126" i="1"/>
  <c r="H4462" i="1"/>
  <c r="H4862" i="1"/>
  <c r="H2665" i="1"/>
  <c r="H3713" i="1"/>
  <c r="H4127" i="1"/>
  <c r="H4399" i="1"/>
  <c r="H4671" i="1"/>
  <c r="H4927" i="1"/>
  <c r="H2137" i="1"/>
  <c r="H3367" i="1"/>
  <c r="H3909" i="1"/>
  <c r="H4176" i="1"/>
  <c r="H4432" i="1"/>
  <c r="H4688" i="1"/>
  <c r="H4944" i="1"/>
  <c r="H2832" i="1"/>
  <c r="H3653" i="1"/>
  <c r="H4017" i="1"/>
  <c r="H4273" i="1"/>
  <c r="H4529" i="1"/>
  <c r="H4785" i="1"/>
  <c r="H2597" i="1"/>
  <c r="H3526" i="1"/>
  <c r="H3970" i="1"/>
  <c r="H4226" i="1"/>
  <c r="H4482" i="1"/>
  <c r="H1758" i="1"/>
  <c r="H3276" i="1"/>
  <c r="H3872" i="1"/>
  <c r="H4147" i="1"/>
  <c r="H4403" i="1"/>
  <c r="H4659" i="1"/>
  <c r="H3021" i="1"/>
  <c r="H3748" i="1"/>
  <c r="H5" i="1"/>
  <c r="H3127" i="1"/>
  <c r="H3809" i="1"/>
  <c r="H2033" i="1"/>
  <c r="H3335" i="1"/>
  <c r="H3895" i="1"/>
  <c r="H4166" i="1"/>
  <c r="H4422" i="1"/>
  <c r="H4678" i="1"/>
  <c r="H4684" i="1"/>
  <c r="H5133" i="1"/>
  <c r="H5389" i="1"/>
  <c r="H5645" i="1"/>
  <c r="H5901" i="1"/>
  <c r="H6157" i="1"/>
  <c r="H6413" i="1"/>
  <c r="H6669" i="1"/>
  <c r="H6925" i="1"/>
  <c r="H7181" i="1"/>
  <c r="H4173" i="1"/>
  <c r="H4883" i="1"/>
  <c r="H5230" i="1"/>
  <c r="H5486" i="1"/>
  <c r="H5742" i="1"/>
  <c r="H5998" i="1"/>
  <c r="H6254" i="1"/>
  <c r="H6510" i="1"/>
  <c r="H6766" i="1"/>
  <c r="H7022" i="1"/>
  <c r="H7278" i="1"/>
  <c r="H4485" i="1"/>
  <c r="H5056" i="1"/>
  <c r="H5327" i="1"/>
  <c r="H5583" i="1"/>
  <c r="H5839" i="1"/>
  <c r="H6095" i="1"/>
  <c r="H6351" i="1"/>
  <c r="H6607" i="1"/>
  <c r="H6863" i="1"/>
  <c r="H7119" i="1"/>
  <c r="H3444" i="1"/>
  <c r="H4757" i="1"/>
  <c r="H5168" i="1"/>
  <c r="H5424" i="1"/>
  <c r="H5680" i="1"/>
  <c r="H5936" i="1"/>
  <c r="H6192" i="1"/>
  <c r="H6448" i="1"/>
  <c r="H6704" i="1"/>
  <c r="H6960" i="1"/>
  <c r="H7216" i="1"/>
  <c r="H4285" i="1"/>
  <c r="H4948" i="1"/>
  <c r="H5265" i="1"/>
  <c r="H5521" i="1"/>
  <c r="H5777" i="1"/>
  <c r="H4597" i="1"/>
  <c r="H5106" i="1"/>
  <c r="H5362" i="1"/>
  <c r="H5618" i="1"/>
  <c r="H4087" i="1"/>
  <c r="H4828" i="1"/>
  <c r="H5203" i="1"/>
  <c r="H5459" i="1"/>
  <c r="H5715" i="1"/>
  <c r="H5971" i="1"/>
  <c r="H6227" i="1"/>
  <c r="H6483" i="1"/>
  <c r="H6739" i="1"/>
  <c r="H6995" i="1"/>
  <c r="H7251" i="1"/>
  <c r="H4452" i="1"/>
  <c r="H5040" i="1"/>
  <c r="H5316" i="1"/>
  <c r="H5572" i="1"/>
  <c r="H5828" i="1"/>
  <c r="H6084" i="1"/>
  <c r="H6340" i="1"/>
  <c r="H6596" i="1"/>
  <c r="H6852" i="1"/>
  <c r="H7108" i="1"/>
  <c r="H4300" i="1"/>
  <c r="H4956" i="1"/>
  <c r="H5269" i="1"/>
  <c r="H5525" i="1"/>
  <c r="H5781" i="1"/>
  <c r="H6037" i="1"/>
  <c r="H6293" i="1"/>
  <c r="H6549" i="1"/>
  <c r="H6805" i="1"/>
  <c r="H1514" i="1"/>
  <c r="H3596" i="1"/>
  <c r="H3933" i="1"/>
  <c r="H2007" i="1"/>
  <c r="H1837" i="1"/>
  <c r="H6014" i="1"/>
  <c r="H3940" i="1"/>
  <c r="H4647" i="1"/>
  <c r="H5061" i="1"/>
  <c r="H5765" i="1"/>
  <c r="H7045" i="1"/>
  <c r="H5206" i="1"/>
  <c r="H5894" i="1"/>
  <c r="H6438" i="1"/>
  <c r="H6982" i="1"/>
  <c r="H4772" i="1"/>
  <c r="H5431" i="1"/>
  <c r="H5943" i="1"/>
  <c r="H6455" i="1"/>
  <c r="H6967" i="1"/>
  <c r="H4837" i="1"/>
  <c r="H5400" i="1"/>
  <c r="H5704" i="1"/>
  <c r="H5992" i="1"/>
  <c r="H6296" i="1"/>
  <c r="H6568" i="1"/>
  <c r="H6840" i="1"/>
  <c r="H7112" i="1"/>
  <c r="H4311" i="1"/>
  <c r="H4993" i="1"/>
  <c r="H5289" i="1"/>
  <c r="H5545" i="1"/>
  <c r="H5801" i="1"/>
  <c r="H4676" i="1"/>
  <c r="H5130" i="1"/>
  <c r="H5386" i="1"/>
  <c r="H5642" i="1"/>
  <c r="H4116" i="1"/>
  <c r="H4844" i="1"/>
  <c r="H5211" i="1"/>
  <c r="H5467" i="1"/>
  <c r="H5723" i="1"/>
  <c r="H5979" i="1"/>
  <c r="H6235" i="1"/>
  <c r="H6491" i="1"/>
  <c r="H6747" i="1"/>
  <c r="H7003" i="1"/>
  <c r="H6257" i="1"/>
  <c r="H7068" i="1"/>
  <c r="H7464" i="1"/>
  <c r="H7720" i="1"/>
  <c r="H7976" i="1"/>
  <c r="H8232" i="1"/>
  <c r="H8488" i="1"/>
  <c r="H8744" i="1"/>
  <c r="H9000" i="1"/>
  <c r="H9256" i="1"/>
  <c r="H5212" i="1"/>
  <c r="H6514" i="1"/>
  <c r="H7260" i="1"/>
  <c r="H7545" i="1"/>
  <c r="H7801" i="1"/>
  <c r="H8057" i="1"/>
  <c r="H8313" i="1"/>
  <c r="H8569" i="1"/>
  <c r="H8825" i="1"/>
  <c r="H9081" i="1"/>
  <c r="H9337" i="1"/>
  <c r="H5954" i="1"/>
  <c r="H6777" i="1"/>
  <c r="H7370" i="1"/>
  <c r="H7626" i="1"/>
  <c r="H7882" i="1"/>
  <c r="H8138" i="1"/>
  <c r="H8394" i="1"/>
  <c r="H8650" i="1"/>
  <c r="H8906" i="1"/>
  <c r="H9162" i="1"/>
  <c r="H9418" i="1"/>
  <c r="H6217" i="1"/>
  <c r="H7034" i="1"/>
  <c r="H7451" i="1"/>
  <c r="H7707" i="1"/>
  <c r="H7963" i="1"/>
  <c r="H8219" i="1"/>
  <c r="H8475" i="1"/>
  <c r="H8731" i="1"/>
  <c r="H8987" i="1"/>
  <c r="H9243" i="1"/>
  <c r="H4940" i="1"/>
  <c r="H6474" i="1"/>
  <c r="H7239" i="1"/>
  <c r="H7532" i="1"/>
  <c r="H7788" i="1"/>
  <c r="H8044" i="1"/>
  <c r="H6273" i="1"/>
  <c r="H7083" i="1"/>
  <c r="H7469" i="1"/>
  <c r="H7725" i="1"/>
  <c r="H7981" i="1"/>
  <c r="H6378" i="1"/>
  <c r="H7170" i="1"/>
  <c r="H7502" i="1"/>
  <c r="H7758" i="1"/>
  <c r="H8014" i="1"/>
  <c r="H8270" i="1"/>
  <c r="H8526" i="1"/>
  <c r="H8782" i="1"/>
  <c r="H9038" i="1"/>
  <c r="H9294" i="1"/>
  <c r="H5868" i="1"/>
  <c r="H6689" i="1"/>
  <c r="H7339" i="1"/>
  <c r="H7599" i="1"/>
  <c r="H7855" i="1"/>
  <c r="H8111" i="1"/>
  <c r="H8367" i="1"/>
  <c r="H8623" i="1"/>
  <c r="H8879" i="1"/>
  <c r="H9135" i="1"/>
  <c r="H9391" i="1"/>
  <c r="H6178" i="1"/>
  <c r="H7001" i="1"/>
  <c r="H7440" i="1"/>
  <c r="H7696" i="1"/>
  <c r="H7952" i="1"/>
  <c r="H8208" i="1"/>
  <c r="H8464" i="1"/>
  <c r="H8720" i="1"/>
  <c r="H8976" i="1"/>
  <c r="H9232" i="1"/>
  <c r="H5074" i="1"/>
  <c r="H6490" i="1"/>
  <c r="H7249" i="1"/>
  <c r="H7537" i="1"/>
  <c r="H7793" i="1"/>
  <c r="H8049" i="1"/>
  <c r="H8305" i="1"/>
  <c r="H8561" i="1"/>
  <c r="H8817" i="1"/>
  <c r="H9073" i="1"/>
  <c r="H9329" i="1"/>
  <c r="H6033" i="1"/>
  <c r="H6850" i="1"/>
  <c r="H7394" i="1"/>
  <c r="H7650" i="1"/>
  <c r="H7906" i="1"/>
  <c r="H8162" i="1"/>
  <c r="H8418" i="1"/>
  <c r="H8674" i="1"/>
  <c r="H8930" i="1"/>
  <c r="H9186" i="1"/>
  <c r="H6138" i="1"/>
  <c r="H6956" i="1"/>
  <c r="H7427" i="1"/>
  <c r="H7683" i="1"/>
  <c r="H7939" i="1"/>
  <c r="H8195" i="1"/>
  <c r="H8451" i="1"/>
  <c r="H8707" i="1"/>
  <c r="H8963" i="1"/>
  <c r="H9219" i="1"/>
  <c r="H6090" i="1"/>
  <c r="H6908" i="1"/>
  <c r="H7412" i="1"/>
  <c r="H7668" i="1"/>
  <c r="H7924" i="1"/>
  <c r="H6194" i="1"/>
  <c r="H7017" i="1"/>
  <c r="H7445" i="1"/>
  <c r="H7701" i="1"/>
  <c r="H7957" i="1"/>
  <c r="H6300" i="1"/>
  <c r="H7106" i="1"/>
  <c r="H7478" i="1"/>
  <c r="H7734" i="1"/>
  <c r="H7990" i="1"/>
  <c r="H8246" i="1"/>
  <c r="H8502" i="1"/>
  <c r="H8758" i="1"/>
  <c r="H9014" i="1"/>
  <c r="H9270" i="1"/>
  <c r="H7815" i="1"/>
  <c r="H8789" i="1"/>
  <c r="H9489" i="1"/>
  <c r="H9745" i="1"/>
  <c r="H10001" i="1"/>
  <c r="H10257" i="1"/>
  <c r="H10513" i="1"/>
  <c r="H10769" i="1"/>
  <c r="H11025" i="1"/>
  <c r="H6610" i="1"/>
  <c r="H8637" i="1"/>
  <c r="H9412" i="1"/>
  <c r="H9698" i="1"/>
  <c r="H3066" i="1"/>
  <c r="H543" i="1"/>
  <c r="H4192" i="1"/>
  <c r="H3325" i="1"/>
  <c r="H4722" i="1"/>
  <c r="H6270" i="1"/>
  <c r="H4789" i="1"/>
  <c r="H5122" i="1"/>
  <c r="H5332" i="1"/>
  <c r="H5797" i="1"/>
  <c r="H7061" i="1"/>
  <c r="H5222" i="1"/>
  <c r="H5910" i="1"/>
  <c r="H6454" i="1"/>
  <c r="H6998" i="1"/>
  <c r="H4804" i="1"/>
  <c r="H5447" i="1"/>
  <c r="H5959" i="1"/>
  <c r="H6471" i="1"/>
  <c r="H6983" i="1"/>
  <c r="H4869" i="1"/>
  <c r="H5416" i="1"/>
  <c r="H5720" i="1"/>
  <c r="H6040" i="1"/>
  <c r="H6312" i="1"/>
  <c r="H6584" i="1"/>
  <c r="H6856" i="1"/>
  <c r="H7128" i="1"/>
  <c r="H4364" i="1"/>
  <c r="H5020" i="1"/>
  <c r="H5305" i="1"/>
  <c r="H5561" i="1"/>
  <c r="H169" i="1"/>
  <c r="H4711" i="1"/>
  <c r="H5146" i="1"/>
  <c r="H5402" i="1"/>
  <c r="H5658" i="1"/>
  <c r="H4165" i="1"/>
  <c r="H4876" i="1"/>
  <c r="H5227" i="1"/>
  <c r="H5483" i="1"/>
  <c r="H5739" i="1"/>
  <c r="H5995" i="1"/>
  <c r="H6251" i="1"/>
  <c r="H6507" i="1"/>
  <c r="H6763" i="1"/>
  <c r="H7019" i="1"/>
  <c r="H6306" i="1"/>
  <c r="H7114" i="1"/>
  <c r="H7480" i="1"/>
  <c r="H7736" i="1"/>
  <c r="H7992" i="1"/>
  <c r="H8248" i="1"/>
  <c r="H8504" i="1"/>
  <c r="H8760" i="1"/>
  <c r="H9016" i="1"/>
  <c r="H9272" i="1"/>
  <c r="H5468" i="1"/>
  <c r="H6569" i="1"/>
  <c r="H7286" i="1"/>
  <c r="H7561" i="1"/>
  <c r="H7817" i="1"/>
  <c r="H8073" i="1"/>
  <c r="H8329" i="1"/>
  <c r="H8585" i="1"/>
  <c r="H8841" i="1"/>
  <c r="H9097" i="1"/>
  <c r="H9353" i="1"/>
  <c r="H6009" i="1"/>
  <c r="H6826" i="1"/>
  <c r="H7386" i="1"/>
  <c r="H7642" i="1"/>
  <c r="H7898" i="1"/>
  <c r="H8154" i="1"/>
  <c r="H8410" i="1"/>
  <c r="H8666" i="1"/>
  <c r="H8922" i="1"/>
  <c r="H9178" i="1"/>
  <c r="H9434" i="1"/>
  <c r="H6266" i="1"/>
  <c r="H7081" i="1"/>
  <c r="H7467" i="1"/>
  <c r="H7723" i="1"/>
  <c r="H7979" i="1"/>
  <c r="H8235" i="1"/>
  <c r="H8491" i="1"/>
  <c r="H8747" i="1"/>
  <c r="H9003" i="1"/>
  <c r="H9259" i="1"/>
  <c r="H5260" i="1"/>
  <c r="H6524" i="1"/>
  <c r="H7268" i="1"/>
  <c r="H7548" i="1"/>
  <c r="H7804" i="1"/>
  <c r="H8060" i="1"/>
  <c r="H6322" i="1"/>
  <c r="H7129" i="1"/>
  <c r="H7485" i="1"/>
  <c r="H7741" i="1"/>
  <c r="H4373" i="1"/>
  <c r="H6428" i="1"/>
  <c r="H7209" i="1"/>
  <c r="H7518" i="1"/>
  <c r="H7774" i="1"/>
  <c r="H8030" i="1"/>
  <c r="H8286" i="1"/>
  <c r="H8542" i="1"/>
  <c r="H8798" i="1"/>
  <c r="H9054" i="1"/>
  <c r="H9310" i="1"/>
  <c r="H5921" i="1"/>
  <c r="H6738" i="1"/>
  <c r="H7359" i="1"/>
  <c r="H7615" i="1"/>
  <c r="H7871" i="1"/>
  <c r="H8127" i="1"/>
  <c r="H8383" i="1"/>
  <c r="H8639" i="1"/>
  <c r="H8895" i="1"/>
  <c r="H9151" i="1"/>
  <c r="H9407" i="1"/>
  <c r="H6233" i="1"/>
  <c r="H7050" i="1"/>
  <c r="H7456" i="1"/>
  <c r="H7712" i="1"/>
  <c r="H7968" i="1"/>
  <c r="H8224" i="1"/>
  <c r="H8480" i="1"/>
  <c r="H8736" i="1"/>
  <c r="H8992" i="1"/>
  <c r="H9248" i="1"/>
  <c r="H5340" i="1"/>
  <c r="H6540" i="1"/>
  <c r="H7273" i="1"/>
  <c r="H7553" i="1"/>
  <c r="H7809" i="1"/>
  <c r="H8065" i="1"/>
  <c r="H8321" i="1"/>
  <c r="H8577" i="1"/>
  <c r="H8833" i="1"/>
  <c r="H9089" i="1"/>
  <c r="H9345" i="1"/>
  <c r="H6082" i="1"/>
  <c r="H6905" i="1"/>
  <c r="H7410" i="1"/>
  <c r="H7666" i="1"/>
  <c r="H7922" i="1"/>
  <c r="H8178" i="1"/>
  <c r="H8434" i="1"/>
  <c r="H8690" i="1"/>
  <c r="H8946" i="1"/>
  <c r="H9202" i="1"/>
  <c r="H6188" i="1"/>
  <c r="H7009" i="1"/>
  <c r="H7443" i="1"/>
  <c r="H7699" i="1"/>
  <c r="H7955" i="1"/>
  <c r="H8211" i="1"/>
  <c r="H8467" i="1"/>
  <c r="H8723" i="1"/>
  <c r="H8979" i="1"/>
  <c r="H9235" i="1"/>
  <c r="H6140" i="1"/>
  <c r="H6961" i="1"/>
  <c r="H7428" i="1"/>
  <c r="H7684" i="1"/>
  <c r="H7940" i="1"/>
  <c r="H6249" i="1"/>
  <c r="H7065" i="1"/>
  <c r="H7461" i="1"/>
  <c r="H7717" i="1"/>
  <c r="H7973" i="1"/>
  <c r="H6353" i="1"/>
  <c r="H7148" i="1"/>
  <c r="H7494" i="1"/>
  <c r="H7750" i="1"/>
  <c r="H8006" i="1"/>
  <c r="H8262" i="1"/>
  <c r="H8518" i="1"/>
  <c r="H8774" i="1"/>
  <c r="H9030" i="1"/>
  <c r="H9286" i="1"/>
  <c r="H8005" i="1"/>
  <c r="H8839" i="1"/>
  <c r="H9505" i="1"/>
  <c r="H9761" i="1"/>
  <c r="H1044" i="1"/>
  <c r="H3639" i="1"/>
  <c r="H4448" i="1"/>
  <c r="H3892" i="1"/>
  <c r="H5149" i="1"/>
  <c r="H6526" i="1"/>
  <c r="H5184" i="1"/>
  <c r="H5378" i="1"/>
  <c r="H5588" i="1"/>
  <c r="H6005" i="1"/>
  <c r="H7077" i="1"/>
  <c r="H5382" i="1"/>
  <c r="H5926" i="1"/>
  <c r="H6470" i="1"/>
  <c r="H7014" i="1"/>
  <c r="H5014" i="1"/>
  <c r="H5559" i="1"/>
  <c r="H6071" i="1"/>
  <c r="H6583" i="1"/>
  <c r="H7095" i="1"/>
  <c r="H5069" i="1"/>
  <c r="H5432" i="1"/>
  <c r="H5736" i="1"/>
  <c r="H6056" i="1"/>
  <c r="H6328" i="1"/>
  <c r="H6600" i="1"/>
  <c r="H6872" i="1"/>
  <c r="H7144" i="1"/>
  <c r="H4413" i="1"/>
  <c r="H5045" i="1"/>
  <c r="H5321" i="1"/>
  <c r="H5577" i="1"/>
  <c r="H3133" i="1"/>
  <c r="H4743" i="1"/>
  <c r="H5162" i="1"/>
  <c r="H5418" i="1"/>
  <c r="H5674" i="1"/>
  <c r="H4215" i="1"/>
  <c r="H4908" i="1"/>
  <c r="H5243" i="1"/>
  <c r="H5499" i="1"/>
  <c r="H5755" i="1"/>
  <c r="H6011" i="1"/>
  <c r="H6267" i="1"/>
  <c r="H6523" i="1"/>
  <c r="H6779" i="1"/>
  <c r="H7035" i="1"/>
  <c r="H6361" i="1"/>
  <c r="H7154" i="1"/>
  <c r="H7496" i="1"/>
  <c r="H7752" i="1"/>
  <c r="H8008" i="1"/>
  <c r="H8264" i="1"/>
  <c r="H8520" i="1"/>
  <c r="H8776" i="1"/>
  <c r="H9032" i="1"/>
  <c r="H9288" i="1"/>
  <c r="H5724" i="1"/>
  <c r="H6618" i="1"/>
  <c r="H7307" i="1"/>
  <c r="H7577" i="1"/>
  <c r="H7833" i="1"/>
  <c r="H8089" i="1"/>
  <c r="H8345" i="1"/>
  <c r="H8601" i="1"/>
  <c r="H8857" i="1"/>
  <c r="H9113" i="1"/>
  <c r="H9369" i="1"/>
  <c r="H6058" i="1"/>
  <c r="H6876" i="1"/>
  <c r="H7402" i="1"/>
  <c r="H7658" i="1"/>
  <c r="H7914" i="1"/>
  <c r="H8170" i="1"/>
  <c r="H8426" i="1"/>
  <c r="H8682" i="1"/>
  <c r="H8938" i="1"/>
  <c r="H9194" i="1"/>
  <c r="H9450" i="1"/>
  <c r="H6316" i="1"/>
  <c r="H7121" i="1"/>
  <c r="H7483" i="1"/>
  <c r="H7739" i="1"/>
  <c r="H7995" i="1"/>
  <c r="H8251" i="1"/>
  <c r="H8507" i="1"/>
  <c r="H8763" i="1"/>
  <c r="H9019" i="1"/>
  <c r="H9275" i="1"/>
  <c r="H5516" i="1"/>
  <c r="H6577" i="1"/>
  <c r="H7289" i="1"/>
  <c r="H7564" i="1"/>
  <c r="H7820" i="1"/>
  <c r="H8076" i="1"/>
  <c r="H6377" i="1"/>
  <c r="H7169" i="1"/>
  <c r="H7501" i="1"/>
  <c r="H7757" i="1"/>
  <c r="H4996" i="1"/>
  <c r="H6481" i="1"/>
  <c r="H7242" i="1"/>
  <c r="H7534" i="1"/>
  <c r="H7790" i="1"/>
  <c r="H8046" i="1"/>
  <c r="H8302" i="1"/>
  <c r="H8558" i="1"/>
  <c r="H8814" i="1"/>
  <c r="H9070" i="1"/>
  <c r="H9326" i="1"/>
  <c r="H5970" i="1"/>
  <c r="H6793" i="1"/>
  <c r="H7375" i="1"/>
  <c r="H7631" i="1"/>
  <c r="H7887" i="1"/>
  <c r="H8143" i="1"/>
  <c r="H8399" i="1"/>
  <c r="H8655" i="1"/>
  <c r="H8911" i="1"/>
  <c r="H9167" i="1"/>
  <c r="H9423" i="1"/>
  <c r="H6282" i="1"/>
  <c r="H7090" i="1"/>
  <c r="H7472" i="1"/>
  <c r="H7728" i="1"/>
  <c r="H7984" i="1"/>
  <c r="H8240" i="1"/>
  <c r="H8496" i="1"/>
  <c r="H8752" i="1"/>
  <c r="H9008" i="1"/>
  <c r="H9264" i="1"/>
  <c r="H5596" i="1"/>
  <c r="H6593" i="1"/>
  <c r="H7298" i="1"/>
  <c r="H7569" i="1"/>
  <c r="H7825" i="1"/>
  <c r="H8081" i="1"/>
  <c r="H8337" i="1"/>
  <c r="H8593" i="1"/>
  <c r="H8849" i="1"/>
  <c r="H9105" i="1"/>
  <c r="H9361" i="1"/>
  <c r="H6137" i="1"/>
  <c r="H6954" i="1"/>
  <c r="H7426" i="1"/>
  <c r="H7682" i="1"/>
  <c r="H7938" i="1"/>
  <c r="H8194" i="1"/>
  <c r="H8450" i="1"/>
  <c r="H8706" i="1"/>
  <c r="H8962" i="1"/>
  <c r="H9218" i="1"/>
  <c r="H6241" i="1"/>
  <c r="H7057" i="1"/>
  <c r="H7459" i="1"/>
  <c r="H7715" i="1"/>
  <c r="H7971" i="1"/>
  <c r="H8227" i="1"/>
  <c r="H8483" i="1"/>
  <c r="H8739" i="1"/>
  <c r="H8995" i="1"/>
  <c r="H9251" i="1"/>
  <c r="H6193" i="1"/>
  <c r="H7010" i="1"/>
  <c r="H7444" i="1"/>
  <c r="H7700" i="1"/>
  <c r="H7956" i="1"/>
  <c r="H6298" i="1"/>
  <c r="H7105" i="1"/>
  <c r="H7477" i="1"/>
  <c r="H7733" i="1"/>
  <c r="H3237" i="1"/>
  <c r="H6402" i="1"/>
  <c r="H7191" i="1"/>
  <c r="H7510" i="1"/>
  <c r="H7766" i="1"/>
  <c r="H8022" i="1"/>
  <c r="H8278" i="1"/>
  <c r="H8534" i="1"/>
  <c r="H8790" i="1"/>
  <c r="H9046" i="1"/>
  <c r="H9302" i="1"/>
  <c r="H8069" i="1"/>
  <c r="H8892" i="1"/>
  <c r="H9521" i="1"/>
  <c r="H3441" i="1"/>
  <c r="H1933" i="1"/>
  <c r="H4704" i="1"/>
  <c r="H4163" i="1"/>
  <c r="H5405" i="1"/>
  <c r="H6782" i="1"/>
  <c r="H5440" i="1"/>
  <c r="H5634" i="1"/>
  <c r="H5844" i="1"/>
  <c r="H6021" i="1"/>
  <c r="H7253" i="1"/>
  <c r="H5398" i="1"/>
  <c r="H5942" i="1"/>
  <c r="H6486" i="1"/>
  <c r="H7174" i="1"/>
  <c r="H5090" i="1"/>
  <c r="H5607" i="1"/>
  <c r="H6119" i="1"/>
  <c r="H6631" i="1"/>
  <c r="H7143" i="1"/>
  <c r="H5128" i="1"/>
  <c r="H5448" i="1"/>
  <c r="H5784" i="1"/>
  <c r="H6072" i="1"/>
  <c r="H6344" i="1"/>
  <c r="H6616" i="1"/>
  <c r="H6888" i="1"/>
  <c r="H7160" i="1"/>
  <c r="H4468" i="1"/>
  <c r="H5070" i="1"/>
  <c r="H5337" i="1"/>
  <c r="H5593" i="1"/>
  <c r="H3811" i="1"/>
  <c r="H4775" i="1"/>
  <c r="H5178" i="1"/>
  <c r="H5434" i="1"/>
  <c r="H5690" i="1"/>
  <c r="H4268" i="1"/>
  <c r="H4935" i="1"/>
  <c r="H5259" i="1"/>
  <c r="H5515" i="1"/>
  <c r="H5771" i="1"/>
  <c r="H6027" i="1"/>
  <c r="H6283" i="1"/>
  <c r="H6539" i="1"/>
  <c r="H6795" i="1"/>
  <c r="H4068" i="1"/>
  <c r="H6410" i="1"/>
  <c r="H7194" i="1"/>
  <c r="H7512" i="1"/>
  <c r="H7768" i="1"/>
  <c r="H8024" i="1"/>
  <c r="H8280" i="1"/>
  <c r="H8536" i="1"/>
  <c r="H8792" i="1"/>
  <c r="H9048" i="1"/>
  <c r="H9304" i="1"/>
  <c r="H5850" i="1"/>
  <c r="H6668" i="1"/>
  <c r="H7333" i="1"/>
  <c r="H7593" i="1"/>
  <c r="H7849" i="1"/>
  <c r="H8105" i="1"/>
  <c r="H8361" i="1"/>
  <c r="H8617" i="1"/>
  <c r="H8873" i="1"/>
  <c r="H9129" i="1"/>
  <c r="H9385" i="1"/>
  <c r="H6108" i="1"/>
  <c r="H6929" i="1"/>
  <c r="H7418" i="1"/>
  <c r="H7674" i="1"/>
  <c r="H7930" i="1"/>
  <c r="H8186" i="1"/>
  <c r="H8442" i="1"/>
  <c r="H8698" i="1"/>
  <c r="H8954" i="1"/>
  <c r="H9210" i="1"/>
  <c r="H9466" i="1"/>
  <c r="H6369" i="1"/>
  <c r="H7163" i="1"/>
  <c r="H7499" i="1"/>
  <c r="H7755" i="1"/>
  <c r="H8011" i="1"/>
  <c r="H8267" i="1"/>
  <c r="H8523" i="1"/>
  <c r="H8779" i="1"/>
  <c r="H9035" i="1"/>
  <c r="H9291" i="1"/>
  <c r="H5772" i="1"/>
  <c r="H6626" i="1"/>
  <c r="H7314" i="1"/>
  <c r="H7580" i="1"/>
  <c r="H7836" i="1"/>
  <c r="H4324" i="1"/>
  <c r="H6426" i="1"/>
  <c r="H7207" i="1"/>
  <c r="H7517" i="1"/>
  <c r="H7773" i="1"/>
  <c r="H5292" i="1"/>
  <c r="H6530" i="1"/>
  <c r="H7270" i="1"/>
  <c r="H7550" i="1"/>
  <c r="H7806" i="1"/>
  <c r="H8062" i="1"/>
  <c r="H8318" i="1"/>
  <c r="H8574" i="1"/>
  <c r="H8830" i="1"/>
  <c r="H9086" i="1"/>
  <c r="H9342" i="1"/>
  <c r="H6025" i="1"/>
  <c r="H6842" i="1"/>
  <c r="H7391" i="1"/>
  <c r="H7647" i="1"/>
  <c r="H7903" i="1"/>
  <c r="H8159" i="1"/>
  <c r="H8415" i="1"/>
  <c r="H8671" i="1"/>
  <c r="H8927" i="1"/>
  <c r="H9183" i="1"/>
  <c r="H9439" i="1"/>
  <c r="H6332" i="1"/>
  <c r="H7132" i="1"/>
  <c r="H7488" i="1"/>
  <c r="H7744" i="1"/>
  <c r="H8000" i="1"/>
  <c r="H8256" i="1"/>
  <c r="H8512" i="1"/>
  <c r="H8768" i="1"/>
  <c r="H9024" i="1"/>
  <c r="H9280" i="1"/>
  <c r="H5825" i="1"/>
  <c r="H6642" i="1"/>
  <c r="H7320" i="1"/>
  <c r="H7585" i="1"/>
  <c r="H7841" i="1"/>
  <c r="H8097" i="1"/>
  <c r="H8353" i="1"/>
  <c r="H8609" i="1"/>
  <c r="H8865" i="1"/>
  <c r="H9121" i="1"/>
  <c r="H9377" i="1"/>
  <c r="H6186" i="1"/>
  <c r="H7004" i="1"/>
  <c r="H7442" i="1"/>
  <c r="H7698" i="1"/>
  <c r="H7954" i="1"/>
  <c r="H8210" i="1"/>
  <c r="H8466" i="1"/>
  <c r="H8722" i="1"/>
  <c r="H8978" i="1"/>
  <c r="H9234" i="1"/>
  <c r="H6290" i="1"/>
  <c r="H7099" i="1"/>
  <c r="H7475" i="1"/>
  <c r="H7731" i="1"/>
  <c r="H7987" i="1"/>
  <c r="H8243" i="1"/>
  <c r="H8499" i="1"/>
  <c r="H8755" i="1"/>
  <c r="H9011" i="1"/>
  <c r="H9267" i="1"/>
  <c r="H6242" i="1"/>
  <c r="H7058" i="1"/>
  <c r="H7460" i="1"/>
  <c r="H7716" i="1"/>
  <c r="H7972" i="1"/>
  <c r="H6348" i="1"/>
  <c r="H7147" i="1"/>
  <c r="H7493" i="1"/>
  <c r="H7749" i="1"/>
  <c r="H4749" i="1"/>
  <c r="H6457" i="1"/>
  <c r="H7226" i="1"/>
  <c r="H7526" i="1"/>
  <c r="H7782" i="1"/>
  <c r="H8038" i="1"/>
  <c r="H8294" i="1"/>
  <c r="H8550" i="1"/>
  <c r="H8806" i="1"/>
  <c r="H9062" i="1"/>
  <c r="H9318" i="1"/>
  <c r="H8124" i="1"/>
  <c r="H8941" i="1"/>
  <c r="H9537" i="1"/>
  <c r="H9793" i="1"/>
  <c r="H10049" i="1"/>
  <c r="H3462" i="1"/>
  <c r="H3735" i="1"/>
  <c r="H4960" i="1"/>
  <c r="H4419" i="1"/>
  <c r="H5661" i="1"/>
  <c r="H7038" i="1"/>
  <c r="H5696" i="1"/>
  <c r="H4140" i="1"/>
  <c r="H6100" i="1"/>
  <c r="H6053" i="1"/>
  <c r="H3698" i="1"/>
  <c r="H5414" i="1"/>
  <c r="H5958" i="1"/>
  <c r="H6502" i="1"/>
  <c r="H7190" i="1"/>
  <c r="H5111" i="1"/>
  <c r="H5623" i="1"/>
  <c r="H6135" i="1"/>
  <c r="H6647" i="1"/>
  <c r="H7159" i="1"/>
  <c r="H5144" i="1"/>
  <c r="H5464" i="1"/>
  <c r="H5800" i="1"/>
  <c r="H6088" i="1"/>
  <c r="H6360" i="1"/>
  <c r="H6632" i="1"/>
  <c r="H6904" i="1"/>
  <c r="H7176" i="1"/>
  <c r="H4517" i="1"/>
  <c r="H5092" i="1"/>
  <c r="H5353" i="1"/>
  <c r="H5609" i="1"/>
  <c r="H4055" i="1"/>
  <c r="H4807" i="1"/>
  <c r="H5194" i="1"/>
  <c r="H5450" i="1"/>
  <c r="H5706" i="1"/>
  <c r="H4317" i="1"/>
  <c r="H4965" i="1"/>
  <c r="H5275" i="1"/>
  <c r="H5531" i="1"/>
  <c r="H5787" i="1"/>
  <c r="H6043" i="1"/>
  <c r="H6299" i="1"/>
  <c r="H6555" i="1"/>
  <c r="H6811" i="1"/>
  <c r="H4813" i="1"/>
  <c r="H6460" i="1"/>
  <c r="H7228" i="1"/>
  <c r="H7528" i="1"/>
  <c r="H7784" i="1"/>
  <c r="H8040" i="1"/>
  <c r="H8296" i="1"/>
  <c r="H8552" i="1"/>
  <c r="H8808" i="1"/>
  <c r="H9064" i="1"/>
  <c r="H9320" i="1"/>
  <c r="H5900" i="1"/>
  <c r="H6721" i="1"/>
  <c r="H7353" i="1"/>
  <c r="H7609" i="1"/>
  <c r="H7865" i="1"/>
  <c r="H8121" i="1"/>
  <c r="H8377" i="1"/>
  <c r="H8633" i="1"/>
  <c r="H8889" i="1"/>
  <c r="H9145" i="1"/>
  <c r="H9401" i="1"/>
  <c r="H6161" i="1"/>
  <c r="H6978" i="1"/>
  <c r="H7434" i="1"/>
  <c r="H7690" i="1"/>
  <c r="H7946" i="1"/>
  <c r="H8202" i="1"/>
  <c r="H8458" i="1"/>
  <c r="H8714" i="1"/>
  <c r="H8970" i="1"/>
  <c r="H9226" i="1"/>
  <c r="H4220" i="1"/>
  <c r="H6418" i="1"/>
  <c r="H7201" i="1"/>
  <c r="H7515" i="1"/>
  <c r="H7771" i="1"/>
  <c r="H8027" i="1"/>
  <c r="H8283" i="1"/>
  <c r="H8539" i="1"/>
  <c r="H8795" i="1"/>
  <c r="H9051" i="1"/>
  <c r="H9307" i="1"/>
  <c r="H5858" i="1"/>
  <c r="H6681" i="1"/>
  <c r="H7336" i="1"/>
  <c r="H7596" i="1"/>
  <c r="H7852" i="1"/>
  <c r="H4966" i="1"/>
  <c r="H6476" i="1"/>
  <c r="H7241" i="1"/>
  <c r="H7533" i="1"/>
  <c r="H7789" i="1"/>
  <c r="H5548" i="1"/>
  <c r="H6585" i="1"/>
  <c r="H7291" i="1"/>
  <c r="H7566" i="1"/>
  <c r="H7822" i="1"/>
  <c r="H8078" i="1"/>
  <c r="H8334" i="1"/>
  <c r="H8590" i="1"/>
  <c r="H8846" i="1"/>
  <c r="H9102" i="1"/>
  <c r="H9358" i="1"/>
  <c r="H6074" i="1"/>
  <c r="H6892" i="1"/>
  <c r="H7407" i="1"/>
  <c r="H7663" i="1"/>
  <c r="H7919" i="1"/>
  <c r="H8175" i="1"/>
  <c r="H8431" i="1"/>
  <c r="H8687" i="1"/>
  <c r="H8943" i="1"/>
  <c r="H9199" i="1"/>
  <c r="H9455" i="1"/>
  <c r="H6385" i="1"/>
  <c r="H7177" i="1"/>
  <c r="H7504" i="1"/>
  <c r="H7760" i="1"/>
  <c r="H8016" i="1"/>
  <c r="H8272" i="1"/>
  <c r="H8528" i="1"/>
  <c r="H8784" i="1"/>
  <c r="H9040" i="1"/>
  <c r="H9296" i="1"/>
  <c r="H5874" i="1"/>
  <c r="H6697" i="1"/>
  <c r="H7345" i="1"/>
  <c r="H7601" i="1"/>
  <c r="H7857" i="1"/>
  <c r="H8113" i="1"/>
  <c r="H8369" i="1"/>
  <c r="H8625" i="1"/>
  <c r="H8881" i="1"/>
  <c r="H9137" i="1"/>
  <c r="H9393" i="1"/>
  <c r="H6236" i="1"/>
  <c r="H7052" i="1"/>
  <c r="H7458" i="1"/>
  <c r="H7714" i="1"/>
  <c r="H7970" i="1"/>
  <c r="H8226" i="1"/>
  <c r="H8482" i="1"/>
  <c r="H8738" i="1"/>
  <c r="H8994" i="1"/>
  <c r="H9250" i="1"/>
  <c r="H6345" i="1"/>
  <c r="H7145" i="1"/>
  <c r="H7491" i="1"/>
  <c r="H7747" i="1"/>
  <c r="H8003" i="1"/>
  <c r="H8259" i="1"/>
  <c r="H8515" i="1"/>
  <c r="H8771" i="1"/>
  <c r="H9027" i="1"/>
  <c r="H9283" i="1"/>
  <c r="H6297" i="1"/>
  <c r="H7100" i="1"/>
  <c r="H7476" i="1"/>
  <c r="H7732" i="1"/>
  <c r="H1551" i="1"/>
  <c r="H6401" i="1"/>
  <c r="H7186" i="1"/>
  <c r="H7509" i="1"/>
  <c r="H7765" i="1"/>
  <c r="H5164" i="1"/>
  <c r="H6506" i="1"/>
  <c r="H7257" i="1"/>
  <c r="H7542" i="1"/>
  <c r="H7798" i="1"/>
  <c r="H8054" i="1"/>
  <c r="H8310" i="1"/>
  <c r="H8566" i="1"/>
  <c r="H8822" i="1"/>
  <c r="H9078" i="1"/>
  <c r="H9334" i="1"/>
  <c r="H8173" i="1"/>
  <c r="H8996" i="1"/>
  <c r="H9553" i="1"/>
  <c r="H9809" i="1"/>
  <c r="H10065" i="1"/>
  <c r="H5016" i="1"/>
  <c r="H4142" i="1"/>
  <c r="H2897" i="1"/>
  <c r="H4675" i="1"/>
  <c r="H5917" i="1"/>
  <c r="H7294" i="1"/>
  <c r="H5952" i="1"/>
  <c r="H4860" i="1"/>
  <c r="H6356" i="1"/>
  <c r="H6261" i="1"/>
  <c r="H4037" i="1"/>
  <c r="H5430" i="1"/>
  <c r="H5974" i="1"/>
  <c r="H6662" i="1"/>
  <c r="H7206" i="1"/>
  <c r="H5127" i="1"/>
  <c r="H5639" i="1"/>
  <c r="H6151" i="1"/>
  <c r="H6663" i="1"/>
  <c r="H3031" i="1"/>
  <c r="H5160" i="1"/>
  <c r="H5480" i="1"/>
  <c r="H5816" i="1"/>
  <c r="H6104" i="1"/>
  <c r="H6376" i="1"/>
  <c r="H6648" i="1"/>
  <c r="H6920" i="1"/>
  <c r="H7192" i="1"/>
  <c r="H4567" i="1"/>
  <c r="H5113" i="1"/>
  <c r="H5369" i="1"/>
  <c r="H5625" i="1"/>
  <c r="H4109" i="1"/>
  <c r="H4839" i="1"/>
  <c r="H5210" i="1"/>
  <c r="H5466" i="1"/>
  <c r="H5722" i="1"/>
  <c r="H4372" i="1"/>
  <c r="H4995" i="1"/>
  <c r="H5291" i="1"/>
  <c r="H5547" i="1"/>
  <c r="H5803" i="1"/>
  <c r="H6059" i="1"/>
  <c r="H6315" i="1"/>
  <c r="H6571" i="1"/>
  <c r="H6827" i="1"/>
  <c r="H5196" i="1"/>
  <c r="H6513" i="1"/>
  <c r="H7259" i="1"/>
  <c r="H7544" i="1"/>
  <c r="H7800" i="1"/>
  <c r="H8056" i="1"/>
  <c r="H8312" i="1"/>
  <c r="H8568" i="1"/>
  <c r="H8824" i="1"/>
  <c r="H9080" i="1"/>
  <c r="H9336" i="1"/>
  <c r="H5953" i="1"/>
  <c r="H6770" i="1"/>
  <c r="H7369" i="1"/>
  <c r="H7625" i="1"/>
  <c r="H7881" i="1"/>
  <c r="H8137" i="1"/>
  <c r="H8393" i="1"/>
  <c r="H8649" i="1"/>
  <c r="H8905" i="1"/>
  <c r="H9161" i="1"/>
  <c r="H9417" i="1"/>
  <c r="H6210" i="1"/>
  <c r="H7033" i="1"/>
  <c r="H7450" i="1"/>
  <c r="H7706" i="1"/>
  <c r="H7962" i="1"/>
  <c r="H8218" i="1"/>
  <c r="H8474" i="1"/>
  <c r="H8730" i="1"/>
  <c r="H8986" i="1"/>
  <c r="H9242" i="1"/>
  <c r="H4909" i="1"/>
  <c r="H6473" i="1"/>
  <c r="H7238" i="1"/>
  <c r="H7531" i="1"/>
  <c r="H7787" i="1"/>
  <c r="H8043" i="1"/>
  <c r="H8299" i="1"/>
  <c r="H8555" i="1"/>
  <c r="H8811" i="1"/>
  <c r="H9067" i="1"/>
  <c r="H9323" i="1"/>
  <c r="H5913" i="1"/>
  <c r="H6730" i="1"/>
  <c r="H7356" i="1"/>
  <c r="H7612" i="1"/>
  <c r="H7868" i="1"/>
  <c r="H5276" i="1"/>
  <c r="H6529" i="1"/>
  <c r="H7269" i="1"/>
  <c r="H7549" i="1"/>
  <c r="H7805" i="1"/>
  <c r="H5804" i="1"/>
  <c r="H6634" i="1"/>
  <c r="H7317" i="1"/>
  <c r="H7582" i="1"/>
  <c r="H7838" i="1"/>
  <c r="H8094" i="1"/>
  <c r="H8350" i="1"/>
  <c r="H8606" i="1"/>
  <c r="H8862" i="1"/>
  <c r="H9118" i="1"/>
  <c r="H9374" i="1"/>
  <c r="H6124" i="1"/>
  <c r="H6945" i="1"/>
  <c r="H7423" i="1"/>
  <c r="H7679" i="1"/>
  <c r="H7935" i="1"/>
  <c r="H8191" i="1"/>
  <c r="H8447" i="1"/>
  <c r="H8703" i="1"/>
  <c r="H8959" i="1"/>
  <c r="H9215" i="1"/>
  <c r="H4476" i="1"/>
  <c r="H6434" i="1"/>
  <c r="H7211" i="1"/>
  <c r="H7520" i="1"/>
  <c r="H7776" i="1"/>
  <c r="H8032" i="1"/>
  <c r="H8288" i="1"/>
  <c r="H8544" i="1"/>
  <c r="H8800" i="1"/>
  <c r="H9056" i="1"/>
  <c r="H9312" i="1"/>
  <c r="H5929" i="1"/>
  <c r="H6746" i="1"/>
  <c r="H7361" i="1"/>
  <c r="H7617" i="1"/>
  <c r="H7873" i="1"/>
  <c r="H8129" i="1"/>
  <c r="H8385" i="1"/>
  <c r="H8641" i="1"/>
  <c r="H8897" i="1"/>
  <c r="H9153" i="1"/>
  <c r="H9409" i="1"/>
  <c r="H6289" i="1"/>
  <c r="H7098" i="1"/>
  <c r="H7474" i="1"/>
  <c r="H7730" i="1"/>
  <c r="H7986" i="1"/>
  <c r="H8242" i="1"/>
  <c r="H8498" i="1"/>
  <c r="H8754" i="1"/>
  <c r="H9010" i="1"/>
  <c r="H9266" i="1"/>
  <c r="H6394" i="1"/>
  <c r="H7180" i="1"/>
  <c r="H7507" i="1"/>
  <c r="H7763" i="1"/>
  <c r="H8019" i="1"/>
  <c r="H8275" i="1"/>
  <c r="H8531" i="1"/>
  <c r="H8787" i="1"/>
  <c r="H9043" i="1"/>
  <c r="H9299" i="1"/>
  <c r="H6346" i="1"/>
  <c r="H7146" i="1"/>
  <c r="H7492" i="1"/>
  <c r="H7748" i="1"/>
  <c r="H4717" i="1"/>
  <c r="H6450" i="1"/>
  <c r="H7225" i="1"/>
  <c r="H7525" i="1"/>
  <c r="H7781" i="1"/>
  <c r="H5420" i="1"/>
  <c r="H6556" i="1"/>
  <c r="H7282" i="1"/>
  <c r="H7558" i="1"/>
  <c r="H7814" i="1"/>
  <c r="H8070" i="1"/>
  <c r="H8326" i="1"/>
  <c r="H8582" i="1"/>
  <c r="H8838" i="1"/>
  <c r="H9094" i="1"/>
  <c r="H9350" i="1"/>
  <c r="H8228" i="1"/>
  <c r="H9045" i="1"/>
  <c r="H9569" i="1"/>
  <c r="H9825" i="1"/>
  <c r="H10081" i="1"/>
  <c r="H4009" i="1"/>
  <c r="H4558" i="1"/>
  <c r="H3685" i="1"/>
  <c r="H3076" i="1"/>
  <c r="H6173" i="1"/>
  <c r="H4535" i="1"/>
  <c r="H6208" i="1"/>
  <c r="H5219" i="1"/>
  <c r="H6612" i="1"/>
  <c r="H6277" i="1"/>
  <c r="H4100" i="1"/>
  <c r="H5446" i="1"/>
  <c r="H5990" i="1"/>
  <c r="H6678" i="1"/>
  <c r="H7222" i="1"/>
  <c r="H5143" i="1"/>
  <c r="H5655" i="1"/>
  <c r="H6167" i="1"/>
  <c r="H6679" i="1"/>
  <c r="H3751" i="1"/>
  <c r="H5176" i="1"/>
  <c r="H5528" i="1"/>
  <c r="H5832" i="1"/>
  <c r="H6120" i="1"/>
  <c r="H6392" i="1"/>
  <c r="H6664" i="1"/>
  <c r="H6936" i="1"/>
  <c r="H7208" i="1"/>
  <c r="H4620" i="1"/>
  <c r="H5129" i="1"/>
  <c r="H5385" i="1"/>
  <c r="H5641" i="1"/>
  <c r="H4164" i="1"/>
  <c r="H4871" i="1"/>
  <c r="H5226" i="1"/>
  <c r="H5482" i="1"/>
  <c r="H5738" i="1"/>
  <c r="H4421" i="1"/>
  <c r="H5025" i="1"/>
  <c r="H5307" i="1"/>
  <c r="H5563" i="1"/>
  <c r="H5819" i="1"/>
  <c r="H6075" i="1"/>
  <c r="H6331" i="1"/>
  <c r="H6587" i="1"/>
  <c r="H6843" i="1"/>
  <c r="H5452" i="1"/>
  <c r="H6562" i="1"/>
  <c r="H7285" i="1"/>
  <c r="H7560" i="1"/>
  <c r="H7816" i="1"/>
  <c r="H8072" i="1"/>
  <c r="H8328" i="1"/>
  <c r="H8584" i="1"/>
  <c r="H8840" i="1"/>
  <c r="H9096" i="1"/>
  <c r="H9352" i="1"/>
  <c r="H6002" i="1"/>
  <c r="H6825" i="1"/>
  <c r="H7385" i="1"/>
  <c r="H7641" i="1"/>
  <c r="H7897" i="1"/>
  <c r="H8153" i="1"/>
  <c r="H8409" i="1"/>
  <c r="H8665" i="1"/>
  <c r="H8921" i="1"/>
  <c r="H9177" i="1"/>
  <c r="H9433" i="1"/>
  <c r="H6265" i="1"/>
  <c r="H7074" i="1"/>
  <c r="H7466" i="1"/>
  <c r="H7722" i="1"/>
  <c r="H7978" i="1"/>
  <c r="H8234" i="1"/>
  <c r="H8490" i="1"/>
  <c r="H8746" i="1"/>
  <c r="H9002" i="1"/>
  <c r="H9258" i="1"/>
  <c r="H5244" i="1"/>
  <c r="H6522" i="1"/>
  <c r="H7266" i="1"/>
  <c r="H7547" i="1"/>
  <c r="H7803" i="1"/>
  <c r="H8059" i="1"/>
  <c r="H8315" i="1"/>
  <c r="H8571" i="1"/>
  <c r="H8827" i="1"/>
  <c r="H9083" i="1"/>
  <c r="H9339" i="1"/>
  <c r="H5962" i="1"/>
  <c r="H6780" i="1"/>
  <c r="H7372" i="1"/>
  <c r="H7628" i="1"/>
  <c r="H7884" i="1"/>
  <c r="H5532" i="1"/>
  <c r="H6578" i="1"/>
  <c r="H7290" i="1"/>
  <c r="H7565" i="1"/>
  <c r="H7821" i="1"/>
  <c r="H5866" i="1"/>
  <c r="H6684" i="1"/>
  <c r="H7338" i="1"/>
  <c r="H7598" i="1"/>
  <c r="H7854" i="1"/>
  <c r="H8110" i="1"/>
  <c r="H8366" i="1"/>
  <c r="H8622" i="1"/>
  <c r="H8878" i="1"/>
  <c r="H9134" i="1"/>
  <c r="H9390" i="1"/>
  <c r="H6177" i="1"/>
  <c r="H6994" i="1"/>
  <c r="H7439" i="1"/>
  <c r="H7695" i="1"/>
  <c r="H7951" i="1"/>
  <c r="H8207" i="1"/>
  <c r="H8463" i="1"/>
  <c r="H8719" i="1"/>
  <c r="H8975" i="1"/>
  <c r="H9231" i="1"/>
  <c r="H5052" i="1"/>
  <c r="H6489" i="1"/>
  <c r="H7244" i="1"/>
  <c r="H7536" i="1"/>
  <c r="H7792" i="1"/>
  <c r="H8048" i="1"/>
  <c r="H8304" i="1"/>
  <c r="H8560" i="1"/>
  <c r="H8816" i="1"/>
  <c r="H9072" i="1"/>
  <c r="H9328" i="1"/>
  <c r="H5978" i="1"/>
  <c r="H6796" i="1"/>
  <c r="H7377" i="1"/>
  <c r="H7633" i="1"/>
  <c r="H7889" i="1"/>
  <c r="H8145" i="1"/>
  <c r="H8401" i="1"/>
  <c r="H8657" i="1"/>
  <c r="H8913" i="1"/>
  <c r="H9169" i="1"/>
  <c r="H9425" i="1"/>
  <c r="H6338" i="1"/>
  <c r="H7138" i="1"/>
  <c r="H7490" i="1"/>
  <c r="H7746" i="1"/>
  <c r="H8002" i="1"/>
  <c r="H8258" i="1"/>
  <c r="H8514" i="1"/>
  <c r="H8770" i="1"/>
  <c r="H9026" i="1"/>
  <c r="H4629" i="1"/>
  <c r="H6444" i="1"/>
  <c r="H7218" i="1"/>
  <c r="H7523" i="1"/>
  <c r="H7779" i="1"/>
  <c r="H8035" i="1"/>
  <c r="H8291" i="1"/>
  <c r="H8547" i="1"/>
  <c r="H8803" i="1"/>
  <c r="H9059" i="1"/>
  <c r="H9315" i="1"/>
  <c r="H6396" i="1"/>
  <c r="H7185" i="1"/>
  <c r="H7508" i="1"/>
  <c r="H7764" i="1"/>
  <c r="H5148" i="1"/>
  <c r="H6505" i="1"/>
  <c r="H7255" i="1"/>
  <c r="H7541" i="1"/>
  <c r="H7797" i="1"/>
  <c r="H5676" i="1"/>
  <c r="H6609" i="1"/>
  <c r="H7304" i="1"/>
  <c r="H7574" i="1"/>
  <c r="H7830" i="1"/>
  <c r="H4745" i="1"/>
  <c r="H4878" i="1"/>
  <c r="H4033" i="1"/>
  <c r="H3778" i="1"/>
  <c r="H6429" i="1"/>
  <c r="H5077" i="1"/>
  <c r="H6464" i="1"/>
  <c r="H5475" i="1"/>
  <c r="H6868" i="1"/>
  <c r="H6309" i="1"/>
  <c r="H4149" i="1"/>
  <c r="H5462" i="1"/>
  <c r="H6150" i="1"/>
  <c r="H6694" i="1"/>
  <c r="H2981" i="1"/>
  <c r="H5159" i="1"/>
  <c r="H5671" i="1"/>
  <c r="H6183" i="1"/>
  <c r="H6695" i="1"/>
  <c r="H4045" i="1"/>
  <c r="H5192" i="1"/>
  <c r="H5544" i="1"/>
  <c r="H5848" i="1"/>
  <c r="H6136" i="1"/>
  <c r="H6408" i="1"/>
  <c r="H6680" i="1"/>
  <c r="H6952" i="1"/>
  <c r="H7224" i="1"/>
  <c r="H4669" i="1"/>
  <c r="H5145" i="1"/>
  <c r="H5401" i="1"/>
  <c r="H5657" i="1"/>
  <c r="H4213" i="1"/>
  <c r="H4903" i="1"/>
  <c r="H5242" i="1"/>
  <c r="H5498" i="1"/>
  <c r="H5754" i="1"/>
  <c r="H4471" i="1"/>
  <c r="H5047" i="1"/>
  <c r="H5323" i="1"/>
  <c r="H5579" i="1"/>
  <c r="H5835" i="1"/>
  <c r="H6091" i="1"/>
  <c r="H6347" i="1"/>
  <c r="H6603" i="1"/>
  <c r="H6859" i="1"/>
  <c r="H5708" i="1"/>
  <c r="H6617" i="1"/>
  <c r="H7306" i="1"/>
  <c r="H7576" i="1"/>
  <c r="H7832" i="1"/>
  <c r="H8088" i="1"/>
  <c r="H8344" i="1"/>
  <c r="H8600" i="1"/>
  <c r="H8856" i="1"/>
  <c r="H9112" i="1"/>
  <c r="H9368" i="1"/>
  <c r="H6057" i="1"/>
  <c r="H6874" i="1"/>
  <c r="H7401" i="1"/>
  <c r="H7657" i="1"/>
  <c r="H7913" i="1"/>
  <c r="H8169" i="1"/>
  <c r="H8425" i="1"/>
  <c r="H8681" i="1"/>
  <c r="H8937" i="1"/>
  <c r="H9193" i="1"/>
  <c r="H9449" i="1"/>
  <c r="H6314" i="1"/>
  <c r="H7116" i="1"/>
  <c r="H7482" i="1"/>
  <c r="H7738" i="1"/>
  <c r="H7994" i="1"/>
  <c r="H8250" i="1"/>
  <c r="H8506" i="1"/>
  <c r="H8762" i="1"/>
  <c r="H9018" i="1"/>
  <c r="H9274" i="1"/>
  <c r="H5500" i="1"/>
  <c r="H6572" i="1"/>
  <c r="H7288" i="1"/>
  <c r="H7563" i="1"/>
  <c r="H7819" i="1"/>
  <c r="H8075" i="1"/>
  <c r="H8331" i="1"/>
  <c r="H8587" i="1"/>
  <c r="H8843" i="1"/>
  <c r="H9099" i="1"/>
  <c r="H9355" i="1"/>
  <c r="H6012" i="1"/>
  <c r="H6833" i="1"/>
  <c r="H7388" i="1"/>
  <c r="H7644" i="1"/>
  <c r="H7900" i="1"/>
  <c r="H5788" i="1"/>
  <c r="H6633" i="1"/>
  <c r="H7316" i="1"/>
  <c r="H7581" i="1"/>
  <c r="H7837" i="1"/>
  <c r="H5916" i="1"/>
  <c r="H6737" i="1"/>
  <c r="H7358" i="1"/>
  <c r="H7614" i="1"/>
  <c r="H7870" i="1"/>
  <c r="H8126" i="1"/>
  <c r="H8382" i="1"/>
  <c r="H8638" i="1"/>
  <c r="H8894" i="1"/>
  <c r="H9150" i="1"/>
  <c r="H9406" i="1"/>
  <c r="H6226" i="1"/>
  <c r="H7049" i="1"/>
  <c r="H7455" i="1"/>
  <c r="H7711" i="1"/>
  <c r="H7967" i="1"/>
  <c r="H8223" i="1"/>
  <c r="H8479" i="1"/>
  <c r="H8735" i="1"/>
  <c r="H8991" i="1"/>
  <c r="H9247" i="1"/>
  <c r="H5324" i="1"/>
  <c r="H6538" i="1"/>
  <c r="H7272" i="1"/>
  <c r="H7552" i="1"/>
  <c r="H7808" i="1"/>
  <c r="H8064" i="1"/>
  <c r="H8320" i="1"/>
  <c r="H8576" i="1"/>
  <c r="H8832" i="1"/>
  <c r="H9088" i="1"/>
  <c r="H9344" i="1"/>
  <c r="H6028" i="1"/>
  <c r="H6849" i="1"/>
  <c r="H7393" i="1"/>
  <c r="H7649" i="1"/>
  <c r="H7905" i="1"/>
  <c r="H8161" i="1"/>
  <c r="H8417" i="1"/>
  <c r="H8673" i="1"/>
  <c r="H8929" i="1"/>
  <c r="H9185" i="1"/>
  <c r="H9441" i="1"/>
  <c r="H6393" i="1"/>
  <c r="H7179" i="1"/>
  <c r="H7506" i="1"/>
  <c r="H7762" i="1"/>
  <c r="H8018" i="1"/>
  <c r="H8274" i="1"/>
  <c r="H8530" i="1"/>
  <c r="H8786" i="1"/>
  <c r="H9042" i="1"/>
  <c r="H5116" i="1"/>
  <c r="H6497" i="1"/>
  <c r="H7252" i="1"/>
  <c r="H7539" i="1"/>
  <c r="H7795" i="1"/>
  <c r="H8051" i="1"/>
  <c r="H8307" i="1"/>
  <c r="H8563" i="1"/>
  <c r="H8819" i="1"/>
  <c r="H9075" i="1"/>
  <c r="H4679" i="1"/>
  <c r="H6449" i="1"/>
  <c r="H7223" i="1"/>
  <c r="H7524" i="1"/>
  <c r="H7780" i="1"/>
  <c r="H5404" i="1"/>
  <c r="H6554" i="1"/>
  <c r="H7281" i="1"/>
  <c r="H7557" i="1"/>
  <c r="H7813" i="1"/>
  <c r="H5841" i="1"/>
  <c r="H6658" i="1"/>
  <c r="H7329" i="1"/>
  <c r="H7590" i="1"/>
  <c r="H7846" i="1"/>
  <c r="H8102" i="1"/>
  <c r="H8358" i="1"/>
  <c r="H8614" i="1"/>
  <c r="H8870" i="1"/>
  <c r="H9126" i="1"/>
  <c r="H9382" i="1"/>
  <c r="H8327" i="1"/>
  <c r="H9148" i="1"/>
  <c r="H9601" i="1"/>
  <c r="H9857" i="1"/>
  <c r="H10113" i="1"/>
  <c r="H10369" i="1"/>
  <c r="H10625" i="1"/>
  <c r="H10881" i="1"/>
  <c r="H11137" i="1"/>
  <c r="H8180" i="1"/>
  <c r="H8997" i="1"/>
  <c r="H9554" i="1"/>
  <c r="H9810" i="1"/>
  <c r="H2989" i="1"/>
  <c r="H2756" i="1"/>
  <c r="H4289" i="1"/>
  <c r="H937" i="1"/>
  <c r="H6685" i="1"/>
  <c r="H5343" i="1"/>
  <c r="H6720" i="1"/>
  <c r="H5731" i="1"/>
  <c r="H7124" i="1"/>
  <c r="H6517" i="1"/>
  <c r="H4707" i="1"/>
  <c r="H5478" i="1"/>
  <c r="H6166" i="1"/>
  <c r="H6710" i="1"/>
  <c r="H3725" i="1"/>
  <c r="H5175" i="1"/>
  <c r="H5687" i="1"/>
  <c r="H6199" i="1"/>
  <c r="H6711" i="1"/>
  <c r="H4103" i="1"/>
  <c r="H5208" i="1"/>
  <c r="H5560" i="1"/>
  <c r="H5864" i="1"/>
  <c r="H6152" i="1"/>
  <c r="H6424" i="1"/>
  <c r="H6696" i="1"/>
  <c r="H6968" i="1"/>
  <c r="H7240" i="1"/>
  <c r="H4710" i="1"/>
  <c r="H5161" i="1"/>
  <c r="H5417" i="1"/>
  <c r="H5673" i="1"/>
  <c r="H4263" i="1"/>
  <c r="H4934" i="1"/>
  <c r="H5258" i="1"/>
  <c r="H5514" i="1"/>
  <c r="H5770" i="1"/>
  <c r="H4524" i="1"/>
  <c r="H5073" i="1"/>
  <c r="H5339" i="1"/>
  <c r="H5595" i="1"/>
  <c r="H5851" i="1"/>
  <c r="H6107" i="1"/>
  <c r="H6363" i="1"/>
  <c r="H6619" i="1"/>
  <c r="H6875" i="1"/>
  <c r="H5849" i="1"/>
  <c r="H6666" i="1"/>
  <c r="H7332" i="1"/>
  <c r="H7592" i="1"/>
  <c r="H7848" i="1"/>
  <c r="H8104" i="1"/>
  <c r="H8360" i="1"/>
  <c r="H8616" i="1"/>
  <c r="H8872" i="1"/>
  <c r="H9128" i="1"/>
  <c r="H9384" i="1"/>
  <c r="H6106" i="1"/>
  <c r="H6924" i="1"/>
  <c r="H7417" i="1"/>
  <c r="H7673" i="1"/>
  <c r="H7929" i="1"/>
  <c r="H8185" i="1"/>
  <c r="H8441" i="1"/>
  <c r="H8697" i="1"/>
  <c r="H8953" i="1"/>
  <c r="H9209" i="1"/>
  <c r="H9465" i="1"/>
  <c r="H6364" i="1"/>
  <c r="H7162" i="1"/>
  <c r="H7498" i="1"/>
  <c r="H7754" i="1"/>
  <c r="H8010" i="1"/>
  <c r="H8266" i="1"/>
  <c r="H8522" i="1"/>
  <c r="H8778" i="1"/>
  <c r="H9034" i="1"/>
  <c r="H9290" i="1"/>
  <c r="H5756" i="1"/>
  <c r="H6625" i="1"/>
  <c r="H7313" i="1"/>
  <c r="H7579" i="1"/>
  <c r="H7835" i="1"/>
  <c r="H8091" i="1"/>
  <c r="H8347" i="1"/>
  <c r="H8603" i="1"/>
  <c r="H8859" i="1"/>
  <c r="H9115" i="1"/>
  <c r="H9371" i="1"/>
  <c r="H6065" i="1"/>
  <c r="H6882" i="1"/>
  <c r="H7404" i="1"/>
  <c r="H7660" i="1"/>
  <c r="H7916" i="1"/>
  <c r="H5865" i="1"/>
  <c r="H6682" i="1"/>
  <c r="H7337" i="1"/>
  <c r="H7597" i="1"/>
  <c r="H7853" i="1"/>
  <c r="H5969" i="1"/>
  <c r="H6786" i="1"/>
  <c r="H7374" i="1"/>
  <c r="H7630" i="1"/>
  <c r="H7886" i="1"/>
  <c r="H8142" i="1"/>
  <c r="H8398" i="1"/>
  <c r="H8654" i="1"/>
  <c r="H8910" i="1"/>
  <c r="H9166" i="1"/>
  <c r="H9422" i="1"/>
  <c r="H6281" i="1"/>
  <c r="H7089" i="1"/>
  <c r="H7471" i="1"/>
  <c r="H7727" i="1"/>
  <c r="H7983" i="1"/>
  <c r="H8239" i="1"/>
  <c r="H8495" i="1"/>
  <c r="H8751" i="1"/>
  <c r="H9007" i="1"/>
  <c r="H9263" i="1"/>
  <c r="H5580" i="1"/>
  <c r="H6588" i="1"/>
  <c r="H7297" i="1"/>
  <c r="H7568" i="1"/>
  <c r="H7824" i="1"/>
  <c r="H8080" i="1"/>
  <c r="H8336" i="1"/>
  <c r="H8592" i="1"/>
  <c r="H8848" i="1"/>
  <c r="H9104" i="1"/>
  <c r="H9360" i="1"/>
  <c r="H6081" i="1"/>
  <c r="H6898" i="1"/>
  <c r="H7409" i="1"/>
  <c r="H7665" i="1"/>
  <c r="H7921" i="1"/>
  <c r="H8177" i="1"/>
  <c r="H8433" i="1"/>
  <c r="H8689" i="1"/>
  <c r="H8945" i="1"/>
  <c r="H9201" i="1"/>
  <c r="H4580" i="1"/>
  <c r="H6442" i="1"/>
  <c r="H7217" i="1"/>
  <c r="H7522" i="1"/>
  <c r="H7778" i="1"/>
  <c r="H8034" i="1"/>
  <c r="H8290" i="1"/>
  <c r="H8546" i="1"/>
  <c r="H8802" i="1"/>
  <c r="H9058" i="1"/>
  <c r="H5372" i="1"/>
  <c r="H6546" i="1"/>
  <c r="H7275" i="1"/>
  <c r="H7555" i="1"/>
  <c r="H7811" i="1"/>
  <c r="H8067" i="1"/>
  <c r="H8323" i="1"/>
  <c r="H8579" i="1"/>
  <c r="H8835" i="1"/>
  <c r="H9091" i="1"/>
  <c r="H5132" i="1"/>
  <c r="H6498" i="1"/>
  <c r="H7254" i="1"/>
  <c r="H7540" i="1"/>
  <c r="H7796" i="1"/>
  <c r="H5660" i="1"/>
  <c r="H6604" i="1"/>
  <c r="H7303" i="1"/>
  <c r="H7573" i="1"/>
  <c r="H7829" i="1"/>
  <c r="H5890" i="1"/>
  <c r="H6713" i="1"/>
  <c r="H7350" i="1"/>
  <c r="H7606" i="1"/>
  <c r="H7862" i="1"/>
  <c r="H8118" i="1"/>
  <c r="H8374" i="1"/>
  <c r="H8630" i="1"/>
  <c r="H8886" i="1"/>
  <c r="H9142" i="1"/>
  <c r="H9398" i="1"/>
  <c r="H8380" i="1"/>
  <c r="H9197" i="1"/>
  <c r="H9617" i="1"/>
  <c r="H4234" i="1"/>
  <c r="H3823" i="1"/>
  <c r="H4545" i="1"/>
  <c r="H3180" i="1"/>
  <c r="H6941" i="1"/>
  <c r="H5599" i="1"/>
  <c r="H6976" i="1"/>
  <c r="H5987" i="1"/>
  <c r="H4349" i="1"/>
  <c r="H6533" i="1"/>
  <c r="H4771" i="1"/>
  <c r="H5638" i="1"/>
  <c r="H6182" i="1"/>
  <c r="H6726" i="1"/>
  <c r="H4039" i="1"/>
  <c r="H5191" i="1"/>
  <c r="H5703" i="1"/>
  <c r="H6215" i="1"/>
  <c r="H6727" i="1"/>
  <c r="H4156" i="1"/>
  <c r="H5224" i="1"/>
  <c r="H5576" i="1"/>
  <c r="H5880" i="1"/>
  <c r="H6168" i="1"/>
  <c r="H6440" i="1"/>
  <c r="H6712" i="1"/>
  <c r="H6984" i="1"/>
  <c r="H7256" i="1"/>
  <c r="H4742" i="1"/>
  <c r="H5177" i="1"/>
  <c r="H5433" i="1"/>
  <c r="H5689" i="1"/>
  <c r="H4316" i="1"/>
  <c r="H4964" i="1"/>
  <c r="H5274" i="1"/>
  <c r="H5530" i="1"/>
  <c r="H5786" i="1"/>
  <c r="H4573" i="1"/>
  <c r="H5094" i="1"/>
  <c r="H5355" i="1"/>
  <c r="H5611" i="1"/>
  <c r="H5867" i="1"/>
  <c r="H6123" i="1"/>
  <c r="H6379" i="1"/>
  <c r="H6635" i="1"/>
  <c r="H6891" i="1"/>
  <c r="H5898" i="1"/>
  <c r="H6716" i="1"/>
  <c r="H7352" i="1"/>
  <c r="H7608" i="1"/>
  <c r="H7864" i="1"/>
  <c r="H8120" i="1"/>
  <c r="H8376" i="1"/>
  <c r="H8632" i="1"/>
  <c r="H8888" i="1"/>
  <c r="H9144" i="1"/>
  <c r="H9400" i="1"/>
  <c r="H6156" i="1"/>
  <c r="H6977" i="1"/>
  <c r="H7433" i="1"/>
  <c r="H7689" i="1"/>
  <c r="H7945" i="1"/>
  <c r="H8201" i="1"/>
  <c r="H8457" i="1"/>
  <c r="H8713" i="1"/>
  <c r="H8969" i="1"/>
  <c r="H9225" i="1"/>
  <c r="H4167" i="1"/>
  <c r="H6417" i="1"/>
  <c r="H7196" i="1"/>
  <c r="H7514" i="1"/>
  <c r="H7770" i="1"/>
  <c r="H8026" i="1"/>
  <c r="H8282" i="1"/>
  <c r="H8538" i="1"/>
  <c r="H8794" i="1"/>
  <c r="H9050" i="1"/>
  <c r="H9306" i="1"/>
  <c r="H5857" i="1"/>
  <c r="H6674" i="1"/>
  <c r="H7335" i="1"/>
  <c r="H7595" i="1"/>
  <c r="H7851" i="1"/>
  <c r="H8107" i="1"/>
  <c r="H8363" i="1"/>
  <c r="H8619" i="1"/>
  <c r="H8875" i="1"/>
  <c r="H9131" i="1"/>
  <c r="H9387" i="1"/>
  <c r="H6114" i="1"/>
  <c r="H6937" i="1"/>
  <c r="H7420" i="1"/>
  <c r="H7676" i="1"/>
  <c r="H7932" i="1"/>
  <c r="H5914" i="1"/>
  <c r="H6732" i="1"/>
  <c r="H7357" i="1"/>
  <c r="H7613" i="1"/>
  <c r="H7869" i="1"/>
  <c r="H6018" i="1"/>
  <c r="H6841" i="1"/>
  <c r="H7390" i="1"/>
  <c r="H7646" i="1"/>
  <c r="H7902" i="1"/>
  <c r="H8158" i="1"/>
  <c r="H8414" i="1"/>
  <c r="H8670" i="1"/>
  <c r="H8926" i="1"/>
  <c r="H9182" i="1"/>
  <c r="H9438" i="1"/>
  <c r="H6330" i="1"/>
  <c r="H7131" i="1"/>
  <c r="H7487" i="1"/>
  <c r="H7743" i="1"/>
  <c r="H7999" i="1"/>
  <c r="H8255" i="1"/>
  <c r="H8511" i="1"/>
  <c r="H8767" i="1"/>
  <c r="H9023" i="1"/>
  <c r="H9279" i="1"/>
  <c r="H4746" i="1"/>
  <c r="H4143" i="1"/>
  <c r="H4801" i="1"/>
  <c r="H3830" i="1"/>
  <c r="H7197" i="1"/>
  <c r="H5855" i="1"/>
  <c r="H7232" i="1"/>
  <c r="H6243" i="1"/>
  <c r="H4982" i="1"/>
  <c r="H6565" i="1"/>
  <c r="H4803" i="1"/>
  <c r="H5654" i="1"/>
  <c r="H6198" i="1"/>
  <c r="H6742" i="1"/>
  <c r="H4407" i="1"/>
  <c r="H5303" i="1"/>
  <c r="H5815" i="1"/>
  <c r="H6327" i="1"/>
  <c r="H6839" i="1"/>
  <c r="H4516" i="1"/>
  <c r="H5288" i="1"/>
  <c r="H5592" i="1"/>
  <c r="H5896" i="1"/>
  <c r="H6184" i="1"/>
  <c r="H6456" i="1"/>
  <c r="H6728" i="1"/>
  <c r="H7000" i="1"/>
  <c r="H3084" i="1"/>
  <c r="H4806" i="1"/>
  <c r="H5193" i="1"/>
  <c r="H5449" i="1"/>
  <c r="H5705" i="1"/>
  <c r="H4365" i="1"/>
  <c r="H4994" i="1"/>
  <c r="H5290" i="1"/>
  <c r="H5546" i="1"/>
  <c r="H5802" i="1"/>
  <c r="H4628" i="1"/>
  <c r="H5115" i="1"/>
  <c r="H5371" i="1"/>
  <c r="H5627" i="1"/>
  <c r="H5883" i="1"/>
  <c r="H6139" i="1"/>
  <c r="H6395" i="1"/>
  <c r="H6651" i="1"/>
  <c r="H6907" i="1"/>
  <c r="H5948" i="1"/>
  <c r="H6769" i="1"/>
  <c r="H7368" i="1"/>
  <c r="H7624" i="1"/>
  <c r="H7880" i="1"/>
  <c r="H8136" i="1"/>
  <c r="H8392" i="1"/>
  <c r="H8648" i="1"/>
  <c r="H8904" i="1"/>
  <c r="H9160" i="1"/>
  <c r="H9416" i="1"/>
  <c r="H6209" i="1"/>
  <c r="H7026" i="1"/>
  <c r="H7449" i="1"/>
  <c r="H7705" i="1"/>
  <c r="H7961" i="1"/>
  <c r="H8217" i="1"/>
  <c r="H8473" i="1"/>
  <c r="H8729" i="1"/>
  <c r="H8985" i="1"/>
  <c r="H9241" i="1"/>
  <c r="H4877" i="1"/>
  <c r="H6466" i="1"/>
  <c r="H7234" i="1"/>
  <c r="H7530" i="1"/>
  <c r="H7786" i="1"/>
  <c r="H8042" i="1"/>
  <c r="H8298" i="1"/>
  <c r="H8554" i="1"/>
  <c r="H8810" i="1"/>
  <c r="H9066" i="1"/>
  <c r="H9322" i="1"/>
  <c r="H5906" i="1"/>
  <c r="H6729" i="1"/>
  <c r="H7355" i="1"/>
  <c r="H7611" i="1"/>
  <c r="H7867" i="1"/>
  <c r="H8123" i="1"/>
  <c r="H8379" i="1"/>
  <c r="H8635" i="1"/>
  <c r="H8891" i="1"/>
  <c r="H9147" i="1"/>
  <c r="H9403" i="1"/>
  <c r="H6169" i="1"/>
  <c r="H6986" i="1"/>
  <c r="H7436" i="1"/>
  <c r="H7692" i="1"/>
  <c r="H7948" i="1"/>
  <c r="H5964" i="1"/>
  <c r="H6785" i="1"/>
  <c r="H7373" i="1"/>
  <c r="H7629" i="1"/>
  <c r="H7885" i="1"/>
  <c r="H6073" i="1"/>
  <c r="H6890" i="1"/>
  <c r="H7406" i="1"/>
  <c r="H7662" i="1"/>
  <c r="H7918" i="1"/>
  <c r="H8174" i="1"/>
  <c r="H8430" i="1"/>
  <c r="H8686" i="1"/>
  <c r="H8942" i="1"/>
  <c r="H9198" i="1"/>
  <c r="H9454" i="1"/>
  <c r="H6380" i="1"/>
  <c r="H7175" i="1"/>
  <c r="H7503" i="1"/>
  <c r="H7759" i="1"/>
  <c r="H8015" i="1"/>
  <c r="H8271" i="1"/>
  <c r="H8527" i="1"/>
  <c r="H8783" i="1"/>
  <c r="H9039" i="1"/>
  <c r="H9295" i="1"/>
  <c r="H5873" i="1"/>
  <c r="H6690" i="1"/>
  <c r="H7340" i="1"/>
  <c r="H7600" i="1"/>
  <c r="H7856" i="1"/>
  <c r="H8112" i="1"/>
  <c r="H8368" i="1"/>
  <c r="H8624" i="1"/>
  <c r="H8880" i="1"/>
  <c r="H9136" i="1"/>
  <c r="H9392" i="1"/>
  <c r="H6185" i="1"/>
  <c r="H7002" i="1"/>
  <c r="H7441" i="1"/>
  <c r="H7697" i="1"/>
  <c r="H7953" i="1"/>
  <c r="H8209" i="1"/>
  <c r="H8465" i="1"/>
  <c r="H8721" i="1"/>
  <c r="H8977" i="1"/>
  <c r="H9233" i="1"/>
  <c r="H5356" i="1"/>
  <c r="H6545" i="1"/>
  <c r="H7274" i="1"/>
  <c r="H7554" i="1"/>
  <c r="H7810" i="1"/>
  <c r="H8066" i="1"/>
  <c r="H8322" i="1"/>
  <c r="H8578" i="1"/>
  <c r="H8834" i="1"/>
  <c r="H9090" i="1"/>
  <c r="H5833" i="1"/>
  <c r="H6650" i="1"/>
  <c r="H7322" i="1"/>
  <c r="H7587" i="1"/>
  <c r="H7843" i="1"/>
  <c r="H8099" i="1"/>
  <c r="H8355" i="1"/>
  <c r="H8611" i="1"/>
  <c r="H8867" i="1"/>
  <c r="H9123" i="1"/>
  <c r="H5644" i="1"/>
  <c r="H2248" i="1"/>
  <c r="H4415" i="1"/>
  <c r="H2682" i="1"/>
  <c r="H2193" i="1"/>
  <c r="H4228" i="1"/>
  <c r="H6111" i="1"/>
  <c r="H4340" i="1"/>
  <c r="H6499" i="1"/>
  <c r="H5253" i="1"/>
  <c r="H6773" i="1"/>
  <c r="H4835" i="1"/>
  <c r="H5670" i="1"/>
  <c r="H6214" i="1"/>
  <c r="H6758" i="1"/>
  <c r="H4564" i="1"/>
  <c r="H5351" i="1"/>
  <c r="H5863" i="1"/>
  <c r="H6375" i="1"/>
  <c r="H6887" i="1"/>
  <c r="H4668" i="1"/>
  <c r="H5304" i="1"/>
  <c r="H5608" i="1"/>
  <c r="H5912" i="1"/>
  <c r="H6200" i="1"/>
  <c r="H6472" i="1"/>
  <c r="H6744" i="1"/>
  <c r="H7016" i="1"/>
  <c r="H4053" i="1"/>
  <c r="H4838" i="1"/>
  <c r="H5209" i="1"/>
  <c r="H5465" i="1"/>
  <c r="H5721" i="1"/>
  <c r="H4420" i="1"/>
  <c r="H5021" i="1"/>
  <c r="H5306" i="1"/>
  <c r="H5562" i="1"/>
  <c r="H5818" i="1"/>
  <c r="H4677" i="1"/>
  <c r="H5131" i="1"/>
  <c r="H5387" i="1"/>
  <c r="H5643" i="1"/>
  <c r="H5899" i="1"/>
  <c r="H6155" i="1"/>
  <c r="H6411" i="1"/>
  <c r="H6667" i="1"/>
  <c r="H6923" i="1"/>
  <c r="H6001" i="1"/>
  <c r="H6818" i="1"/>
  <c r="H7384" i="1"/>
  <c r="H7640" i="1"/>
  <c r="H7896" i="1"/>
  <c r="H8152" i="1"/>
  <c r="H8408" i="1"/>
  <c r="H8664" i="1"/>
  <c r="H8920" i="1"/>
  <c r="H9176" i="1"/>
  <c r="H9432" i="1"/>
  <c r="H6258" i="1"/>
  <c r="H7073" i="1"/>
  <c r="H7465" i="1"/>
  <c r="H7721" i="1"/>
  <c r="H7977" i="1"/>
  <c r="H8233" i="1"/>
  <c r="H8489" i="1"/>
  <c r="H8745" i="1"/>
  <c r="H9001" i="1"/>
  <c r="H9257" i="1"/>
  <c r="H5228" i="1"/>
  <c r="H6521" i="1"/>
  <c r="H7265" i="1"/>
  <c r="H7546" i="1"/>
  <c r="H7802" i="1"/>
  <c r="H8058" i="1"/>
  <c r="H8314" i="1"/>
  <c r="H8570" i="1"/>
  <c r="H8826" i="1"/>
  <c r="H9082" i="1"/>
  <c r="H9338" i="1"/>
  <c r="H5961" i="1"/>
  <c r="H6778" i="1"/>
  <c r="H7371" i="1"/>
  <c r="H7627" i="1"/>
  <c r="H7883" i="1"/>
  <c r="H8139" i="1"/>
  <c r="H8395" i="1"/>
  <c r="H8651" i="1"/>
  <c r="H8907" i="1"/>
  <c r="H9163" i="1"/>
  <c r="H9419" i="1"/>
  <c r="H6218" i="1"/>
  <c r="H7036" i="1"/>
  <c r="H7452" i="1"/>
  <c r="H7708" i="1"/>
  <c r="H7964" i="1"/>
  <c r="H6017" i="1"/>
  <c r="H6834" i="1"/>
  <c r="H7389" i="1"/>
  <c r="H7645" i="1"/>
  <c r="H7901" i="1"/>
  <c r="H6122" i="1"/>
  <c r="H6940" i="1"/>
  <c r="H7422" i="1"/>
  <c r="H7678" i="1"/>
  <c r="H7934" i="1"/>
  <c r="H8190" i="1"/>
  <c r="H8446" i="1"/>
  <c r="H8702" i="1"/>
  <c r="H8958" i="1"/>
  <c r="H9214" i="1"/>
  <c r="H4423" i="1"/>
  <c r="H6433" i="1"/>
  <c r="H7210" i="1"/>
  <c r="H7519" i="1"/>
  <c r="H7775" i="1"/>
  <c r="H8031" i="1"/>
  <c r="H8287" i="1"/>
  <c r="H8543" i="1"/>
  <c r="H8799" i="1"/>
  <c r="H9055" i="1"/>
  <c r="H9311" i="1"/>
  <c r="H5922" i="1"/>
  <c r="H6745" i="1"/>
  <c r="H7360" i="1"/>
  <c r="H7616" i="1"/>
  <c r="H7872" i="1"/>
  <c r="H8128" i="1"/>
  <c r="H8384" i="1"/>
  <c r="H8640" i="1"/>
  <c r="H8896" i="1"/>
  <c r="H9152" i="1"/>
  <c r="H9408" i="1"/>
  <c r="H6234" i="1"/>
  <c r="H7051" i="1"/>
  <c r="H7457" i="1"/>
  <c r="H7713" i="1"/>
  <c r="H7969" i="1"/>
  <c r="H8225" i="1"/>
  <c r="H8481" i="1"/>
  <c r="H8737" i="1"/>
  <c r="H8993" i="1"/>
  <c r="H9249" i="1"/>
  <c r="H5612" i="1"/>
  <c r="H6594" i="1"/>
  <c r="H7300" i="1"/>
  <c r="H7570" i="1"/>
  <c r="H7826" i="1"/>
  <c r="H8082" i="1"/>
  <c r="H8338" i="1"/>
  <c r="H8594" i="1"/>
  <c r="H8850" i="1"/>
  <c r="H9106" i="1"/>
  <c r="H5882" i="1"/>
  <c r="H6700" i="1"/>
  <c r="H7347" i="1"/>
  <c r="H7603" i="1"/>
  <c r="H7859" i="1"/>
  <c r="H8115" i="1"/>
  <c r="H8371" i="1"/>
  <c r="H8627" i="1"/>
  <c r="H8883" i="1"/>
  <c r="H9139" i="1"/>
  <c r="H5834" i="1"/>
  <c r="H6652" i="1"/>
  <c r="H7323" i="1"/>
  <c r="H7588" i="1"/>
  <c r="H7844" i="1"/>
  <c r="H5938" i="1"/>
  <c r="H6761" i="1"/>
  <c r="H7365" i="1"/>
  <c r="H7621" i="1"/>
  <c r="H3762" i="1"/>
  <c r="H4687" i="1"/>
  <c r="H3572" i="1"/>
  <c r="H3388" i="1"/>
  <c r="H4915" i="1"/>
  <c r="H6367" i="1"/>
  <c r="H4978" i="1"/>
  <c r="H6755" i="1"/>
  <c r="H5285" i="1"/>
  <c r="H6789" i="1"/>
  <c r="H4867" i="1"/>
  <c r="H5686" i="1"/>
  <c r="H6230" i="1"/>
  <c r="H6918" i="1"/>
  <c r="H4613" i="1"/>
  <c r="H5367" i="1"/>
  <c r="H5879" i="1"/>
  <c r="H6391" i="1"/>
  <c r="H6903" i="1"/>
  <c r="H4709" i="1"/>
  <c r="H5320" i="1"/>
  <c r="H5640" i="1"/>
  <c r="H5928" i="1"/>
  <c r="H6216" i="1"/>
  <c r="H6488" i="1"/>
  <c r="H6760" i="1"/>
  <c r="H7048" i="1"/>
  <c r="H4108" i="1"/>
  <c r="H4870" i="1"/>
  <c r="H5225" i="1"/>
  <c r="H5481" i="1"/>
  <c r="H5737" i="1"/>
  <c r="H4469" i="1"/>
  <c r="H5046" i="1"/>
  <c r="H5322" i="1"/>
  <c r="H5578" i="1"/>
  <c r="H1019" i="1"/>
  <c r="H4716" i="1"/>
  <c r="H5147" i="1"/>
  <c r="H5403" i="1"/>
  <c r="H5659" i="1"/>
  <c r="H5915" i="1"/>
  <c r="H6171" i="1"/>
  <c r="H6427" i="1"/>
  <c r="H6683" i="1"/>
  <c r="H6939" i="1"/>
  <c r="H6050" i="1"/>
  <c r="H6873" i="1"/>
  <c r="H7400" i="1"/>
  <c r="H7656" i="1"/>
  <c r="H7912" i="1"/>
  <c r="H8168" i="1"/>
  <c r="H8424" i="1"/>
  <c r="H8680" i="1"/>
  <c r="H8936" i="1"/>
  <c r="H9192" i="1"/>
  <c r="H9448" i="1"/>
  <c r="H6313" i="1"/>
  <c r="H7115" i="1"/>
  <c r="H7481" i="1"/>
  <c r="H7737" i="1"/>
  <c r="H7993" i="1"/>
  <c r="H8249" i="1"/>
  <c r="H8505" i="1"/>
  <c r="H8761" i="1"/>
  <c r="H9017" i="1"/>
  <c r="H9273" i="1"/>
  <c r="H5484" i="1"/>
  <c r="H6570" i="1"/>
  <c r="H7287" i="1"/>
  <c r="H7562" i="1"/>
  <c r="H7818" i="1"/>
  <c r="H8074" i="1"/>
  <c r="H8330" i="1"/>
  <c r="H8586" i="1"/>
  <c r="H8842" i="1"/>
  <c r="H9098" i="1"/>
  <c r="H9354" i="1"/>
  <c r="H6010" i="1"/>
  <c r="H6828" i="1"/>
  <c r="H7387" i="1"/>
  <c r="H7643" i="1"/>
  <c r="H7899" i="1"/>
  <c r="H8155" i="1"/>
  <c r="H8411" i="1"/>
  <c r="H8667" i="1"/>
  <c r="H8923" i="1"/>
  <c r="H9179" i="1"/>
  <c r="H9435" i="1"/>
  <c r="H6268" i="1"/>
  <c r="H7082" i="1"/>
  <c r="H7468" i="1"/>
  <c r="H7724" i="1"/>
  <c r="H7980" i="1"/>
  <c r="H6066" i="1"/>
  <c r="H6889" i="1"/>
  <c r="H7405" i="1"/>
  <c r="H7661" i="1"/>
  <c r="H7917" i="1"/>
  <c r="H6172" i="1"/>
  <c r="H6993" i="1"/>
  <c r="H7438" i="1"/>
  <c r="H7694" i="1"/>
  <c r="H7950" i="1"/>
  <c r="H8206" i="1"/>
  <c r="H8462" i="1"/>
  <c r="H8718" i="1"/>
  <c r="H8974" i="1"/>
  <c r="H9230" i="1"/>
  <c r="H5026" i="1"/>
  <c r="H6482" i="1"/>
  <c r="H7243" i="1"/>
  <c r="H7535" i="1"/>
  <c r="H7791" i="1"/>
  <c r="H8047" i="1"/>
  <c r="H8303" i="1"/>
  <c r="H8559" i="1"/>
  <c r="H8815" i="1"/>
  <c r="H9071" i="1"/>
  <c r="H9327" i="1"/>
  <c r="H5977" i="1"/>
  <c r="H6794" i="1"/>
  <c r="H7376" i="1"/>
  <c r="H7632" i="1"/>
  <c r="H7888" i="1"/>
  <c r="H8144" i="1"/>
  <c r="H8400" i="1"/>
  <c r="H8656" i="1"/>
  <c r="H8912" i="1"/>
  <c r="H9168" i="1"/>
  <c r="H9424" i="1"/>
  <c r="H6284" i="1"/>
  <c r="H7097" i="1"/>
  <c r="H7473" i="1"/>
  <c r="H7729" i="1"/>
  <c r="H7985" i="1"/>
  <c r="H8241" i="1"/>
  <c r="H8497" i="1"/>
  <c r="H8753" i="1"/>
  <c r="H9009" i="1"/>
  <c r="H9265" i="1"/>
  <c r="H5826" i="1"/>
  <c r="H6649" i="1"/>
  <c r="H7321" i="1"/>
  <c r="H7586" i="1"/>
  <c r="H7842" i="1"/>
  <c r="H8098" i="1"/>
  <c r="H8354" i="1"/>
  <c r="H8610" i="1"/>
  <c r="H8866" i="1"/>
  <c r="H9122" i="1"/>
  <c r="H5932" i="1"/>
  <c r="H6753" i="1"/>
  <c r="H7363" i="1"/>
  <c r="H7619" i="1"/>
  <c r="H7875" i="1"/>
  <c r="H8131" i="1"/>
  <c r="H8387" i="1"/>
  <c r="H8643" i="1"/>
  <c r="H8899" i="1"/>
  <c r="H4299" i="1"/>
  <c r="H4943" i="1"/>
  <c r="H3986" i="1"/>
  <c r="H3919" i="1"/>
  <c r="H5246" i="1"/>
  <c r="H6623" i="1"/>
  <c r="H5281" i="1"/>
  <c r="H7011" i="1"/>
  <c r="H5509" i="1"/>
  <c r="H6821" i="1"/>
  <c r="H5142" i="1"/>
  <c r="H5702" i="1"/>
  <c r="H6246" i="1"/>
  <c r="H6934" i="1"/>
  <c r="H4663" i="1"/>
  <c r="H5383" i="1"/>
  <c r="H5895" i="1"/>
  <c r="H6407" i="1"/>
  <c r="H6919" i="1"/>
  <c r="H4741" i="1"/>
  <c r="H5336" i="1"/>
  <c r="H5656" i="1"/>
  <c r="H5944" i="1"/>
  <c r="H6232" i="1"/>
  <c r="H6504" i="1"/>
  <c r="H6792" i="1"/>
  <c r="H7064" i="1"/>
  <c r="H4157" i="1"/>
  <c r="H4902" i="1"/>
  <c r="H5241" i="1"/>
  <c r="H5497" i="1"/>
  <c r="H5753" i="1"/>
  <c r="H4519" i="1"/>
  <c r="H5072" i="1"/>
  <c r="H5338" i="1"/>
  <c r="H5594" i="1"/>
  <c r="H3188" i="1"/>
  <c r="H4748" i="1"/>
  <c r="H5163" i="1"/>
  <c r="H5419" i="1"/>
  <c r="H5675" i="1"/>
  <c r="H5931" i="1"/>
  <c r="H6187" i="1"/>
  <c r="H6443" i="1"/>
  <c r="H6699" i="1"/>
  <c r="H6955" i="1"/>
  <c r="H6105" i="1"/>
  <c r="H6922" i="1"/>
  <c r="H7416" i="1"/>
  <c r="H7672" i="1"/>
  <c r="H7928" i="1"/>
  <c r="H8184" i="1"/>
  <c r="H8440" i="1"/>
  <c r="H8696" i="1"/>
  <c r="H8952" i="1"/>
  <c r="H9208" i="1"/>
  <c r="H9464" i="1"/>
  <c r="H6362" i="1"/>
  <c r="H7161" i="1"/>
  <c r="H7497" i="1"/>
  <c r="H7753" i="1"/>
  <c r="H8009" i="1"/>
  <c r="H8265" i="1"/>
  <c r="H8521" i="1"/>
  <c r="H8777" i="1"/>
  <c r="H9033" i="1"/>
  <c r="H9289" i="1"/>
  <c r="H5740" i="1"/>
  <c r="H6620" i="1"/>
  <c r="H7308" i="1"/>
  <c r="H7578" i="1"/>
  <c r="H7834" i="1"/>
  <c r="H8090" i="1"/>
  <c r="H8346" i="1"/>
  <c r="H8602" i="1"/>
  <c r="H8858" i="1"/>
  <c r="H9114" i="1"/>
  <c r="H9370" i="1"/>
  <c r="H6060" i="1"/>
  <c r="H6881" i="1"/>
  <c r="H7403" i="1"/>
  <c r="H7659" i="1"/>
  <c r="H7915" i="1"/>
  <c r="H8171" i="1"/>
  <c r="H8427" i="1"/>
  <c r="H8683" i="1"/>
  <c r="H8939" i="1"/>
  <c r="H9195" i="1"/>
  <c r="H9451" i="1"/>
  <c r="H6321" i="1"/>
  <c r="H7122" i="1"/>
  <c r="H7484" i="1"/>
  <c r="H7740" i="1"/>
  <c r="H7996" i="1"/>
  <c r="H6121" i="1"/>
  <c r="H6938" i="1"/>
  <c r="H7421" i="1"/>
  <c r="H7677" i="1"/>
  <c r="H7933" i="1"/>
  <c r="H6225" i="1"/>
  <c r="H7042" i="1"/>
  <c r="H7454" i="1"/>
  <c r="H7710" i="1"/>
  <c r="H7966" i="1"/>
  <c r="H8222" i="1"/>
  <c r="H8478" i="1"/>
  <c r="H8734" i="1"/>
  <c r="H8990" i="1"/>
  <c r="H9246" i="1"/>
  <c r="H5308" i="1"/>
  <c r="H6537" i="1"/>
  <c r="H7271" i="1"/>
  <c r="H7551" i="1"/>
  <c r="H7807" i="1"/>
  <c r="H8063" i="1"/>
  <c r="H8319" i="1"/>
  <c r="H8575" i="1"/>
  <c r="H8831" i="1"/>
  <c r="H9087" i="1"/>
  <c r="H9343" i="1"/>
  <c r="H6026" i="1"/>
  <c r="H6844" i="1"/>
  <c r="H7392" i="1"/>
  <c r="H7648" i="1"/>
  <c r="H7904" i="1"/>
  <c r="H8160" i="1"/>
  <c r="H8416" i="1"/>
  <c r="H8672" i="1"/>
  <c r="H8928" i="1"/>
  <c r="H9184" i="1"/>
  <c r="H9440" i="1"/>
  <c r="H6337" i="1"/>
  <c r="H7137" i="1"/>
  <c r="H7489" i="1"/>
  <c r="H7745" i="1"/>
  <c r="H8001" i="1"/>
  <c r="H8257" i="1"/>
  <c r="H8513" i="1"/>
  <c r="H8769" i="1"/>
  <c r="H9025" i="1"/>
  <c r="H9281" i="1"/>
  <c r="H5881" i="1"/>
  <c r="H6698" i="1"/>
  <c r="H7346" i="1"/>
  <c r="H7602" i="1"/>
  <c r="H7858" i="1"/>
  <c r="H8114" i="1"/>
  <c r="H8370" i="1"/>
  <c r="H8626" i="1"/>
  <c r="H8882" i="1"/>
  <c r="H9138" i="1"/>
  <c r="H5985" i="1"/>
  <c r="H6802" i="1"/>
  <c r="H7379" i="1"/>
  <c r="H7635" i="1"/>
  <c r="H7891" i="1"/>
  <c r="H8147" i="1"/>
  <c r="H8403" i="1"/>
  <c r="H8659" i="1"/>
  <c r="H4763" i="1"/>
  <c r="H2297" i="1"/>
  <c r="H4242" i="1"/>
  <c r="H4182" i="1"/>
  <c r="H5502" i="1"/>
  <c r="H6879" i="1"/>
  <c r="H5537" i="1"/>
  <c r="H7267" i="1"/>
  <c r="H5541" i="1"/>
  <c r="H6997" i="1"/>
  <c r="H5174" i="1"/>
  <c r="H5718" i="1"/>
  <c r="H6406" i="1"/>
  <c r="H6950" i="1"/>
  <c r="H4708" i="1"/>
  <c r="H5399" i="1"/>
  <c r="H5911" i="1"/>
  <c r="H6423" i="1"/>
  <c r="H6935" i="1"/>
  <c r="H4773" i="1"/>
  <c r="H5352" i="1"/>
  <c r="H5672" i="1"/>
  <c r="H5960" i="1"/>
  <c r="H6248" i="1"/>
  <c r="H6536" i="1"/>
  <c r="H6808" i="1"/>
  <c r="H7080" i="1"/>
  <c r="H4212" i="1"/>
  <c r="H4933" i="1"/>
  <c r="H5257" i="1"/>
  <c r="H5513" i="1"/>
  <c r="H5769" i="1"/>
  <c r="H4572" i="1"/>
  <c r="H5093" i="1"/>
  <c r="H5354" i="1"/>
  <c r="H5610" i="1"/>
  <c r="H3836" i="1"/>
  <c r="H4780" i="1"/>
  <c r="H5179" i="1"/>
  <c r="H5435" i="1"/>
  <c r="H5691" i="1"/>
  <c r="H5947" i="1"/>
  <c r="H6203" i="1"/>
  <c r="H6459" i="1"/>
  <c r="H6715" i="1"/>
  <c r="H6971" i="1"/>
  <c r="H6154" i="1"/>
  <c r="H6972" i="1"/>
  <c r="H7432" i="1"/>
  <c r="H7688" i="1"/>
  <c r="H7944" i="1"/>
  <c r="H8200" i="1"/>
  <c r="H8456" i="1"/>
  <c r="H8712" i="1"/>
  <c r="H8968" i="1"/>
  <c r="H9224" i="1"/>
  <c r="H4117" i="1"/>
  <c r="H6412" i="1"/>
  <c r="H7195" i="1"/>
  <c r="H7513" i="1"/>
  <c r="H7769" i="1"/>
  <c r="H8025" i="1"/>
  <c r="H8281" i="1"/>
  <c r="H8537" i="1"/>
  <c r="H8793" i="1"/>
  <c r="H9049" i="1"/>
  <c r="H9305" i="1"/>
  <c r="H5852" i="1"/>
  <c r="H6673" i="1"/>
  <c r="H7334" i="1"/>
  <c r="H7594" i="1"/>
  <c r="H7850" i="1"/>
  <c r="H8106" i="1"/>
  <c r="H8362" i="1"/>
  <c r="H8618" i="1"/>
  <c r="H8874" i="1"/>
  <c r="H9130" i="1"/>
  <c r="H9386" i="1"/>
  <c r="H6113" i="1"/>
  <c r="H6930" i="1"/>
  <c r="H7419" i="1"/>
  <c r="H7675" i="1"/>
  <c r="H7931" i="1"/>
  <c r="H8187" i="1"/>
  <c r="H8443" i="1"/>
  <c r="H8699" i="1"/>
  <c r="H8955" i="1"/>
  <c r="H9211" i="1"/>
  <c r="H9467" i="1"/>
  <c r="H6370" i="1"/>
  <c r="H7164" i="1"/>
  <c r="H7500" i="1"/>
  <c r="H7756" i="1"/>
  <c r="H8012" i="1"/>
  <c r="H6170" i="1"/>
  <c r="H6988" i="1"/>
  <c r="H7437" i="1"/>
  <c r="H7693" i="1"/>
  <c r="H7949" i="1"/>
  <c r="H6274" i="1"/>
  <c r="H7084" i="1"/>
  <c r="H7470" i="1"/>
  <c r="H7726" i="1"/>
  <c r="H7982" i="1"/>
  <c r="H8238" i="1"/>
  <c r="H8494" i="1"/>
  <c r="H8750" i="1"/>
  <c r="H9006" i="1"/>
  <c r="H9262" i="1"/>
  <c r="H5564" i="1"/>
  <c r="H6586" i="1"/>
  <c r="H7292" i="1"/>
  <c r="H7567" i="1"/>
  <c r="H7823" i="1"/>
  <c r="H8079" i="1"/>
  <c r="H8335" i="1"/>
  <c r="H8591" i="1"/>
  <c r="H8847" i="1"/>
  <c r="H9103" i="1"/>
  <c r="H9359" i="1"/>
  <c r="H6076" i="1"/>
  <c r="H6897" i="1"/>
  <c r="H7408" i="1"/>
  <c r="H7664" i="1"/>
  <c r="H7920" i="1"/>
  <c r="H8176" i="1"/>
  <c r="H8432" i="1"/>
  <c r="H8688" i="1"/>
  <c r="H8944" i="1"/>
  <c r="H9200" i="1"/>
  <c r="H9456" i="1"/>
  <c r="H6386" i="1"/>
  <c r="H7178" i="1"/>
  <c r="H7505" i="1"/>
  <c r="H7761" i="1"/>
  <c r="H8017" i="1"/>
  <c r="H8273" i="1"/>
  <c r="H8529" i="1"/>
  <c r="H8785" i="1"/>
  <c r="H9041" i="1"/>
  <c r="H9297" i="1"/>
  <c r="H5930" i="1"/>
  <c r="H6748" i="1"/>
  <c r="H7362" i="1"/>
  <c r="H7618" i="1"/>
  <c r="H7874" i="1"/>
  <c r="H8130" i="1"/>
  <c r="H8386" i="1"/>
  <c r="H8642" i="1"/>
  <c r="H8898" i="1"/>
  <c r="H9154" i="1"/>
  <c r="H6034" i="1"/>
  <c r="H6857" i="1"/>
  <c r="H7395" i="1"/>
  <c r="H7651" i="1"/>
  <c r="H7907" i="1"/>
  <c r="H8163" i="1"/>
  <c r="H8419" i="1"/>
  <c r="H8675" i="1"/>
  <c r="H8931" i="1"/>
  <c r="H9187" i="1"/>
  <c r="H5986" i="1"/>
  <c r="H10453" i="1"/>
  <c r="H10910" i="1"/>
  <c r="H9410" i="1"/>
  <c r="H10549" i="1"/>
  <c r="H11006" i="1"/>
  <c r="H11157" i="1"/>
  <c r="H10336" i="1"/>
  <c r="H10846" i="1"/>
  <c r="H8428" i="1"/>
  <c r="H10534" i="1"/>
  <c r="H11045" i="1"/>
  <c r="H10112" i="1"/>
  <c r="H10734" i="1"/>
  <c r="H11245" i="1"/>
  <c r="H10422" i="1"/>
  <c r="H10880" i="1"/>
  <c r="H8989" i="1"/>
  <c r="H10518" i="1"/>
  <c r="H10877" i="1"/>
  <c r="H8887" i="1"/>
  <c r="H10565" i="1"/>
  <c r="H11022" i="1"/>
  <c r="H10000" i="1"/>
  <c r="H10710" i="1"/>
  <c r="H11231" i="1"/>
  <c r="H10975" i="1"/>
  <c r="H10719" i="1"/>
  <c r="H10463" i="1"/>
  <c r="H10207" i="1"/>
  <c r="H9951" i="1"/>
  <c r="H9695" i="1"/>
  <c r="H9405" i="1"/>
  <c r="H8629" i="1"/>
  <c r="H6458" i="1"/>
  <c r="H10030" i="1"/>
  <c r="H9774" i="1"/>
  <c r="H9518" i="1"/>
  <c r="H8884" i="1"/>
  <c r="H8055" i="1"/>
  <c r="H10109" i="1"/>
  <c r="H9853" i="1"/>
  <c r="H9597" i="1"/>
  <c r="H9133" i="1"/>
  <c r="H8316" i="1"/>
  <c r="H11164" i="1"/>
  <c r="H10908" i="1"/>
  <c r="H10652" i="1"/>
  <c r="H10396" i="1"/>
  <c r="H10140" i="1"/>
  <c r="H9884" i="1"/>
  <c r="H9628" i="1"/>
  <c r="H9236" i="1"/>
  <c r="H8413" i="1"/>
  <c r="H11195" i="1"/>
  <c r="H10939" i="1"/>
  <c r="H10683" i="1"/>
  <c r="H10427" i="1"/>
  <c r="H10171" i="1"/>
  <c r="H9915" i="1"/>
  <c r="H9659" i="1"/>
  <c r="H9324" i="1"/>
  <c r="H8516" i="1"/>
  <c r="H11226" i="1"/>
  <c r="H10970" i="1"/>
  <c r="H10714" i="1"/>
  <c r="H10458" i="1"/>
  <c r="H10202" i="1"/>
  <c r="H9946" i="1"/>
  <c r="H9690" i="1"/>
  <c r="H9395" i="1"/>
  <c r="H8613" i="1"/>
  <c r="H6202" i="1"/>
  <c r="H11017" i="1"/>
  <c r="H10761" i="1"/>
  <c r="H10505" i="1"/>
  <c r="H10249" i="1"/>
  <c r="H9993" i="1"/>
  <c r="H9737" i="1"/>
  <c r="H9481" i="1"/>
  <c r="H8764" i="1"/>
  <c r="H7687" i="1"/>
  <c r="H11064" i="1"/>
  <c r="H10808" i="1"/>
  <c r="H10552" i="1"/>
  <c r="H10296" i="1"/>
  <c r="H10040" i="1"/>
  <c r="H9784" i="1"/>
  <c r="H9528" i="1"/>
  <c r="H8916" i="1"/>
  <c r="H8093" i="1"/>
  <c r="H11111" i="1"/>
  <c r="H10855" i="1"/>
  <c r="H10599" i="1"/>
  <c r="H10343" i="1"/>
  <c r="H10087" i="1"/>
  <c r="H9831" i="1"/>
  <c r="H9575" i="1"/>
  <c r="H9063" i="1"/>
  <c r="H8245" i="1"/>
  <c r="H10134" i="1"/>
  <c r="H9878" i="1"/>
  <c r="H9622" i="1"/>
  <c r="H9213" i="1"/>
  <c r="H8396" i="1"/>
  <c r="H10197" i="1"/>
  <c r="H9941" i="1"/>
  <c r="H9685" i="1"/>
  <c r="H9381" i="1"/>
  <c r="H8597" i="1"/>
  <c r="H5946" i="1"/>
  <c r="H11012" i="1"/>
  <c r="H10756" i="1"/>
  <c r="H10500" i="1"/>
  <c r="H10244" i="1"/>
  <c r="H9988" i="1"/>
  <c r="H9732" i="1"/>
  <c r="H9476" i="1"/>
  <c r="H8748" i="1"/>
  <c r="H7607" i="1"/>
  <c r="H11059" i="1"/>
  <c r="H10803" i="1"/>
  <c r="H10547" i="1"/>
  <c r="H10291" i="1"/>
  <c r="H10035" i="1"/>
  <c r="H9779" i="1"/>
  <c r="H9523" i="1"/>
  <c r="H8900" i="1"/>
  <c r="H8077" i="1"/>
  <c r="H11106" i="1"/>
  <c r="H10850" i="1"/>
  <c r="H10594" i="1"/>
  <c r="H10338" i="1"/>
  <c r="H10082" i="1"/>
  <c r="H9826" i="1"/>
  <c r="H9522" i="1"/>
  <c r="H8791" i="1"/>
  <c r="H7305" i="1"/>
  <c r="H10993" i="1"/>
  <c r="H10705" i="1"/>
  <c r="H10417" i="1"/>
  <c r="H10129" i="1"/>
  <c r="H9697" i="1"/>
  <c r="H8636" i="1"/>
  <c r="H9222" i="1"/>
  <c r="H8710" i="1"/>
  <c r="H8198" i="1"/>
  <c r="H7670" i="1"/>
  <c r="H6812" i="1"/>
  <c r="H7685" i="1"/>
  <c r="H6706" i="1"/>
  <c r="H7620" i="1"/>
  <c r="H6041" i="1"/>
  <c r="H8083" i="1"/>
  <c r="H8562" i="1"/>
  <c r="H9217" i="1"/>
  <c r="H6953" i="1"/>
  <c r="H7840" i="1"/>
  <c r="H7583" i="1"/>
  <c r="H7453" i="1"/>
  <c r="H7435" i="1"/>
  <c r="H8809" i="1"/>
  <c r="H7448" i="1"/>
  <c r="H4621" i="1"/>
  <c r="H5927" i="1"/>
  <c r="H5099" i="1"/>
  <c r="F3" i="2" l="1"/>
  <c r="F2" i="2"/>
</calcChain>
</file>

<file path=xl/sharedStrings.xml><?xml version="1.0" encoding="utf-8"?>
<sst xmlns="http://schemas.openxmlformats.org/spreadsheetml/2006/main" count="11885" uniqueCount="31">
  <si>
    <t/>
  </si>
  <si>
    <t>thermo</t>
  </si>
  <si>
    <t>1022</t>
  </si>
  <si>
    <t>1020</t>
  </si>
  <si>
    <t>FEM_avg</t>
  </si>
  <si>
    <t>modulair</t>
  </si>
  <si>
    <t>purpleair</t>
  </si>
  <si>
    <t>sum</t>
  </si>
  <si>
    <t>mean</t>
  </si>
  <si>
    <t>std.dev</t>
  </si>
  <si>
    <t xml:space="preserve">sum variance </t>
  </si>
  <si>
    <t>inverse variance</t>
  </si>
  <si>
    <t>adjusted inverse variance (cube root)</t>
  </si>
  <si>
    <t>weight</t>
  </si>
  <si>
    <t>(should equal number of measurements)</t>
  </si>
  <si>
    <t>adjusted weight (variance discount)</t>
  </si>
  <si>
    <t>metric</t>
  </si>
  <si>
    <t>FEM_weighted_avg</t>
  </si>
  <si>
    <t>datetime</t>
  </si>
  <si>
    <t>RP</t>
  </si>
  <si>
    <t>rp_1020</t>
  </si>
  <si>
    <t>rp_1022</t>
  </si>
  <si>
    <t>rp_thermo</t>
  </si>
  <si>
    <t>rp_fem_avg</t>
  </si>
  <si>
    <t>rp_modulair_pm25</t>
  </si>
  <si>
    <t>rp_fem_weighted_avg</t>
  </si>
  <si>
    <t>rp_modulair_rh</t>
  </si>
  <si>
    <t>rp_purpleair_cf1</t>
  </si>
  <si>
    <t>siteid</t>
  </si>
  <si>
    <t>siteid_datetime</t>
  </si>
  <si>
    <t>rp_modulair_tempc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</si>
</sst>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2">
    <dxf>
      <numFmt numFmtId="165" formatCode="yyyy\-mm\-dd\ hh:mm:ss"/>
    </dxf>
    <dxf>
      <numFmt numFmtId="165" formatCode="yyyy\-mm\-dd\ h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ta" displayName="data" ref="A1:L11257" totalsRowShown="0">
  <autoFilter ref="A1:L11257" xr:uid="{00000000-0009-0000-0100-000005000000}"/>
  <sortState xmlns:xlrd2="http://schemas.microsoft.com/office/spreadsheetml/2017/richdata2" ref="A2:L11257">
    <sortCondition ref="B1:B11257"/>
  </sortState>
  <tableColumns count="12">
    <tableColumn id="11" xr3:uid="{00000000-0010-0000-0000-00000B000000}" name="siteid"/>
    <tableColumn id="1" xr3:uid="{00000000-0010-0000-0000-000001000000}" name="datetime" dataDxfId="1"/>
    <tableColumn id="12" xr3:uid="{00000000-0010-0000-0000-00000C000000}" name="siteid_datetime" dataDxfId="0">
      <calculatedColumnFormula>A2 &amp; "_" &amp; TEXT(B2, "yyyy-mm-dd HH:MM:SS")</calculatedColumnFormula>
    </tableColumn>
    <tableColumn id="2" xr3:uid="{00000000-0010-0000-0000-000002000000}" name="rp_1020"/>
    <tableColumn id="3" xr3:uid="{00000000-0010-0000-0000-000003000000}" name="rp_1022"/>
    <tableColumn id="4" xr3:uid="{00000000-0010-0000-0000-000004000000}" name="rp_thermo"/>
    <tableColumn id="5" xr3:uid="{00000000-0010-0000-0000-000005000000}" name="rp_fem_avg">
      <calculatedColumnFormula>AVERAGE(D2:F2)</calculatedColumnFormula>
    </tableColumn>
    <tableColumn id="6" xr3:uid="{00000000-0010-0000-0000-000006000000}" name="rp_fem_weighted_avg">
      <calculatedColumnFormula>AVERAGE((D2*metrics_constants!$B$8),(E2*metrics_constants!$C$8),(F2*metrics_constants!$D$8))</calculatedColumnFormula>
    </tableColumn>
    <tableColumn id="7" xr3:uid="{00000000-0010-0000-0000-000007000000}" name="rp_modulair_pm25"/>
    <tableColumn id="8" xr3:uid="{00000000-0010-0000-0000-000008000000}" name="rp_modulair_rh"/>
    <tableColumn id="9" xr3:uid="{00000000-0010-0000-0000-000009000000}" name="rp_modulair_tempc"/>
    <tableColumn id="10" xr3:uid="{00000000-0010-0000-0000-00000A000000}" name="rp_purpleair_cf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constants" displayName="constants" ref="A1:I8" totalsRowShown="0">
  <autoFilter ref="A1:I8" xr:uid="{00000000-0009-0000-0100-000006000000}"/>
  <tableColumns count="9">
    <tableColumn id="1" xr3:uid="{00000000-0010-0000-0100-000001000000}" name="metric"/>
    <tableColumn id="2" xr3:uid="{00000000-0010-0000-0100-000002000000}" name="1020"/>
    <tableColumn id="3" xr3:uid="{00000000-0010-0000-0100-000003000000}" name="1022"/>
    <tableColumn id="4" xr3:uid="{00000000-0010-0000-0100-000004000000}" name="thermo"/>
    <tableColumn id="5" xr3:uid="{00000000-0010-0000-0100-000005000000}" name="FEM_avg"/>
    <tableColumn id="6" xr3:uid="{00000000-0010-0000-0100-000006000000}" name="FEM_weighted_avg"/>
    <tableColumn id="7" xr3:uid="{00000000-0010-0000-0100-000007000000}" name="modulair"/>
    <tableColumn id="8" xr3:uid="{00000000-0010-0000-0100-000008000000}" name="purpleair"/>
    <tableColumn id="9" xr3:uid="{00000000-0010-0000-0100-000009000000}" name="s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65536"/>
  <sheetViews>
    <sheetView tabSelected="1" zoomScaleNormal="100" workbookViewId="0">
      <selection activeCell="I21" sqref="I21"/>
    </sheetView>
  </sheetViews>
  <sheetFormatPr defaultColWidth="8.85546875" defaultRowHeight="15" zeroHeight="1" x14ac:dyDescent="0.25"/>
  <cols>
    <col min="1" max="1" width="8.28515625" style="1" bestFit="1" customWidth="1"/>
    <col min="2" max="2" width="18.28515625" style="5" bestFit="1" customWidth="1"/>
    <col min="3" max="3" width="21.7109375" style="5" bestFit="1" customWidth="1"/>
    <col min="4" max="5" width="10.140625" bestFit="1" customWidth="1"/>
    <col min="6" max="6" width="12.7109375" bestFit="1" customWidth="1"/>
    <col min="7" max="7" width="13.7109375" bestFit="1" customWidth="1"/>
    <col min="8" max="8" width="23.42578125" bestFit="1" customWidth="1"/>
    <col min="9" max="9" width="20.28515625" bestFit="1" customWidth="1"/>
    <col min="10" max="10" width="17.140625" bestFit="1" customWidth="1"/>
    <col min="11" max="11" width="21" bestFit="1" customWidth="1"/>
    <col min="12" max="12" width="24.7109375" customWidth="1"/>
    <col min="13" max="13" width="36.28515625" bestFit="1" customWidth="1"/>
    <col min="14" max="16" width="13.28515625" bestFit="1" customWidth="1"/>
    <col min="17" max="17" width="10.42578125" customWidth="1"/>
    <col min="18" max="18" width="19.5703125" customWidth="1"/>
    <col min="19" max="20" width="13.28515625" bestFit="1" customWidth="1"/>
    <col min="22" max="22" width="39.85546875" bestFit="1" customWidth="1"/>
  </cols>
  <sheetData>
    <row r="1" spans="1:23" ht="26.25" customHeight="1" x14ac:dyDescent="0.25">
      <c r="A1" t="s">
        <v>28</v>
      </c>
      <c r="B1" s="5" t="s">
        <v>18</v>
      </c>
      <c r="C1" s="5" t="s">
        <v>29</v>
      </c>
      <c r="D1" t="s">
        <v>20</v>
      </c>
      <c r="E1" t="s">
        <v>21</v>
      </c>
      <c r="F1" t="s">
        <v>22</v>
      </c>
      <c r="G1" t="s">
        <v>23</v>
      </c>
      <c r="H1" t="s">
        <v>25</v>
      </c>
      <c r="I1" t="s">
        <v>24</v>
      </c>
      <c r="J1" t="s">
        <v>26</v>
      </c>
      <c r="K1" t="s">
        <v>30</v>
      </c>
      <c r="L1" t="s">
        <v>27</v>
      </c>
      <c r="W1" s="3"/>
    </row>
    <row r="2" spans="1:23" ht="15.75" x14ac:dyDescent="0.25">
      <c r="A2" t="s">
        <v>19</v>
      </c>
      <c r="B2" s="5">
        <v>45247</v>
      </c>
      <c r="C2" s="5" t="str">
        <f>A2 &amp; "_" &amp; TEXT(B2, "yyyy-mm-dd HH:MM:SS")</f>
        <v>RP_2023-11-17 00:00:00</v>
      </c>
      <c r="D2">
        <v>2.2000000000000002</v>
      </c>
      <c r="F2">
        <v>5.7</v>
      </c>
      <c r="G2">
        <f>IF(COUNTA(D2:F2)&gt;0, AVERAGE(D2:F2), "")</f>
        <v>3.95</v>
      </c>
      <c r="H2">
        <f>AVERAGE((D2*metrics_constants!$B$8),(E2*metrics_constants!$C$8),(F2*metrics_constants!$D$8))</f>
        <v>2.5690500884679843</v>
      </c>
      <c r="I2">
        <v>1.601</v>
      </c>
      <c r="J2">
        <v>21.367999999999999</v>
      </c>
      <c r="K2">
        <v>21.077999999999999</v>
      </c>
      <c r="W2" s="3"/>
    </row>
    <row r="3" spans="1:23" ht="15.75" x14ac:dyDescent="0.25">
      <c r="A3" t="s">
        <v>19</v>
      </c>
      <c r="B3" s="5">
        <v>45247.041666666664</v>
      </c>
      <c r="C3" s="5" t="str">
        <f>A3 &amp; "_" &amp; TEXT(B3, "yyyy-mm-dd HH:MM:SS")</f>
        <v>RP_2023-11-17 01:00:00</v>
      </c>
      <c r="D3">
        <v>5.0999999999999996</v>
      </c>
      <c r="F3">
        <v>4.5</v>
      </c>
      <c r="G3">
        <f>IF(COUNTA(D3:F3)&gt;0, AVERAGE(D3:F3), "")</f>
        <v>4.8</v>
      </c>
      <c r="H3">
        <f>AVERAGE((D3*metrics_constants!$B$8),(E3*metrics_constants!$C$8),(F3*metrics_constants!$D$8))</f>
        <v>3.0075759488373368</v>
      </c>
      <c r="I3">
        <v>1.5249999999999999</v>
      </c>
      <c r="J3">
        <v>21.315000000000001</v>
      </c>
      <c r="K3">
        <v>21.012</v>
      </c>
      <c r="W3" s="3"/>
    </row>
    <row r="4" spans="1:23" ht="15.75" x14ac:dyDescent="0.25">
      <c r="A4" t="s">
        <v>19</v>
      </c>
      <c r="B4" s="5">
        <v>45247.083333333336</v>
      </c>
      <c r="C4" s="5" t="str">
        <f>A4 &amp; "_" &amp; TEXT(B4, "yyyy-mm-dd HH:MM:SS")</f>
        <v>RP_2023-11-17 02:00:00</v>
      </c>
      <c r="D4">
        <v>9.4</v>
      </c>
      <c r="F4">
        <v>14.2</v>
      </c>
      <c r="G4">
        <f>IF(COUNTA(D4:F4)&gt;0, AVERAGE(D4:F4), "")</f>
        <v>11.8</v>
      </c>
      <c r="H4">
        <f>AVERAGE((D4*metrics_constants!$B$8),(E4*metrics_constants!$C$8),(F4*metrics_constants!$D$8))</f>
        <v>7.5414207283089096</v>
      </c>
      <c r="I4">
        <v>1.5109999999999999</v>
      </c>
      <c r="J4">
        <v>21.292999999999999</v>
      </c>
      <c r="K4">
        <v>21</v>
      </c>
      <c r="W4" s="3"/>
    </row>
    <row r="5" spans="1:23" ht="15.75" x14ac:dyDescent="0.25">
      <c r="A5" t="s">
        <v>19</v>
      </c>
      <c r="B5" s="5">
        <v>45247.125</v>
      </c>
      <c r="C5" s="5" t="str">
        <f>A5 &amp; "_" &amp; TEXT(B5, "yyyy-mm-dd HH:MM:SS")</f>
        <v>RP_2023-11-17 03:00:00</v>
      </c>
      <c r="D5">
        <v>2.5</v>
      </c>
      <c r="F5">
        <v>7.7</v>
      </c>
      <c r="G5">
        <f>IF(COUNTA(D5:F5)&gt;0, AVERAGE(D5:F5), "")</f>
        <v>5.0999999999999996</v>
      </c>
      <c r="H5">
        <f>AVERAGE((D5*metrics_constants!$B$8),(E5*metrics_constants!$C$8),(F5*metrics_constants!$D$8))</f>
        <v>3.3330414280907923</v>
      </c>
      <c r="I5">
        <v>1.4590000000000001</v>
      </c>
      <c r="J5">
        <v>21.056999999999999</v>
      </c>
      <c r="K5">
        <v>21</v>
      </c>
      <c r="W5" s="3"/>
    </row>
    <row r="6" spans="1:23" ht="15.75" x14ac:dyDescent="0.25">
      <c r="A6" t="s">
        <v>19</v>
      </c>
      <c r="B6" s="5">
        <v>45247.166666666664</v>
      </c>
      <c r="C6" s="5" t="str">
        <f>A6 &amp; "_" &amp; TEXT(B6, "yyyy-mm-dd HH:MM:SS")</f>
        <v>RP_2023-11-17 04:00:00</v>
      </c>
      <c r="D6">
        <v>2.6</v>
      </c>
      <c r="F6">
        <v>-0.2</v>
      </c>
      <c r="G6">
        <f>IF(COUNTA(D6:F6)&gt;0, AVERAGE(D6:F6), "")</f>
        <v>1.2</v>
      </c>
      <c r="H6">
        <f>AVERAGE((D6*metrics_constants!$B$8),(E6*metrics_constants!$C$8),(F6*metrics_constants!$D$8))</f>
        <v>0.68947792665336483</v>
      </c>
      <c r="I6">
        <v>1.4330000000000001</v>
      </c>
      <c r="J6">
        <v>20.93</v>
      </c>
      <c r="K6">
        <v>20.95</v>
      </c>
      <c r="W6" s="3"/>
    </row>
    <row r="7" spans="1:23" x14ac:dyDescent="0.25">
      <c r="A7" t="s">
        <v>19</v>
      </c>
      <c r="B7" s="5">
        <v>45247.208333333336</v>
      </c>
      <c r="C7" s="5" t="str">
        <f>A7 &amp; "_" &amp; TEXT(B7, "yyyy-mm-dd HH:MM:SS")</f>
        <v>RP_2023-11-17 05:00:00</v>
      </c>
      <c r="D7">
        <v>6.1</v>
      </c>
      <c r="F7">
        <v>5</v>
      </c>
      <c r="G7">
        <f>IF(COUNTA(D7:F7)&gt;0, AVERAGE(D7:F7), "")</f>
        <v>5.55</v>
      </c>
      <c r="H7">
        <f>AVERAGE((D7*metrics_constants!$B$8),(E7*metrics_constants!$C$8),(F7*metrics_constants!$D$8))</f>
        <v>3.4679411909937889</v>
      </c>
      <c r="I7">
        <v>1.702</v>
      </c>
      <c r="J7">
        <v>20.68</v>
      </c>
      <c r="K7">
        <v>20.9</v>
      </c>
    </row>
    <row r="8" spans="1:23" ht="15.75" x14ac:dyDescent="0.25">
      <c r="A8" t="s">
        <v>19</v>
      </c>
      <c r="B8" s="5">
        <v>45247.25</v>
      </c>
      <c r="C8" s="5" t="str">
        <f>A8 &amp; "_" &amp; TEXT(B8, "yyyy-mm-dd HH:MM:SS")</f>
        <v>RP_2023-11-17 06:00:00</v>
      </c>
      <c r="D8">
        <v>4.8</v>
      </c>
      <c r="F8">
        <v>5.2</v>
      </c>
      <c r="G8">
        <f>IF(COUNTA(D8:F8)&gt;0, AVERAGE(D8:F8), "")</f>
        <v>5</v>
      </c>
      <c r="H8">
        <f>AVERAGE((D8*metrics_constants!$B$8),(E8*metrics_constants!$C$8),(F8*metrics_constants!$D$8))</f>
        <v>3.1570336745306675</v>
      </c>
      <c r="I8">
        <v>2.4790000000000001</v>
      </c>
      <c r="J8">
        <v>19.895</v>
      </c>
      <c r="K8">
        <v>20.818000000000001</v>
      </c>
      <c r="W8" s="3"/>
    </row>
    <row r="9" spans="1:23" ht="15.75" x14ac:dyDescent="0.25">
      <c r="A9" t="s">
        <v>19</v>
      </c>
      <c r="B9" s="5">
        <v>45247.291666666664</v>
      </c>
      <c r="C9" s="5" t="str">
        <f>A9 &amp; "_" &amp; TEXT(B9, "yyyy-mm-dd HH:MM:SS")</f>
        <v>RP_2023-11-17 07:00:00</v>
      </c>
      <c r="D9">
        <v>1.7</v>
      </c>
      <c r="F9">
        <v>2.7</v>
      </c>
      <c r="G9">
        <f>IF(COUNTA(D9:F9)&gt;0, AVERAGE(D9:F9), "")</f>
        <v>2.2000000000000002</v>
      </c>
      <c r="H9">
        <f>AVERAGE((D9*metrics_constants!$B$8),(E9*metrics_constants!$C$8),(F9*metrics_constants!$D$8))</f>
        <v>1.4085026786418402</v>
      </c>
      <c r="I9">
        <v>3.3889999999999998</v>
      </c>
      <c r="J9">
        <v>19.077999999999999</v>
      </c>
      <c r="K9">
        <v>20.698</v>
      </c>
      <c r="N9" s="3"/>
      <c r="O9" s="3"/>
      <c r="P9" s="3"/>
      <c r="Q9" s="3"/>
      <c r="R9" s="3"/>
      <c r="S9" s="2"/>
      <c r="T9" s="3"/>
      <c r="U9" s="3"/>
      <c r="V9" s="3"/>
      <c r="W9" s="3"/>
    </row>
    <row r="10" spans="1:23" ht="15.75" x14ac:dyDescent="0.25">
      <c r="A10" t="s">
        <v>19</v>
      </c>
      <c r="B10" s="5">
        <v>45247.333333333336</v>
      </c>
      <c r="C10" s="5" t="str">
        <f>A10 &amp; "_" &amp; TEXT(B10, "yyyy-mm-dd HH:MM:SS")</f>
        <v>RP_2023-11-17 08:00:00</v>
      </c>
      <c r="D10">
        <v>2</v>
      </c>
      <c r="F10">
        <v>3.2</v>
      </c>
      <c r="G10">
        <f>IF(COUNTA(D10:F10)&gt;0, AVERAGE(D10:F10), "")</f>
        <v>2.6</v>
      </c>
      <c r="H10">
        <f>AVERAGE((D10*metrics_constants!$B$8),(E10*metrics_constants!$C$8),(F10*metrics_constants!$D$8))</f>
        <v>1.665022315311238</v>
      </c>
      <c r="I10">
        <v>4.2720000000000002</v>
      </c>
      <c r="J10">
        <v>18.873000000000001</v>
      </c>
      <c r="K10">
        <v>20.6</v>
      </c>
      <c r="N10" s="3"/>
      <c r="O10" s="3"/>
      <c r="P10" s="3"/>
      <c r="Q10" s="3"/>
      <c r="R10" s="3"/>
      <c r="S10" s="2"/>
      <c r="T10" s="4"/>
      <c r="U10" s="4"/>
      <c r="V10" s="3"/>
      <c r="W10" s="3"/>
    </row>
    <row r="11" spans="1:23" ht="15.75" x14ac:dyDescent="0.25">
      <c r="A11" t="s">
        <v>19</v>
      </c>
      <c r="B11" s="5">
        <v>45247.375</v>
      </c>
      <c r="C11" s="5" t="str">
        <f>A11 &amp; "_" &amp; TEXT(B11, "yyyy-mm-dd HH:MM:SS")</f>
        <v>RP_2023-11-17 09:00:00</v>
      </c>
      <c r="D11">
        <v>-2.9</v>
      </c>
      <c r="F11">
        <v>7</v>
      </c>
      <c r="G11">
        <f>IF(COUNTA(D11:F11)&gt;0, AVERAGE(D11:F11), "")</f>
        <v>2.0499999999999998</v>
      </c>
      <c r="H11">
        <f>AVERAGE((D11*metrics_constants!$B$8),(E11*metrics_constants!$C$8),(F11*metrics_constants!$D$8))</f>
        <v>1.523698057717165</v>
      </c>
      <c r="I11">
        <v>4.4729999999999999</v>
      </c>
      <c r="J11">
        <v>19.233000000000001</v>
      </c>
      <c r="K11">
        <v>20.6</v>
      </c>
      <c r="N11" s="3"/>
      <c r="O11" s="3"/>
      <c r="P11" s="3"/>
      <c r="Q11" s="3"/>
      <c r="R11" s="3"/>
      <c r="S11" s="2"/>
      <c r="T11" s="3"/>
      <c r="U11" s="3"/>
      <c r="V11" s="3"/>
      <c r="W11" s="3"/>
    </row>
    <row r="12" spans="1:23" ht="15.75" x14ac:dyDescent="0.25">
      <c r="A12" t="s">
        <v>19</v>
      </c>
      <c r="B12" s="5">
        <v>45247.416666666664</v>
      </c>
      <c r="C12" s="5" t="str">
        <f>A12 &amp; "_" &amp; TEXT(B12, "yyyy-mm-dd HH:MM:SS")</f>
        <v>RP_2023-11-17 10:00:00</v>
      </c>
      <c r="D12">
        <v>0</v>
      </c>
      <c r="F12">
        <v>11</v>
      </c>
      <c r="G12">
        <f>IF(COUNTA(D12:F12)&gt;0, AVERAGE(D12:F12), "")</f>
        <v>5.5</v>
      </c>
      <c r="H12">
        <f>AVERAGE((D12*metrics_constants!$B$8),(E12*metrics_constants!$C$8),(F12*metrics_constants!$D$8))</f>
        <v>3.7214591549916722</v>
      </c>
      <c r="I12">
        <v>4.7080000000000002</v>
      </c>
      <c r="J12">
        <v>19.613</v>
      </c>
      <c r="K12">
        <v>20.6</v>
      </c>
      <c r="N12" s="3"/>
      <c r="O12" s="3"/>
      <c r="P12" s="3"/>
      <c r="Q12" s="3"/>
      <c r="R12" s="3"/>
      <c r="S12" s="2"/>
      <c r="T12" s="3"/>
      <c r="U12" s="3"/>
      <c r="V12" s="3"/>
      <c r="W12" s="3"/>
    </row>
    <row r="13" spans="1:23" ht="15.75" x14ac:dyDescent="0.25">
      <c r="A13" t="s">
        <v>19</v>
      </c>
      <c r="B13" s="5">
        <v>45247.458333333336</v>
      </c>
      <c r="C13" s="5" t="str">
        <f>A13 &amp; "_" &amp; TEXT(B13, "yyyy-mm-dd HH:MM:SS")</f>
        <v>RP_2023-11-17 11:00:00</v>
      </c>
      <c r="D13">
        <v>4.2</v>
      </c>
      <c r="F13">
        <v>11.6</v>
      </c>
      <c r="G13">
        <f>IF(COUNTA(D13:F13)&gt;0, AVERAGE(D13:F13), "")</f>
        <v>7.9</v>
      </c>
      <c r="H13">
        <f>AVERAGE((D13*metrics_constants!$B$8),(E13*metrics_constants!$C$8),(F13*metrics_constants!$D$8))</f>
        <v>5.1475214690953601</v>
      </c>
      <c r="I13">
        <v>3.7210000000000001</v>
      </c>
      <c r="J13">
        <v>20.093</v>
      </c>
      <c r="K13">
        <v>20.641999999999999</v>
      </c>
      <c r="N13" s="3"/>
      <c r="O13" s="3"/>
      <c r="P13" s="3"/>
      <c r="Q13" s="3"/>
      <c r="R13" s="3"/>
      <c r="S13" s="2"/>
      <c r="T13" s="3"/>
      <c r="U13" s="3"/>
      <c r="V13" s="3"/>
      <c r="W13" s="3"/>
    </row>
    <row r="14" spans="1:23" x14ac:dyDescent="0.25">
      <c r="A14" t="s">
        <v>19</v>
      </c>
      <c r="B14" s="5">
        <v>45247.5</v>
      </c>
      <c r="C14" s="5" t="str">
        <f>A14 &amp; "_" &amp; TEXT(B14, "yyyy-mm-dd HH:MM:SS")</f>
        <v>RP_2023-11-17 12:00:00</v>
      </c>
      <c r="D14">
        <v>-0.1</v>
      </c>
      <c r="F14">
        <v>10.8</v>
      </c>
      <c r="G14">
        <f>IF(COUNTA(D14:F14)&gt;0, AVERAGE(D14:F14), "")</f>
        <v>5.3500000000000005</v>
      </c>
      <c r="H14">
        <f>AVERAGE((D14*metrics_constants!$B$8),(E14*metrics_constants!$C$8),(F14*metrics_constants!$D$8))</f>
        <v>3.6246754604806863</v>
      </c>
      <c r="I14">
        <v>2.8460000000000001</v>
      </c>
      <c r="J14">
        <v>20.637</v>
      </c>
      <c r="K14">
        <v>20.7</v>
      </c>
    </row>
    <row r="15" spans="1:23" x14ac:dyDescent="0.25">
      <c r="A15" t="s">
        <v>19</v>
      </c>
      <c r="B15" s="5">
        <v>45247.541666666664</v>
      </c>
      <c r="C15" s="5" t="str">
        <f>A15 &amp; "_" &amp; TEXT(B15, "yyyy-mm-dd HH:MM:SS")</f>
        <v>RP_2023-11-17 13:00:00</v>
      </c>
      <c r="D15">
        <v>13.4</v>
      </c>
      <c r="F15">
        <v>3.5</v>
      </c>
      <c r="G15">
        <f>IF(COUNTA(D15:F15)&gt;0, AVERAGE(D15:F15), "")</f>
        <v>8.4499999999999993</v>
      </c>
      <c r="H15">
        <f>AVERAGE((D15*metrics_constants!$B$8),(E15*metrics_constants!$C$8),(F15*metrics_constants!$D$8))</f>
        <v>5.0862879452625132</v>
      </c>
      <c r="I15">
        <v>2.613</v>
      </c>
      <c r="J15">
        <v>20.803000000000001</v>
      </c>
      <c r="K15">
        <v>20.754999999999999</v>
      </c>
    </row>
    <row r="16" spans="1:23" x14ac:dyDescent="0.25">
      <c r="A16" t="s">
        <v>19</v>
      </c>
      <c r="B16" s="5">
        <v>45247.583333333336</v>
      </c>
      <c r="C16" s="5" t="str">
        <f>A16 &amp; "_" &amp; TEXT(B16, "yyyy-mm-dd HH:MM:SS")</f>
        <v>RP_2023-11-17 14:00:00</v>
      </c>
      <c r="D16">
        <v>7</v>
      </c>
      <c r="F16">
        <v>-3.4</v>
      </c>
      <c r="G16">
        <f>IF(COUNTA(D16:F16)&gt;0, AVERAGE(D16:F16), "")</f>
        <v>1.8</v>
      </c>
      <c r="H16">
        <f>AVERAGE((D16*metrics_constants!$B$8),(E16*metrics_constants!$C$8),(F16*metrics_constants!$D$8))</f>
        <v>0.88818686150947734</v>
      </c>
    </row>
    <row r="17" spans="1:11" x14ac:dyDescent="0.25">
      <c r="A17" t="s">
        <v>19</v>
      </c>
      <c r="B17" s="5">
        <v>45247.625</v>
      </c>
      <c r="C17" s="5" t="str">
        <f>A17 &amp; "_" &amp; TEXT(B17, "yyyy-mm-dd HH:MM:SS")</f>
        <v>RP_2023-11-17 15:00:00</v>
      </c>
      <c r="D17">
        <v>8.1</v>
      </c>
      <c r="F17">
        <v>-0.2</v>
      </c>
      <c r="G17">
        <f>IF(COUNTA(D17:F17)&gt;0, AVERAGE(D17:F17), "")</f>
        <v>3.9499999999999997</v>
      </c>
      <c r="H17">
        <f>AVERAGE((D17*metrics_constants!$B$8),(E17*metrics_constants!$C$8),(F17*metrics_constants!$D$8))</f>
        <v>2.2911219697659315</v>
      </c>
    </row>
    <row r="18" spans="1:11" x14ac:dyDescent="0.25">
      <c r="A18" t="s">
        <v>19</v>
      </c>
      <c r="B18" s="5">
        <v>45247.666666666664</v>
      </c>
      <c r="C18" s="5" t="str">
        <f>A18 &amp; "_" &amp; TEXT(B18, "yyyy-mm-dd HH:MM:SS")</f>
        <v>RP_2023-11-17 16:00:00</v>
      </c>
      <c r="D18">
        <v>20.100000000000001</v>
      </c>
      <c r="F18">
        <v>2.2000000000000002</v>
      </c>
      <c r="G18">
        <f>IF(COUNTA(D18:F18)&gt;0, AVERAGE(D18:F18), "")</f>
        <v>11.15</v>
      </c>
      <c r="H18">
        <f>AVERAGE((D18*metrics_constants!$B$8),(E18*metrics_constants!$C$8),(F18*metrics_constants!$D$8))</f>
        <v>6.59757278855517</v>
      </c>
    </row>
    <row r="19" spans="1:11" x14ac:dyDescent="0.25">
      <c r="A19" t="s">
        <v>19</v>
      </c>
      <c r="B19" s="5">
        <v>45247.708333333336</v>
      </c>
      <c r="C19" s="5" t="str">
        <f>A19 &amp; "_" &amp; TEXT(B19, "yyyy-mm-dd HH:MM:SS")</f>
        <v>RP_2023-11-17 17:00:00</v>
      </c>
      <c r="D19">
        <v>24.8</v>
      </c>
      <c r="F19">
        <v>2.7</v>
      </c>
      <c r="G19">
        <f>IF(COUNTA(D19:F19)&gt;0, AVERAGE(D19:F19), "")</f>
        <v>13.75</v>
      </c>
      <c r="H19">
        <f>AVERAGE((D19*metrics_constants!$B$8),(E19*metrics_constants!$C$8),(F19*metrics_constants!$D$8))</f>
        <v>8.1354076597146214</v>
      </c>
      <c r="I19">
        <v>2.9159999999999999</v>
      </c>
      <c r="J19">
        <v>20.864999999999998</v>
      </c>
      <c r="K19">
        <v>20.9</v>
      </c>
    </row>
    <row r="20" spans="1:11" x14ac:dyDescent="0.25">
      <c r="A20" t="s">
        <v>19</v>
      </c>
      <c r="B20" s="5">
        <v>45247.75</v>
      </c>
      <c r="C20" s="5" t="str">
        <f>A20 &amp; "_" &amp; TEXT(B20, "yyyy-mm-dd HH:MM:SS")</f>
        <v>RP_2023-11-17 18:00:00</v>
      </c>
      <c r="D20">
        <v>10.199999999999999</v>
      </c>
      <c r="F20">
        <v>16.399999999999999</v>
      </c>
      <c r="G20">
        <f>IF(COUNTA(D20:F20)&gt;0, AVERAGE(D20:F20), "")</f>
        <v>13.299999999999999</v>
      </c>
      <c r="H20">
        <f>AVERAGE((D20*metrics_constants!$B$8),(E20*metrics_constants!$C$8),(F20*metrics_constants!$D$8))</f>
        <v>8.518678965578161</v>
      </c>
      <c r="I20">
        <v>2.9820000000000002</v>
      </c>
      <c r="J20">
        <v>20.992999999999999</v>
      </c>
      <c r="K20">
        <v>20.946999999999999</v>
      </c>
    </row>
    <row r="21" spans="1:11" x14ac:dyDescent="0.25">
      <c r="A21" t="s">
        <v>19</v>
      </c>
      <c r="B21" s="5">
        <v>45247.791666666664</v>
      </c>
      <c r="C21" s="5" t="str">
        <f>A21 &amp; "_" &amp; TEXT(B21, "yyyy-mm-dd HH:MM:SS")</f>
        <v>RP_2023-11-17 19:00:00</v>
      </c>
      <c r="D21">
        <v>14.3</v>
      </c>
      <c r="F21">
        <v>0.5</v>
      </c>
      <c r="G21">
        <f>IF(COUNTA(D21:F21)&gt;0, AVERAGE(D21:F21), "")</f>
        <v>7.4</v>
      </c>
      <c r="H21">
        <f>AVERAGE((D21*metrics_constants!$B$8),(E21*metrics_constants!$C$8),(F21*metrics_constants!$D$8))</f>
        <v>4.3334317464104775</v>
      </c>
      <c r="I21">
        <v>2.8340000000000001</v>
      </c>
      <c r="J21">
        <v>21.08</v>
      </c>
      <c r="K21">
        <v>20.966999999999999</v>
      </c>
    </row>
    <row r="22" spans="1:11" x14ac:dyDescent="0.25">
      <c r="A22" t="s">
        <v>19</v>
      </c>
      <c r="B22" s="5">
        <v>45247.833333333336</v>
      </c>
      <c r="C22" s="5" t="str">
        <f>A22 &amp; "_" &amp; TEXT(B22, "yyyy-mm-dd HH:MM:SS")</f>
        <v>RP_2023-11-17 20:00:00</v>
      </c>
      <c r="D22">
        <v>3.1</v>
      </c>
      <c r="F22">
        <v>4.9000000000000004</v>
      </c>
      <c r="G22">
        <f>IF(COUNTA(D22:F22)&gt;0, AVERAGE(D22:F22), "")</f>
        <v>4</v>
      </c>
      <c r="H22">
        <f>AVERAGE((D22*metrics_constants!$B$8),(E22*metrics_constants!$C$8),(F22*metrics_constants!$D$8))</f>
        <v>2.5604857206142828</v>
      </c>
      <c r="I22">
        <v>2.8980000000000001</v>
      </c>
      <c r="J22">
        <v>21.175000000000001</v>
      </c>
      <c r="K22">
        <v>20.966999999999999</v>
      </c>
    </row>
    <row r="23" spans="1:11" x14ac:dyDescent="0.25">
      <c r="A23" t="s">
        <v>19</v>
      </c>
      <c r="B23" s="5">
        <v>45247.875</v>
      </c>
      <c r="C23" s="5" t="str">
        <f>A23 &amp; "_" &amp; TEXT(B23, "yyyy-mm-dd HH:MM:SS")</f>
        <v>RP_2023-11-17 21:00:00</v>
      </c>
      <c r="D23">
        <v>13.7</v>
      </c>
      <c r="F23">
        <v>8.1999999999999993</v>
      </c>
      <c r="G23">
        <f>IF(COUNTA(D23:F23)&gt;0, AVERAGE(D23:F23), "")</f>
        <v>10.95</v>
      </c>
      <c r="H23">
        <f>AVERAGE((D23*metrics_constants!$B$8),(E23*metrics_constants!$C$8),(F23*metrics_constants!$D$8))</f>
        <v>6.7637283502014585</v>
      </c>
      <c r="I23">
        <v>3.3610000000000002</v>
      </c>
      <c r="J23">
        <v>21.266999999999999</v>
      </c>
      <c r="K23">
        <v>20.992000000000001</v>
      </c>
    </row>
    <row r="24" spans="1:11" x14ac:dyDescent="0.25">
      <c r="A24" t="s">
        <v>19</v>
      </c>
      <c r="B24" s="5">
        <v>45247.916666666664</v>
      </c>
      <c r="C24" s="5" t="str">
        <f>A24 &amp; "_" &amp; TEXT(B24, "yyyy-mm-dd HH:MM:SS")</f>
        <v>RP_2023-11-17 22:00:00</v>
      </c>
      <c r="D24">
        <v>10.8</v>
      </c>
      <c r="F24">
        <v>10.5</v>
      </c>
      <c r="G24">
        <f>IF(COUNTA(D24:F24)&gt;0, AVERAGE(D24:F24), "")</f>
        <v>10.65</v>
      </c>
      <c r="H24">
        <f>AVERAGE((D24*metrics_constants!$B$8),(E24*metrics_constants!$C$8),(F24*metrics_constants!$D$8))</f>
        <v>6.6973484053312733</v>
      </c>
      <c r="I24">
        <v>3.8679999999999999</v>
      </c>
      <c r="J24">
        <v>21.308</v>
      </c>
      <c r="K24">
        <v>20.928000000000001</v>
      </c>
    </row>
    <row r="25" spans="1:11" x14ac:dyDescent="0.25">
      <c r="A25" t="s">
        <v>19</v>
      </c>
      <c r="B25" s="5">
        <v>45247.958333333336</v>
      </c>
      <c r="C25" s="5" t="str">
        <f>A25 &amp; "_" &amp; TEXT(B25, "yyyy-mm-dd HH:MM:SS")</f>
        <v>RP_2023-11-17 23:00:00</v>
      </c>
      <c r="D25">
        <v>16.399999999999999</v>
      </c>
      <c r="F25">
        <v>5.2</v>
      </c>
      <c r="G25">
        <f>IF(COUNTA(D25:F25)&gt;0, AVERAGE(D25:F25), "")</f>
        <v>10.799999999999999</v>
      </c>
      <c r="H25">
        <f>AVERAGE((D25*metrics_constants!$B$8),(E25*metrics_constants!$C$8),(F25*metrics_constants!$D$8))</f>
        <v>6.5350465654589902</v>
      </c>
      <c r="I25">
        <v>4.72</v>
      </c>
      <c r="J25">
        <v>21.21</v>
      </c>
      <c r="K25">
        <v>20.9</v>
      </c>
    </row>
    <row r="26" spans="1:11" x14ac:dyDescent="0.25">
      <c r="A26" t="s">
        <v>19</v>
      </c>
      <c r="B26" s="5">
        <v>45248</v>
      </c>
      <c r="C26" s="5" t="str">
        <f>A26 &amp; "_" &amp; TEXT(B26, "yyyy-mm-dd HH:MM:SS")</f>
        <v>RP_2023-11-18 00:00:00</v>
      </c>
      <c r="D26">
        <v>21.1</v>
      </c>
      <c r="E26">
        <v>9</v>
      </c>
      <c r="F26">
        <v>7.4</v>
      </c>
      <c r="G26">
        <f>IF(COUNTA(D26:F26)&gt;0, AVERAGE(D26:F26), "")</f>
        <v>12.5</v>
      </c>
      <c r="H26">
        <f>AVERAGE((D26*metrics_constants!$B$8),(E26*metrics_constants!$C$8),(F26*metrics_constants!$D$8))</f>
        <v>11.982313745030675</v>
      </c>
      <c r="I26">
        <v>5.4349999999999996</v>
      </c>
      <c r="J26">
        <v>21.042000000000002</v>
      </c>
      <c r="K26">
        <v>20.9</v>
      </c>
    </row>
    <row r="27" spans="1:11" x14ac:dyDescent="0.25">
      <c r="A27" t="s">
        <v>19</v>
      </c>
      <c r="B27" s="5">
        <v>45248.041666666664</v>
      </c>
      <c r="C27" s="5" t="str">
        <f>A27 &amp; "_" &amp; TEXT(B27, "yyyy-mm-dd HH:MM:SS")</f>
        <v>RP_2023-11-18 01:00:00</v>
      </c>
      <c r="D27">
        <v>17.7</v>
      </c>
      <c r="E27">
        <v>9.5</v>
      </c>
      <c r="F27">
        <v>11.8</v>
      </c>
      <c r="G27">
        <f>IF(COUNTA(D27:F27)&gt;0, AVERAGE(D27:F27), "")</f>
        <v>13</v>
      </c>
      <c r="H27">
        <f>AVERAGE((D27*metrics_constants!$B$8),(E27*metrics_constants!$C$8),(F27*metrics_constants!$D$8))</f>
        <v>12.666028942138814</v>
      </c>
      <c r="I27">
        <v>5.4160000000000004</v>
      </c>
      <c r="J27">
        <v>20.917000000000002</v>
      </c>
      <c r="K27">
        <v>20.852</v>
      </c>
    </row>
    <row r="28" spans="1:11" x14ac:dyDescent="0.25">
      <c r="A28" t="s">
        <v>19</v>
      </c>
      <c r="B28" s="5">
        <v>45248.083333333336</v>
      </c>
      <c r="C28" s="5" t="str">
        <f>A28 &amp; "_" &amp; TEXT(B28, "yyyy-mm-dd HH:MM:SS")</f>
        <v>RP_2023-11-18 02:00:00</v>
      </c>
      <c r="D28">
        <v>12.5</v>
      </c>
      <c r="E28">
        <v>12.3</v>
      </c>
      <c r="F28">
        <v>6.9</v>
      </c>
      <c r="G28">
        <f>IF(COUNTA(D28:F28)&gt;0, AVERAGE(D28:F28), "")</f>
        <v>10.566666666666668</v>
      </c>
      <c r="H28">
        <f>AVERAGE((D28*metrics_constants!$B$8),(E28*metrics_constants!$C$8),(F28*metrics_constants!$D$8))</f>
        <v>10.531343470935454</v>
      </c>
      <c r="I28">
        <v>4.4089999999999998</v>
      </c>
      <c r="J28">
        <v>20.821999999999999</v>
      </c>
      <c r="K28">
        <v>20.8</v>
      </c>
    </row>
    <row r="29" spans="1:11" x14ac:dyDescent="0.25">
      <c r="A29" t="s">
        <v>19</v>
      </c>
      <c r="B29" s="5">
        <v>45248.125</v>
      </c>
      <c r="C29" s="5" t="str">
        <f>A29 &amp; "_" &amp; TEXT(B29, "yyyy-mm-dd HH:MM:SS")</f>
        <v>RP_2023-11-18 03:00:00</v>
      </c>
      <c r="D29">
        <v>10.8</v>
      </c>
      <c r="E29">
        <v>3.5</v>
      </c>
      <c r="F29">
        <v>7.7</v>
      </c>
      <c r="G29">
        <f>IF(COUNTA(D29:F29)&gt;0, AVERAGE(D29:F29), "")</f>
        <v>7.333333333333333</v>
      </c>
      <c r="H29">
        <f>AVERAGE((D29*metrics_constants!$B$8),(E29*metrics_constants!$C$8),(F29*metrics_constants!$D$8))</f>
        <v>7.0467392254916819</v>
      </c>
      <c r="I29">
        <v>4.3360000000000003</v>
      </c>
      <c r="J29">
        <v>20.707000000000001</v>
      </c>
      <c r="K29">
        <v>20.8</v>
      </c>
    </row>
    <row r="30" spans="1:11" x14ac:dyDescent="0.25">
      <c r="A30" t="s">
        <v>19</v>
      </c>
      <c r="B30" s="5">
        <v>45248.166666666664</v>
      </c>
      <c r="C30" s="5" t="str">
        <f>A30 &amp; "_" &amp; TEXT(B30, "yyyy-mm-dd HH:MM:SS")</f>
        <v>RP_2023-11-18 04:00:00</v>
      </c>
      <c r="D30">
        <v>5.9</v>
      </c>
      <c r="E30">
        <v>7.2</v>
      </c>
      <c r="F30">
        <v>4.7</v>
      </c>
      <c r="G30">
        <f>IF(COUNTA(D30:F30)&gt;0, AVERAGE(D30:F30), "")</f>
        <v>5.9333333333333336</v>
      </c>
      <c r="H30">
        <f>AVERAGE((D30*metrics_constants!$B$8),(E30*metrics_constants!$C$8),(F30*metrics_constants!$D$8))</f>
        <v>5.9756434182207405</v>
      </c>
      <c r="I30">
        <v>4.1660000000000004</v>
      </c>
      <c r="J30">
        <v>20.628</v>
      </c>
      <c r="K30">
        <v>20.771999999999998</v>
      </c>
    </row>
    <row r="31" spans="1:11" x14ac:dyDescent="0.25">
      <c r="A31" t="s">
        <v>19</v>
      </c>
      <c r="B31" s="5">
        <v>45248.208333333336</v>
      </c>
      <c r="C31" s="5" t="str">
        <f>A31 &amp; "_" &amp; TEXT(B31, "yyyy-mm-dd HH:MM:SS")</f>
        <v>RP_2023-11-18 05:00:00</v>
      </c>
      <c r="D31">
        <v>5.5</v>
      </c>
      <c r="E31">
        <v>0.4</v>
      </c>
      <c r="F31">
        <v>5.9</v>
      </c>
      <c r="G31">
        <f>IF(COUNTA(D31:F31)&gt;0, AVERAGE(D31:F31), "")</f>
        <v>3.9333333333333336</v>
      </c>
      <c r="H31">
        <f>AVERAGE((D31*metrics_constants!$B$8),(E31*metrics_constants!$C$8),(F31*metrics_constants!$D$8))</f>
        <v>3.7458904174729439</v>
      </c>
      <c r="I31">
        <v>3.9060000000000001</v>
      </c>
      <c r="J31">
        <v>20.532</v>
      </c>
      <c r="K31">
        <v>20.78</v>
      </c>
    </row>
    <row r="32" spans="1:11" x14ac:dyDescent="0.25">
      <c r="A32" t="s">
        <v>19</v>
      </c>
      <c r="B32" s="5">
        <v>45248.25</v>
      </c>
      <c r="C32" s="5" t="str">
        <f>A32 &amp; "_" &amp; TEXT(B32, "yyyy-mm-dd HH:MM:SS")</f>
        <v>RP_2023-11-18 06:00:00</v>
      </c>
      <c r="D32">
        <v>6.9</v>
      </c>
      <c r="E32">
        <v>3.7</v>
      </c>
      <c r="F32">
        <v>7.9</v>
      </c>
      <c r="G32">
        <f>IF(COUNTA(D32:F32)&gt;0, AVERAGE(D32:F32), "")</f>
        <v>6.166666666666667</v>
      </c>
      <c r="H32">
        <f>AVERAGE((D32*metrics_constants!$B$8),(E32*metrics_constants!$C$8),(F32*metrics_constants!$D$8))</f>
        <v>6.0527863933532231</v>
      </c>
      <c r="I32">
        <v>3.8180000000000001</v>
      </c>
      <c r="J32">
        <v>20.363</v>
      </c>
      <c r="K32">
        <v>21.012</v>
      </c>
    </row>
    <row r="33" spans="1:12" x14ac:dyDescent="0.25">
      <c r="A33" t="s">
        <v>19</v>
      </c>
      <c r="B33" s="5">
        <v>45248.291666666664</v>
      </c>
      <c r="C33" s="5" t="str">
        <f>A33 &amp; "_" &amp; TEXT(B33, "yyyy-mm-dd HH:MM:SS")</f>
        <v>RP_2023-11-18 07:00:00</v>
      </c>
      <c r="D33">
        <v>8.4</v>
      </c>
      <c r="E33">
        <v>3.3</v>
      </c>
      <c r="F33">
        <v>6.4</v>
      </c>
      <c r="G33">
        <f>IF(COUNTA(D33:F33)&gt;0, AVERAGE(D33:F33), "")</f>
        <v>6.0333333333333341</v>
      </c>
      <c r="H33">
        <f>AVERAGE((D33*metrics_constants!$B$8),(E33*metrics_constants!$C$8),(F33*metrics_constants!$D$8))</f>
        <v>5.8339356927474881</v>
      </c>
      <c r="I33">
        <v>3.7149999999999999</v>
      </c>
      <c r="J33">
        <v>20.007000000000001</v>
      </c>
      <c r="K33">
        <v>21.152999999999999</v>
      </c>
    </row>
    <row r="34" spans="1:12" x14ac:dyDescent="0.25">
      <c r="A34" t="s">
        <v>19</v>
      </c>
      <c r="B34" s="5">
        <v>45248.333333333336</v>
      </c>
      <c r="C34" s="5" t="str">
        <f>A34 &amp; "_" &amp; TEXT(B34, "yyyy-mm-dd HH:MM:SS")</f>
        <v>RP_2023-11-18 08:00:00</v>
      </c>
      <c r="D34">
        <v>3.6</v>
      </c>
      <c r="E34">
        <v>8.6999999999999993</v>
      </c>
      <c r="F34">
        <v>21.1</v>
      </c>
      <c r="G34">
        <f>IF(COUNTA(D34:F34)&gt;0, AVERAGE(D34:F34), "")</f>
        <v>11.133333333333333</v>
      </c>
      <c r="H34">
        <f>AVERAGE((D34*metrics_constants!$B$8),(E34*metrics_constants!$C$8),(F34*metrics_constants!$D$8))</f>
        <v>11.409938571104414</v>
      </c>
      <c r="I34">
        <v>3.8239999999999998</v>
      </c>
      <c r="J34">
        <v>19.805</v>
      </c>
      <c r="K34">
        <v>21.24</v>
      </c>
      <c r="L34" t="s">
        <v>0</v>
      </c>
    </row>
    <row r="35" spans="1:12" x14ac:dyDescent="0.25">
      <c r="A35" t="s">
        <v>19</v>
      </c>
      <c r="B35" s="5">
        <v>45248.375</v>
      </c>
      <c r="C35" s="5" t="str">
        <f>A35 &amp; "_" &amp; TEXT(B35, "yyyy-mm-dd HH:MM:SS")</f>
        <v>RP_2023-11-18 09:00:00</v>
      </c>
      <c r="D35">
        <v>-6.7</v>
      </c>
      <c r="E35">
        <v>6</v>
      </c>
      <c r="F35">
        <v>5.4</v>
      </c>
      <c r="G35">
        <f>IF(COUNTA(D35:F35)&gt;0, AVERAGE(D35:F35), "")</f>
        <v>1.5666666666666667</v>
      </c>
      <c r="H35">
        <f>AVERAGE((D35*metrics_constants!$B$8),(E35*metrics_constants!$C$8),(F35*metrics_constants!$D$8))</f>
        <v>2.0986696192677994</v>
      </c>
      <c r="I35">
        <v>3.927</v>
      </c>
      <c r="J35">
        <v>19.847000000000001</v>
      </c>
      <c r="K35">
        <v>21.297000000000001</v>
      </c>
      <c r="L35" t="s">
        <v>0</v>
      </c>
    </row>
    <row r="36" spans="1:12" x14ac:dyDescent="0.25">
      <c r="A36" t="s">
        <v>19</v>
      </c>
      <c r="B36" s="5">
        <v>45248.416666666664</v>
      </c>
      <c r="C36" s="5" t="str">
        <f>A36 &amp; "_" &amp; TEXT(B36, "yyyy-mm-dd HH:MM:SS")</f>
        <v>RP_2023-11-18 10:00:00</v>
      </c>
      <c r="D36">
        <v>-2.9</v>
      </c>
      <c r="E36">
        <v>4</v>
      </c>
      <c r="F36">
        <v>15.9</v>
      </c>
      <c r="G36">
        <f>IF(COUNTA(D36:F36)&gt;0, AVERAGE(D36:F36), "")</f>
        <v>5.666666666666667</v>
      </c>
      <c r="H36">
        <f>AVERAGE((D36*metrics_constants!$B$8),(E36*metrics_constants!$C$8),(F36*metrics_constants!$D$8))</f>
        <v>6.0166069226770427</v>
      </c>
      <c r="I36">
        <v>3.8050000000000002</v>
      </c>
      <c r="J36">
        <v>20.091999999999999</v>
      </c>
      <c r="K36">
        <v>21.16</v>
      </c>
    </row>
    <row r="37" spans="1:12" x14ac:dyDescent="0.25">
      <c r="A37" t="s">
        <v>19</v>
      </c>
      <c r="B37" s="5">
        <v>45248.458333333336</v>
      </c>
      <c r="C37" s="5" t="str">
        <f>A37 &amp; "_" &amp; TEXT(B37, "yyyy-mm-dd HH:MM:SS")</f>
        <v>RP_2023-11-18 11:00:00</v>
      </c>
      <c r="D37">
        <v>8.6999999999999993</v>
      </c>
      <c r="E37">
        <v>5.3</v>
      </c>
      <c r="F37">
        <v>3.2</v>
      </c>
      <c r="G37">
        <f>IF(COUNTA(D37:F37)&gt;0, AVERAGE(D37:F37), "")</f>
        <v>5.7333333333333334</v>
      </c>
      <c r="H37">
        <f>AVERAGE((D37*metrics_constants!$B$8),(E37*metrics_constants!$C$8),(F37*metrics_constants!$D$8))</f>
        <v>5.579646842516631</v>
      </c>
      <c r="I37">
        <v>3.39</v>
      </c>
      <c r="J37">
        <v>20.443000000000001</v>
      </c>
      <c r="K37">
        <v>21.257999999999999</v>
      </c>
    </row>
    <row r="38" spans="1:12" x14ac:dyDescent="0.25">
      <c r="A38" t="s">
        <v>19</v>
      </c>
      <c r="B38" s="5">
        <v>45248.5</v>
      </c>
      <c r="C38" s="5" t="str">
        <f>A38 &amp; "_" &amp; TEXT(B38, "yyyy-mm-dd HH:MM:SS")</f>
        <v>RP_2023-11-18 12:00:00</v>
      </c>
      <c r="D38">
        <v>7.2</v>
      </c>
      <c r="E38">
        <v>3.2</v>
      </c>
      <c r="F38">
        <v>1.8</v>
      </c>
      <c r="G38">
        <f>IF(COUNTA(D38:F38)&gt;0, AVERAGE(D38:F38), "")</f>
        <v>4.0666666666666673</v>
      </c>
      <c r="H38">
        <f>AVERAGE((D38*metrics_constants!$B$8),(E38*metrics_constants!$C$8),(F38*metrics_constants!$D$8))</f>
        <v>3.8911917752647445</v>
      </c>
      <c r="I38">
        <v>3.1150000000000002</v>
      </c>
      <c r="J38">
        <v>20.533000000000001</v>
      </c>
      <c r="K38">
        <v>21.087</v>
      </c>
    </row>
    <row r="39" spans="1:12" x14ac:dyDescent="0.25">
      <c r="A39" t="s">
        <v>19</v>
      </c>
      <c r="B39" s="5">
        <v>45248.541666666664</v>
      </c>
      <c r="C39" s="5" t="str">
        <f>A39 &amp; "_" &amp; TEXT(B39, "yyyy-mm-dd HH:MM:SS")</f>
        <v>RP_2023-11-18 13:00:00</v>
      </c>
      <c r="D39">
        <v>6.6</v>
      </c>
      <c r="E39">
        <v>3.6</v>
      </c>
      <c r="F39">
        <v>5.4</v>
      </c>
      <c r="G39">
        <f>IF(COUNTA(D39:F39)&gt;0, AVERAGE(D39:F39), "")</f>
        <v>5.2</v>
      </c>
      <c r="H39">
        <f>AVERAGE((D39*metrics_constants!$B$8),(E39*metrics_constants!$C$8),(F39*metrics_constants!$D$8))</f>
        <v>5.0825900670600381</v>
      </c>
      <c r="I39">
        <v>2.8239999999999998</v>
      </c>
      <c r="J39">
        <v>20.754999999999999</v>
      </c>
      <c r="K39">
        <v>21.204999999999998</v>
      </c>
    </row>
    <row r="40" spans="1:12" x14ac:dyDescent="0.25">
      <c r="A40" t="s">
        <v>19</v>
      </c>
      <c r="B40" s="5">
        <v>45248.583333333336</v>
      </c>
      <c r="C40" s="5" t="str">
        <f>A40 &amp; "_" &amp; TEXT(B40, "yyyy-mm-dd HH:MM:SS")</f>
        <v>RP_2023-11-18 14:00:00</v>
      </c>
      <c r="D40">
        <v>11</v>
      </c>
      <c r="E40">
        <v>2</v>
      </c>
      <c r="F40">
        <v>6.2</v>
      </c>
      <c r="G40">
        <f>IF(COUNTA(D40:F40)&gt;0, AVERAGE(D40:F40), "")</f>
        <v>6.3999999999999995</v>
      </c>
      <c r="H40">
        <f>AVERAGE((D40*metrics_constants!$B$8),(E40*metrics_constants!$C$8),(F40*metrics_constants!$D$8))</f>
        <v>6.0417928388173836</v>
      </c>
      <c r="I40">
        <v>2.4380000000000002</v>
      </c>
      <c r="J40">
        <v>20.853000000000002</v>
      </c>
      <c r="K40">
        <v>21.074999999999999</v>
      </c>
    </row>
    <row r="41" spans="1:12" x14ac:dyDescent="0.25">
      <c r="A41" t="s">
        <v>19</v>
      </c>
      <c r="B41" s="5">
        <v>45248.625</v>
      </c>
      <c r="C41" s="5" t="str">
        <f>A41 &amp; "_" &amp; TEXT(B41, "yyyy-mm-dd HH:MM:SS")</f>
        <v>RP_2023-11-18 15:00:00</v>
      </c>
      <c r="D41">
        <v>9.5</v>
      </c>
      <c r="E41">
        <v>0.4</v>
      </c>
      <c r="F41">
        <v>3.2</v>
      </c>
      <c r="G41">
        <f>IF(COUNTA(D41:F41)&gt;0, AVERAGE(D41:F41), "")</f>
        <v>4.3666666666666671</v>
      </c>
      <c r="H41">
        <f>AVERAGE((D41*metrics_constants!$B$8),(E41*metrics_constants!$C$8),(F41*metrics_constants!$D$8))</f>
        <v>3.9972733835113998</v>
      </c>
      <c r="I41">
        <v>2.3210000000000002</v>
      </c>
      <c r="J41">
        <v>21.126999999999999</v>
      </c>
      <c r="K41">
        <v>20.93</v>
      </c>
    </row>
    <row r="42" spans="1:12" x14ac:dyDescent="0.25">
      <c r="A42" t="s">
        <v>19</v>
      </c>
      <c r="B42" s="5">
        <v>45248.666666666664</v>
      </c>
      <c r="C42" s="5" t="str">
        <f>A42 &amp; "_" &amp; TEXT(B42, "yyyy-mm-dd HH:MM:SS")</f>
        <v>RP_2023-11-18 16:00:00</v>
      </c>
      <c r="D42">
        <v>13.2</v>
      </c>
      <c r="E42">
        <v>-0.8</v>
      </c>
      <c r="F42">
        <v>3.7</v>
      </c>
      <c r="G42">
        <f>IF(COUNTA(D42:F42)&gt;0, AVERAGE(D42:F42), "")</f>
        <v>5.3666666666666663</v>
      </c>
      <c r="H42">
        <f>AVERAGE((D42*metrics_constants!$B$8),(E42*metrics_constants!$C$8),(F42*metrics_constants!$D$8))</f>
        <v>4.7993272186013085</v>
      </c>
      <c r="I42">
        <v>2.2890000000000001</v>
      </c>
      <c r="J42">
        <v>21.295000000000002</v>
      </c>
      <c r="K42">
        <v>20.9</v>
      </c>
    </row>
    <row r="43" spans="1:12" x14ac:dyDescent="0.25">
      <c r="A43" t="s">
        <v>19</v>
      </c>
      <c r="B43" s="5">
        <v>45248.708333333336</v>
      </c>
      <c r="C43" s="5" t="str">
        <f>A43 &amp; "_" &amp; TEXT(B43, "yyyy-mm-dd HH:MM:SS")</f>
        <v>RP_2023-11-18 17:00:00</v>
      </c>
      <c r="D43">
        <v>11.1</v>
      </c>
      <c r="E43">
        <v>3</v>
      </c>
      <c r="F43">
        <v>5.9</v>
      </c>
      <c r="G43">
        <f>IF(COUNTA(D43:F43)&gt;0, AVERAGE(D43:F43), "")</f>
        <v>6.666666666666667</v>
      </c>
      <c r="H43">
        <f>AVERAGE((D43*metrics_constants!$B$8),(E43*metrics_constants!$C$8),(F43*metrics_constants!$D$8))</f>
        <v>6.3398968225363115</v>
      </c>
      <c r="I43">
        <v>3.2130000000000001</v>
      </c>
      <c r="J43">
        <v>21.468</v>
      </c>
      <c r="K43">
        <v>21.056000000000001</v>
      </c>
    </row>
    <row r="44" spans="1:12" x14ac:dyDescent="0.25">
      <c r="A44" t="s">
        <v>19</v>
      </c>
      <c r="B44" s="5">
        <v>45248.75</v>
      </c>
      <c r="C44" s="5" t="str">
        <f>A44 &amp; "_" &amp; TEXT(B44, "yyyy-mm-dd HH:MM:SS")</f>
        <v>RP_2023-11-18 18:00:00</v>
      </c>
      <c r="D44">
        <v>12.7</v>
      </c>
      <c r="E44">
        <v>4.5999999999999996</v>
      </c>
      <c r="F44">
        <v>6.9</v>
      </c>
      <c r="G44">
        <f>IF(COUNTA(D44:F44)&gt;0, AVERAGE(D44:F44), "")</f>
        <v>8.0666666666666647</v>
      </c>
      <c r="H44">
        <f>AVERAGE((D44*metrics_constants!$B$8),(E44*metrics_constants!$C$8),(F44*metrics_constants!$D$8))</f>
        <v>7.7369081413549479</v>
      </c>
      <c r="I44">
        <v>3.972</v>
      </c>
      <c r="J44">
        <v>21.378</v>
      </c>
      <c r="K44">
        <v>21.164999999999999</v>
      </c>
    </row>
    <row r="45" spans="1:12" x14ac:dyDescent="0.25">
      <c r="A45" t="s">
        <v>19</v>
      </c>
      <c r="B45" s="5">
        <v>45248.791666666664</v>
      </c>
      <c r="C45" s="5" t="str">
        <f>A45 &amp; "_" &amp; TEXT(B45, "yyyy-mm-dd HH:MM:SS")</f>
        <v>RP_2023-11-18 19:00:00</v>
      </c>
      <c r="D45">
        <v>4.8</v>
      </c>
      <c r="E45">
        <v>5.2</v>
      </c>
      <c r="F45">
        <v>8.1999999999999993</v>
      </c>
      <c r="G45">
        <f>IF(COUNTA(D45:F45)&gt;0, AVERAGE(D45:F45), "")</f>
        <v>6.0666666666666664</v>
      </c>
      <c r="H45">
        <f>AVERAGE((D45*metrics_constants!$B$8),(E45*metrics_constants!$C$8),(F45*metrics_constants!$D$8))</f>
        <v>6.098460202771359</v>
      </c>
      <c r="I45">
        <v>4.5279999999999996</v>
      </c>
      <c r="J45">
        <v>21.398</v>
      </c>
      <c r="K45">
        <v>21.25</v>
      </c>
    </row>
    <row r="46" spans="1:12" x14ac:dyDescent="0.25">
      <c r="A46" t="s">
        <v>19</v>
      </c>
      <c r="B46" s="5">
        <v>45248.833333333336</v>
      </c>
      <c r="C46" s="5" t="str">
        <f>A46 &amp; "_" &amp; TEXT(B46, "yyyy-mm-dd HH:MM:SS")</f>
        <v>RP_2023-11-18 20:00:00</v>
      </c>
      <c r="D46">
        <v>9.5</v>
      </c>
      <c r="E46">
        <v>10.9</v>
      </c>
      <c r="F46">
        <v>5.4</v>
      </c>
      <c r="G46">
        <f>IF(COUNTA(D46:F46)&gt;0, AVERAGE(D46:F46), "")</f>
        <v>8.6</v>
      </c>
      <c r="H46">
        <f>AVERAGE((D46*metrics_constants!$B$8),(E46*metrics_constants!$C$8),(F46*metrics_constants!$D$8))</f>
        <v>8.6315792115300543</v>
      </c>
      <c r="I46">
        <v>4.9240000000000004</v>
      </c>
      <c r="J46">
        <v>21.38</v>
      </c>
      <c r="K46">
        <v>21.253</v>
      </c>
    </row>
    <row r="47" spans="1:12" x14ac:dyDescent="0.25">
      <c r="A47" t="s">
        <v>19</v>
      </c>
      <c r="B47" s="5">
        <v>45248.875</v>
      </c>
      <c r="C47" s="5" t="str">
        <f>A47 &amp; "_" &amp; TEXT(B47, "yyyy-mm-dd HH:MM:SS")</f>
        <v>RP_2023-11-18 21:00:00</v>
      </c>
      <c r="D47">
        <v>14.7</v>
      </c>
      <c r="E47">
        <v>10.8</v>
      </c>
      <c r="F47">
        <v>19.600000000000001</v>
      </c>
      <c r="G47">
        <f>IF(COUNTA(D47:F47)&gt;0, AVERAGE(D47:F47), "")</f>
        <v>15.033333333333333</v>
      </c>
      <c r="H47">
        <f>AVERAGE((D47*metrics_constants!$B$8),(E47*metrics_constants!$C$8),(F47*metrics_constants!$D$8))</f>
        <v>14.912878554564069</v>
      </c>
      <c r="I47">
        <v>4.976</v>
      </c>
      <c r="J47">
        <v>21.25</v>
      </c>
      <c r="K47">
        <v>21.253</v>
      </c>
    </row>
    <row r="48" spans="1:12" x14ac:dyDescent="0.25">
      <c r="A48" t="s">
        <v>19</v>
      </c>
      <c r="B48" s="5">
        <v>45248.916666666664</v>
      </c>
      <c r="C48" s="5" t="str">
        <f>A48 &amp; "_" &amp; TEXT(B48, "yyyy-mm-dd HH:MM:SS")</f>
        <v>RP_2023-11-18 22:00:00</v>
      </c>
      <c r="D48">
        <v>15.6</v>
      </c>
      <c r="E48">
        <v>9</v>
      </c>
      <c r="F48">
        <v>0.7</v>
      </c>
      <c r="G48">
        <f>IF(COUNTA(D48:F48)&gt;0, AVERAGE(D48:F48), "")</f>
        <v>8.4333333333333336</v>
      </c>
      <c r="H48">
        <f>AVERAGE((D48*metrics_constants!$B$8),(E48*metrics_constants!$C$8),(F48*metrics_constants!$D$8))</f>
        <v>8.1139627620595451</v>
      </c>
      <c r="I48">
        <v>5.1159999999999997</v>
      </c>
      <c r="J48">
        <v>21.225000000000001</v>
      </c>
      <c r="K48">
        <v>21.303000000000001</v>
      </c>
    </row>
    <row r="49" spans="1:12" x14ac:dyDescent="0.25">
      <c r="A49" t="s">
        <v>19</v>
      </c>
      <c r="B49" s="5">
        <v>45248.958333333336</v>
      </c>
      <c r="C49" s="5" t="str">
        <f>A49 &amp; "_" &amp; TEXT(B49, "yyyy-mm-dd HH:MM:SS")</f>
        <v>RP_2023-11-18 23:00:00</v>
      </c>
      <c r="D49">
        <v>12.3</v>
      </c>
      <c r="E49">
        <v>14</v>
      </c>
      <c r="F49">
        <v>25.4</v>
      </c>
      <c r="G49">
        <f>IF(COUNTA(D49:F49)&gt;0, AVERAGE(D49:F49), "")</f>
        <v>17.233333333333334</v>
      </c>
      <c r="H49">
        <f>AVERAGE((D49*metrics_constants!$B$8),(E49*metrics_constants!$C$8),(F49*metrics_constants!$D$8))</f>
        <v>17.361731329120211</v>
      </c>
      <c r="I49">
        <v>5.2569999999999997</v>
      </c>
      <c r="J49">
        <v>21.283000000000001</v>
      </c>
      <c r="K49">
        <v>21.312000000000001</v>
      </c>
    </row>
    <row r="50" spans="1:12" x14ac:dyDescent="0.25">
      <c r="A50" t="s">
        <v>19</v>
      </c>
      <c r="B50" s="5">
        <v>45249</v>
      </c>
      <c r="C50" s="5" t="str">
        <f>A50 &amp; "_" &amp; TEXT(B50, "yyyy-mm-dd HH:MM:SS")</f>
        <v>RP_2023-11-19 00:00:00</v>
      </c>
      <c r="D50">
        <v>23.7</v>
      </c>
      <c r="E50">
        <v>12.3</v>
      </c>
      <c r="F50">
        <v>18.7</v>
      </c>
      <c r="G50">
        <f>IF(COUNTA(D50:F50)&gt;0, AVERAGE(D50:F50), "")</f>
        <v>18.233333333333334</v>
      </c>
      <c r="H50">
        <f>AVERAGE((D50*metrics_constants!$B$8),(E50*metrics_constants!$C$8),(F50*metrics_constants!$D$8))</f>
        <v>17.784983888628474</v>
      </c>
      <c r="I50">
        <v>5.3460000000000001</v>
      </c>
      <c r="J50">
        <v>21.177</v>
      </c>
      <c r="K50">
        <v>21.271999999999998</v>
      </c>
    </row>
    <row r="51" spans="1:12" x14ac:dyDescent="0.25">
      <c r="A51" t="s">
        <v>19</v>
      </c>
      <c r="B51" s="5">
        <v>45249.041666666664</v>
      </c>
      <c r="C51" s="5" t="str">
        <f>A51 &amp; "_" &amp; TEXT(B51, "yyyy-mm-dd HH:MM:SS")</f>
        <v>RP_2023-11-19 01:00:00</v>
      </c>
      <c r="D51">
        <v>19.399999999999999</v>
      </c>
      <c r="E51">
        <v>9.9</v>
      </c>
      <c r="F51">
        <v>10.6</v>
      </c>
      <c r="G51">
        <f>IF(COUNTA(D51:F51)&gt;0, AVERAGE(D51:F51), "")</f>
        <v>13.299999999999999</v>
      </c>
      <c r="H51">
        <f>AVERAGE((D51*metrics_constants!$B$8),(E51*metrics_constants!$C$8),(F51*metrics_constants!$D$8))</f>
        <v>12.903296202512086</v>
      </c>
      <c r="I51">
        <v>5.2160000000000002</v>
      </c>
      <c r="J51">
        <v>21.161999999999999</v>
      </c>
      <c r="K51">
        <v>21.305</v>
      </c>
    </row>
    <row r="52" spans="1:12" x14ac:dyDescent="0.25">
      <c r="A52" t="s">
        <v>19</v>
      </c>
      <c r="B52" s="5">
        <v>45249.083333333336</v>
      </c>
      <c r="C52" s="5" t="str">
        <f>A52 &amp; "_" &amp; TEXT(B52, "yyyy-mm-dd HH:MM:SS")</f>
        <v>RP_2023-11-19 02:00:00</v>
      </c>
      <c r="D52">
        <v>16.399999999999999</v>
      </c>
      <c r="E52">
        <v>13.5</v>
      </c>
      <c r="F52">
        <v>10.5</v>
      </c>
      <c r="G52">
        <f>IF(COUNTA(D52:F52)&gt;0, AVERAGE(D52:F52), "")</f>
        <v>13.466666666666667</v>
      </c>
      <c r="H52">
        <f>AVERAGE((D52*metrics_constants!$B$8),(E52*metrics_constants!$C$8),(F52*metrics_constants!$D$8))</f>
        <v>13.32955981682526</v>
      </c>
      <c r="I52">
        <v>5.2690000000000001</v>
      </c>
      <c r="J52">
        <v>21.065000000000001</v>
      </c>
      <c r="K52">
        <v>21.31</v>
      </c>
    </row>
    <row r="53" spans="1:12" x14ac:dyDescent="0.25">
      <c r="A53" t="s">
        <v>19</v>
      </c>
      <c r="B53" s="5">
        <v>45249.125</v>
      </c>
      <c r="C53" s="5" t="str">
        <f>A53 &amp; "_" &amp; TEXT(B53, "yyyy-mm-dd HH:MM:SS")</f>
        <v>RP_2023-11-19 03:00:00</v>
      </c>
      <c r="D53">
        <v>25.4</v>
      </c>
      <c r="E53">
        <v>12.2</v>
      </c>
      <c r="F53">
        <v>15.9</v>
      </c>
      <c r="G53">
        <f>IF(COUNTA(D53:F53)&gt;0, AVERAGE(D53:F53), "")</f>
        <v>17.833333333333332</v>
      </c>
      <c r="H53">
        <f>AVERAGE((D53*metrics_constants!$B$8),(E53*metrics_constants!$C$8),(F53*metrics_constants!$D$8))</f>
        <v>17.295709237421903</v>
      </c>
      <c r="I53">
        <v>5.258</v>
      </c>
      <c r="J53">
        <v>20.87</v>
      </c>
      <c r="K53">
        <v>21.248000000000001</v>
      </c>
    </row>
    <row r="54" spans="1:12" x14ac:dyDescent="0.25">
      <c r="A54" t="s">
        <v>19</v>
      </c>
      <c r="B54" s="5">
        <v>45249.166666666664</v>
      </c>
      <c r="C54" s="5" t="str">
        <f>A54 &amp; "_" &amp; TEXT(B54, "yyyy-mm-dd HH:MM:SS")</f>
        <v>RP_2023-11-19 04:00:00</v>
      </c>
      <c r="D54">
        <v>14.6</v>
      </c>
      <c r="E54">
        <v>6.6</v>
      </c>
      <c r="F54">
        <v>-0.7</v>
      </c>
      <c r="G54">
        <f>IF(COUNTA(D54:F54)&gt;0, AVERAGE(D54:F54), "")</f>
        <v>6.833333333333333</v>
      </c>
      <c r="H54">
        <f>AVERAGE((D54*metrics_constants!$B$8),(E54*metrics_constants!$C$8),(F54*metrics_constants!$D$8))</f>
        <v>6.4599684416692602</v>
      </c>
      <c r="I54">
        <v>4.79</v>
      </c>
      <c r="J54">
        <v>20.792000000000002</v>
      </c>
      <c r="K54">
        <v>21.295000000000002</v>
      </c>
    </row>
    <row r="55" spans="1:12" x14ac:dyDescent="0.25">
      <c r="A55" t="s">
        <v>19</v>
      </c>
      <c r="B55" s="5">
        <v>45249.208333333336</v>
      </c>
      <c r="C55" s="5" t="str">
        <f>A55 &amp; "_" &amp; TEXT(B55, "yyyy-mm-dd HH:MM:SS")</f>
        <v>RP_2023-11-19 05:00:00</v>
      </c>
      <c r="D55">
        <v>10.5</v>
      </c>
      <c r="E55">
        <v>5.9</v>
      </c>
      <c r="F55">
        <v>2</v>
      </c>
      <c r="G55">
        <f>IF(COUNTA(D55:F55)&gt;0, AVERAGE(D55:F55), "")</f>
        <v>6.1333333333333329</v>
      </c>
      <c r="H55">
        <f>AVERAGE((D55*metrics_constants!$B$8),(E55*metrics_constants!$C$8),(F55*metrics_constants!$D$8))</f>
        <v>5.9201304083789177</v>
      </c>
      <c r="I55">
        <v>4.9939999999999998</v>
      </c>
      <c r="J55">
        <v>20.79</v>
      </c>
      <c r="K55">
        <v>21.263000000000002</v>
      </c>
    </row>
    <row r="56" spans="1:12" x14ac:dyDescent="0.25">
      <c r="A56" t="s">
        <v>19</v>
      </c>
      <c r="B56" s="5">
        <v>45249.25</v>
      </c>
      <c r="C56" s="5" t="str">
        <f>A56 &amp; "_" &amp; TEXT(B56, "yyyy-mm-dd HH:MM:SS")</f>
        <v>RP_2023-11-19 06:00:00</v>
      </c>
      <c r="D56">
        <v>13</v>
      </c>
      <c r="E56">
        <v>8.1</v>
      </c>
      <c r="F56">
        <v>2.7</v>
      </c>
      <c r="G56">
        <f>IF(COUNTA(D56:F56)&gt;0, AVERAGE(D56:F56), "")</f>
        <v>7.9333333333333336</v>
      </c>
      <c r="H56">
        <f>AVERAGE((D56*metrics_constants!$B$8),(E56*metrics_constants!$C$8),(F56*metrics_constants!$D$8))</f>
        <v>7.7000211077771015</v>
      </c>
      <c r="I56">
        <v>6.56</v>
      </c>
      <c r="J56">
        <v>20.632999999999999</v>
      </c>
      <c r="K56">
        <v>21.216999999999999</v>
      </c>
      <c r="L56" t="s">
        <v>0</v>
      </c>
    </row>
    <row r="57" spans="1:12" x14ac:dyDescent="0.25">
      <c r="A57" t="s">
        <v>19</v>
      </c>
      <c r="B57" s="5">
        <v>45249.291666666664</v>
      </c>
      <c r="C57" s="5" t="str">
        <f>A57 &amp; "_" &amp; TEXT(B57, "yyyy-mm-dd HH:MM:SS")</f>
        <v>RP_2023-11-19 07:00:00</v>
      </c>
      <c r="D57">
        <v>12.4</v>
      </c>
      <c r="E57">
        <v>5.4</v>
      </c>
      <c r="F57">
        <v>2.7</v>
      </c>
      <c r="G57">
        <f>IF(COUNTA(D57:F57)&gt;0, AVERAGE(D57:F57), "")</f>
        <v>6.833333333333333</v>
      </c>
      <c r="H57">
        <f>AVERAGE((D57*metrics_constants!$B$8),(E57*metrics_constants!$C$8),(F57*metrics_constants!$D$8))</f>
        <v>6.5250069895544023</v>
      </c>
      <c r="I57">
        <v>6.19</v>
      </c>
      <c r="J57">
        <v>20.484999999999999</v>
      </c>
      <c r="K57">
        <v>21.271999999999998</v>
      </c>
    </row>
    <row r="58" spans="1:12" x14ac:dyDescent="0.25">
      <c r="A58" t="s">
        <v>19</v>
      </c>
      <c r="B58" s="5">
        <v>45249.333333333336</v>
      </c>
      <c r="C58" s="5" t="str">
        <f>A58 &amp; "_" &amp; TEXT(B58, "yyyy-mm-dd HH:MM:SS")</f>
        <v>RP_2023-11-19 08:00:00</v>
      </c>
      <c r="D58">
        <v>8.6999999999999993</v>
      </c>
      <c r="E58">
        <v>14</v>
      </c>
      <c r="F58">
        <v>22.1</v>
      </c>
      <c r="G58">
        <f>IF(COUNTA(D58:F58)&gt;0, AVERAGE(D58:F58), "")</f>
        <v>14.933333333333332</v>
      </c>
      <c r="H58">
        <f>AVERAGE((D58*metrics_constants!$B$8),(E58*metrics_constants!$C$8),(F58*metrics_constants!$D$8))</f>
        <v>15.196944754403575</v>
      </c>
      <c r="I58">
        <v>5.7119999999999997</v>
      </c>
      <c r="J58">
        <v>20.49</v>
      </c>
      <c r="K58">
        <v>21.212</v>
      </c>
    </row>
    <row r="59" spans="1:12" x14ac:dyDescent="0.25">
      <c r="A59" t="s">
        <v>19</v>
      </c>
      <c r="B59" s="5">
        <v>45249.375</v>
      </c>
      <c r="C59" s="5" t="str">
        <f>A59 &amp; "_" &amp; TEXT(B59, "yyyy-mm-dd HH:MM:SS")</f>
        <v>RP_2023-11-19 09:00:00</v>
      </c>
      <c r="D59">
        <v>9.6</v>
      </c>
      <c r="E59">
        <v>8.5</v>
      </c>
      <c r="F59">
        <v>23</v>
      </c>
      <c r="G59">
        <f>IF(COUNTA(D59:F59)&gt;0, AVERAGE(D59:F59), "")</f>
        <v>13.700000000000001</v>
      </c>
      <c r="H59">
        <f>AVERAGE((D59*metrics_constants!$B$8),(E59*metrics_constants!$C$8),(F59*metrics_constants!$D$8))</f>
        <v>13.725888603838806</v>
      </c>
      <c r="I59">
        <v>5.1959999999999997</v>
      </c>
      <c r="J59">
        <v>20.693000000000001</v>
      </c>
      <c r="K59">
        <v>21.21</v>
      </c>
    </row>
    <row r="60" spans="1:12" x14ac:dyDescent="0.25">
      <c r="A60" t="s">
        <v>19</v>
      </c>
      <c r="B60" s="5">
        <v>45249.416666666664</v>
      </c>
      <c r="C60" s="5" t="str">
        <f>A60 &amp; "_" &amp; TEXT(B60, "yyyy-mm-dd HH:MM:SS")</f>
        <v>RP_2023-11-19 10:00:00</v>
      </c>
      <c r="D60">
        <v>6.7</v>
      </c>
      <c r="E60">
        <v>4.2</v>
      </c>
      <c r="F60">
        <v>3.2</v>
      </c>
      <c r="G60">
        <f>IF(COUNTA(D60:F60)&gt;0, AVERAGE(D60:F60), "")</f>
        <v>4.7</v>
      </c>
      <c r="H60">
        <f>AVERAGE((D60*metrics_constants!$B$8),(E60*metrics_constants!$C$8),(F60*metrics_constants!$D$8))</f>
        <v>4.589705550961015</v>
      </c>
      <c r="I60">
        <v>5.1340000000000003</v>
      </c>
      <c r="J60">
        <v>21.067</v>
      </c>
      <c r="K60">
        <v>21.257000000000001</v>
      </c>
    </row>
    <row r="61" spans="1:12" x14ac:dyDescent="0.25">
      <c r="A61" t="s">
        <v>19</v>
      </c>
      <c r="B61" s="5">
        <v>45249.458333333336</v>
      </c>
      <c r="C61" s="5" t="str">
        <f>A61 &amp; "_" &amp; TEXT(B61, "yyyy-mm-dd HH:MM:SS")</f>
        <v>RP_2023-11-19 11:00:00</v>
      </c>
      <c r="D61">
        <v>20.3</v>
      </c>
      <c r="E61">
        <v>7.3</v>
      </c>
      <c r="F61">
        <v>6</v>
      </c>
      <c r="G61">
        <f>IF(COUNTA(D61:F61)&gt;0, AVERAGE(D61:F61), "")</f>
        <v>11.200000000000001</v>
      </c>
      <c r="H61">
        <f>AVERAGE((D61*metrics_constants!$B$8),(E61*metrics_constants!$C$8),(F61*metrics_constants!$D$8))</f>
        <v>10.645895292676142</v>
      </c>
      <c r="I61">
        <v>5.351</v>
      </c>
      <c r="J61">
        <v>21.446999999999999</v>
      </c>
      <c r="K61">
        <v>21.227</v>
      </c>
    </row>
    <row r="62" spans="1:12" x14ac:dyDescent="0.25">
      <c r="A62" t="s">
        <v>19</v>
      </c>
      <c r="B62" s="5">
        <v>45249.5</v>
      </c>
      <c r="C62" s="5" t="str">
        <f>A62 &amp; "_" &amp; TEXT(B62, "yyyy-mm-dd HH:MM:SS")</f>
        <v>RP_2023-11-19 12:00:00</v>
      </c>
      <c r="D62">
        <v>19.3</v>
      </c>
      <c r="E62">
        <v>1</v>
      </c>
      <c r="F62">
        <v>7.7</v>
      </c>
      <c r="G62">
        <f>IF(COUNTA(D62:F62)&gt;0, AVERAGE(D62:F62), "")</f>
        <v>9.3333333333333339</v>
      </c>
      <c r="H62">
        <f>AVERAGE((D62*metrics_constants!$B$8),(E62*metrics_constants!$C$8),(F62*metrics_constants!$D$8))</f>
        <v>8.5958134833058324</v>
      </c>
      <c r="I62">
        <v>4.7779999999999996</v>
      </c>
      <c r="J62">
        <v>21.681999999999999</v>
      </c>
      <c r="K62">
        <v>21.257999999999999</v>
      </c>
    </row>
    <row r="63" spans="1:12" x14ac:dyDescent="0.25">
      <c r="A63" t="s">
        <v>19</v>
      </c>
      <c r="B63" s="5">
        <v>45249.541666666664</v>
      </c>
      <c r="C63" s="5" t="str">
        <f>A63 &amp; "_" &amp; TEXT(B63, "yyyy-mm-dd HH:MM:SS")</f>
        <v>RP_2023-11-19 13:00:00</v>
      </c>
      <c r="D63">
        <v>6.6</v>
      </c>
      <c r="E63">
        <v>2</v>
      </c>
      <c r="F63">
        <v>3.7</v>
      </c>
      <c r="G63">
        <f>IF(COUNTA(D63:F63)&gt;0, AVERAGE(D63:F63), "")</f>
        <v>4.1000000000000005</v>
      </c>
      <c r="H63">
        <f>AVERAGE((D63*metrics_constants!$B$8),(E63*metrics_constants!$C$8),(F63*metrics_constants!$D$8))</f>
        <v>3.9146914327383144</v>
      </c>
      <c r="I63">
        <v>3.4169999999999998</v>
      </c>
      <c r="J63">
        <v>22.303999999999998</v>
      </c>
      <c r="K63">
        <v>20.998000000000001</v>
      </c>
    </row>
    <row r="64" spans="1:12" x14ac:dyDescent="0.25">
      <c r="A64" t="s">
        <v>19</v>
      </c>
      <c r="B64" s="5">
        <v>45249.583333333336</v>
      </c>
      <c r="C64" s="5" t="str">
        <f>A64 &amp; "_" &amp; TEXT(B64, "yyyy-mm-dd HH:MM:SS")</f>
        <v>RP_2023-11-19 14:00:00</v>
      </c>
      <c r="D64">
        <v>8.6</v>
      </c>
      <c r="E64">
        <v>1.9</v>
      </c>
      <c r="F64">
        <v>-0.4</v>
      </c>
      <c r="G64">
        <f>IF(COUNTA(D64:F64)&gt;0, AVERAGE(D64:F64), "")</f>
        <v>3.3666666666666667</v>
      </c>
      <c r="H64">
        <f>AVERAGE((D64*metrics_constants!$B$8),(E64*metrics_constants!$C$8),(F64*metrics_constants!$D$8))</f>
        <v>3.0729703746570496</v>
      </c>
      <c r="I64">
        <v>2.2160000000000002</v>
      </c>
      <c r="J64">
        <v>22.791</v>
      </c>
      <c r="K64">
        <v>21.14</v>
      </c>
    </row>
    <row r="65" spans="1:11" x14ac:dyDescent="0.25">
      <c r="A65" t="s">
        <v>19</v>
      </c>
      <c r="B65" s="5">
        <v>45249.625</v>
      </c>
      <c r="C65" s="5" t="str">
        <f>A65 &amp; "_" &amp; TEXT(B65, "yyyy-mm-dd HH:MM:SS")</f>
        <v>RP_2023-11-19 15:00:00</v>
      </c>
      <c r="D65">
        <v>2.5</v>
      </c>
      <c r="E65">
        <v>-0.3</v>
      </c>
      <c r="F65">
        <v>-3.3</v>
      </c>
      <c r="G65">
        <f>IF(COUNTA(D65:F65)&gt;0, AVERAGE(D65:F65), "")</f>
        <v>-0.36666666666666653</v>
      </c>
      <c r="H65">
        <f>AVERAGE((D65*metrics_constants!$B$8),(E65*metrics_constants!$C$8),(F65*metrics_constants!$D$8))</f>
        <v>-0.49956098395860354</v>
      </c>
      <c r="I65">
        <v>1.4930000000000001</v>
      </c>
      <c r="J65">
        <v>22.513000000000002</v>
      </c>
      <c r="K65">
        <v>21.242999999999999</v>
      </c>
    </row>
    <row r="66" spans="1:11" x14ac:dyDescent="0.25">
      <c r="A66" t="s">
        <v>19</v>
      </c>
      <c r="B66" s="5">
        <v>45249.666666666664</v>
      </c>
      <c r="C66" s="5" t="str">
        <f>A66 &amp; "_" &amp; TEXT(B66, "yyyy-mm-dd HH:MM:SS")</f>
        <v>RP_2023-11-19 16:00:00</v>
      </c>
      <c r="D66">
        <v>12.9</v>
      </c>
      <c r="E66">
        <v>1.7</v>
      </c>
      <c r="F66">
        <v>-5.8</v>
      </c>
      <c r="G66">
        <f>IF(COUNTA(D66:F66)&gt;0, AVERAGE(D66:F66), "")</f>
        <v>2.9333333333333336</v>
      </c>
      <c r="H66">
        <f>AVERAGE((D66*metrics_constants!$B$8),(E66*metrics_constants!$C$8),(F66*metrics_constants!$D$8))</f>
        <v>2.4241711730258149</v>
      </c>
      <c r="I66">
        <v>1.0489999999999999</v>
      </c>
      <c r="J66">
        <v>22.45</v>
      </c>
      <c r="K66">
        <v>21.053000000000001</v>
      </c>
    </row>
    <row r="67" spans="1:11" x14ac:dyDescent="0.25">
      <c r="A67" t="s">
        <v>19</v>
      </c>
      <c r="B67" s="5">
        <v>45249.708333333336</v>
      </c>
      <c r="C67" s="5" t="str">
        <f>A67 &amp; "_" &amp; TEXT(B67, "yyyy-mm-dd HH:MM:SS")</f>
        <v>RP_2023-11-19 17:00:00</v>
      </c>
      <c r="D67">
        <v>17.5</v>
      </c>
      <c r="E67">
        <v>0.6</v>
      </c>
      <c r="F67">
        <v>-9.6</v>
      </c>
      <c r="G67">
        <f>IF(COUNTA(D67:F67)&gt;0, AVERAGE(D67:F67), "")</f>
        <v>2.8333333333333339</v>
      </c>
      <c r="H67">
        <f>AVERAGE((D67*metrics_constants!$B$8),(E67*metrics_constants!$C$8),(F67*metrics_constants!$D$8))</f>
        <v>2.0706077523899733</v>
      </c>
      <c r="I67">
        <v>0.79300000000000004</v>
      </c>
      <c r="J67">
        <v>22.247</v>
      </c>
      <c r="K67">
        <v>21.254999999999999</v>
      </c>
    </row>
    <row r="68" spans="1:11" x14ac:dyDescent="0.25">
      <c r="A68" t="s">
        <v>19</v>
      </c>
      <c r="B68" s="5">
        <v>45249.75</v>
      </c>
      <c r="C68" s="5" t="str">
        <f>A68 &amp; "_" &amp; TEXT(B68, "yyyy-mm-dd HH:MM:SS")</f>
        <v>RP_2023-11-19 18:00:00</v>
      </c>
      <c r="D68">
        <v>1.6</v>
      </c>
      <c r="E68">
        <v>0.4</v>
      </c>
      <c r="F68">
        <v>-3.1</v>
      </c>
      <c r="G68">
        <f>IF(COUNTA(D68:F68)&gt;0, AVERAGE(D68:F68), "")</f>
        <v>-0.3666666666666667</v>
      </c>
      <c r="H68">
        <f>AVERAGE((D68*metrics_constants!$B$8),(E68*metrics_constants!$C$8),(F68*metrics_constants!$D$8))</f>
        <v>-0.43465103081824469</v>
      </c>
      <c r="I68">
        <v>0.625</v>
      </c>
      <c r="J68">
        <v>21.81</v>
      </c>
      <c r="K68">
        <v>21.167000000000002</v>
      </c>
    </row>
    <row r="69" spans="1:11" x14ac:dyDescent="0.25">
      <c r="A69" t="s">
        <v>19</v>
      </c>
      <c r="B69" s="5">
        <v>45249.791666666664</v>
      </c>
      <c r="C69" s="5" t="str">
        <f>A69 &amp; "_" &amp; TEXT(B69, "yyyy-mm-dd HH:MM:SS")</f>
        <v>RP_2023-11-19 19:00:00</v>
      </c>
      <c r="D69">
        <v>0.3</v>
      </c>
      <c r="E69">
        <v>-0.8</v>
      </c>
      <c r="F69">
        <v>5.9</v>
      </c>
      <c r="G69">
        <f>IF(COUNTA(D69:F69)&gt;0, AVERAGE(D69:F69), "")</f>
        <v>1.8</v>
      </c>
      <c r="H69">
        <f>AVERAGE((D69*metrics_constants!$B$8),(E69*metrics_constants!$C$8),(F69*metrics_constants!$D$8))</f>
        <v>1.7870357484810775</v>
      </c>
      <c r="I69">
        <v>0.495</v>
      </c>
      <c r="J69">
        <v>21.82</v>
      </c>
      <c r="K69">
        <v>21.167999999999999</v>
      </c>
    </row>
    <row r="70" spans="1:11" x14ac:dyDescent="0.25">
      <c r="A70" t="s">
        <v>19</v>
      </c>
      <c r="B70" s="5">
        <v>45249.833333333336</v>
      </c>
      <c r="C70" s="5" t="str">
        <f>A70 &amp; "_" &amp; TEXT(B70, "yyyy-mm-dd HH:MM:SS")</f>
        <v>RP_2023-11-19 20:00:00</v>
      </c>
      <c r="D70">
        <v>2.7</v>
      </c>
      <c r="E70">
        <v>1.3</v>
      </c>
      <c r="F70">
        <v>4.2</v>
      </c>
      <c r="G70">
        <f>IF(COUNTA(D70:F70)&gt;0, AVERAGE(D70:F70), "")</f>
        <v>2.7333333333333329</v>
      </c>
      <c r="H70">
        <f>AVERAGE((D70*metrics_constants!$B$8),(E70*metrics_constants!$C$8),(F70*metrics_constants!$D$8))</f>
        <v>2.6888031700173669</v>
      </c>
      <c r="I70">
        <v>0.44600000000000001</v>
      </c>
      <c r="J70">
        <v>21.5</v>
      </c>
      <c r="K70">
        <v>21.306999999999999</v>
      </c>
    </row>
    <row r="71" spans="1:11" x14ac:dyDescent="0.25">
      <c r="A71" t="s">
        <v>19</v>
      </c>
      <c r="B71" s="5">
        <v>45249.875</v>
      </c>
      <c r="C71" s="5" t="str">
        <f>A71 &amp; "_" &amp; TEXT(B71, "yyyy-mm-dd HH:MM:SS")</f>
        <v>RP_2023-11-19 21:00:00</v>
      </c>
      <c r="D71">
        <v>1.1000000000000001</v>
      </c>
      <c r="E71">
        <v>-0.2</v>
      </c>
      <c r="F71">
        <v>-2.4</v>
      </c>
      <c r="G71">
        <f>IF(COUNTA(D71:F71)&gt;0, AVERAGE(D71:F71), "")</f>
        <v>-0.49999999999999994</v>
      </c>
      <c r="H71">
        <f>AVERAGE((D71*metrics_constants!$B$8),(E71*metrics_constants!$C$8),(F71*metrics_constants!$D$8))</f>
        <v>-0.56572142080809129</v>
      </c>
      <c r="I71">
        <v>0.371</v>
      </c>
      <c r="J71">
        <v>21.542000000000002</v>
      </c>
      <c r="K71">
        <v>21.125</v>
      </c>
    </row>
    <row r="72" spans="1:11" x14ac:dyDescent="0.25">
      <c r="A72" t="s">
        <v>19</v>
      </c>
      <c r="B72" s="5">
        <v>45249.916666666664</v>
      </c>
      <c r="C72" s="5" t="str">
        <f>A72 &amp; "_" &amp; TEXT(B72, "yyyy-mm-dd HH:MM:SS")</f>
        <v>RP_2023-11-19 22:00:00</v>
      </c>
      <c r="D72">
        <v>3.9</v>
      </c>
      <c r="E72">
        <v>0.4</v>
      </c>
      <c r="F72">
        <v>0</v>
      </c>
      <c r="G72">
        <f>IF(COUNTA(D72:F72)&gt;0, AVERAGE(D72:F72), "")</f>
        <v>1.4333333333333333</v>
      </c>
      <c r="H72">
        <f>AVERAGE((D72*metrics_constants!$B$8),(E72*metrics_constants!$C$8),(F72*metrics_constants!$D$8))</f>
        <v>1.2839022399810271</v>
      </c>
      <c r="I72">
        <v>0.36399999999999999</v>
      </c>
      <c r="J72">
        <v>21.428000000000001</v>
      </c>
      <c r="K72">
        <v>21.327999999999999</v>
      </c>
    </row>
    <row r="73" spans="1:11" x14ac:dyDescent="0.25">
      <c r="A73" t="s">
        <v>19</v>
      </c>
      <c r="B73" s="5">
        <v>45249.958333333336</v>
      </c>
      <c r="C73" s="5" t="str">
        <f>A73 &amp; "_" &amp; TEXT(B73, "yyyy-mm-dd HH:MM:SS")</f>
        <v>RP_2023-11-19 23:00:00</v>
      </c>
      <c r="D73">
        <v>3</v>
      </c>
      <c r="E73">
        <v>1.2</v>
      </c>
      <c r="F73">
        <v>6.2</v>
      </c>
      <c r="G73">
        <f>IF(COUNTA(D73:F73)&gt;0, AVERAGE(D73:F73), "")</f>
        <v>3.4666666666666668</v>
      </c>
      <c r="H73">
        <f>AVERAGE((D73*metrics_constants!$B$8),(E73*metrics_constants!$C$8),(F73*metrics_constants!$D$8))</f>
        <v>3.4157467572876001</v>
      </c>
      <c r="I73">
        <v>0.33600000000000002</v>
      </c>
      <c r="J73">
        <v>21.161999999999999</v>
      </c>
      <c r="K73">
        <v>21.207999999999998</v>
      </c>
    </row>
    <row r="74" spans="1:11" x14ac:dyDescent="0.25">
      <c r="A74" t="s">
        <v>19</v>
      </c>
      <c r="B74" s="5">
        <v>45250</v>
      </c>
      <c r="C74" s="5" t="str">
        <f>A74 &amp; "_" &amp; TEXT(B74, "yyyy-mm-dd HH:MM:SS")</f>
        <v>RP_2023-11-20 00:00:00</v>
      </c>
      <c r="D74">
        <v>2.8</v>
      </c>
      <c r="E74">
        <v>3.5</v>
      </c>
      <c r="F74">
        <v>1.7</v>
      </c>
      <c r="G74">
        <f>IF(COUNTA(D74:F74)&gt;0, AVERAGE(D74:F74), "")</f>
        <v>2.6666666666666665</v>
      </c>
      <c r="H74">
        <f>AVERAGE((D74*metrics_constants!$B$8),(E74*metrics_constants!$C$8),(F74*metrics_constants!$D$8))</f>
        <v>2.6871883509688543</v>
      </c>
      <c r="I74">
        <v>0.32600000000000001</v>
      </c>
      <c r="J74">
        <v>21.277999999999999</v>
      </c>
      <c r="K74">
        <v>21.288</v>
      </c>
    </row>
    <row r="75" spans="1:11" x14ac:dyDescent="0.25">
      <c r="A75" t="s">
        <v>19</v>
      </c>
      <c r="B75" s="5">
        <v>45250.041666666664</v>
      </c>
      <c r="C75" s="5" t="str">
        <f>A75 &amp; "_" &amp; TEXT(B75, "yyyy-mm-dd HH:MM:SS")</f>
        <v>RP_2023-11-20 01:00:00</v>
      </c>
      <c r="D75">
        <v>7.3</v>
      </c>
      <c r="E75">
        <v>1.1000000000000001</v>
      </c>
      <c r="F75">
        <v>-6</v>
      </c>
      <c r="G75">
        <f>IF(COUNTA(D75:F75)&gt;0, AVERAGE(D75:F75), "")</f>
        <v>0.80000000000000016</v>
      </c>
      <c r="H75">
        <f>AVERAGE((D75*metrics_constants!$B$8),(E75*metrics_constants!$C$8),(F75*metrics_constants!$D$8))</f>
        <v>0.50345692128681441</v>
      </c>
      <c r="I75">
        <v>0.318</v>
      </c>
      <c r="J75">
        <v>21.055</v>
      </c>
      <c r="K75">
        <v>21.292000000000002</v>
      </c>
    </row>
    <row r="76" spans="1:11" x14ac:dyDescent="0.25">
      <c r="A76" t="s">
        <v>19</v>
      </c>
      <c r="B76" s="5">
        <v>45250.083333333336</v>
      </c>
      <c r="C76" s="5" t="str">
        <f>A76 &amp; "_" &amp; TEXT(B76, "yyyy-mm-dd HH:MM:SS")</f>
        <v>RP_2023-11-20 02:00:00</v>
      </c>
      <c r="D76">
        <v>3.8</v>
      </c>
      <c r="E76">
        <v>-0.3</v>
      </c>
      <c r="F76">
        <v>-3.8</v>
      </c>
      <c r="G76">
        <f>IF(COUNTA(D76:F76)&gt;0, AVERAGE(D76:F76), "")</f>
        <v>-9.9999999999999936E-2</v>
      </c>
      <c r="H76">
        <f>AVERAGE((D76*metrics_constants!$B$8),(E76*metrics_constants!$C$8),(F76*metrics_constants!$D$8))</f>
        <v>-0.29014780808616392</v>
      </c>
      <c r="I76">
        <v>0.312</v>
      </c>
      <c r="J76">
        <v>21.231999999999999</v>
      </c>
      <c r="K76">
        <v>21.077000000000002</v>
      </c>
    </row>
    <row r="77" spans="1:11" x14ac:dyDescent="0.25">
      <c r="A77" t="s">
        <v>19</v>
      </c>
      <c r="B77" s="5">
        <v>45250.125</v>
      </c>
      <c r="C77" s="5" t="str">
        <f>A77 &amp; "_" &amp; TEXT(B77, "yyyy-mm-dd HH:MM:SS")</f>
        <v>RP_2023-11-20 03:00:00</v>
      </c>
      <c r="D77">
        <v>3.3</v>
      </c>
      <c r="E77">
        <v>1.6</v>
      </c>
      <c r="F77">
        <v>5</v>
      </c>
      <c r="G77">
        <f>IF(COUNTA(D77:F77)&gt;0, AVERAGE(D77:F77), "")</f>
        <v>3.3000000000000003</v>
      </c>
      <c r="H77">
        <f>AVERAGE((D77*metrics_constants!$B$8),(E77*metrics_constants!$C$8),(F77*metrics_constants!$D$8))</f>
        <v>3.2453228066867652</v>
      </c>
      <c r="I77">
        <v>0.307</v>
      </c>
      <c r="J77">
        <v>21.257999999999999</v>
      </c>
      <c r="K77">
        <v>21.297000000000001</v>
      </c>
    </row>
    <row r="78" spans="1:11" x14ac:dyDescent="0.25">
      <c r="A78" t="s">
        <v>19</v>
      </c>
      <c r="B78" s="5">
        <v>45250.166666666664</v>
      </c>
      <c r="C78" s="5" t="str">
        <f>A78 &amp; "_" &amp; TEXT(B78, "yyyy-mm-dd HH:MM:SS")</f>
        <v>RP_2023-11-20 04:00:00</v>
      </c>
      <c r="D78">
        <v>2.9</v>
      </c>
      <c r="E78">
        <v>0.4</v>
      </c>
      <c r="F78">
        <v>5.9</v>
      </c>
      <c r="G78">
        <f>IF(COUNTA(D78:F78)&gt;0, AVERAGE(D78:F78), "")</f>
        <v>3.0666666666666664</v>
      </c>
      <c r="H78">
        <f>AVERAGE((D78*metrics_constants!$B$8),(E78*metrics_constants!$C$8),(F78*metrics_constants!$D$8))</f>
        <v>2.9887495970924576</v>
      </c>
      <c r="I78">
        <v>0.32500000000000001</v>
      </c>
      <c r="J78">
        <v>20.931999999999999</v>
      </c>
      <c r="K78">
        <v>21.302</v>
      </c>
    </row>
    <row r="79" spans="1:11" x14ac:dyDescent="0.25">
      <c r="A79" t="s">
        <v>19</v>
      </c>
      <c r="B79" s="5">
        <v>45250.208333333336</v>
      </c>
      <c r="C79" s="5" t="str">
        <f>A79 &amp; "_" &amp; TEXT(B79, "yyyy-mm-dd HH:MM:SS")</f>
        <v>RP_2023-11-20 05:00:00</v>
      </c>
      <c r="D79">
        <v>0</v>
      </c>
      <c r="E79">
        <v>0.4</v>
      </c>
      <c r="F79">
        <v>3.7</v>
      </c>
      <c r="G79">
        <f>IF(COUNTA(D79:F79)&gt;0, AVERAGE(D79:F79), "")</f>
        <v>1.3666666666666669</v>
      </c>
      <c r="H79">
        <f>AVERAGE((D79*metrics_constants!$B$8),(E79*metrics_constants!$C$8),(F79*metrics_constants!$D$8))</f>
        <v>1.3999545433620424</v>
      </c>
      <c r="I79">
        <v>0.39700000000000002</v>
      </c>
      <c r="J79">
        <v>20.914999999999999</v>
      </c>
      <c r="K79">
        <v>21.138000000000002</v>
      </c>
    </row>
    <row r="80" spans="1:11" x14ac:dyDescent="0.25">
      <c r="A80" t="s">
        <v>19</v>
      </c>
      <c r="B80" s="5">
        <v>45250.25</v>
      </c>
      <c r="C80" s="5" t="str">
        <f>A80 &amp; "_" &amp; TEXT(B80, "yyyy-mm-dd HH:MM:SS")</f>
        <v>RP_2023-11-20 06:00:00</v>
      </c>
      <c r="D80">
        <v>6.6</v>
      </c>
      <c r="E80">
        <v>-0.1</v>
      </c>
      <c r="F80">
        <v>0.2</v>
      </c>
      <c r="G80">
        <f>IF(COUNTA(D80:F80)&gt;0, AVERAGE(D80:F80), "")</f>
        <v>2.2333333333333334</v>
      </c>
      <c r="H80">
        <f>AVERAGE((D80*metrics_constants!$B$8),(E80*metrics_constants!$C$8),(F80*metrics_constants!$D$8))</f>
        <v>1.9525879931096271</v>
      </c>
      <c r="I80">
        <v>0.45700000000000002</v>
      </c>
      <c r="J80">
        <v>20.731999999999999</v>
      </c>
      <c r="K80">
        <v>21.35</v>
      </c>
    </row>
    <row r="81" spans="1:11" x14ac:dyDescent="0.25">
      <c r="A81" t="s">
        <v>19</v>
      </c>
      <c r="B81" s="5">
        <v>45250.291666666664</v>
      </c>
      <c r="C81" s="5" t="str">
        <f>A81 &amp; "_" &amp; TEXT(B81, "yyyy-mm-dd HH:MM:SS")</f>
        <v>RP_2023-11-20 07:00:00</v>
      </c>
      <c r="D81">
        <v>1.9</v>
      </c>
      <c r="E81">
        <v>-1.3</v>
      </c>
      <c r="F81">
        <v>2</v>
      </c>
      <c r="G81">
        <f>IF(COUNTA(D81:F81)&gt;0, AVERAGE(D81:F81), "")</f>
        <v>0.86666666666666659</v>
      </c>
      <c r="H81">
        <f>AVERAGE((D81*metrics_constants!$B$8),(E81*metrics_constants!$C$8),(F81*metrics_constants!$D$8))</f>
        <v>0.74830337158117699</v>
      </c>
      <c r="I81">
        <v>0.64</v>
      </c>
      <c r="J81">
        <v>19.806999999999999</v>
      </c>
      <c r="K81">
        <v>21.242000000000001</v>
      </c>
    </row>
    <row r="82" spans="1:11" x14ac:dyDescent="0.25">
      <c r="A82" t="s">
        <v>19</v>
      </c>
      <c r="B82" s="5">
        <v>45250.333333333336</v>
      </c>
      <c r="C82" s="5" t="str">
        <f>A82 &amp; "_" &amp; TEXT(B82, "yyyy-mm-dd HH:MM:SS")</f>
        <v>RP_2023-11-20 08:00:00</v>
      </c>
      <c r="D82">
        <v>4.2</v>
      </c>
      <c r="E82">
        <v>2.5</v>
      </c>
      <c r="F82">
        <v>5.4</v>
      </c>
      <c r="G82">
        <f>IF(COUNTA(D82:F82)&gt;0, AVERAGE(D82:F82), "")</f>
        <v>4.0333333333333341</v>
      </c>
      <c r="H82">
        <f>AVERAGE((D82*metrics_constants!$B$8),(E82*metrics_constants!$C$8),(F82*metrics_constants!$D$8))</f>
        <v>3.9761655723689615</v>
      </c>
      <c r="I82">
        <v>1.115</v>
      </c>
      <c r="J82">
        <v>18.547000000000001</v>
      </c>
      <c r="K82">
        <v>21.344999999999999</v>
      </c>
    </row>
    <row r="83" spans="1:11" x14ac:dyDescent="0.25">
      <c r="A83" t="s">
        <v>19</v>
      </c>
      <c r="B83" s="5">
        <v>45250.375</v>
      </c>
      <c r="C83" s="5" t="str">
        <f>A83 &amp; "_" &amp; TEXT(B83, "yyyy-mm-dd HH:MM:SS")</f>
        <v>RP_2023-11-20 09:00:00</v>
      </c>
      <c r="D83">
        <v>1.2</v>
      </c>
      <c r="E83">
        <v>0.3</v>
      </c>
      <c r="F83">
        <v>4.7</v>
      </c>
      <c r="G83">
        <f>IF(COUNTA(D83:F83)&gt;0, AVERAGE(D83:F83), "")</f>
        <v>2.0666666666666669</v>
      </c>
      <c r="H83">
        <f>AVERAGE((D83*metrics_constants!$B$8),(E83*metrics_constants!$C$8),(F83*metrics_constants!$D$8))</f>
        <v>2.0506708690514528</v>
      </c>
      <c r="I83">
        <v>1.548</v>
      </c>
      <c r="J83">
        <v>17.957999999999998</v>
      </c>
      <c r="K83">
        <v>21.373000000000001</v>
      </c>
    </row>
    <row r="84" spans="1:11" x14ac:dyDescent="0.25">
      <c r="A84" t="s">
        <v>19</v>
      </c>
      <c r="B84" s="5">
        <v>45250.416666666664</v>
      </c>
      <c r="C84" s="5" t="str">
        <f>A84 &amp; "_" &amp; TEXT(B84, "yyyy-mm-dd HH:MM:SS")</f>
        <v>RP_2023-11-20 10:00:00</v>
      </c>
      <c r="D84">
        <v>8.8000000000000007</v>
      </c>
      <c r="E84">
        <v>3.5</v>
      </c>
      <c r="F84">
        <v>4.7</v>
      </c>
      <c r="G84">
        <f>IF(COUNTA(D84:F84)&gt;0, AVERAGE(D84:F84), "")</f>
        <v>5.666666666666667</v>
      </c>
      <c r="H84">
        <f>AVERAGE((D84*metrics_constants!$B$8),(E84*metrics_constants!$C$8),(F84*metrics_constants!$D$8))</f>
        <v>5.4493798039075649</v>
      </c>
    </row>
    <row r="85" spans="1:11" x14ac:dyDescent="0.25">
      <c r="A85" t="s">
        <v>19</v>
      </c>
      <c r="B85" s="5">
        <v>45250.458333333336</v>
      </c>
      <c r="C85" s="5" t="str">
        <f>A85 &amp; "_" &amp; TEXT(B85, "yyyy-mm-dd HH:MM:SS")</f>
        <v>RP_2023-11-20 11:00:00</v>
      </c>
      <c r="D85">
        <v>-1</v>
      </c>
      <c r="E85">
        <v>1.1000000000000001</v>
      </c>
      <c r="F85">
        <v>1.7</v>
      </c>
      <c r="G85">
        <f>IF(COUNTA(D85:F85)&gt;0, AVERAGE(D85:F85), "")</f>
        <v>0.6</v>
      </c>
      <c r="H85">
        <f>AVERAGE((D85*metrics_constants!$B$8),(E85*metrics_constants!$C$8),(F85*metrics_constants!$D$8))</f>
        <v>0.69145186472020193</v>
      </c>
    </row>
    <row r="86" spans="1:11" x14ac:dyDescent="0.25">
      <c r="A86" t="s">
        <v>19</v>
      </c>
      <c r="B86" s="5">
        <v>45250.5</v>
      </c>
      <c r="C86" s="5" t="str">
        <f>A86 &amp; "_" &amp; TEXT(B86, "yyyy-mm-dd HH:MM:SS")</f>
        <v>RP_2023-11-20 12:00:00</v>
      </c>
      <c r="D86">
        <v>0.8</v>
      </c>
      <c r="E86">
        <v>0.1</v>
      </c>
      <c r="F86">
        <v>-0.4</v>
      </c>
      <c r="G86">
        <f>IF(COUNTA(D86:F86)&gt;0, AVERAGE(D86:F86), "")</f>
        <v>0.16666666666666666</v>
      </c>
      <c r="H86">
        <f>AVERAGE((D86*metrics_constants!$B$8),(E86*metrics_constants!$C$8),(F86*metrics_constants!$D$8))</f>
        <v>0.1346883711692507</v>
      </c>
      <c r="I86">
        <v>0.93400000000000005</v>
      </c>
      <c r="J86">
        <v>28.591000000000001</v>
      </c>
      <c r="K86">
        <v>11.038</v>
      </c>
    </row>
    <row r="87" spans="1:11" x14ac:dyDescent="0.25">
      <c r="A87" t="s">
        <v>19</v>
      </c>
      <c r="B87" s="5">
        <v>45250.541666666664</v>
      </c>
      <c r="C87" s="5" t="str">
        <f>A87 &amp; "_" &amp; TEXT(B87, "yyyy-mm-dd HH:MM:SS")</f>
        <v>RP_2023-11-20 13:00:00</v>
      </c>
      <c r="D87">
        <v>-4.9000000000000004</v>
      </c>
      <c r="E87">
        <v>1.5</v>
      </c>
      <c r="F87">
        <v>3.2</v>
      </c>
      <c r="G87">
        <f>IF(COUNTA(D87:F87)&gt;0, AVERAGE(D87:F87), "")</f>
        <v>-6.6666666666666721E-2</v>
      </c>
      <c r="H87">
        <f>AVERAGE((D87*metrics_constants!$B$8),(E87*metrics_constants!$C$8),(F87*metrics_constants!$D$8))</f>
        <v>0.2114033465131803</v>
      </c>
      <c r="I87">
        <v>0.999</v>
      </c>
      <c r="J87">
        <v>27.707000000000001</v>
      </c>
      <c r="K87">
        <v>11.34</v>
      </c>
    </row>
    <row r="88" spans="1:11" x14ac:dyDescent="0.25">
      <c r="A88" t="s">
        <v>19</v>
      </c>
      <c r="B88" s="5">
        <v>45250.583333333336</v>
      </c>
      <c r="C88" s="5" t="str">
        <f>A88 &amp; "_" &amp; TEXT(B88, "yyyy-mm-dd HH:MM:SS")</f>
        <v>RP_2023-11-20 14:00:00</v>
      </c>
      <c r="D88">
        <v>14.3</v>
      </c>
      <c r="E88">
        <v>0.6</v>
      </c>
      <c r="F88">
        <v>3.5</v>
      </c>
      <c r="G88">
        <f>IF(COUNTA(D88:F88)&gt;0, AVERAGE(D88:F88), "")</f>
        <v>6.1333333333333329</v>
      </c>
      <c r="H88">
        <f>AVERAGE((D88*metrics_constants!$B$8),(E88*metrics_constants!$C$8),(F88*metrics_constants!$D$8))</f>
        <v>5.570661666432744</v>
      </c>
      <c r="I88">
        <v>1.169</v>
      </c>
      <c r="J88">
        <v>27.943000000000001</v>
      </c>
      <c r="K88">
        <v>10.9</v>
      </c>
    </row>
    <row r="89" spans="1:11" x14ac:dyDescent="0.25">
      <c r="A89" t="s">
        <v>19</v>
      </c>
      <c r="B89" s="5">
        <v>45250.625</v>
      </c>
      <c r="C89" s="5" t="str">
        <f>A89 &amp; "_" &amp; TEXT(B89, "yyyy-mm-dd HH:MM:SS")</f>
        <v>RP_2023-11-20 15:00:00</v>
      </c>
      <c r="D89">
        <v>-3.9</v>
      </c>
      <c r="E89">
        <v>2.4</v>
      </c>
      <c r="F89">
        <v>5</v>
      </c>
      <c r="G89">
        <f>IF(COUNTA(D89:F89)&gt;0, AVERAGE(D89:F89), "")</f>
        <v>1.1666666666666667</v>
      </c>
      <c r="H89">
        <f>AVERAGE((D89*metrics_constants!$B$8),(E89*metrics_constants!$C$8),(F89*metrics_constants!$D$8))</f>
        <v>1.4450071690690909</v>
      </c>
      <c r="I89">
        <v>1.1919999999999999</v>
      </c>
      <c r="J89">
        <v>29.216999999999999</v>
      </c>
      <c r="K89">
        <v>10.01</v>
      </c>
    </row>
    <row r="90" spans="1:11" x14ac:dyDescent="0.25">
      <c r="A90" t="s">
        <v>19</v>
      </c>
      <c r="B90" s="5">
        <v>45250.666666666664</v>
      </c>
      <c r="C90" s="5" t="str">
        <f>A90 &amp; "_" &amp; TEXT(B90, "yyyy-mm-dd HH:MM:SS")</f>
        <v>RP_2023-11-20 16:00:00</v>
      </c>
      <c r="E90">
        <v>-0.4</v>
      </c>
      <c r="F90">
        <v>6.7</v>
      </c>
      <c r="G90">
        <f>IF(COUNTA(D90:F90)&gt;0, AVERAGE(D90:F90), "")</f>
        <v>3.15</v>
      </c>
      <c r="H90">
        <f>AVERAGE((D90*metrics_constants!$B$8),(E90*metrics_constants!$C$8),(F90*metrics_constants!$D$8))</f>
        <v>2.1185159304482659</v>
      </c>
      <c r="I90">
        <v>1.3540000000000001</v>
      </c>
      <c r="J90">
        <v>33.1</v>
      </c>
      <c r="K90">
        <v>8.1579999999999995</v>
      </c>
    </row>
    <row r="91" spans="1:11" x14ac:dyDescent="0.25">
      <c r="A91" t="s">
        <v>19</v>
      </c>
      <c r="B91" s="5">
        <v>45250.708333333336</v>
      </c>
      <c r="C91" s="5" t="str">
        <f>A91 &amp; "_" &amp; TEXT(B91, "yyyy-mm-dd HH:MM:SS")</f>
        <v>RP_2023-11-20 17:00:00</v>
      </c>
      <c r="D91">
        <v>4.7</v>
      </c>
      <c r="E91">
        <v>3.3</v>
      </c>
      <c r="F91">
        <v>6.2</v>
      </c>
      <c r="G91">
        <f>IF(COUNTA(D91:F91)&gt;0, AVERAGE(D91:F91), "")</f>
        <v>4.7333333333333334</v>
      </c>
      <c r="H91">
        <f>AVERAGE((D91*metrics_constants!$B$8),(E91*metrics_constants!$C$8),(F91*metrics_constants!$D$8))</f>
        <v>4.6888031700173665</v>
      </c>
      <c r="I91">
        <v>5.8029999999999999</v>
      </c>
      <c r="J91">
        <v>41.78</v>
      </c>
      <c r="K91">
        <v>4.5419999999999998</v>
      </c>
    </row>
    <row r="92" spans="1:11" x14ac:dyDescent="0.25">
      <c r="A92" t="s">
        <v>19</v>
      </c>
      <c r="B92" s="5">
        <v>45250.75</v>
      </c>
      <c r="C92" s="5" t="str">
        <f>A92 &amp; "_" &amp; TEXT(B92, "yyyy-mm-dd HH:MM:SS")</f>
        <v>RP_2023-11-20 18:00:00</v>
      </c>
      <c r="D92">
        <v>20.6</v>
      </c>
      <c r="E92">
        <v>-0.4</v>
      </c>
      <c r="F92">
        <v>2.7</v>
      </c>
      <c r="G92">
        <f>IF(COUNTA(D92:F92)&gt;0, AVERAGE(D92:F92), "")</f>
        <v>7.6333333333333337</v>
      </c>
      <c r="H92">
        <f>AVERAGE((D92*metrics_constants!$B$8),(E92*metrics_constants!$C$8),(F92*metrics_constants!$D$8))</f>
        <v>6.7641430173819996</v>
      </c>
      <c r="I92">
        <v>3.77</v>
      </c>
      <c r="J92">
        <v>46.02</v>
      </c>
      <c r="K92">
        <v>3.2069999999999999</v>
      </c>
    </row>
    <row r="93" spans="1:11" x14ac:dyDescent="0.25">
      <c r="A93" t="s">
        <v>19</v>
      </c>
      <c r="B93" s="5">
        <v>45250.791666666664</v>
      </c>
      <c r="C93" s="5" t="str">
        <f>A93 &amp; "_" &amp; TEXT(B93, "yyyy-mm-dd HH:MM:SS")</f>
        <v>RP_2023-11-20 19:00:00</v>
      </c>
      <c r="D93">
        <v>-2.4</v>
      </c>
      <c r="E93">
        <v>7.7</v>
      </c>
      <c r="F93">
        <v>4</v>
      </c>
      <c r="G93">
        <f>IF(COUNTA(D93:F93)&gt;0, AVERAGE(D93:F93), "")</f>
        <v>3.1</v>
      </c>
      <c r="H93">
        <f>AVERAGE((D93*metrics_constants!$B$8),(E93*metrics_constants!$C$8),(F93*metrics_constants!$D$8))</f>
        <v>3.5070355868779046</v>
      </c>
      <c r="I93">
        <v>5.1269999999999998</v>
      </c>
      <c r="J93">
        <v>49.523000000000003</v>
      </c>
      <c r="K93">
        <v>1.9019999999999999</v>
      </c>
    </row>
    <row r="94" spans="1:11" x14ac:dyDescent="0.25">
      <c r="A94" t="s">
        <v>19</v>
      </c>
      <c r="B94" s="5">
        <v>45250.833333333336</v>
      </c>
      <c r="C94" s="5" t="str">
        <f>A94 &amp; "_" &amp; TEXT(B94, "yyyy-mm-dd HH:MM:SS")</f>
        <v>RP_2023-11-20 20:00:00</v>
      </c>
      <c r="D94">
        <v>9.3000000000000007</v>
      </c>
      <c r="E94">
        <v>8.6999999999999993</v>
      </c>
      <c r="F94">
        <v>7.9</v>
      </c>
      <c r="G94">
        <f>IF(COUNTA(D94:F94)&gt;0, AVERAGE(D94:F94), "")</f>
        <v>8.6333333333333329</v>
      </c>
      <c r="H94">
        <f>AVERAGE((D94*metrics_constants!$B$8),(E94*metrics_constants!$C$8),(F94*metrics_constants!$D$8))</f>
        <v>8.604073229794702</v>
      </c>
      <c r="I94">
        <v>8.7509999999999994</v>
      </c>
      <c r="J94">
        <v>63.204999999999998</v>
      </c>
      <c r="K94">
        <v>-1.873</v>
      </c>
    </row>
    <row r="95" spans="1:11" x14ac:dyDescent="0.25">
      <c r="A95" t="s">
        <v>19</v>
      </c>
      <c r="B95" s="5">
        <v>45250.875</v>
      </c>
      <c r="C95" s="5" t="str">
        <f>A95 &amp; "_" &amp; TEXT(B95, "yyyy-mm-dd HH:MM:SS")</f>
        <v>RP_2023-11-20 21:00:00</v>
      </c>
      <c r="D95">
        <v>14.1</v>
      </c>
      <c r="E95">
        <v>7.8</v>
      </c>
      <c r="F95">
        <v>16.7</v>
      </c>
      <c r="G95">
        <f>IF(COUNTA(D95:F95)&gt;0, AVERAGE(D95:F95), "")</f>
        <v>12.866666666666665</v>
      </c>
      <c r="H95">
        <f>AVERAGE((D95*metrics_constants!$B$8),(E95*metrics_constants!$C$8),(F95*metrics_constants!$D$8))</f>
        <v>12.645609220240383</v>
      </c>
      <c r="I95">
        <v>10.050000000000001</v>
      </c>
      <c r="J95">
        <v>70.254999999999995</v>
      </c>
      <c r="K95">
        <v>-3.3980000000000001</v>
      </c>
    </row>
    <row r="96" spans="1:11" x14ac:dyDescent="0.25">
      <c r="A96" t="s">
        <v>19</v>
      </c>
      <c r="B96" s="5">
        <v>45250.916666666664</v>
      </c>
      <c r="C96" s="5" t="str">
        <f>A96 &amp; "_" &amp; TEXT(B96, "yyyy-mm-dd HH:MM:SS")</f>
        <v>RP_2023-11-20 22:00:00</v>
      </c>
      <c r="D96">
        <v>10.6</v>
      </c>
      <c r="E96">
        <v>11.5</v>
      </c>
      <c r="F96">
        <v>13</v>
      </c>
      <c r="G96">
        <f>IF(COUNTA(D96:F96)&gt;0, AVERAGE(D96:F96), "")</f>
        <v>11.700000000000001</v>
      </c>
      <c r="H96">
        <f>AVERAGE((D96*metrics_constants!$B$8),(E96*metrics_constants!$C$8),(F96*metrics_constants!$D$8))</f>
        <v>11.745384495898625</v>
      </c>
      <c r="I96">
        <v>9.2829999999999995</v>
      </c>
      <c r="J96">
        <v>73.921999999999997</v>
      </c>
      <c r="K96">
        <v>-4.117</v>
      </c>
    </row>
    <row r="97" spans="1:11" x14ac:dyDescent="0.25">
      <c r="A97" t="s">
        <v>19</v>
      </c>
      <c r="B97" s="5">
        <v>45250.958333333336</v>
      </c>
      <c r="C97" s="5" t="str">
        <f>A97 &amp; "_" &amp; TEXT(B97, "yyyy-mm-dd HH:MM:SS")</f>
        <v>RP_2023-11-20 23:00:00</v>
      </c>
      <c r="D97">
        <v>12.4</v>
      </c>
      <c r="E97">
        <v>14.2</v>
      </c>
      <c r="F97">
        <v>18.7</v>
      </c>
      <c r="G97">
        <f>IF(COUNTA(D97:F97)&gt;0, AVERAGE(D97:F97), "")</f>
        <v>15.1</v>
      </c>
      <c r="H97">
        <f>AVERAGE((D97*metrics_constants!$B$8),(E97*metrics_constants!$C$8),(F97*metrics_constants!$D$8))</f>
        <v>15.198240694750661</v>
      </c>
      <c r="I97">
        <v>10.861000000000001</v>
      </c>
      <c r="J97">
        <v>76.147000000000006</v>
      </c>
      <c r="K97">
        <v>-4.5629999999999997</v>
      </c>
    </row>
    <row r="98" spans="1:11" x14ac:dyDescent="0.25">
      <c r="A98" t="s">
        <v>19</v>
      </c>
      <c r="B98" s="5">
        <v>45251</v>
      </c>
      <c r="C98" s="5" t="str">
        <f>A98 &amp; "_" &amp; TEXT(B98, "yyyy-mm-dd HH:MM:SS")</f>
        <v>RP_2023-11-21 00:00:00</v>
      </c>
      <c r="D98">
        <v>9.9</v>
      </c>
      <c r="E98">
        <v>12.9</v>
      </c>
      <c r="F98">
        <v>15.4</v>
      </c>
      <c r="G98">
        <f>IF(COUNTA(D98:F98)&gt;0, AVERAGE(D98:F98), "")</f>
        <v>12.733333333333334</v>
      </c>
      <c r="H98">
        <f>AVERAGE((D98*metrics_constants!$B$8),(E98*metrics_constants!$C$8),(F98*metrics_constants!$D$8))</f>
        <v>12.872162148073071</v>
      </c>
      <c r="I98">
        <v>9.2379999999999995</v>
      </c>
      <c r="J98">
        <v>76.834999999999994</v>
      </c>
      <c r="K98">
        <v>-4.7030000000000003</v>
      </c>
    </row>
    <row r="99" spans="1:11" x14ac:dyDescent="0.25">
      <c r="A99" t="s">
        <v>19</v>
      </c>
      <c r="B99" s="5">
        <v>45251.041666666664</v>
      </c>
      <c r="C99" s="5" t="str">
        <f>A99 &amp; "_" &amp; TEXT(B99, "yyyy-mm-dd HH:MM:SS")</f>
        <v>RP_2023-11-21 01:00:00</v>
      </c>
      <c r="D99">
        <v>9.8000000000000007</v>
      </c>
      <c r="E99">
        <v>9.6</v>
      </c>
      <c r="F99">
        <v>11.8</v>
      </c>
      <c r="G99">
        <f>IF(COUNTA(D99:F99)&gt;0, AVERAGE(D99:F99), "")</f>
        <v>10.4</v>
      </c>
      <c r="H99">
        <f>AVERAGE((D99*metrics_constants!$B$8),(E99*metrics_constants!$C$8),(F99*metrics_constants!$D$8))</f>
        <v>10.402533432566065</v>
      </c>
      <c r="I99">
        <v>6.2789999999999999</v>
      </c>
      <c r="J99">
        <v>79.126999999999995</v>
      </c>
      <c r="K99">
        <v>-5.117</v>
      </c>
    </row>
    <row r="100" spans="1:11" x14ac:dyDescent="0.25">
      <c r="A100" t="s">
        <v>19</v>
      </c>
      <c r="B100" s="5">
        <v>45251.083333333336</v>
      </c>
      <c r="C100" s="5" t="str">
        <f>A100 &amp; "_" &amp; TEXT(B100, "yyyy-mm-dd HH:MM:SS")</f>
        <v>RP_2023-11-21 02:00:00</v>
      </c>
      <c r="D100">
        <v>9.5</v>
      </c>
      <c r="E100">
        <v>9.1</v>
      </c>
      <c r="F100">
        <v>12.5</v>
      </c>
      <c r="G100">
        <f>IF(COUNTA(D100:F100)&gt;0, AVERAGE(D100:F100), "")</f>
        <v>10.366666666666667</v>
      </c>
      <c r="H100">
        <f>AVERAGE((D100*metrics_constants!$B$8),(E100*metrics_constants!$C$8),(F100*metrics_constants!$D$8))</f>
        <v>10.366752396496521</v>
      </c>
      <c r="I100">
        <v>7.2729999999999997</v>
      </c>
      <c r="J100">
        <v>80.501999999999995</v>
      </c>
      <c r="K100">
        <v>-5.6230000000000002</v>
      </c>
    </row>
    <row r="101" spans="1:11" x14ac:dyDescent="0.25">
      <c r="A101" t="s">
        <v>19</v>
      </c>
      <c r="B101" s="5">
        <v>45251.125</v>
      </c>
      <c r="C101" s="5" t="str">
        <f>A101 &amp; "_" &amp; TEXT(B101, "yyyy-mm-dd HH:MM:SS")</f>
        <v>RP_2023-11-21 03:00:00</v>
      </c>
      <c r="D101">
        <v>14.6</v>
      </c>
      <c r="E101">
        <v>10.9</v>
      </c>
      <c r="F101">
        <v>14.4</v>
      </c>
      <c r="G101">
        <f>IF(COUNTA(D101:F101)&gt;0, AVERAGE(D101:F101), "")</f>
        <v>13.299999999999999</v>
      </c>
      <c r="H101">
        <f>AVERAGE((D101*metrics_constants!$B$8),(E101*metrics_constants!$C$8),(F101*metrics_constants!$D$8))</f>
        <v>13.161570269227623</v>
      </c>
      <c r="I101">
        <v>7.1180000000000003</v>
      </c>
      <c r="J101">
        <v>81.790000000000006</v>
      </c>
      <c r="K101">
        <v>-6.133</v>
      </c>
    </row>
    <row r="102" spans="1:11" x14ac:dyDescent="0.25">
      <c r="A102" t="s">
        <v>19</v>
      </c>
      <c r="B102" s="5">
        <v>45251.166666666664</v>
      </c>
      <c r="C102" s="5" t="str">
        <f>A102 &amp; "_" &amp; TEXT(B102, "yyyy-mm-dd HH:MM:SS")</f>
        <v>RP_2023-11-21 04:00:00</v>
      </c>
      <c r="D102">
        <v>9.1999999999999993</v>
      </c>
      <c r="E102">
        <v>7.8</v>
      </c>
      <c r="F102">
        <v>8.4</v>
      </c>
      <c r="G102">
        <f>IF(COUNTA(D102:F102)&gt;0, AVERAGE(D102:F102), "")</f>
        <v>8.4666666666666668</v>
      </c>
      <c r="H102">
        <f>AVERAGE((D102*metrics_constants!$B$8),(E102*metrics_constants!$C$8),(F102*metrics_constants!$D$8))</f>
        <v>8.4106798921554713</v>
      </c>
      <c r="I102">
        <v>4.9790000000000001</v>
      </c>
      <c r="J102">
        <v>83.412000000000006</v>
      </c>
      <c r="K102">
        <v>-6.77</v>
      </c>
    </row>
    <row r="103" spans="1:11" x14ac:dyDescent="0.25">
      <c r="A103" t="s">
        <v>19</v>
      </c>
      <c r="B103" s="5">
        <v>45251.208333333336</v>
      </c>
      <c r="C103" s="5" t="str">
        <f>A103 &amp; "_" &amp; TEXT(B103, "yyyy-mm-dd HH:MM:SS")</f>
        <v>RP_2023-11-21 05:00:00</v>
      </c>
      <c r="D103">
        <v>8</v>
      </c>
      <c r="E103">
        <v>6.3</v>
      </c>
      <c r="F103">
        <v>6.9</v>
      </c>
      <c r="G103">
        <f>IF(COUNTA(D103:F103)&gt;0, AVERAGE(D103:F103), "")</f>
        <v>7.0666666666666673</v>
      </c>
      <c r="H103">
        <f>AVERAGE((D103*metrics_constants!$B$8),(E103*metrics_constants!$C$8),(F103*metrics_constants!$D$8))</f>
        <v>6.9980422945070657</v>
      </c>
      <c r="I103">
        <v>6.6980000000000004</v>
      </c>
      <c r="J103">
        <v>84.876999999999995</v>
      </c>
      <c r="K103">
        <v>-7.2750000000000004</v>
      </c>
    </row>
    <row r="104" spans="1:11" x14ac:dyDescent="0.25">
      <c r="A104" t="s">
        <v>19</v>
      </c>
      <c r="B104" s="5">
        <v>45251.25</v>
      </c>
      <c r="C104" s="5" t="str">
        <f>A104 &amp; "_" &amp; TEXT(B104, "yyyy-mm-dd HH:MM:SS")</f>
        <v>RP_2023-11-21 06:00:00</v>
      </c>
      <c r="D104">
        <v>7.7</v>
      </c>
      <c r="E104">
        <v>8.3000000000000007</v>
      </c>
      <c r="F104">
        <v>5.4</v>
      </c>
      <c r="G104">
        <f>IF(COUNTA(D104:F104)&gt;0, AVERAGE(D104:F104), "")</f>
        <v>7.1333333333333329</v>
      </c>
      <c r="H104">
        <f>AVERAGE((D104*metrics_constants!$B$8),(E104*metrics_constants!$C$8),(F104*metrics_constants!$D$8))</f>
        <v>7.1441632362535517</v>
      </c>
      <c r="I104">
        <v>6.6040000000000001</v>
      </c>
      <c r="J104">
        <v>84.492000000000004</v>
      </c>
      <c r="K104">
        <v>-7.3449999999999998</v>
      </c>
    </row>
    <row r="105" spans="1:11" x14ac:dyDescent="0.25">
      <c r="A105" t="s">
        <v>19</v>
      </c>
      <c r="B105" s="5">
        <v>45251.291666666664</v>
      </c>
      <c r="C105" s="5" t="str">
        <f>A105 &amp; "_" &amp; TEXT(B105, "yyyy-mm-dd HH:MM:SS")</f>
        <v>RP_2023-11-21 07:00:00</v>
      </c>
      <c r="D105">
        <v>9.1999999999999993</v>
      </c>
      <c r="E105">
        <v>4.0999999999999996</v>
      </c>
      <c r="F105">
        <v>5.7</v>
      </c>
      <c r="G105">
        <f>IF(COUNTA(D105:F105)&gt;0, AVERAGE(D105:F105), "")</f>
        <v>6.333333333333333</v>
      </c>
      <c r="H105">
        <f>AVERAGE((D105*metrics_constants!$B$8),(E105*metrics_constants!$C$8),(F105*metrics_constants!$D$8))</f>
        <v>6.126463989794078</v>
      </c>
      <c r="I105">
        <v>7.6929999999999996</v>
      </c>
      <c r="J105">
        <v>85.628</v>
      </c>
      <c r="K105">
        <v>-7.452</v>
      </c>
    </row>
    <row r="106" spans="1:11" x14ac:dyDescent="0.25">
      <c r="A106" t="s">
        <v>19</v>
      </c>
      <c r="B106" s="5">
        <v>45251.333333333336</v>
      </c>
      <c r="C106" s="5" t="str">
        <f>A106 &amp; "_" &amp; TEXT(B106, "yyyy-mm-dd HH:MM:SS")</f>
        <v>RP_2023-11-21 08:00:00</v>
      </c>
      <c r="D106">
        <v>1.2</v>
      </c>
      <c r="E106">
        <v>6.3</v>
      </c>
      <c r="F106">
        <v>13.5</v>
      </c>
      <c r="G106">
        <f>IF(COUNTA(D106:F106)&gt;0, AVERAGE(D106:F106), "")</f>
        <v>7</v>
      </c>
      <c r="H106">
        <f>AVERAGE((D106*metrics_constants!$B$8),(E106*metrics_constants!$C$8),(F106*metrics_constants!$D$8))</f>
        <v>7.2507033341992582</v>
      </c>
      <c r="I106">
        <v>7.407</v>
      </c>
      <c r="J106">
        <v>81.754999999999995</v>
      </c>
      <c r="K106">
        <v>-5.39</v>
      </c>
    </row>
    <row r="107" spans="1:11" x14ac:dyDescent="0.25">
      <c r="A107" t="s">
        <v>19</v>
      </c>
      <c r="B107" s="5">
        <v>45251.375</v>
      </c>
      <c r="C107" s="5" t="str">
        <f>A107 &amp; "_" &amp; TEXT(B107, "yyyy-mm-dd HH:MM:SS")</f>
        <v>RP_2023-11-21 09:00:00</v>
      </c>
      <c r="D107">
        <v>0.5</v>
      </c>
      <c r="E107">
        <v>12.4</v>
      </c>
      <c r="F107">
        <v>11.3</v>
      </c>
      <c r="G107">
        <f>IF(COUNTA(D107:F107)&gt;0, AVERAGE(D107:F107), "")</f>
        <v>8.0666666666666682</v>
      </c>
      <c r="H107">
        <f>AVERAGE((D107*metrics_constants!$B$8),(E107*metrics_constants!$C$8),(F107*metrics_constants!$D$8))</f>
        <v>8.562478791220915</v>
      </c>
      <c r="I107">
        <v>7.2750000000000004</v>
      </c>
      <c r="J107">
        <v>71.951999999999998</v>
      </c>
      <c r="K107">
        <v>-1.145</v>
      </c>
    </row>
    <row r="108" spans="1:11" x14ac:dyDescent="0.25">
      <c r="A108" t="s">
        <v>19</v>
      </c>
      <c r="B108" s="5">
        <v>45251.416666666664</v>
      </c>
      <c r="C108" s="5" t="str">
        <f>A108 &amp; "_" &amp; TEXT(B108, "yyyy-mm-dd HH:MM:SS")</f>
        <v>RP_2023-11-21 10:00:00</v>
      </c>
      <c r="D108">
        <v>1.8</v>
      </c>
      <c r="E108">
        <v>6</v>
      </c>
      <c r="F108">
        <v>10.5</v>
      </c>
      <c r="G108">
        <f>IF(COUNTA(D108:F108)&gt;0, AVERAGE(D108:F108), "")</f>
        <v>6.1000000000000005</v>
      </c>
      <c r="H108">
        <f>AVERAGE((D108*metrics_constants!$B$8),(E108*metrics_constants!$C$8),(F108*metrics_constants!$D$8))</f>
        <v>6.2993414759379052</v>
      </c>
      <c r="I108">
        <v>5.0529999999999999</v>
      </c>
      <c r="J108">
        <v>49.883000000000003</v>
      </c>
      <c r="K108">
        <v>4.8419999999999996</v>
      </c>
    </row>
    <row r="109" spans="1:11" x14ac:dyDescent="0.25">
      <c r="A109" t="s">
        <v>19</v>
      </c>
      <c r="B109" s="5">
        <v>45251.458333333336</v>
      </c>
      <c r="C109" s="5" t="str">
        <f>A109 &amp; "_" &amp; TEXT(B109, "yyyy-mm-dd HH:MM:SS")</f>
        <v>RP_2023-11-21 11:00:00</v>
      </c>
      <c r="D109">
        <v>7.8</v>
      </c>
      <c r="E109">
        <v>8.6999999999999993</v>
      </c>
      <c r="F109">
        <v>9.6</v>
      </c>
      <c r="G109">
        <f>IF(COUNTA(D109:F109)&gt;0, AVERAGE(D109:F109), "")</f>
        <v>8.7000000000000011</v>
      </c>
      <c r="H109">
        <f>AVERAGE((D109*metrics_constants!$B$8),(E109*metrics_constants!$C$8),(F109*metrics_constants!$D$8))</f>
        <v>8.7423958147172609</v>
      </c>
      <c r="I109">
        <v>5.2409999999999997</v>
      </c>
      <c r="J109">
        <v>36.476999999999997</v>
      </c>
      <c r="K109">
        <v>8.9269999999999996</v>
      </c>
    </row>
    <row r="110" spans="1:11" x14ac:dyDescent="0.25">
      <c r="A110" t="s">
        <v>19</v>
      </c>
      <c r="B110" s="5">
        <v>45251.5</v>
      </c>
      <c r="C110" s="5" t="str">
        <f>A110 &amp; "_" &amp; TEXT(B110, "yyyy-mm-dd HH:MM:SS")</f>
        <v>RP_2023-11-21 12:00:00</v>
      </c>
      <c r="D110">
        <v>8</v>
      </c>
      <c r="E110">
        <v>3.4</v>
      </c>
      <c r="F110">
        <v>3.5</v>
      </c>
      <c r="G110">
        <f>IF(COUNTA(D110:F110)&gt;0, AVERAGE(D110:F110), "")</f>
        <v>4.9666666666666668</v>
      </c>
      <c r="H110">
        <f>AVERAGE((D110*metrics_constants!$B$8),(E110*metrics_constants!$C$8),(F110*metrics_constants!$D$8))</f>
        <v>4.773388282921343</v>
      </c>
      <c r="I110">
        <v>4.7949999999999999</v>
      </c>
      <c r="J110">
        <v>32.296999999999997</v>
      </c>
      <c r="K110">
        <v>10.993</v>
      </c>
    </row>
    <row r="111" spans="1:11" x14ac:dyDescent="0.25">
      <c r="A111" t="s">
        <v>19</v>
      </c>
      <c r="B111" s="5">
        <v>45251.541666666664</v>
      </c>
      <c r="C111" s="5" t="str">
        <f>A111 &amp; "_" &amp; TEXT(B111, "yyyy-mm-dd HH:MM:SS")</f>
        <v>RP_2023-11-21 13:00:00</v>
      </c>
      <c r="D111">
        <v>0.1</v>
      </c>
      <c r="E111">
        <v>4.5</v>
      </c>
      <c r="F111">
        <v>12.8</v>
      </c>
      <c r="G111">
        <f>IF(COUNTA(D111:F111)&gt;0, AVERAGE(D111:F111), "")</f>
        <v>5.8</v>
      </c>
      <c r="H111">
        <f>AVERAGE((D111*metrics_constants!$B$8),(E111*metrics_constants!$C$8),(F111*metrics_constants!$D$8))</f>
        <v>6.0266948551854798</v>
      </c>
      <c r="I111">
        <v>3.5289999999999999</v>
      </c>
      <c r="J111">
        <v>30.867000000000001</v>
      </c>
      <c r="K111">
        <v>11.83</v>
      </c>
    </row>
    <row r="112" spans="1:11" x14ac:dyDescent="0.25">
      <c r="A112" t="s">
        <v>19</v>
      </c>
      <c r="B112" s="5">
        <v>45251.583333333336</v>
      </c>
      <c r="C112" s="5" t="str">
        <f>A112 &amp; "_" &amp; TEXT(B112, "yyyy-mm-dd HH:MM:SS")</f>
        <v>RP_2023-11-21 14:00:00</v>
      </c>
      <c r="D112">
        <v>11.5</v>
      </c>
      <c r="E112">
        <v>-1.1000000000000001</v>
      </c>
      <c r="F112">
        <v>7.2</v>
      </c>
      <c r="G112">
        <f>IF(COUNTA(D112:F112)&gt;0, AVERAGE(D112:F112), "")</f>
        <v>5.8666666666666671</v>
      </c>
      <c r="H112">
        <f>AVERAGE((D112*metrics_constants!$B$8),(E112*metrics_constants!$C$8),(F112*metrics_constants!$D$8))</f>
        <v>5.3772309884425056</v>
      </c>
      <c r="I112">
        <v>2.2040000000000002</v>
      </c>
      <c r="J112">
        <v>34.99</v>
      </c>
      <c r="K112">
        <v>9.843</v>
      </c>
    </row>
    <row r="113" spans="1:11" x14ac:dyDescent="0.25">
      <c r="A113" t="s">
        <v>19</v>
      </c>
      <c r="B113" s="5">
        <v>45251.625</v>
      </c>
      <c r="C113" s="5" t="str">
        <f>A113 &amp; "_" &amp; TEXT(B113, "yyyy-mm-dd HH:MM:SS")</f>
        <v>RP_2023-11-21 15:00:00</v>
      </c>
      <c r="D113">
        <v>13.5</v>
      </c>
      <c r="E113">
        <v>3.3</v>
      </c>
      <c r="F113">
        <v>-0.4</v>
      </c>
      <c r="G113">
        <f>IF(COUNTA(D113:F113)&gt;0, AVERAGE(D113:F113), "")</f>
        <v>5.4666666666666677</v>
      </c>
      <c r="H113">
        <f>AVERAGE((D113*metrics_constants!$B$8),(E113*metrics_constants!$C$8),(F113*metrics_constants!$D$8))</f>
        <v>5.0185581460024702</v>
      </c>
      <c r="I113">
        <v>2.698</v>
      </c>
      <c r="J113">
        <v>37.792999999999999</v>
      </c>
      <c r="K113">
        <v>8.7279999999999998</v>
      </c>
    </row>
    <row r="114" spans="1:11" x14ac:dyDescent="0.25">
      <c r="A114" t="s">
        <v>19</v>
      </c>
      <c r="B114" s="5">
        <v>45251.666666666664</v>
      </c>
      <c r="C114" s="5" t="str">
        <f>A114 &amp; "_" &amp; TEXT(B114, "yyyy-mm-dd HH:MM:SS")</f>
        <v>RP_2023-11-21 16:00:00</v>
      </c>
      <c r="D114">
        <v>1.4</v>
      </c>
      <c r="E114">
        <v>4.5999999999999996</v>
      </c>
      <c r="F114">
        <v>3.2</v>
      </c>
      <c r="G114">
        <f>IF(COUNTA(D114:F114)&gt;0, AVERAGE(D114:F114), "")</f>
        <v>3.0666666666666664</v>
      </c>
      <c r="H114">
        <f>AVERAGE((D114*metrics_constants!$B$8),(E114*metrics_constants!$C$8),(F114*metrics_constants!$D$8))</f>
        <v>3.194494118826475</v>
      </c>
      <c r="I114">
        <v>5.92</v>
      </c>
      <c r="J114">
        <v>42.652999999999999</v>
      </c>
      <c r="K114">
        <v>7.0270000000000001</v>
      </c>
    </row>
    <row r="115" spans="1:11" x14ac:dyDescent="0.25">
      <c r="A115" t="s">
        <v>19</v>
      </c>
      <c r="B115" s="5">
        <v>45251.708333333336</v>
      </c>
      <c r="C115" s="5" t="str">
        <f>A115 &amp; "_" &amp; TEXT(B115, "yyyy-mm-dd HH:MM:SS")</f>
        <v>RP_2023-11-21 17:00:00</v>
      </c>
      <c r="D115">
        <v>14.3</v>
      </c>
      <c r="E115">
        <v>6.8</v>
      </c>
      <c r="F115">
        <v>6.9</v>
      </c>
      <c r="G115">
        <f>IF(COUNTA(D115:F115)&gt;0, AVERAGE(D115:F115), "")</f>
        <v>9.3333333333333339</v>
      </c>
      <c r="H115">
        <f>AVERAGE((D115*metrics_constants!$B$8),(E115*metrics_constants!$C$8),(F115*metrics_constants!$D$8))</f>
        <v>9.0178915056534237</v>
      </c>
      <c r="I115">
        <v>9.52</v>
      </c>
      <c r="J115">
        <v>50.188000000000002</v>
      </c>
      <c r="K115">
        <v>3.95</v>
      </c>
    </row>
    <row r="116" spans="1:11" x14ac:dyDescent="0.25">
      <c r="A116" t="s">
        <v>19</v>
      </c>
      <c r="B116" s="5">
        <v>45251.75</v>
      </c>
      <c r="C116" s="5" t="str">
        <f>A116 &amp; "_" &amp; TEXT(B116, "yyyy-mm-dd HH:MM:SS")</f>
        <v>RP_2023-11-21 18:00:00</v>
      </c>
      <c r="D116">
        <v>8.9</v>
      </c>
      <c r="E116">
        <v>2.9</v>
      </c>
      <c r="F116">
        <v>2</v>
      </c>
      <c r="G116">
        <f>IF(COUNTA(D116:F116)&gt;0, AVERAGE(D116:F116), "")</f>
        <v>4.6000000000000005</v>
      </c>
      <c r="H116">
        <f>AVERAGE((D116*metrics_constants!$B$8),(E116*metrics_constants!$C$8),(F116*metrics_constants!$D$8))</f>
        <v>4.3427650252598449</v>
      </c>
      <c r="I116">
        <v>5.0860000000000003</v>
      </c>
      <c r="J116">
        <v>61.47</v>
      </c>
      <c r="K116">
        <v>0.53800000000000003</v>
      </c>
    </row>
    <row r="117" spans="1:11" x14ac:dyDescent="0.25">
      <c r="A117" t="s">
        <v>19</v>
      </c>
      <c r="B117" s="5">
        <v>45251.791666666664</v>
      </c>
      <c r="C117" s="5" t="str">
        <f>A117 &amp; "_" &amp; TEXT(B117, "yyyy-mm-dd HH:MM:SS")</f>
        <v>RP_2023-11-21 19:00:00</v>
      </c>
      <c r="D117">
        <v>9.8000000000000007</v>
      </c>
      <c r="E117">
        <v>1.5</v>
      </c>
      <c r="F117">
        <v>9.1</v>
      </c>
      <c r="G117">
        <f>IF(COUNTA(D117:F117)&gt;0, AVERAGE(D117:F117), "")</f>
        <v>6.8</v>
      </c>
      <c r="H117">
        <f>AVERAGE((D117*metrics_constants!$B$8),(E117*metrics_constants!$C$8),(F117*metrics_constants!$D$8))</f>
        <v>6.488216426691392</v>
      </c>
      <c r="I117">
        <v>4.3890000000000002</v>
      </c>
      <c r="J117">
        <v>67.471999999999994</v>
      </c>
      <c r="K117">
        <v>-0.85299999999999998</v>
      </c>
    </row>
    <row r="118" spans="1:11" x14ac:dyDescent="0.25">
      <c r="A118" t="s">
        <v>19</v>
      </c>
      <c r="B118" s="5">
        <v>45251.833333333336</v>
      </c>
      <c r="C118" s="5" t="str">
        <f>A118 &amp; "_" &amp; TEXT(B118, "yyyy-mm-dd HH:MM:SS")</f>
        <v>RP_2023-11-21 20:00:00</v>
      </c>
      <c r="D118">
        <v>6</v>
      </c>
      <c r="E118">
        <v>1</v>
      </c>
      <c r="F118">
        <v>6.9</v>
      </c>
      <c r="G118">
        <f>IF(COUNTA(D118:F118)&gt;0, AVERAGE(D118:F118), "")</f>
        <v>4.6333333333333337</v>
      </c>
      <c r="H118">
        <f>AVERAGE((D118*metrics_constants!$B$8),(E118*metrics_constants!$C$8),(F118*metrics_constants!$D$8))</f>
        <v>4.4520954041433214</v>
      </c>
      <c r="I118">
        <v>5.0359999999999996</v>
      </c>
      <c r="J118">
        <v>70.257000000000005</v>
      </c>
      <c r="K118">
        <v>-1.772</v>
      </c>
    </row>
    <row r="119" spans="1:11" x14ac:dyDescent="0.25">
      <c r="A119" t="s">
        <v>19</v>
      </c>
      <c r="B119" s="5">
        <v>45251.875</v>
      </c>
      <c r="C119" s="5" t="str">
        <f>A119 &amp; "_" &amp; TEXT(B119, "yyyy-mm-dd HH:MM:SS")</f>
        <v>RP_2023-11-21 21:00:00</v>
      </c>
      <c r="D119">
        <v>5.5</v>
      </c>
      <c r="E119">
        <v>7.9</v>
      </c>
      <c r="F119">
        <v>10.3</v>
      </c>
      <c r="G119">
        <f>IF(COUNTA(D119:F119)&gt;0, AVERAGE(D119:F119), "")</f>
        <v>7.9000000000000012</v>
      </c>
      <c r="H119">
        <f>AVERAGE((D119*metrics_constants!$B$8),(E119*metrics_constants!$C$8),(F119*metrics_constants!$D$8))</f>
        <v>8.013055505912698</v>
      </c>
      <c r="I119">
        <v>6.8680000000000003</v>
      </c>
      <c r="J119">
        <v>73.408000000000001</v>
      </c>
      <c r="K119">
        <v>-2.3279999999999998</v>
      </c>
    </row>
    <row r="120" spans="1:11" x14ac:dyDescent="0.25">
      <c r="A120" t="s">
        <v>19</v>
      </c>
      <c r="B120" s="5">
        <v>45251.916666666664</v>
      </c>
      <c r="C120" s="5" t="str">
        <f>A120 &amp; "_" &amp; TEXT(B120, "yyyy-mm-dd HH:MM:SS")</f>
        <v>RP_2023-11-21 22:00:00</v>
      </c>
      <c r="D120">
        <v>11.3</v>
      </c>
      <c r="E120">
        <v>8.3000000000000007</v>
      </c>
      <c r="F120">
        <v>11.8</v>
      </c>
      <c r="G120">
        <f>IF(COUNTA(D120:F120)&gt;0, AVERAGE(D120:F120), "")</f>
        <v>10.466666666666667</v>
      </c>
      <c r="H120">
        <f>AVERAGE((D120*metrics_constants!$B$8),(E120*metrics_constants!$C$8),(F120*metrics_constants!$D$8))</f>
        <v>10.357724663740569</v>
      </c>
      <c r="I120">
        <v>8.1609999999999996</v>
      </c>
      <c r="J120">
        <v>77.606999999999999</v>
      </c>
      <c r="K120">
        <v>-3.077</v>
      </c>
    </row>
    <row r="121" spans="1:11" x14ac:dyDescent="0.25">
      <c r="A121" t="s">
        <v>19</v>
      </c>
      <c r="B121" s="5">
        <v>45251.958333333336</v>
      </c>
      <c r="C121" s="5" t="str">
        <f>A121 &amp; "_" &amp; TEXT(B121, "yyyy-mm-dd HH:MM:SS")</f>
        <v>RP_2023-11-21 23:00:00</v>
      </c>
      <c r="D121">
        <v>8.8000000000000007</v>
      </c>
      <c r="E121">
        <v>2.5</v>
      </c>
      <c r="F121">
        <v>6.2</v>
      </c>
      <c r="G121">
        <f>IF(COUNTA(D121:F121)&gt;0, AVERAGE(D121:F121), "")</f>
        <v>5.833333333333333</v>
      </c>
      <c r="H121">
        <f>AVERAGE((D121*metrics_constants!$B$8),(E121*metrics_constants!$C$8),(F121*metrics_constants!$D$8))</f>
        <v>5.5863739833352293</v>
      </c>
      <c r="I121">
        <v>4.577</v>
      </c>
      <c r="J121">
        <v>76.826999999999998</v>
      </c>
      <c r="K121">
        <v>-2.9729999999999999</v>
      </c>
    </row>
    <row r="122" spans="1:11" x14ac:dyDescent="0.25">
      <c r="A122" t="s">
        <v>19</v>
      </c>
      <c r="B122" s="5">
        <v>45252</v>
      </c>
      <c r="C122" s="5" t="str">
        <f>A122 &amp; "_" &amp; TEXT(B122, "yyyy-mm-dd HH:MM:SS")</f>
        <v>RP_2023-11-22 00:00:00</v>
      </c>
      <c r="D122">
        <v>7</v>
      </c>
      <c r="E122">
        <v>7.8</v>
      </c>
      <c r="F122">
        <v>4.5</v>
      </c>
      <c r="G122">
        <f>IF(COUNTA(D122:F122)&gt;0, AVERAGE(D122:F122), "")</f>
        <v>6.4333333333333336</v>
      </c>
      <c r="H122">
        <f>AVERAGE((D122*metrics_constants!$B$8),(E122*metrics_constants!$C$8),(F122*metrics_constants!$D$8))</f>
        <v>6.450595847231579</v>
      </c>
      <c r="I122">
        <v>7.5060000000000002</v>
      </c>
      <c r="J122">
        <v>77.972999999999999</v>
      </c>
      <c r="K122">
        <v>-4.12</v>
      </c>
    </row>
    <row r="123" spans="1:11" x14ac:dyDescent="0.25">
      <c r="A123" t="s">
        <v>19</v>
      </c>
      <c r="B123" s="5">
        <v>45252.041666666664</v>
      </c>
      <c r="C123" s="5" t="str">
        <f>A123 &amp; "_" &amp; TEXT(B123, "yyyy-mm-dd HH:MM:SS")</f>
        <v>RP_2023-11-22 01:00:00</v>
      </c>
      <c r="D123">
        <v>12.5</v>
      </c>
      <c r="E123">
        <v>7.1</v>
      </c>
      <c r="F123">
        <v>11</v>
      </c>
      <c r="G123">
        <f>IF(COUNTA(D123:F123)&gt;0, AVERAGE(D123:F123), "")</f>
        <v>10.200000000000001</v>
      </c>
      <c r="H123">
        <f>AVERAGE((D123*metrics_constants!$B$8),(E123*metrics_constants!$C$8),(F123*metrics_constants!$D$8))</f>
        <v>9.9919496700075658</v>
      </c>
      <c r="I123">
        <v>7.9749999999999996</v>
      </c>
      <c r="J123">
        <v>81.722999999999999</v>
      </c>
      <c r="K123">
        <v>-5.12</v>
      </c>
    </row>
    <row r="124" spans="1:11" x14ac:dyDescent="0.25">
      <c r="A124" t="s">
        <v>19</v>
      </c>
      <c r="B124" s="5">
        <v>45252.083333333336</v>
      </c>
      <c r="C124" s="5" t="str">
        <f>A124 &amp; "_" &amp; TEXT(B124, "yyyy-mm-dd HH:MM:SS")</f>
        <v>RP_2023-11-22 02:00:00</v>
      </c>
      <c r="D124">
        <v>11.9</v>
      </c>
      <c r="E124">
        <v>4</v>
      </c>
      <c r="F124">
        <v>7.7</v>
      </c>
      <c r="G124">
        <f>IF(COUNTA(D124:F124)&gt;0, AVERAGE(D124:F124), "")</f>
        <v>7.8666666666666671</v>
      </c>
      <c r="H124">
        <f>AVERAGE((D124*metrics_constants!$B$8),(E124*metrics_constants!$C$8),(F124*metrics_constants!$D$8))</f>
        <v>7.552306795877068</v>
      </c>
      <c r="I124">
        <v>6.4480000000000004</v>
      </c>
      <c r="J124">
        <v>83.34</v>
      </c>
      <c r="K124">
        <v>-5.5529999999999999</v>
      </c>
    </row>
    <row r="125" spans="1:11" x14ac:dyDescent="0.25">
      <c r="A125" t="s">
        <v>19</v>
      </c>
      <c r="B125" s="5">
        <v>45252.125</v>
      </c>
      <c r="C125" s="5" t="str">
        <f>A125 &amp; "_" &amp; TEXT(B125, "yyyy-mm-dd HH:MM:SS")</f>
        <v>RP_2023-11-22 03:00:00</v>
      </c>
      <c r="D125">
        <v>10.9</v>
      </c>
      <c r="E125">
        <v>6.8</v>
      </c>
      <c r="F125">
        <v>5.9</v>
      </c>
      <c r="G125">
        <f>IF(COUNTA(D125:F125)&gt;0, AVERAGE(D125:F125), "")</f>
        <v>7.8666666666666671</v>
      </c>
      <c r="H125">
        <f>AVERAGE((D125*metrics_constants!$B$8),(E125*metrics_constants!$C$8),(F125*metrics_constants!$D$8))</f>
        <v>7.6894698103664121</v>
      </c>
      <c r="I125">
        <v>6.4329999999999998</v>
      </c>
      <c r="J125">
        <v>82.936999999999998</v>
      </c>
      <c r="K125">
        <v>-5.657</v>
      </c>
    </row>
    <row r="126" spans="1:11" x14ac:dyDescent="0.25">
      <c r="A126" t="s">
        <v>19</v>
      </c>
      <c r="B126" s="5">
        <v>45252.166666666664</v>
      </c>
      <c r="C126" s="5" t="str">
        <f>A126 &amp; "_" &amp; TEXT(B126, "yyyy-mm-dd HH:MM:SS")</f>
        <v>RP_2023-11-22 04:00:00</v>
      </c>
      <c r="D126">
        <v>8.6</v>
      </c>
      <c r="E126">
        <v>5.4</v>
      </c>
      <c r="F126">
        <v>7.9</v>
      </c>
      <c r="G126">
        <f>IF(COUNTA(D126:F126)&gt;0, AVERAGE(D126:F126), "")</f>
        <v>7.3</v>
      </c>
      <c r="H126">
        <f>AVERAGE((D126*metrics_constants!$B$8),(E126*metrics_constants!$C$8),(F126*metrics_constants!$D$8))</f>
        <v>7.1776517966726914</v>
      </c>
      <c r="I126">
        <v>5.8440000000000003</v>
      </c>
      <c r="J126">
        <v>83.153000000000006</v>
      </c>
      <c r="K126">
        <v>-5.7480000000000002</v>
      </c>
    </row>
    <row r="127" spans="1:11" x14ac:dyDescent="0.25">
      <c r="A127" t="s">
        <v>19</v>
      </c>
      <c r="B127" s="5">
        <v>45252.208333333336</v>
      </c>
      <c r="C127" s="5" t="str">
        <f>A127 &amp; "_" &amp; TEXT(B127, "yyyy-mm-dd HH:MM:SS")</f>
        <v>RP_2023-11-22 05:00:00</v>
      </c>
      <c r="D127">
        <v>10.3</v>
      </c>
      <c r="E127">
        <v>6.2</v>
      </c>
      <c r="F127">
        <v>5.4</v>
      </c>
      <c r="G127">
        <f>IF(COUNTA(D127:F127)&gt;0, AVERAGE(D127:F127), "")</f>
        <v>7.3</v>
      </c>
      <c r="H127">
        <f>AVERAGE((D127*metrics_constants!$B$8),(E127*metrics_constants!$C$8),(F127*metrics_constants!$D$8))</f>
        <v>7.123301257229973</v>
      </c>
      <c r="I127">
        <v>6.3929999999999998</v>
      </c>
      <c r="J127">
        <v>85.192999999999998</v>
      </c>
      <c r="K127">
        <v>-5.258</v>
      </c>
    </row>
    <row r="128" spans="1:11" x14ac:dyDescent="0.25">
      <c r="A128" t="s">
        <v>19</v>
      </c>
      <c r="B128" s="5">
        <v>45252.25</v>
      </c>
      <c r="C128" s="5" t="str">
        <f>A128 &amp; "_" &amp; TEXT(B128, "yyyy-mm-dd HH:MM:SS")</f>
        <v>RP_2023-11-22 06:00:00</v>
      </c>
      <c r="D128">
        <v>10.3</v>
      </c>
      <c r="E128">
        <v>9.1</v>
      </c>
      <c r="F128">
        <v>8.6999999999999993</v>
      </c>
      <c r="G128">
        <f>IF(COUNTA(D128:F128)&gt;0, AVERAGE(D128:F128), "")</f>
        <v>9.3666666666666654</v>
      </c>
      <c r="H128">
        <f>AVERAGE((D128*metrics_constants!$B$8),(E128*metrics_constants!$C$8),(F128*metrics_constants!$D$8))</f>
        <v>9.3141238219521352</v>
      </c>
      <c r="I128">
        <v>6.2690000000000001</v>
      </c>
      <c r="J128">
        <v>82.26</v>
      </c>
      <c r="K128">
        <v>-4.26</v>
      </c>
    </row>
    <row r="129" spans="1:11" x14ac:dyDescent="0.25">
      <c r="A129" t="s">
        <v>19</v>
      </c>
      <c r="B129" s="5">
        <v>45252.291666666664</v>
      </c>
      <c r="C129" s="5" t="str">
        <f>A129 &amp; "_" &amp; TEXT(B129, "yyyy-mm-dd HH:MM:SS")</f>
        <v>RP_2023-11-22 07:00:00</v>
      </c>
      <c r="D129">
        <v>10.5</v>
      </c>
      <c r="E129">
        <v>9.6999999999999993</v>
      </c>
      <c r="F129">
        <v>9.6</v>
      </c>
      <c r="G129">
        <f>IF(COUNTA(D129:F129)&gt;0, AVERAGE(D129:F129), "")</f>
        <v>9.9333333333333318</v>
      </c>
      <c r="H129">
        <f>AVERAGE((D129*metrics_constants!$B$8),(E129*metrics_constants!$C$8),(F129*metrics_constants!$D$8))</f>
        <v>9.8991349594073572</v>
      </c>
      <c r="I129">
        <v>4.3559999999999999</v>
      </c>
      <c r="J129">
        <v>81.331999999999994</v>
      </c>
      <c r="K129">
        <v>-3.2429999999999999</v>
      </c>
    </row>
    <row r="130" spans="1:11" x14ac:dyDescent="0.25">
      <c r="A130" t="s">
        <v>19</v>
      </c>
      <c r="B130" s="5">
        <v>45252.333333333336</v>
      </c>
      <c r="C130" s="5" t="str">
        <f>A130 &amp; "_" &amp; TEXT(B130, "yyyy-mm-dd HH:MM:SS")</f>
        <v>RP_2023-11-22 08:00:00</v>
      </c>
      <c r="D130">
        <v>5.7</v>
      </c>
      <c r="E130">
        <v>8.6999999999999993</v>
      </c>
      <c r="F130">
        <v>12.8</v>
      </c>
      <c r="G130">
        <f>IF(COUNTA(D130:F130)&gt;0, AVERAGE(D130:F130), "")</f>
        <v>9.0666666666666664</v>
      </c>
      <c r="H130">
        <f>AVERAGE((D130*metrics_constants!$B$8),(E130*metrics_constants!$C$8),(F130*metrics_constants!$D$8))</f>
        <v>9.2134652978900409</v>
      </c>
      <c r="I130">
        <v>10.624000000000001</v>
      </c>
      <c r="J130">
        <v>79.924999999999997</v>
      </c>
      <c r="K130">
        <v>-2.38</v>
      </c>
    </row>
    <row r="131" spans="1:11" x14ac:dyDescent="0.25">
      <c r="A131" t="s">
        <v>19</v>
      </c>
      <c r="B131" s="5">
        <v>45252.375</v>
      </c>
      <c r="C131" s="5" t="str">
        <f>A131 &amp; "_" &amp; TEXT(B131, "yyyy-mm-dd HH:MM:SS")</f>
        <v>RP_2023-11-22 09:00:00</v>
      </c>
      <c r="D131">
        <v>13.3</v>
      </c>
      <c r="E131">
        <v>8.9</v>
      </c>
      <c r="F131">
        <v>10.5</v>
      </c>
      <c r="G131">
        <f>IF(COUNTA(D131:F131)&gt;0, AVERAGE(D131:F131), "")</f>
        <v>10.9</v>
      </c>
      <c r="H131">
        <f>AVERAGE((D131*metrics_constants!$B$8),(E131*metrics_constants!$C$8),(F131*metrics_constants!$D$8))</f>
        <v>10.722618384307024</v>
      </c>
      <c r="I131">
        <v>9.7650000000000006</v>
      </c>
      <c r="J131">
        <v>75.457999999999998</v>
      </c>
      <c r="K131">
        <v>-0.68300000000000005</v>
      </c>
    </row>
    <row r="132" spans="1:11" x14ac:dyDescent="0.25">
      <c r="A132" t="s">
        <v>19</v>
      </c>
      <c r="B132" s="5">
        <v>45252.416666666664</v>
      </c>
      <c r="C132" s="5" t="str">
        <f>A132 &amp; "_" &amp; TEXT(B132, "yyyy-mm-dd HH:MM:SS")</f>
        <v>RP_2023-11-22 10:00:00</v>
      </c>
      <c r="D132">
        <v>7.9</v>
      </c>
      <c r="E132">
        <v>9.5</v>
      </c>
      <c r="F132">
        <v>13.9</v>
      </c>
      <c r="G132">
        <f>IF(COUNTA(D132:F132)&gt;0, AVERAGE(D132:F132), "")</f>
        <v>10.433333333333332</v>
      </c>
      <c r="H132">
        <f>AVERAGE((D132*metrics_constants!$B$8),(E132*metrics_constants!$C$8),(F132*metrics_constants!$D$8))</f>
        <v>10.522650849454832</v>
      </c>
      <c r="I132">
        <v>9.3940000000000001</v>
      </c>
      <c r="J132">
        <v>68.462000000000003</v>
      </c>
      <c r="K132">
        <v>1.49</v>
      </c>
    </row>
    <row r="133" spans="1:11" x14ac:dyDescent="0.25">
      <c r="A133" t="s">
        <v>19</v>
      </c>
      <c r="B133" s="5">
        <v>45252.458333333336</v>
      </c>
      <c r="C133" s="5" t="str">
        <f>A133 &amp; "_" &amp; TEXT(B133, "yyyy-mm-dd HH:MM:SS")</f>
        <v>RP_2023-11-22 11:00:00</v>
      </c>
      <c r="D133">
        <v>8</v>
      </c>
      <c r="E133">
        <v>7.3</v>
      </c>
      <c r="F133">
        <v>9.4</v>
      </c>
      <c r="G133">
        <f>IF(COUNTA(D133:F133)&gt;0, AVERAGE(D133:F133), "")</f>
        <v>8.2333333333333343</v>
      </c>
      <c r="H133">
        <f>AVERAGE((D133*metrics_constants!$B$8),(E133*metrics_constants!$C$8),(F133*metrics_constants!$D$8))</f>
        <v>8.2143059896218276</v>
      </c>
      <c r="I133">
        <v>6.8259999999999996</v>
      </c>
      <c r="J133">
        <v>61.253</v>
      </c>
      <c r="K133">
        <v>3.77</v>
      </c>
    </row>
    <row r="134" spans="1:11" x14ac:dyDescent="0.25">
      <c r="A134" t="s">
        <v>19</v>
      </c>
      <c r="B134" s="5">
        <v>45252.5</v>
      </c>
      <c r="C134" s="5" t="str">
        <f>A134 &amp; "_" &amp; TEXT(B134, "yyyy-mm-dd HH:MM:SS")</f>
        <v>RP_2023-11-22 12:00:00</v>
      </c>
      <c r="D134">
        <v>9.6999999999999993</v>
      </c>
      <c r="E134">
        <v>7.7</v>
      </c>
      <c r="F134">
        <v>24.5</v>
      </c>
      <c r="G134">
        <f>IF(COUNTA(D134:F134)&gt;0, AVERAGE(D134:F134), "")</f>
        <v>13.966666666666667</v>
      </c>
      <c r="H134">
        <f>AVERAGE((D134*metrics_constants!$B$8),(E134*metrics_constants!$C$8),(F134*metrics_constants!$D$8))</f>
        <v>13.966099088755485</v>
      </c>
      <c r="I134">
        <v>6.5140000000000002</v>
      </c>
      <c r="J134">
        <v>55.482999999999997</v>
      </c>
      <c r="K134">
        <v>6.1779999999999999</v>
      </c>
    </row>
    <row r="135" spans="1:11" x14ac:dyDescent="0.25">
      <c r="A135" t="s">
        <v>19</v>
      </c>
      <c r="B135" s="5">
        <v>45252.541666666664</v>
      </c>
      <c r="C135" s="5" t="str">
        <f>A135 &amp; "_" &amp; TEXT(B135, "yyyy-mm-dd HH:MM:SS")</f>
        <v>RP_2023-11-22 13:00:00</v>
      </c>
      <c r="E135">
        <v>6.2</v>
      </c>
      <c r="G135">
        <f>IF(COUNTA(D135:F135)&gt;0, AVERAGE(D135:F135), "")</f>
        <v>6.2</v>
      </c>
      <c r="H135">
        <f>AVERAGE((D135*metrics_constants!$B$8),(E135*metrics_constants!$C$8),(F135*metrics_constants!$D$8))</f>
        <v>2.2969606458596181</v>
      </c>
      <c r="I135">
        <v>1.762</v>
      </c>
      <c r="J135">
        <v>48.17</v>
      </c>
      <c r="K135">
        <v>10.71</v>
      </c>
    </row>
    <row r="136" spans="1:11" x14ac:dyDescent="0.25">
      <c r="A136" t="s">
        <v>19</v>
      </c>
      <c r="B136" s="5">
        <v>45252.583333333336</v>
      </c>
      <c r="C136" s="5" t="str">
        <f>A136 &amp; "_" &amp; TEXT(B136, "yyyy-mm-dd HH:MM:SS")</f>
        <v>RP_2023-11-22 14:00:00</v>
      </c>
      <c r="G136" t="str">
        <f>IF(COUNTA(D136:F136)&gt;0, AVERAGE(D136:F136), "")</f>
        <v/>
      </c>
      <c r="H136">
        <f>AVERAGE((D136*metrics_constants!$B$8),(E136*metrics_constants!$C$8),(F136*metrics_constants!$D$8))</f>
        <v>0</v>
      </c>
      <c r="I136">
        <v>1.234</v>
      </c>
      <c r="J136">
        <v>43.171999999999997</v>
      </c>
      <c r="K136">
        <v>11.757</v>
      </c>
    </row>
    <row r="137" spans="1:11" x14ac:dyDescent="0.25">
      <c r="A137" t="s">
        <v>19</v>
      </c>
      <c r="B137" s="5">
        <v>45252.625</v>
      </c>
      <c r="C137" s="5" t="str">
        <f>A137 &amp; "_" &amp; TEXT(B137, "yyyy-mm-dd HH:MM:SS")</f>
        <v>RP_2023-11-22 15:00:00</v>
      </c>
      <c r="D137">
        <v>2.2000000000000002</v>
      </c>
      <c r="E137">
        <v>0.7</v>
      </c>
      <c r="F137">
        <v>5.2</v>
      </c>
      <c r="G137">
        <f>IF(COUNTA(D137:F137)&gt;0, AVERAGE(D137:F137), "")</f>
        <v>2.7000000000000006</v>
      </c>
      <c r="H137">
        <f>AVERAGE((D137*metrics_constants!$B$8),(E137*metrics_constants!$C$8),(F137*metrics_constants!$D$8))</f>
        <v>2.6592271206182025</v>
      </c>
      <c r="I137">
        <v>1.3109999999999999</v>
      </c>
      <c r="J137">
        <v>45.226999999999997</v>
      </c>
      <c r="K137">
        <v>10.417999999999999</v>
      </c>
    </row>
    <row r="138" spans="1:11" x14ac:dyDescent="0.25">
      <c r="A138" t="s">
        <v>19</v>
      </c>
      <c r="B138" s="5">
        <v>45252.666666666664</v>
      </c>
      <c r="C138" s="5" t="str">
        <f>A138 &amp; "_" &amp; TEXT(B138, "yyyy-mm-dd HH:MM:SS")</f>
        <v>RP_2023-11-22 16:00:00</v>
      </c>
      <c r="D138">
        <v>-3.5</v>
      </c>
      <c r="E138">
        <v>-2.2999999999999998</v>
      </c>
      <c r="F138">
        <v>2.2999999999999998</v>
      </c>
      <c r="G138">
        <f>IF(COUNTA(D138:F138)&gt;0, AVERAGE(D138:F138), "")</f>
        <v>-1.1666666666666667</v>
      </c>
      <c r="H138">
        <f>AVERAGE((D138*metrics_constants!$B$8),(E138*metrics_constants!$C$8),(F138*metrics_constants!$D$8))</f>
        <v>-1.0932030536825879</v>
      </c>
      <c r="I138">
        <v>1.1870000000000001</v>
      </c>
      <c r="J138">
        <v>48.073</v>
      </c>
      <c r="K138">
        <v>9.3529999999999998</v>
      </c>
    </row>
    <row r="139" spans="1:11" x14ac:dyDescent="0.25">
      <c r="A139" t="s">
        <v>19</v>
      </c>
      <c r="B139" s="5">
        <v>45252.708333333336</v>
      </c>
      <c r="C139" s="5" t="str">
        <f>A139 &amp; "_" &amp; TEXT(B139, "yyyy-mm-dd HH:MM:SS")</f>
        <v>RP_2023-11-22 17:00:00</v>
      </c>
      <c r="D139">
        <v>5.7</v>
      </c>
      <c r="E139">
        <v>1.2</v>
      </c>
      <c r="F139">
        <v>-0.6</v>
      </c>
      <c r="G139">
        <f>IF(COUNTA(D139:F139)&gt;0, AVERAGE(D139:F139), "")</f>
        <v>2.1</v>
      </c>
      <c r="H139">
        <f>AVERAGE((D139*metrics_constants!$B$8),(E139*metrics_constants!$C$8),(F139*metrics_constants!$D$8))</f>
        <v>1.9014699917298268</v>
      </c>
      <c r="I139">
        <v>1.591</v>
      </c>
      <c r="J139">
        <v>49.463000000000001</v>
      </c>
      <c r="K139">
        <v>8.6270000000000007</v>
      </c>
    </row>
    <row r="140" spans="1:11" x14ac:dyDescent="0.25">
      <c r="A140" t="s">
        <v>19</v>
      </c>
      <c r="B140" s="5">
        <v>45252.75</v>
      </c>
      <c r="C140" s="5" t="str">
        <f>A140 &amp; "_" &amp; TEXT(B140, "yyyy-mm-dd HH:MM:SS")</f>
        <v>RP_2023-11-22 18:00:00</v>
      </c>
      <c r="D140">
        <v>8</v>
      </c>
      <c r="E140">
        <v>0.5</v>
      </c>
      <c r="F140">
        <v>0</v>
      </c>
      <c r="G140">
        <f>IF(COUNTA(D140:F140)&gt;0, AVERAGE(D140:F140), "")</f>
        <v>2.8333333333333335</v>
      </c>
      <c r="H140">
        <f>AVERAGE((D140*metrics_constants!$B$8),(E140*metrics_constants!$C$8),(F140*metrics_constants!$D$8))</f>
        <v>2.5149028244720606</v>
      </c>
      <c r="I140">
        <v>1.8979999999999999</v>
      </c>
      <c r="J140">
        <v>51.73</v>
      </c>
      <c r="K140">
        <v>7.423</v>
      </c>
    </row>
    <row r="141" spans="1:11" x14ac:dyDescent="0.25">
      <c r="A141" t="s">
        <v>19</v>
      </c>
      <c r="B141" s="5">
        <v>45252.791666666664</v>
      </c>
      <c r="C141" s="5" t="str">
        <f>A141 &amp; "_" &amp; TEXT(B141, "yyyy-mm-dd HH:MM:SS")</f>
        <v>RP_2023-11-22 19:00:00</v>
      </c>
      <c r="D141">
        <v>9.9</v>
      </c>
      <c r="E141">
        <v>1.8</v>
      </c>
      <c r="F141">
        <v>-4.5</v>
      </c>
      <c r="G141">
        <f>IF(COUNTA(D141:F141)&gt;0, AVERAGE(D141:F141), "")</f>
        <v>2.4000000000000004</v>
      </c>
      <c r="H141">
        <f>AVERAGE((D141*metrics_constants!$B$8),(E141*metrics_constants!$C$8),(F141*metrics_constants!$D$8))</f>
        <v>2.027403711088732</v>
      </c>
      <c r="I141">
        <v>2.2040000000000002</v>
      </c>
      <c r="J141">
        <v>54.887</v>
      </c>
      <c r="K141">
        <v>5.3150000000000004</v>
      </c>
    </row>
    <row r="142" spans="1:11" x14ac:dyDescent="0.25">
      <c r="A142" t="s">
        <v>19</v>
      </c>
      <c r="B142" s="5">
        <v>45252.833333333336</v>
      </c>
      <c r="C142" s="5" t="str">
        <f>A142 &amp; "_" &amp; TEXT(B142, "yyyy-mm-dd HH:MM:SS")</f>
        <v>RP_2023-11-22 20:00:00</v>
      </c>
      <c r="D142">
        <v>1.6</v>
      </c>
      <c r="E142">
        <v>5.4</v>
      </c>
      <c r="F142">
        <v>0</v>
      </c>
      <c r="G142">
        <f>IF(COUNTA(D142:F142)&gt;0, AVERAGE(D142:F142), "")</f>
        <v>2.3333333333333335</v>
      </c>
      <c r="H142">
        <f>AVERAGE((D142*metrics_constants!$B$8),(E142*metrics_constants!$C$8),(F142*metrics_constants!$D$8))</f>
        <v>2.4665114395808598</v>
      </c>
      <c r="I142">
        <v>4.4800000000000004</v>
      </c>
      <c r="J142">
        <v>61.024999999999999</v>
      </c>
      <c r="K142">
        <v>3.875</v>
      </c>
    </row>
    <row r="143" spans="1:11" x14ac:dyDescent="0.25">
      <c r="A143" t="s">
        <v>19</v>
      </c>
      <c r="B143" s="5">
        <v>45252.875</v>
      </c>
      <c r="C143" s="5" t="str">
        <f>A143 &amp; "_" &amp; TEXT(B143, "yyyy-mm-dd HH:MM:SS")</f>
        <v>RP_2023-11-22 21:00:00</v>
      </c>
      <c r="D143">
        <v>6.8</v>
      </c>
      <c r="E143">
        <v>1.1000000000000001</v>
      </c>
      <c r="F143">
        <v>2.5</v>
      </c>
      <c r="G143">
        <f>IF(COUNTA(D143:F143)&gt;0, AVERAGE(D143:F143), "")</f>
        <v>3.4666666666666668</v>
      </c>
      <c r="H143">
        <f>AVERAGE((D143*metrics_constants!$B$8),(E143*metrics_constants!$C$8),(F143*metrics_constants!$D$8))</f>
        <v>3.2335259007701453</v>
      </c>
      <c r="I143">
        <v>1.26</v>
      </c>
      <c r="J143">
        <v>56.576999999999998</v>
      </c>
      <c r="K143">
        <v>5.2830000000000004</v>
      </c>
    </row>
    <row r="144" spans="1:11" x14ac:dyDescent="0.25">
      <c r="A144" t="s">
        <v>19</v>
      </c>
      <c r="B144" s="5">
        <v>45252.916666666664</v>
      </c>
      <c r="C144" s="5" t="str">
        <f>A144 &amp; "_" &amp; TEXT(B144, "yyyy-mm-dd HH:MM:SS")</f>
        <v>RP_2023-11-22 22:00:00</v>
      </c>
      <c r="D144">
        <v>-3.6</v>
      </c>
      <c r="E144">
        <v>-2.2000000000000002</v>
      </c>
      <c r="F144">
        <v>0.5</v>
      </c>
      <c r="G144">
        <f>IF(COUNTA(D144:F144)&gt;0, AVERAGE(D144:F144), "")</f>
        <v>-1.7666666666666668</v>
      </c>
      <c r="H144">
        <f>AVERAGE((D144*metrics_constants!$B$8),(E144*metrics_constants!$C$8),(F144*metrics_constants!$D$8))</f>
        <v>-1.6942421456579702</v>
      </c>
      <c r="I144">
        <v>2.1960000000000002</v>
      </c>
      <c r="J144">
        <v>55.093000000000004</v>
      </c>
      <c r="K144">
        <v>5.4820000000000002</v>
      </c>
    </row>
    <row r="145" spans="1:11" x14ac:dyDescent="0.25">
      <c r="A145" t="s">
        <v>19</v>
      </c>
      <c r="B145" s="5">
        <v>45252.958333333336</v>
      </c>
      <c r="C145" s="5" t="str">
        <f>A145 &amp; "_" &amp; TEXT(B145, "yyyy-mm-dd HH:MM:SS")</f>
        <v>RP_2023-11-22 23:00:00</v>
      </c>
      <c r="D145">
        <v>9.6999999999999993</v>
      </c>
      <c r="E145">
        <v>3.1</v>
      </c>
      <c r="F145">
        <v>0.5</v>
      </c>
      <c r="G145">
        <f>IF(COUNTA(D145:F145)&gt;0, AVERAGE(D145:F145), "")</f>
        <v>4.4333333333333327</v>
      </c>
      <c r="H145">
        <f>AVERAGE((D145*metrics_constants!$B$8),(E145*metrics_constants!$C$8),(F145*metrics_constants!$D$8))</f>
        <v>4.1423552332825029</v>
      </c>
      <c r="I145">
        <v>4.0789999999999997</v>
      </c>
      <c r="J145">
        <v>55.305</v>
      </c>
      <c r="K145">
        <v>4.5880000000000001</v>
      </c>
    </row>
    <row r="146" spans="1:11" x14ac:dyDescent="0.25">
      <c r="A146" t="s">
        <v>19</v>
      </c>
      <c r="B146" s="5">
        <v>45253</v>
      </c>
      <c r="C146" s="5" t="str">
        <f>A146 &amp; "_" &amp; TEXT(B146, "yyyy-mm-dd HH:MM:SS")</f>
        <v>RP_2023-11-23 00:00:00</v>
      </c>
      <c r="D146">
        <v>13</v>
      </c>
      <c r="E146">
        <v>2.7</v>
      </c>
      <c r="F146">
        <v>7.7</v>
      </c>
      <c r="G146">
        <f>IF(COUNTA(D146:F146)&gt;0, AVERAGE(D146:F146), "")</f>
        <v>7.8</v>
      </c>
      <c r="H146">
        <f>AVERAGE((D146*metrics_constants!$B$8),(E146*metrics_constants!$C$8),(F146*metrics_constants!$D$8))</f>
        <v>7.3910148239161124</v>
      </c>
      <c r="I146">
        <v>5.1310000000000002</v>
      </c>
      <c r="J146">
        <v>58.298000000000002</v>
      </c>
      <c r="K146">
        <v>3.907</v>
      </c>
    </row>
    <row r="147" spans="1:11" x14ac:dyDescent="0.25">
      <c r="A147" t="s">
        <v>19</v>
      </c>
      <c r="B147" s="5">
        <v>45253.041666666664</v>
      </c>
      <c r="C147" s="5" t="str">
        <f>A147 &amp; "_" &amp; TEXT(B147, "yyyy-mm-dd HH:MM:SS")</f>
        <v>RP_2023-11-23 01:00:00</v>
      </c>
      <c r="D147">
        <v>10.8</v>
      </c>
      <c r="E147">
        <v>2.4</v>
      </c>
      <c r="F147">
        <v>5.9</v>
      </c>
      <c r="G147">
        <f>IF(COUNTA(D147:F147)&gt;0, AVERAGE(D147:F147), "")</f>
        <v>6.3666666666666671</v>
      </c>
      <c r="H147">
        <f>AVERAGE((D147*metrics_constants!$B$8),(E147*metrics_constants!$C$8),(F147*metrics_constants!$D$8))</f>
        <v>6.0302479060692704</v>
      </c>
      <c r="I147">
        <v>4.9039999999999999</v>
      </c>
      <c r="J147">
        <v>61.192</v>
      </c>
      <c r="K147">
        <v>3.2170000000000001</v>
      </c>
    </row>
    <row r="148" spans="1:11" x14ac:dyDescent="0.25">
      <c r="A148" t="s">
        <v>19</v>
      </c>
      <c r="B148" s="5">
        <v>45253.083333333336</v>
      </c>
      <c r="C148" s="5" t="str">
        <f>A148 &amp; "_" &amp; TEXT(B148, "yyyy-mm-dd HH:MM:SS")</f>
        <v>RP_2023-11-23 02:00:00</v>
      </c>
      <c r="D148">
        <v>9.1</v>
      </c>
      <c r="E148">
        <v>2.6</v>
      </c>
      <c r="F148">
        <v>2.5</v>
      </c>
      <c r="G148">
        <f>IF(COUNTA(D148:F148)&gt;0, AVERAGE(D148:F148), "")</f>
        <v>4.7333333333333334</v>
      </c>
      <c r="H148">
        <f>AVERAGE((D148*metrics_constants!$B$8),(E148*metrics_constants!$C$8),(F148*metrics_constants!$D$8))</f>
        <v>4.4590206040876543</v>
      </c>
      <c r="I148">
        <v>5.2759999999999998</v>
      </c>
      <c r="J148">
        <v>64.16</v>
      </c>
      <c r="K148">
        <v>2.5369999999999999</v>
      </c>
    </row>
    <row r="149" spans="1:11" x14ac:dyDescent="0.25">
      <c r="A149" t="s">
        <v>19</v>
      </c>
      <c r="B149" s="5">
        <v>45253.125</v>
      </c>
      <c r="C149" s="5" t="str">
        <f>A149 &amp; "_" &amp; TEXT(B149, "yyyy-mm-dd HH:MM:SS")</f>
        <v>RP_2023-11-23 03:00:00</v>
      </c>
      <c r="D149">
        <v>6.1</v>
      </c>
      <c r="E149">
        <v>7</v>
      </c>
      <c r="F149">
        <v>0.5</v>
      </c>
      <c r="G149">
        <f>IF(COUNTA(D149:F149)&gt;0, AVERAGE(D149:F149), "")</f>
        <v>4.5333333333333332</v>
      </c>
      <c r="H149">
        <f>AVERAGE((D149*metrics_constants!$B$8),(E149*metrics_constants!$C$8),(F149*metrics_constants!$D$8))</f>
        <v>4.5388687468137734</v>
      </c>
      <c r="I149">
        <v>5.5730000000000004</v>
      </c>
      <c r="J149">
        <v>65.736999999999995</v>
      </c>
      <c r="K149">
        <v>2.2669999999999999</v>
      </c>
    </row>
    <row r="150" spans="1:11" x14ac:dyDescent="0.25">
      <c r="A150" t="s">
        <v>19</v>
      </c>
      <c r="B150" s="5">
        <v>45253.166666666664</v>
      </c>
      <c r="C150" s="5" t="str">
        <f>A150 &amp; "_" &amp; TEXT(B150, "yyyy-mm-dd HH:MM:SS")</f>
        <v>RP_2023-11-23 04:00:00</v>
      </c>
      <c r="D150">
        <v>4.5</v>
      </c>
      <c r="E150">
        <v>0.3</v>
      </c>
      <c r="F150">
        <v>0</v>
      </c>
      <c r="G150">
        <f>IF(COUNTA(D150:F150)&gt;0, AVERAGE(D150:F150), "")</f>
        <v>1.5999999999999999</v>
      </c>
      <c r="H150">
        <f>AVERAGE((D150*metrics_constants!$B$8),(E150*metrics_constants!$C$8),(F150*metrics_constants!$D$8))</f>
        <v>1.4215792923316419</v>
      </c>
      <c r="I150">
        <v>4.593</v>
      </c>
      <c r="J150">
        <v>66.45</v>
      </c>
      <c r="K150">
        <v>1.9730000000000001</v>
      </c>
    </row>
    <row r="151" spans="1:11" x14ac:dyDescent="0.25">
      <c r="A151" t="s">
        <v>19</v>
      </c>
      <c r="B151" s="5">
        <v>45253.208333333336</v>
      </c>
      <c r="C151" s="5" t="str">
        <f>A151 &amp; "_" &amp; TEXT(B151, "yyyy-mm-dd HH:MM:SS")</f>
        <v>RP_2023-11-23 05:00:00</v>
      </c>
      <c r="D151">
        <v>6.7</v>
      </c>
      <c r="E151">
        <v>1.9</v>
      </c>
      <c r="F151">
        <v>0</v>
      </c>
      <c r="G151">
        <f>IF(COUNTA(D151:F151)&gt;0, AVERAGE(D151:F151), "")</f>
        <v>2.8666666666666667</v>
      </c>
      <c r="H151">
        <f>AVERAGE((D151*metrics_constants!$B$8),(E151*metrics_constants!$C$8),(F151*metrics_constants!$D$8))</f>
        <v>2.6550009472178604</v>
      </c>
      <c r="I151">
        <v>3.5129999999999999</v>
      </c>
      <c r="J151">
        <v>67.512</v>
      </c>
      <c r="K151">
        <v>1.5880000000000001</v>
      </c>
    </row>
    <row r="152" spans="1:11" x14ac:dyDescent="0.25">
      <c r="A152" t="s">
        <v>19</v>
      </c>
      <c r="B152" s="5">
        <v>45253.25</v>
      </c>
      <c r="C152" s="5" t="str">
        <f>A152 &amp; "_" &amp; TEXT(B152, "yyyy-mm-dd HH:MM:SS")</f>
        <v>RP_2023-11-23 06:00:00</v>
      </c>
      <c r="D152">
        <v>5.9</v>
      </c>
      <c r="E152">
        <v>2.4</v>
      </c>
      <c r="F152">
        <v>0.7</v>
      </c>
      <c r="G152">
        <f>IF(COUNTA(D152:F152)&gt;0, AVERAGE(D152:F152), "")</f>
        <v>3</v>
      </c>
      <c r="H152">
        <f>AVERAGE((D152*metrics_constants!$B$8),(E152*metrics_constants!$C$8),(F152*metrics_constants!$D$8))</f>
        <v>2.8440934307547381</v>
      </c>
      <c r="I152">
        <v>2.8359999999999999</v>
      </c>
      <c r="J152">
        <v>67.954999999999998</v>
      </c>
      <c r="K152">
        <v>1.3080000000000001</v>
      </c>
    </row>
    <row r="153" spans="1:11" x14ac:dyDescent="0.25">
      <c r="A153" t="s">
        <v>19</v>
      </c>
      <c r="B153" s="5">
        <v>45253.291666666664</v>
      </c>
      <c r="C153" s="5" t="str">
        <f>A153 &amp; "_" &amp; TEXT(B153, "yyyy-mm-dd HH:MM:SS")</f>
        <v>RP_2023-11-23 07:00:00</v>
      </c>
      <c r="D153">
        <v>2.4</v>
      </c>
      <c r="E153">
        <v>0</v>
      </c>
      <c r="F153">
        <v>-0.7</v>
      </c>
      <c r="G153">
        <f>IF(COUNTA(D153:F153)&gt;0, AVERAGE(D153:F153), "")</f>
        <v>0.56666666666666665</v>
      </c>
      <c r="H153">
        <f>AVERAGE((D153*metrics_constants!$B$8),(E153*metrics_constants!$C$8),(F153*metrics_constants!$D$8))</f>
        <v>0.46207909076783188</v>
      </c>
      <c r="I153">
        <v>2.2229999999999999</v>
      </c>
      <c r="J153">
        <v>66.793000000000006</v>
      </c>
      <c r="K153">
        <v>1.1319999999999999</v>
      </c>
    </row>
    <row r="154" spans="1:11" x14ac:dyDescent="0.25">
      <c r="A154" t="s">
        <v>19</v>
      </c>
      <c r="B154" s="5">
        <v>45253.333333333336</v>
      </c>
      <c r="C154" s="5" t="str">
        <f>A154 &amp; "_" &amp; TEXT(B154, "yyyy-mm-dd HH:MM:SS")</f>
        <v>RP_2023-11-23 08:00:00</v>
      </c>
      <c r="D154">
        <v>8.1</v>
      </c>
      <c r="E154">
        <v>4</v>
      </c>
      <c r="F154">
        <v>4.2</v>
      </c>
      <c r="G154">
        <f>IF(COUNTA(D154:F154)&gt;0, AVERAGE(D154:F154), "")</f>
        <v>5.4333333333333336</v>
      </c>
      <c r="H154">
        <f>AVERAGE((D154*metrics_constants!$B$8),(E154*metrics_constants!$C$8),(F154*metrics_constants!$D$8))</f>
        <v>5.26161572586558</v>
      </c>
      <c r="I154">
        <v>2.4790000000000001</v>
      </c>
      <c r="J154">
        <v>67.915000000000006</v>
      </c>
      <c r="K154">
        <v>0.82199999999999995</v>
      </c>
    </row>
    <row r="155" spans="1:11" x14ac:dyDescent="0.25">
      <c r="A155" t="s">
        <v>19</v>
      </c>
      <c r="B155" s="5">
        <v>45253.375</v>
      </c>
      <c r="C155" s="5" t="str">
        <f>A155 &amp; "_" &amp; TEXT(B155, "yyyy-mm-dd HH:MM:SS")</f>
        <v>RP_2023-11-23 09:00:00</v>
      </c>
      <c r="D155">
        <v>7.9</v>
      </c>
      <c r="E155">
        <v>0</v>
      </c>
      <c r="F155">
        <v>4.5</v>
      </c>
      <c r="G155">
        <f>IF(COUNTA(D155:F155)&gt;0, AVERAGE(D155:F155), "")</f>
        <v>4.1333333333333337</v>
      </c>
      <c r="H155">
        <f>AVERAGE((D155*metrics_constants!$B$8),(E155*metrics_constants!$C$8),(F155*metrics_constants!$D$8))</f>
        <v>3.8229583707855532</v>
      </c>
      <c r="I155">
        <v>2.391</v>
      </c>
      <c r="J155">
        <v>66.572999999999993</v>
      </c>
      <c r="K155">
        <v>0.55200000000000005</v>
      </c>
    </row>
    <row r="156" spans="1:11" x14ac:dyDescent="0.25">
      <c r="A156" t="s">
        <v>19</v>
      </c>
      <c r="B156" s="5">
        <v>45253.416666666664</v>
      </c>
      <c r="C156" s="5" t="str">
        <f>A156 &amp; "_" &amp; TEXT(B156, "yyyy-mm-dd HH:MM:SS")</f>
        <v>RP_2023-11-23 10:00:00</v>
      </c>
      <c r="D156">
        <v>5</v>
      </c>
      <c r="E156">
        <v>1.7</v>
      </c>
      <c r="F156">
        <v>1</v>
      </c>
      <c r="G156">
        <f>IF(COUNTA(D156:F156)&gt;0, AVERAGE(D156:F156), "")</f>
        <v>2.5666666666666669</v>
      </c>
      <c r="H156">
        <f>AVERAGE((D156*metrics_constants!$B$8),(E156*metrics_constants!$C$8),(F156*metrics_constants!$D$8))</f>
        <v>2.4241662978226155</v>
      </c>
      <c r="I156">
        <v>2.7909999999999999</v>
      </c>
      <c r="J156">
        <v>64.790000000000006</v>
      </c>
      <c r="K156">
        <v>0.34699999999999998</v>
      </c>
    </row>
    <row r="157" spans="1:11" x14ac:dyDescent="0.25">
      <c r="A157" t="s">
        <v>19</v>
      </c>
      <c r="B157" s="5">
        <v>45253.458333333336</v>
      </c>
      <c r="C157" s="5" t="str">
        <f>A157 &amp; "_" &amp; TEXT(B157, "yyyy-mm-dd HH:MM:SS")</f>
        <v>RP_2023-11-23 11:00:00</v>
      </c>
      <c r="D157">
        <v>5.4</v>
      </c>
      <c r="E157">
        <v>-0.5</v>
      </c>
      <c r="F157">
        <v>1.7</v>
      </c>
      <c r="G157">
        <f>IF(COUNTA(D157:F157)&gt;0, AVERAGE(D157:F157), "")</f>
        <v>2.2000000000000002</v>
      </c>
      <c r="H157">
        <f>AVERAGE((D157*metrics_constants!$B$8),(E157*metrics_constants!$C$8),(F157*metrics_constants!$D$8))</f>
        <v>1.9624190772463608</v>
      </c>
      <c r="I157">
        <v>2.6469999999999998</v>
      </c>
      <c r="J157">
        <v>64.95</v>
      </c>
      <c r="K157">
        <v>-0.23499999999999999</v>
      </c>
    </row>
    <row r="158" spans="1:11" x14ac:dyDescent="0.25">
      <c r="A158" t="s">
        <v>19</v>
      </c>
      <c r="B158" s="5">
        <v>45253.5</v>
      </c>
      <c r="C158" s="5" t="str">
        <f>A158 &amp; "_" &amp; TEXT(B158, "yyyy-mm-dd HH:MM:SS")</f>
        <v>RP_2023-11-23 12:00:00</v>
      </c>
      <c r="D158">
        <v>-0.8</v>
      </c>
      <c r="E158">
        <v>-0.1</v>
      </c>
      <c r="F158">
        <v>3</v>
      </c>
      <c r="G158">
        <f>IF(COUNTA(D158:F158)&gt;0, AVERAGE(D158:F158), "")</f>
        <v>0.70000000000000007</v>
      </c>
      <c r="H158">
        <f>AVERAGE((D158*metrics_constants!$B$8),(E158*metrics_constants!$C$8),(F158*metrics_constants!$D$8))</f>
        <v>0.74492924728332621</v>
      </c>
      <c r="I158">
        <v>1.7609999999999999</v>
      </c>
      <c r="J158">
        <v>61.174999999999997</v>
      </c>
      <c r="K158">
        <v>-0.28000000000000003</v>
      </c>
    </row>
    <row r="159" spans="1:11" x14ac:dyDescent="0.25">
      <c r="A159" t="s">
        <v>19</v>
      </c>
      <c r="B159" s="5">
        <v>45253.541666666664</v>
      </c>
      <c r="C159" s="5" t="str">
        <f>A159 &amp; "_" &amp; TEXT(B159, "yyyy-mm-dd HH:MM:SS")</f>
        <v>RP_2023-11-23 13:00:00</v>
      </c>
      <c r="D159">
        <v>1</v>
      </c>
      <c r="E159">
        <v>3.8</v>
      </c>
      <c r="F159">
        <v>6.4</v>
      </c>
      <c r="G159">
        <f>IF(COUNTA(D159:F159)&gt;0, AVERAGE(D159:F159), "")</f>
        <v>3.7333333333333329</v>
      </c>
      <c r="H159">
        <f>AVERAGE((D159*metrics_constants!$B$8),(E159*metrics_constants!$C$8),(F159*metrics_constants!$D$8))</f>
        <v>3.8642351965043606</v>
      </c>
      <c r="I159">
        <v>1.9350000000000001</v>
      </c>
      <c r="J159">
        <v>60.225000000000001</v>
      </c>
      <c r="K159">
        <v>-0.40799999999999997</v>
      </c>
    </row>
    <row r="160" spans="1:11" x14ac:dyDescent="0.25">
      <c r="A160" t="s">
        <v>19</v>
      </c>
      <c r="B160" s="5">
        <v>45253.583333333336</v>
      </c>
      <c r="C160" s="5" t="str">
        <f>A160 &amp; "_" &amp; TEXT(B160, "yyyy-mm-dd HH:MM:SS")</f>
        <v>RP_2023-11-23 14:00:00</v>
      </c>
      <c r="D160">
        <v>2.9</v>
      </c>
      <c r="E160">
        <v>1.3</v>
      </c>
      <c r="F160">
        <v>4.5</v>
      </c>
      <c r="G160">
        <f>IF(COUNTA(D160:F160)&gt;0, AVERAGE(D160:F160), "")</f>
        <v>2.9</v>
      </c>
      <c r="H160">
        <f>AVERAGE((D160*metrics_constants!$B$8),(E160*metrics_constants!$C$8),(F160*metrics_constants!$D$8))</f>
        <v>2.8485391121757786</v>
      </c>
      <c r="I160">
        <v>4.3769999999999998</v>
      </c>
      <c r="J160">
        <v>62.957000000000001</v>
      </c>
      <c r="K160">
        <v>-0.92800000000000005</v>
      </c>
    </row>
    <row r="161" spans="1:11" x14ac:dyDescent="0.25">
      <c r="A161" t="s">
        <v>19</v>
      </c>
      <c r="B161" s="5">
        <v>45253.625</v>
      </c>
      <c r="C161" s="5" t="str">
        <f>A161 &amp; "_" &amp; TEXT(B161, "yyyy-mm-dd HH:MM:SS")</f>
        <v>RP_2023-11-23 15:00:00</v>
      </c>
      <c r="D161">
        <v>3.1</v>
      </c>
      <c r="E161">
        <v>-1.3</v>
      </c>
      <c r="F161">
        <v>3.2</v>
      </c>
      <c r="G161">
        <f>IF(COUNTA(D161:F161)&gt;0, AVERAGE(D161:F161), "")</f>
        <v>1.6666666666666667</v>
      </c>
      <c r="H161">
        <f>AVERAGE((D161*metrics_constants!$B$8),(E161*metrics_constants!$C$8),(F161*metrics_constants!$D$8))</f>
        <v>1.5037303433502831</v>
      </c>
      <c r="I161">
        <v>1.9430000000000001</v>
      </c>
      <c r="J161">
        <v>64.462999999999994</v>
      </c>
      <c r="K161">
        <v>-1.3720000000000001</v>
      </c>
    </row>
    <row r="162" spans="1:11" x14ac:dyDescent="0.25">
      <c r="A162" t="s">
        <v>19</v>
      </c>
      <c r="B162" s="5">
        <v>45253.666666666664</v>
      </c>
      <c r="C162" s="5" t="str">
        <f>A162 &amp; "_" &amp; TEXT(B162, "yyyy-mm-dd HH:MM:SS")</f>
        <v>RP_2023-11-23 16:00:00</v>
      </c>
      <c r="D162">
        <v>12.1</v>
      </c>
      <c r="E162">
        <v>0.3</v>
      </c>
      <c r="F162">
        <v>1.5</v>
      </c>
      <c r="G162">
        <f>IF(COUNTA(D162:F162)&gt;0, AVERAGE(D162:F162), "")</f>
        <v>4.6333333333333337</v>
      </c>
      <c r="H162">
        <f>AVERAGE((D162*metrics_constants!$B$8),(E162*metrics_constants!$C$8),(F162*metrics_constants!$D$8))</f>
        <v>4.1422318548587809</v>
      </c>
      <c r="I162">
        <v>1.9019999999999999</v>
      </c>
      <c r="J162">
        <v>66.628</v>
      </c>
      <c r="K162">
        <v>-1.7649999999999999</v>
      </c>
    </row>
    <row r="163" spans="1:11" x14ac:dyDescent="0.25">
      <c r="A163" t="s">
        <v>19</v>
      </c>
      <c r="B163" s="5">
        <v>45253.708333333336</v>
      </c>
      <c r="C163" s="5" t="str">
        <f>A163 &amp; "_" &amp; TEXT(B163, "yyyy-mm-dd HH:MM:SS")</f>
        <v>RP_2023-11-23 17:00:00</v>
      </c>
      <c r="D163">
        <v>11.2</v>
      </c>
      <c r="E163">
        <v>1.6</v>
      </c>
      <c r="F163">
        <v>-0.2</v>
      </c>
      <c r="G163">
        <f>IF(COUNTA(D163:F163)&gt;0, AVERAGE(D163:F163), "")</f>
        <v>4.2</v>
      </c>
      <c r="H163">
        <f>AVERAGE((D163*metrics_constants!$B$8),(E163*metrics_constants!$C$8),(F163*metrics_constants!$D$8))</f>
        <v>3.7866308317069337</v>
      </c>
      <c r="I163">
        <v>2.004</v>
      </c>
      <c r="J163">
        <v>68.986999999999995</v>
      </c>
      <c r="K163">
        <v>-2.1469999999999998</v>
      </c>
    </row>
    <row r="164" spans="1:11" x14ac:dyDescent="0.25">
      <c r="A164" t="s">
        <v>19</v>
      </c>
      <c r="B164" s="5">
        <v>45253.75</v>
      </c>
      <c r="C164" s="5" t="str">
        <f>A164 &amp; "_" &amp; TEXT(B164, "yyyy-mm-dd HH:MM:SS")</f>
        <v>RP_2023-11-23 18:00:00</v>
      </c>
      <c r="D164">
        <v>3.9</v>
      </c>
      <c r="E164">
        <v>2.9</v>
      </c>
      <c r="F164">
        <v>2.7</v>
      </c>
      <c r="G164">
        <f>IF(COUNTA(D164:F164)&gt;0, AVERAGE(D164:F164), "")</f>
        <v>3.1666666666666665</v>
      </c>
      <c r="H164">
        <f>AVERAGE((D164*metrics_constants!$B$8),(E164*metrics_constants!$C$8),(F164*metrics_constants!$D$8))</f>
        <v>3.1235451141115269</v>
      </c>
      <c r="I164">
        <v>2.0720000000000001</v>
      </c>
      <c r="J164">
        <v>69.912000000000006</v>
      </c>
      <c r="K164">
        <v>-2.39</v>
      </c>
    </row>
    <row r="165" spans="1:11" x14ac:dyDescent="0.25">
      <c r="A165" t="s">
        <v>19</v>
      </c>
      <c r="B165" s="5">
        <v>45253.791666666664</v>
      </c>
      <c r="C165" s="5" t="str">
        <f>A165 &amp; "_" &amp; TEXT(B165, "yyyy-mm-dd HH:MM:SS")</f>
        <v>RP_2023-11-23 19:00:00</v>
      </c>
      <c r="D165">
        <v>2.2000000000000002</v>
      </c>
      <c r="E165">
        <v>3.6</v>
      </c>
      <c r="F165">
        <v>2</v>
      </c>
      <c r="G165">
        <f>IF(COUNTA(D165:F165)&gt;0, AVERAGE(D165:F165), "")</f>
        <v>2.6</v>
      </c>
      <c r="H165">
        <f>AVERAGE((D165*metrics_constants!$B$8),(E165*metrics_constants!$C$8),(F165*metrics_constants!$D$8))</f>
        <v>2.6510056392089218</v>
      </c>
      <c r="I165">
        <v>1.9590000000000001</v>
      </c>
      <c r="J165">
        <v>70.518000000000001</v>
      </c>
      <c r="K165">
        <v>-2.6080000000000001</v>
      </c>
    </row>
    <row r="166" spans="1:11" x14ac:dyDescent="0.25">
      <c r="A166" t="s">
        <v>19</v>
      </c>
      <c r="B166" s="5">
        <v>45253.833333333336</v>
      </c>
      <c r="C166" s="5" t="str">
        <f>A166 &amp; "_" &amp; TEXT(B166, "yyyy-mm-dd HH:MM:SS")</f>
        <v>RP_2023-11-23 20:00:00</v>
      </c>
      <c r="D166">
        <v>4.8</v>
      </c>
      <c r="E166">
        <v>2.2999999999999998</v>
      </c>
      <c r="F166">
        <v>0.7</v>
      </c>
      <c r="G166">
        <f>IF(COUNTA(D166:F166)&gt;0, AVERAGE(D166:F166), "")</f>
        <v>2.6</v>
      </c>
      <c r="H166">
        <f>AVERAGE((D166*metrics_constants!$B$8),(E166*metrics_constants!$C$8),(F166*metrics_constants!$D$8))</f>
        <v>2.4867168697796509</v>
      </c>
      <c r="I166">
        <v>1.9650000000000001</v>
      </c>
      <c r="J166">
        <v>70.864999999999995</v>
      </c>
      <c r="K166">
        <v>-2.8050000000000002</v>
      </c>
    </row>
    <row r="167" spans="1:11" x14ac:dyDescent="0.25">
      <c r="A167" t="s">
        <v>19</v>
      </c>
      <c r="B167" s="5">
        <v>45253.875</v>
      </c>
      <c r="C167" s="5" t="str">
        <f>A167 &amp; "_" &amp; TEXT(B167, "yyyy-mm-dd HH:MM:SS")</f>
        <v>RP_2023-11-23 21:00:00</v>
      </c>
      <c r="D167">
        <v>0.3</v>
      </c>
      <c r="E167">
        <v>0.8</v>
      </c>
      <c r="F167">
        <v>0.2</v>
      </c>
      <c r="G167">
        <f>IF(COUNTA(D167:F167)&gt;0, AVERAGE(D167:F167), "")</f>
        <v>0.43333333333333335</v>
      </c>
      <c r="H167">
        <f>AVERAGE((D167*metrics_constants!$B$8),(E167*metrics_constants!$C$8),(F167*metrics_constants!$D$8))</f>
        <v>0.4514073148993118</v>
      </c>
      <c r="I167">
        <v>1.7949999999999999</v>
      </c>
      <c r="J167">
        <v>71.2</v>
      </c>
      <c r="K167">
        <v>-2.98</v>
      </c>
    </row>
    <row r="168" spans="1:11" x14ac:dyDescent="0.25">
      <c r="A168" t="s">
        <v>19</v>
      </c>
      <c r="B168" s="5">
        <v>45253.916666666664</v>
      </c>
      <c r="C168" s="5" t="str">
        <f>A168 &amp; "_" &amp; TEXT(B168, "yyyy-mm-dd HH:MM:SS")</f>
        <v>RP_2023-11-23 22:00:00</v>
      </c>
      <c r="D168">
        <v>-1.7</v>
      </c>
      <c r="E168">
        <v>2.4</v>
      </c>
      <c r="F168">
        <v>-0.9</v>
      </c>
      <c r="G168">
        <f>IF(COUNTA(D168:F168)&gt;0, AVERAGE(D168:F168), "")</f>
        <v>-6.6666666666666693E-2</v>
      </c>
      <c r="H168">
        <f>AVERAGE((D168*metrics_constants!$B$8),(E168*metrics_constants!$C$8),(F168*metrics_constants!$D$8))</f>
        <v>8.9609421364039224E-2</v>
      </c>
      <c r="I168">
        <v>1.371</v>
      </c>
      <c r="J168">
        <v>70.787000000000006</v>
      </c>
      <c r="K168">
        <v>-3.1019999999999999</v>
      </c>
    </row>
    <row r="169" spans="1:11" x14ac:dyDescent="0.25">
      <c r="A169" t="s">
        <v>19</v>
      </c>
      <c r="B169" s="5">
        <v>45253.958333333336</v>
      </c>
      <c r="C169" s="5" t="str">
        <f>A169 &amp; "_" &amp; TEXT(B169, "yyyy-mm-dd HH:MM:SS")</f>
        <v>RP_2023-11-23 23:00:00</v>
      </c>
      <c r="D169">
        <v>0.7</v>
      </c>
      <c r="E169">
        <v>-0.9</v>
      </c>
      <c r="F169">
        <v>1.7</v>
      </c>
      <c r="G169">
        <f>IF(COUNTA(D169:F169)&gt;0, AVERAGE(D169:F169), "")</f>
        <v>0.5</v>
      </c>
      <c r="H169">
        <f>AVERAGE((D169*metrics_constants!$B$8),(E169*metrics_constants!$C$8),(F169*metrics_constants!$D$8))</f>
        <v>0.44555043099441466</v>
      </c>
      <c r="I169">
        <v>1.6140000000000001</v>
      </c>
      <c r="J169">
        <v>69.322000000000003</v>
      </c>
      <c r="K169">
        <v>-3.0219999999999998</v>
      </c>
    </row>
    <row r="170" spans="1:11" x14ac:dyDescent="0.25">
      <c r="A170" t="s">
        <v>19</v>
      </c>
      <c r="B170" s="5">
        <v>45254</v>
      </c>
      <c r="C170" s="5" t="str">
        <f>A170 &amp; "_" &amp; TEXT(B170, "yyyy-mm-dd HH:MM:SS")</f>
        <v>RP_2023-11-24 00:00:00</v>
      </c>
      <c r="D170">
        <v>12.4</v>
      </c>
      <c r="E170">
        <v>-0.9</v>
      </c>
      <c r="F170">
        <v>1.7</v>
      </c>
      <c r="G170">
        <f>IF(COUNTA(D170:F170)&gt;0, AVERAGE(D170:F170), "")</f>
        <v>4.3999999999999995</v>
      </c>
      <c r="H170">
        <f>AVERAGE((D170*metrics_constants!$B$8),(E170*metrics_constants!$C$8),(F170*metrics_constants!$D$8))</f>
        <v>3.8526841227066022</v>
      </c>
      <c r="I170">
        <v>1.462</v>
      </c>
      <c r="J170">
        <v>68.34</v>
      </c>
      <c r="K170">
        <v>-3.0830000000000002</v>
      </c>
    </row>
    <row r="171" spans="1:11" x14ac:dyDescent="0.25">
      <c r="A171" t="s">
        <v>19</v>
      </c>
      <c r="B171" s="5">
        <v>45254.041666666664</v>
      </c>
      <c r="C171" s="5" t="str">
        <f>A171 &amp; "_" &amp; TEXT(B171, "yyyy-mm-dd HH:MM:SS")</f>
        <v>RP_2023-11-24 01:00:00</v>
      </c>
      <c r="D171">
        <v>9.8000000000000007</v>
      </c>
      <c r="E171">
        <v>1.8</v>
      </c>
      <c r="F171">
        <v>8.9</v>
      </c>
      <c r="G171">
        <f>IF(COUNTA(D171:F171)&gt;0, AVERAGE(D171:F171), "")</f>
        <v>6.833333333333333</v>
      </c>
      <c r="H171">
        <f>AVERAGE((D171*metrics_constants!$B$8),(E171*metrics_constants!$C$8),(F171*metrics_constants!$D$8))</f>
        <v>6.5316967900219955</v>
      </c>
      <c r="I171">
        <v>1.1850000000000001</v>
      </c>
      <c r="J171">
        <v>66.242999999999995</v>
      </c>
      <c r="K171">
        <v>-3</v>
      </c>
    </row>
    <row r="172" spans="1:11" x14ac:dyDescent="0.25">
      <c r="A172" t="s">
        <v>19</v>
      </c>
      <c r="B172" s="5">
        <v>45254.083333333336</v>
      </c>
      <c r="C172" s="5" t="str">
        <f>A172 &amp; "_" &amp; TEXT(B172, "yyyy-mm-dd HH:MM:SS")</f>
        <v>RP_2023-11-24 02:00:00</v>
      </c>
      <c r="D172">
        <v>3.9</v>
      </c>
      <c r="E172">
        <v>-0.8</v>
      </c>
      <c r="F172">
        <v>5.4</v>
      </c>
      <c r="G172">
        <f>IF(COUNTA(D172:F172)&gt;0, AVERAGE(D172:F172), "")</f>
        <v>2.8333333333333335</v>
      </c>
      <c r="H172">
        <f>AVERAGE((D172*metrics_constants!$B$8),(E172*metrics_constants!$C$8),(F172*metrics_constants!$D$8))</f>
        <v>2.6662273423824092</v>
      </c>
      <c r="I172">
        <v>1.1739999999999999</v>
      </c>
      <c r="J172">
        <v>67.007000000000005</v>
      </c>
      <c r="K172">
        <v>-3.093</v>
      </c>
    </row>
    <row r="173" spans="1:11" x14ac:dyDescent="0.25">
      <c r="A173" t="s">
        <v>19</v>
      </c>
      <c r="B173" s="5">
        <v>45254.125</v>
      </c>
      <c r="C173" s="5" t="str">
        <f>A173 &amp; "_" &amp; TEXT(B173, "yyyy-mm-dd HH:MM:SS")</f>
        <v>RP_2023-11-24 03:00:00</v>
      </c>
      <c r="D173">
        <v>-1.3</v>
      </c>
      <c r="E173">
        <v>-1.2</v>
      </c>
      <c r="F173">
        <v>3.7</v>
      </c>
      <c r="G173">
        <f>IF(COUNTA(D173:F173)&gt;0, AVERAGE(D173:F173), "")</f>
        <v>0.40000000000000008</v>
      </c>
      <c r="H173">
        <f>AVERAGE((D173*metrics_constants!$B$8),(E173*metrics_constants!$C$8),(F173*metrics_constants!$D$8))</f>
        <v>0.42862009553060726</v>
      </c>
      <c r="I173">
        <v>1.1739999999999999</v>
      </c>
      <c r="J173">
        <v>68.186999999999998</v>
      </c>
      <c r="K173">
        <v>-3.2</v>
      </c>
    </row>
    <row r="174" spans="1:11" x14ac:dyDescent="0.25">
      <c r="A174" t="s">
        <v>19</v>
      </c>
      <c r="B174" s="5">
        <v>45254.166666666664</v>
      </c>
      <c r="C174" s="5" t="str">
        <f>A174 &amp; "_" &amp; TEXT(B174, "yyyy-mm-dd HH:MM:SS")</f>
        <v>RP_2023-11-24 04:00:00</v>
      </c>
      <c r="D174">
        <v>1.1000000000000001</v>
      </c>
      <c r="E174">
        <v>0.3</v>
      </c>
      <c r="F174">
        <v>3.2</v>
      </c>
      <c r="G174">
        <f>IF(COUNTA(D174:F174)&gt;0, AVERAGE(D174:F174), "")</f>
        <v>1.5333333333333334</v>
      </c>
      <c r="H174">
        <f>AVERAGE((D174*metrics_constants!$B$8),(E174*metrics_constants!$C$8),(F174*metrics_constants!$D$8))</f>
        <v>1.5140783653141778</v>
      </c>
      <c r="I174">
        <v>0.85099999999999998</v>
      </c>
      <c r="J174">
        <v>67.072000000000003</v>
      </c>
      <c r="K174">
        <v>-3.1880000000000002</v>
      </c>
    </row>
    <row r="175" spans="1:11" x14ac:dyDescent="0.25">
      <c r="A175" t="s">
        <v>19</v>
      </c>
      <c r="B175" s="5">
        <v>45254.208333333336</v>
      </c>
      <c r="C175" s="5" t="str">
        <f>A175 &amp; "_" &amp; TEXT(B175, "yyyy-mm-dd HH:MM:SS")</f>
        <v>RP_2023-11-24 05:00:00</v>
      </c>
      <c r="D175">
        <v>0.8</v>
      </c>
      <c r="E175">
        <v>1.2</v>
      </c>
      <c r="F175">
        <v>2</v>
      </c>
      <c r="G175">
        <f>IF(COUNTA(D175:F175)&gt;0, AVERAGE(D175:F175), "")</f>
        <v>1.3333333333333333</v>
      </c>
      <c r="H175">
        <f>AVERAGE((D175*metrics_constants!$B$8),(E175*metrics_constants!$C$8),(F175*metrics_constants!$D$8))</f>
        <v>1.3541683717730255</v>
      </c>
      <c r="I175">
        <v>1.06</v>
      </c>
      <c r="J175">
        <v>67.825000000000003</v>
      </c>
      <c r="K175">
        <v>-3.2170000000000001</v>
      </c>
    </row>
    <row r="176" spans="1:11" x14ac:dyDescent="0.25">
      <c r="A176" t="s">
        <v>19</v>
      </c>
      <c r="B176" s="5">
        <v>45254.25</v>
      </c>
      <c r="C176" s="5" t="str">
        <f>A176 &amp; "_" &amp; TEXT(B176, "yyyy-mm-dd HH:MM:SS")</f>
        <v>RP_2023-11-24 06:00:00</v>
      </c>
      <c r="D176">
        <v>-0.7</v>
      </c>
      <c r="E176">
        <v>-2</v>
      </c>
      <c r="F176">
        <v>3</v>
      </c>
      <c r="G176">
        <f>IF(COUNTA(D176:F176)&gt;0, AVERAGE(D176:F176), "")</f>
        <v>9.9999999999999936E-2</v>
      </c>
      <c r="H176">
        <f>AVERAGE((D176*metrics_constants!$B$8),(E176*metrics_constants!$C$8),(F176*metrics_constants!$D$8))</f>
        <v>7.0142753368275912E-2</v>
      </c>
      <c r="I176">
        <v>1.149</v>
      </c>
      <c r="J176">
        <v>69.206999999999994</v>
      </c>
      <c r="K176">
        <v>-3.3</v>
      </c>
    </row>
    <row r="177" spans="1:11" x14ac:dyDescent="0.25">
      <c r="A177" t="s">
        <v>19</v>
      </c>
      <c r="B177" s="5">
        <v>45254.291666666664</v>
      </c>
      <c r="C177" s="5" t="str">
        <f>A177 &amp; "_" &amp; TEXT(B177, "yyyy-mm-dd HH:MM:SS")</f>
        <v>RP_2023-11-24 07:00:00</v>
      </c>
      <c r="D177">
        <v>1</v>
      </c>
      <c r="E177">
        <v>1</v>
      </c>
      <c r="F177">
        <v>4.4000000000000004</v>
      </c>
      <c r="G177">
        <f>IF(COUNTA(D177:F177)&gt;0, AVERAGE(D177:F177), "")</f>
        <v>2.1333333333333333</v>
      </c>
      <c r="H177">
        <f>AVERAGE((D177*metrics_constants!$B$8),(E177*metrics_constants!$C$8),(F177*metrics_constants!$D$8))</f>
        <v>2.1502691933610625</v>
      </c>
      <c r="I177">
        <v>1.2190000000000001</v>
      </c>
      <c r="J177">
        <v>67.671999999999997</v>
      </c>
      <c r="K177">
        <v>-3.3479999999999999</v>
      </c>
    </row>
    <row r="178" spans="1:11" x14ac:dyDescent="0.25">
      <c r="A178" t="s">
        <v>19</v>
      </c>
      <c r="B178" s="5">
        <v>45254.333333333336</v>
      </c>
      <c r="C178" s="5" t="str">
        <f>A178 &amp; "_" &amp; TEXT(B178, "yyyy-mm-dd HH:MM:SS")</f>
        <v>RP_2023-11-24 08:00:00</v>
      </c>
      <c r="D178">
        <v>2.9</v>
      </c>
      <c r="E178">
        <v>-0.7</v>
      </c>
      <c r="F178">
        <v>1.7</v>
      </c>
      <c r="G178">
        <f>IF(COUNTA(D178:F178)&gt;0, AVERAGE(D178:F178), "")</f>
        <v>1.3</v>
      </c>
      <c r="H178">
        <f>AVERAGE((D178*metrics_constants!$B$8),(E178*metrics_constants!$C$8),(F178*metrics_constants!$D$8))</f>
        <v>1.1603035529445904</v>
      </c>
      <c r="I178">
        <v>1.2250000000000001</v>
      </c>
      <c r="J178">
        <v>63.354999999999997</v>
      </c>
      <c r="K178">
        <v>-3.327</v>
      </c>
    </row>
    <row r="179" spans="1:11" x14ac:dyDescent="0.25">
      <c r="A179" t="s">
        <v>19</v>
      </c>
      <c r="B179" s="5">
        <v>45254.375</v>
      </c>
      <c r="C179" s="5" t="str">
        <f>A179 &amp; "_" &amp; TEXT(B179, "yyyy-mm-dd HH:MM:SS")</f>
        <v>RP_2023-11-24 09:00:00</v>
      </c>
      <c r="D179">
        <v>0.5</v>
      </c>
      <c r="E179">
        <v>2.2999999999999998</v>
      </c>
      <c r="F179">
        <v>0.7</v>
      </c>
      <c r="G179">
        <f>IF(COUNTA(D179:F179)&gt;0, AVERAGE(D179:F179), "")</f>
        <v>1.1666666666666667</v>
      </c>
      <c r="H179">
        <f>AVERAGE((D179*metrics_constants!$B$8),(E179*metrics_constants!$C$8),(F179*metrics_constants!$D$8))</f>
        <v>1.2345224360734617</v>
      </c>
      <c r="I179">
        <v>0.84799999999999998</v>
      </c>
      <c r="J179">
        <v>62.488</v>
      </c>
      <c r="K179">
        <v>-2.8319999999999999</v>
      </c>
    </row>
    <row r="180" spans="1:11" x14ac:dyDescent="0.25">
      <c r="A180" t="s">
        <v>19</v>
      </c>
      <c r="B180" s="5">
        <v>45254.416666666664</v>
      </c>
      <c r="C180" s="5" t="str">
        <f>A180 &amp; "_" &amp; TEXT(B180, "yyyy-mm-dd HH:MM:SS")</f>
        <v>RP_2023-11-24 10:00:00</v>
      </c>
      <c r="D180">
        <v>-2</v>
      </c>
      <c r="E180">
        <v>-0.1</v>
      </c>
      <c r="F180">
        <v>1.7</v>
      </c>
      <c r="G180">
        <f>IF(COUNTA(D180:F180)&gt;0, AVERAGE(D180:F180), "")</f>
        <v>-0.13333333333333339</v>
      </c>
      <c r="H180">
        <f>AVERAGE((D180*metrics_constants!$B$8),(E180*metrics_constants!$C$8),(F180*metrics_constants!$D$8))</f>
        <v>-4.4329171349340481E-2</v>
      </c>
      <c r="I180">
        <v>0.78100000000000003</v>
      </c>
      <c r="J180">
        <v>58.406999999999996</v>
      </c>
      <c r="K180">
        <v>-2.0270000000000001</v>
      </c>
    </row>
    <row r="181" spans="1:11" x14ac:dyDescent="0.25">
      <c r="A181" t="s">
        <v>19</v>
      </c>
      <c r="B181" s="5">
        <v>45254.458333333336</v>
      </c>
      <c r="C181" s="5" t="str">
        <f>A181 &amp; "_" &amp; TEXT(B181, "yyyy-mm-dd HH:MM:SS")</f>
        <v>RP_2023-11-24 11:00:00</v>
      </c>
      <c r="D181">
        <v>-1</v>
      </c>
      <c r="E181">
        <v>6</v>
      </c>
      <c r="F181">
        <v>0.7</v>
      </c>
      <c r="G181">
        <f>IF(COUNTA(D181:F181)&gt;0, AVERAGE(D181:F181), "")</f>
        <v>1.9000000000000001</v>
      </c>
      <c r="H181">
        <f>AVERAGE((D181*metrics_constants!$B$8),(E181*metrics_constants!$C$8),(F181*metrics_constants!$D$8))</f>
        <v>2.1684772613607453</v>
      </c>
      <c r="I181">
        <v>0.94899999999999995</v>
      </c>
      <c r="J181">
        <v>48.573</v>
      </c>
      <c r="K181">
        <v>-0.50800000000000001</v>
      </c>
    </row>
    <row r="182" spans="1:11" x14ac:dyDescent="0.25">
      <c r="A182" t="s">
        <v>19</v>
      </c>
      <c r="B182" s="5">
        <v>45254.5</v>
      </c>
      <c r="C182" s="5" t="str">
        <f>A182 &amp; "_" &amp; TEXT(B182, "yyyy-mm-dd HH:MM:SS")</f>
        <v>RP_2023-11-24 12:00:00</v>
      </c>
      <c r="D182">
        <v>-1.1000000000000001</v>
      </c>
      <c r="E182">
        <v>3.9</v>
      </c>
      <c r="F182">
        <v>1</v>
      </c>
      <c r="G182">
        <f>IF(COUNTA(D182:F182)&gt;0, AVERAGE(D182:F182), "")</f>
        <v>1.2666666666666666</v>
      </c>
      <c r="H182">
        <f>AVERAGE((D182*metrics_constants!$B$8),(E182*metrics_constants!$C$8),(F182*metrics_constants!$D$8))</f>
        <v>1.4628480017634979</v>
      </c>
      <c r="I182">
        <v>0.61399999999999999</v>
      </c>
      <c r="J182">
        <v>47.347000000000001</v>
      </c>
      <c r="K182">
        <v>8.2000000000000003E-2</v>
      </c>
    </row>
    <row r="183" spans="1:11" x14ac:dyDescent="0.25">
      <c r="A183" t="s">
        <v>19</v>
      </c>
      <c r="B183" s="5">
        <v>45254.541666666664</v>
      </c>
      <c r="C183" s="5" t="str">
        <f>A183 &amp; "_" &amp; TEXT(B183, "yyyy-mm-dd HH:MM:SS")</f>
        <v>RP_2023-11-24 13:00:00</v>
      </c>
      <c r="D183">
        <v>-0.9</v>
      </c>
      <c r="E183">
        <v>-2</v>
      </c>
      <c r="F183">
        <v>3.5</v>
      </c>
      <c r="G183">
        <f>IF(COUNTA(D183:F183)&gt;0, AVERAGE(D183:F183), "")</f>
        <v>0.20000000000000004</v>
      </c>
      <c r="H183">
        <f>AVERAGE((D183*metrics_constants!$B$8),(E183*metrics_constants!$C$8),(F183*metrics_constants!$D$8))</f>
        <v>0.18105838611834946</v>
      </c>
      <c r="I183">
        <v>0.97</v>
      </c>
      <c r="J183">
        <v>52.6</v>
      </c>
      <c r="K183">
        <v>-0.51800000000000002</v>
      </c>
    </row>
    <row r="184" spans="1:11" x14ac:dyDescent="0.25">
      <c r="A184" t="s">
        <v>19</v>
      </c>
      <c r="B184" s="5">
        <v>45254.583333333336</v>
      </c>
      <c r="C184" s="5" t="str">
        <f>A184 &amp; "_" &amp; TEXT(B184, "yyyy-mm-dd HH:MM:SS")</f>
        <v>RP_2023-11-24 14:00:00</v>
      </c>
      <c r="D184">
        <v>3.2</v>
      </c>
      <c r="E184">
        <v>1.6</v>
      </c>
      <c r="F184">
        <v>3.2</v>
      </c>
      <c r="G184">
        <f>IF(COUNTA(D184:F184)&gt;0, AVERAGE(D184:F184), "")</f>
        <v>2.6666666666666665</v>
      </c>
      <c r="H184">
        <f>AVERAGE((D184*metrics_constants!$B$8),(E184*metrics_constants!$C$8),(F184*metrics_constants!$D$8))</f>
        <v>2.6072359623588084</v>
      </c>
      <c r="I184">
        <v>0.99399999999999999</v>
      </c>
      <c r="J184">
        <v>53.52</v>
      </c>
      <c r="K184">
        <v>-0.51500000000000001</v>
      </c>
    </row>
    <row r="185" spans="1:11" x14ac:dyDescent="0.25">
      <c r="A185" t="s">
        <v>19</v>
      </c>
      <c r="B185" s="5">
        <v>45254.625</v>
      </c>
      <c r="C185" s="5" t="str">
        <f>A185 &amp; "_" &amp; TEXT(B185, "yyyy-mm-dd HH:MM:SS")</f>
        <v>RP_2023-11-24 15:00:00</v>
      </c>
      <c r="D185">
        <v>2.2000000000000002</v>
      </c>
      <c r="E185">
        <v>-4.4000000000000004</v>
      </c>
      <c r="F185">
        <v>5.7</v>
      </c>
      <c r="G185">
        <f>IF(COUNTA(D185:F185)&gt;0, AVERAGE(D185:F185), "")</f>
        <v>1.1666666666666667</v>
      </c>
      <c r="H185">
        <f>AVERAGE((D185*metrics_constants!$B$8),(E185*metrics_constants!$C$8),(F185*metrics_constants!$D$8))</f>
        <v>0.93894898495470691</v>
      </c>
      <c r="I185">
        <v>0.874</v>
      </c>
      <c r="J185">
        <v>55.542999999999999</v>
      </c>
      <c r="K185">
        <v>-0.93300000000000005</v>
      </c>
    </row>
    <row r="186" spans="1:11" x14ac:dyDescent="0.25">
      <c r="A186" t="s">
        <v>19</v>
      </c>
      <c r="B186" s="5">
        <v>45254.666666666664</v>
      </c>
      <c r="C186" s="5" t="str">
        <f>A186 &amp; "_" &amp; TEXT(B186, "yyyy-mm-dd HH:MM:SS")</f>
        <v>RP_2023-11-24 16:00:00</v>
      </c>
      <c r="D186">
        <v>1.8</v>
      </c>
      <c r="E186">
        <v>-2</v>
      </c>
      <c r="F186">
        <v>4.5</v>
      </c>
      <c r="G186">
        <f>IF(COUNTA(D186:F186)&gt;0, AVERAGE(D186:F186), "")</f>
        <v>1.4333333333333333</v>
      </c>
      <c r="H186">
        <f>AVERAGE((D186*metrics_constants!$B$8),(E186*metrics_constants!$C$8),(F186*metrics_constants!$D$8))</f>
        <v>1.3056344759183072</v>
      </c>
      <c r="I186">
        <v>1.0609999999999999</v>
      </c>
      <c r="J186">
        <v>59.015000000000001</v>
      </c>
      <c r="K186">
        <v>-1.7270000000000001</v>
      </c>
    </row>
    <row r="187" spans="1:11" x14ac:dyDescent="0.25">
      <c r="A187" t="s">
        <v>19</v>
      </c>
      <c r="B187" s="5">
        <v>45254.708333333336</v>
      </c>
      <c r="C187" s="5" t="str">
        <f>A187 &amp; "_" &amp; TEXT(B187, "yyyy-mm-dd HH:MM:SS")</f>
        <v>RP_2023-11-24 17:00:00</v>
      </c>
      <c r="D187">
        <v>3</v>
      </c>
      <c r="E187">
        <v>2.4</v>
      </c>
      <c r="F187">
        <v>0.7</v>
      </c>
      <c r="G187">
        <f>IF(COUNTA(D187:F187)&gt;0, AVERAGE(D187:F187), "")</f>
        <v>2.0333333333333337</v>
      </c>
      <c r="H187">
        <f>AVERAGE((D187*metrics_constants!$B$8),(E187*metrics_constants!$C$8),(F187*metrics_constants!$D$8))</f>
        <v>1.999590208022658</v>
      </c>
      <c r="I187">
        <v>1.4179999999999999</v>
      </c>
      <c r="J187">
        <v>60.752000000000002</v>
      </c>
      <c r="K187">
        <v>-2.21</v>
      </c>
    </row>
    <row r="188" spans="1:11" x14ac:dyDescent="0.25">
      <c r="A188" t="s">
        <v>19</v>
      </c>
      <c r="B188" s="5">
        <v>45254.75</v>
      </c>
      <c r="C188" s="5" t="str">
        <f>A188 &amp; "_" &amp; TEXT(B188, "yyyy-mm-dd HH:MM:SS")</f>
        <v>RP_2023-11-24 18:00:00</v>
      </c>
      <c r="D188">
        <v>2.7</v>
      </c>
      <c r="E188">
        <v>5.0999999999999996</v>
      </c>
      <c r="F188">
        <v>3.2</v>
      </c>
      <c r="G188">
        <f>IF(COUNTA(D188:F188)&gt;0, AVERAGE(D188:F188), "")</f>
        <v>3.6666666666666665</v>
      </c>
      <c r="H188">
        <f>AVERAGE((D188*metrics_constants!$B$8),(E188*metrics_constants!$C$8),(F188*metrics_constants!$D$8))</f>
        <v>3.7583032907795904</v>
      </c>
      <c r="I188">
        <v>2.0419999999999998</v>
      </c>
      <c r="J188">
        <v>61.82</v>
      </c>
      <c r="K188">
        <v>-2.383</v>
      </c>
    </row>
    <row r="189" spans="1:11" x14ac:dyDescent="0.25">
      <c r="A189" t="s">
        <v>19</v>
      </c>
      <c r="B189" s="5">
        <v>45254.791666666664</v>
      </c>
      <c r="C189" s="5" t="str">
        <f>A189 &amp; "_" &amp; TEXT(B189, "yyyy-mm-dd HH:MM:SS")</f>
        <v>RP_2023-11-24 19:00:00</v>
      </c>
      <c r="D189">
        <v>6.2</v>
      </c>
      <c r="E189">
        <v>6.2</v>
      </c>
      <c r="F189">
        <v>4.2</v>
      </c>
      <c r="G189">
        <f>IF(COUNTA(D189:F189)&gt;0, AVERAGE(D189:F189), "")</f>
        <v>5.5333333333333341</v>
      </c>
      <c r="H189">
        <f>AVERAGE((D189*metrics_constants!$B$8),(E189*metrics_constants!$C$8),(F189*metrics_constants!$D$8))</f>
        <v>5.5233710627287875</v>
      </c>
      <c r="I189">
        <v>2.004</v>
      </c>
      <c r="J189">
        <v>62.976999999999997</v>
      </c>
      <c r="K189">
        <v>-2.5249999999999999</v>
      </c>
    </row>
    <row r="190" spans="1:11" x14ac:dyDescent="0.25">
      <c r="A190" t="s">
        <v>19</v>
      </c>
      <c r="B190" s="5">
        <v>45254.833333333336</v>
      </c>
      <c r="C190" s="5" t="str">
        <f>A190 &amp; "_" &amp; TEXT(B190, "yyyy-mm-dd HH:MM:SS")</f>
        <v>RP_2023-11-24 20:00:00</v>
      </c>
      <c r="D190">
        <v>4.5</v>
      </c>
      <c r="E190">
        <v>-1.3</v>
      </c>
      <c r="F190">
        <v>3.5</v>
      </c>
      <c r="G190">
        <f>IF(COUNTA(D190:F190)&gt;0, AVERAGE(D190:F190), "")</f>
        <v>2.2333333333333334</v>
      </c>
      <c r="H190">
        <f>AVERAGE((D190*metrics_constants!$B$8),(E190*metrics_constants!$C$8),(F190*metrics_constants!$D$8))</f>
        <v>2.0129158949150732</v>
      </c>
      <c r="I190">
        <v>3.1509999999999998</v>
      </c>
      <c r="J190">
        <v>65.796999999999997</v>
      </c>
      <c r="K190">
        <v>-3.3719999999999999</v>
      </c>
    </row>
    <row r="191" spans="1:11" x14ac:dyDescent="0.25">
      <c r="A191" t="s">
        <v>19</v>
      </c>
      <c r="B191" s="5">
        <v>45254.875</v>
      </c>
      <c r="C191" s="5" t="str">
        <f>A191 &amp; "_" &amp; TEXT(B191, "yyyy-mm-dd HH:MM:SS")</f>
        <v>RP_2023-11-24 21:00:00</v>
      </c>
      <c r="D191">
        <v>8.5</v>
      </c>
      <c r="E191">
        <v>5.0999999999999996</v>
      </c>
      <c r="F191">
        <v>7.7</v>
      </c>
      <c r="G191">
        <f>IF(COUNTA(D191:F191)&gt;0, AVERAGE(D191:F191), "")</f>
        <v>7.1000000000000005</v>
      </c>
      <c r="H191">
        <f>AVERAGE((D191*metrics_constants!$B$8),(E191*metrics_constants!$C$8),(F191*metrics_constants!$D$8))</f>
        <v>6.9697248451039817</v>
      </c>
      <c r="I191">
        <v>3.927</v>
      </c>
      <c r="J191">
        <v>69.02</v>
      </c>
      <c r="K191">
        <v>-5.1369999999999996</v>
      </c>
    </row>
    <row r="192" spans="1:11" x14ac:dyDescent="0.25">
      <c r="A192" t="s">
        <v>19</v>
      </c>
      <c r="B192" s="5">
        <v>45254.916666666664</v>
      </c>
      <c r="C192" s="5" t="str">
        <f>A192 &amp; "_" &amp; TEXT(B192, "yyyy-mm-dd HH:MM:SS")</f>
        <v>RP_2023-11-24 22:00:00</v>
      </c>
      <c r="D192">
        <v>8.9</v>
      </c>
      <c r="E192">
        <v>1.9</v>
      </c>
      <c r="F192">
        <v>6.2</v>
      </c>
      <c r="G192">
        <f>IF(COUNTA(D192:F192)&gt;0, AVERAGE(D192:F192), "")</f>
        <v>5.666666666666667</v>
      </c>
      <c r="H192">
        <f>AVERAGE((D192*metrics_constants!$B$8),(E192*metrics_constants!$C$8),(F192*metrics_constants!$D$8))</f>
        <v>5.3932082700036474</v>
      </c>
      <c r="J192">
        <v>76.819000000000003</v>
      </c>
      <c r="K192">
        <v>-7.5609999999999999</v>
      </c>
    </row>
    <row r="193" spans="1:11" x14ac:dyDescent="0.25">
      <c r="A193" t="s">
        <v>19</v>
      </c>
      <c r="B193" s="5">
        <v>45254.958333333336</v>
      </c>
      <c r="C193" s="5" t="str">
        <f>A193 &amp; "_" &amp; TEXT(B193, "yyyy-mm-dd HH:MM:SS")</f>
        <v>RP_2023-11-24 23:00:00</v>
      </c>
      <c r="D193">
        <v>7.4</v>
      </c>
      <c r="E193">
        <v>-1</v>
      </c>
      <c r="F193">
        <v>4.2</v>
      </c>
      <c r="G193">
        <f>IF(COUNTA(D193:F193)&gt;0, AVERAGE(D193:F193), "")</f>
        <v>3.5333333333333337</v>
      </c>
      <c r="H193">
        <f>AVERAGE((D193*metrics_constants!$B$8),(E193*metrics_constants!$C$8),(F193*metrics_constants!$D$8))</f>
        <v>3.2053825027498015</v>
      </c>
      <c r="J193">
        <v>77.555000000000007</v>
      </c>
      <c r="K193">
        <v>-9.0129999999999999</v>
      </c>
    </row>
    <row r="194" spans="1:11" x14ac:dyDescent="0.25">
      <c r="A194" t="s">
        <v>19</v>
      </c>
      <c r="B194" s="5">
        <v>45255</v>
      </c>
      <c r="C194" s="5" t="str">
        <f>A194 &amp; "_" &amp; TEXT(B194, "yyyy-mm-dd HH:MM:SS")</f>
        <v>RP_2023-11-25 00:00:00</v>
      </c>
      <c r="D194">
        <v>8.6999999999999993</v>
      </c>
      <c r="E194">
        <v>0.1</v>
      </c>
      <c r="F194">
        <v>2.9</v>
      </c>
      <c r="G194">
        <f>IF(COUNTA(D194:F194)&gt;0, AVERAGE(D194:F194), "")</f>
        <v>3.9</v>
      </c>
      <c r="H194">
        <f>AVERAGE((D194*metrics_constants!$B$8),(E194*metrics_constants!$C$8),(F194*metrics_constants!$D$8))</f>
        <v>3.5516693795920755</v>
      </c>
      <c r="I194">
        <v>5.3170000000000002</v>
      </c>
      <c r="J194">
        <v>78.459999999999994</v>
      </c>
      <c r="K194">
        <v>-9.4149999999999991</v>
      </c>
    </row>
    <row r="195" spans="1:11" x14ac:dyDescent="0.25">
      <c r="A195" t="s">
        <v>19</v>
      </c>
      <c r="B195" s="5">
        <v>45255.041666666664</v>
      </c>
      <c r="C195" s="5" t="str">
        <f>A195 &amp; "_" &amp; TEXT(B195, "yyyy-mm-dd HH:MM:SS")</f>
        <v>RP_2023-11-25 01:00:00</v>
      </c>
      <c r="D195">
        <v>6</v>
      </c>
      <c r="E195">
        <v>1.3</v>
      </c>
      <c r="F195">
        <v>7.6</v>
      </c>
      <c r="G195">
        <f>IF(COUNTA(D195:F195)&gt;0, AVERAGE(D195:F195), "")</f>
        <v>4.9666666666666659</v>
      </c>
      <c r="H195">
        <f>AVERAGE((D195*metrics_constants!$B$8),(E195*metrics_constants!$C$8),(F195*metrics_constants!$D$8))</f>
        <v>4.800058789245969</v>
      </c>
      <c r="I195">
        <v>12.637</v>
      </c>
      <c r="J195">
        <v>80.802999999999997</v>
      </c>
      <c r="K195">
        <v>-10.598000000000001</v>
      </c>
    </row>
    <row r="196" spans="1:11" x14ac:dyDescent="0.25">
      <c r="A196" t="s">
        <v>19</v>
      </c>
      <c r="B196" s="5">
        <v>45255.083333333336</v>
      </c>
      <c r="C196" s="5" t="str">
        <f>A196 &amp; "_" &amp; TEXT(B196, "yyyy-mm-dd HH:MM:SS")</f>
        <v>RP_2023-11-25 02:00:00</v>
      </c>
      <c r="D196">
        <v>3.9</v>
      </c>
      <c r="E196">
        <v>2.9</v>
      </c>
      <c r="F196">
        <v>6.4</v>
      </c>
      <c r="G196">
        <f>IF(COUNTA(D196:F196)&gt;0, AVERAGE(D196:F196), "")</f>
        <v>4.3999999999999995</v>
      </c>
      <c r="H196">
        <f>AVERAGE((D196*metrics_constants!$B$8),(E196*metrics_constants!$C$8),(F196*metrics_constants!$D$8))</f>
        <v>4.375308648063271</v>
      </c>
      <c r="I196">
        <v>14.571999999999999</v>
      </c>
      <c r="J196">
        <v>82.9</v>
      </c>
      <c r="K196">
        <v>-11.36</v>
      </c>
    </row>
    <row r="197" spans="1:11" x14ac:dyDescent="0.25">
      <c r="A197" t="s">
        <v>19</v>
      </c>
      <c r="B197" s="5">
        <v>45255.125</v>
      </c>
      <c r="C197" s="5" t="str">
        <f>A197 &amp; "_" &amp; TEXT(B197, "yyyy-mm-dd HH:MM:SS")</f>
        <v>RP_2023-11-25 03:00:00</v>
      </c>
      <c r="D197">
        <v>1.6</v>
      </c>
      <c r="E197">
        <v>-0.6</v>
      </c>
      <c r="F197">
        <v>6.9</v>
      </c>
      <c r="G197">
        <f>IF(COUNTA(D197:F197)&gt;0, AVERAGE(D197:F197), "")</f>
        <v>2.6333333333333333</v>
      </c>
      <c r="H197">
        <f>AVERAGE((D197*metrics_constants!$B$8),(E197*metrics_constants!$C$8),(F197*metrics_constants!$D$8))</f>
        <v>2.5780161320120762</v>
      </c>
      <c r="I197">
        <v>19.928999999999998</v>
      </c>
      <c r="J197">
        <v>82.328000000000003</v>
      </c>
      <c r="K197">
        <v>-11.878</v>
      </c>
    </row>
    <row r="198" spans="1:11" x14ac:dyDescent="0.25">
      <c r="A198" t="s">
        <v>19</v>
      </c>
      <c r="B198" s="5">
        <v>45255.166666666664</v>
      </c>
      <c r="C198" s="5" t="str">
        <f>A198 &amp; "_" &amp; TEXT(B198, "yyyy-mm-dd HH:MM:SS")</f>
        <v>RP_2023-11-25 04:00:00</v>
      </c>
      <c r="D198">
        <v>5</v>
      </c>
      <c r="E198">
        <v>-0.9</v>
      </c>
      <c r="F198">
        <v>5.7</v>
      </c>
      <c r="G198">
        <f>IF(COUNTA(D198:F198)&gt;0, AVERAGE(D198:F198), "")</f>
        <v>3.2666666666666671</v>
      </c>
      <c r="H198">
        <f>AVERAGE((D198*metrics_constants!$B$8),(E198*metrics_constants!$C$8),(F198*metrics_constants!$D$8))</f>
        <v>3.0510027392430299</v>
      </c>
      <c r="J198">
        <v>83.322999999999993</v>
      </c>
      <c r="K198">
        <v>-12.298</v>
      </c>
    </row>
    <row r="199" spans="1:11" x14ac:dyDescent="0.25">
      <c r="A199" t="s">
        <v>19</v>
      </c>
      <c r="B199" s="5">
        <v>45255.208333333336</v>
      </c>
      <c r="C199" s="5" t="str">
        <f>A199 &amp; "_" &amp; TEXT(B199, "yyyy-mm-dd HH:MM:SS")</f>
        <v>RP_2023-11-25 05:00:00</v>
      </c>
      <c r="D199">
        <v>4.5</v>
      </c>
      <c r="E199">
        <v>-1.5</v>
      </c>
      <c r="F199">
        <v>3.4</v>
      </c>
      <c r="G199">
        <f>IF(COUNTA(D199:F199)&gt;0, AVERAGE(D199:F199), "")</f>
        <v>2.1333333333333333</v>
      </c>
      <c r="H199">
        <f>AVERAGE((D199*metrics_constants!$B$8),(E199*metrics_constants!$C$8),(F199*metrics_constants!$D$8))</f>
        <v>1.9049889433463634</v>
      </c>
      <c r="I199">
        <v>2.9889999999999999</v>
      </c>
      <c r="J199">
        <v>81.754999999999995</v>
      </c>
      <c r="K199">
        <v>-12.88</v>
      </c>
    </row>
    <row r="200" spans="1:11" x14ac:dyDescent="0.25">
      <c r="A200" t="s">
        <v>19</v>
      </c>
      <c r="B200" s="5">
        <v>45255.25</v>
      </c>
      <c r="C200" s="5" t="str">
        <f>A200 &amp; "_" &amp; TEXT(B200, "yyyy-mm-dd HH:MM:SS")</f>
        <v>RP_2023-11-25 06:00:00</v>
      </c>
      <c r="D200">
        <v>5.0999999999999996</v>
      </c>
      <c r="E200">
        <v>-1.8</v>
      </c>
      <c r="F200">
        <v>3.4</v>
      </c>
      <c r="G200">
        <f>IF(COUNTA(D200:F200)&gt;0, AVERAGE(D200:F200), "")</f>
        <v>2.2333333333333329</v>
      </c>
      <c r="H200">
        <f>AVERAGE((D200*metrics_constants!$B$8),(E200*metrics_constants!$C$8),(F200*metrics_constants!$D$8))</f>
        <v>1.9685704909918289</v>
      </c>
      <c r="I200">
        <v>3.7269999999999999</v>
      </c>
      <c r="J200">
        <v>81.087000000000003</v>
      </c>
      <c r="K200">
        <v>-13.252000000000001</v>
      </c>
    </row>
    <row r="201" spans="1:11" x14ac:dyDescent="0.25">
      <c r="A201" t="s">
        <v>19</v>
      </c>
      <c r="B201" s="5">
        <v>45255.291666666664</v>
      </c>
      <c r="C201" s="5" t="str">
        <f>A201 &amp; "_" &amp; TEXT(B201, "yyyy-mm-dd HH:MM:SS")</f>
        <v>RP_2023-11-25 07:00:00</v>
      </c>
      <c r="D201">
        <v>2.6</v>
      </c>
      <c r="E201">
        <v>1.6</v>
      </c>
      <c r="F201">
        <v>3.9</v>
      </c>
      <c r="G201">
        <f>IF(COUNTA(D201:F201)&gt;0, AVERAGE(D201:F201), "")</f>
        <v>2.6999999999999997</v>
      </c>
      <c r="H201">
        <f>AVERAGE((D201*metrics_constants!$B$8),(E201*metrics_constants!$C$8),(F201*metrics_constants!$D$8))</f>
        <v>2.6693312857005433</v>
      </c>
      <c r="I201">
        <v>4.274</v>
      </c>
      <c r="J201">
        <v>84.16</v>
      </c>
      <c r="K201">
        <v>-12.653</v>
      </c>
    </row>
    <row r="202" spans="1:11" x14ac:dyDescent="0.25">
      <c r="A202" t="s">
        <v>19</v>
      </c>
      <c r="B202" s="5">
        <v>45255.333333333336</v>
      </c>
      <c r="C202" s="5" t="str">
        <f>A202 &amp; "_" &amp; TEXT(B202, "yyyy-mm-dd HH:MM:SS")</f>
        <v>RP_2023-11-25 08:00:00</v>
      </c>
      <c r="D202">
        <v>4.8</v>
      </c>
      <c r="E202">
        <v>3.5</v>
      </c>
      <c r="F202">
        <v>6.2</v>
      </c>
      <c r="G202">
        <f>IF(COUNTA(D202:F202)&gt;0, AVERAGE(D202:F202), "")</f>
        <v>4.833333333333333</v>
      </c>
      <c r="H202">
        <f>AVERAGE((D202*metrics_constants!$B$8),(E202*metrics_constants!$C$8),(F202*metrics_constants!$D$8))</f>
        <v>4.7920194755063799</v>
      </c>
      <c r="I202">
        <v>8.5440000000000005</v>
      </c>
      <c r="J202">
        <v>81.515000000000001</v>
      </c>
      <c r="K202">
        <v>-10.76</v>
      </c>
    </row>
    <row r="203" spans="1:11" x14ac:dyDescent="0.25">
      <c r="A203" t="s">
        <v>19</v>
      </c>
      <c r="B203" s="5">
        <v>45255.375</v>
      </c>
      <c r="C203" s="5" t="str">
        <f>A203 &amp; "_" &amp; TEXT(B203, "yyyy-mm-dd HH:MM:SS")</f>
        <v>RP_2023-11-25 09:00:00</v>
      </c>
      <c r="D203">
        <v>-3.4</v>
      </c>
      <c r="E203">
        <v>6</v>
      </c>
      <c r="F203">
        <v>9.1</v>
      </c>
      <c r="G203">
        <f>IF(COUNTA(D203:F203)&gt;0, AVERAGE(D203:F203), "")</f>
        <v>3.9</v>
      </c>
      <c r="H203">
        <f>AVERAGE((D203*metrics_constants!$B$8),(E203*metrics_constants!$C$8),(F203*metrics_constants!$D$8))</f>
        <v>4.311419579087084</v>
      </c>
      <c r="I203">
        <v>6.4880000000000004</v>
      </c>
      <c r="J203">
        <v>74.594999999999999</v>
      </c>
      <c r="K203">
        <v>-7.8869999999999996</v>
      </c>
    </row>
    <row r="204" spans="1:11" x14ac:dyDescent="0.25">
      <c r="A204" t="s">
        <v>19</v>
      </c>
      <c r="B204" s="5">
        <v>45255.416666666664</v>
      </c>
      <c r="C204" s="5" t="str">
        <f>A204 &amp; "_" &amp; TEXT(B204, "yyyy-mm-dd HH:MM:SS")</f>
        <v>RP_2023-11-25 10:00:00</v>
      </c>
      <c r="D204">
        <v>0</v>
      </c>
      <c r="E204">
        <v>1.5</v>
      </c>
      <c r="F204">
        <v>5.9</v>
      </c>
      <c r="G204">
        <f>IF(COUNTA(D204:F204)&gt;0, AVERAGE(D204:F204), "")</f>
        <v>2.4666666666666668</v>
      </c>
      <c r="H204">
        <f>AVERAGE((D204*metrics_constants!$B$8),(E204*metrics_constants!$C$8),(F204*metrics_constants!$D$8))</f>
        <v>2.5517716502386962</v>
      </c>
      <c r="I204">
        <v>4.0339999999999998</v>
      </c>
      <c r="J204">
        <v>54.817</v>
      </c>
      <c r="K204">
        <v>-1.635</v>
      </c>
    </row>
    <row r="205" spans="1:11" x14ac:dyDescent="0.25">
      <c r="A205" t="s">
        <v>19</v>
      </c>
      <c r="B205" s="5">
        <v>45255.458333333336</v>
      </c>
      <c r="C205" s="5" t="str">
        <f>A205 &amp; "_" &amp; TEXT(B205, "yyyy-mm-dd HH:MM:SS")</f>
        <v>RP_2023-11-25 11:00:00</v>
      </c>
      <c r="D205">
        <v>4.4000000000000004</v>
      </c>
      <c r="E205">
        <v>1.2</v>
      </c>
      <c r="F205">
        <v>3.4</v>
      </c>
      <c r="G205">
        <f>IF(COUNTA(D205:F205)&gt;0, AVERAGE(D205:F205), "")</f>
        <v>3</v>
      </c>
      <c r="H205">
        <f>AVERAGE((D205*metrics_constants!$B$8),(E205*metrics_constants!$C$8),(F205*metrics_constants!$D$8))</f>
        <v>2.87615745608201</v>
      </c>
      <c r="I205">
        <v>4.4489999999999998</v>
      </c>
      <c r="J205">
        <v>40.954999999999998</v>
      </c>
      <c r="K205">
        <v>3.097</v>
      </c>
    </row>
    <row r="206" spans="1:11" x14ac:dyDescent="0.25">
      <c r="A206" t="s">
        <v>19</v>
      </c>
      <c r="B206" s="5">
        <v>45255.5</v>
      </c>
      <c r="C206" s="5" t="str">
        <f>A206 &amp; "_" &amp; TEXT(B206, "yyyy-mm-dd HH:MM:SS")</f>
        <v>RP_2023-11-25 12:00:00</v>
      </c>
      <c r="D206">
        <v>2.1</v>
      </c>
      <c r="E206">
        <v>-0.8</v>
      </c>
      <c r="F206">
        <v>4.2</v>
      </c>
      <c r="G206">
        <f>IF(COUNTA(D206:F206)&gt;0, AVERAGE(D206:F206), "")</f>
        <v>1.8333333333333333</v>
      </c>
      <c r="H206">
        <f>AVERAGE((D206*metrics_constants!$B$8),(E206*metrics_constants!$C$8),(F206*metrics_constants!$D$8))</f>
        <v>1.7360755659101137</v>
      </c>
      <c r="I206">
        <v>3.5179999999999998</v>
      </c>
      <c r="J206">
        <v>31.952999999999999</v>
      </c>
      <c r="K206">
        <v>7.202</v>
      </c>
    </row>
    <row r="207" spans="1:11" x14ac:dyDescent="0.25">
      <c r="A207" t="s">
        <v>19</v>
      </c>
      <c r="B207" s="5">
        <v>45255.541666666664</v>
      </c>
      <c r="C207" s="5" t="str">
        <f>A207 &amp; "_" &amp; TEXT(B207, "yyyy-mm-dd HH:MM:SS")</f>
        <v>RP_2023-11-25 13:00:00</v>
      </c>
      <c r="D207">
        <v>7.2</v>
      </c>
      <c r="E207">
        <v>6.7</v>
      </c>
      <c r="F207">
        <v>4.2</v>
      </c>
      <c r="G207">
        <f>IF(COUNTA(D207:F207)&gt;0, AVERAGE(D207:F207), "")</f>
        <v>6.0333333333333341</v>
      </c>
      <c r="H207">
        <f>AVERAGE((D207*metrics_constants!$B$8),(E207*metrics_constants!$C$8),(F207*metrics_constants!$D$8))</f>
        <v>5.999817832330308</v>
      </c>
      <c r="I207">
        <v>3.7650000000000001</v>
      </c>
      <c r="J207">
        <v>32.265000000000001</v>
      </c>
      <c r="K207">
        <v>7.3929999999999998</v>
      </c>
    </row>
    <row r="208" spans="1:11" x14ac:dyDescent="0.25">
      <c r="A208" t="s">
        <v>19</v>
      </c>
      <c r="B208" s="5">
        <v>45255.583333333336</v>
      </c>
      <c r="C208" s="5" t="str">
        <f>A208 &amp; "_" &amp; TEXT(B208, "yyyy-mm-dd HH:MM:SS")</f>
        <v>RP_2023-11-25 14:00:00</v>
      </c>
      <c r="D208">
        <v>11.2</v>
      </c>
      <c r="E208">
        <v>4.7</v>
      </c>
      <c r="F208">
        <v>3.7</v>
      </c>
      <c r="G208">
        <f>IF(COUNTA(D208:F208)&gt;0, AVERAGE(D208:F208), "")</f>
        <v>6.5333333333333323</v>
      </c>
      <c r="H208">
        <f>AVERAGE((D208*metrics_constants!$B$8),(E208*metrics_constants!$C$8),(F208*metrics_constants!$D$8))</f>
        <v>6.2545375823156091</v>
      </c>
      <c r="I208">
        <v>2.5790000000000002</v>
      </c>
      <c r="J208">
        <v>35.997</v>
      </c>
      <c r="K208">
        <v>5.2649999999999997</v>
      </c>
    </row>
    <row r="209" spans="1:11" x14ac:dyDescent="0.25">
      <c r="A209" t="s">
        <v>19</v>
      </c>
      <c r="B209" s="5">
        <v>45255.625</v>
      </c>
      <c r="C209" s="5" t="str">
        <f>A209 &amp; "_" &amp; TEXT(B209, "yyyy-mm-dd HH:MM:SS")</f>
        <v>RP_2023-11-25 15:00:00</v>
      </c>
      <c r="D209">
        <v>10.199999999999999</v>
      </c>
      <c r="E209">
        <v>-0.2</v>
      </c>
      <c r="F209">
        <v>3</v>
      </c>
      <c r="G209">
        <f>IF(COUNTA(D209:F209)&gt;0, AVERAGE(D209:F209), "")</f>
        <v>4.333333333333333</v>
      </c>
      <c r="H209">
        <f>AVERAGE((D209*metrics_constants!$B$8),(E209*metrics_constants!$C$8),(F209*metrics_constants!$D$8))</f>
        <v>3.9111695811558853</v>
      </c>
      <c r="I209">
        <v>2.1960000000000002</v>
      </c>
      <c r="J209">
        <v>40.277999999999999</v>
      </c>
      <c r="K209">
        <v>3.08</v>
      </c>
    </row>
    <row r="210" spans="1:11" x14ac:dyDescent="0.25">
      <c r="A210" t="s">
        <v>19</v>
      </c>
      <c r="B210" s="5">
        <v>45255.666666666664</v>
      </c>
      <c r="C210" s="5" t="str">
        <f>A210 &amp; "_" &amp; TEXT(B210, "yyyy-mm-dd HH:MM:SS")</f>
        <v>RP_2023-11-25 16:00:00</v>
      </c>
      <c r="D210">
        <v>-4.3</v>
      </c>
      <c r="E210">
        <v>5.5</v>
      </c>
      <c r="F210">
        <v>2.2000000000000002</v>
      </c>
      <c r="G210">
        <f>IF(COUNTA(D210:F210)&gt;0, AVERAGE(D210:F210), "")</f>
        <v>1.1333333333333335</v>
      </c>
      <c r="H210">
        <f>AVERAGE((D210*metrics_constants!$B$8),(E210*metrics_constants!$C$8),(F210*metrics_constants!$D$8))</f>
        <v>1.5297237766837426</v>
      </c>
      <c r="I210">
        <v>7.4610000000000003</v>
      </c>
      <c r="J210">
        <v>45.662999999999997</v>
      </c>
      <c r="K210">
        <v>1.167</v>
      </c>
    </row>
    <row r="211" spans="1:11" x14ac:dyDescent="0.25">
      <c r="A211" t="s">
        <v>19</v>
      </c>
      <c r="B211" s="5">
        <v>45255.708333333336</v>
      </c>
      <c r="C211" s="5" t="str">
        <f>A211 &amp; "_" &amp; TEXT(B211, "yyyy-mm-dd HH:MM:SS")</f>
        <v>RP_2023-11-25 17:00:00</v>
      </c>
      <c r="D211">
        <v>20.2</v>
      </c>
      <c r="E211">
        <v>11.2</v>
      </c>
      <c r="F211">
        <v>13.7</v>
      </c>
      <c r="G211">
        <f>IF(COUNTA(D211:F211)&gt;0, AVERAGE(D211:F211), "")</f>
        <v>15.033333333333331</v>
      </c>
      <c r="H211">
        <f>AVERAGE((D211*metrics_constants!$B$8),(E211*metrics_constants!$C$8),(F211*metrics_constants!$D$8))</f>
        <v>14.666658242136853</v>
      </c>
      <c r="I211">
        <v>12.734999999999999</v>
      </c>
      <c r="J211">
        <v>57.895000000000003</v>
      </c>
      <c r="K211">
        <v>-2.7429999999999999</v>
      </c>
    </row>
    <row r="212" spans="1:11" x14ac:dyDescent="0.25">
      <c r="A212" t="s">
        <v>19</v>
      </c>
      <c r="B212" s="5">
        <v>45255.75</v>
      </c>
      <c r="C212" s="5" t="str">
        <f>A212 &amp; "_" &amp; TEXT(B212, "yyyy-mm-dd HH:MM:SS")</f>
        <v>RP_2023-11-25 18:00:00</v>
      </c>
      <c r="D212">
        <v>21.9</v>
      </c>
      <c r="E212">
        <v>12.4</v>
      </c>
      <c r="F212">
        <v>15.1</v>
      </c>
      <c r="G212">
        <f>IF(COUNTA(D212:F212)&gt;0, AVERAGE(D212:F212), "")</f>
        <v>16.466666666666665</v>
      </c>
      <c r="H212">
        <f>AVERAGE((D212*metrics_constants!$B$8),(E212*metrics_constants!$C$8),(F212*metrics_constants!$D$8))</f>
        <v>16.079925139783295</v>
      </c>
      <c r="I212">
        <v>12.444000000000001</v>
      </c>
      <c r="J212">
        <v>67.27</v>
      </c>
      <c r="K212">
        <v>-5.4649999999999999</v>
      </c>
    </row>
    <row r="213" spans="1:11" x14ac:dyDescent="0.25">
      <c r="A213" t="s">
        <v>19</v>
      </c>
      <c r="B213" s="5">
        <v>45255.791666666664</v>
      </c>
      <c r="C213" s="5" t="str">
        <f>A213 &amp; "_" &amp; TEXT(B213, "yyyy-mm-dd HH:MM:SS")</f>
        <v>RP_2023-11-25 19:00:00</v>
      </c>
      <c r="D213">
        <v>16.8</v>
      </c>
      <c r="E213">
        <v>12.5</v>
      </c>
      <c r="F213">
        <v>13.9</v>
      </c>
      <c r="G213">
        <f>IF(COUNTA(D213:F213)&gt;0, AVERAGE(D213:F213), "")</f>
        <v>14.4</v>
      </c>
      <c r="H213">
        <f>AVERAGE((D213*metrics_constants!$B$8),(E213*metrics_constants!$C$8),(F213*metrics_constants!$D$8))</f>
        <v>14.225834689796038</v>
      </c>
      <c r="I213">
        <v>13.62</v>
      </c>
      <c r="J213">
        <v>73.87</v>
      </c>
      <c r="K213">
        <v>-6.5629999999999997</v>
      </c>
    </row>
    <row r="214" spans="1:11" x14ac:dyDescent="0.25">
      <c r="A214" t="s">
        <v>19</v>
      </c>
      <c r="B214" s="5">
        <v>45255.833333333336</v>
      </c>
      <c r="C214" s="5" t="str">
        <f>A214 &amp; "_" &amp; TEXT(B214, "yyyy-mm-dd HH:MM:SS")</f>
        <v>RP_2023-11-25 20:00:00</v>
      </c>
      <c r="D214">
        <v>11.7</v>
      </c>
      <c r="E214">
        <v>10.9</v>
      </c>
      <c r="F214">
        <v>11.3</v>
      </c>
      <c r="G214">
        <f>IF(COUNTA(D214:F214)&gt;0, AVERAGE(D214:F214), "")</f>
        <v>11.300000000000002</v>
      </c>
      <c r="H214">
        <f>AVERAGE((D214*metrics_constants!$B$8),(E214*metrics_constants!$C$8),(F214*metrics_constants!$D$8))</f>
        <v>11.268292193725161</v>
      </c>
      <c r="I214">
        <v>8.3140000000000001</v>
      </c>
      <c r="J214">
        <v>74.045000000000002</v>
      </c>
      <c r="K214">
        <v>-5.3419999999999996</v>
      </c>
    </row>
    <row r="215" spans="1:11" x14ac:dyDescent="0.25">
      <c r="A215" t="s">
        <v>19</v>
      </c>
      <c r="B215" s="5">
        <v>45255.875</v>
      </c>
      <c r="C215" s="5" t="str">
        <f>A215 &amp; "_" &amp; TEXT(B215, "yyyy-mm-dd HH:MM:SS")</f>
        <v>RP_2023-11-25 21:00:00</v>
      </c>
      <c r="D215">
        <v>8.6999999999999993</v>
      </c>
      <c r="E215">
        <v>7.3</v>
      </c>
      <c r="F215">
        <v>9.8000000000000007</v>
      </c>
      <c r="G215">
        <f>IF(COUNTA(D215:F215)&gt;0, AVERAGE(D215:F215), "")</f>
        <v>8.6</v>
      </c>
      <c r="H215">
        <f>AVERAGE((D215*metrics_constants!$B$8),(E215*metrics_constants!$C$8),(F215*metrics_constants!$D$8))</f>
        <v>8.5534773825631234</v>
      </c>
      <c r="I215">
        <v>7.1790000000000003</v>
      </c>
      <c r="J215">
        <v>70.316999999999993</v>
      </c>
      <c r="K215">
        <v>-4.165</v>
      </c>
    </row>
    <row r="216" spans="1:11" x14ac:dyDescent="0.25">
      <c r="A216" t="s">
        <v>19</v>
      </c>
      <c r="B216" s="5">
        <v>45255.916666666664</v>
      </c>
      <c r="C216" s="5" t="str">
        <f>A216 &amp; "_" &amp; TEXT(B216, "yyyy-mm-dd HH:MM:SS")</f>
        <v>RP_2023-11-25 22:00:00</v>
      </c>
      <c r="D216">
        <v>10.9</v>
      </c>
      <c r="E216">
        <v>15.9</v>
      </c>
      <c r="F216">
        <v>14.4</v>
      </c>
      <c r="G216">
        <f>IF(COUNTA(D216:F216)&gt;0, AVERAGE(D216:F216), "")</f>
        <v>13.733333333333334</v>
      </c>
      <c r="H216">
        <f>AVERAGE((D216*metrics_constants!$B$8),(E216*metrics_constants!$C$8),(F216*metrics_constants!$D$8))</f>
        <v>13.936488257853346</v>
      </c>
      <c r="I216">
        <v>13.329000000000001</v>
      </c>
      <c r="J216">
        <v>70.606999999999999</v>
      </c>
      <c r="K216">
        <v>-3.492</v>
      </c>
    </row>
    <row r="217" spans="1:11" x14ac:dyDescent="0.25">
      <c r="A217" t="s">
        <v>19</v>
      </c>
      <c r="B217" s="5">
        <v>45255.958333333336</v>
      </c>
      <c r="C217" s="5" t="str">
        <f>A217 &amp; "_" &amp; TEXT(B217, "yyyy-mm-dd HH:MM:SS")</f>
        <v>RP_2023-11-25 23:00:00</v>
      </c>
      <c r="D217">
        <v>13.6</v>
      </c>
      <c r="E217">
        <v>11.7</v>
      </c>
      <c r="F217">
        <v>14.4</v>
      </c>
      <c r="G217">
        <f>IF(COUNTA(D217:F217)&gt;0, AVERAGE(D217:F217), "")</f>
        <v>13.233333333333333</v>
      </c>
      <c r="H217">
        <f>AVERAGE((D217*metrics_constants!$B$8),(E217*metrics_constants!$C$8),(F217*metrics_constants!$D$8))</f>
        <v>13.166744280209569</v>
      </c>
      <c r="I217">
        <v>10.512</v>
      </c>
      <c r="J217">
        <v>69.441999999999993</v>
      </c>
      <c r="K217">
        <v>-3.0379999999999998</v>
      </c>
    </row>
    <row r="218" spans="1:11" x14ac:dyDescent="0.25">
      <c r="A218" t="s">
        <v>19</v>
      </c>
      <c r="B218" s="5">
        <v>45256</v>
      </c>
      <c r="C218" s="5" t="str">
        <f>A218 &amp; "_" &amp; TEXT(B218, "yyyy-mm-dd HH:MM:SS")</f>
        <v>RP_2023-11-26 00:00:00</v>
      </c>
      <c r="D218">
        <v>23</v>
      </c>
      <c r="E218">
        <v>10.5</v>
      </c>
      <c r="F218">
        <v>13.5</v>
      </c>
      <c r="G218">
        <f>IF(COUNTA(D218:F218)&gt;0, AVERAGE(D218:F218), "")</f>
        <v>15.666666666666666</v>
      </c>
      <c r="H218">
        <f>AVERAGE((D218*metrics_constants!$B$8),(E218*metrics_constants!$C$8),(F218*metrics_constants!$D$8))</f>
        <v>15.155043503889926</v>
      </c>
      <c r="I218">
        <v>11.162000000000001</v>
      </c>
      <c r="J218">
        <v>69.055000000000007</v>
      </c>
      <c r="K218">
        <v>-2.7370000000000001</v>
      </c>
    </row>
    <row r="219" spans="1:11" x14ac:dyDescent="0.25">
      <c r="A219" t="s">
        <v>19</v>
      </c>
      <c r="B219" s="5">
        <v>45256.041666666664</v>
      </c>
      <c r="C219" s="5" t="str">
        <f>A219 &amp; "_" &amp; TEXT(B219, "yyyy-mm-dd HH:MM:SS")</f>
        <v>RP_2023-11-26 01:00:00</v>
      </c>
      <c r="D219">
        <v>22.5</v>
      </c>
      <c r="E219">
        <v>9.3000000000000007</v>
      </c>
      <c r="F219">
        <v>16.399999999999999</v>
      </c>
      <c r="G219">
        <f>IF(COUNTA(D219:F219)&gt;0, AVERAGE(D219:F219), "")</f>
        <v>16.066666666666666</v>
      </c>
      <c r="H219">
        <f>AVERAGE((D219*metrics_constants!$B$8),(E219*metrics_constants!$C$8),(F219*metrics_constants!$D$8))</f>
        <v>15.545978430782966</v>
      </c>
      <c r="I219">
        <v>10.864000000000001</v>
      </c>
      <c r="J219">
        <v>70.760000000000005</v>
      </c>
      <c r="K219">
        <v>-3.3730000000000002</v>
      </c>
    </row>
    <row r="220" spans="1:11" x14ac:dyDescent="0.25">
      <c r="A220" t="s">
        <v>19</v>
      </c>
      <c r="B220" s="5">
        <v>45256.083333333336</v>
      </c>
      <c r="C220" s="5" t="str">
        <f>A220 &amp; "_" &amp; TEXT(B220, "yyyy-mm-dd HH:MM:SS")</f>
        <v>RP_2023-11-26 02:00:00</v>
      </c>
      <c r="D220">
        <v>20.2</v>
      </c>
      <c r="E220">
        <v>13.2</v>
      </c>
      <c r="F220">
        <v>14.2</v>
      </c>
      <c r="G220">
        <f>IF(COUNTA(D220:F220)&gt;0, AVERAGE(D220:F220), "")</f>
        <v>15.866666666666665</v>
      </c>
      <c r="H220">
        <f>AVERAGE((D220*metrics_constants!$B$8),(E220*metrics_constants!$C$8),(F220*metrics_constants!$D$8))</f>
        <v>15.576770523506143</v>
      </c>
      <c r="I220">
        <v>14.698</v>
      </c>
      <c r="J220">
        <v>73.887</v>
      </c>
      <c r="K220">
        <v>-4.4720000000000004</v>
      </c>
    </row>
    <row r="221" spans="1:11" x14ac:dyDescent="0.25">
      <c r="A221" t="s">
        <v>19</v>
      </c>
      <c r="B221" s="5">
        <v>45256.125</v>
      </c>
      <c r="C221" s="5" t="str">
        <f>A221 &amp; "_" &amp; TEXT(B221, "yyyy-mm-dd HH:MM:SS")</f>
        <v>RP_2023-11-26 03:00:00</v>
      </c>
      <c r="D221">
        <v>17</v>
      </c>
      <c r="E221">
        <v>3.7</v>
      </c>
      <c r="F221">
        <v>8.1</v>
      </c>
      <c r="G221">
        <f>IF(COUNTA(D221:F221)&gt;0, AVERAGE(D221:F221), "")</f>
        <v>9.6</v>
      </c>
      <c r="H221">
        <f>AVERAGE((D221*metrics_constants!$B$8),(E221*metrics_constants!$C$8),(F221*metrics_constants!$D$8))</f>
        <v>9.0616501662506952</v>
      </c>
      <c r="I221">
        <v>14.548999999999999</v>
      </c>
      <c r="J221">
        <v>76.62</v>
      </c>
      <c r="K221">
        <v>-6.6</v>
      </c>
    </row>
    <row r="222" spans="1:11" x14ac:dyDescent="0.25">
      <c r="A222" t="s">
        <v>19</v>
      </c>
      <c r="B222" s="5">
        <v>45256.166666666664</v>
      </c>
      <c r="C222" s="5" t="str">
        <f>A222 &amp; "_" &amp; TEXT(B222, "yyyy-mm-dd HH:MM:SS")</f>
        <v>RP_2023-11-26 04:00:00</v>
      </c>
      <c r="D222">
        <v>7.8</v>
      </c>
      <c r="E222">
        <v>1.8</v>
      </c>
      <c r="F222">
        <v>6.4</v>
      </c>
      <c r="G222">
        <f>IF(COUNTA(D222:F222)&gt;0, AVERAGE(D222:F222), "")</f>
        <v>5.333333333333333</v>
      </c>
      <c r="H222">
        <f>AVERAGE((D222*metrics_constants!$B$8),(E222*metrics_constants!$C$8),(F222*metrics_constants!$D$8))</f>
        <v>5.1034946027556813</v>
      </c>
      <c r="I222">
        <v>14.913</v>
      </c>
      <c r="J222">
        <v>80.917000000000002</v>
      </c>
      <c r="K222">
        <v>-8.0670000000000002</v>
      </c>
    </row>
    <row r="223" spans="1:11" x14ac:dyDescent="0.25">
      <c r="A223" t="s">
        <v>19</v>
      </c>
      <c r="B223" s="5">
        <v>45256.208333333336</v>
      </c>
      <c r="C223" s="5" t="str">
        <f>A223 &amp; "_" &amp; TEXT(B223, "yyyy-mm-dd HH:MM:SS")</f>
        <v>RP_2023-11-26 05:00:00</v>
      </c>
      <c r="D223">
        <v>9.6</v>
      </c>
      <c r="E223">
        <v>9.4</v>
      </c>
      <c r="F223">
        <v>5.9</v>
      </c>
      <c r="G223">
        <f>IF(COUNTA(D223:F223)&gt;0, AVERAGE(D223:F223), "")</f>
        <v>8.2999999999999989</v>
      </c>
      <c r="H223">
        <f>AVERAGE((D223*metrics_constants!$B$8),(E223*metrics_constants!$C$8),(F223*metrics_constants!$D$8))</f>
        <v>8.2741409613431056</v>
      </c>
      <c r="J223">
        <v>80.930000000000007</v>
      </c>
      <c r="K223">
        <v>-9.1820000000000004</v>
      </c>
    </row>
    <row r="224" spans="1:11" x14ac:dyDescent="0.25">
      <c r="A224" t="s">
        <v>19</v>
      </c>
      <c r="B224" s="5">
        <v>45256.25</v>
      </c>
      <c r="C224" s="5" t="str">
        <f>A224 &amp; "_" &amp; TEXT(B224, "yyyy-mm-dd HH:MM:SS")</f>
        <v>RP_2023-11-26 06:00:00</v>
      </c>
      <c r="D224">
        <v>10.1</v>
      </c>
      <c r="E224">
        <v>3.3</v>
      </c>
      <c r="F224">
        <v>4.4000000000000004</v>
      </c>
      <c r="G224">
        <f>IF(COUNTA(D224:F224)&gt;0, AVERAGE(D224:F224), "")</f>
        <v>5.9333333333333327</v>
      </c>
      <c r="H224">
        <f>AVERAGE((D224*metrics_constants!$B$8),(E224*metrics_constants!$C$8),(F224*metrics_constants!$D$8))</f>
        <v>5.6523603688019763</v>
      </c>
      <c r="I224">
        <v>15.474</v>
      </c>
      <c r="J224">
        <v>83.781999999999996</v>
      </c>
      <c r="K224">
        <v>-9.8469999999999995</v>
      </c>
    </row>
    <row r="225" spans="1:11" x14ac:dyDescent="0.25">
      <c r="A225" t="s">
        <v>19</v>
      </c>
      <c r="B225" s="5">
        <v>45256.291666666664</v>
      </c>
      <c r="C225" s="5" t="str">
        <f>A225 &amp; "_" &amp; TEXT(B225, "yyyy-mm-dd HH:MM:SS")</f>
        <v>RP_2023-11-26 07:00:00</v>
      </c>
      <c r="D225">
        <v>9.6999999999999993</v>
      </c>
      <c r="E225">
        <v>2.2000000000000002</v>
      </c>
      <c r="F225">
        <v>4.9000000000000004</v>
      </c>
      <c r="G225">
        <f>IF(COUNTA(D225:F225)&gt;0, AVERAGE(D225:F225), "")</f>
        <v>5.5999999999999988</v>
      </c>
      <c r="H225">
        <f>AVERAGE((D225*metrics_constants!$B$8),(E225*metrics_constants!$C$8),(F225*metrics_constants!$D$8))</f>
        <v>5.2975091241060008</v>
      </c>
      <c r="I225">
        <v>18.498999999999999</v>
      </c>
      <c r="J225">
        <v>81.96</v>
      </c>
      <c r="K225">
        <v>-10.407</v>
      </c>
    </row>
    <row r="226" spans="1:11" x14ac:dyDescent="0.25">
      <c r="A226" t="s">
        <v>19</v>
      </c>
      <c r="B226" s="5">
        <v>45256.333333333336</v>
      </c>
      <c r="C226" s="5" t="str">
        <f>A226 &amp; "_" &amp; TEXT(B226, "yyyy-mm-dd HH:MM:SS")</f>
        <v>RP_2023-11-26 08:00:00</v>
      </c>
      <c r="D226">
        <v>4</v>
      </c>
      <c r="E226">
        <v>6.5</v>
      </c>
      <c r="F226">
        <v>13</v>
      </c>
      <c r="G226">
        <f>IF(COUNTA(D226:F226)&gt;0, AVERAGE(D226:F226), "")</f>
        <v>7.833333333333333</v>
      </c>
      <c r="H226">
        <f>AVERAGE((D226*metrics_constants!$B$8),(E226*metrics_constants!$C$8),(F226*metrics_constants!$D$8))</f>
        <v>7.9710240265348205</v>
      </c>
      <c r="I226">
        <v>16.597000000000001</v>
      </c>
      <c r="J226">
        <v>82.263000000000005</v>
      </c>
      <c r="K226">
        <v>-9.3379999999999992</v>
      </c>
    </row>
    <row r="227" spans="1:11" x14ac:dyDescent="0.25">
      <c r="A227" t="s">
        <v>19</v>
      </c>
      <c r="B227" s="5">
        <v>45256.375</v>
      </c>
      <c r="C227" s="5" t="str">
        <f>A227 &amp; "_" &amp; TEXT(B227, "yyyy-mm-dd HH:MM:SS")</f>
        <v>RP_2023-11-26 09:00:00</v>
      </c>
      <c r="D227">
        <v>-3.4</v>
      </c>
      <c r="E227">
        <v>9.9</v>
      </c>
      <c r="F227">
        <v>8.6</v>
      </c>
      <c r="G227">
        <f>IF(COUNTA(D227:F227)&gt;0, AVERAGE(D227:F227), "")</f>
        <v>5.0333333333333332</v>
      </c>
      <c r="H227">
        <f>AVERAGE((D227*metrics_constants!$B$8),(E227*metrics_constants!$C$8),(F227*metrics_constants!$D$8))</f>
        <v>5.5871246865196857</v>
      </c>
      <c r="I227">
        <v>6.2119999999999997</v>
      </c>
      <c r="J227">
        <v>74.334999999999994</v>
      </c>
      <c r="K227">
        <v>-5.5880000000000001</v>
      </c>
    </row>
    <row r="228" spans="1:11" x14ac:dyDescent="0.25">
      <c r="A228" t="s">
        <v>19</v>
      </c>
      <c r="B228" s="5">
        <v>45256.416666666664</v>
      </c>
      <c r="C228" s="5" t="str">
        <f>A228 &amp; "_" &amp; TEXT(B228, "yyyy-mm-dd HH:MM:SS")</f>
        <v>RP_2023-11-26 10:00:00</v>
      </c>
      <c r="D228">
        <v>3</v>
      </c>
      <c r="E228">
        <v>-2</v>
      </c>
      <c r="F228">
        <v>11.8</v>
      </c>
      <c r="G228">
        <f>IF(COUNTA(D228:F228)&gt;0, AVERAGE(D228:F228), "")</f>
        <v>4.2666666666666666</v>
      </c>
      <c r="H228">
        <f>AVERAGE((D228*metrics_constants!$B$8),(E228*metrics_constants!$C$8),(F228*metrics_constants!$D$8))</f>
        <v>4.1247797063646141</v>
      </c>
      <c r="I228">
        <v>6.391</v>
      </c>
      <c r="J228">
        <v>58.837000000000003</v>
      </c>
      <c r="K228">
        <v>-0.46500000000000002</v>
      </c>
    </row>
    <row r="229" spans="1:11" x14ac:dyDescent="0.25">
      <c r="A229" t="s">
        <v>19</v>
      </c>
      <c r="B229" s="5">
        <v>45256.458333333336</v>
      </c>
      <c r="C229" s="5" t="str">
        <f>A229 &amp; "_" &amp; TEXT(B229, "yyyy-mm-dd HH:MM:SS")</f>
        <v>RP_2023-11-26 11:00:00</v>
      </c>
      <c r="D229">
        <v>-0.5</v>
      </c>
      <c r="E229">
        <v>6.2</v>
      </c>
      <c r="F229">
        <v>8.4</v>
      </c>
      <c r="G229">
        <f>IF(COUNTA(D229:F229)&gt;0, AVERAGE(D229:F229), "")</f>
        <v>4.7</v>
      </c>
      <c r="H229">
        <f>AVERAGE((D229*metrics_constants!$B$8),(E229*metrics_constants!$C$8),(F229*metrics_constants!$D$8))</f>
        <v>4.9931981784793891</v>
      </c>
      <c r="I229">
        <v>6.9160000000000004</v>
      </c>
      <c r="J229">
        <v>39.207999999999998</v>
      </c>
      <c r="K229">
        <v>5.7270000000000003</v>
      </c>
    </row>
    <row r="230" spans="1:11" x14ac:dyDescent="0.25">
      <c r="A230" t="s">
        <v>19</v>
      </c>
      <c r="B230" s="5">
        <v>45256.5</v>
      </c>
      <c r="C230" s="5" t="str">
        <f>A230 &amp; "_" &amp; TEXT(B230, "yyyy-mm-dd HH:MM:SS")</f>
        <v>RP_2023-11-26 12:00:00</v>
      </c>
      <c r="D230">
        <v>8.3000000000000007</v>
      </c>
      <c r="E230">
        <v>3.6</v>
      </c>
      <c r="F230">
        <v>7.7</v>
      </c>
      <c r="G230">
        <f>IF(COUNTA(D230:F230)&gt;0, AVERAGE(D230:F230), "")</f>
        <v>6.5333333333333341</v>
      </c>
      <c r="H230">
        <f>AVERAGE((D230*metrics_constants!$B$8),(E230*metrics_constants!$C$8),(F230*metrics_constants!$D$8))</f>
        <v>6.355766958247635</v>
      </c>
      <c r="I230">
        <v>5.77</v>
      </c>
      <c r="J230">
        <v>32.130000000000003</v>
      </c>
      <c r="K230">
        <v>8.8629999999999995</v>
      </c>
    </row>
    <row r="231" spans="1:11" x14ac:dyDescent="0.25">
      <c r="A231" t="s">
        <v>19</v>
      </c>
      <c r="B231" s="5">
        <v>45256.541666666664</v>
      </c>
      <c r="C231" s="5" t="str">
        <f>A231 &amp; "_" &amp; TEXT(B231, "yyyy-mm-dd HH:MM:SS")</f>
        <v>RP_2023-11-26 13:00:00</v>
      </c>
      <c r="D231">
        <v>19</v>
      </c>
      <c r="E231">
        <v>-1.4</v>
      </c>
      <c r="F231">
        <v>3.9</v>
      </c>
      <c r="G231">
        <f>IF(COUNTA(D231:F231)&gt;0, AVERAGE(D231:F231), "")</f>
        <v>7.166666666666667</v>
      </c>
      <c r="H231">
        <f>AVERAGE((D231*metrics_constants!$B$8),(E231*metrics_constants!$C$8),(F231*metrics_constants!$D$8))</f>
        <v>6.3337100436771445</v>
      </c>
      <c r="I231">
        <v>4.6360000000000001</v>
      </c>
      <c r="J231">
        <v>35.31</v>
      </c>
      <c r="K231">
        <v>6.7869999999999999</v>
      </c>
    </row>
    <row r="232" spans="1:11" x14ac:dyDescent="0.25">
      <c r="A232" t="s">
        <v>19</v>
      </c>
      <c r="B232" s="5">
        <v>45256.583333333336</v>
      </c>
      <c r="C232" s="5" t="str">
        <f>A232 &amp; "_" &amp; TEXT(B232, "yyyy-mm-dd HH:MM:SS")</f>
        <v>RP_2023-11-26 14:00:00</v>
      </c>
      <c r="D232">
        <v>-0.2</v>
      </c>
      <c r="E232">
        <v>6.1</v>
      </c>
      <c r="F232">
        <v>5.2</v>
      </c>
      <c r="G232">
        <f>IF(COUNTA(D232:F232)&gt;0, AVERAGE(D232:F232), "")</f>
        <v>3.6999999999999997</v>
      </c>
      <c r="H232">
        <f>AVERAGE((D232*metrics_constants!$B$8),(E232*metrics_constants!$C$8),(F232*metrics_constants!$D$8))</f>
        <v>3.9609065288444683</v>
      </c>
      <c r="I232">
        <v>3.4350000000000001</v>
      </c>
      <c r="J232">
        <v>32.317</v>
      </c>
      <c r="K232">
        <v>7.4029999999999996</v>
      </c>
    </row>
    <row r="233" spans="1:11" x14ac:dyDescent="0.25">
      <c r="A233" t="s">
        <v>19</v>
      </c>
      <c r="B233" s="5">
        <v>45256.625</v>
      </c>
      <c r="C233" s="5" t="str">
        <f>A233 &amp; "_" &amp; TEXT(B233, "yyyy-mm-dd HH:MM:SS")</f>
        <v>RP_2023-11-26 15:00:00</v>
      </c>
      <c r="D233">
        <v>13</v>
      </c>
      <c r="E233">
        <v>-0.6</v>
      </c>
      <c r="F233">
        <v>4.2</v>
      </c>
      <c r="G233">
        <f>IF(COUNTA(D233:F233)&gt;0, AVERAGE(D233:F233), "")</f>
        <v>5.5333333333333341</v>
      </c>
      <c r="H233">
        <f>AVERAGE((D233*metrics_constants!$B$8),(E233*metrics_constants!$C$8),(F233*metrics_constants!$D$8))</f>
        <v>4.984338356056532</v>
      </c>
      <c r="I233">
        <v>6.88</v>
      </c>
      <c r="J233">
        <v>44.31</v>
      </c>
      <c r="K233">
        <v>2.8730000000000002</v>
      </c>
    </row>
    <row r="234" spans="1:11" x14ac:dyDescent="0.25">
      <c r="A234" t="s">
        <v>19</v>
      </c>
      <c r="B234" s="5">
        <v>45256.666666666664</v>
      </c>
      <c r="C234" s="5" t="str">
        <f>A234 &amp; "_" &amp; TEXT(B234, "yyyy-mm-dd HH:MM:SS")</f>
        <v>RP_2023-11-26 16:00:00</v>
      </c>
      <c r="D234">
        <v>26.3</v>
      </c>
      <c r="E234">
        <v>9.1</v>
      </c>
      <c r="F234">
        <v>7.7</v>
      </c>
      <c r="G234">
        <f>IF(COUNTA(D234:F234)&gt;0, AVERAGE(D234:F234), "")</f>
        <v>14.366666666666667</v>
      </c>
      <c r="H234">
        <f>AVERAGE((D234*metrics_constants!$B$8),(E234*metrics_constants!$C$8),(F234*metrics_constants!$D$8))</f>
        <v>13.635137478734904</v>
      </c>
      <c r="I234">
        <v>8.9689999999999994</v>
      </c>
      <c r="J234">
        <v>51.98</v>
      </c>
      <c r="K234">
        <v>0.81200000000000006</v>
      </c>
    </row>
    <row r="235" spans="1:11" x14ac:dyDescent="0.25">
      <c r="A235" t="s">
        <v>19</v>
      </c>
      <c r="B235" s="5">
        <v>45256.708333333336</v>
      </c>
      <c r="C235" s="5" t="str">
        <f>A235 &amp; "_" &amp; TEXT(B235, "yyyy-mm-dd HH:MM:SS")</f>
        <v>RP_2023-11-26 17:00:00</v>
      </c>
      <c r="D235">
        <v>29.2</v>
      </c>
      <c r="E235">
        <v>11.9</v>
      </c>
      <c r="F235">
        <v>16.7</v>
      </c>
      <c r="G235">
        <f>IF(COUNTA(D235:F235)&gt;0, AVERAGE(D235:F235), "")</f>
        <v>19.266666666666666</v>
      </c>
      <c r="H235">
        <f>AVERAGE((D235*metrics_constants!$B$8),(E235*metrics_constants!$C$8),(F235*metrics_constants!$D$8))</f>
        <v>18.561807985059531</v>
      </c>
      <c r="I235">
        <v>12.609</v>
      </c>
      <c r="J235">
        <v>57.914999999999999</v>
      </c>
      <c r="K235">
        <v>-0.71699999999999997</v>
      </c>
    </row>
    <row r="236" spans="1:11" x14ac:dyDescent="0.25">
      <c r="A236" t="s">
        <v>19</v>
      </c>
      <c r="B236" s="5">
        <v>45256.75</v>
      </c>
      <c r="C236" s="5" t="str">
        <f>A236 &amp; "_" &amp; TEXT(B236, "yyyy-mm-dd HH:MM:SS")</f>
        <v>RP_2023-11-26 18:00:00</v>
      </c>
      <c r="D236">
        <v>22</v>
      </c>
      <c r="E236">
        <v>17.7</v>
      </c>
      <c r="F236">
        <v>26</v>
      </c>
      <c r="G236">
        <f>IF(COUNTA(D236:F236)&gt;0, AVERAGE(D236:F236), "")</f>
        <v>21.900000000000002</v>
      </c>
      <c r="H236">
        <f>AVERAGE((D236*metrics_constants!$B$8),(E236*metrics_constants!$C$8),(F236*metrics_constants!$D$8))</f>
        <v>21.76020452338172</v>
      </c>
      <c r="I236">
        <v>17.872</v>
      </c>
      <c r="J236">
        <v>63.158000000000001</v>
      </c>
      <c r="K236">
        <v>-1.9930000000000001</v>
      </c>
    </row>
    <row r="237" spans="1:11" x14ac:dyDescent="0.25">
      <c r="A237" t="s">
        <v>19</v>
      </c>
      <c r="B237" s="5">
        <v>45256.791666666664</v>
      </c>
      <c r="C237" s="5" t="str">
        <f>A237 &amp; "_" &amp; TEXT(B237, "yyyy-mm-dd HH:MM:SS")</f>
        <v>RP_2023-11-26 19:00:00</v>
      </c>
      <c r="D237">
        <v>26.5</v>
      </c>
      <c r="E237">
        <v>15.7</v>
      </c>
      <c r="F237">
        <v>16.2</v>
      </c>
      <c r="G237">
        <f>IF(COUNTA(D237:F237)&gt;0, AVERAGE(D237:F237), "")</f>
        <v>19.466666666666669</v>
      </c>
      <c r="H237">
        <f>AVERAGE((D237*metrics_constants!$B$8),(E237*metrics_constants!$C$8),(F237*metrics_constants!$D$8))</f>
        <v>19.014203718975207</v>
      </c>
      <c r="I237">
        <v>15.217000000000001</v>
      </c>
      <c r="J237">
        <v>67.971999999999994</v>
      </c>
      <c r="K237">
        <v>-3.58</v>
      </c>
    </row>
    <row r="238" spans="1:11" x14ac:dyDescent="0.25">
      <c r="A238" t="s">
        <v>19</v>
      </c>
      <c r="B238" s="5">
        <v>45256.833333333336</v>
      </c>
      <c r="C238" s="5" t="str">
        <f>A238 &amp; "_" &amp; TEXT(B238, "yyyy-mm-dd HH:MM:SS")</f>
        <v>RP_2023-11-26 20:00:00</v>
      </c>
      <c r="D238">
        <v>19.899999999999999</v>
      </c>
      <c r="E238">
        <v>6.3</v>
      </c>
      <c r="F238">
        <v>14</v>
      </c>
      <c r="G238">
        <f>IF(COUNTA(D238:F238)&gt;0, AVERAGE(D238:F238), "")</f>
        <v>13.4</v>
      </c>
      <c r="H238">
        <f>AVERAGE((D238*metrics_constants!$B$8),(E238*metrics_constants!$C$8),(F238*metrics_constants!$D$8))</f>
        <v>12.865450315099787</v>
      </c>
      <c r="I238">
        <v>11.477</v>
      </c>
      <c r="J238">
        <v>70.325000000000003</v>
      </c>
      <c r="K238">
        <v>-4.2699999999999996</v>
      </c>
    </row>
    <row r="239" spans="1:11" x14ac:dyDescent="0.25">
      <c r="A239" t="s">
        <v>19</v>
      </c>
      <c r="B239" s="5">
        <v>45256.875</v>
      </c>
      <c r="C239" s="5" t="str">
        <f>A239 &amp; "_" &amp; TEXT(B239, "yyyy-mm-dd HH:MM:SS")</f>
        <v>RP_2023-11-26 21:00:00</v>
      </c>
      <c r="D239">
        <v>15.3</v>
      </c>
      <c r="E239">
        <v>10.1</v>
      </c>
      <c r="F239">
        <v>11.5</v>
      </c>
      <c r="G239">
        <f>IF(COUNTA(D239:F239)&gt;0, AVERAGE(D239:F239), "")</f>
        <v>12.299999999999999</v>
      </c>
      <c r="H239">
        <f>AVERAGE((D239*metrics_constants!$B$8),(E239*metrics_constants!$C$8),(F239*metrics_constants!$D$8))</f>
        <v>12.087921896850823</v>
      </c>
      <c r="I239">
        <v>9.952</v>
      </c>
      <c r="J239">
        <v>70.953000000000003</v>
      </c>
      <c r="K239">
        <v>-5.8179999999999996</v>
      </c>
    </row>
    <row r="240" spans="1:11" x14ac:dyDescent="0.25">
      <c r="A240" t="s">
        <v>19</v>
      </c>
      <c r="B240" s="5">
        <v>45256.916666666664</v>
      </c>
      <c r="C240" s="5" t="str">
        <f>A240 &amp; "_" &amp; TEXT(B240, "yyyy-mm-dd HH:MM:SS")</f>
        <v>RP_2023-11-26 22:00:00</v>
      </c>
      <c r="D240">
        <v>15.5</v>
      </c>
      <c r="E240">
        <v>13.3</v>
      </c>
      <c r="F240">
        <v>12.3</v>
      </c>
      <c r="G240">
        <f>IF(COUNTA(D240:F240)&gt;0, AVERAGE(D240:F240), "")</f>
        <v>13.700000000000001</v>
      </c>
      <c r="H240">
        <f>AVERAGE((D240*metrics_constants!$B$8),(E240*metrics_constants!$C$8),(F240*metrics_constants!$D$8))</f>
        <v>13.602343148609421</v>
      </c>
      <c r="I240">
        <v>18.123999999999999</v>
      </c>
      <c r="J240">
        <v>81.015000000000001</v>
      </c>
      <c r="K240">
        <v>-7.3929999999999998</v>
      </c>
    </row>
    <row r="241" spans="1:11" x14ac:dyDescent="0.25">
      <c r="A241" t="s">
        <v>19</v>
      </c>
      <c r="B241" s="5">
        <v>45256.958333333336</v>
      </c>
      <c r="C241" s="5" t="str">
        <f>A241 &amp; "_" &amp; TEXT(B241, "yyyy-mm-dd HH:MM:SS")</f>
        <v>RP_2023-11-26 23:00:00</v>
      </c>
      <c r="D241">
        <v>17.8</v>
      </c>
      <c r="E241">
        <v>18.399999999999999</v>
      </c>
      <c r="F241">
        <v>16.899999999999999</v>
      </c>
      <c r="G241">
        <f>IF(COUNTA(D241:F241)&gt;0, AVERAGE(D241:F241), "")</f>
        <v>17.7</v>
      </c>
      <c r="H241">
        <f>AVERAGE((D241*metrics_constants!$B$8),(E241*metrics_constants!$C$8),(F241*metrics_constants!$D$8))</f>
        <v>17.717803492343396</v>
      </c>
      <c r="I241">
        <v>18.933</v>
      </c>
      <c r="J241">
        <v>81.451999999999998</v>
      </c>
      <c r="K241">
        <v>-8.1120000000000001</v>
      </c>
    </row>
    <row r="242" spans="1:11" x14ac:dyDescent="0.25">
      <c r="A242" t="s">
        <v>19</v>
      </c>
      <c r="B242" s="5">
        <v>45257</v>
      </c>
      <c r="C242" s="5" t="str">
        <f>A242 &amp; "_" &amp; TEXT(B242, "yyyy-mm-dd HH:MM:SS")</f>
        <v>RP_2023-11-27 00:00:00</v>
      </c>
      <c r="D242">
        <v>19.899999999999999</v>
      </c>
      <c r="E242">
        <v>15.1</v>
      </c>
      <c r="F242">
        <v>16.2</v>
      </c>
      <c r="G242">
        <f>IF(COUNTA(D242:F242)&gt;0, AVERAGE(D242:F242), "")</f>
        <v>17.066666666666666</v>
      </c>
      <c r="H242">
        <f>AVERAGE((D242*metrics_constants!$B$8),(E242*metrics_constants!$C$8),(F242*metrics_constants!$D$8))</f>
        <v>16.869944353124676</v>
      </c>
      <c r="I242">
        <v>31.873000000000001</v>
      </c>
      <c r="J242">
        <v>81.376999999999995</v>
      </c>
      <c r="K242">
        <v>-8.9469999999999992</v>
      </c>
    </row>
    <row r="243" spans="1:11" x14ac:dyDescent="0.25">
      <c r="A243" t="s">
        <v>19</v>
      </c>
      <c r="B243" s="5">
        <v>45257.041666666664</v>
      </c>
      <c r="C243" s="5" t="str">
        <f>A243 &amp; "_" &amp; TEXT(B243, "yyyy-mm-dd HH:MM:SS")</f>
        <v>RP_2023-11-27 01:00:00</v>
      </c>
      <c r="D243">
        <v>17.5</v>
      </c>
      <c r="E243">
        <v>8.4</v>
      </c>
      <c r="F243">
        <v>13.7</v>
      </c>
      <c r="G243">
        <f>IF(COUNTA(D243:F243)&gt;0, AVERAGE(D243:F243), "")</f>
        <v>13.199999999999998</v>
      </c>
      <c r="H243">
        <f>AVERAGE((D243*metrics_constants!$B$8),(E243*metrics_constants!$C$8),(F243*metrics_constants!$D$8))</f>
        <v>12.843059555100416</v>
      </c>
      <c r="J243">
        <v>82.341999999999999</v>
      </c>
      <c r="K243">
        <v>-9.4619999999999997</v>
      </c>
    </row>
    <row r="244" spans="1:11" x14ac:dyDescent="0.25">
      <c r="A244" t="s">
        <v>19</v>
      </c>
      <c r="B244" s="5">
        <v>45257.083333333336</v>
      </c>
      <c r="C244" s="5" t="str">
        <f>A244 &amp; "_" &amp; TEXT(B244, "yyyy-mm-dd HH:MM:SS")</f>
        <v>RP_2023-11-27 02:00:00</v>
      </c>
      <c r="D244">
        <v>17.2</v>
      </c>
      <c r="E244">
        <v>14.3</v>
      </c>
      <c r="F244">
        <v>20.100000000000001</v>
      </c>
      <c r="G244">
        <f>IF(COUNTA(D244:F244)&gt;0, AVERAGE(D244:F244), "")</f>
        <v>17.2</v>
      </c>
      <c r="H244">
        <f>AVERAGE((D244*metrics_constants!$B$8),(E244*metrics_constants!$C$8),(F244*metrics_constants!$D$8))</f>
        <v>17.106727140818599</v>
      </c>
      <c r="I244">
        <v>15.15</v>
      </c>
      <c r="J244">
        <v>82.183000000000007</v>
      </c>
      <c r="K244">
        <v>-9.9269999999999996</v>
      </c>
    </row>
    <row r="245" spans="1:11" x14ac:dyDescent="0.25">
      <c r="A245" t="s">
        <v>19</v>
      </c>
      <c r="B245" s="5">
        <v>45257.125</v>
      </c>
      <c r="C245" s="5" t="str">
        <f>A245 &amp; "_" &amp; TEXT(B245, "yyyy-mm-dd HH:MM:SS")</f>
        <v>RP_2023-11-27 03:00:00</v>
      </c>
      <c r="D245">
        <v>12.4</v>
      </c>
      <c r="E245">
        <v>4.9000000000000004</v>
      </c>
      <c r="F245">
        <v>12</v>
      </c>
      <c r="G245">
        <f>IF(COUNTA(D245:F245)&gt;0, AVERAGE(D245:F245), "")</f>
        <v>9.7666666666666675</v>
      </c>
      <c r="H245">
        <f>AVERAGE((D245*metrics_constants!$B$8),(E245*metrics_constants!$C$8),(F245*metrics_constants!$D$8))</f>
        <v>9.4860927861026703</v>
      </c>
      <c r="I245">
        <v>20.120999999999999</v>
      </c>
      <c r="J245">
        <v>82.734999999999999</v>
      </c>
      <c r="K245">
        <v>-10.275</v>
      </c>
    </row>
    <row r="246" spans="1:11" x14ac:dyDescent="0.25">
      <c r="A246" t="s">
        <v>19</v>
      </c>
      <c r="B246" s="5">
        <v>45257.166666666664</v>
      </c>
      <c r="C246" s="5" t="str">
        <f>A246 &amp; "_" &amp; TEXT(B246, "yyyy-mm-dd HH:MM:SS")</f>
        <v>RP_2023-11-27 04:00:00</v>
      </c>
      <c r="D246">
        <v>9.6999999999999993</v>
      </c>
      <c r="E246">
        <v>4.9000000000000004</v>
      </c>
      <c r="F246">
        <v>8.1</v>
      </c>
      <c r="G246">
        <f>IF(COUNTA(D246:F246)&gt;0, AVERAGE(D246:F246), "")</f>
        <v>7.5666666666666664</v>
      </c>
      <c r="H246">
        <f>AVERAGE((D246*metrics_constants!$B$8),(E246*metrics_constants!$C$8),(F246*metrics_constants!$D$8))</f>
        <v>7.3804047372594539</v>
      </c>
      <c r="I246">
        <v>18.329000000000001</v>
      </c>
      <c r="J246">
        <v>82.62</v>
      </c>
      <c r="K246">
        <v>-10.612</v>
      </c>
    </row>
    <row r="247" spans="1:11" x14ac:dyDescent="0.25">
      <c r="A247" t="s">
        <v>19</v>
      </c>
      <c r="B247" s="5">
        <v>45257.208333333336</v>
      </c>
      <c r="C247" s="5" t="str">
        <f>A247 &amp; "_" &amp; TEXT(B247, "yyyy-mm-dd HH:MM:SS")</f>
        <v>RP_2023-11-27 05:00:00</v>
      </c>
      <c r="D247">
        <v>16.8</v>
      </c>
      <c r="E247">
        <v>11.5</v>
      </c>
      <c r="F247">
        <v>15.1</v>
      </c>
      <c r="G247">
        <f>IF(COUNTA(D247:F247)&gt;0, AVERAGE(D247:F247), "")</f>
        <v>14.466666666666667</v>
      </c>
      <c r="H247">
        <f>AVERAGE((D247*metrics_constants!$B$8),(E247*metrics_constants!$C$8),(F247*metrics_constants!$D$8))</f>
        <v>14.26133452863302</v>
      </c>
      <c r="I247">
        <v>27.225000000000001</v>
      </c>
      <c r="J247">
        <v>82.326999999999998</v>
      </c>
      <c r="K247">
        <v>-10.92</v>
      </c>
    </row>
    <row r="248" spans="1:11" x14ac:dyDescent="0.25">
      <c r="A248" t="s">
        <v>19</v>
      </c>
      <c r="B248" s="5">
        <v>45257.25</v>
      </c>
      <c r="C248" s="5" t="str">
        <f>A248 &amp; "_" &amp; TEXT(B248, "yyyy-mm-dd HH:MM:SS")</f>
        <v>RP_2023-11-27 06:00:00</v>
      </c>
      <c r="D248">
        <v>15</v>
      </c>
      <c r="E248">
        <v>5.0999999999999996</v>
      </c>
      <c r="F248">
        <v>11.5</v>
      </c>
      <c r="G248">
        <f>IF(COUNTA(D248:F248)&gt;0, AVERAGE(D248:F248), "")</f>
        <v>10.533333333333333</v>
      </c>
      <c r="H248">
        <f>AVERAGE((D248*metrics_constants!$B$8),(E248*metrics_constants!$C$8),(F248*metrics_constants!$D$8))</f>
        <v>10.148171876870501</v>
      </c>
      <c r="I248">
        <v>23.718</v>
      </c>
      <c r="J248">
        <v>84.457999999999998</v>
      </c>
      <c r="K248">
        <v>-10.975</v>
      </c>
    </row>
    <row r="249" spans="1:11" x14ac:dyDescent="0.25">
      <c r="A249" t="s">
        <v>19</v>
      </c>
      <c r="B249" s="5">
        <v>45257.291666666664</v>
      </c>
      <c r="C249" s="5" t="str">
        <f>A249 &amp; "_" &amp; TEXT(B249, "yyyy-mm-dd HH:MM:SS")</f>
        <v>RP_2023-11-27 07:00:00</v>
      </c>
      <c r="D249">
        <v>14.9</v>
      </c>
      <c r="E249">
        <v>8.3000000000000007</v>
      </c>
      <c r="F249">
        <v>12.3</v>
      </c>
      <c r="G249">
        <f>IF(COUNTA(D249:F249)&gt;0, AVERAGE(D249:F249), "")</f>
        <v>11.833333333333334</v>
      </c>
      <c r="H249">
        <f>AVERAGE((D249*metrics_constants!$B$8),(E249*metrics_constants!$C$8),(F249*metrics_constants!$D$8))</f>
        <v>11.575230726277505</v>
      </c>
      <c r="I249">
        <v>18.216999999999999</v>
      </c>
      <c r="J249">
        <v>85.796999999999997</v>
      </c>
      <c r="K249">
        <v>-10.295</v>
      </c>
    </row>
    <row r="250" spans="1:11" x14ac:dyDescent="0.25">
      <c r="A250" t="s">
        <v>19</v>
      </c>
      <c r="B250" s="5">
        <v>45257.333333333336</v>
      </c>
      <c r="C250" s="5" t="str">
        <f>A250 &amp; "_" &amp; TEXT(B250, "yyyy-mm-dd HH:MM:SS")</f>
        <v>RP_2023-11-27 08:00:00</v>
      </c>
      <c r="D250">
        <v>19</v>
      </c>
      <c r="E250">
        <v>10.6</v>
      </c>
      <c r="F250">
        <v>16.2</v>
      </c>
      <c r="G250">
        <f>IF(COUNTA(D250:F250)&gt;0, AVERAGE(D250:F250), "")</f>
        <v>15.266666666666666</v>
      </c>
      <c r="H250">
        <f>AVERAGE((D250*metrics_constants!$B$8),(E250*metrics_constants!$C$8),(F250*metrics_constants!$D$8))</f>
        <v>14.940708290204043</v>
      </c>
      <c r="I250">
        <v>11.734999999999999</v>
      </c>
      <c r="J250">
        <v>84.555000000000007</v>
      </c>
      <c r="K250">
        <v>-8.0020000000000007</v>
      </c>
    </row>
    <row r="251" spans="1:11" x14ac:dyDescent="0.25">
      <c r="A251" t="s">
        <v>19</v>
      </c>
      <c r="B251" s="5">
        <v>45257.375</v>
      </c>
      <c r="C251" s="5" t="str">
        <f>A251 &amp; "_" &amp; TEXT(B251, "yyyy-mm-dd HH:MM:SS")</f>
        <v>RP_2023-11-27 09:00:00</v>
      </c>
      <c r="D251">
        <v>11.2</v>
      </c>
      <c r="E251">
        <v>4.5999999999999996</v>
      </c>
      <c r="F251">
        <v>11.5</v>
      </c>
      <c r="G251">
        <f>IF(COUNTA(D251:F251)&gt;0, AVERAGE(D251:F251), "")</f>
        <v>9.1</v>
      </c>
      <c r="H251">
        <f>AVERAGE((D251*metrics_constants!$B$8),(E251*metrics_constants!$C$8),(F251*metrics_constants!$D$8))</f>
        <v>8.8563426853207634</v>
      </c>
      <c r="I251">
        <v>11.317</v>
      </c>
      <c r="J251">
        <v>74.86</v>
      </c>
      <c r="K251">
        <v>-4.4219999999999997</v>
      </c>
    </row>
    <row r="252" spans="1:11" x14ac:dyDescent="0.25">
      <c r="A252" t="s">
        <v>19</v>
      </c>
      <c r="B252" s="5">
        <v>45257.416666666664</v>
      </c>
      <c r="C252" s="5" t="str">
        <f>A252 &amp; "_" &amp; TEXT(B252, "yyyy-mm-dd HH:MM:SS")</f>
        <v>RP_2023-11-27 10:00:00</v>
      </c>
      <c r="D252">
        <v>3.6</v>
      </c>
      <c r="E252">
        <v>4.5999999999999996</v>
      </c>
      <c r="F252">
        <v>11.3</v>
      </c>
      <c r="G252">
        <f>IF(COUNTA(D252:F252)&gt;0, AVERAGE(D252:F252), "")</f>
        <v>6.5</v>
      </c>
      <c r="H252">
        <f>AVERAGE((D252*metrics_constants!$B$8),(E252*metrics_constants!$C$8),(F252*metrics_constants!$D$8))</f>
        <v>6.5754989320199151</v>
      </c>
      <c r="I252">
        <v>7.181</v>
      </c>
      <c r="J252">
        <v>56.198</v>
      </c>
      <c r="K252">
        <v>1.048</v>
      </c>
    </row>
    <row r="253" spans="1:11" x14ac:dyDescent="0.25">
      <c r="A253" t="s">
        <v>19</v>
      </c>
      <c r="B253" s="5">
        <v>45257.458333333336</v>
      </c>
      <c r="C253" s="5" t="str">
        <f>A253 &amp; "_" &amp; TEXT(B253, "yyyy-mm-dd HH:MM:SS")</f>
        <v>RP_2023-11-27 11:00:00</v>
      </c>
      <c r="D253">
        <v>4.7</v>
      </c>
      <c r="E253">
        <v>6.3</v>
      </c>
      <c r="F253">
        <v>6.7</v>
      </c>
      <c r="G253">
        <f>IF(COUNTA(D253:F253)&gt;0, AVERAGE(D253:F253), "")</f>
        <v>5.8999999999999995</v>
      </c>
      <c r="H253">
        <f>AVERAGE((D253*metrics_constants!$B$8),(E253*metrics_constants!$C$8),(F253*metrics_constants!$D$8))</f>
        <v>5.9693929749124051</v>
      </c>
      <c r="I253">
        <v>6.2309999999999999</v>
      </c>
      <c r="J253">
        <v>40.734999999999999</v>
      </c>
      <c r="K253">
        <v>5.55</v>
      </c>
    </row>
    <row r="254" spans="1:11" x14ac:dyDescent="0.25">
      <c r="A254" t="s">
        <v>19</v>
      </c>
      <c r="B254" s="5">
        <v>45257.5</v>
      </c>
      <c r="C254" s="5" t="str">
        <f>A254 &amp; "_" &amp; TEXT(B254, "yyyy-mm-dd HH:MM:SS")</f>
        <v>RP_2023-11-27 12:00:00</v>
      </c>
      <c r="D254">
        <v>11.8</v>
      </c>
      <c r="E254">
        <v>4.7</v>
      </c>
      <c r="F254">
        <v>4.5</v>
      </c>
      <c r="G254">
        <f>IF(COUNTA(D254:F254)&gt;0, AVERAGE(D254:F254), "")</f>
        <v>7</v>
      </c>
      <c r="H254">
        <f>AVERAGE((D254*metrics_constants!$B$8),(E254*metrics_constants!$C$8),(F254*metrics_constants!$D$8))</f>
        <v>6.6999139619272832</v>
      </c>
      <c r="I254">
        <v>2.21</v>
      </c>
      <c r="J254">
        <v>30.167999999999999</v>
      </c>
      <c r="K254">
        <v>8.2430000000000003</v>
      </c>
    </row>
    <row r="255" spans="1:11" x14ac:dyDescent="0.25">
      <c r="A255" t="s">
        <v>19</v>
      </c>
      <c r="B255" s="5">
        <v>45257.541666666664</v>
      </c>
      <c r="C255" s="5" t="str">
        <f>A255 &amp; "_" &amp; TEXT(B255, "yyyy-mm-dd HH:MM:SS")</f>
        <v>RP_2023-11-27 13:00:00</v>
      </c>
      <c r="D255">
        <v>13.5</v>
      </c>
      <c r="E255">
        <v>4.0999999999999996</v>
      </c>
      <c r="F255">
        <v>4.5</v>
      </c>
      <c r="G255">
        <f>IF(COUNTA(D255:F255)&gt;0, AVERAGE(D255:F255), "")</f>
        <v>7.3666666666666671</v>
      </c>
      <c r="H255">
        <f>AVERAGE((D255*metrics_constants!$B$8),(E255*metrics_constants!$C$8),(F255*metrics_constants!$D$8))</f>
        <v>6.9726810611375383</v>
      </c>
      <c r="I255">
        <v>2.3479999999999999</v>
      </c>
      <c r="J255">
        <v>29.11</v>
      </c>
      <c r="K255">
        <v>8.3670000000000009</v>
      </c>
    </row>
    <row r="256" spans="1:11" x14ac:dyDescent="0.25">
      <c r="A256" t="s">
        <v>19</v>
      </c>
      <c r="B256" s="5">
        <v>45257.583333333336</v>
      </c>
      <c r="C256" s="5" t="str">
        <f>A256 &amp; "_" &amp; TEXT(B256, "yyyy-mm-dd HH:MM:SS")</f>
        <v>RP_2023-11-27 14:00:00</v>
      </c>
      <c r="D256">
        <v>7.6</v>
      </c>
      <c r="E256">
        <v>0.9</v>
      </c>
      <c r="F256">
        <v>6.2</v>
      </c>
      <c r="G256">
        <f>IF(COUNTA(D256:F256)&gt;0, AVERAGE(D256:F256), "")</f>
        <v>4.8999999999999995</v>
      </c>
      <c r="H256">
        <f>AVERAGE((D256*metrics_constants!$B$8),(E256*metrics_constants!$C$8),(F256*metrics_constants!$D$8))</f>
        <v>4.6441603362876593</v>
      </c>
      <c r="I256">
        <v>3.1680000000000001</v>
      </c>
      <c r="J256">
        <v>30.036999999999999</v>
      </c>
      <c r="K256">
        <v>8.6349999999999998</v>
      </c>
    </row>
    <row r="257" spans="1:11" x14ac:dyDescent="0.25">
      <c r="A257" t="s">
        <v>19</v>
      </c>
      <c r="B257" s="5">
        <v>45257.625</v>
      </c>
      <c r="C257" s="5" t="str">
        <f>A257 &amp; "_" &amp; TEXT(B257, "yyyy-mm-dd HH:MM:SS")</f>
        <v>RP_2023-11-27 15:00:00</v>
      </c>
      <c r="D257">
        <v>6</v>
      </c>
      <c r="E257">
        <v>5.9</v>
      </c>
      <c r="F257">
        <v>6.2</v>
      </c>
      <c r="G257">
        <f>IF(COUNTA(D257:F257)&gt;0, AVERAGE(D257:F257), "")</f>
        <v>6.0333333333333341</v>
      </c>
      <c r="H257">
        <f>AVERAGE((D257*metrics_constants!$B$8),(E257*metrics_constants!$C$8),(F257*metrics_constants!$D$8))</f>
        <v>6.0306151413745468</v>
      </c>
      <c r="I257">
        <v>4.2229999999999999</v>
      </c>
      <c r="J257">
        <v>31.617000000000001</v>
      </c>
      <c r="K257">
        <v>7.88</v>
      </c>
    </row>
    <row r="258" spans="1:11" x14ac:dyDescent="0.25">
      <c r="A258" t="s">
        <v>19</v>
      </c>
      <c r="B258" s="5">
        <v>45257.666666666664</v>
      </c>
      <c r="C258" s="5" t="str">
        <f>A258 &amp; "_" &amp; TEXT(B258, "yyyy-mm-dd HH:MM:SS")</f>
        <v>RP_2023-11-27 16:00:00</v>
      </c>
      <c r="D258">
        <v>10.1</v>
      </c>
      <c r="E258">
        <v>4.5999999999999996</v>
      </c>
      <c r="F258">
        <v>9.1999999999999993</v>
      </c>
      <c r="G258">
        <f>IF(COUNTA(D258:F258)&gt;0, AVERAGE(D258:F258), "")</f>
        <v>7.9666666666666659</v>
      </c>
      <c r="H258">
        <f>AVERAGE((D258*metrics_constants!$B$8),(E258*metrics_constants!$C$8),(F258*metrics_constants!$D$8))</f>
        <v>7.7578905988363571</v>
      </c>
      <c r="I258">
        <v>4.266</v>
      </c>
      <c r="J258">
        <v>39.341999999999999</v>
      </c>
      <c r="K258">
        <v>4.5529999999999999</v>
      </c>
    </row>
    <row r="259" spans="1:11" x14ac:dyDescent="0.25">
      <c r="A259" t="s">
        <v>19</v>
      </c>
      <c r="B259" s="5">
        <v>45257.708333333336</v>
      </c>
      <c r="C259" s="5" t="str">
        <f>A259 &amp; "_" &amp; TEXT(B259, "yyyy-mm-dd HH:MM:SS")</f>
        <v>RP_2023-11-27 17:00:00</v>
      </c>
      <c r="D259">
        <v>9.5</v>
      </c>
      <c r="E259">
        <v>1.7</v>
      </c>
      <c r="F259">
        <v>7.7</v>
      </c>
      <c r="G259">
        <f>IF(COUNTA(D259:F259)&gt;0, AVERAGE(D259:F259), "")</f>
        <v>6.3</v>
      </c>
      <c r="H259">
        <f>AVERAGE((D259*metrics_constants!$B$8),(E259*metrics_constants!$C$8),(F259*metrics_constants!$D$8))</f>
        <v>6.0013092729550976</v>
      </c>
      <c r="I259">
        <v>7.5449999999999999</v>
      </c>
      <c r="J259">
        <v>48.896999999999998</v>
      </c>
      <c r="K259">
        <v>0.83699999999999997</v>
      </c>
    </row>
    <row r="260" spans="1:11" x14ac:dyDescent="0.25">
      <c r="A260" t="s">
        <v>19</v>
      </c>
      <c r="B260" s="5">
        <v>45257.75</v>
      </c>
      <c r="C260" s="5" t="str">
        <f>A260 &amp; "_" &amp; TEXT(B260, "yyyy-mm-dd HH:MM:SS")</f>
        <v>RP_2023-11-27 18:00:00</v>
      </c>
      <c r="D260">
        <v>17.600000000000001</v>
      </c>
      <c r="E260">
        <v>10.8</v>
      </c>
      <c r="F260">
        <v>12.5</v>
      </c>
      <c r="G260">
        <f>IF(COUNTA(D260:F260)&gt;0, AVERAGE(D260:F260), "")</f>
        <v>13.633333333333335</v>
      </c>
      <c r="H260">
        <f>AVERAGE((D260*metrics_constants!$B$8),(E260*metrics_constants!$C$8),(F260*metrics_constants!$D$8))</f>
        <v>13.35534904998334</v>
      </c>
      <c r="I260">
        <v>11.365</v>
      </c>
      <c r="J260">
        <v>57.606999999999999</v>
      </c>
      <c r="K260">
        <v>-1.9550000000000001</v>
      </c>
    </row>
    <row r="261" spans="1:11" x14ac:dyDescent="0.25">
      <c r="A261" t="s">
        <v>19</v>
      </c>
      <c r="B261" s="5">
        <v>45257.791666666664</v>
      </c>
      <c r="C261" s="5" t="str">
        <f>A261 &amp; "_" &amp; TEXT(B261, "yyyy-mm-dd HH:MM:SS")</f>
        <v>RP_2023-11-27 19:00:00</v>
      </c>
      <c r="D261">
        <v>15.9</v>
      </c>
      <c r="E261">
        <v>11</v>
      </c>
      <c r="F261">
        <v>12.8</v>
      </c>
      <c r="G261">
        <f>IF(COUNTA(D261:F261)&gt;0, AVERAGE(D261:F261), "")</f>
        <v>13.233333333333334</v>
      </c>
      <c r="H261">
        <f>AVERAGE((D261*metrics_constants!$B$8),(E261*metrics_constants!$C$8),(F261*metrics_constants!$D$8))</f>
        <v>13.035885281953469</v>
      </c>
      <c r="I261">
        <v>9.0340000000000007</v>
      </c>
      <c r="J261">
        <v>63.741999999999997</v>
      </c>
      <c r="K261">
        <v>-3.605</v>
      </c>
    </row>
    <row r="262" spans="1:11" x14ac:dyDescent="0.25">
      <c r="A262" t="s">
        <v>19</v>
      </c>
      <c r="B262" s="5">
        <v>45257.833333333336</v>
      </c>
      <c r="C262" s="5" t="str">
        <f>A262 &amp; "_" &amp; TEXT(B262, "yyyy-mm-dd HH:MM:SS")</f>
        <v>RP_2023-11-27 20:00:00</v>
      </c>
      <c r="D262">
        <v>17.100000000000001</v>
      </c>
      <c r="E262">
        <v>9.6999999999999993</v>
      </c>
      <c r="F262">
        <v>12.8</v>
      </c>
      <c r="G262">
        <f>IF(COUNTA(D262:F262)&gt;0, AVERAGE(D262:F262), "")</f>
        <v>13.200000000000001</v>
      </c>
      <c r="H262">
        <f>AVERAGE((D262*metrics_constants!$B$8),(E262*metrics_constants!$C$8),(F262*metrics_constants!$D$8))</f>
        <v>12.903714110776379</v>
      </c>
      <c r="I262">
        <v>9.4920000000000009</v>
      </c>
      <c r="J262">
        <v>68.141999999999996</v>
      </c>
      <c r="K262">
        <v>-5.125</v>
      </c>
    </row>
    <row r="263" spans="1:11" x14ac:dyDescent="0.25">
      <c r="A263" t="s">
        <v>19</v>
      </c>
      <c r="B263" s="5">
        <v>45257.875</v>
      </c>
      <c r="C263" s="5" t="str">
        <f>A263 &amp; "_" &amp; TEXT(B263, "yyyy-mm-dd HH:MM:SS")</f>
        <v>RP_2023-11-27 21:00:00</v>
      </c>
      <c r="D263">
        <v>11.5</v>
      </c>
      <c r="E263">
        <v>8.3000000000000007</v>
      </c>
      <c r="F263">
        <v>10</v>
      </c>
      <c r="G263">
        <f>IF(COUNTA(D263:F263)&gt;0, AVERAGE(D263:F263), "")</f>
        <v>9.9333333333333336</v>
      </c>
      <c r="H263">
        <f>AVERAGE((D263*metrics_constants!$B$8),(E263*metrics_constants!$C$8),(F263*metrics_constants!$D$8))</f>
        <v>9.8070002217642056</v>
      </c>
      <c r="I263">
        <v>8.891</v>
      </c>
      <c r="J263">
        <v>71.617000000000004</v>
      </c>
      <c r="K263">
        <v>-6.1219999999999999</v>
      </c>
    </row>
    <row r="264" spans="1:11" x14ac:dyDescent="0.25">
      <c r="A264" t="s">
        <v>19</v>
      </c>
      <c r="B264" s="5">
        <v>45257.916666666664</v>
      </c>
      <c r="C264" s="5" t="str">
        <f>A264 &amp; "_" &amp; TEXT(B264, "yyyy-mm-dd HH:MM:SS")</f>
        <v>RP_2023-11-27 22:00:00</v>
      </c>
      <c r="D264">
        <v>12.6</v>
      </c>
      <c r="E264">
        <v>5.7</v>
      </c>
      <c r="F264">
        <v>9.6</v>
      </c>
      <c r="G264">
        <f>IF(COUNTA(D264:F264)&gt;0, AVERAGE(D264:F264), "")</f>
        <v>9.2999999999999989</v>
      </c>
      <c r="H264">
        <f>AVERAGE((D264*metrics_constants!$B$8),(E264*metrics_constants!$C$8),(F264*metrics_constants!$D$8))</f>
        <v>9.0287616817655394</v>
      </c>
      <c r="I264">
        <v>6.8479999999999999</v>
      </c>
      <c r="J264">
        <v>72.721999999999994</v>
      </c>
      <c r="K264">
        <v>-6.62</v>
      </c>
    </row>
    <row r="265" spans="1:11" x14ac:dyDescent="0.25">
      <c r="A265" t="s">
        <v>19</v>
      </c>
      <c r="B265" s="5">
        <v>45257.958333333336</v>
      </c>
      <c r="C265" s="5" t="str">
        <f>A265 &amp; "_" &amp; TEXT(B265, "yyyy-mm-dd HH:MM:SS")</f>
        <v>RP_2023-11-27 23:00:00</v>
      </c>
      <c r="D265">
        <v>9.4</v>
      </c>
      <c r="E265">
        <v>8.6999999999999993</v>
      </c>
      <c r="F265">
        <v>9.1</v>
      </c>
      <c r="G265">
        <f>IF(COUNTA(D265:F265)&gt;0, AVERAGE(D265:F265), "")</f>
        <v>9.0666666666666682</v>
      </c>
      <c r="H265">
        <f>AVERAGE((D265*metrics_constants!$B$8),(E265*metrics_constants!$C$8),(F265*metrics_constants!$D$8))</f>
        <v>9.0391713929412951</v>
      </c>
      <c r="I265">
        <v>8.2059999999999995</v>
      </c>
      <c r="J265">
        <v>75.593000000000004</v>
      </c>
      <c r="K265">
        <v>-7.3049999999999997</v>
      </c>
    </row>
    <row r="266" spans="1:11" x14ac:dyDescent="0.25">
      <c r="A266" t="s">
        <v>19</v>
      </c>
      <c r="B266" s="5">
        <v>45258</v>
      </c>
      <c r="C266" s="5" t="str">
        <f>A266 &amp; "_" &amp; TEXT(B266, "yyyy-mm-dd HH:MM:SS")</f>
        <v>RP_2023-11-28 00:00:00</v>
      </c>
      <c r="D266">
        <v>13.7</v>
      </c>
      <c r="E266">
        <v>11.4</v>
      </c>
      <c r="F266">
        <v>9.6</v>
      </c>
      <c r="G266">
        <f>IF(COUNTA(D266:F266)&gt;0, AVERAGE(D266:F266), "")</f>
        <v>11.566666666666668</v>
      </c>
      <c r="H266">
        <f>AVERAGE((D266*metrics_constants!$B$8),(E266*metrics_constants!$C$8),(F266*metrics_constants!$D$8))</f>
        <v>11.460812374484798</v>
      </c>
      <c r="I266">
        <v>7.351</v>
      </c>
      <c r="J266">
        <v>71.757000000000005</v>
      </c>
      <c r="K266">
        <v>-6.5380000000000003</v>
      </c>
    </row>
    <row r="267" spans="1:11" x14ac:dyDescent="0.25">
      <c r="A267" t="s">
        <v>19</v>
      </c>
      <c r="B267" s="5">
        <v>45258.041666666664</v>
      </c>
      <c r="C267" s="5" t="str">
        <f>A267 &amp; "_" &amp; TEXT(B267, "yyyy-mm-dd HH:MM:SS")</f>
        <v>RP_2023-11-28 01:00:00</v>
      </c>
      <c r="D267">
        <v>21.5</v>
      </c>
      <c r="E267">
        <v>13.4</v>
      </c>
      <c r="F267">
        <v>19.399999999999999</v>
      </c>
      <c r="G267">
        <f>IF(COUNTA(D267:F267)&gt;0, AVERAGE(D267:F267), "")</f>
        <v>18.099999999999998</v>
      </c>
      <c r="H267">
        <f>AVERAGE((D267*metrics_constants!$B$8),(E267*metrics_constants!$C$8),(F267*metrics_constants!$D$8))</f>
        <v>17.788671675306691</v>
      </c>
      <c r="I267">
        <v>19.460999999999999</v>
      </c>
      <c r="J267">
        <v>75.125</v>
      </c>
      <c r="K267">
        <v>-8.2129999999999992</v>
      </c>
    </row>
    <row r="268" spans="1:11" x14ac:dyDescent="0.25">
      <c r="A268" t="s">
        <v>19</v>
      </c>
      <c r="B268" s="5">
        <v>45258.083333333336</v>
      </c>
      <c r="C268" s="5" t="str">
        <f>A268 &amp; "_" &amp; TEXT(B268, "yyyy-mm-dd HH:MM:SS")</f>
        <v>RP_2023-11-28 02:00:00</v>
      </c>
      <c r="D268">
        <v>17</v>
      </c>
      <c r="E268">
        <v>7.2</v>
      </c>
      <c r="F268">
        <v>12.3</v>
      </c>
      <c r="G268">
        <f>IF(COUNTA(D268:F268)&gt;0, AVERAGE(D268:F268), "")</f>
        <v>12.166666666666666</v>
      </c>
      <c r="H268">
        <f>AVERAGE((D268*metrics_constants!$B$8),(E268*metrics_constants!$C$8),(F268*metrics_constants!$D$8))</f>
        <v>11.779242266860349</v>
      </c>
      <c r="I268">
        <v>15.96</v>
      </c>
      <c r="J268">
        <v>79.33</v>
      </c>
      <c r="K268">
        <v>-9.6479999999999997</v>
      </c>
    </row>
    <row r="269" spans="1:11" x14ac:dyDescent="0.25">
      <c r="A269" t="s">
        <v>19</v>
      </c>
      <c r="B269" s="5">
        <v>45258.125</v>
      </c>
      <c r="C269" s="5" t="str">
        <f>A269 &amp; "_" &amp; TEXT(B269, "yyyy-mm-dd HH:MM:SS")</f>
        <v>RP_2023-11-28 03:00:00</v>
      </c>
      <c r="D269">
        <v>8.4</v>
      </c>
      <c r="E269">
        <v>7.2</v>
      </c>
      <c r="F269">
        <v>9.4</v>
      </c>
      <c r="G269">
        <f>IF(COUNTA(D269:F269)&gt;0, AVERAGE(D269:F269), "")</f>
        <v>8.3333333333333339</v>
      </c>
      <c r="H269">
        <f>AVERAGE((D269*metrics_constants!$B$8),(E269*metrics_constants!$C$8),(F269*metrics_constants!$D$8))</f>
        <v>8.2937414404047125</v>
      </c>
      <c r="I269">
        <v>22.079000000000001</v>
      </c>
      <c r="J269">
        <v>79.328000000000003</v>
      </c>
      <c r="K269">
        <v>-10.127000000000001</v>
      </c>
    </row>
    <row r="270" spans="1:11" x14ac:dyDescent="0.25">
      <c r="A270" t="s">
        <v>19</v>
      </c>
      <c r="B270" s="5">
        <v>45258.166666666664</v>
      </c>
      <c r="C270" s="5" t="str">
        <f>A270 &amp; "_" &amp; TEXT(B270, "yyyy-mm-dd HH:MM:SS")</f>
        <v>RP_2023-11-28 04:00:00</v>
      </c>
      <c r="D270">
        <v>13.8</v>
      </c>
      <c r="E270">
        <v>7.7</v>
      </c>
      <c r="F270">
        <v>11.5</v>
      </c>
      <c r="G270">
        <f>IF(COUNTA(D270:F270)&gt;0, AVERAGE(D270:F270), "")</f>
        <v>11</v>
      </c>
      <c r="H270">
        <f>AVERAGE((D270*metrics_constants!$B$8),(E270*metrics_constants!$C$8),(F270*metrics_constants!$D$8))</f>
        <v>10.76196382863106</v>
      </c>
      <c r="I270">
        <v>20.443000000000001</v>
      </c>
      <c r="J270">
        <v>79.942999999999998</v>
      </c>
      <c r="K270">
        <v>-10.932</v>
      </c>
    </row>
    <row r="271" spans="1:11" x14ac:dyDescent="0.25">
      <c r="A271" t="s">
        <v>19</v>
      </c>
      <c r="B271" s="5">
        <v>45258.208333333336</v>
      </c>
      <c r="C271" s="5" t="str">
        <f>A271 &amp; "_" &amp; TEXT(B271, "yyyy-mm-dd HH:MM:SS")</f>
        <v>RP_2023-11-28 05:00:00</v>
      </c>
      <c r="D271">
        <v>10.1</v>
      </c>
      <c r="E271">
        <v>6.9</v>
      </c>
      <c r="F271">
        <v>8.1</v>
      </c>
      <c r="G271">
        <f>IF(COUNTA(D271:F271)&gt;0, AVERAGE(D271:F271), "")</f>
        <v>8.3666666666666671</v>
      </c>
      <c r="H271">
        <f>AVERAGE((D271*metrics_constants!$B$8),(E271*metrics_constants!$C$8),(F271*metrics_constants!$D$8))</f>
        <v>8.2378429874464025</v>
      </c>
      <c r="I271">
        <v>8.2880000000000003</v>
      </c>
      <c r="J271">
        <v>81.956999999999994</v>
      </c>
      <c r="K271">
        <v>-11.388</v>
      </c>
    </row>
    <row r="272" spans="1:11" x14ac:dyDescent="0.25">
      <c r="A272" t="s">
        <v>19</v>
      </c>
      <c r="B272" s="5">
        <v>45258.25</v>
      </c>
      <c r="C272" s="5" t="str">
        <f>A272 &amp; "_" &amp; TEXT(B272, "yyyy-mm-dd HH:MM:SS")</f>
        <v>RP_2023-11-28 06:00:00</v>
      </c>
      <c r="D272">
        <v>9.8000000000000007</v>
      </c>
      <c r="E272">
        <v>12</v>
      </c>
      <c r="F272">
        <v>12.3</v>
      </c>
      <c r="G272">
        <f>IF(COUNTA(D272:F272)&gt;0, AVERAGE(D272:F272), "")</f>
        <v>11.366666666666667</v>
      </c>
      <c r="H272">
        <f>AVERAGE((D272*metrics_constants!$B$8),(E272*metrics_constants!$C$8),(F272*metrics_constants!$D$8))</f>
        <v>11.460836723345656</v>
      </c>
      <c r="I272">
        <v>8.5980000000000008</v>
      </c>
      <c r="J272">
        <v>81.902000000000001</v>
      </c>
      <c r="K272">
        <v>-11.612</v>
      </c>
    </row>
    <row r="273" spans="1:11" x14ac:dyDescent="0.25">
      <c r="A273" t="s">
        <v>19</v>
      </c>
      <c r="B273" s="5">
        <v>45258.291666666664</v>
      </c>
      <c r="C273" s="5" t="str">
        <f>A273 &amp; "_" &amp; TEXT(B273, "yyyy-mm-dd HH:MM:SS")</f>
        <v>RP_2023-11-28 07:00:00</v>
      </c>
      <c r="D273">
        <v>12.2</v>
      </c>
      <c r="E273">
        <v>7.9</v>
      </c>
      <c r="F273">
        <v>10.3</v>
      </c>
      <c r="G273">
        <f>IF(COUNTA(D273:F273)&gt;0, AVERAGE(D273:F273), "")</f>
        <v>10.133333333333335</v>
      </c>
      <c r="H273">
        <f>AVERAGE((D273*metrics_constants!$B$8),(E273*metrics_constants!$C$8),(F273*metrics_constants!$D$8))</f>
        <v>9.9641491584316437</v>
      </c>
      <c r="I273">
        <v>8.3330000000000002</v>
      </c>
      <c r="J273">
        <v>82.655000000000001</v>
      </c>
      <c r="K273">
        <v>-12.125</v>
      </c>
    </row>
    <row r="274" spans="1:11" x14ac:dyDescent="0.25">
      <c r="A274" t="s">
        <v>19</v>
      </c>
      <c r="B274" s="5">
        <v>45258.333333333336</v>
      </c>
      <c r="C274" s="5" t="str">
        <f>A274 &amp; "_" &amp; TEXT(B274, "yyyy-mm-dd HH:MM:SS")</f>
        <v>RP_2023-11-28 08:00:00</v>
      </c>
      <c r="D274">
        <v>9</v>
      </c>
      <c r="E274">
        <v>11.1</v>
      </c>
      <c r="F274">
        <v>9.6</v>
      </c>
      <c r="G274">
        <f>IF(COUNTA(D274:F274)&gt;0, AVERAGE(D274:F274), "")</f>
        <v>9.9</v>
      </c>
      <c r="H274">
        <f>AVERAGE((D274*metrics_constants!$B$8),(E274*metrics_constants!$C$8),(F274*metrics_constants!$D$8))</f>
        <v>9.980991480585427</v>
      </c>
      <c r="I274">
        <v>17.021999999999998</v>
      </c>
      <c r="J274">
        <v>81.298000000000002</v>
      </c>
      <c r="K274">
        <v>-10.315</v>
      </c>
    </row>
    <row r="275" spans="1:11" x14ac:dyDescent="0.25">
      <c r="A275" t="s">
        <v>19</v>
      </c>
      <c r="B275" s="5">
        <v>45258.375</v>
      </c>
      <c r="C275" s="5" t="str">
        <f>A275 &amp; "_" &amp; TEXT(B275, "yyyy-mm-dd HH:MM:SS")</f>
        <v>RP_2023-11-28 09:00:00</v>
      </c>
      <c r="D275">
        <v>6.7</v>
      </c>
      <c r="E275">
        <v>16.3</v>
      </c>
      <c r="F275">
        <v>18.399999999999999</v>
      </c>
      <c r="G275">
        <f>IF(COUNTA(D275:F275)&gt;0, AVERAGE(D275:F275), "")</f>
        <v>13.799999999999999</v>
      </c>
      <c r="H275">
        <f>AVERAGE((D275*metrics_constants!$B$8),(E275*metrics_constants!$C$8),(F275*metrics_constants!$D$8))</f>
        <v>14.214863508883747</v>
      </c>
      <c r="I275">
        <v>12.483000000000001</v>
      </c>
      <c r="J275">
        <v>72.918000000000006</v>
      </c>
      <c r="K275">
        <v>-5.915</v>
      </c>
    </row>
    <row r="276" spans="1:11" x14ac:dyDescent="0.25">
      <c r="A276" t="s">
        <v>19</v>
      </c>
      <c r="B276" s="5">
        <v>45258.416666666664</v>
      </c>
      <c r="C276" s="5" t="str">
        <f>A276 &amp; "_" &amp; TEXT(B276, "yyyy-mm-dd HH:MM:SS")</f>
        <v>RP_2023-11-28 10:00:00</v>
      </c>
      <c r="D276">
        <v>7.3</v>
      </c>
      <c r="E276">
        <v>13.3</v>
      </c>
      <c r="F276">
        <v>19.899999999999999</v>
      </c>
      <c r="G276">
        <f>IF(COUNTA(D276:F276)&gt;0, AVERAGE(D276:F276), "")</f>
        <v>13.5</v>
      </c>
      <c r="H276">
        <f>AVERAGE((D276*metrics_constants!$B$8),(E276*metrics_constants!$C$8),(F276*metrics_constants!$D$8))</f>
        <v>13.78562744596311</v>
      </c>
      <c r="I276">
        <v>13.307</v>
      </c>
      <c r="J276">
        <v>53.914999999999999</v>
      </c>
      <c r="K276">
        <v>0.72199999999999998</v>
      </c>
    </row>
    <row r="277" spans="1:11" x14ac:dyDescent="0.25">
      <c r="A277" t="s">
        <v>19</v>
      </c>
      <c r="B277" s="5">
        <v>45258.458333333336</v>
      </c>
      <c r="C277" s="5" t="str">
        <f>A277 &amp; "_" &amp; TEXT(B277, "yyyy-mm-dd HH:MM:SS")</f>
        <v>RP_2023-11-28 11:00:00</v>
      </c>
      <c r="D277">
        <v>12.7</v>
      </c>
      <c r="E277">
        <v>6.6</v>
      </c>
      <c r="F277">
        <v>7.9</v>
      </c>
      <c r="G277">
        <f>IF(COUNTA(D277:F277)&gt;0, AVERAGE(D277:F277), "")</f>
        <v>9.0666666666666647</v>
      </c>
      <c r="H277">
        <f>AVERAGE((D277*metrics_constants!$B$8),(E277*metrics_constants!$C$8),(F277*metrics_constants!$D$8))</f>
        <v>8.8161776570420436</v>
      </c>
      <c r="I277">
        <v>9.6940000000000008</v>
      </c>
      <c r="J277">
        <v>35.387999999999998</v>
      </c>
      <c r="K277">
        <v>6.9020000000000001</v>
      </c>
    </row>
    <row r="278" spans="1:11" x14ac:dyDescent="0.25">
      <c r="A278" t="s">
        <v>19</v>
      </c>
      <c r="B278" s="5">
        <v>45258.5</v>
      </c>
      <c r="C278" s="5" t="str">
        <f>A278 &amp; "_" &amp; TEXT(B278, "yyyy-mm-dd HH:MM:SS")</f>
        <v>RP_2023-11-28 12:00:00</v>
      </c>
      <c r="D278">
        <v>10.4</v>
      </c>
      <c r="E278">
        <v>5.9</v>
      </c>
      <c r="F278">
        <v>6.7</v>
      </c>
      <c r="G278">
        <f>IF(COUNTA(D278:F278)&gt;0, AVERAGE(D278:F278), "")</f>
        <v>7.666666666666667</v>
      </c>
      <c r="H278">
        <f>AVERAGE((D278*metrics_constants!$B$8),(E278*metrics_constants!$C$8),(F278*metrics_constants!$D$8))</f>
        <v>7.4810876101824038</v>
      </c>
      <c r="I278">
        <v>8.2899999999999991</v>
      </c>
      <c r="J278">
        <v>25.352</v>
      </c>
      <c r="K278">
        <v>11.32</v>
      </c>
    </row>
    <row r="279" spans="1:11" x14ac:dyDescent="0.25">
      <c r="A279" t="s">
        <v>19</v>
      </c>
      <c r="B279" s="5">
        <v>45258.541666666664</v>
      </c>
      <c r="C279" s="5" t="str">
        <f>A279 &amp; "_" &amp; TEXT(B279, "yyyy-mm-dd HH:MM:SS")</f>
        <v>RP_2023-11-28 13:00:00</v>
      </c>
      <c r="D279">
        <v>17.399999999999999</v>
      </c>
      <c r="E279">
        <v>4.5</v>
      </c>
      <c r="F279">
        <v>5.2</v>
      </c>
      <c r="G279">
        <f>IF(COUNTA(D279:F279)&gt;0, AVERAGE(D279:F279), "")</f>
        <v>9.0333333333333332</v>
      </c>
      <c r="H279">
        <f>AVERAGE((D279*metrics_constants!$B$8),(E279*metrics_constants!$C$8),(F279*metrics_constants!$D$8))</f>
        <v>8.4934034291634894</v>
      </c>
      <c r="I279">
        <v>8.4649999999999999</v>
      </c>
      <c r="J279">
        <v>21.513000000000002</v>
      </c>
      <c r="K279">
        <v>13.837</v>
      </c>
    </row>
    <row r="280" spans="1:11" x14ac:dyDescent="0.25">
      <c r="A280" t="s">
        <v>19</v>
      </c>
      <c r="B280" s="5">
        <v>45258.583333333336</v>
      </c>
      <c r="C280" s="5" t="str">
        <f>A280 &amp; "_" &amp; TEXT(B280, "yyyy-mm-dd HH:MM:SS")</f>
        <v>RP_2023-11-28 14:00:00</v>
      </c>
      <c r="D280">
        <v>9</v>
      </c>
      <c r="E280">
        <v>5</v>
      </c>
      <c r="F280">
        <v>5.7</v>
      </c>
      <c r="G280">
        <f>IF(COUNTA(D280:F280)&gt;0, AVERAGE(D280:F280), "")</f>
        <v>6.5666666666666664</v>
      </c>
      <c r="H280">
        <f>AVERAGE((D280*metrics_constants!$B$8),(E280*metrics_constants!$C$8),(F280*metrics_constants!$D$8))</f>
        <v>6.4016521593995179</v>
      </c>
      <c r="I280">
        <v>7.6920000000000002</v>
      </c>
      <c r="J280">
        <v>21.49</v>
      </c>
      <c r="K280">
        <v>13.35</v>
      </c>
    </row>
    <row r="281" spans="1:11" x14ac:dyDescent="0.25">
      <c r="A281" t="s">
        <v>19</v>
      </c>
      <c r="B281" s="5">
        <v>45258.625</v>
      </c>
      <c r="C281" s="5" t="str">
        <f>A281 &amp; "_" &amp; TEXT(B281, "yyyy-mm-dd HH:MM:SS")</f>
        <v>RP_2023-11-28 15:00:00</v>
      </c>
      <c r="D281">
        <v>7.7</v>
      </c>
      <c r="E281">
        <v>7.2</v>
      </c>
      <c r="F281">
        <v>6.2</v>
      </c>
      <c r="G281">
        <f>IF(COUNTA(D281:F281)&gt;0, AVERAGE(D281:F281), "")</f>
        <v>7.0333333333333341</v>
      </c>
      <c r="H281">
        <f>AVERAGE((D281*metrics_constants!$B$8),(E281*metrics_constants!$C$8),(F281*metrics_constants!$D$8))</f>
        <v>7.0072895352837179</v>
      </c>
      <c r="I281">
        <v>6.8109999999999999</v>
      </c>
      <c r="J281">
        <v>25.327999999999999</v>
      </c>
      <c r="K281">
        <v>10.132</v>
      </c>
    </row>
    <row r="282" spans="1:11" x14ac:dyDescent="0.25">
      <c r="A282" t="s">
        <v>19</v>
      </c>
      <c r="B282" s="5">
        <v>45258.666666666664</v>
      </c>
      <c r="C282" s="5" t="str">
        <f>A282 &amp; "_" &amp; TEXT(B282, "yyyy-mm-dd HH:MM:SS")</f>
        <v>RP_2023-11-28 16:00:00</v>
      </c>
      <c r="D282">
        <v>6.8</v>
      </c>
      <c r="E282">
        <v>7.3</v>
      </c>
      <c r="F282">
        <v>5.2</v>
      </c>
      <c r="G282">
        <f>IF(COUNTA(D282:F282)&gt;0, AVERAGE(D282:F282), "")</f>
        <v>6.4333333333333336</v>
      </c>
      <c r="H282">
        <f>AVERAGE((D282*metrics_constants!$B$8),(E282*metrics_constants!$C$8),(F282*metrics_constants!$D$8))</f>
        <v>6.4439356119459008</v>
      </c>
      <c r="I282">
        <v>10.881</v>
      </c>
      <c r="J282">
        <v>33.284999999999997</v>
      </c>
      <c r="K282">
        <v>5.2729999999999997</v>
      </c>
    </row>
    <row r="283" spans="1:11" x14ac:dyDescent="0.25">
      <c r="A283" t="s">
        <v>19</v>
      </c>
      <c r="B283" s="5">
        <v>45258.708333333336</v>
      </c>
      <c r="C283" s="5" t="str">
        <f>A283 &amp; "_" &amp; TEXT(B283, "yyyy-mm-dd HH:MM:SS")</f>
        <v>RP_2023-11-28 17:00:00</v>
      </c>
      <c r="D283">
        <v>22.9</v>
      </c>
      <c r="E283">
        <v>5.9</v>
      </c>
      <c r="F283">
        <v>3.7</v>
      </c>
      <c r="G283">
        <f>IF(COUNTA(D283:F283)&gt;0, AVERAGE(D283:F283), "")</f>
        <v>10.833333333333334</v>
      </c>
      <c r="H283">
        <f>AVERAGE((D283*metrics_constants!$B$8),(E283*metrics_constants!$C$8),(F283*metrics_constants!$D$8))</f>
        <v>10.106244302258689</v>
      </c>
      <c r="I283">
        <v>11.8</v>
      </c>
      <c r="J283">
        <v>46.877000000000002</v>
      </c>
      <c r="K283">
        <v>-0.498</v>
      </c>
    </row>
    <row r="284" spans="1:11" x14ac:dyDescent="0.25">
      <c r="A284" t="s">
        <v>19</v>
      </c>
      <c r="B284" s="5">
        <v>45258.75</v>
      </c>
      <c r="C284" s="5" t="str">
        <f>A284 &amp; "_" &amp; TEXT(B284, "yyyy-mm-dd HH:MM:SS")</f>
        <v>RP_2023-11-28 18:00:00</v>
      </c>
      <c r="D284">
        <v>17</v>
      </c>
      <c r="E284">
        <v>8.6</v>
      </c>
      <c r="F284">
        <v>3.7</v>
      </c>
      <c r="G284">
        <f>IF(COUNTA(D284:F284)&gt;0, AVERAGE(D284:F284), "")</f>
        <v>9.7666666666666675</v>
      </c>
      <c r="H284">
        <f>AVERAGE((D284*metrics_constants!$B$8),(E284*metrics_constants!$C$8),(F284*metrics_constants!$D$8))</f>
        <v>9.3884063695301752</v>
      </c>
      <c r="I284">
        <v>9.2550000000000008</v>
      </c>
      <c r="J284">
        <v>58.642000000000003</v>
      </c>
      <c r="K284">
        <v>-3.7930000000000001</v>
      </c>
    </row>
    <row r="285" spans="1:11" x14ac:dyDescent="0.25">
      <c r="A285" t="s">
        <v>19</v>
      </c>
      <c r="B285" s="5">
        <v>45258.791666666664</v>
      </c>
      <c r="C285" s="5" t="str">
        <f>A285 &amp; "_" &amp; TEXT(B285, "yyyy-mm-dd HH:MM:SS")</f>
        <v>RP_2023-11-28 19:00:00</v>
      </c>
      <c r="D285">
        <v>10.1</v>
      </c>
      <c r="E285">
        <v>6.6</v>
      </c>
      <c r="F285">
        <v>6.2</v>
      </c>
      <c r="G285">
        <f>IF(COUNTA(D285:F285)&gt;0, AVERAGE(D285:F285), "")</f>
        <v>7.6333333333333329</v>
      </c>
      <c r="H285">
        <f>AVERAGE((D285*metrics_constants!$B$8),(E285*metrics_constants!$C$8),(F285*metrics_constants!$D$8))</f>
        <v>7.4839022399810267</v>
      </c>
      <c r="I285">
        <v>8.65</v>
      </c>
      <c r="J285">
        <v>64.546999999999997</v>
      </c>
      <c r="K285">
        <v>-5.3319999999999999</v>
      </c>
    </row>
    <row r="286" spans="1:11" x14ac:dyDescent="0.25">
      <c r="A286" t="s">
        <v>19</v>
      </c>
      <c r="B286" s="5">
        <v>45258.833333333336</v>
      </c>
      <c r="C286" s="5" t="str">
        <f>A286 &amp; "_" &amp; TEXT(B286, "yyyy-mm-dd HH:MM:SS")</f>
        <v>RP_2023-11-28 20:00:00</v>
      </c>
      <c r="D286">
        <v>9.1</v>
      </c>
      <c r="E286">
        <v>6.7</v>
      </c>
      <c r="F286">
        <v>6.9</v>
      </c>
      <c r="G286">
        <f>IF(COUNTA(D286:F286)&gt;0, AVERAGE(D286:F286), "")</f>
        <v>7.5666666666666673</v>
      </c>
      <c r="H286">
        <f>AVERAGE((D286*metrics_constants!$B$8),(E286*metrics_constants!$C$8),(F286*metrics_constants!$D$8))</f>
        <v>7.4665621125398767</v>
      </c>
      <c r="I286">
        <v>8.3439999999999994</v>
      </c>
      <c r="J286">
        <v>67.971999999999994</v>
      </c>
      <c r="K286">
        <v>-6.3449999999999998</v>
      </c>
    </row>
    <row r="287" spans="1:11" x14ac:dyDescent="0.25">
      <c r="A287" t="s">
        <v>19</v>
      </c>
      <c r="B287" s="5">
        <v>45258.875</v>
      </c>
      <c r="C287" s="5" t="str">
        <f>A287 &amp; "_" &amp; TEXT(B287, "yyyy-mm-dd HH:MM:SS")</f>
        <v>RP_2023-11-28 21:00:00</v>
      </c>
      <c r="D287">
        <v>11.8</v>
      </c>
      <c r="E287">
        <v>17</v>
      </c>
      <c r="F287">
        <v>16.899999999999999</v>
      </c>
      <c r="G287">
        <f>IF(COUNTA(D287:F287)&gt;0, AVERAGE(D287:F287), "")</f>
        <v>15.233333333333334</v>
      </c>
      <c r="H287">
        <f>AVERAGE((D287*metrics_constants!$B$8),(E287*metrics_constants!$C$8),(F287*metrics_constants!$D$8))</f>
        <v>15.451886912375466</v>
      </c>
      <c r="I287">
        <v>15.288</v>
      </c>
      <c r="J287">
        <v>72.037999999999997</v>
      </c>
      <c r="K287">
        <v>-7.3449999999999998</v>
      </c>
    </row>
    <row r="288" spans="1:11" x14ac:dyDescent="0.25">
      <c r="A288" t="s">
        <v>19</v>
      </c>
      <c r="B288" s="5">
        <v>45258.916666666664</v>
      </c>
      <c r="C288" s="5" t="str">
        <f>A288 &amp; "_" &amp; TEXT(B288, "yyyy-mm-dd HH:MM:SS")</f>
        <v>RP_2023-11-28 22:00:00</v>
      </c>
      <c r="D288">
        <v>16.3</v>
      </c>
      <c r="E288">
        <v>10.9</v>
      </c>
      <c r="F288">
        <v>13</v>
      </c>
      <c r="G288">
        <f>IF(COUNTA(D288:F288)&gt;0, AVERAGE(D288:F288), "")</f>
        <v>13.4</v>
      </c>
      <c r="H288">
        <f>AVERAGE((D288*metrics_constants!$B$8),(E288*metrics_constants!$C$8),(F288*metrics_constants!$D$8))</f>
        <v>13.182983626463477</v>
      </c>
      <c r="I288">
        <v>21.917999999999999</v>
      </c>
      <c r="J288">
        <v>72.688000000000002</v>
      </c>
      <c r="K288">
        <v>-7.7949999999999999</v>
      </c>
    </row>
    <row r="289" spans="1:11" x14ac:dyDescent="0.25">
      <c r="A289" t="s">
        <v>19</v>
      </c>
      <c r="B289" s="5">
        <v>45258.958333333336</v>
      </c>
      <c r="C289" s="5" t="str">
        <f>A289 &amp; "_" &amp; TEXT(B289, "yyyy-mm-dd HH:MM:SS")</f>
        <v>RP_2023-11-28 23:00:00</v>
      </c>
      <c r="D289">
        <v>20.8</v>
      </c>
      <c r="E289">
        <v>25.6</v>
      </c>
      <c r="F289">
        <v>32.799999999999997</v>
      </c>
      <c r="G289">
        <f>IF(COUNTA(D289:F289)&gt;0, AVERAGE(D289:F289), "")</f>
        <v>26.400000000000002</v>
      </c>
      <c r="H289">
        <f>AVERAGE((D289*metrics_constants!$B$8),(E289*metrics_constants!$C$8),(F289*metrics_constants!$D$8))</f>
        <v>26.638065736550853</v>
      </c>
      <c r="I289">
        <v>58.014000000000003</v>
      </c>
      <c r="J289">
        <v>75.932000000000002</v>
      </c>
      <c r="K289">
        <v>-9.1029999999999998</v>
      </c>
    </row>
    <row r="290" spans="1:11" x14ac:dyDescent="0.25">
      <c r="A290" t="s">
        <v>19</v>
      </c>
      <c r="B290" s="5">
        <v>45259</v>
      </c>
      <c r="C290" s="5" t="str">
        <f>A290 &amp; "_" &amp; TEXT(B290, "yyyy-mm-dd HH:MM:SS")</f>
        <v>RP_2023-11-29 00:00:00</v>
      </c>
      <c r="D290">
        <v>37</v>
      </c>
      <c r="E290">
        <v>32.4</v>
      </c>
      <c r="F290">
        <v>41.5</v>
      </c>
      <c r="G290">
        <f>IF(COUNTA(D290:F290)&gt;0, AVERAGE(D290:F290), "")</f>
        <v>36.966666666666669</v>
      </c>
      <c r="H290">
        <f>AVERAGE((D290*metrics_constants!$B$8),(E290*metrics_constants!$C$8),(F290*metrics_constants!$D$8))</f>
        <v>36.818218500641798</v>
      </c>
      <c r="I290">
        <v>31.529</v>
      </c>
      <c r="J290">
        <v>77.492000000000004</v>
      </c>
      <c r="K290">
        <v>-10.218</v>
      </c>
    </row>
    <row r="291" spans="1:11" x14ac:dyDescent="0.25">
      <c r="A291" t="s">
        <v>19</v>
      </c>
      <c r="B291" s="5">
        <v>45259.041666666664</v>
      </c>
      <c r="C291" s="5" t="str">
        <f>A291 &amp; "_" &amp; TEXT(B291, "yyyy-mm-dd HH:MM:SS")</f>
        <v>RP_2023-11-29 01:00:00</v>
      </c>
      <c r="D291">
        <v>22.3</v>
      </c>
      <c r="E291">
        <v>16.600000000000001</v>
      </c>
      <c r="F291">
        <v>14.2</v>
      </c>
      <c r="G291">
        <f>IF(COUNTA(D291:F291)&gt;0, AVERAGE(D291:F291), "")</f>
        <v>17.700000000000003</v>
      </c>
      <c r="H291">
        <f>AVERAGE((D291*metrics_constants!$B$8),(E291*metrics_constants!$C$8),(F291*metrics_constants!$D$8))</f>
        <v>17.447930919954839</v>
      </c>
      <c r="I291">
        <v>26.402000000000001</v>
      </c>
      <c r="J291">
        <v>78.808999999999997</v>
      </c>
      <c r="K291">
        <v>-11.106999999999999</v>
      </c>
    </row>
    <row r="292" spans="1:11" x14ac:dyDescent="0.25">
      <c r="A292" t="s">
        <v>19</v>
      </c>
      <c r="B292" s="5">
        <v>45259.083333333336</v>
      </c>
      <c r="C292" s="5" t="str">
        <f>A292 &amp; "_" &amp; TEXT(B292, "yyyy-mm-dd HH:MM:SS")</f>
        <v>RP_2023-11-29 02:00:00</v>
      </c>
      <c r="D292">
        <v>18.399999999999999</v>
      </c>
      <c r="E292">
        <v>10.8</v>
      </c>
      <c r="F292">
        <v>12</v>
      </c>
      <c r="G292">
        <f>IF(COUNTA(D292:F292)&gt;0, AVERAGE(D292:F292), "")</f>
        <v>13.733333333333334</v>
      </c>
      <c r="H292">
        <f>AVERAGE((D292*metrics_constants!$B$8),(E292*metrics_constants!$C$8),(F292*metrics_constants!$D$8))</f>
        <v>13.419158221936456</v>
      </c>
      <c r="I292">
        <v>34.042999999999999</v>
      </c>
      <c r="J292">
        <v>79.751999999999995</v>
      </c>
      <c r="K292">
        <v>-11.548</v>
      </c>
    </row>
    <row r="293" spans="1:11" x14ac:dyDescent="0.25">
      <c r="A293" t="s">
        <v>19</v>
      </c>
      <c r="B293" s="5">
        <v>45259.125</v>
      </c>
      <c r="C293" s="5" t="str">
        <f>A293 &amp; "_" &amp; TEXT(B293, "yyyy-mm-dd HH:MM:SS")</f>
        <v>RP_2023-11-29 03:00:00</v>
      </c>
      <c r="D293">
        <v>13.6</v>
      </c>
      <c r="E293">
        <v>4.2</v>
      </c>
      <c r="F293">
        <v>10</v>
      </c>
      <c r="G293">
        <f>IF(COUNTA(D293:F293)&gt;0, AVERAGE(D293:F293), "")</f>
        <v>9.2666666666666675</v>
      </c>
      <c r="H293">
        <f>AVERAGE((D293*metrics_constants!$B$8),(E293*metrics_constants!$C$8),(F293*metrics_constants!$D$8))</f>
        <v>8.8995791917698153</v>
      </c>
      <c r="I293">
        <v>30.131</v>
      </c>
      <c r="J293">
        <v>79.816999999999993</v>
      </c>
      <c r="K293">
        <v>-11.417999999999999</v>
      </c>
    </row>
    <row r="294" spans="1:11" x14ac:dyDescent="0.25">
      <c r="A294" t="s">
        <v>19</v>
      </c>
      <c r="B294" s="5">
        <v>45259.166666666664</v>
      </c>
      <c r="C294" s="5" t="str">
        <f>A294 &amp; "_" &amp; TEXT(B294, "yyyy-mm-dd HH:MM:SS")</f>
        <v>RP_2023-11-29 04:00:00</v>
      </c>
      <c r="D294">
        <v>10.8</v>
      </c>
      <c r="E294">
        <v>7.3</v>
      </c>
      <c r="F294">
        <v>10.1</v>
      </c>
      <c r="G294">
        <f>IF(COUNTA(D294:F294)&gt;0, AVERAGE(D294:F294), "")</f>
        <v>9.4</v>
      </c>
      <c r="H294">
        <f>AVERAGE((D294*metrics_constants!$B$8),(E294*metrics_constants!$C$8),(F294*metrics_constants!$D$8))</f>
        <v>9.2665085396149678</v>
      </c>
      <c r="I294">
        <v>8.5280000000000005</v>
      </c>
      <c r="J294">
        <v>79.167000000000002</v>
      </c>
      <c r="K294">
        <v>-12.31</v>
      </c>
    </row>
    <row r="295" spans="1:11" x14ac:dyDescent="0.25">
      <c r="A295" t="s">
        <v>19</v>
      </c>
      <c r="B295" s="5">
        <v>45259.208333333336</v>
      </c>
      <c r="C295" s="5" t="str">
        <f>A295 &amp; "_" &amp; TEXT(B295, "yyyy-mm-dd HH:MM:SS")</f>
        <v>RP_2023-11-29 05:00:00</v>
      </c>
      <c r="D295">
        <v>15.4</v>
      </c>
      <c r="E295">
        <v>14.4</v>
      </c>
      <c r="F295">
        <v>17.899999999999999</v>
      </c>
      <c r="G295">
        <f>IF(COUNTA(D295:F295)&gt;0, AVERAGE(D295:F295), "")</f>
        <v>15.9</v>
      </c>
      <c r="H295">
        <f>AVERAGE((D295*metrics_constants!$B$8),(E295*metrics_constants!$C$8),(F295*metrics_constants!$D$8))</f>
        <v>15.875308648063273</v>
      </c>
      <c r="I295">
        <v>8.31</v>
      </c>
      <c r="J295">
        <v>82.141999999999996</v>
      </c>
      <c r="K295">
        <v>-12.523</v>
      </c>
    </row>
    <row r="296" spans="1:11" x14ac:dyDescent="0.25">
      <c r="A296" t="s">
        <v>19</v>
      </c>
      <c r="B296" s="5">
        <v>45259.25</v>
      </c>
      <c r="C296" s="5" t="str">
        <f>A296 &amp; "_" &amp; TEXT(B296, "yyyy-mm-dd HH:MM:SS")</f>
        <v>RP_2023-11-29 06:00:00</v>
      </c>
      <c r="D296">
        <v>17.899999999999999</v>
      </c>
      <c r="E296">
        <v>12.6</v>
      </c>
      <c r="F296">
        <v>14.2</v>
      </c>
      <c r="G296">
        <f>IF(COUNTA(D296:F296)&gt;0, AVERAGE(D296:F296), "")</f>
        <v>14.9</v>
      </c>
      <c r="H296">
        <f>AVERAGE((D296*metrics_constants!$B$8),(E296*metrics_constants!$C$8),(F296*metrics_constants!$D$8))</f>
        <v>14.684705591361805</v>
      </c>
      <c r="I296">
        <v>11.896000000000001</v>
      </c>
      <c r="J296">
        <v>83.451999999999998</v>
      </c>
      <c r="K296">
        <v>-11.603</v>
      </c>
    </row>
    <row r="297" spans="1:11" x14ac:dyDescent="0.25">
      <c r="A297" t="s">
        <v>19</v>
      </c>
      <c r="B297" s="5">
        <v>45259.291666666664</v>
      </c>
      <c r="C297" s="5" t="str">
        <f>A297 &amp; "_" &amp; TEXT(B297, "yyyy-mm-dd HH:MM:SS")</f>
        <v>RP_2023-11-29 07:00:00</v>
      </c>
      <c r="D297">
        <v>16.3</v>
      </c>
      <c r="E297">
        <v>9.1999999999999993</v>
      </c>
      <c r="F297">
        <v>17.399999999999999</v>
      </c>
      <c r="G297">
        <f>IF(COUNTA(D297:F297)&gt;0, AVERAGE(D297:F297), "")</f>
        <v>14.299999999999999</v>
      </c>
      <c r="H297">
        <f>AVERAGE((D297*metrics_constants!$B$8),(E297*metrics_constants!$C$8),(F297*metrics_constants!$D$8))</f>
        <v>14.041755498466378</v>
      </c>
      <c r="I297">
        <v>33.536000000000001</v>
      </c>
      <c r="J297">
        <v>82.852000000000004</v>
      </c>
      <c r="K297">
        <v>-10.88</v>
      </c>
    </row>
    <row r="298" spans="1:11" x14ac:dyDescent="0.25">
      <c r="A298" t="s">
        <v>19</v>
      </c>
      <c r="B298" s="5">
        <v>45259.333333333336</v>
      </c>
      <c r="C298" s="5" t="str">
        <f>A298 &amp; "_" &amp; TEXT(B298, "yyyy-mm-dd HH:MM:SS")</f>
        <v>RP_2023-11-29 08:00:00</v>
      </c>
      <c r="D298">
        <v>27.8</v>
      </c>
      <c r="E298">
        <v>21.8</v>
      </c>
      <c r="F298">
        <v>25.9</v>
      </c>
      <c r="G298">
        <f>IF(COUNTA(D298:F298)&gt;0, AVERAGE(D298:F298), "")</f>
        <v>25.166666666666668</v>
      </c>
      <c r="H298">
        <f>AVERAGE((D298*metrics_constants!$B$8),(E298*metrics_constants!$C$8),(F298*metrics_constants!$D$8))</f>
        <v>24.934337368437877</v>
      </c>
      <c r="I298">
        <v>33.65</v>
      </c>
      <c r="J298">
        <v>80.424999999999997</v>
      </c>
      <c r="K298">
        <v>-10.574999999999999</v>
      </c>
    </row>
    <row r="299" spans="1:11" x14ac:dyDescent="0.25">
      <c r="A299" t="s">
        <v>19</v>
      </c>
      <c r="B299" s="5">
        <v>45259.375</v>
      </c>
      <c r="C299" s="5" t="str">
        <f>A299 &amp; "_" &amp; TEXT(B299, "yyyy-mm-dd HH:MM:SS")</f>
        <v>RP_2023-11-29 09:00:00</v>
      </c>
      <c r="D299">
        <v>22</v>
      </c>
      <c r="E299">
        <v>12.1</v>
      </c>
      <c r="F299">
        <v>19.399999999999999</v>
      </c>
      <c r="G299">
        <f>IF(COUNTA(D299:F299)&gt;0, AVERAGE(D299:F299), "")</f>
        <v>17.833333333333332</v>
      </c>
      <c r="H299">
        <f>AVERAGE((D299*metrics_constants!$B$8),(E299*metrics_constants!$C$8),(F299*metrics_constants!$D$8))</f>
        <v>17.452654898642546</v>
      </c>
      <c r="I299">
        <v>15.427</v>
      </c>
      <c r="J299">
        <v>82.197999999999993</v>
      </c>
      <c r="K299">
        <v>-8.1950000000000003</v>
      </c>
    </row>
    <row r="300" spans="1:11" x14ac:dyDescent="0.25">
      <c r="A300" t="s">
        <v>19</v>
      </c>
      <c r="B300" s="5">
        <v>45259.416666666664</v>
      </c>
      <c r="C300" s="5" t="str">
        <f>A300 &amp; "_" &amp; TEXT(B300, "yyyy-mm-dd HH:MM:SS")</f>
        <v>RP_2023-11-29 10:00:00</v>
      </c>
      <c r="D300">
        <v>9.4</v>
      </c>
      <c r="E300">
        <v>9.6999999999999993</v>
      </c>
      <c r="F300">
        <v>12.8</v>
      </c>
      <c r="G300">
        <f>IF(COUNTA(D300:F300)&gt;0, AVERAGE(D300:F300), "")</f>
        <v>10.633333333333335</v>
      </c>
      <c r="H300">
        <f>AVERAGE((D300*metrics_constants!$B$8),(E300*metrics_constants!$C$8),(F300*metrics_constants!$D$8))</f>
        <v>10.661412450418785</v>
      </c>
      <c r="I300">
        <v>11.199</v>
      </c>
      <c r="J300">
        <v>55.082999999999998</v>
      </c>
      <c r="K300">
        <v>-0.41299999999999998</v>
      </c>
    </row>
    <row r="301" spans="1:11" x14ac:dyDescent="0.25">
      <c r="A301" t="s">
        <v>19</v>
      </c>
      <c r="B301" s="5">
        <v>45259.458333333336</v>
      </c>
      <c r="C301" s="5" t="str">
        <f>A301 &amp; "_" &amp; TEXT(B301, "yyyy-mm-dd HH:MM:SS")</f>
        <v>RP_2023-11-29 11:00:00</v>
      </c>
      <c r="D301">
        <v>14.5</v>
      </c>
      <c r="E301">
        <v>3.8</v>
      </c>
      <c r="F301">
        <v>12.8</v>
      </c>
      <c r="G301">
        <f>IF(COUNTA(D301:F301)&gt;0, AVERAGE(D301:F301), "")</f>
        <v>10.366666666666667</v>
      </c>
      <c r="H301">
        <f>AVERAGE((D301*metrics_constants!$B$8),(E301*metrics_constants!$C$8),(F301*metrics_constants!$D$8))</f>
        <v>9.9607559015939984</v>
      </c>
      <c r="I301">
        <v>9.0709999999999997</v>
      </c>
      <c r="J301">
        <v>38.755000000000003</v>
      </c>
      <c r="K301">
        <v>4.968</v>
      </c>
    </row>
    <row r="302" spans="1:11" x14ac:dyDescent="0.25">
      <c r="A302" t="s">
        <v>19</v>
      </c>
      <c r="B302" s="5">
        <v>45259.5</v>
      </c>
      <c r="C302" s="5" t="str">
        <f>A302 &amp; "_" &amp; TEXT(B302, "yyyy-mm-dd HH:MM:SS")</f>
        <v>RP_2023-11-29 12:00:00</v>
      </c>
      <c r="D302">
        <v>11.7</v>
      </c>
      <c r="E302">
        <v>2.9</v>
      </c>
      <c r="F302">
        <v>10.3</v>
      </c>
      <c r="G302">
        <f>IF(COUNTA(D302:F302)&gt;0, AVERAGE(D302:F302), "")</f>
        <v>8.2999999999999989</v>
      </c>
      <c r="H302">
        <f>AVERAGE((D302*metrics_constants!$B$8),(E302*metrics_constants!$C$8),(F302*metrics_constants!$D$8))</f>
        <v>7.9661575368835953</v>
      </c>
      <c r="I302">
        <v>8.6539999999999999</v>
      </c>
      <c r="J302">
        <v>27.998000000000001</v>
      </c>
      <c r="K302">
        <v>9.8680000000000003</v>
      </c>
    </row>
    <row r="303" spans="1:11" x14ac:dyDescent="0.25">
      <c r="A303" t="s">
        <v>19</v>
      </c>
      <c r="B303" s="5">
        <v>45259.541666666664</v>
      </c>
      <c r="C303" s="5" t="str">
        <f>A303 &amp; "_" &amp; TEXT(B303, "yyyy-mm-dd HH:MM:SS")</f>
        <v>RP_2023-11-29 13:00:00</v>
      </c>
      <c r="D303">
        <v>17.8</v>
      </c>
      <c r="E303">
        <v>11.2</v>
      </c>
      <c r="F303">
        <v>7.2</v>
      </c>
      <c r="G303">
        <f>IF(COUNTA(D303:F303)&gt;0, AVERAGE(D303:F303), "")</f>
        <v>12.066666666666668</v>
      </c>
      <c r="H303">
        <f>AVERAGE((D303*metrics_constants!$B$8),(E303*metrics_constants!$C$8),(F303*metrics_constants!$D$8))</f>
        <v>11.768714977192653</v>
      </c>
      <c r="I303">
        <v>8.3919999999999995</v>
      </c>
      <c r="J303">
        <v>25.393000000000001</v>
      </c>
      <c r="K303">
        <v>11.667999999999999</v>
      </c>
    </row>
    <row r="304" spans="1:11" x14ac:dyDescent="0.25">
      <c r="A304" t="s">
        <v>19</v>
      </c>
      <c r="B304" s="5">
        <v>45259.583333333336</v>
      </c>
      <c r="C304" s="5" t="str">
        <f>A304 &amp; "_" &amp; TEXT(B304, "yyyy-mm-dd HH:MM:SS")</f>
        <v>RP_2023-11-29 14:00:00</v>
      </c>
      <c r="D304">
        <v>15</v>
      </c>
      <c r="E304">
        <v>5</v>
      </c>
      <c r="F304">
        <v>5.7</v>
      </c>
      <c r="G304">
        <f>IF(COUNTA(D304:F304)&gt;0, AVERAGE(D304:F304), "")</f>
        <v>8.5666666666666664</v>
      </c>
      <c r="H304">
        <f>AVERAGE((D304*metrics_constants!$B$8),(E304*metrics_constants!$C$8),(F304*metrics_constants!$D$8))</f>
        <v>8.14890020643141</v>
      </c>
      <c r="I304">
        <v>10.826000000000001</v>
      </c>
      <c r="J304">
        <v>27.783000000000001</v>
      </c>
      <c r="K304">
        <v>9.7479999999999993</v>
      </c>
    </row>
    <row r="305" spans="1:11" x14ac:dyDescent="0.25">
      <c r="A305" t="s">
        <v>19</v>
      </c>
      <c r="B305" s="5">
        <v>45259.625</v>
      </c>
      <c r="C305" s="5" t="str">
        <f>A305 &amp; "_" &amp; TEXT(B305, "yyyy-mm-dd HH:MM:SS")</f>
        <v>RP_2023-11-29 15:00:00</v>
      </c>
      <c r="D305">
        <v>7</v>
      </c>
      <c r="E305">
        <v>8</v>
      </c>
      <c r="F305">
        <v>7.9</v>
      </c>
      <c r="G305">
        <f>IF(COUNTA(D305:F305)&gt;0, AVERAGE(D305:F305), "")</f>
        <v>7.6333333333333329</v>
      </c>
      <c r="H305">
        <f>AVERAGE((D305*metrics_constants!$B$8),(E305*metrics_constants!$C$8),(F305*metrics_constants!$D$8))</f>
        <v>7.6749605452977905</v>
      </c>
      <c r="I305">
        <v>11.102</v>
      </c>
      <c r="J305">
        <v>28.19</v>
      </c>
      <c r="K305">
        <v>8.593</v>
      </c>
    </row>
    <row r="306" spans="1:11" x14ac:dyDescent="0.25">
      <c r="A306" t="s">
        <v>19</v>
      </c>
      <c r="B306" s="5">
        <v>45259.666666666664</v>
      </c>
      <c r="C306" s="5" t="str">
        <f>A306 &amp; "_" &amp; TEXT(B306, "yyyy-mm-dd HH:MM:SS")</f>
        <v>RP_2023-11-29 16:00:00</v>
      </c>
      <c r="D306">
        <v>23.6</v>
      </c>
      <c r="E306">
        <v>7.3</v>
      </c>
      <c r="F306">
        <v>7.9</v>
      </c>
      <c r="G306">
        <f>IF(COUNTA(D306:F306)&gt;0, AVERAGE(D306:F306), "")</f>
        <v>12.933333333333335</v>
      </c>
      <c r="H306">
        <f>AVERAGE((D306*metrics_constants!$B$8),(E306*metrics_constants!$C$8),(F306*metrics_constants!$D$8))</f>
        <v>12.249679208951335</v>
      </c>
      <c r="I306">
        <v>10.355</v>
      </c>
      <c r="J306">
        <v>30.021999999999998</v>
      </c>
      <c r="K306">
        <v>5.88</v>
      </c>
    </row>
    <row r="307" spans="1:11" x14ac:dyDescent="0.25">
      <c r="A307" t="s">
        <v>19</v>
      </c>
      <c r="B307" s="5">
        <v>45259.708333333336</v>
      </c>
      <c r="C307" s="5" t="str">
        <f>A307 &amp; "_" &amp; TEXT(B307, "yyyy-mm-dd HH:MM:SS")</f>
        <v>RP_2023-11-29 17:00:00</v>
      </c>
      <c r="D307">
        <v>15.9</v>
      </c>
      <c r="E307">
        <v>3.4</v>
      </c>
      <c r="F307">
        <v>5.7</v>
      </c>
      <c r="G307">
        <f>IF(COUNTA(D307:F307)&gt;0, AVERAGE(D307:F307), "")</f>
        <v>8.3333333333333339</v>
      </c>
      <c r="H307">
        <f>AVERAGE((D307*metrics_constants!$B$8),(E307*metrics_constants!$C$8),(F307*metrics_constants!$D$8))</f>
        <v>7.8182233758450019</v>
      </c>
      <c r="I307">
        <v>4.6319999999999997</v>
      </c>
      <c r="J307">
        <v>30.32</v>
      </c>
      <c r="K307">
        <v>2.8119999999999998</v>
      </c>
    </row>
    <row r="308" spans="1:11" x14ac:dyDescent="0.25">
      <c r="A308" t="s">
        <v>19</v>
      </c>
      <c r="B308" s="5">
        <v>45259.75</v>
      </c>
      <c r="C308" s="5" t="str">
        <f>A308 &amp; "_" &amp; TEXT(B308, "yyyy-mm-dd HH:MM:SS")</f>
        <v>RP_2023-11-29 18:00:00</v>
      </c>
      <c r="D308">
        <v>6.5</v>
      </c>
      <c r="E308">
        <v>0.8</v>
      </c>
      <c r="F308">
        <v>2</v>
      </c>
      <c r="G308">
        <f>IF(COUNTA(D308:F308)&gt;0, AVERAGE(D308:F308), "")</f>
        <v>3.1</v>
      </c>
      <c r="H308">
        <f>AVERAGE((D308*metrics_constants!$B$8),(E308*metrics_constants!$C$8),(F308*metrics_constants!$D$8))</f>
        <v>2.8658630070430244</v>
      </c>
      <c r="I308">
        <v>2.7730000000000001</v>
      </c>
      <c r="J308">
        <v>32.015000000000001</v>
      </c>
      <c r="K308">
        <v>2.6419999999999999</v>
      </c>
    </row>
    <row r="309" spans="1:11" x14ac:dyDescent="0.25">
      <c r="A309" t="s">
        <v>19</v>
      </c>
      <c r="B309" s="5">
        <v>45259.791666666664</v>
      </c>
      <c r="C309" s="5" t="str">
        <f>A309 &amp; "_" &amp; TEXT(B309, "yyyy-mm-dd HH:MM:SS")</f>
        <v>RP_2023-11-29 19:00:00</v>
      </c>
      <c r="D309">
        <v>7.9</v>
      </c>
      <c r="E309">
        <v>1.9</v>
      </c>
      <c r="F309">
        <v>5.4</v>
      </c>
      <c r="G309">
        <f>IF(COUNTA(D309:F309)&gt;0, AVERAGE(D309:F309), "")</f>
        <v>5.0666666666666673</v>
      </c>
      <c r="H309">
        <f>AVERAGE((D309*metrics_constants!$B$8),(E309*metrics_constants!$C$8),(F309*metrics_constants!$D$8))</f>
        <v>4.8313486872565141</v>
      </c>
      <c r="I309">
        <v>4.5220000000000002</v>
      </c>
      <c r="J309">
        <v>36.338000000000001</v>
      </c>
      <c r="K309">
        <v>1.2030000000000001</v>
      </c>
    </row>
    <row r="310" spans="1:11" x14ac:dyDescent="0.25">
      <c r="A310" t="s">
        <v>19</v>
      </c>
      <c r="B310" s="5">
        <v>45259.833333333336</v>
      </c>
      <c r="C310" s="5" t="str">
        <f>A310 &amp; "_" &amp; TEXT(B310, "yyyy-mm-dd HH:MM:SS")</f>
        <v>RP_2023-11-29 20:00:00</v>
      </c>
      <c r="D310">
        <v>9.3000000000000007</v>
      </c>
      <c r="E310">
        <v>7.2</v>
      </c>
      <c r="F310">
        <v>4.5</v>
      </c>
      <c r="G310">
        <f>IF(COUNTA(D310:F310)&gt;0, AVERAGE(D310:F310), "")</f>
        <v>7</v>
      </c>
      <c r="H310">
        <f>AVERAGE((D310*metrics_constants!$B$8),(E310*metrics_constants!$C$8),(F310*metrics_constants!$D$8))</f>
        <v>6.8980877511450247</v>
      </c>
      <c r="I310">
        <v>6.1349999999999998</v>
      </c>
      <c r="J310">
        <v>42.576999999999998</v>
      </c>
      <c r="K310">
        <v>-0.68300000000000005</v>
      </c>
    </row>
    <row r="311" spans="1:11" x14ac:dyDescent="0.25">
      <c r="A311" t="s">
        <v>19</v>
      </c>
      <c r="B311" s="5">
        <v>45259.875</v>
      </c>
      <c r="C311" s="5" t="str">
        <f>A311 &amp; "_" &amp; TEXT(B311, "yyyy-mm-dd HH:MM:SS")</f>
        <v>RP_2023-11-29 21:00:00</v>
      </c>
      <c r="D311">
        <v>7.2</v>
      </c>
      <c r="E311">
        <v>7</v>
      </c>
      <c r="F311">
        <v>5.4</v>
      </c>
      <c r="G311">
        <f>IF(COUNTA(D311:F311)&gt;0, AVERAGE(D311:F311), "")</f>
        <v>6.5333333333333341</v>
      </c>
      <c r="H311">
        <f>AVERAGE((D311*metrics_constants!$B$8),(E311*metrics_constants!$C$8),(F311*metrics_constants!$D$8))</f>
        <v>6.5169384517507583</v>
      </c>
      <c r="I311">
        <v>5.58</v>
      </c>
      <c r="J311">
        <v>47.152000000000001</v>
      </c>
      <c r="K311">
        <v>-1.6180000000000001</v>
      </c>
    </row>
    <row r="312" spans="1:11" x14ac:dyDescent="0.25">
      <c r="A312" t="s">
        <v>19</v>
      </c>
      <c r="B312" s="5">
        <v>45259.916666666664</v>
      </c>
      <c r="C312" s="5" t="str">
        <f>A312 &amp; "_" &amp; TEXT(B312, "yyyy-mm-dd HH:MM:SS")</f>
        <v>RP_2023-11-29 22:00:00</v>
      </c>
      <c r="D312">
        <v>5.0999999999999996</v>
      </c>
      <c r="E312">
        <v>5.6</v>
      </c>
      <c r="F312">
        <v>6.2</v>
      </c>
      <c r="G312">
        <f>IF(COUNTA(D312:F312)&gt;0, AVERAGE(D312:F312), "")</f>
        <v>5.6333333333333329</v>
      </c>
      <c r="H312">
        <f>AVERAGE((D312*metrics_constants!$B$8),(E312*metrics_constants!$C$8),(F312*metrics_constants!$D$8))</f>
        <v>5.6573846772620398</v>
      </c>
      <c r="I312">
        <v>6.6280000000000001</v>
      </c>
      <c r="J312">
        <v>52.631999999999998</v>
      </c>
      <c r="K312">
        <v>-2.4820000000000002</v>
      </c>
    </row>
    <row r="313" spans="1:11" x14ac:dyDescent="0.25">
      <c r="A313" t="s">
        <v>19</v>
      </c>
      <c r="B313" s="5">
        <v>45259.958333333336</v>
      </c>
      <c r="C313" s="5" t="str">
        <f>A313 &amp; "_" &amp; TEXT(B313, "yyyy-mm-dd HH:MM:SS")</f>
        <v>RP_2023-11-29 23:00:00</v>
      </c>
      <c r="D313">
        <v>17.2</v>
      </c>
      <c r="E313">
        <v>11.7</v>
      </c>
      <c r="F313">
        <v>9.8000000000000007</v>
      </c>
      <c r="G313">
        <f>IF(COUNTA(D313:F313)&gt;0, AVERAGE(D313:F313), "")</f>
        <v>12.9</v>
      </c>
      <c r="H313">
        <f>AVERAGE((D313*metrics_constants!$B$8),(E313*metrics_constants!$C$8),(F313*metrics_constants!$D$8))</f>
        <v>12.658846552704913</v>
      </c>
      <c r="I313">
        <v>9.5879999999999992</v>
      </c>
      <c r="J313">
        <v>58.003</v>
      </c>
      <c r="K313">
        <v>-3.9369999999999998</v>
      </c>
    </row>
    <row r="314" spans="1:11" x14ac:dyDescent="0.25">
      <c r="A314" t="s">
        <v>19</v>
      </c>
      <c r="B314" s="5">
        <v>45260</v>
      </c>
      <c r="C314" s="5" t="str">
        <f>A314 &amp; "_" &amp; TEXT(B314, "yyyy-mm-dd HH:MM:SS")</f>
        <v>RP_2023-11-30 00:00:00</v>
      </c>
      <c r="D314">
        <v>17.8</v>
      </c>
      <c r="E314">
        <v>4.2</v>
      </c>
      <c r="F314">
        <v>5.7</v>
      </c>
      <c r="G314">
        <f>IF(COUNTA(D314:F314)&gt;0, AVERAGE(D314:F314), "")</f>
        <v>9.2333333333333325</v>
      </c>
      <c r="H314">
        <f>AVERAGE((D314*metrics_constants!$B$8),(E314*metrics_constants!$C$8),(F314*metrics_constants!$D$8))</f>
        <v>8.6679006095590303</v>
      </c>
      <c r="I314">
        <v>5.79</v>
      </c>
      <c r="J314">
        <v>64.957999999999998</v>
      </c>
      <c r="K314">
        <v>-5.2430000000000003</v>
      </c>
    </row>
    <row r="315" spans="1:11" x14ac:dyDescent="0.25">
      <c r="A315" t="s">
        <v>19</v>
      </c>
      <c r="B315" s="5">
        <v>45260.041666666664</v>
      </c>
      <c r="C315" s="5" t="str">
        <f>A315 &amp; "_" &amp; TEXT(B315, "yyyy-mm-dd HH:MM:SS")</f>
        <v>RP_2023-11-30 01:00:00</v>
      </c>
      <c r="D315">
        <v>14.8</v>
      </c>
      <c r="E315">
        <v>7.9</v>
      </c>
      <c r="F315">
        <v>10.8</v>
      </c>
      <c r="G315">
        <f>IF(COUNTA(D315:F315)&gt;0, AVERAGE(D315:F315), "")</f>
        <v>11.166666666666666</v>
      </c>
      <c r="H315">
        <f>AVERAGE((D315*metrics_constants!$B$8),(E315*metrics_constants!$C$8),(F315*metrics_constants!$D$8))</f>
        <v>10.890447213129933</v>
      </c>
      <c r="I315">
        <v>8.4220000000000006</v>
      </c>
      <c r="J315">
        <v>68.697000000000003</v>
      </c>
      <c r="K315">
        <v>-6.3079999999999998</v>
      </c>
    </row>
    <row r="316" spans="1:11" x14ac:dyDescent="0.25">
      <c r="A316" t="s">
        <v>19</v>
      </c>
      <c r="B316" s="5">
        <v>45260.083333333336</v>
      </c>
      <c r="C316" s="5" t="str">
        <f>A316 &amp; "_" &amp; TEXT(B316, "yyyy-mm-dd HH:MM:SS")</f>
        <v>RP_2023-11-30 02:00:00</v>
      </c>
      <c r="D316">
        <v>8.1</v>
      </c>
      <c r="E316">
        <v>6.8</v>
      </c>
      <c r="F316">
        <v>7.4</v>
      </c>
      <c r="G316">
        <f>IF(COUNTA(D316:F316)&gt;0, AVERAGE(D316:F316), "")</f>
        <v>7.4333333333333327</v>
      </c>
      <c r="H316">
        <f>AVERAGE((D316*metrics_constants!$B$8),(E316*metrics_constants!$C$8),(F316*metrics_constants!$D$8))</f>
        <v>7.3815590913716065</v>
      </c>
      <c r="I316">
        <v>5.09</v>
      </c>
      <c r="J316">
        <v>72.62</v>
      </c>
      <c r="K316">
        <v>-6.9219999999999997</v>
      </c>
    </row>
    <row r="317" spans="1:11" x14ac:dyDescent="0.25">
      <c r="A317" t="s">
        <v>19</v>
      </c>
      <c r="B317" s="5">
        <v>45260.125</v>
      </c>
      <c r="C317" s="5" t="str">
        <f>A317 &amp; "_" &amp; TEXT(B317, "yyyy-mm-dd HH:MM:SS")</f>
        <v>RP_2023-11-30 03:00:00</v>
      </c>
      <c r="D317">
        <v>12.4</v>
      </c>
      <c r="E317">
        <v>7.9</v>
      </c>
      <c r="F317">
        <v>4.9000000000000004</v>
      </c>
      <c r="G317">
        <f>IF(COUNTA(D317:F317)&gt;0, AVERAGE(D317:F317), "")</f>
        <v>8.4</v>
      </c>
      <c r="H317">
        <f>AVERAGE((D317*metrics_constants!$B$8),(E317*metrics_constants!$C$8),(F317*metrics_constants!$D$8))</f>
        <v>8.1954926293670969</v>
      </c>
      <c r="I317">
        <v>8.9130000000000003</v>
      </c>
      <c r="J317">
        <v>73.454999999999998</v>
      </c>
      <c r="K317">
        <v>-7.5780000000000003</v>
      </c>
    </row>
    <row r="318" spans="1:11" x14ac:dyDescent="0.25">
      <c r="A318" t="s">
        <v>19</v>
      </c>
      <c r="B318" s="5">
        <v>45260.166666666664</v>
      </c>
      <c r="C318" s="5" t="str">
        <f>A318 &amp; "_" &amp; TEXT(B318, "yyyy-mm-dd HH:MM:SS")</f>
        <v>RP_2023-11-30 04:00:00</v>
      </c>
      <c r="D318">
        <v>6.3</v>
      </c>
      <c r="E318">
        <v>3.9</v>
      </c>
      <c r="F318">
        <v>4.2</v>
      </c>
      <c r="G318">
        <f>IF(COUNTA(D318:F318)&gt;0, AVERAGE(D318:F318), "")</f>
        <v>4.8</v>
      </c>
      <c r="H318">
        <f>AVERAGE((D318*metrics_constants!$B$8),(E318*metrics_constants!$C$8),(F318*metrics_constants!$D$8))</f>
        <v>4.7003935594034383</v>
      </c>
      <c r="I318">
        <v>15.747</v>
      </c>
      <c r="J318">
        <v>77.908000000000001</v>
      </c>
      <c r="K318">
        <v>-8.4350000000000005</v>
      </c>
    </row>
    <row r="319" spans="1:11" x14ac:dyDescent="0.25">
      <c r="A319" t="s">
        <v>19</v>
      </c>
      <c r="B319" s="5">
        <v>45260.208333333336</v>
      </c>
      <c r="C319" s="5" t="str">
        <f>A319 &amp; "_" &amp; TEXT(B319, "yyyy-mm-dd HH:MM:SS")</f>
        <v>RP_2023-11-30 05:00:00</v>
      </c>
      <c r="D319">
        <v>7.9</v>
      </c>
      <c r="E319">
        <v>3.6</v>
      </c>
      <c r="F319">
        <v>3.9</v>
      </c>
      <c r="G319">
        <f>IF(COUNTA(D319:F319)&gt;0, AVERAGE(D319:F319), "")</f>
        <v>5.1333333333333337</v>
      </c>
      <c r="H319">
        <f>AVERAGE((D319*metrics_constants!$B$8),(E319*metrics_constants!$C$8),(F319*metrics_constants!$D$8))</f>
        <v>4.9536887742968707</v>
      </c>
      <c r="I319">
        <v>17.152000000000001</v>
      </c>
      <c r="J319">
        <v>79.099999999999994</v>
      </c>
      <c r="K319">
        <v>-9.5950000000000006</v>
      </c>
    </row>
    <row r="320" spans="1:11" x14ac:dyDescent="0.25">
      <c r="A320" t="s">
        <v>19</v>
      </c>
      <c r="B320" s="5">
        <v>45260.25</v>
      </c>
      <c r="C320" s="5" t="str">
        <f>A320 &amp; "_" &amp; TEXT(B320, "yyyy-mm-dd HH:MM:SS")</f>
        <v>RP_2023-11-30 06:00:00</v>
      </c>
      <c r="D320">
        <v>8.4</v>
      </c>
      <c r="E320">
        <v>4.5</v>
      </c>
      <c r="F320">
        <v>1.7</v>
      </c>
      <c r="G320">
        <f>IF(COUNTA(D320:F320)&gt;0, AVERAGE(D320:F320), "")</f>
        <v>4.8666666666666663</v>
      </c>
      <c r="H320">
        <f>AVERAGE((D320*metrics_constants!$B$8),(E320*metrics_constants!$C$8),(F320*metrics_constants!$D$8))</f>
        <v>4.6884307183910305</v>
      </c>
      <c r="I320">
        <v>14.491</v>
      </c>
      <c r="J320">
        <v>78.432000000000002</v>
      </c>
      <c r="K320">
        <v>-10.378</v>
      </c>
    </row>
    <row r="321" spans="1:11" x14ac:dyDescent="0.25">
      <c r="A321" t="s">
        <v>19</v>
      </c>
      <c r="B321" s="5">
        <v>45260.291666666664</v>
      </c>
      <c r="C321" s="5" t="str">
        <f>A321 &amp; "_" &amp; TEXT(B321, "yyyy-mm-dd HH:MM:SS")</f>
        <v>RP_2023-11-30 07:00:00</v>
      </c>
      <c r="D321">
        <v>7.9</v>
      </c>
      <c r="E321">
        <v>3.8</v>
      </c>
      <c r="F321">
        <v>2.9</v>
      </c>
      <c r="G321">
        <f>IF(COUNTA(D321:F321)&gt;0, AVERAGE(D321:F321), "")</f>
        <v>4.8666666666666663</v>
      </c>
      <c r="H321">
        <f>AVERAGE((D321*metrics_constants!$B$8),(E321*metrics_constants!$C$8),(F321*metrics_constants!$D$8))</f>
        <v>4.6894698103664121</v>
      </c>
      <c r="I321">
        <v>11.988</v>
      </c>
      <c r="J321">
        <v>82.628</v>
      </c>
      <c r="K321">
        <v>-10.981999999999999</v>
      </c>
    </row>
    <row r="322" spans="1:11" x14ac:dyDescent="0.25">
      <c r="A322" t="s">
        <v>19</v>
      </c>
      <c r="B322" s="5">
        <v>45260.333333333336</v>
      </c>
      <c r="C322" s="5" t="str">
        <f>A322 &amp; "_" &amp; TEXT(B322, "yyyy-mm-dd HH:MM:SS")</f>
        <v>RP_2023-11-30 08:00:00</v>
      </c>
      <c r="D322">
        <v>-1.1000000000000001</v>
      </c>
      <c r="E322">
        <v>14.9</v>
      </c>
      <c r="F322">
        <v>8.1</v>
      </c>
      <c r="G322">
        <f>IF(COUNTA(D322:F322)&gt;0, AVERAGE(D322:F322), "")</f>
        <v>7.3</v>
      </c>
      <c r="H322">
        <f>AVERAGE((D322*metrics_constants!$B$8),(E322*metrics_constants!$C$8),(F322*metrics_constants!$D$8))</f>
        <v>7.940133487859498</v>
      </c>
      <c r="I322">
        <v>24.884</v>
      </c>
      <c r="J322">
        <v>79.617000000000004</v>
      </c>
      <c r="K322">
        <v>-10.223000000000001</v>
      </c>
    </row>
    <row r="323" spans="1:11" x14ac:dyDescent="0.25">
      <c r="A323" t="s">
        <v>19</v>
      </c>
      <c r="B323" s="5">
        <v>45260.375</v>
      </c>
      <c r="C323" s="5" t="str">
        <f>A323 &amp; "_" &amp; TEXT(B323, "yyyy-mm-dd HH:MM:SS")</f>
        <v>RP_2023-11-30 09:00:00</v>
      </c>
      <c r="D323">
        <v>15.8</v>
      </c>
      <c r="E323">
        <v>13.1</v>
      </c>
      <c r="F323">
        <v>18.399999999999999</v>
      </c>
      <c r="G323">
        <f>IF(COUNTA(D323:F323)&gt;0, AVERAGE(D323:F323), "")</f>
        <v>15.766666666666666</v>
      </c>
      <c r="H323">
        <f>AVERAGE((D323*metrics_constants!$B$8),(E323*metrics_constants!$C$8),(F323*metrics_constants!$D$8))</f>
        <v>15.679328304933065</v>
      </c>
      <c r="I323">
        <v>16.936</v>
      </c>
      <c r="J323">
        <v>78.834999999999994</v>
      </c>
      <c r="K323">
        <v>-8.4280000000000008</v>
      </c>
    </row>
    <row r="324" spans="1:11" x14ac:dyDescent="0.25">
      <c r="A324" t="s">
        <v>19</v>
      </c>
      <c r="B324" s="5">
        <v>45260.416666666664</v>
      </c>
      <c r="C324" s="5" t="str">
        <f>A324 &amp; "_" &amp; TEXT(B324, "yyyy-mm-dd HH:MM:SS")</f>
        <v>RP_2023-11-30 10:00:00</v>
      </c>
      <c r="D324">
        <v>7.8</v>
      </c>
      <c r="E324">
        <v>-2.8</v>
      </c>
      <c r="F324">
        <v>4.2</v>
      </c>
      <c r="G324">
        <f>IF(COUNTA(D324:F324)&gt;0, AVERAGE(D324:F324), "")</f>
        <v>3.0666666666666664</v>
      </c>
      <c r="H324">
        <f>AVERAGE((D324*metrics_constants!$B$8),(E324*metrics_constants!$C$8),(F324*metrics_constants!$D$8))</f>
        <v>2.6550061635389208</v>
      </c>
      <c r="I324">
        <v>5.7469999999999999</v>
      </c>
      <c r="J324">
        <v>56.866999999999997</v>
      </c>
      <c r="K324">
        <v>-1.6779999999999999</v>
      </c>
    </row>
    <row r="325" spans="1:11" x14ac:dyDescent="0.25">
      <c r="A325" t="s">
        <v>19</v>
      </c>
      <c r="B325" s="5">
        <v>45260.458333333336</v>
      </c>
      <c r="C325" s="5" t="str">
        <f>A325 &amp; "_" &amp; TEXT(B325, "yyyy-mm-dd HH:MM:SS")</f>
        <v>RP_2023-11-30 11:00:00</v>
      </c>
      <c r="D325">
        <v>3.9</v>
      </c>
      <c r="E325">
        <v>9.3000000000000007</v>
      </c>
      <c r="F325">
        <v>5.4</v>
      </c>
      <c r="G325">
        <f>IF(COUNTA(D325:F325)&gt;0, AVERAGE(D325:F325), "")</f>
        <v>6.2</v>
      </c>
      <c r="H325">
        <f>AVERAGE((D325*metrics_constants!$B$8),(E325*metrics_constants!$C$8),(F325*metrics_constants!$D$8))</f>
        <v>6.4080503299924318</v>
      </c>
      <c r="I325">
        <v>5.8209999999999997</v>
      </c>
      <c r="J325">
        <v>42.618000000000002</v>
      </c>
      <c r="K325">
        <v>2.863</v>
      </c>
    </row>
    <row r="326" spans="1:11" x14ac:dyDescent="0.25">
      <c r="A326" t="s">
        <v>19</v>
      </c>
      <c r="B326" s="5">
        <v>45260.5</v>
      </c>
      <c r="C326" s="5" t="str">
        <f>A326 &amp; "_" &amp; TEXT(B326, "yyyy-mm-dd HH:MM:SS")</f>
        <v>RP_2023-11-30 12:00:00</v>
      </c>
      <c r="D326">
        <v>8.8000000000000007</v>
      </c>
      <c r="E326">
        <v>7.3</v>
      </c>
      <c r="F326">
        <v>5.7</v>
      </c>
      <c r="G326">
        <f>IF(COUNTA(D326:F326)&gt;0, AVERAGE(D326:F326), "")</f>
        <v>7.2666666666666666</v>
      </c>
      <c r="H326">
        <f>AVERAGE((D326*metrics_constants!$B$8),(E326*metrics_constants!$C$8),(F326*metrics_constants!$D$8))</f>
        <v>7.1955088619410033</v>
      </c>
      <c r="I326">
        <v>4.54</v>
      </c>
      <c r="J326">
        <v>43.811999999999998</v>
      </c>
      <c r="K326">
        <v>3.18</v>
      </c>
    </row>
    <row r="327" spans="1:11" x14ac:dyDescent="0.25">
      <c r="A327" t="s">
        <v>19</v>
      </c>
      <c r="B327" s="5">
        <v>45260.541666666664</v>
      </c>
      <c r="C327" s="5" t="str">
        <f>A327 &amp; "_" &amp; TEXT(B327, "yyyy-mm-dd HH:MM:SS")</f>
        <v>RP_2023-11-30 13:00:00</v>
      </c>
      <c r="D327">
        <v>11.8</v>
      </c>
      <c r="E327">
        <v>3.1</v>
      </c>
      <c r="F327">
        <v>3.7</v>
      </c>
      <c r="G327">
        <f>IF(COUNTA(D327:F327)&gt;0, AVERAGE(D327:F327), "")</f>
        <v>6.2</v>
      </c>
      <c r="H327">
        <f>AVERAGE((D327*metrics_constants!$B$8),(E327*metrics_constants!$C$8),(F327*metrics_constants!$D$8))</f>
        <v>5.8364983493776066</v>
      </c>
      <c r="I327">
        <v>4.032</v>
      </c>
      <c r="J327">
        <v>45.656999999999996</v>
      </c>
      <c r="K327">
        <v>2.7</v>
      </c>
    </row>
    <row r="328" spans="1:11" x14ac:dyDescent="0.25">
      <c r="A328" t="s">
        <v>19</v>
      </c>
      <c r="B328" s="5">
        <v>45260.583333333336</v>
      </c>
      <c r="C328" s="5" t="str">
        <f>A328 &amp; "_" &amp; TEXT(B328, "yyyy-mm-dd HH:MM:SS")</f>
        <v>RP_2023-11-30 14:00:00</v>
      </c>
      <c r="D328">
        <v>8.1999999999999993</v>
      </c>
      <c r="E328">
        <v>3.4</v>
      </c>
      <c r="F328">
        <v>2</v>
      </c>
      <c r="G328">
        <f>IF(COUNTA(D328:F328)&gt;0, AVERAGE(D328:F328), "")</f>
        <v>4.5333333333333332</v>
      </c>
      <c r="H328">
        <f>AVERAGE((D328*metrics_constants!$B$8),(E328*metrics_constants!$C$8),(F328*metrics_constants!$D$8))</f>
        <v>4.3241581815356636</v>
      </c>
      <c r="I328">
        <v>5.2709999999999999</v>
      </c>
      <c r="J328">
        <v>47.81</v>
      </c>
      <c r="K328">
        <v>2.2000000000000002</v>
      </c>
    </row>
    <row r="329" spans="1:11" x14ac:dyDescent="0.25">
      <c r="A329" t="s">
        <v>19</v>
      </c>
      <c r="B329" s="5">
        <v>45260.625</v>
      </c>
      <c r="C329" s="5" t="str">
        <f>A329 &amp; "_" &amp; TEXT(B329, "yyyy-mm-dd HH:MM:SS")</f>
        <v>RP_2023-11-30 15:00:00</v>
      </c>
      <c r="D329">
        <v>4.4000000000000004</v>
      </c>
      <c r="E329">
        <v>4.8</v>
      </c>
      <c r="F329">
        <v>3.4</v>
      </c>
      <c r="G329">
        <f>IF(COUNTA(D329:F329)&gt;0, AVERAGE(D329:F329), "")</f>
        <v>4.2</v>
      </c>
      <c r="H329">
        <f>AVERAGE((D329*metrics_constants!$B$8),(E329*metrics_constants!$C$8),(F329*metrics_constants!$D$8))</f>
        <v>4.2098765407746912</v>
      </c>
      <c r="I329">
        <v>6.1619999999999999</v>
      </c>
      <c r="J329">
        <v>49.408000000000001</v>
      </c>
      <c r="K329">
        <v>1.903</v>
      </c>
    </row>
    <row r="330" spans="1:11" x14ac:dyDescent="0.25">
      <c r="A330" t="s">
        <v>19</v>
      </c>
      <c r="B330" s="5">
        <v>45260.666666666664</v>
      </c>
      <c r="C330" s="5" t="str">
        <f>A330 &amp; "_" &amp; TEXT(B330, "yyyy-mm-dd HH:MM:SS")</f>
        <v>RP_2023-11-30 16:00:00</v>
      </c>
      <c r="D330">
        <v>6.1</v>
      </c>
      <c r="E330">
        <v>3.9</v>
      </c>
      <c r="F330">
        <v>5.2</v>
      </c>
      <c r="G330">
        <f>IF(COUNTA(D330:F330)&gt;0, AVERAGE(D330:F330), "")</f>
        <v>5.0666666666666664</v>
      </c>
      <c r="H330">
        <f>AVERAGE((D330*metrics_constants!$B$8),(E330*metrics_constants!$C$8),(F330*metrics_constants!$D$8))</f>
        <v>4.980466426471315</v>
      </c>
      <c r="I330">
        <v>6.0430000000000001</v>
      </c>
      <c r="J330">
        <v>52.683</v>
      </c>
      <c r="K330">
        <v>1.018</v>
      </c>
    </row>
    <row r="331" spans="1:11" x14ac:dyDescent="0.25">
      <c r="A331" t="s">
        <v>19</v>
      </c>
      <c r="B331" s="5">
        <v>45260.708333333336</v>
      </c>
      <c r="C331" s="5" t="str">
        <f>A331 &amp; "_" &amp; TEXT(B331, "yyyy-mm-dd HH:MM:SS")</f>
        <v>RP_2023-11-30 17:00:00</v>
      </c>
      <c r="D331">
        <v>14.4</v>
      </c>
      <c r="E331">
        <v>5.6</v>
      </c>
      <c r="F331">
        <v>6.7</v>
      </c>
      <c r="G331">
        <f>IF(COUNTA(D331:F331)&gt;0, AVERAGE(D331:F331), "")</f>
        <v>8.9</v>
      </c>
      <c r="H331">
        <f>AVERAGE((D331*metrics_constants!$B$8),(E331*metrics_constants!$C$8),(F331*metrics_constants!$D$8))</f>
        <v>8.5347763844792741</v>
      </c>
      <c r="I331">
        <v>6.7910000000000004</v>
      </c>
      <c r="J331">
        <v>57.067</v>
      </c>
      <c r="K331">
        <v>-7.0000000000000001E-3</v>
      </c>
    </row>
    <row r="332" spans="1:11" x14ac:dyDescent="0.25">
      <c r="A332" t="s">
        <v>19</v>
      </c>
      <c r="B332" s="5">
        <v>45260.75</v>
      </c>
      <c r="C332" s="5" t="str">
        <f>A332 &amp; "_" &amp; TEXT(B332, "yyyy-mm-dd HH:MM:SS")</f>
        <v>RP_2023-11-30 18:00:00</v>
      </c>
      <c r="D332">
        <v>12.2</v>
      </c>
      <c r="E332">
        <v>9.1</v>
      </c>
      <c r="F332">
        <v>15.6</v>
      </c>
      <c r="G332">
        <f>IF(COUNTA(D332:F332)&gt;0, AVERAGE(D332:F332), "")</f>
        <v>12.299999999999999</v>
      </c>
      <c r="H332">
        <f>AVERAGE((D332*metrics_constants!$B$8),(E332*metrics_constants!$C$8),(F332*metrics_constants!$D$8))</f>
        <v>12.201788870431251</v>
      </c>
      <c r="I332">
        <v>12.467000000000001</v>
      </c>
      <c r="J332">
        <v>60.405000000000001</v>
      </c>
      <c r="K332">
        <v>-0.78300000000000003</v>
      </c>
    </row>
    <row r="333" spans="1:11" x14ac:dyDescent="0.25">
      <c r="A333" t="s">
        <v>19</v>
      </c>
      <c r="B333" s="5">
        <v>45260.791666666664</v>
      </c>
      <c r="C333" s="5" t="str">
        <f>A333 &amp; "_" &amp; TEXT(B333, "yyyy-mm-dd HH:MM:SS")</f>
        <v>RP_2023-11-30 19:00:00</v>
      </c>
      <c r="D333">
        <v>17.7</v>
      </c>
      <c r="E333">
        <v>18.399999999999999</v>
      </c>
      <c r="F333">
        <v>15.7</v>
      </c>
      <c r="G333">
        <f>IF(COUNTA(D333:F333)&gt;0, AVERAGE(D333:F333), "")</f>
        <v>17.266666666666666</v>
      </c>
      <c r="H333">
        <f>AVERAGE((D333*metrics_constants!$B$8),(E333*metrics_constants!$C$8),(F333*metrics_constants!$D$8))</f>
        <v>17.282705329196805</v>
      </c>
      <c r="I333">
        <v>16.463000000000001</v>
      </c>
      <c r="J333">
        <v>63</v>
      </c>
      <c r="K333">
        <v>-1.383</v>
      </c>
    </row>
    <row r="334" spans="1:11" x14ac:dyDescent="0.25">
      <c r="A334" t="s">
        <v>19</v>
      </c>
      <c r="B334" s="5">
        <v>45260.833333333336</v>
      </c>
      <c r="C334" s="5" t="str">
        <f>A334 &amp; "_" &amp; TEXT(B334, "yyyy-mm-dd HH:MM:SS")</f>
        <v>RP_2023-11-30 20:00:00</v>
      </c>
      <c r="D334">
        <v>23.7</v>
      </c>
      <c r="E334">
        <v>18.5</v>
      </c>
      <c r="F334">
        <v>22.1</v>
      </c>
      <c r="G334">
        <f>IF(COUNTA(D334:F334)&gt;0, AVERAGE(D334:F334), "")</f>
        <v>21.433333333333337</v>
      </c>
      <c r="H334">
        <f>AVERAGE((D334*metrics_constants!$B$8),(E334*metrics_constants!$C$8),(F334*metrics_constants!$D$8))</f>
        <v>21.232213727849157</v>
      </c>
      <c r="I334">
        <v>18.937999999999999</v>
      </c>
      <c r="J334">
        <v>67.132000000000005</v>
      </c>
      <c r="K334">
        <v>-2.7469999999999999</v>
      </c>
    </row>
    <row r="335" spans="1:11" x14ac:dyDescent="0.25">
      <c r="A335" t="s">
        <v>19</v>
      </c>
      <c r="B335" s="5">
        <v>45260.875</v>
      </c>
      <c r="C335" s="5" t="str">
        <f>A335 &amp; "_" &amp; TEXT(B335, "yyyy-mm-dd HH:MM:SS")</f>
        <v>RP_2023-11-30 21:00:00</v>
      </c>
      <c r="D335">
        <v>23.8</v>
      </c>
      <c r="E335">
        <v>6.9</v>
      </c>
      <c r="F335">
        <v>13.2</v>
      </c>
      <c r="G335">
        <f>IF(COUNTA(D335:F335)&gt;0, AVERAGE(D335:F335), "")</f>
        <v>14.633333333333335</v>
      </c>
      <c r="H335">
        <f>AVERAGE((D335*metrics_constants!$B$8),(E335*metrics_constants!$C$8),(F335*metrics_constants!$D$8))</f>
        <v>13.952796484877481</v>
      </c>
      <c r="I335">
        <v>12.76</v>
      </c>
      <c r="J335">
        <v>71.277000000000001</v>
      </c>
      <c r="K335">
        <v>-3.972</v>
      </c>
    </row>
    <row r="336" spans="1:11" x14ac:dyDescent="0.25">
      <c r="A336" t="s">
        <v>19</v>
      </c>
      <c r="B336" s="5">
        <v>45260.916666666664</v>
      </c>
      <c r="C336" s="5" t="str">
        <f>A336 &amp; "_" &amp; TEXT(B336, "yyyy-mm-dd HH:MM:SS")</f>
        <v>RP_2023-11-30 22:00:00</v>
      </c>
      <c r="D336">
        <v>12.1</v>
      </c>
      <c r="E336">
        <v>8.6</v>
      </c>
      <c r="F336">
        <v>10.3</v>
      </c>
      <c r="G336">
        <f>IF(COUNTA(D336:F336)&gt;0, AVERAGE(D336:F336), "")</f>
        <v>10.333333333333334</v>
      </c>
      <c r="H336">
        <f>AVERAGE((D336*metrics_constants!$B$8),(E336*metrics_constants!$C$8),(F336*metrics_constants!$D$8))</f>
        <v>10.194362624115799</v>
      </c>
      <c r="I336">
        <v>8.7789999999999999</v>
      </c>
      <c r="J336">
        <v>73.227000000000004</v>
      </c>
      <c r="K336">
        <v>-4.0529999999999999</v>
      </c>
    </row>
    <row r="337" spans="1:11" x14ac:dyDescent="0.25">
      <c r="A337" t="s">
        <v>19</v>
      </c>
      <c r="B337" s="5">
        <v>45260.958333333336</v>
      </c>
      <c r="C337" s="5" t="str">
        <f>A337 &amp; "_" &amp; TEXT(B337, "yyyy-mm-dd HH:MM:SS")</f>
        <v>RP_2023-11-30 23:00:00</v>
      </c>
      <c r="D337">
        <v>11.8</v>
      </c>
      <c r="E337">
        <v>8</v>
      </c>
      <c r="F337">
        <v>8.1</v>
      </c>
      <c r="G337">
        <f>IF(COUNTA(D337:F337)&gt;0, AVERAGE(D337:F337), "")</f>
        <v>9.2999999999999989</v>
      </c>
      <c r="H337">
        <f>AVERAGE((D337*metrics_constants!$B$8),(E337*metrics_constants!$C$8),(F337*metrics_constants!$D$8))</f>
        <v>9.140421876650425</v>
      </c>
      <c r="I337">
        <v>9.2129999999999992</v>
      </c>
      <c r="J337">
        <v>73.067999999999998</v>
      </c>
      <c r="K337">
        <v>-3.468</v>
      </c>
    </row>
    <row r="338" spans="1:11" x14ac:dyDescent="0.25">
      <c r="A338" t="s">
        <v>19</v>
      </c>
      <c r="B338" s="5">
        <v>45261</v>
      </c>
      <c r="C338" s="5" t="str">
        <f>A338 &amp; "_" &amp; TEXT(B338, "yyyy-mm-dd HH:MM:SS")</f>
        <v>RP_2023-12-01 00:00:00</v>
      </c>
      <c r="D338">
        <v>18.100000000000001</v>
      </c>
      <c r="E338">
        <v>8.9</v>
      </c>
      <c r="F338">
        <v>10.1</v>
      </c>
      <c r="G338">
        <f>IF(COUNTA(D338:F338)&gt;0, AVERAGE(D338:F338), "")</f>
        <v>12.366666666666667</v>
      </c>
      <c r="H338">
        <f>AVERAGE((D338*metrics_constants!$B$8),(E338*metrics_constants!$C$8),(F338*metrics_constants!$D$8))</f>
        <v>11.985091034478293</v>
      </c>
      <c r="I338">
        <v>10.507</v>
      </c>
      <c r="J338">
        <v>73.923000000000002</v>
      </c>
      <c r="K338">
        <v>-3.585</v>
      </c>
    </row>
    <row r="339" spans="1:11" x14ac:dyDescent="0.25">
      <c r="A339" t="s">
        <v>19</v>
      </c>
      <c r="B339" s="5">
        <v>45261.041666666664</v>
      </c>
      <c r="C339" s="5" t="str">
        <f>A339 &amp; "_" &amp; TEXT(B339, "yyyy-mm-dd HH:MM:SS")</f>
        <v>RP_2023-12-01 01:00:00</v>
      </c>
      <c r="D339">
        <v>11.9</v>
      </c>
      <c r="E339">
        <v>13.1</v>
      </c>
      <c r="F339">
        <v>17.2</v>
      </c>
      <c r="G339">
        <f>IF(COUNTA(D339:F339)&gt;0, AVERAGE(D339:F339), "")</f>
        <v>14.066666666666668</v>
      </c>
      <c r="H339">
        <f>AVERAGE((D339*metrics_constants!$B$8),(E339*metrics_constants!$C$8),(F339*metrics_constants!$D$8))</f>
        <v>14.137639711999606</v>
      </c>
      <c r="I339">
        <v>12.709</v>
      </c>
      <c r="J339">
        <v>74.694999999999993</v>
      </c>
      <c r="K339">
        <v>-3.6080000000000001</v>
      </c>
    </row>
    <row r="340" spans="1:11" x14ac:dyDescent="0.25">
      <c r="A340" t="s">
        <v>19</v>
      </c>
      <c r="B340" s="5">
        <v>45261.083333333336</v>
      </c>
      <c r="C340" s="5" t="str">
        <f>A340 &amp; "_" &amp; TEXT(B340, "yyyy-mm-dd HH:MM:SS")</f>
        <v>RP_2023-12-01 02:00:00</v>
      </c>
      <c r="D340">
        <v>21.8</v>
      </c>
      <c r="E340">
        <v>16.5</v>
      </c>
      <c r="F340">
        <v>22.6</v>
      </c>
      <c r="G340">
        <f>IF(COUNTA(D340:F340)&gt;0, AVERAGE(D340:F340), "")</f>
        <v>20.3</v>
      </c>
      <c r="H340">
        <f>AVERAGE((D340*metrics_constants!$B$8),(E340*metrics_constants!$C$8),(F340*metrics_constants!$D$8))</f>
        <v>20.107120700222037</v>
      </c>
      <c r="I340">
        <v>19.475999999999999</v>
      </c>
      <c r="J340">
        <v>76.497</v>
      </c>
      <c r="K340">
        <v>-4.4980000000000002</v>
      </c>
    </row>
    <row r="341" spans="1:11" x14ac:dyDescent="0.25">
      <c r="A341" t="s">
        <v>19</v>
      </c>
      <c r="B341" s="5">
        <v>45261.125</v>
      </c>
      <c r="C341" s="5" t="str">
        <f>A341 &amp; "_" &amp; TEXT(B341, "yyyy-mm-dd HH:MM:SS")</f>
        <v>RP_2023-12-01 03:00:00</v>
      </c>
      <c r="D341">
        <v>23.3</v>
      </c>
      <c r="E341">
        <v>9.1</v>
      </c>
      <c r="F341">
        <v>13</v>
      </c>
      <c r="G341">
        <f>IF(COUNTA(D341:F341)&gt;0, AVERAGE(D341:F341), "")</f>
        <v>15.133333333333333</v>
      </c>
      <c r="H341">
        <f>AVERAGE((D341*metrics_constants!$B$8),(E341*metrics_constants!$C$8),(F341*metrics_constants!$D$8))</f>
        <v>14.554580138987674</v>
      </c>
      <c r="I341">
        <v>22.257000000000001</v>
      </c>
      <c r="J341">
        <v>79.582999999999998</v>
      </c>
      <c r="K341">
        <v>-5.4649999999999999</v>
      </c>
    </row>
    <row r="342" spans="1:11" x14ac:dyDescent="0.25">
      <c r="A342" t="s">
        <v>19</v>
      </c>
      <c r="B342" s="5">
        <v>45261.166666666664</v>
      </c>
      <c r="C342" s="5" t="str">
        <f>A342 &amp; "_" &amp; TEXT(B342, "yyyy-mm-dd HH:MM:SS")</f>
        <v>RP_2023-12-01 04:00:00</v>
      </c>
      <c r="D342">
        <v>13.6</v>
      </c>
      <c r="E342">
        <v>10.1</v>
      </c>
      <c r="F342">
        <v>9.6</v>
      </c>
      <c r="G342">
        <f>IF(COUNTA(D342:F342)&gt;0, AVERAGE(D342:F342), "")</f>
        <v>11.1</v>
      </c>
      <c r="H342">
        <f>AVERAGE((D342*metrics_constants!$B$8),(E342*metrics_constants!$C$8),(F342*metrics_constants!$D$8))</f>
        <v>10.950070793117467</v>
      </c>
      <c r="I342">
        <v>8.7940000000000005</v>
      </c>
      <c r="J342">
        <v>81.671999999999997</v>
      </c>
      <c r="K342">
        <v>-5.73</v>
      </c>
    </row>
    <row r="343" spans="1:11" x14ac:dyDescent="0.25">
      <c r="A343" t="s">
        <v>19</v>
      </c>
      <c r="B343" s="5">
        <v>45261.208333333336</v>
      </c>
      <c r="C343" s="5" t="str">
        <f>A343 &amp; "_" &amp; TEXT(B343, "yyyy-mm-dd HH:MM:SS")</f>
        <v>RP_2023-12-01 05:00:00</v>
      </c>
      <c r="D343">
        <v>11.7</v>
      </c>
      <c r="E343">
        <v>8.6999999999999993</v>
      </c>
      <c r="F343">
        <v>7.2</v>
      </c>
      <c r="G343">
        <f>IF(COUNTA(D343:F343)&gt;0, AVERAGE(D343:F343), "")</f>
        <v>9.1999999999999993</v>
      </c>
      <c r="H343">
        <f>AVERAGE((D343*metrics_constants!$B$8),(E343*metrics_constants!$C$8),(F343*metrics_constants!$D$8))</f>
        <v>9.0661523205625354</v>
      </c>
      <c r="I343">
        <v>9.0489999999999995</v>
      </c>
      <c r="J343">
        <v>80.284999999999997</v>
      </c>
      <c r="K343">
        <v>-5.0129999999999999</v>
      </c>
    </row>
    <row r="344" spans="1:11" x14ac:dyDescent="0.25">
      <c r="A344" t="s">
        <v>19</v>
      </c>
      <c r="B344" s="5">
        <v>45261.25</v>
      </c>
      <c r="C344" s="5" t="str">
        <f>A344 &amp; "_" &amp; TEXT(B344, "yyyy-mm-dd HH:MM:SS")</f>
        <v>RP_2023-12-01 06:00:00</v>
      </c>
      <c r="D344">
        <v>16</v>
      </c>
      <c r="E344">
        <v>6.5</v>
      </c>
      <c r="F344">
        <v>12.7</v>
      </c>
      <c r="G344">
        <f>IF(COUNTA(D344:F344)&gt;0, AVERAGE(D344:F344), "")</f>
        <v>11.733333333333334</v>
      </c>
      <c r="H344">
        <f>AVERAGE((D344*metrics_constants!$B$8),(E344*metrics_constants!$C$8),(F344*metrics_constants!$D$8))</f>
        <v>11.364025780007921</v>
      </c>
      <c r="I344">
        <v>8.4529999999999994</v>
      </c>
      <c r="J344">
        <v>80.533000000000001</v>
      </c>
      <c r="K344">
        <v>-4.4279999999999999</v>
      </c>
    </row>
    <row r="345" spans="1:11" x14ac:dyDescent="0.25">
      <c r="A345" t="s">
        <v>19</v>
      </c>
      <c r="B345" s="5">
        <v>45261.291666666664</v>
      </c>
      <c r="C345" s="5" t="str">
        <f>A345 &amp; "_" &amp; TEXT(B345, "yyyy-mm-dd HH:MM:SS")</f>
        <v>RP_2023-12-01 07:00:00</v>
      </c>
      <c r="D345">
        <v>13.2</v>
      </c>
      <c r="E345">
        <v>12.1</v>
      </c>
      <c r="F345">
        <v>13.2</v>
      </c>
      <c r="G345">
        <f>IF(COUNTA(D345:F345)&gt;0, AVERAGE(D345:F345), "")</f>
        <v>12.833333333333334</v>
      </c>
      <c r="H345">
        <f>AVERAGE((D345*metrics_constants!$B$8),(E345*metrics_constants!$C$8),(F345*metrics_constants!$D$8))</f>
        <v>12.79247472412168</v>
      </c>
      <c r="I345">
        <v>8.6809999999999992</v>
      </c>
      <c r="J345">
        <v>80.373000000000005</v>
      </c>
      <c r="K345">
        <v>-4.468</v>
      </c>
    </row>
    <row r="346" spans="1:11" x14ac:dyDescent="0.25">
      <c r="A346" t="s">
        <v>19</v>
      </c>
      <c r="B346" s="5">
        <v>45261.333333333336</v>
      </c>
      <c r="C346" s="5" t="str">
        <f>A346 &amp; "_" &amp; TEXT(B346, "yyyy-mm-dd HH:MM:SS")</f>
        <v>RP_2023-12-01 08:00:00</v>
      </c>
      <c r="D346">
        <v>13.6</v>
      </c>
      <c r="E346">
        <v>9.1999999999999993</v>
      </c>
      <c r="F346">
        <v>14.9</v>
      </c>
      <c r="G346">
        <f>IF(COUNTA(D346:F346)&gt;0, AVERAGE(D346:F346), "")</f>
        <v>12.566666666666665</v>
      </c>
      <c r="H346">
        <f>AVERAGE((D346*metrics_constants!$B$8),(E346*metrics_constants!$C$8),(F346*metrics_constants!$D$8))</f>
        <v>12.409707705713011</v>
      </c>
      <c r="I346">
        <v>12.999000000000001</v>
      </c>
      <c r="J346">
        <v>82.337999999999994</v>
      </c>
      <c r="K346">
        <v>-4.827</v>
      </c>
    </row>
    <row r="347" spans="1:11" x14ac:dyDescent="0.25">
      <c r="A347" t="s">
        <v>19</v>
      </c>
      <c r="B347" s="5">
        <v>45261.375</v>
      </c>
      <c r="C347" s="5" t="str">
        <f>A347 &amp; "_" &amp; TEXT(B347, "yyyy-mm-dd HH:MM:SS")</f>
        <v>RP_2023-12-01 09:00:00</v>
      </c>
      <c r="D347">
        <v>10.8</v>
      </c>
      <c r="E347">
        <v>12.3</v>
      </c>
      <c r="F347">
        <v>8.1999999999999993</v>
      </c>
      <c r="G347">
        <f>IF(COUNTA(D347:F347)&gt;0, AVERAGE(D347:F347), "")</f>
        <v>10.433333333333334</v>
      </c>
      <c r="H347">
        <f>AVERAGE((D347*metrics_constants!$B$8),(E347*metrics_constants!$C$8),(F347*metrics_constants!$D$8))</f>
        <v>10.476098666836039</v>
      </c>
      <c r="I347">
        <v>9.0350000000000001</v>
      </c>
      <c r="J347">
        <v>80.05</v>
      </c>
      <c r="K347">
        <v>-3.2669999999999999</v>
      </c>
    </row>
    <row r="348" spans="1:11" x14ac:dyDescent="0.25">
      <c r="A348" t="s">
        <v>19</v>
      </c>
      <c r="B348" s="5">
        <v>45261.416666666664</v>
      </c>
      <c r="C348" s="5" t="str">
        <f>A348 &amp; "_" &amp; TEXT(B348, "yyyy-mm-dd HH:MM:SS")</f>
        <v>RP_2023-12-01 10:00:00</v>
      </c>
      <c r="D348">
        <v>8.6</v>
      </c>
      <c r="E348">
        <v>9.8000000000000007</v>
      </c>
      <c r="F348">
        <v>11.8</v>
      </c>
      <c r="G348">
        <f>IF(COUNTA(D348:F348)&gt;0, AVERAGE(D348:F348), "")</f>
        <v>10.066666666666666</v>
      </c>
      <c r="H348">
        <f>AVERAGE((D348*metrics_constants!$B$8),(E348*metrics_constants!$C$8),(F348*metrics_constants!$D$8))</f>
        <v>10.127179327864836</v>
      </c>
      <c r="I348">
        <v>10.917999999999999</v>
      </c>
      <c r="J348">
        <v>73.453000000000003</v>
      </c>
      <c r="K348">
        <v>-1.48</v>
      </c>
    </row>
    <row r="349" spans="1:11" x14ac:dyDescent="0.25">
      <c r="A349" t="s">
        <v>19</v>
      </c>
      <c r="B349" s="5">
        <v>45261.458333333336</v>
      </c>
      <c r="C349" s="5" t="str">
        <f>A349 &amp; "_" &amp; TEXT(B349, "yyyy-mm-dd HH:MM:SS")</f>
        <v>RP_2023-12-01 11:00:00</v>
      </c>
      <c r="D349">
        <v>8.4</v>
      </c>
      <c r="E349">
        <v>7.3</v>
      </c>
      <c r="F349">
        <v>12</v>
      </c>
      <c r="G349">
        <f>IF(COUNTA(D349:F349)&gt;0, AVERAGE(D349:F349), "")</f>
        <v>9.2333333333333325</v>
      </c>
      <c r="H349">
        <f>AVERAGE((D349*metrics_constants!$B$8),(E349*metrics_constants!$C$8),(F349*metrics_constants!$D$8))</f>
        <v>9.2104068112098627</v>
      </c>
      <c r="I349">
        <v>9.7970000000000006</v>
      </c>
      <c r="J349">
        <v>61.667999999999999</v>
      </c>
      <c r="K349">
        <v>1.3</v>
      </c>
    </row>
    <row r="350" spans="1:11" x14ac:dyDescent="0.25">
      <c r="A350" t="s">
        <v>19</v>
      </c>
      <c r="B350" s="5">
        <v>45261.5</v>
      </c>
      <c r="C350" s="5" t="str">
        <f>A350 &amp; "_" &amp; TEXT(B350, "yyyy-mm-dd HH:MM:SS")</f>
        <v>RP_2023-12-01 12:00:00</v>
      </c>
      <c r="D350">
        <v>9.5</v>
      </c>
      <c r="E350">
        <v>5.2</v>
      </c>
      <c r="F350">
        <v>7.9</v>
      </c>
      <c r="G350">
        <f>IF(COUNTA(D350:F350)&gt;0, AVERAGE(D350:F350), "")</f>
        <v>7.5333333333333341</v>
      </c>
      <c r="H350">
        <f>AVERAGE((D350*metrics_constants!$B$8),(E350*metrics_constants!$C$8),(F350*metrics_constants!$D$8))</f>
        <v>7.3656434990223261</v>
      </c>
      <c r="I350">
        <v>8.9429999999999996</v>
      </c>
      <c r="J350">
        <v>54.902999999999999</v>
      </c>
      <c r="K350">
        <v>2.8879999999999999</v>
      </c>
    </row>
    <row r="351" spans="1:11" x14ac:dyDescent="0.25">
      <c r="A351" t="s">
        <v>19</v>
      </c>
      <c r="B351" s="5">
        <v>45261.541666666664</v>
      </c>
      <c r="C351" s="5" t="str">
        <f>A351 &amp; "_" &amp; TEXT(B351, "yyyy-mm-dd HH:MM:SS")</f>
        <v>RP_2023-12-01 13:00:00</v>
      </c>
      <c r="D351">
        <v>12.6</v>
      </c>
      <c r="E351">
        <v>5.0999999999999996</v>
      </c>
      <c r="F351">
        <v>5.9</v>
      </c>
      <c r="G351">
        <f>IF(COUNTA(D351:F351)&gt;0, AVERAGE(D351:F351), "")</f>
        <v>7.8666666666666671</v>
      </c>
      <c r="H351">
        <f>AVERAGE((D351*metrics_constants!$B$8),(E351*metrics_constants!$C$8),(F351*metrics_constants!$D$8))</f>
        <v>7.5547116336983491</v>
      </c>
      <c r="I351">
        <v>9.2149999999999999</v>
      </c>
      <c r="J351">
        <v>52.536999999999999</v>
      </c>
      <c r="K351">
        <v>3.3849999999999998</v>
      </c>
    </row>
    <row r="352" spans="1:11" x14ac:dyDescent="0.25">
      <c r="A352" t="s">
        <v>19</v>
      </c>
      <c r="B352" s="5">
        <v>45261.583333333336</v>
      </c>
      <c r="C352" s="5" t="str">
        <f>A352 &amp; "_" &amp; TEXT(B352, "yyyy-mm-dd HH:MM:SS")</f>
        <v>RP_2023-12-01 14:00:00</v>
      </c>
      <c r="D352">
        <v>13.4</v>
      </c>
      <c r="E352">
        <v>2.7</v>
      </c>
      <c r="F352">
        <v>4.9000000000000004</v>
      </c>
      <c r="G352">
        <f>IF(COUNTA(D352:F352)&gt;0, AVERAGE(D352:F352), "")</f>
        <v>7</v>
      </c>
      <c r="H352">
        <f>AVERAGE((D352*metrics_constants!$B$8),(E352*metrics_constants!$C$8),(F352*metrics_constants!$D$8))</f>
        <v>6.5602175148718738</v>
      </c>
      <c r="I352">
        <v>5.33</v>
      </c>
      <c r="J352">
        <v>45.284999999999997</v>
      </c>
      <c r="K352">
        <v>3.97</v>
      </c>
    </row>
    <row r="353" spans="1:11" x14ac:dyDescent="0.25">
      <c r="A353" t="s">
        <v>19</v>
      </c>
      <c r="B353" s="5">
        <v>45261.625</v>
      </c>
      <c r="C353" s="5" t="str">
        <f>A353 &amp; "_" &amp; TEXT(B353, "yyyy-mm-dd HH:MM:SS")</f>
        <v>RP_2023-12-01 15:00:00</v>
      </c>
      <c r="D353">
        <v>6.4</v>
      </c>
      <c r="E353">
        <v>-1.6</v>
      </c>
      <c r="F353">
        <v>3.2</v>
      </c>
      <c r="G353">
        <f>IF(COUNTA(D353:F353)&gt;0, AVERAGE(D353:F353), "")</f>
        <v>2.6666666666666665</v>
      </c>
      <c r="H353">
        <f>AVERAGE((D353*metrics_constants!$B$8),(E353*metrics_constants!$C$8),(F353*metrics_constants!$D$8))</f>
        <v>2.3535735121601</v>
      </c>
      <c r="I353">
        <v>1.2270000000000001</v>
      </c>
      <c r="J353">
        <v>38.255000000000003</v>
      </c>
      <c r="K353">
        <v>4.6280000000000001</v>
      </c>
    </row>
    <row r="354" spans="1:11" x14ac:dyDescent="0.25">
      <c r="A354" t="s">
        <v>19</v>
      </c>
      <c r="B354" s="5">
        <v>45261.666666666664</v>
      </c>
      <c r="C354" s="5" t="str">
        <f>A354 &amp; "_" &amp; TEXT(B354, "yyyy-mm-dd HH:MM:SS")</f>
        <v>RP_2023-12-01 16:00:00</v>
      </c>
      <c r="D354">
        <v>3.2</v>
      </c>
      <c r="E354">
        <v>2.7</v>
      </c>
      <c r="F354">
        <v>1.7</v>
      </c>
      <c r="G354">
        <f>IF(COUNTA(D354:F354)&gt;0, AVERAGE(D354:F354), "")</f>
        <v>2.5333333333333337</v>
      </c>
      <c r="H354">
        <f>AVERAGE((D354*metrics_constants!$B$8),(E354*metrics_constants!$C$8),(F354*metrics_constants!$D$8))</f>
        <v>2.5072895352837175</v>
      </c>
      <c r="I354">
        <v>2.75</v>
      </c>
      <c r="J354">
        <v>41.933</v>
      </c>
      <c r="K354">
        <v>2.6869999999999998</v>
      </c>
    </row>
    <row r="355" spans="1:11" x14ac:dyDescent="0.25">
      <c r="A355" t="s">
        <v>19</v>
      </c>
      <c r="B355" s="5">
        <v>45261.708333333336</v>
      </c>
      <c r="C355" s="5" t="str">
        <f>A355 &amp; "_" &amp; TEXT(B355, "yyyy-mm-dd HH:MM:SS")</f>
        <v>RP_2023-12-01 17:00:00</v>
      </c>
      <c r="D355">
        <v>9.1999999999999993</v>
      </c>
      <c r="E355">
        <v>1.6</v>
      </c>
      <c r="F355">
        <v>8.4</v>
      </c>
      <c r="G355">
        <f>IF(COUNTA(D355:F355)&gt;0, AVERAGE(D355:F355), "")</f>
        <v>6.3999999999999995</v>
      </c>
      <c r="H355">
        <f>AVERAGE((D355*metrics_constants!$B$8),(E355*metrics_constants!$C$8),(F355*metrics_constants!$D$8))</f>
        <v>6.1137192462958536</v>
      </c>
      <c r="I355">
        <v>8.8469999999999995</v>
      </c>
      <c r="J355">
        <v>49.308</v>
      </c>
      <c r="K355">
        <v>0.59</v>
      </c>
    </row>
    <row r="356" spans="1:11" x14ac:dyDescent="0.25">
      <c r="A356" t="s">
        <v>19</v>
      </c>
      <c r="B356" s="5">
        <v>45261.75</v>
      </c>
      <c r="C356" s="5" t="str">
        <f>A356 &amp; "_" &amp; TEXT(B356, "yyyy-mm-dd HH:MM:SS")</f>
        <v>RP_2023-12-01 18:00:00</v>
      </c>
      <c r="D356">
        <v>8.1999999999999993</v>
      </c>
      <c r="E356">
        <v>2.1</v>
      </c>
      <c r="F356">
        <v>6.2</v>
      </c>
      <c r="G356">
        <f>IF(COUNTA(D356:F356)&gt;0, AVERAGE(D356:F356), "")</f>
        <v>5.5</v>
      </c>
      <c r="H356">
        <f>AVERAGE((D356*metrics_constants!$B$8),(E356*metrics_constants!$C$8),(F356*metrics_constants!$D$8))</f>
        <v>5.2634581692217424</v>
      </c>
      <c r="I356">
        <v>2.4889999999999999</v>
      </c>
      <c r="J356">
        <v>52.837000000000003</v>
      </c>
      <c r="K356">
        <v>0.73299999999999998</v>
      </c>
    </row>
    <row r="357" spans="1:11" x14ac:dyDescent="0.25">
      <c r="A357" t="s">
        <v>19</v>
      </c>
      <c r="B357" s="5">
        <v>45261.791666666664</v>
      </c>
      <c r="C357" s="5" t="str">
        <f>A357 &amp; "_" &amp; TEXT(B357, "yyyy-mm-dd HH:MM:SS")</f>
        <v>RP_2023-12-01 19:00:00</v>
      </c>
      <c r="D357">
        <v>0.9</v>
      </c>
      <c r="E357">
        <v>0.6</v>
      </c>
      <c r="F357">
        <v>5.2</v>
      </c>
      <c r="G357">
        <f>IF(COUNTA(D357:F357)&gt;0, AVERAGE(D357:F357), "")</f>
        <v>2.2333333333333334</v>
      </c>
      <c r="H357">
        <f>AVERAGE((D357*metrics_constants!$B$8),(E357*metrics_constants!$C$8),(F357*metrics_constants!$D$8))</f>
        <v>2.2436089580753849</v>
      </c>
      <c r="I357">
        <v>2.6509999999999998</v>
      </c>
      <c r="J357">
        <v>55.552</v>
      </c>
      <c r="K357">
        <v>0.95299999999999996</v>
      </c>
    </row>
    <row r="358" spans="1:11" x14ac:dyDescent="0.25">
      <c r="A358" t="s">
        <v>19</v>
      </c>
      <c r="B358" s="5">
        <v>45261.833333333336</v>
      </c>
      <c r="C358" s="5" t="str">
        <f>A358 &amp; "_" &amp; TEXT(B358, "yyyy-mm-dd HH:MM:SS")</f>
        <v>RP_2023-12-01 20:00:00</v>
      </c>
      <c r="D358">
        <v>4.5</v>
      </c>
      <c r="E358">
        <v>3.9</v>
      </c>
      <c r="F358">
        <v>8.9</v>
      </c>
      <c r="G358">
        <f>IF(COUNTA(D358:F358)&gt;0, AVERAGE(D358:F358), "")</f>
        <v>5.7666666666666666</v>
      </c>
      <c r="H358">
        <f>AVERAGE((D358*metrics_constants!$B$8),(E358*metrics_constants!$C$8),(F358*metrics_constants!$D$8))</f>
        <v>5.7662971478812217</v>
      </c>
      <c r="I358">
        <v>2.3610000000000002</v>
      </c>
      <c r="J358">
        <v>57.472999999999999</v>
      </c>
      <c r="K358">
        <v>0.56999999999999995</v>
      </c>
    </row>
    <row r="359" spans="1:11" x14ac:dyDescent="0.25">
      <c r="A359" t="s">
        <v>19</v>
      </c>
      <c r="B359" s="5">
        <v>45261.875</v>
      </c>
      <c r="C359" s="5" t="str">
        <f>A359 &amp; "_" &amp; TEXT(B359, "yyyy-mm-dd HH:MM:SS")</f>
        <v>RP_2023-12-01 21:00:00</v>
      </c>
      <c r="D359">
        <v>5</v>
      </c>
      <c r="E359">
        <v>-1.8</v>
      </c>
      <c r="F359">
        <v>5.4</v>
      </c>
      <c r="G359">
        <f>IF(COUNTA(D359:F359)&gt;0, AVERAGE(D359:F359), "")</f>
        <v>2.8666666666666671</v>
      </c>
      <c r="H359">
        <f>AVERAGE((D359*metrics_constants!$B$8),(E359*metrics_constants!$C$8),(F359*metrics_constants!$D$8))</f>
        <v>2.6160786274791774</v>
      </c>
      <c r="I359">
        <v>1.49</v>
      </c>
      <c r="J359">
        <v>60.317999999999998</v>
      </c>
      <c r="K359">
        <v>0.55000000000000004</v>
      </c>
    </row>
    <row r="360" spans="1:11" x14ac:dyDescent="0.25">
      <c r="A360" t="s">
        <v>19</v>
      </c>
      <c r="B360" s="5">
        <v>45261.916666666664</v>
      </c>
      <c r="C360" s="5" t="str">
        <f>A360 &amp; "_" &amp; TEXT(B360, "yyyy-mm-dd HH:MM:SS")</f>
        <v>RP_2023-12-01 22:00:00</v>
      </c>
      <c r="D360">
        <v>0.7</v>
      </c>
      <c r="E360">
        <v>0.9</v>
      </c>
      <c r="F360">
        <v>1.7</v>
      </c>
      <c r="G360">
        <f>IF(COUNTA(D360:F360)&gt;0, AVERAGE(D360:F360), "")</f>
        <v>1.0999999999999999</v>
      </c>
      <c r="H360">
        <f>AVERAGE((D360*metrics_constants!$B$8),(E360*metrics_constants!$C$8),(F360*metrics_constants!$D$8))</f>
        <v>1.1124099733407553</v>
      </c>
      <c r="I360">
        <v>1.6930000000000001</v>
      </c>
      <c r="J360">
        <v>55.988</v>
      </c>
      <c r="K360">
        <v>1.177</v>
      </c>
    </row>
    <row r="361" spans="1:11" x14ac:dyDescent="0.25">
      <c r="A361" t="s">
        <v>19</v>
      </c>
      <c r="B361" s="5">
        <v>45261.958333333336</v>
      </c>
      <c r="C361" s="5" t="str">
        <f>A361 &amp; "_" &amp; TEXT(B361, "yyyy-mm-dd HH:MM:SS")</f>
        <v>RP_2023-12-01 23:00:00</v>
      </c>
      <c r="D361">
        <v>5.4</v>
      </c>
      <c r="E361">
        <v>0.2</v>
      </c>
      <c r="F361">
        <v>0.7</v>
      </c>
      <c r="G361">
        <f>IF(COUNTA(D361:F361)&gt;0, AVERAGE(D361:F361), "")</f>
        <v>2.1</v>
      </c>
      <c r="H361">
        <f>AVERAGE((D361*metrics_constants!$B$8),(E361*metrics_constants!$C$8),(F361*metrics_constants!$D$8))</f>
        <v>1.8834388750787756</v>
      </c>
      <c r="I361">
        <v>2.0699999999999998</v>
      </c>
      <c r="J361">
        <v>55.313000000000002</v>
      </c>
      <c r="K361">
        <v>1.337</v>
      </c>
    </row>
    <row r="362" spans="1:11" x14ac:dyDescent="0.25">
      <c r="A362" t="s">
        <v>19</v>
      </c>
      <c r="B362" s="5">
        <v>45262</v>
      </c>
      <c r="C362" s="5" t="str">
        <f>A362 &amp; "_" &amp; TEXT(B362, "yyyy-mm-dd HH:MM:SS")</f>
        <v>RP_2023-12-02 00:00:00</v>
      </c>
      <c r="D362">
        <v>1.2</v>
      </c>
      <c r="E362">
        <v>3.1</v>
      </c>
      <c r="F362">
        <v>4.7</v>
      </c>
      <c r="G362">
        <f>IF(COUNTA(D362:F362)&gt;0, AVERAGE(D362:F362), "")</f>
        <v>3</v>
      </c>
      <c r="H362">
        <f>AVERAGE((D362*metrics_constants!$B$8),(E362*metrics_constants!$C$8),(F362*metrics_constants!$D$8))</f>
        <v>3.0880079349235383</v>
      </c>
      <c r="I362">
        <v>1.7</v>
      </c>
      <c r="J362">
        <v>54.12</v>
      </c>
      <c r="K362">
        <v>0.96799999999999997</v>
      </c>
    </row>
    <row r="363" spans="1:11" x14ac:dyDescent="0.25">
      <c r="A363" t="s">
        <v>19</v>
      </c>
      <c r="B363" s="5">
        <v>45262.041666666664</v>
      </c>
      <c r="C363" s="5" t="str">
        <f>A363 &amp; "_" &amp; TEXT(B363, "yyyy-mm-dd HH:MM:SS")</f>
        <v>RP_2023-12-02 01:00:00</v>
      </c>
      <c r="D363">
        <v>6.7</v>
      </c>
      <c r="E363">
        <v>3.5</v>
      </c>
      <c r="F363">
        <v>9.1</v>
      </c>
      <c r="G363">
        <f>IF(COUNTA(D363:F363)&gt;0, AVERAGE(D363:F363), "")</f>
        <v>6.4333333333333327</v>
      </c>
      <c r="H363">
        <f>AVERAGE((D363*metrics_constants!$B$8),(E363*metrics_constants!$C$8),(F363*metrics_constants!$D$8))</f>
        <v>6.3264266494430714</v>
      </c>
      <c r="I363">
        <v>3.734</v>
      </c>
      <c r="J363">
        <v>57.674999999999997</v>
      </c>
      <c r="K363">
        <v>-0.22800000000000001</v>
      </c>
    </row>
    <row r="364" spans="1:11" x14ac:dyDescent="0.25">
      <c r="A364" t="s">
        <v>19</v>
      </c>
      <c r="B364" s="5">
        <v>45262.083333333336</v>
      </c>
      <c r="C364" s="5" t="str">
        <f>A364 &amp; "_" &amp; TEXT(B364, "yyyy-mm-dd HH:MM:SS")</f>
        <v>RP_2023-12-02 02:00:00</v>
      </c>
      <c r="D364">
        <v>7.1</v>
      </c>
      <c r="E364">
        <v>-0.3</v>
      </c>
      <c r="F364">
        <v>5.7</v>
      </c>
      <c r="G364">
        <f>IF(COUNTA(D364:F364)&gt;0, AVERAGE(D364:F364), "")</f>
        <v>4.166666666666667</v>
      </c>
      <c r="H364">
        <f>AVERAGE((D364*metrics_constants!$B$8),(E364*metrics_constants!$C$8),(F364*metrics_constants!$D$8))</f>
        <v>3.8848260698196384</v>
      </c>
      <c r="I364">
        <v>0.78</v>
      </c>
      <c r="J364">
        <v>61.127000000000002</v>
      </c>
      <c r="K364">
        <v>0.192</v>
      </c>
    </row>
    <row r="365" spans="1:11" x14ac:dyDescent="0.25">
      <c r="A365" t="s">
        <v>19</v>
      </c>
      <c r="B365" s="5">
        <v>45262.125</v>
      </c>
      <c r="C365" s="5" t="str">
        <f>A365 &amp; "_" &amp; TEXT(B365, "yyyy-mm-dd HH:MM:SS")</f>
        <v>RP_2023-12-02 03:00:00</v>
      </c>
      <c r="D365">
        <v>3.7</v>
      </c>
      <c r="E365">
        <v>0</v>
      </c>
      <c r="F365">
        <v>1.5</v>
      </c>
      <c r="G365">
        <f>IF(COUNTA(D365:F365)&gt;0, AVERAGE(D365:F365), "")</f>
        <v>1.7333333333333334</v>
      </c>
      <c r="H365">
        <f>AVERAGE((D365*metrics_constants!$B$8),(E365*metrics_constants!$C$8),(F365*metrics_constants!$D$8))</f>
        <v>1.5849413319564094</v>
      </c>
      <c r="I365">
        <v>0.77300000000000002</v>
      </c>
      <c r="J365">
        <v>59.58</v>
      </c>
      <c r="K365">
        <v>1.05</v>
      </c>
    </row>
    <row r="366" spans="1:11" x14ac:dyDescent="0.25">
      <c r="A366" t="s">
        <v>19</v>
      </c>
      <c r="B366" s="5">
        <v>45262.166666666664</v>
      </c>
      <c r="C366" s="5" t="str">
        <f>A366 &amp; "_" &amp; TEXT(B366, "yyyy-mm-dd HH:MM:SS")</f>
        <v>RP_2023-12-02 04:00:00</v>
      </c>
      <c r="D366">
        <v>5.0999999999999996</v>
      </c>
      <c r="E366">
        <v>0.1</v>
      </c>
      <c r="F366">
        <v>0.2</v>
      </c>
      <c r="G366">
        <f>IF(COUNTA(D366:F366)&gt;0, AVERAGE(D366:F366), "")</f>
        <v>1.7999999999999998</v>
      </c>
      <c r="H366">
        <f>AVERAGE((D366*metrics_constants!$B$8),(E366*metrics_constants!$C$8),(F366*metrics_constants!$D$8))</f>
        <v>1.5898714860568033</v>
      </c>
      <c r="J366">
        <v>51.612000000000002</v>
      </c>
      <c r="K366">
        <v>2.04</v>
      </c>
    </row>
    <row r="367" spans="1:11" x14ac:dyDescent="0.25">
      <c r="A367" t="s">
        <v>19</v>
      </c>
      <c r="B367" s="5">
        <v>45262.208333333336</v>
      </c>
      <c r="C367" s="5" t="str">
        <f>A367 &amp; "_" &amp; TEXT(B367, "yyyy-mm-dd HH:MM:SS")</f>
        <v>RP_2023-12-02 05:00:00</v>
      </c>
      <c r="D367">
        <v>1.2</v>
      </c>
      <c r="E367">
        <v>1.4</v>
      </c>
      <c r="F367">
        <v>2.5</v>
      </c>
      <c r="G367">
        <f>IF(COUNTA(D367:F367)&gt;0, AVERAGE(D367:F367), "")</f>
        <v>1.7</v>
      </c>
      <c r="H367">
        <f>AVERAGE((D367*metrics_constants!$B$8),(E367*metrics_constants!$C$8),(F367*metrics_constants!$D$8))</f>
        <v>1.7139043139314374</v>
      </c>
      <c r="I367">
        <v>0.47599999999999998</v>
      </c>
      <c r="J367">
        <v>56.66</v>
      </c>
      <c r="K367">
        <v>1.923</v>
      </c>
    </row>
    <row r="368" spans="1:11" x14ac:dyDescent="0.25">
      <c r="A368" t="s">
        <v>19</v>
      </c>
      <c r="B368" s="5">
        <v>45262.25</v>
      </c>
      <c r="C368" s="5" t="str">
        <f>A368 &amp; "_" &amp; TEXT(B368, "yyyy-mm-dd HH:MM:SS")</f>
        <v>RP_2023-12-02 06:00:00</v>
      </c>
      <c r="D368">
        <v>1.5</v>
      </c>
      <c r="E368">
        <v>-0.9</v>
      </c>
      <c r="F368">
        <v>0.7</v>
      </c>
      <c r="G368">
        <f>IF(COUNTA(D368:F368)&gt;0, AVERAGE(D368:F368), "")</f>
        <v>0.43333333333333329</v>
      </c>
      <c r="H368">
        <f>AVERAGE((D368*metrics_constants!$B$8),(E368*metrics_constants!$C$8),(F368*metrics_constants!$D$8))</f>
        <v>0.34020236862972703</v>
      </c>
      <c r="I368">
        <v>0.53200000000000003</v>
      </c>
      <c r="J368">
        <v>53.895000000000003</v>
      </c>
      <c r="K368">
        <v>1.383</v>
      </c>
    </row>
    <row r="369" spans="1:11" x14ac:dyDescent="0.25">
      <c r="A369" t="s">
        <v>19</v>
      </c>
      <c r="B369" s="5">
        <v>45262.291666666664</v>
      </c>
      <c r="C369" s="5" t="str">
        <f>A369 &amp; "_" &amp; TEXT(B369, "yyyy-mm-dd HH:MM:SS")</f>
        <v>RP_2023-12-02 07:00:00</v>
      </c>
      <c r="D369">
        <v>1.3</v>
      </c>
      <c r="E369">
        <v>2.4</v>
      </c>
      <c r="F369">
        <v>2</v>
      </c>
      <c r="G369">
        <f>IF(COUNTA(D369:F369)&gt;0, AVERAGE(D369:F369), "")</f>
        <v>1.9000000000000001</v>
      </c>
      <c r="H369">
        <f>AVERAGE((D369*metrics_constants!$B$8),(E369*metrics_constants!$C$8),(F369*metrics_constants!$D$8))</f>
        <v>1.9443454039232437</v>
      </c>
      <c r="I369">
        <v>0.94699999999999995</v>
      </c>
      <c r="J369">
        <v>55.743000000000002</v>
      </c>
      <c r="K369">
        <v>0.35799999999999998</v>
      </c>
    </row>
    <row r="370" spans="1:11" x14ac:dyDescent="0.25">
      <c r="A370" t="s">
        <v>19</v>
      </c>
      <c r="B370" s="5">
        <v>45262.333333333336</v>
      </c>
      <c r="C370" s="5" t="str">
        <f>A370 &amp; "_" &amp; TEXT(B370, "yyyy-mm-dd HH:MM:SS")</f>
        <v>RP_2023-12-02 08:00:00</v>
      </c>
      <c r="D370">
        <v>8.1999999999999993</v>
      </c>
      <c r="E370">
        <v>1.2</v>
      </c>
      <c r="F370">
        <v>3</v>
      </c>
      <c r="G370">
        <f>IF(COUNTA(D370:F370)&gt;0, AVERAGE(D370:F370), "")</f>
        <v>4.1333333333333329</v>
      </c>
      <c r="H370">
        <f>AVERAGE((D370*metrics_constants!$B$8),(E370*metrics_constants!$C$8),(F370*metrics_constants!$D$8))</f>
        <v>3.8474220984146315</v>
      </c>
      <c r="I370">
        <v>1.716</v>
      </c>
      <c r="J370">
        <v>57.798000000000002</v>
      </c>
      <c r="K370">
        <v>-0.185</v>
      </c>
    </row>
    <row r="371" spans="1:11" x14ac:dyDescent="0.25">
      <c r="A371" t="s">
        <v>19</v>
      </c>
      <c r="B371" s="5">
        <v>45262.375</v>
      </c>
      <c r="C371" s="5" t="str">
        <f>A371 &amp; "_" &amp; TEXT(B371, "yyyy-mm-dd HH:MM:SS")</f>
        <v>RP_2023-12-02 09:00:00</v>
      </c>
      <c r="D371">
        <v>1.9</v>
      </c>
      <c r="E371">
        <v>1.7</v>
      </c>
      <c r="F371">
        <v>3.2</v>
      </c>
      <c r="G371">
        <f>IF(COUNTA(D371:F371)&gt;0, AVERAGE(D371:F371), "")</f>
        <v>2.2666666666666666</v>
      </c>
      <c r="H371">
        <f>AVERAGE((D371*metrics_constants!$B$8),(E371*metrics_constants!$C$8),(F371*metrics_constants!$D$8))</f>
        <v>2.2657133045211393</v>
      </c>
      <c r="I371">
        <v>1.7729999999999999</v>
      </c>
      <c r="J371">
        <v>51.01</v>
      </c>
      <c r="K371">
        <v>0.95499999999999996</v>
      </c>
    </row>
    <row r="372" spans="1:11" x14ac:dyDescent="0.25">
      <c r="A372" t="s">
        <v>19</v>
      </c>
      <c r="B372" s="5">
        <v>45262.416666666664</v>
      </c>
      <c r="C372" s="5" t="str">
        <f>A372 &amp; "_" &amp; TEXT(B372, "yyyy-mm-dd HH:MM:SS")</f>
        <v>RP_2023-12-02 10:00:00</v>
      </c>
      <c r="D372">
        <v>-3.8</v>
      </c>
      <c r="E372">
        <v>2.7</v>
      </c>
      <c r="F372">
        <v>4.2</v>
      </c>
      <c r="G372">
        <f>IF(COUNTA(D372:F372)&gt;0, AVERAGE(D372:F372), "")</f>
        <v>1.0333333333333334</v>
      </c>
      <c r="H372">
        <f>AVERAGE((D372*metrics_constants!$B$8),(E372*metrics_constants!$C$8),(F372*metrics_constants!$D$8))</f>
        <v>1.3146196520021944</v>
      </c>
      <c r="I372">
        <v>0.82299999999999995</v>
      </c>
      <c r="J372">
        <v>39.427</v>
      </c>
      <c r="K372">
        <v>3.7050000000000001</v>
      </c>
    </row>
    <row r="373" spans="1:11" x14ac:dyDescent="0.25">
      <c r="A373" t="s">
        <v>19</v>
      </c>
      <c r="B373" s="5">
        <v>45262.458333333336</v>
      </c>
      <c r="C373" s="5" t="str">
        <f>A373 &amp; "_" &amp; TEXT(B373, "yyyy-mm-dd HH:MM:SS")</f>
        <v>RP_2023-12-02 11:00:00</v>
      </c>
      <c r="D373">
        <v>-0.7</v>
      </c>
      <c r="E373">
        <v>2.4</v>
      </c>
      <c r="F373">
        <v>3.5</v>
      </c>
      <c r="G373">
        <f>IF(COUNTA(D373:F373)&gt;0, AVERAGE(D373:F373), "")</f>
        <v>1.7333333333333334</v>
      </c>
      <c r="H373">
        <f>AVERAGE((D373*metrics_constants!$B$8),(E373*metrics_constants!$C$8),(F373*metrics_constants!$D$8))</f>
        <v>1.8694010911993566</v>
      </c>
      <c r="I373">
        <v>0.78100000000000003</v>
      </c>
      <c r="J373">
        <v>36.478000000000002</v>
      </c>
      <c r="K373">
        <v>4.9470000000000001</v>
      </c>
    </row>
    <row r="374" spans="1:11" x14ac:dyDescent="0.25">
      <c r="A374" t="s">
        <v>19</v>
      </c>
      <c r="B374" s="5">
        <v>45262.5</v>
      </c>
      <c r="C374" s="5" t="str">
        <f>A374 &amp; "_" &amp; TEXT(B374, "yyyy-mm-dd HH:MM:SS")</f>
        <v>RP_2023-12-02 12:00:00</v>
      </c>
      <c r="D374">
        <v>0.9</v>
      </c>
      <c r="E374">
        <v>4.2</v>
      </c>
      <c r="F374">
        <v>1.7</v>
      </c>
      <c r="G374">
        <f>IF(COUNTA(D374:F374)&gt;0, AVERAGE(D374:F374), "")</f>
        <v>2.2666666666666671</v>
      </c>
      <c r="H374">
        <f>AVERAGE((D374*metrics_constants!$B$8),(E374*metrics_constants!$C$8),(F374*metrics_constants!$D$8))</f>
        <v>2.393227402543443</v>
      </c>
      <c r="I374">
        <v>1.0529999999999999</v>
      </c>
      <c r="J374">
        <v>35.655000000000001</v>
      </c>
      <c r="K374">
        <v>5.7370000000000001</v>
      </c>
    </row>
    <row r="375" spans="1:11" x14ac:dyDescent="0.25">
      <c r="A375" t="s">
        <v>19</v>
      </c>
      <c r="B375" s="5">
        <v>45262.541666666664</v>
      </c>
      <c r="C375" s="5" t="str">
        <f>A375 &amp; "_" &amp; TEXT(B375, "yyyy-mm-dd HH:MM:SS")</f>
        <v>RP_2023-12-02 13:00:00</v>
      </c>
      <c r="D375">
        <v>0</v>
      </c>
      <c r="E375">
        <v>3.5</v>
      </c>
      <c r="F375">
        <v>0</v>
      </c>
      <c r="G375">
        <f>IF(COUNTA(D375:F375)&gt;0, AVERAGE(D375:F375), "")</f>
        <v>1.1666666666666667</v>
      </c>
      <c r="H375">
        <f>AVERAGE((D375*metrics_constants!$B$8),(E375*metrics_constants!$C$8),(F375*metrics_constants!$D$8))</f>
        <v>1.2966713323401071</v>
      </c>
      <c r="I375">
        <v>0.94399999999999995</v>
      </c>
      <c r="J375">
        <v>37.203000000000003</v>
      </c>
      <c r="K375">
        <v>6.3179999999999996</v>
      </c>
    </row>
    <row r="376" spans="1:11" x14ac:dyDescent="0.25">
      <c r="A376" t="s">
        <v>19</v>
      </c>
      <c r="B376" s="5">
        <v>45262.583333333336</v>
      </c>
      <c r="C376" s="5" t="str">
        <f>A376 &amp; "_" &amp; TEXT(B376, "yyyy-mm-dd HH:MM:SS")</f>
        <v>RP_2023-12-02 14:00:00</v>
      </c>
      <c r="D376">
        <v>6.1</v>
      </c>
      <c r="E376">
        <v>-2.7</v>
      </c>
      <c r="F376">
        <v>0.2</v>
      </c>
      <c r="G376">
        <f>IF(COUNTA(D376:F376)&gt;0, AVERAGE(D376:F376), "")</f>
        <v>1.2</v>
      </c>
      <c r="H376">
        <f>AVERAGE((D376*metrics_constants!$B$8),(E376*metrics_constants!$C$8),(F376*metrics_constants!$D$8))</f>
        <v>0.84374242802336619</v>
      </c>
      <c r="I376">
        <v>0.80200000000000005</v>
      </c>
      <c r="J376">
        <v>46.55</v>
      </c>
      <c r="K376">
        <v>5.7229999999999999</v>
      </c>
    </row>
    <row r="377" spans="1:11" x14ac:dyDescent="0.25">
      <c r="A377" t="s">
        <v>19</v>
      </c>
      <c r="B377" s="5">
        <v>45262.625</v>
      </c>
      <c r="C377" s="5" t="str">
        <f>A377 &amp; "_" &amp; TEXT(B377, "yyyy-mm-dd HH:MM:SS")</f>
        <v>RP_2023-12-02 15:00:00</v>
      </c>
      <c r="D377">
        <v>8.5</v>
      </c>
      <c r="E377">
        <v>1.8</v>
      </c>
      <c r="F377">
        <v>-0.2</v>
      </c>
      <c r="G377">
        <f>IF(COUNTA(D377:F377)&gt;0, AVERAGE(D377:F377), "")</f>
        <v>3.3666666666666671</v>
      </c>
      <c r="H377">
        <f>AVERAGE((D377*metrics_constants!$B$8),(E377*metrics_constants!$C$8),(F377*metrics_constants!$D$8))</f>
        <v>3.074464715247732</v>
      </c>
      <c r="I377">
        <v>0.71399999999999997</v>
      </c>
      <c r="J377">
        <v>48.19</v>
      </c>
      <c r="K377">
        <v>5.407</v>
      </c>
    </row>
    <row r="378" spans="1:11" x14ac:dyDescent="0.25">
      <c r="A378" t="s">
        <v>19</v>
      </c>
      <c r="B378" s="5">
        <v>45262.666666666664</v>
      </c>
      <c r="C378" s="5" t="str">
        <f>A378 &amp; "_" &amp; TEXT(B378, "yyyy-mm-dd HH:MM:SS")</f>
        <v>RP_2023-12-02 16:00:00</v>
      </c>
      <c r="D378">
        <v>5.6</v>
      </c>
      <c r="E378">
        <v>1.5</v>
      </c>
      <c r="F378">
        <v>2</v>
      </c>
      <c r="G378">
        <f>IF(COUNTA(D378:F378)&gt;0, AVERAGE(D378:F378), "")</f>
        <v>3.0333333333333332</v>
      </c>
      <c r="H378">
        <f>AVERAGE((D378*metrics_constants!$B$8),(E378*metrics_constants!$C$8),(F378*metrics_constants!$D$8))</f>
        <v>2.8631100664562621</v>
      </c>
      <c r="I378">
        <v>1.171</v>
      </c>
      <c r="J378">
        <v>46.097999999999999</v>
      </c>
      <c r="K378">
        <v>4.8600000000000003</v>
      </c>
    </row>
    <row r="379" spans="1:11" x14ac:dyDescent="0.25">
      <c r="A379" t="s">
        <v>19</v>
      </c>
      <c r="B379" s="5">
        <v>45262.708333333336</v>
      </c>
      <c r="C379" s="5" t="str">
        <f>A379 &amp; "_" &amp; TEXT(B379, "yyyy-mm-dd HH:MM:SS")</f>
        <v>RP_2023-12-02 17:00:00</v>
      </c>
      <c r="D379">
        <v>11.6</v>
      </c>
      <c r="E379">
        <v>0.2</v>
      </c>
      <c r="F379">
        <v>3</v>
      </c>
      <c r="G379">
        <f>IF(COUNTA(D379:F379)&gt;0, AVERAGE(D379:F379), "")</f>
        <v>4.9333333333333327</v>
      </c>
      <c r="H379">
        <f>AVERAGE((D379*metrics_constants!$B$8),(E379*metrics_constants!$C$8),(F379*metrics_constants!$D$8))</f>
        <v>4.4670518015402925</v>
      </c>
      <c r="I379">
        <v>0.99399999999999999</v>
      </c>
      <c r="J379">
        <v>40.866999999999997</v>
      </c>
      <c r="K379">
        <v>5.5469999999999997</v>
      </c>
    </row>
    <row r="380" spans="1:11" x14ac:dyDescent="0.25">
      <c r="A380" t="s">
        <v>19</v>
      </c>
      <c r="B380" s="5">
        <v>45262.75</v>
      </c>
      <c r="C380" s="5" t="str">
        <f>A380 &amp; "_" &amp; TEXT(B380, "yyyy-mm-dd HH:MM:SS")</f>
        <v>RP_2023-12-02 18:00:00</v>
      </c>
      <c r="D380">
        <v>5.3</v>
      </c>
      <c r="E380">
        <v>-2.8</v>
      </c>
      <c r="F380">
        <v>3.2</v>
      </c>
      <c r="G380">
        <f>IF(COUNTA(D380:F380)&gt;0, AVERAGE(D380:F380), "")</f>
        <v>1.9000000000000001</v>
      </c>
      <c r="H380">
        <f>AVERAGE((D380*metrics_constants!$B$8),(E380*metrics_constants!$C$8),(F380*metrics_constants!$D$8))</f>
        <v>1.5886716753066927</v>
      </c>
      <c r="I380">
        <v>0.39400000000000002</v>
      </c>
      <c r="J380">
        <v>45.57</v>
      </c>
      <c r="K380">
        <v>4.2830000000000004</v>
      </c>
    </row>
    <row r="381" spans="1:11" x14ac:dyDescent="0.25">
      <c r="A381" t="s">
        <v>19</v>
      </c>
      <c r="B381" s="5">
        <v>45262.791666666664</v>
      </c>
      <c r="C381" s="5" t="str">
        <f>A381 &amp; "_" &amp; TEXT(B381, "yyyy-mm-dd HH:MM:SS")</f>
        <v>RP_2023-12-02 19:00:00</v>
      </c>
      <c r="D381">
        <v>6.6</v>
      </c>
      <c r="E381">
        <v>1.7</v>
      </c>
      <c r="F381">
        <v>5.9</v>
      </c>
      <c r="G381">
        <f>IF(COUNTA(D381:F381)&gt;0, AVERAGE(D381:F381), "")</f>
        <v>4.7333333333333334</v>
      </c>
      <c r="H381">
        <f>AVERAGE((D381*metrics_constants!$B$8),(E381*metrics_constants!$C$8),(F381*metrics_constants!$D$8))</f>
        <v>4.5478400066789257</v>
      </c>
      <c r="I381">
        <v>0.38700000000000001</v>
      </c>
      <c r="J381">
        <v>47.052</v>
      </c>
      <c r="K381">
        <v>3.5129999999999999</v>
      </c>
    </row>
    <row r="382" spans="1:11" x14ac:dyDescent="0.25">
      <c r="A382" t="s">
        <v>19</v>
      </c>
      <c r="B382" s="5">
        <v>45262.833333333336</v>
      </c>
      <c r="C382" s="5" t="str">
        <f>A382 &amp; "_" &amp; TEXT(B382, "yyyy-mm-dd HH:MM:SS")</f>
        <v>RP_2023-12-02 20:00:00</v>
      </c>
      <c r="D382">
        <v>2.5</v>
      </c>
      <c r="E382">
        <v>3.1</v>
      </c>
      <c r="F382">
        <v>4.4000000000000004</v>
      </c>
      <c r="G382">
        <f>IF(COUNTA(D382:F382)&gt;0, AVERAGE(D382:F382), "")</f>
        <v>3.3333333333333335</v>
      </c>
      <c r="H382">
        <f>AVERAGE((D382*metrics_constants!$B$8),(E382*metrics_constants!$C$8),(F382*metrics_constants!$D$8))</f>
        <v>3.3650840045230992</v>
      </c>
      <c r="I382">
        <v>0.56499999999999995</v>
      </c>
      <c r="J382">
        <v>51.74</v>
      </c>
      <c r="K382">
        <v>2.5</v>
      </c>
    </row>
    <row r="383" spans="1:11" x14ac:dyDescent="0.25">
      <c r="A383" t="s">
        <v>19</v>
      </c>
      <c r="B383" s="5">
        <v>45262.875</v>
      </c>
      <c r="C383" s="5" t="str">
        <f>A383 &amp; "_" &amp; TEXT(B383, "yyyy-mm-dd HH:MM:SS")</f>
        <v>RP_2023-12-02 21:00:00</v>
      </c>
      <c r="D383">
        <v>4.4000000000000004</v>
      </c>
      <c r="E383">
        <v>1.7</v>
      </c>
      <c r="F383">
        <v>0.5</v>
      </c>
      <c r="G383">
        <f>IF(COUNTA(D383:F383)&gt;0, AVERAGE(D383:F383), "")</f>
        <v>2.2000000000000002</v>
      </c>
      <c r="H383">
        <f>AVERAGE((D383*metrics_constants!$B$8),(E383*metrics_constants!$C$8),(F383*metrics_constants!$D$8))</f>
        <v>2.080284258801623</v>
      </c>
      <c r="J383">
        <v>53.832999999999998</v>
      </c>
      <c r="K383">
        <v>2.2429999999999999</v>
      </c>
    </row>
    <row r="384" spans="1:11" x14ac:dyDescent="0.25">
      <c r="A384" t="s">
        <v>19</v>
      </c>
      <c r="B384" s="5">
        <v>45262.916666666664</v>
      </c>
      <c r="C384" s="5" t="str">
        <f>A384 &amp; "_" &amp; TEXT(B384, "yyyy-mm-dd HH:MM:SS")</f>
        <v>RP_2023-12-02 22:00:00</v>
      </c>
      <c r="D384">
        <v>1.2</v>
      </c>
      <c r="E384">
        <v>0.7</v>
      </c>
      <c r="F384">
        <v>-1.4</v>
      </c>
      <c r="G384">
        <f>IF(COUNTA(D384:F384)&gt;0, AVERAGE(D384:F384), "")</f>
        <v>0.16666666666666666</v>
      </c>
      <c r="H384">
        <f>AVERAGE((D384*metrics_constants!$B$8),(E384*metrics_constants!$C$8),(F384*metrics_constants!$D$8))</f>
        <v>0.13514361978455044</v>
      </c>
      <c r="I384">
        <v>0.60499999999999998</v>
      </c>
      <c r="J384">
        <v>50.908000000000001</v>
      </c>
      <c r="K384">
        <v>2.347</v>
      </c>
    </row>
    <row r="385" spans="1:11" x14ac:dyDescent="0.25">
      <c r="A385" t="s">
        <v>19</v>
      </c>
      <c r="B385" s="5">
        <v>45262.958333333336</v>
      </c>
      <c r="C385" s="5" t="str">
        <f>A385 &amp; "_" &amp; TEXT(B385, "yyyy-mm-dd HH:MM:SS")</f>
        <v>RP_2023-12-02 23:00:00</v>
      </c>
      <c r="D385">
        <v>-1.8</v>
      </c>
      <c r="E385">
        <v>0.5</v>
      </c>
      <c r="F385">
        <v>0.7</v>
      </c>
      <c r="G385">
        <f>IF(COUNTA(D385:F385)&gt;0, AVERAGE(D385:F385), "")</f>
        <v>-0.20000000000000004</v>
      </c>
      <c r="H385">
        <f>AVERAGE((D385*metrics_constants!$B$8),(E385*metrics_constants!$C$8),(F385*metrics_constants!$D$8))</f>
        <v>-0.10211552430177036</v>
      </c>
      <c r="I385">
        <v>0.32500000000000001</v>
      </c>
      <c r="J385">
        <v>50.587000000000003</v>
      </c>
      <c r="K385">
        <v>2.4</v>
      </c>
    </row>
    <row r="386" spans="1:11" x14ac:dyDescent="0.25">
      <c r="A386" t="s">
        <v>19</v>
      </c>
      <c r="B386" s="5">
        <v>45263</v>
      </c>
      <c r="C386" s="5" t="str">
        <f>A386 &amp; "_" &amp; TEXT(B386, "yyyy-mm-dd HH:MM:SS")</f>
        <v>RP_2023-12-03 00:00:00</v>
      </c>
      <c r="D386">
        <v>11</v>
      </c>
      <c r="E386">
        <v>1.5</v>
      </c>
      <c r="F386">
        <v>0.7</v>
      </c>
      <c r="G386">
        <f>IF(COUNTA(D386:F386)&gt;0, AVERAGE(D386:F386), "")</f>
        <v>4.3999999999999995</v>
      </c>
      <c r="H386">
        <f>AVERAGE((D386*metrics_constants!$B$8),(E386*metrics_constants!$C$8),(F386*metrics_constants!$D$8))</f>
        <v>3.9958244995586756</v>
      </c>
      <c r="I386">
        <v>0.443</v>
      </c>
      <c r="J386">
        <v>47.13</v>
      </c>
      <c r="K386">
        <v>2.44</v>
      </c>
    </row>
    <row r="387" spans="1:11" x14ac:dyDescent="0.25">
      <c r="A387" t="s">
        <v>19</v>
      </c>
      <c r="B387" s="5">
        <v>45263.041666666664</v>
      </c>
      <c r="C387" s="5" t="str">
        <f>A387 &amp; "_" &amp; TEXT(B387, "yyyy-mm-dd HH:MM:SS")</f>
        <v>RP_2023-12-03 01:00:00</v>
      </c>
      <c r="D387">
        <v>7.7</v>
      </c>
      <c r="E387">
        <v>2.2000000000000002</v>
      </c>
      <c r="F387">
        <v>-0.4</v>
      </c>
      <c r="G387">
        <f>IF(COUNTA(D387:F387)&gt;0, AVERAGE(D387:F387), "")</f>
        <v>3.1666666666666665</v>
      </c>
      <c r="H387">
        <f>AVERAGE((D387*metrics_constants!$B$8),(E387*metrics_constants!$C$8),(F387*metrics_constants!$D$8))</f>
        <v>2.9220264246599896</v>
      </c>
      <c r="I387">
        <v>0.66400000000000003</v>
      </c>
      <c r="J387">
        <v>45.203000000000003</v>
      </c>
      <c r="K387">
        <v>2.4329999999999998</v>
      </c>
    </row>
    <row r="388" spans="1:11" x14ac:dyDescent="0.25">
      <c r="A388" t="s">
        <v>19</v>
      </c>
      <c r="B388" s="5">
        <v>45263.083333333336</v>
      </c>
      <c r="C388" s="5" t="str">
        <f>A388 &amp; "_" &amp; TEXT(B388, "yyyy-mm-dd HH:MM:SS")</f>
        <v>RP_2023-12-03 02:00:00</v>
      </c>
      <c r="D388">
        <v>3.6</v>
      </c>
      <c r="E388">
        <v>0.9</v>
      </c>
      <c r="F388">
        <v>1</v>
      </c>
      <c r="G388">
        <f>IF(COUNTA(D388:F388)&gt;0, AVERAGE(D388:F388), "")</f>
        <v>1.8333333333333333</v>
      </c>
      <c r="H388">
        <f>AVERAGE((D388*metrics_constants!$B$8),(E388*metrics_constants!$C$8),(F388*metrics_constants!$D$8))</f>
        <v>1.7200930680279118</v>
      </c>
      <c r="J388">
        <v>43.158000000000001</v>
      </c>
      <c r="K388">
        <v>2.2850000000000001</v>
      </c>
    </row>
    <row r="389" spans="1:11" x14ac:dyDescent="0.25">
      <c r="A389" t="s">
        <v>19</v>
      </c>
      <c r="B389" s="5">
        <v>45263.125</v>
      </c>
      <c r="C389" s="5" t="str">
        <f>A389 &amp; "_" &amp; TEXT(B389, "yyyy-mm-dd HH:MM:SS")</f>
        <v>RP_2023-12-03 03:00:00</v>
      </c>
      <c r="D389">
        <v>5.9</v>
      </c>
      <c r="E389">
        <v>3.7</v>
      </c>
      <c r="F389">
        <v>2.5</v>
      </c>
      <c r="G389">
        <f>IF(COUNTA(D389:F389)&gt;0, AVERAGE(D389:F389), "")</f>
        <v>4.0333333333333341</v>
      </c>
      <c r="H389">
        <f>AVERAGE((D389*metrics_constants!$B$8),(E389*metrics_constants!$C$8),(F389*metrics_constants!$D$8))</f>
        <v>3.9346802548822986</v>
      </c>
      <c r="J389">
        <v>43.865000000000002</v>
      </c>
      <c r="K389">
        <v>1.7929999999999999</v>
      </c>
    </row>
    <row r="390" spans="1:11" x14ac:dyDescent="0.25">
      <c r="A390" t="s">
        <v>19</v>
      </c>
      <c r="B390" s="5">
        <v>45263.166666666664</v>
      </c>
      <c r="C390" s="5" t="str">
        <f>A390 &amp; "_" &amp; TEXT(B390, "yyyy-mm-dd HH:MM:SS")</f>
        <v>RP_2023-12-03 04:00:00</v>
      </c>
      <c r="D390">
        <v>3.6</v>
      </c>
      <c r="E390">
        <v>-1.8</v>
      </c>
      <c r="F390">
        <v>3.2</v>
      </c>
      <c r="G390">
        <f>IF(COUNTA(D390:F390)&gt;0, AVERAGE(D390:F390), "")</f>
        <v>1.6666666666666667</v>
      </c>
      <c r="H390">
        <f>AVERAGE((D390*metrics_constants!$B$8),(E390*metrics_constants!$C$8),(F390*metrics_constants!$D$8))</f>
        <v>1.464095585506735</v>
      </c>
      <c r="I390">
        <v>0.50900000000000001</v>
      </c>
      <c r="J390">
        <v>45.268000000000001</v>
      </c>
      <c r="K390">
        <v>1.3779999999999999</v>
      </c>
    </row>
    <row r="391" spans="1:11" x14ac:dyDescent="0.25">
      <c r="A391" t="s">
        <v>19</v>
      </c>
      <c r="B391" s="5">
        <v>45263.208333333336</v>
      </c>
      <c r="C391" s="5" t="str">
        <f>A391 &amp; "_" &amp; TEXT(B391, "yyyy-mm-dd HH:MM:SS")</f>
        <v>RP_2023-12-03 05:00:00</v>
      </c>
      <c r="D391">
        <v>11.7</v>
      </c>
      <c r="E391">
        <v>-1.9</v>
      </c>
      <c r="F391">
        <v>1.7</v>
      </c>
      <c r="G391">
        <f>IF(COUNTA(D391:F391)&gt;0, AVERAGE(D391:F391), "")</f>
        <v>3.8333333333333326</v>
      </c>
      <c r="H391">
        <f>AVERAGE((D391*metrics_constants!$B$8),(E391*metrics_constants!$C$8),(F391*metrics_constants!$D$8))</f>
        <v>3.2783609936938034</v>
      </c>
      <c r="I391">
        <v>0.82199999999999995</v>
      </c>
      <c r="J391">
        <v>51.341999999999999</v>
      </c>
      <c r="K391">
        <v>-0.92700000000000005</v>
      </c>
    </row>
    <row r="392" spans="1:11" x14ac:dyDescent="0.25">
      <c r="A392" t="s">
        <v>19</v>
      </c>
      <c r="B392" s="5">
        <v>45263.25</v>
      </c>
      <c r="C392" s="5" t="str">
        <f>A392 &amp; "_" &amp; TEXT(B392, "yyyy-mm-dd HH:MM:SS")</f>
        <v>RP_2023-12-03 06:00:00</v>
      </c>
      <c r="D392">
        <v>-1.8</v>
      </c>
      <c r="E392">
        <v>4.0999999999999996</v>
      </c>
      <c r="F392">
        <v>1.5</v>
      </c>
      <c r="G392">
        <f>IF(COUNTA(D392:F392)&gt;0, AVERAGE(D392:F392), "")</f>
        <v>1.2666666666666666</v>
      </c>
      <c r="H392">
        <f>AVERAGE((D392*metrics_constants!$B$8),(E392*metrics_constants!$C$8),(F392*metrics_constants!$D$8))</f>
        <v>1.5022551352993958</v>
      </c>
      <c r="I392">
        <v>0.76500000000000001</v>
      </c>
      <c r="J392">
        <v>52.442</v>
      </c>
      <c r="K392">
        <v>-0.80700000000000005</v>
      </c>
    </row>
    <row r="393" spans="1:11" x14ac:dyDescent="0.25">
      <c r="A393" t="s">
        <v>19</v>
      </c>
      <c r="B393" s="5">
        <v>45263.291666666664</v>
      </c>
      <c r="C393" s="5" t="str">
        <f>A393 &amp; "_" &amp; TEXT(B393, "yyyy-mm-dd HH:MM:SS")</f>
        <v>RP_2023-12-03 07:00:00</v>
      </c>
      <c r="D393">
        <v>4.8</v>
      </c>
      <c r="E393">
        <v>-3.2</v>
      </c>
      <c r="F393">
        <v>0.7</v>
      </c>
      <c r="G393">
        <f>IF(COUNTA(D393:F393)&gt;0, AVERAGE(D393:F393), "")</f>
        <v>0.76666666666666661</v>
      </c>
      <c r="H393">
        <f>AVERAGE((D393*metrics_constants!$B$8),(E393*metrics_constants!$C$8),(F393*metrics_constants!$D$8))</f>
        <v>0.44909049038805388</v>
      </c>
      <c r="I393">
        <v>0.82</v>
      </c>
      <c r="J393">
        <v>50.448</v>
      </c>
      <c r="K393">
        <v>-0.505</v>
      </c>
    </row>
    <row r="394" spans="1:11" x14ac:dyDescent="0.25">
      <c r="A394" t="s">
        <v>19</v>
      </c>
      <c r="B394" s="5">
        <v>45263.333333333336</v>
      </c>
      <c r="C394" s="5" t="str">
        <f>A394 &amp; "_" &amp; TEXT(B394, "yyyy-mm-dd HH:MM:SS")</f>
        <v>RP_2023-12-03 08:00:00</v>
      </c>
      <c r="D394">
        <v>-7.1</v>
      </c>
      <c r="E394">
        <v>1.4</v>
      </c>
      <c r="F394">
        <v>4.9000000000000004</v>
      </c>
      <c r="G394">
        <f>IF(COUNTA(D394:F394)&gt;0, AVERAGE(D394:F394), "")</f>
        <v>-0.26666666666666633</v>
      </c>
      <c r="H394">
        <f>AVERAGE((D394*metrics_constants!$B$8),(E394*metrics_constants!$C$8),(F394*metrics_constants!$D$8))</f>
        <v>0.10883257359611065</v>
      </c>
      <c r="I394">
        <v>0.90600000000000003</v>
      </c>
      <c r="J394">
        <v>47.75</v>
      </c>
      <c r="K394">
        <v>1.48</v>
      </c>
    </row>
    <row r="395" spans="1:11" x14ac:dyDescent="0.25">
      <c r="A395" t="s">
        <v>19</v>
      </c>
      <c r="B395" s="5">
        <v>45263.375</v>
      </c>
      <c r="C395" s="5" t="str">
        <f>A395 &amp; "_" &amp; TEXT(B395, "yyyy-mm-dd HH:MM:SS")</f>
        <v>RP_2023-12-03 09:00:00</v>
      </c>
      <c r="D395">
        <v>-5</v>
      </c>
      <c r="E395">
        <v>0.1</v>
      </c>
      <c r="F395">
        <v>4.7</v>
      </c>
      <c r="G395">
        <f>IF(COUNTA(D395:F395)&gt;0, AVERAGE(D395:F395), "")</f>
        <v>-6.6666666666666721E-2</v>
      </c>
      <c r="H395">
        <f>AVERAGE((D395*metrics_constants!$B$8),(E395*metrics_constants!$C$8),(F395*metrics_constants!$D$8))</f>
        <v>0.17108571574668266</v>
      </c>
      <c r="I395">
        <v>1.2829999999999999</v>
      </c>
      <c r="J395">
        <v>46.421999999999997</v>
      </c>
      <c r="K395">
        <v>2.7530000000000001</v>
      </c>
    </row>
    <row r="396" spans="1:11" x14ac:dyDescent="0.25">
      <c r="A396" t="s">
        <v>19</v>
      </c>
      <c r="B396" s="5">
        <v>45263.416666666664</v>
      </c>
      <c r="C396" s="5" t="str">
        <f>A396 &amp; "_" &amp; TEXT(B396, "yyyy-mm-dd HH:MM:SS")</f>
        <v>RP_2023-12-03 10:00:00</v>
      </c>
      <c r="D396">
        <v>1.6</v>
      </c>
      <c r="E396">
        <v>3.1</v>
      </c>
      <c r="F396">
        <v>1</v>
      </c>
      <c r="G396">
        <f>IF(COUNTA(D396:F396)&gt;0, AVERAGE(D396:F396), "")</f>
        <v>1.9000000000000001</v>
      </c>
      <c r="H396">
        <f>AVERAGE((D396*metrics_constants!$B$8),(E396*metrics_constants!$C$8),(F396*metrics_constants!$D$8))</f>
        <v>1.9527276041072534</v>
      </c>
      <c r="I396">
        <v>0.61799999999999999</v>
      </c>
      <c r="J396">
        <v>37.131999999999998</v>
      </c>
      <c r="K396">
        <v>5.24</v>
      </c>
    </row>
    <row r="397" spans="1:11" x14ac:dyDescent="0.25">
      <c r="A397" t="s">
        <v>19</v>
      </c>
      <c r="B397" s="5">
        <v>45263.458333333336</v>
      </c>
      <c r="C397" s="5" t="str">
        <f>A397 &amp; "_" &amp; TEXT(B397, "yyyy-mm-dd HH:MM:SS")</f>
        <v>RP_2023-12-03 11:00:00</v>
      </c>
      <c r="D397">
        <v>9.1999999999999993</v>
      </c>
      <c r="E397">
        <v>1.5</v>
      </c>
      <c r="F397">
        <v>-0.7</v>
      </c>
      <c r="G397">
        <f>IF(COUNTA(D397:F397)&gt;0, AVERAGE(D397:F397), "")</f>
        <v>3.3333333333333335</v>
      </c>
      <c r="H397">
        <f>AVERAGE((D397*metrics_constants!$B$8),(E397*metrics_constants!$C$8),(F397*metrics_constants!$D$8))</f>
        <v>2.9980098293592596</v>
      </c>
      <c r="I397">
        <v>0.68100000000000005</v>
      </c>
      <c r="J397">
        <v>34.674999999999997</v>
      </c>
      <c r="K397">
        <v>5.673</v>
      </c>
    </row>
    <row r="398" spans="1:11" x14ac:dyDescent="0.25">
      <c r="A398" t="s">
        <v>19</v>
      </c>
      <c r="B398" s="5">
        <v>45263.5</v>
      </c>
      <c r="C398" s="5" t="str">
        <f>A398 &amp; "_" &amp; TEXT(B398, "yyyy-mm-dd HH:MM:SS")</f>
        <v>RP_2023-12-03 12:00:00</v>
      </c>
      <c r="D398">
        <v>-3.1</v>
      </c>
      <c r="E398">
        <v>0.5</v>
      </c>
      <c r="F398">
        <v>1.2</v>
      </c>
      <c r="G398">
        <f>IF(COUNTA(D398:F398)&gt;0, AVERAGE(D398:F398), "")</f>
        <v>-0.46666666666666673</v>
      </c>
      <c r="H398">
        <f>AVERAGE((D398*metrics_constants!$B$8),(E398*metrics_constants!$C$8),(F398*metrics_constants!$D$8))</f>
        <v>-0.31152870017421003</v>
      </c>
      <c r="I398">
        <v>0.81100000000000005</v>
      </c>
      <c r="J398">
        <v>33.731999999999999</v>
      </c>
      <c r="K398">
        <v>5.8419999999999996</v>
      </c>
    </row>
    <row r="399" spans="1:11" x14ac:dyDescent="0.25">
      <c r="A399" t="s">
        <v>19</v>
      </c>
      <c r="B399" s="5">
        <v>45263.541666666664</v>
      </c>
      <c r="C399" s="5" t="str">
        <f>A399 &amp; "_" &amp; TEXT(B399, "yyyy-mm-dd HH:MM:SS")</f>
        <v>RP_2023-12-03 13:00:00</v>
      </c>
      <c r="D399">
        <v>4.2</v>
      </c>
      <c r="E399">
        <v>4.4000000000000004</v>
      </c>
      <c r="F399">
        <v>3</v>
      </c>
      <c r="G399">
        <f>IF(COUNTA(D399:F399)&gt;0, AVERAGE(D399:F399), "")</f>
        <v>3.8666666666666671</v>
      </c>
      <c r="H399">
        <f>AVERAGE((D399*metrics_constants!$B$8),(E399*metrics_constants!$C$8),(F399*metrics_constants!$D$8))</f>
        <v>3.8681181423424214</v>
      </c>
      <c r="I399">
        <v>1.147</v>
      </c>
      <c r="J399">
        <v>34.094999999999999</v>
      </c>
      <c r="K399">
        <v>5.59</v>
      </c>
    </row>
    <row r="400" spans="1:11" x14ac:dyDescent="0.25">
      <c r="A400" t="s">
        <v>19</v>
      </c>
      <c r="B400" s="5">
        <v>45263.583333333336</v>
      </c>
      <c r="C400" s="5" t="str">
        <f>A400 &amp; "_" &amp; TEXT(B400, "yyyy-mm-dd HH:MM:SS")</f>
        <v>RP_2023-12-03 14:00:00</v>
      </c>
      <c r="D400">
        <v>0.4</v>
      </c>
      <c r="E400">
        <v>3</v>
      </c>
      <c r="F400">
        <v>4</v>
      </c>
      <c r="G400">
        <f>IF(COUNTA(D400:F400)&gt;0, AVERAGE(D400:F400), "")</f>
        <v>2.4666666666666668</v>
      </c>
      <c r="H400">
        <f>AVERAGE((D400*metrics_constants!$B$8),(E400*metrics_constants!$C$8),(F400*metrics_constants!$D$8))</f>
        <v>2.58117364825512</v>
      </c>
      <c r="I400">
        <v>1.859</v>
      </c>
      <c r="J400">
        <v>36.274999999999999</v>
      </c>
      <c r="K400">
        <v>5.2350000000000003</v>
      </c>
    </row>
    <row r="401" spans="1:11" x14ac:dyDescent="0.25">
      <c r="A401" t="s">
        <v>19</v>
      </c>
      <c r="B401" s="5">
        <v>45263.625</v>
      </c>
      <c r="C401" s="5" t="str">
        <f>A401 &amp; "_" &amp; TEXT(B401, "yyyy-mm-dd HH:MM:SS")</f>
        <v>RP_2023-12-03 15:00:00</v>
      </c>
      <c r="D401">
        <v>3</v>
      </c>
      <c r="E401">
        <v>2.2999999999999998</v>
      </c>
      <c r="F401">
        <v>2</v>
      </c>
      <c r="G401">
        <f>IF(COUNTA(D401:F401)&gt;0, AVERAGE(D401:F401), "")</f>
        <v>2.4333333333333331</v>
      </c>
      <c r="H401">
        <f>AVERAGE((D401*metrics_constants!$B$8),(E401*metrics_constants!$C$8),(F401*metrics_constants!$D$8))</f>
        <v>2.4023512648963714</v>
      </c>
      <c r="I401">
        <v>2.573</v>
      </c>
      <c r="J401">
        <v>35.594999999999999</v>
      </c>
      <c r="K401">
        <v>5.4870000000000001</v>
      </c>
    </row>
    <row r="402" spans="1:11" x14ac:dyDescent="0.25">
      <c r="A402" t="s">
        <v>19</v>
      </c>
      <c r="B402" s="5">
        <v>45263.666666666664</v>
      </c>
      <c r="C402" s="5" t="str">
        <f>A402 &amp; "_" &amp; TEXT(B402, "yyyy-mm-dd HH:MM:SS")</f>
        <v>RP_2023-12-03 16:00:00</v>
      </c>
      <c r="D402">
        <v>5.9</v>
      </c>
      <c r="E402">
        <v>5.3</v>
      </c>
      <c r="F402">
        <v>4.2</v>
      </c>
      <c r="G402">
        <f>IF(COUNTA(D402:F402)&gt;0, AVERAGE(D402:F402), "")</f>
        <v>5.1333333333333329</v>
      </c>
      <c r="H402">
        <f>AVERAGE((D402*metrics_constants!$B$8),(E402*metrics_constants!$C$8),(F402*metrics_constants!$D$8))</f>
        <v>5.1025788892040218</v>
      </c>
      <c r="I402">
        <v>5.258</v>
      </c>
      <c r="J402">
        <v>38.807000000000002</v>
      </c>
      <c r="K402">
        <v>3.927</v>
      </c>
    </row>
    <row r="403" spans="1:11" x14ac:dyDescent="0.25">
      <c r="A403" t="s">
        <v>19</v>
      </c>
      <c r="B403" s="5">
        <v>45263.708333333336</v>
      </c>
      <c r="C403" s="5" t="str">
        <f>A403 &amp; "_" &amp; TEXT(B403, "yyyy-mm-dd HH:MM:SS")</f>
        <v>RP_2023-12-03 17:00:00</v>
      </c>
      <c r="D403">
        <v>11.8</v>
      </c>
      <c r="E403">
        <v>4.2</v>
      </c>
      <c r="F403">
        <v>9.8000000000000007</v>
      </c>
      <c r="G403">
        <f>IF(COUNTA(D403:F403)&gt;0, AVERAGE(D403:F403), "")</f>
        <v>8.6</v>
      </c>
      <c r="H403">
        <f>AVERAGE((D403*metrics_constants!$B$8),(E403*metrics_constants!$C$8),(F403*metrics_constants!$D$8))</f>
        <v>8.3077418839331258</v>
      </c>
      <c r="I403">
        <v>10.691000000000001</v>
      </c>
      <c r="J403">
        <v>44.222999999999999</v>
      </c>
      <c r="K403">
        <v>2.3780000000000001</v>
      </c>
    </row>
    <row r="404" spans="1:11" x14ac:dyDescent="0.25">
      <c r="A404" t="s">
        <v>19</v>
      </c>
      <c r="B404" s="5">
        <v>45263.75</v>
      </c>
      <c r="C404" s="5" t="str">
        <f>A404 &amp; "_" &amp; TEXT(B404, "yyyy-mm-dd HH:MM:SS")</f>
        <v>RP_2023-12-03 18:00:00</v>
      </c>
      <c r="D404">
        <v>11</v>
      </c>
      <c r="E404">
        <v>3.3</v>
      </c>
      <c r="F404">
        <v>7.4</v>
      </c>
      <c r="G404">
        <f>IF(COUNTA(D404:F404)&gt;0, AVERAGE(D404:F404), "")</f>
        <v>7.2333333333333343</v>
      </c>
      <c r="H404">
        <f>AVERAGE((D404*metrics_constants!$B$8),(E404*metrics_constants!$C$8),(F404*metrics_constants!$D$8))</f>
        <v>6.9293909817635795</v>
      </c>
      <c r="I404">
        <v>5.7389999999999999</v>
      </c>
      <c r="J404">
        <v>45.744999999999997</v>
      </c>
      <c r="K404">
        <v>2.242</v>
      </c>
    </row>
    <row r="405" spans="1:11" x14ac:dyDescent="0.25">
      <c r="A405" t="s">
        <v>19</v>
      </c>
      <c r="B405" s="5">
        <v>45263.791666666664</v>
      </c>
      <c r="C405" s="5" t="str">
        <f>A405 &amp; "_" &amp; TEXT(B405, "yyyy-mm-dd HH:MM:SS")</f>
        <v>RP_2023-12-03 19:00:00</v>
      </c>
      <c r="D405">
        <v>12.4</v>
      </c>
      <c r="E405">
        <v>7.9</v>
      </c>
      <c r="F405">
        <v>5.9</v>
      </c>
      <c r="G405">
        <f>IF(COUNTA(D405:F405)&gt;0, AVERAGE(D405:F405), "")</f>
        <v>8.7333333333333343</v>
      </c>
      <c r="H405">
        <f>AVERAGE((D405*metrics_constants!$B$8),(E405*metrics_constants!$C$8),(F405*metrics_constants!$D$8))</f>
        <v>8.5338070980027041</v>
      </c>
      <c r="I405">
        <v>8.0839999999999996</v>
      </c>
      <c r="J405">
        <v>54.768000000000001</v>
      </c>
      <c r="K405">
        <v>-0.35199999999999998</v>
      </c>
    </row>
    <row r="406" spans="1:11" x14ac:dyDescent="0.25">
      <c r="A406" t="s">
        <v>19</v>
      </c>
      <c r="B406" s="5">
        <v>45263.833333333336</v>
      </c>
      <c r="C406" s="5" t="str">
        <f>A406 &amp; "_" &amp; TEXT(B406, "yyyy-mm-dd HH:MM:SS")</f>
        <v>RP_2023-12-03 20:00:00</v>
      </c>
      <c r="D406">
        <v>10.6</v>
      </c>
      <c r="E406">
        <v>0.9</v>
      </c>
      <c r="F406">
        <v>5.2</v>
      </c>
      <c r="G406">
        <f>IF(COUNTA(D406:F406)&gt;0, AVERAGE(D406:F406), "")</f>
        <v>5.5666666666666664</v>
      </c>
      <c r="H406">
        <f>AVERAGE((D406*metrics_constants!$B$8),(E406*metrics_constants!$C$8),(F406*metrics_constants!$D$8))</f>
        <v>5.1794698911679991</v>
      </c>
      <c r="I406">
        <v>4.8010000000000002</v>
      </c>
      <c r="J406">
        <v>61.66</v>
      </c>
      <c r="K406">
        <v>-0.29299999999999998</v>
      </c>
    </row>
    <row r="407" spans="1:11" x14ac:dyDescent="0.25">
      <c r="A407" t="s">
        <v>19</v>
      </c>
      <c r="B407" s="5">
        <v>45263.875</v>
      </c>
      <c r="C407" s="5" t="str">
        <f>A407 &amp; "_" &amp; TEXT(B407, "yyyy-mm-dd HH:MM:SS")</f>
        <v>RP_2023-12-03 21:00:00</v>
      </c>
      <c r="D407">
        <v>1.1000000000000001</v>
      </c>
      <c r="E407">
        <v>5.3</v>
      </c>
      <c r="F407">
        <v>4.4000000000000004</v>
      </c>
      <c r="G407">
        <f>IF(COUNTA(D407:F407)&gt;0, AVERAGE(D407:F407), "")</f>
        <v>3.6</v>
      </c>
      <c r="H407">
        <f>AVERAGE((D407*metrics_constants!$B$8),(E407*metrics_constants!$C$8),(F407*metrics_constants!$D$8))</f>
        <v>3.7724433453056299</v>
      </c>
      <c r="I407">
        <v>3.48</v>
      </c>
      <c r="J407">
        <v>60.805</v>
      </c>
      <c r="K407">
        <v>1.2869999999999999</v>
      </c>
    </row>
    <row r="408" spans="1:11" x14ac:dyDescent="0.25">
      <c r="A408" t="s">
        <v>19</v>
      </c>
      <c r="B408" s="5">
        <v>45263.916666666664</v>
      </c>
      <c r="C408" s="5" t="str">
        <f>A408 &amp; "_" &amp; TEXT(B408, "yyyy-mm-dd HH:MM:SS")</f>
        <v>RP_2023-12-03 22:00:00</v>
      </c>
      <c r="D408">
        <v>-1</v>
      </c>
      <c r="E408">
        <v>2</v>
      </c>
      <c r="F408">
        <v>7.7</v>
      </c>
      <c r="G408">
        <f>IF(COUNTA(D408:F408)&gt;0, AVERAGE(D408:F408), "")</f>
        <v>2.9</v>
      </c>
      <c r="H408">
        <f>AVERAGE((D408*metrics_constants!$B$8),(E408*metrics_constants!$C$8),(F408*metrics_constants!$D$8))</f>
        <v>3.0547684477070116</v>
      </c>
      <c r="I408">
        <v>1.083</v>
      </c>
      <c r="J408">
        <v>63.017000000000003</v>
      </c>
      <c r="K408">
        <v>3.5550000000000002</v>
      </c>
    </row>
    <row r="409" spans="1:11" x14ac:dyDescent="0.25">
      <c r="A409" t="s">
        <v>19</v>
      </c>
      <c r="B409" s="5">
        <v>45263.958333333336</v>
      </c>
      <c r="C409" s="5" t="str">
        <f>A409 &amp; "_" &amp; TEXT(B409, "yyyy-mm-dd HH:MM:SS")</f>
        <v>RP_2023-12-03 23:00:00</v>
      </c>
      <c r="D409">
        <v>-1.2</v>
      </c>
      <c r="E409">
        <v>3.3</v>
      </c>
      <c r="F409">
        <v>3.2</v>
      </c>
      <c r="G409">
        <f>IF(COUNTA(D409:F409)&gt;0, AVERAGE(D409:F409), "")</f>
        <v>1.7666666666666666</v>
      </c>
      <c r="H409">
        <f>AVERAGE((D409*metrics_constants!$B$8),(E409*metrics_constants!$C$8),(F409*metrics_constants!$D$8))</f>
        <v>1.9557325178625204</v>
      </c>
      <c r="I409">
        <v>0.47099999999999997</v>
      </c>
      <c r="J409">
        <v>45.625</v>
      </c>
      <c r="K409">
        <v>8.1069999999999993</v>
      </c>
    </row>
    <row r="410" spans="1:11" x14ac:dyDescent="0.25">
      <c r="A410" t="s">
        <v>19</v>
      </c>
      <c r="B410" s="5">
        <v>45264</v>
      </c>
      <c r="C410" s="5" t="str">
        <f>A410 &amp; "_" &amp; TEXT(B410, "yyyy-mm-dd HH:MM:SS")</f>
        <v>RP_2023-12-04 00:00:00</v>
      </c>
      <c r="D410">
        <v>-1.1000000000000001</v>
      </c>
      <c r="E410">
        <v>3.2</v>
      </c>
      <c r="F410">
        <v>-1.4</v>
      </c>
      <c r="G410">
        <f>IF(COUNTA(D410:F410)&gt;0, AVERAGE(D410:F410), "")</f>
        <v>0.23333333333333339</v>
      </c>
      <c r="H410">
        <f>AVERAGE((D410*metrics_constants!$B$8),(E410*metrics_constants!$C$8),(F410*metrics_constants!$D$8))</f>
        <v>0.3915590105700209</v>
      </c>
      <c r="I410">
        <v>0.55500000000000005</v>
      </c>
      <c r="J410">
        <v>44.396999999999998</v>
      </c>
      <c r="K410">
        <v>8.5169999999999995</v>
      </c>
    </row>
    <row r="411" spans="1:11" x14ac:dyDescent="0.25">
      <c r="A411" t="s">
        <v>19</v>
      </c>
      <c r="B411" s="5">
        <v>45264.041666666664</v>
      </c>
      <c r="C411" s="5" t="str">
        <f>A411 &amp; "_" &amp; TEXT(B411, "yyyy-mm-dd HH:MM:SS")</f>
        <v>RP_2023-12-04 01:00:00</v>
      </c>
      <c r="D411">
        <v>-3.5</v>
      </c>
      <c r="E411">
        <v>1.4</v>
      </c>
      <c r="F411">
        <v>-0.2</v>
      </c>
      <c r="G411">
        <f>IF(COUNTA(D411:F411)&gt;0, AVERAGE(D411:F411), "")</f>
        <v>-0.76666666666666672</v>
      </c>
      <c r="H411">
        <f>AVERAGE((D411*metrics_constants!$B$8),(E411*metrics_constants!$C$8),(F411*metrics_constants!$D$8))</f>
        <v>-0.5682223882263483</v>
      </c>
      <c r="I411">
        <v>0.503</v>
      </c>
      <c r="J411">
        <v>47.021999999999998</v>
      </c>
      <c r="K411">
        <v>7.7779999999999996</v>
      </c>
    </row>
    <row r="412" spans="1:11" x14ac:dyDescent="0.25">
      <c r="A412" t="s">
        <v>19</v>
      </c>
      <c r="B412" s="5">
        <v>45264.083333333336</v>
      </c>
      <c r="C412" s="5" t="str">
        <f>A412 &amp; "_" &amp; TEXT(B412, "yyyy-mm-dd HH:MM:SS")</f>
        <v>RP_2023-12-04 02:00:00</v>
      </c>
      <c r="D412">
        <v>3</v>
      </c>
      <c r="E412">
        <v>0.4</v>
      </c>
      <c r="F412">
        <v>4.2</v>
      </c>
      <c r="G412">
        <f>IF(COUNTA(D412:F412)&gt;0, AVERAGE(D412:F412), "")</f>
        <v>2.5333333333333332</v>
      </c>
      <c r="H412">
        <f>AVERAGE((D412*metrics_constants!$B$8),(E412*metrics_constants!$C$8),(F412*metrics_constants!$D$8))</f>
        <v>2.4427358011957909</v>
      </c>
      <c r="I412">
        <v>0.39500000000000002</v>
      </c>
      <c r="J412">
        <v>44.87</v>
      </c>
      <c r="K412">
        <v>9.0269999999999992</v>
      </c>
    </row>
    <row r="413" spans="1:11" x14ac:dyDescent="0.25">
      <c r="A413" t="s">
        <v>19</v>
      </c>
      <c r="B413" s="5">
        <v>45264.125</v>
      </c>
      <c r="C413" s="5" t="str">
        <f>A413 &amp; "_" &amp; TEXT(B413, "yyyy-mm-dd HH:MM:SS")</f>
        <v>RP_2023-12-04 03:00:00</v>
      </c>
      <c r="D413">
        <v>8.6</v>
      </c>
      <c r="E413">
        <v>-2</v>
      </c>
      <c r="F413">
        <v>2.2999999999999998</v>
      </c>
      <c r="G413">
        <f>IF(COUNTA(D413:F413)&gt;0, AVERAGE(D413:F413), "")</f>
        <v>2.9666666666666663</v>
      </c>
      <c r="H413">
        <f>AVERAGE((D413*metrics_constants!$B$8),(E413*metrics_constants!$C$8),(F413*metrics_constants!$D$8))</f>
        <v>2.5415570982227824</v>
      </c>
      <c r="I413">
        <v>0.48499999999999999</v>
      </c>
      <c r="J413">
        <v>45.726999999999997</v>
      </c>
      <c r="K413">
        <v>8.9879999999999995</v>
      </c>
    </row>
    <row r="414" spans="1:11" x14ac:dyDescent="0.25">
      <c r="A414" t="s">
        <v>19</v>
      </c>
      <c r="B414" s="5">
        <v>45264.166666666664</v>
      </c>
      <c r="C414" s="5" t="str">
        <f>A414 &amp; "_" &amp; TEXT(B414, "yyyy-mm-dd HH:MM:SS")</f>
        <v>RP_2023-12-04 04:00:00</v>
      </c>
      <c r="D414">
        <v>9.8000000000000007</v>
      </c>
      <c r="E414">
        <v>-0.4</v>
      </c>
      <c r="F414">
        <v>-0.9</v>
      </c>
      <c r="G414">
        <f>IF(COUNTA(D414:F414)&gt;0, AVERAGE(D414:F414), "")</f>
        <v>2.8333333333333335</v>
      </c>
      <c r="H414">
        <f>AVERAGE((D414*metrics_constants!$B$8),(E414*metrics_constants!$C$8),(F414*metrics_constants!$D$8))</f>
        <v>2.4011644456364123</v>
      </c>
      <c r="I414">
        <v>0.52800000000000002</v>
      </c>
      <c r="J414">
        <v>39.947000000000003</v>
      </c>
      <c r="K414">
        <v>9.0779999999999994</v>
      </c>
    </row>
    <row r="415" spans="1:11" x14ac:dyDescent="0.25">
      <c r="A415" t="s">
        <v>19</v>
      </c>
      <c r="B415" s="5">
        <v>45264.208333333336</v>
      </c>
      <c r="C415" s="5" t="str">
        <f>A415 &amp; "_" &amp; TEXT(B415, "yyyy-mm-dd HH:MM:SS")</f>
        <v>RP_2023-12-04 05:00:00</v>
      </c>
      <c r="D415">
        <v>-6.1</v>
      </c>
      <c r="E415">
        <v>0.4</v>
      </c>
      <c r="F415">
        <v>2</v>
      </c>
      <c r="G415">
        <f>IF(COUNTA(D415:F415)&gt;0, AVERAGE(D415:F415), "")</f>
        <v>-1.2333333333333332</v>
      </c>
      <c r="H415">
        <f>AVERAGE((D415*metrics_constants!$B$8),(E415*metrics_constants!$C$8),(F415*metrics_constants!$D$8))</f>
        <v>-0.95154890113424484</v>
      </c>
      <c r="I415">
        <v>0.35699999999999998</v>
      </c>
      <c r="J415">
        <v>41.893000000000001</v>
      </c>
      <c r="K415">
        <v>8.7970000000000006</v>
      </c>
    </row>
    <row r="416" spans="1:11" x14ac:dyDescent="0.25">
      <c r="A416" t="s">
        <v>19</v>
      </c>
      <c r="B416" s="5">
        <v>45264.25</v>
      </c>
      <c r="C416" s="5" t="str">
        <f>A416 &amp; "_" &amp; TEXT(B416, "yyyy-mm-dd HH:MM:SS")</f>
        <v>RP_2023-12-04 06:00:00</v>
      </c>
      <c r="D416">
        <v>4.7</v>
      </c>
      <c r="E416">
        <v>0.1</v>
      </c>
      <c r="F416">
        <v>3.5</v>
      </c>
      <c r="G416">
        <f>IF(COUNTA(D416:F416)&gt;0, AVERAGE(D416:F416), "")</f>
        <v>2.7666666666666671</v>
      </c>
      <c r="H416">
        <f>AVERAGE((D416*metrics_constants!$B$8),(E416*metrics_constants!$C$8),(F416*metrics_constants!$D$8))</f>
        <v>2.5898260294188455</v>
      </c>
      <c r="I416">
        <v>0.625</v>
      </c>
      <c r="J416">
        <v>44.146999999999998</v>
      </c>
      <c r="K416">
        <v>7.9249999999999998</v>
      </c>
    </row>
    <row r="417" spans="1:11" x14ac:dyDescent="0.25">
      <c r="A417" t="s">
        <v>19</v>
      </c>
      <c r="B417" s="5">
        <v>45264.291666666664</v>
      </c>
      <c r="C417" s="5" t="str">
        <f>A417 &amp; "_" &amp; TEXT(B417, "yyyy-mm-dd HH:MM:SS")</f>
        <v>RP_2023-12-04 07:00:00</v>
      </c>
      <c r="D417">
        <v>9.8000000000000007</v>
      </c>
      <c r="E417">
        <v>-0.2</v>
      </c>
      <c r="F417">
        <v>-2.4</v>
      </c>
      <c r="G417">
        <f>IF(COUNTA(D417:F417)&gt;0, AVERAGE(D417:F417), "")</f>
        <v>2.4000000000000004</v>
      </c>
      <c r="H417">
        <f>AVERAGE((D417*metrics_constants!$B$8),(E417*metrics_constants!$C$8),(F417*metrics_constants!$D$8))</f>
        <v>1.9677882473881512</v>
      </c>
      <c r="I417">
        <v>1.1339999999999999</v>
      </c>
      <c r="J417">
        <v>45.53</v>
      </c>
      <c r="K417">
        <v>6.5750000000000002</v>
      </c>
    </row>
    <row r="418" spans="1:11" x14ac:dyDescent="0.25">
      <c r="A418" t="s">
        <v>19</v>
      </c>
      <c r="B418" s="5">
        <v>45264.333333333336</v>
      </c>
      <c r="C418" s="5" t="str">
        <f>A418 &amp; "_" &amp; TEXT(B418, "yyyy-mm-dd HH:MM:SS")</f>
        <v>RP_2023-12-04 08:00:00</v>
      </c>
      <c r="D418">
        <v>14.4</v>
      </c>
      <c r="E418">
        <v>0.8</v>
      </c>
      <c r="F418">
        <v>-7.5</v>
      </c>
      <c r="G418">
        <f>IF(COUNTA(D418:F418)&gt;0, AVERAGE(D418:F418), "")</f>
        <v>2.5666666666666669</v>
      </c>
      <c r="H418">
        <f>AVERAGE((D418*metrics_constants!$B$8),(E418*metrics_constants!$C$8),(F418*metrics_constants!$D$8))</f>
        <v>1.952418816930086</v>
      </c>
      <c r="I418">
        <v>1.7430000000000001</v>
      </c>
      <c r="J418">
        <v>46.741999999999997</v>
      </c>
      <c r="K418">
        <v>6.0679999999999996</v>
      </c>
    </row>
    <row r="419" spans="1:11" x14ac:dyDescent="0.25">
      <c r="A419" t="s">
        <v>19</v>
      </c>
      <c r="B419" s="5">
        <v>45264.375</v>
      </c>
      <c r="C419" s="5" t="str">
        <f>A419 &amp; "_" &amp; TEXT(B419, "yyyy-mm-dd HH:MM:SS")</f>
        <v>RP_2023-12-04 09:00:00</v>
      </c>
      <c r="D419">
        <v>-2.2999999999999998</v>
      </c>
      <c r="E419">
        <v>0.2</v>
      </c>
      <c r="F419">
        <v>1</v>
      </c>
      <c r="G419">
        <f>IF(COUNTA(D419:F419)&gt;0, AVERAGE(D419:F419), "")</f>
        <v>-0.36666666666666653</v>
      </c>
      <c r="H419">
        <f>AVERAGE((D419*metrics_constants!$B$8),(E419*metrics_constants!$C$8),(F419*metrics_constants!$D$8))</f>
        <v>-0.25736844468813613</v>
      </c>
      <c r="I419">
        <v>2.2650000000000001</v>
      </c>
      <c r="J419">
        <v>44.392000000000003</v>
      </c>
      <c r="K419">
        <v>7.1230000000000002</v>
      </c>
    </row>
    <row r="420" spans="1:11" x14ac:dyDescent="0.25">
      <c r="A420" t="s">
        <v>19</v>
      </c>
      <c r="B420" s="5">
        <v>45264.416666666664</v>
      </c>
      <c r="C420" s="5" t="str">
        <f>A420 &amp; "_" &amp; TEXT(B420, "yyyy-mm-dd HH:MM:SS")</f>
        <v>RP_2023-12-04 10:00:00</v>
      </c>
      <c r="D420">
        <v>3.9</v>
      </c>
      <c r="E420">
        <v>1.9</v>
      </c>
      <c r="F420">
        <v>2.5</v>
      </c>
      <c r="G420">
        <f>IF(COUNTA(D420:F420)&gt;0, AVERAGE(D420:F420), "")</f>
        <v>2.7666666666666671</v>
      </c>
      <c r="H420">
        <f>AVERAGE((D420*metrics_constants!$B$8),(E420*metrics_constants!$C$8),(F420*metrics_constants!$D$8))</f>
        <v>2.6854046968586611</v>
      </c>
      <c r="I420">
        <v>1.3779999999999999</v>
      </c>
      <c r="J420">
        <v>41.8</v>
      </c>
      <c r="K420">
        <v>8.1229999999999993</v>
      </c>
    </row>
    <row r="421" spans="1:11" x14ac:dyDescent="0.25">
      <c r="A421" t="s">
        <v>19</v>
      </c>
      <c r="B421" s="5">
        <v>45264.458333333336</v>
      </c>
      <c r="C421" s="5" t="str">
        <f>A421 &amp; "_" &amp; TEXT(B421, "yyyy-mm-dd HH:MM:SS")</f>
        <v>RP_2023-12-04 11:00:00</v>
      </c>
      <c r="D421">
        <v>3.3</v>
      </c>
      <c r="E421">
        <v>0.3</v>
      </c>
      <c r="F421">
        <v>6.7</v>
      </c>
      <c r="G421">
        <f>IF(COUNTA(D421:F421)&gt;0, AVERAGE(D421:F421), "")</f>
        <v>3.4333333333333336</v>
      </c>
      <c r="H421">
        <f>AVERAGE((D421*metrics_constants!$B$8),(E421*metrics_constants!$C$8),(F421*metrics_constants!$D$8))</f>
        <v>3.3388366227838273</v>
      </c>
      <c r="I421">
        <v>0.96099999999999997</v>
      </c>
      <c r="J421">
        <v>37.695</v>
      </c>
      <c r="K421">
        <v>10.087</v>
      </c>
    </row>
    <row r="422" spans="1:11" x14ac:dyDescent="0.25">
      <c r="A422" t="s">
        <v>19</v>
      </c>
      <c r="B422" s="5">
        <v>45264.5</v>
      </c>
      <c r="C422" s="5" t="str">
        <f>A422 &amp; "_" &amp; TEXT(B422, "yyyy-mm-dd HH:MM:SS")</f>
        <v>RP_2023-12-04 12:00:00</v>
      </c>
      <c r="D422">
        <v>-1</v>
      </c>
      <c r="E422">
        <v>1.9</v>
      </c>
      <c r="F422">
        <v>5.5</v>
      </c>
      <c r="G422">
        <f>IF(COUNTA(D422:F422)&gt;0, AVERAGE(D422:F422), "")</f>
        <v>2.1333333333333333</v>
      </c>
      <c r="H422">
        <f>AVERAGE((D422*metrics_constants!$B$8),(E422*metrics_constants!$C$8),(F422*metrics_constants!$D$8))</f>
        <v>2.2734288643561027</v>
      </c>
      <c r="I422">
        <v>0.73599999999999999</v>
      </c>
      <c r="J422">
        <v>38.51</v>
      </c>
      <c r="K422">
        <v>11</v>
      </c>
    </row>
    <row r="423" spans="1:11" x14ac:dyDescent="0.25">
      <c r="A423" t="s">
        <v>19</v>
      </c>
      <c r="B423" s="5">
        <v>45264.541666666664</v>
      </c>
      <c r="C423" s="5" t="str">
        <f>A423 &amp; "_" &amp; TEXT(B423, "yyyy-mm-dd HH:MM:SS")</f>
        <v>RP_2023-12-04 13:00:00</v>
      </c>
      <c r="D423">
        <v>-0.2</v>
      </c>
      <c r="E423">
        <v>0.4</v>
      </c>
      <c r="F423">
        <v>3.5</v>
      </c>
      <c r="G423">
        <f>IF(COUNTA(D423:F423)&gt;0, AVERAGE(D423:F423), "")</f>
        <v>1.2333333333333334</v>
      </c>
      <c r="H423">
        <f>AVERAGE((D423*metrics_constants!$B$8),(E423*metrics_constants!$C$8),(F423*metrics_constants!$D$8))</f>
        <v>1.2740500480671912</v>
      </c>
      <c r="I423">
        <v>1.0069999999999999</v>
      </c>
      <c r="J423">
        <v>39.4</v>
      </c>
      <c r="K423">
        <v>10.858000000000001</v>
      </c>
    </row>
    <row r="424" spans="1:11" x14ac:dyDescent="0.25">
      <c r="A424" t="s">
        <v>19</v>
      </c>
      <c r="B424" s="5">
        <v>45264.583333333336</v>
      </c>
      <c r="C424" s="5" t="str">
        <f>A424 &amp; "_" &amp; TEXT(B424, "yyyy-mm-dd HH:MM:SS")</f>
        <v>RP_2023-12-04 14:00:00</v>
      </c>
      <c r="D424">
        <v>18</v>
      </c>
      <c r="E424">
        <v>0.6</v>
      </c>
      <c r="F424">
        <v>2</v>
      </c>
      <c r="G424">
        <f>IF(COUNTA(D424:F424)&gt;0, AVERAGE(D424:F424), "")</f>
        <v>6.8666666666666671</v>
      </c>
      <c r="H424">
        <f>AVERAGE((D424*metrics_constants!$B$8),(E424*metrics_constants!$C$8),(F424*metrics_constants!$D$8))</f>
        <v>6.1406595924823337</v>
      </c>
      <c r="I424">
        <v>1.3280000000000001</v>
      </c>
      <c r="J424">
        <v>39.08</v>
      </c>
      <c r="K424">
        <v>11.038</v>
      </c>
    </row>
    <row r="425" spans="1:11" x14ac:dyDescent="0.25">
      <c r="A425" t="s">
        <v>19</v>
      </c>
      <c r="B425" s="5">
        <v>45264.625</v>
      </c>
      <c r="C425" s="5" t="str">
        <f>A425 &amp; "_" &amp; TEXT(B425, "yyyy-mm-dd HH:MM:SS")</f>
        <v>RP_2023-12-04 15:00:00</v>
      </c>
      <c r="D425">
        <v>-1.5</v>
      </c>
      <c r="E425">
        <v>-3</v>
      </c>
      <c r="F425">
        <v>2</v>
      </c>
      <c r="G425">
        <f>IF(COUNTA(D425:F425)&gt;0, AVERAGE(D425:F425), "")</f>
        <v>-0.83333333333333337</v>
      </c>
      <c r="H425">
        <f>AVERAGE((D425*metrics_constants!$B$8),(E425*metrics_constants!$C$8),(F425*metrics_constants!$D$8))</f>
        <v>-0.87161564506399436</v>
      </c>
      <c r="I425">
        <v>2.0369999999999999</v>
      </c>
      <c r="J425">
        <v>41.112000000000002</v>
      </c>
      <c r="K425">
        <v>9.702</v>
      </c>
    </row>
    <row r="426" spans="1:11" x14ac:dyDescent="0.25">
      <c r="A426" t="s">
        <v>19</v>
      </c>
      <c r="B426" s="5">
        <v>45264.666666666664</v>
      </c>
      <c r="C426" s="5" t="str">
        <f>A426 &amp; "_" &amp; TEXT(B426, "yyyy-mm-dd HH:MM:SS")</f>
        <v>RP_2023-12-04 16:00:00</v>
      </c>
      <c r="D426">
        <v>-5.4</v>
      </c>
      <c r="E426">
        <v>-1.9</v>
      </c>
      <c r="F426">
        <v>3.2</v>
      </c>
      <c r="G426">
        <f>IF(COUNTA(D426:F426)&gt;0, AVERAGE(D426:F426), "")</f>
        <v>-1.3666666666666669</v>
      </c>
      <c r="H426">
        <f>AVERAGE((D426*metrics_constants!$B$8),(E426*metrics_constants!$C$8),(F426*metrics_constants!$D$8))</f>
        <v>-1.1938242373936763</v>
      </c>
      <c r="I426">
        <v>1.7150000000000001</v>
      </c>
      <c r="J426">
        <v>41.924999999999997</v>
      </c>
      <c r="K426">
        <v>9.4770000000000003</v>
      </c>
    </row>
    <row r="427" spans="1:11" x14ac:dyDescent="0.25">
      <c r="A427" t="s">
        <v>19</v>
      </c>
      <c r="B427" s="5">
        <v>45264.708333333336</v>
      </c>
      <c r="C427" s="5" t="str">
        <f>A427 &amp; "_" &amp; TEXT(B427, "yyyy-mm-dd HH:MM:SS")</f>
        <v>RP_2023-12-04 17:00:00</v>
      </c>
      <c r="D427">
        <v>3.6</v>
      </c>
      <c r="E427">
        <v>3.6</v>
      </c>
      <c r="F427">
        <v>2.8</v>
      </c>
      <c r="G427">
        <f>IF(COUNTA(D427:F427)&gt;0, AVERAGE(D427:F427), "")</f>
        <v>3.3333333333333335</v>
      </c>
      <c r="H427">
        <f>AVERAGE((D427*metrics_constants!$B$8),(E427*metrics_constants!$C$8),(F427*metrics_constants!$D$8))</f>
        <v>3.3293484250915149</v>
      </c>
      <c r="I427">
        <v>3.6349999999999998</v>
      </c>
      <c r="J427">
        <v>43.633000000000003</v>
      </c>
      <c r="K427">
        <v>8.7349999999999994</v>
      </c>
    </row>
    <row r="428" spans="1:11" x14ac:dyDescent="0.25">
      <c r="A428" t="s">
        <v>19</v>
      </c>
      <c r="B428" s="5">
        <v>45264.75</v>
      </c>
      <c r="C428" s="5" t="str">
        <f>A428 &amp; "_" &amp; TEXT(B428, "yyyy-mm-dd HH:MM:SS")</f>
        <v>RP_2023-12-04 18:00:00</v>
      </c>
      <c r="D428">
        <v>12.3</v>
      </c>
      <c r="E428">
        <v>2</v>
      </c>
      <c r="F428">
        <v>3.5</v>
      </c>
      <c r="G428">
        <f>IF(COUNTA(D428:F428)&gt;0, AVERAGE(D428:F428), "")</f>
        <v>5.9333333333333336</v>
      </c>
      <c r="H428">
        <f>AVERAGE((D428*metrics_constants!$B$8),(E428*metrics_constants!$C$8),(F428*metrics_constants!$D$8))</f>
        <v>5.5069141836914897</v>
      </c>
      <c r="I428">
        <v>4.0149999999999997</v>
      </c>
      <c r="J428">
        <v>47.662999999999997</v>
      </c>
      <c r="K428">
        <v>7.2279999999999998</v>
      </c>
    </row>
    <row r="429" spans="1:11" x14ac:dyDescent="0.25">
      <c r="A429" t="s">
        <v>19</v>
      </c>
      <c r="B429" s="5">
        <v>45264.791666666664</v>
      </c>
      <c r="C429" s="5" t="str">
        <f>A429 &amp; "_" &amp; TEXT(B429, "yyyy-mm-dd HH:MM:SS")</f>
        <v>RP_2023-12-04 19:00:00</v>
      </c>
      <c r="D429">
        <v>7.7</v>
      </c>
      <c r="E429">
        <v>6.3</v>
      </c>
      <c r="F429">
        <v>4.2</v>
      </c>
      <c r="G429">
        <f>IF(COUNTA(D429:F429)&gt;0, AVERAGE(D429:F429), "")</f>
        <v>6.0666666666666664</v>
      </c>
      <c r="H429">
        <f>AVERAGE((D429*metrics_constants!$B$8),(E429*metrics_constants!$C$8),(F429*metrics_constants!$D$8))</f>
        <v>5.997230826839334</v>
      </c>
      <c r="I429">
        <v>3.1539999999999999</v>
      </c>
      <c r="J429">
        <v>48.247999999999998</v>
      </c>
      <c r="K429">
        <v>7.17</v>
      </c>
    </row>
    <row r="430" spans="1:11" x14ac:dyDescent="0.25">
      <c r="A430" t="s">
        <v>19</v>
      </c>
      <c r="B430" s="5">
        <v>45264.833333333336</v>
      </c>
      <c r="C430" s="5" t="str">
        <f>A430 &amp; "_" &amp; TEXT(B430, "yyyy-mm-dd HH:MM:SS")</f>
        <v>RP_2023-12-04 20:00:00</v>
      </c>
      <c r="D430">
        <v>10.9</v>
      </c>
      <c r="E430">
        <v>-0.1</v>
      </c>
      <c r="F430">
        <v>3.2</v>
      </c>
      <c r="G430">
        <f>IF(COUNTA(D430:F430)&gt;0, AVERAGE(D430:F430), "")</f>
        <v>4.666666666666667</v>
      </c>
      <c r="H430">
        <f>AVERAGE((D430*metrics_constants!$B$8),(E430*metrics_constants!$C$8),(F430*metrics_constants!$D$8))</f>
        <v>4.2197258327226352</v>
      </c>
      <c r="I430">
        <v>3.5510000000000002</v>
      </c>
      <c r="J430">
        <v>53.781999999999996</v>
      </c>
      <c r="K430">
        <v>6.0149999999999997</v>
      </c>
    </row>
    <row r="431" spans="1:11" x14ac:dyDescent="0.25">
      <c r="A431" t="s">
        <v>19</v>
      </c>
      <c r="B431" s="5">
        <v>45264.875</v>
      </c>
      <c r="C431" s="5" t="str">
        <f>A431 &amp; "_" &amp; TEXT(B431, "yyyy-mm-dd HH:MM:SS")</f>
        <v>RP_2023-12-04 21:00:00</v>
      </c>
      <c r="D431">
        <v>4.0999999999999996</v>
      </c>
      <c r="E431">
        <v>1.5</v>
      </c>
      <c r="F431">
        <v>2.2000000000000002</v>
      </c>
      <c r="G431">
        <f>IF(COUNTA(D431:F431)&gt;0, AVERAGE(D431:F431), "")</f>
        <v>2.6</v>
      </c>
      <c r="H431">
        <f>AVERAGE((D431*metrics_constants!$B$8),(E431*metrics_constants!$C$8),(F431*metrics_constants!$D$8))</f>
        <v>2.4939609484254106</v>
      </c>
      <c r="I431">
        <v>4.7160000000000002</v>
      </c>
      <c r="J431">
        <v>53.603000000000002</v>
      </c>
      <c r="K431">
        <v>6.1379999999999999</v>
      </c>
    </row>
    <row r="432" spans="1:11" x14ac:dyDescent="0.25">
      <c r="A432" t="s">
        <v>19</v>
      </c>
      <c r="B432" s="5">
        <v>45264.916666666664</v>
      </c>
      <c r="C432" s="5" t="str">
        <f>A432 &amp; "_" &amp; TEXT(B432, "yyyy-mm-dd HH:MM:SS")</f>
        <v>RP_2023-12-04 22:00:00</v>
      </c>
      <c r="D432">
        <v>7.2</v>
      </c>
      <c r="E432">
        <v>5</v>
      </c>
      <c r="F432">
        <v>4</v>
      </c>
      <c r="G432">
        <f>IF(COUNTA(D432:F432)&gt;0, AVERAGE(D432:F432), "")</f>
        <v>5.3999999999999995</v>
      </c>
      <c r="H432">
        <f>AVERAGE((D432*metrics_constants!$B$8),(E432*metrics_constants!$C$8),(F432*metrics_constants!$D$8))</f>
        <v>5.3023431486094204</v>
      </c>
      <c r="I432">
        <v>6.7789999999999999</v>
      </c>
      <c r="J432">
        <v>54.448</v>
      </c>
      <c r="K432">
        <v>5.95</v>
      </c>
    </row>
    <row r="433" spans="1:11" x14ac:dyDescent="0.25">
      <c r="A433" t="s">
        <v>19</v>
      </c>
      <c r="B433" s="5">
        <v>45264.958333333336</v>
      </c>
      <c r="C433" s="5" t="str">
        <f>A433 &amp; "_" &amp; TEXT(B433, "yyyy-mm-dd HH:MM:SS")</f>
        <v>RP_2023-12-04 23:00:00</v>
      </c>
      <c r="D433">
        <v>-1.6</v>
      </c>
      <c r="E433">
        <v>4.5999999999999996</v>
      </c>
      <c r="F433">
        <v>6.5</v>
      </c>
      <c r="G433">
        <f>IF(COUNTA(D433:F433)&gt;0, AVERAGE(D433:F433), "")</f>
        <v>3.1666666666666665</v>
      </c>
      <c r="H433">
        <f>AVERAGE((D433*metrics_constants!$B$8),(E433*metrics_constants!$C$8),(F433*metrics_constants!$D$8))</f>
        <v>3.4373078418080305</v>
      </c>
      <c r="I433">
        <v>7.1879999999999997</v>
      </c>
      <c r="J433">
        <v>56.454999999999998</v>
      </c>
      <c r="K433">
        <v>5.6749999999999998</v>
      </c>
    </row>
    <row r="434" spans="1:11" x14ac:dyDescent="0.25">
      <c r="A434" t="s">
        <v>19</v>
      </c>
      <c r="B434" s="5">
        <v>45265</v>
      </c>
      <c r="C434" s="5" t="str">
        <f>A434 &amp; "_" &amp; TEXT(B434, "yyyy-mm-dd HH:MM:SS")</f>
        <v>RP_2023-12-05 00:00:00</v>
      </c>
      <c r="D434">
        <v>-0.4</v>
      </c>
      <c r="E434">
        <v>5</v>
      </c>
      <c r="F434">
        <v>9.8000000000000007</v>
      </c>
      <c r="G434">
        <f>IF(COUNTA(D434:F434)&gt;0, AVERAGE(D434:F434), "")</f>
        <v>4.8</v>
      </c>
      <c r="H434">
        <f>AVERAGE((D434*metrics_constants!$B$8),(E434*metrics_constants!$C$8),(F434*metrics_constants!$D$8))</f>
        <v>5.0513862071222091</v>
      </c>
      <c r="I434">
        <v>9.2539999999999996</v>
      </c>
      <c r="J434">
        <v>57.593000000000004</v>
      </c>
      <c r="K434">
        <v>5.3949999999999996</v>
      </c>
    </row>
    <row r="435" spans="1:11" x14ac:dyDescent="0.25">
      <c r="A435" t="s">
        <v>19</v>
      </c>
      <c r="B435" s="5">
        <v>45265.041666666664</v>
      </c>
      <c r="C435" s="5" t="str">
        <f>A435 &amp; "_" &amp; TEXT(B435, "yyyy-mm-dd HH:MM:SS")</f>
        <v>RP_2023-12-05 01:00:00</v>
      </c>
      <c r="D435">
        <v>14.9</v>
      </c>
      <c r="E435">
        <v>1.9</v>
      </c>
      <c r="F435">
        <v>7.4</v>
      </c>
      <c r="G435">
        <f>IF(COUNTA(D435:F435)&gt;0, AVERAGE(D435:F435), "")</f>
        <v>8.0666666666666682</v>
      </c>
      <c r="H435">
        <f>AVERAGE((D435*metrics_constants!$B$8),(E435*metrics_constants!$C$8),(F435*metrics_constants!$D$8))</f>
        <v>7.5464336793982669</v>
      </c>
      <c r="I435">
        <v>6.4740000000000002</v>
      </c>
      <c r="J435">
        <v>59.255000000000003</v>
      </c>
      <c r="K435">
        <v>5.0119999999999996</v>
      </c>
    </row>
    <row r="436" spans="1:11" x14ac:dyDescent="0.25">
      <c r="A436" t="s">
        <v>19</v>
      </c>
      <c r="B436" s="5">
        <v>45265.083333333336</v>
      </c>
      <c r="C436" s="5" t="str">
        <f>A436 &amp; "_" &amp; TEXT(B436, "yyyy-mm-dd HH:MM:SS")</f>
        <v>RP_2023-12-05 02:00:00</v>
      </c>
      <c r="D436">
        <v>-3.2</v>
      </c>
      <c r="E436">
        <v>1.1000000000000001</v>
      </c>
      <c r="F436">
        <v>5.5</v>
      </c>
      <c r="G436">
        <f>IF(COUNTA(D436:F436)&gt;0, AVERAGE(D436:F436), "")</f>
        <v>1.1333333333333333</v>
      </c>
      <c r="H436">
        <f>AVERAGE((D436*metrics_constants!$B$8),(E436*metrics_constants!$C$8),(F436*metrics_constants!$D$8))</f>
        <v>1.3363892282904801</v>
      </c>
      <c r="I436">
        <v>4.1559999999999997</v>
      </c>
      <c r="J436">
        <v>59.087000000000003</v>
      </c>
      <c r="K436">
        <v>5.0970000000000004</v>
      </c>
    </row>
    <row r="437" spans="1:11" x14ac:dyDescent="0.25">
      <c r="A437" t="s">
        <v>19</v>
      </c>
      <c r="B437" s="5">
        <v>45265.125</v>
      </c>
      <c r="C437" s="5" t="str">
        <f>A437 &amp; "_" &amp; TEXT(B437, "yyyy-mm-dd HH:MM:SS")</f>
        <v>RP_2023-12-05 03:00:00</v>
      </c>
      <c r="D437">
        <v>4.4000000000000004</v>
      </c>
      <c r="E437">
        <v>4</v>
      </c>
      <c r="F437">
        <v>3.5</v>
      </c>
      <c r="G437">
        <f>IF(COUNTA(D437:F437)&gt;0, AVERAGE(D437:F437), "")</f>
        <v>3.9666666666666668</v>
      </c>
      <c r="H437">
        <f>AVERAGE((D437*metrics_constants!$B$8),(E437*metrics_constants!$C$8),(F437*metrics_constants!$D$8))</f>
        <v>3.9473259688176561</v>
      </c>
      <c r="I437">
        <v>4.9400000000000004</v>
      </c>
      <c r="J437">
        <v>60.255000000000003</v>
      </c>
      <c r="K437">
        <v>5.03</v>
      </c>
    </row>
    <row r="438" spans="1:11" x14ac:dyDescent="0.25">
      <c r="A438" t="s">
        <v>19</v>
      </c>
      <c r="B438" s="5">
        <v>45265.166666666664</v>
      </c>
      <c r="C438" s="5" t="str">
        <f>A438 &amp; "_" &amp; TEXT(B438, "yyyy-mm-dd HH:MM:SS")</f>
        <v>RP_2023-12-05 04:00:00</v>
      </c>
      <c r="D438">
        <v>12.2</v>
      </c>
      <c r="E438">
        <v>2.8</v>
      </c>
      <c r="F438">
        <v>3.5</v>
      </c>
      <c r="G438">
        <f>IF(COUNTA(D438:F438)&gt;0, AVERAGE(D438:F438), "")</f>
        <v>6.166666666666667</v>
      </c>
      <c r="H438">
        <f>AVERAGE((D438*metrics_constants!$B$8),(E438*metrics_constants!$C$8),(F438*metrics_constants!$D$8))</f>
        <v>5.774175401728221</v>
      </c>
      <c r="I438">
        <v>3.847</v>
      </c>
      <c r="J438">
        <v>58.042999999999999</v>
      </c>
      <c r="K438">
        <v>5.6020000000000003</v>
      </c>
    </row>
    <row r="439" spans="1:11" x14ac:dyDescent="0.25">
      <c r="A439" t="s">
        <v>19</v>
      </c>
      <c r="B439" s="5">
        <v>45265.208333333336</v>
      </c>
      <c r="C439" s="5" t="str">
        <f>A439 &amp; "_" &amp; TEXT(B439, "yyyy-mm-dd HH:MM:SS")</f>
        <v>RP_2023-12-05 05:00:00</v>
      </c>
      <c r="D439">
        <v>-1.7</v>
      </c>
      <c r="E439">
        <v>3.6</v>
      </c>
      <c r="F439">
        <v>4.2</v>
      </c>
      <c r="G439">
        <f>IF(COUNTA(D439:F439)&gt;0, AVERAGE(D439:F439), "")</f>
        <v>2.0333333333333337</v>
      </c>
      <c r="H439">
        <f>AVERAGE((D439*metrics_constants!$B$8),(E439*metrics_constants!$C$8),(F439*metrics_constants!$D$8))</f>
        <v>2.2595862396365267</v>
      </c>
      <c r="I439">
        <v>4.8620000000000001</v>
      </c>
      <c r="J439">
        <v>60.423000000000002</v>
      </c>
      <c r="K439">
        <v>5.1479999999999997</v>
      </c>
    </row>
    <row r="440" spans="1:11" x14ac:dyDescent="0.25">
      <c r="A440" t="s">
        <v>19</v>
      </c>
      <c r="B440" s="5">
        <v>45265.25</v>
      </c>
      <c r="C440" s="5" t="str">
        <f>A440 &amp; "_" &amp; TEXT(B440, "yyyy-mm-dd HH:MM:SS")</f>
        <v>RP_2023-12-05 06:00:00</v>
      </c>
      <c r="D440">
        <v>6.8</v>
      </c>
      <c r="E440">
        <v>5.0999999999999996</v>
      </c>
      <c r="F440">
        <v>3.2</v>
      </c>
      <c r="G440">
        <f>IF(COUNTA(D440:F440)&gt;0, AVERAGE(D440:F440), "")</f>
        <v>5.0333333333333323</v>
      </c>
      <c r="H440">
        <f>AVERAGE((D440*metrics_constants!$B$8),(E440*metrics_constants!$C$8),(F440*metrics_constants!$D$8))</f>
        <v>4.9522561229180502</v>
      </c>
      <c r="I440">
        <v>6.04</v>
      </c>
      <c r="J440">
        <v>60.69</v>
      </c>
      <c r="K440">
        <v>5.55</v>
      </c>
    </row>
    <row r="441" spans="1:11" x14ac:dyDescent="0.25">
      <c r="A441" t="s">
        <v>19</v>
      </c>
      <c r="B441" s="5">
        <v>45265.291666666664</v>
      </c>
      <c r="C441" s="5" t="str">
        <f>A441 &amp; "_" &amp; TEXT(B441, "yyyy-mm-dd HH:MM:SS")</f>
        <v>RP_2023-12-05 07:00:00</v>
      </c>
      <c r="D441">
        <v>12.9</v>
      </c>
      <c r="E441">
        <v>-1.6</v>
      </c>
      <c r="F441">
        <v>1.7</v>
      </c>
      <c r="G441">
        <f>IF(COUNTA(D441:F441)&gt;0, AVERAGE(D441:F441), "")</f>
        <v>4.333333333333333</v>
      </c>
      <c r="H441">
        <f>AVERAGE((D441*metrics_constants!$B$8),(E441*metrics_constants!$C$8),(F441*metrics_constants!$D$8))</f>
        <v>3.7389538601579058</v>
      </c>
      <c r="I441">
        <v>4.9619999999999997</v>
      </c>
      <c r="J441">
        <v>58.578000000000003</v>
      </c>
      <c r="K441">
        <v>6.4720000000000004</v>
      </c>
    </row>
    <row r="442" spans="1:11" x14ac:dyDescent="0.25">
      <c r="A442" t="s">
        <v>19</v>
      </c>
      <c r="B442" s="5">
        <v>45265.333333333336</v>
      </c>
      <c r="C442" s="5" t="str">
        <f>A442 &amp; "_" &amp; TEXT(B442, "yyyy-mm-dd HH:MM:SS")</f>
        <v>RP_2023-12-05 08:00:00</v>
      </c>
      <c r="D442">
        <v>11.1</v>
      </c>
      <c r="E442">
        <v>3.5</v>
      </c>
      <c r="F442">
        <v>4.2</v>
      </c>
      <c r="G442">
        <f>IF(COUNTA(D442:F442)&gt;0, AVERAGE(D442:F442), "")</f>
        <v>6.2666666666666666</v>
      </c>
      <c r="H442">
        <f>AVERAGE((D442*metrics_constants!$B$8),(E442*metrics_constants!$C$8),(F442*metrics_constants!$D$8))</f>
        <v>5.9500009876186537</v>
      </c>
      <c r="I442">
        <v>5.6520000000000001</v>
      </c>
      <c r="J442">
        <v>59.453000000000003</v>
      </c>
      <c r="K442">
        <v>6.8780000000000001</v>
      </c>
    </row>
    <row r="443" spans="1:11" x14ac:dyDescent="0.25">
      <c r="A443" t="s">
        <v>19</v>
      </c>
      <c r="B443" s="5">
        <v>45265.375</v>
      </c>
      <c r="C443" s="5" t="str">
        <f>A443 &amp; "_" &amp; TEXT(B443, "yyyy-mm-dd HH:MM:SS")</f>
        <v>RP_2023-12-05 09:00:00</v>
      </c>
      <c r="D443">
        <v>1.8</v>
      </c>
      <c r="E443">
        <v>7.2</v>
      </c>
      <c r="F443">
        <v>18.7</v>
      </c>
      <c r="G443">
        <f>IF(COUNTA(D443:F443)&gt;0, AVERAGE(D443:F443), "")</f>
        <v>9.2333333333333325</v>
      </c>
      <c r="H443">
        <f>AVERAGE((D443*metrics_constants!$B$8),(E443*metrics_constants!$C$8),(F443*metrics_constants!$D$8))</f>
        <v>9.5180931469807728</v>
      </c>
      <c r="I443">
        <v>5.7210000000000001</v>
      </c>
      <c r="J443">
        <v>57.893000000000001</v>
      </c>
      <c r="K443">
        <v>8.8249999999999993</v>
      </c>
    </row>
    <row r="444" spans="1:11" x14ac:dyDescent="0.25">
      <c r="A444" t="s">
        <v>19</v>
      </c>
      <c r="B444" s="5">
        <v>45265.416666666664</v>
      </c>
      <c r="C444" s="5" t="str">
        <f>A444 &amp; "_" &amp; TEXT(B444, "yyyy-mm-dd HH:MM:SS")</f>
        <v>RP_2023-12-05 10:00:00</v>
      </c>
      <c r="D444">
        <v>-0.4</v>
      </c>
      <c r="E444">
        <v>5.8</v>
      </c>
      <c r="F444">
        <v>3.2</v>
      </c>
      <c r="G444">
        <f>IF(COUNTA(D444:F444)&gt;0, AVERAGE(D444:F444), "")</f>
        <v>2.8666666666666667</v>
      </c>
      <c r="H444">
        <f>AVERAGE((D444*metrics_constants!$B$8),(E444*metrics_constants!$C$8),(F444*metrics_constants!$D$8))</f>
        <v>3.1148927329478013</v>
      </c>
      <c r="I444">
        <v>3.79</v>
      </c>
      <c r="J444">
        <v>51.463000000000001</v>
      </c>
      <c r="K444">
        <v>11.737</v>
      </c>
    </row>
    <row r="445" spans="1:11" x14ac:dyDescent="0.25">
      <c r="A445" t="s">
        <v>19</v>
      </c>
      <c r="B445" s="5">
        <v>45265.458333333336</v>
      </c>
      <c r="C445" s="5" t="str">
        <f>A445 &amp; "_" &amp; TEXT(B445, "yyyy-mm-dd HH:MM:SS")</f>
        <v>RP_2023-12-05 11:00:00</v>
      </c>
      <c r="D445">
        <v>4.0999999999999996</v>
      </c>
      <c r="E445">
        <v>3.7</v>
      </c>
      <c r="F445">
        <v>3.5</v>
      </c>
      <c r="G445">
        <f>IF(COUNTA(D445:F445)&gt;0, AVERAGE(D445:F445), "")</f>
        <v>3.7666666666666671</v>
      </c>
      <c r="H445">
        <f>AVERAGE((D445*metrics_constants!$B$8),(E445*metrics_constants!$C$8),(F445*metrics_constants!$D$8))</f>
        <v>3.7488203094083374</v>
      </c>
      <c r="I445">
        <v>2.649</v>
      </c>
      <c r="J445">
        <v>44.942999999999998</v>
      </c>
      <c r="K445">
        <v>14.335000000000001</v>
      </c>
    </row>
    <row r="446" spans="1:11" x14ac:dyDescent="0.25">
      <c r="A446" t="s">
        <v>19</v>
      </c>
      <c r="B446" s="5">
        <v>45265.5</v>
      </c>
      <c r="C446" s="5" t="str">
        <f>A446 &amp; "_" &amp; TEXT(B446, "yyyy-mm-dd HH:MM:SS")</f>
        <v>RP_2023-12-05 12:00:00</v>
      </c>
      <c r="D446">
        <v>10.199999999999999</v>
      </c>
      <c r="E446">
        <v>4.2</v>
      </c>
      <c r="F446">
        <v>2</v>
      </c>
      <c r="G446">
        <f>IF(COUNTA(D446:F446)&gt;0, AVERAGE(D446:F446), "")</f>
        <v>5.4666666666666659</v>
      </c>
      <c r="H446">
        <f>AVERAGE((D446*metrics_constants!$B$8),(E446*metrics_constants!$C$8),(F446*metrics_constants!$D$8))</f>
        <v>5.2029562160335567</v>
      </c>
      <c r="I446">
        <v>1.806</v>
      </c>
      <c r="J446">
        <v>39.372</v>
      </c>
      <c r="K446">
        <v>16.75</v>
      </c>
    </row>
    <row r="447" spans="1:11" x14ac:dyDescent="0.25">
      <c r="A447" t="s">
        <v>19</v>
      </c>
      <c r="B447" s="5">
        <v>45265.541666666664</v>
      </c>
      <c r="C447" s="5" t="str">
        <f>A447 &amp; "_" &amp; TEXT(B447, "yyyy-mm-dd HH:MM:SS")</f>
        <v>RP_2023-12-05 13:00:00</v>
      </c>
      <c r="D447">
        <v>2.1</v>
      </c>
      <c r="E447">
        <v>1.1000000000000001</v>
      </c>
      <c r="F447">
        <v>-2.1</v>
      </c>
      <c r="G447">
        <f>IF(COUNTA(D447:F447)&gt;0, AVERAGE(D447:F447), "")</f>
        <v>0.3666666666666667</v>
      </c>
      <c r="H447">
        <f>AVERAGE((D447*metrics_constants!$B$8),(E447*metrics_constants!$C$8),(F447*metrics_constants!$D$8))</f>
        <v>0.3086017082047075</v>
      </c>
      <c r="I447">
        <v>0.60399999999999998</v>
      </c>
      <c r="J447">
        <v>33.527999999999999</v>
      </c>
      <c r="K447">
        <v>19.391999999999999</v>
      </c>
    </row>
    <row r="448" spans="1:11" x14ac:dyDescent="0.25">
      <c r="A448" t="s">
        <v>19</v>
      </c>
      <c r="B448" s="5">
        <v>45265.583333333336</v>
      </c>
      <c r="C448" s="5" t="str">
        <f>A448 &amp; "_" &amp; TEXT(B448, "yyyy-mm-dd HH:MM:SS")</f>
        <v>RP_2023-12-05 14:00:00</v>
      </c>
      <c r="D448">
        <v>1.9</v>
      </c>
      <c r="E448">
        <v>-2</v>
      </c>
      <c r="F448">
        <v>-3.1</v>
      </c>
      <c r="G448">
        <f>IF(COUNTA(D448:F448)&gt;0, AVERAGE(D448:F448), "")</f>
        <v>-1.0666666666666667</v>
      </c>
      <c r="H448">
        <f>AVERAGE((D448*metrics_constants!$B$8),(E448*metrics_constants!$C$8),(F448*metrics_constants!$D$8))</f>
        <v>-1.2364346849284378</v>
      </c>
      <c r="I448">
        <v>0.49099999999999999</v>
      </c>
      <c r="J448">
        <v>34.572000000000003</v>
      </c>
      <c r="K448">
        <v>18.588000000000001</v>
      </c>
    </row>
    <row r="449" spans="1:11" x14ac:dyDescent="0.25">
      <c r="A449" t="s">
        <v>19</v>
      </c>
      <c r="B449" s="5">
        <v>45265.625</v>
      </c>
      <c r="C449" s="5" t="str">
        <f>A449 &amp; "_" &amp; TEXT(B449, "yyyy-mm-dd HH:MM:SS")</f>
        <v>RP_2023-12-05 15:00:00</v>
      </c>
      <c r="D449">
        <v>0.7</v>
      </c>
      <c r="E449">
        <v>-0.7</v>
      </c>
      <c r="F449">
        <v>2.2999999999999998</v>
      </c>
      <c r="G449">
        <f>IF(COUNTA(D449:F449)&gt;0, AVERAGE(D449:F449), "")</f>
        <v>0.76666666666666661</v>
      </c>
      <c r="H449">
        <f>AVERAGE((D449*metrics_constants!$B$8),(E449*metrics_constants!$C$8),(F449*metrics_constants!$D$8))</f>
        <v>0.72263461688092756</v>
      </c>
      <c r="I449">
        <v>1.105</v>
      </c>
      <c r="J449">
        <v>37.503</v>
      </c>
      <c r="K449">
        <v>17.071999999999999</v>
      </c>
    </row>
    <row r="450" spans="1:11" x14ac:dyDescent="0.25">
      <c r="A450" t="s">
        <v>19</v>
      </c>
      <c r="B450" s="5">
        <v>45265.666666666664</v>
      </c>
      <c r="C450" s="5" t="str">
        <f>A450 &amp; "_" &amp; TEXT(B450, "yyyy-mm-dd HH:MM:SS")</f>
        <v>RP_2023-12-05 16:00:00</v>
      </c>
      <c r="D450">
        <v>8.1</v>
      </c>
      <c r="E450">
        <v>5.6</v>
      </c>
      <c r="F450">
        <v>4.3</v>
      </c>
      <c r="G450">
        <f>IF(COUNTA(D450:F450)&gt;0, AVERAGE(D450:F450), "")</f>
        <v>6</v>
      </c>
      <c r="H450">
        <f>AVERAGE((D450*metrics_constants!$B$8),(E450*metrics_constants!$C$8),(F450*metrics_constants!$D$8))</f>
        <v>5.8882112103703319</v>
      </c>
      <c r="I450">
        <v>3.2109999999999999</v>
      </c>
      <c r="J450">
        <v>40.682000000000002</v>
      </c>
      <c r="K450">
        <v>15.664999999999999</v>
      </c>
    </row>
    <row r="451" spans="1:11" x14ac:dyDescent="0.25">
      <c r="A451" t="s">
        <v>19</v>
      </c>
      <c r="B451" s="5">
        <v>45265.708333333336</v>
      </c>
      <c r="C451" s="5" t="str">
        <f>A451 &amp; "_" &amp; TEXT(B451, "yyyy-mm-dd HH:MM:SS")</f>
        <v>RP_2023-12-05 17:00:00</v>
      </c>
      <c r="D451">
        <v>10.199999999999999</v>
      </c>
      <c r="E451">
        <v>-5.2</v>
      </c>
      <c r="F451">
        <v>4.7</v>
      </c>
      <c r="G451">
        <f>IF(COUNTA(D451:F451)&gt;0, AVERAGE(D451:F451), "")</f>
        <v>3.2333333333333329</v>
      </c>
      <c r="H451">
        <f>AVERAGE((D451*metrics_constants!$B$8),(E451*metrics_constants!$C$8),(F451*metrics_constants!$D$8))</f>
        <v>2.6339165602076924</v>
      </c>
      <c r="I451">
        <v>0.90500000000000003</v>
      </c>
      <c r="J451">
        <v>44.247999999999998</v>
      </c>
      <c r="K451">
        <v>14.318</v>
      </c>
    </row>
    <row r="452" spans="1:11" x14ac:dyDescent="0.25">
      <c r="A452" t="s">
        <v>19</v>
      </c>
      <c r="B452" s="5">
        <v>45265.75</v>
      </c>
      <c r="C452" s="5" t="str">
        <f>A452 &amp; "_" &amp; TEXT(B452, "yyyy-mm-dd HH:MM:SS")</f>
        <v>RP_2023-12-05 18:00:00</v>
      </c>
      <c r="D452">
        <v>8.4</v>
      </c>
      <c r="E452">
        <v>0.3</v>
      </c>
      <c r="F452">
        <v>2.8</v>
      </c>
      <c r="G452">
        <f>IF(COUNTA(D452:F452)&gt;0, AVERAGE(D452:F452), "")</f>
        <v>3.8333333333333335</v>
      </c>
      <c r="H452">
        <f>AVERAGE((D452*metrics_constants!$B$8),(E452*metrics_constants!$C$8),(F452*metrics_constants!$D$8))</f>
        <v>3.5045710350820696</v>
      </c>
      <c r="I452">
        <v>2.8239999999999998</v>
      </c>
      <c r="J452">
        <v>48.161999999999999</v>
      </c>
      <c r="K452">
        <v>12.231999999999999</v>
      </c>
    </row>
    <row r="453" spans="1:11" x14ac:dyDescent="0.25">
      <c r="A453" t="s">
        <v>19</v>
      </c>
      <c r="B453" s="5">
        <v>45265.791666666664</v>
      </c>
      <c r="C453" s="5" t="str">
        <f>A453 &amp; "_" &amp; TEXT(B453, "yyyy-mm-dd HH:MM:SS")</f>
        <v>RP_2023-12-05 19:00:00</v>
      </c>
      <c r="D453">
        <v>6.4</v>
      </c>
      <c r="E453">
        <v>0.4</v>
      </c>
      <c r="F453">
        <v>0.7</v>
      </c>
      <c r="G453">
        <f>IF(COUNTA(D453:F453)&gt;0, AVERAGE(D453:F453), "")</f>
        <v>2.5000000000000004</v>
      </c>
      <c r="H453">
        <f>AVERAGE((D453*metrics_constants!$B$8),(E453*metrics_constants!$C$8),(F453*metrics_constants!$D$8))</f>
        <v>2.2487423876225736</v>
      </c>
      <c r="I453">
        <v>2.9430000000000001</v>
      </c>
      <c r="J453">
        <v>58.564999999999998</v>
      </c>
      <c r="K453">
        <v>8.6379999999999999</v>
      </c>
    </row>
    <row r="454" spans="1:11" x14ac:dyDescent="0.25">
      <c r="A454" t="s">
        <v>19</v>
      </c>
      <c r="B454" s="5">
        <v>45265.833333333336</v>
      </c>
      <c r="C454" s="5" t="str">
        <f>A454 &amp; "_" &amp; TEXT(B454, "yyyy-mm-dd HH:MM:SS")</f>
        <v>RP_2023-12-05 20:00:00</v>
      </c>
      <c r="D454">
        <v>-1.1000000000000001</v>
      </c>
      <c r="E454">
        <v>2</v>
      </c>
      <c r="F454">
        <v>1.3</v>
      </c>
      <c r="G454">
        <f>IF(COUNTA(D454:F454)&gt;0, AVERAGE(D454:F454), "")</f>
        <v>0.73333333333333339</v>
      </c>
      <c r="H454">
        <f>AVERAGE((D454*metrics_constants!$B$8),(E454*metrics_constants!$C$8),(F454*metrics_constants!$D$8))</f>
        <v>0.8604350476552648</v>
      </c>
      <c r="I454">
        <v>3.1429999999999998</v>
      </c>
      <c r="J454">
        <v>63.231999999999999</v>
      </c>
      <c r="K454">
        <v>7.2080000000000002</v>
      </c>
    </row>
    <row r="455" spans="1:11" x14ac:dyDescent="0.25">
      <c r="A455" t="s">
        <v>19</v>
      </c>
      <c r="B455" s="5">
        <v>45265.875</v>
      </c>
      <c r="C455" s="5" t="str">
        <f>A455 &amp; "_" &amp; TEXT(B455, "yyyy-mm-dd HH:MM:SS")</f>
        <v>RP_2023-12-05 21:00:00</v>
      </c>
      <c r="D455">
        <v>8</v>
      </c>
      <c r="E455">
        <v>3.7</v>
      </c>
      <c r="F455">
        <v>2</v>
      </c>
      <c r="G455">
        <f>IF(COUNTA(D455:F455)&gt;0, AVERAGE(D455:F455), "")</f>
        <v>4.5666666666666664</v>
      </c>
      <c r="H455">
        <f>AVERAGE((D455*metrics_constants!$B$8),(E455*metrics_constants!$C$8),(F455*metrics_constants!$D$8))</f>
        <v>4.3770598370256577</v>
      </c>
      <c r="I455">
        <v>3.0939999999999999</v>
      </c>
      <c r="J455">
        <v>65.430000000000007</v>
      </c>
      <c r="K455">
        <v>6.58</v>
      </c>
    </row>
    <row r="456" spans="1:11" x14ac:dyDescent="0.25">
      <c r="A456" t="s">
        <v>19</v>
      </c>
      <c r="B456" s="5">
        <v>45265.916666666664</v>
      </c>
      <c r="C456" s="5" t="str">
        <f>A456 &amp; "_" &amp; TEXT(B456, "yyyy-mm-dd HH:MM:SS")</f>
        <v>RP_2023-12-05 22:00:00</v>
      </c>
      <c r="D456">
        <v>4</v>
      </c>
      <c r="E456">
        <v>4.5999999999999996</v>
      </c>
      <c r="F456">
        <v>0.3</v>
      </c>
      <c r="G456">
        <f>IF(COUNTA(D456:F456)&gt;0, AVERAGE(D456:F456), "")</f>
        <v>2.9666666666666668</v>
      </c>
      <c r="H456">
        <f>AVERAGE((D456*metrics_constants!$B$8),(E456*metrics_constants!$C$8),(F456*metrics_constants!$D$8))</f>
        <v>2.9705229801637025</v>
      </c>
      <c r="I456">
        <v>2.3860000000000001</v>
      </c>
      <c r="J456">
        <v>64.132999999999996</v>
      </c>
      <c r="K456">
        <v>7.0869999999999997</v>
      </c>
    </row>
    <row r="457" spans="1:11" x14ac:dyDescent="0.25">
      <c r="A457" t="s">
        <v>19</v>
      </c>
      <c r="B457" s="5">
        <v>45265.958333333336</v>
      </c>
      <c r="C457" s="5" t="str">
        <f>A457 &amp; "_" &amp; TEXT(B457, "yyyy-mm-dd HH:MM:SS")</f>
        <v>RP_2023-12-05 23:00:00</v>
      </c>
      <c r="D457">
        <v>6.2</v>
      </c>
      <c r="E457">
        <v>3.4</v>
      </c>
      <c r="F457">
        <v>0.5</v>
      </c>
      <c r="G457">
        <f>IF(COUNTA(D457:F457)&gt;0, AVERAGE(D457:F457), "")</f>
        <v>3.3666666666666667</v>
      </c>
      <c r="H457">
        <f>AVERAGE((D457*metrics_constants!$B$8),(E457*metrics_constants!$C$8),(F457*metrics_constants!$D$8))</f>
        <v>3.234270462904957</v>
      </c>
      <c r="I457">
        <v>3.282</v>
      </c>
      <c r="J457">
        <v>66.852000000000004</v>
      </c>
      <c r="K457">
        <v>6.1769999999999996</v>
      </c>
    </row>
    <row r="458" spans="1:11" x14ac:dyDescent="0.25">
      <c r="A458" t="s">
        <v>19</v>
      </c>
      <c r="B458" s="5">
        <v>45266</v>
      </c>
      <c r="C458" s="5" t="str">
        <f>A458 &amp; "_" &amp; TEXT(B458, "yyyy-mm-dd HH:MM:SS")</f>
        <v>RP_2023-12-06 00:00:00</v>
      </c>
      <c r="D458">
        <v>4.3</v>
      </c>
      <c r="E458">
        <v>3.6</v>
      </c>
      <c r="F458">
        <v>3.2</v>
      </c>
      <c r="G458">
        <f>IF(COUNTA(D458:F458)&gt;0, AVERAGE(D458:F458), "")</f>
        <v>3.7000000000000006</v>
      </c>
      <c r="H458">
        <f>AVERAGE((D458*metrics_constants!$B$8),(E458*metrics_constants!$C$8),(F458*metrics_constants!$D$8))</f>
        <v>3.6685198180328111</v>
      </c>
      <c r="I458">
        <v>4.7450000000000001</v>
      </c>
      <c r="J458">
        <v>68.548000000000002</v>
      </c>
      <c r="K458">
        <v>5.7869999999999999</v>
      </c>
    </row>
    <row r="459" spans="1:11" x14ac:dyDescent="0.25">
      <c r="A459" t="s">
        <v>19</v>
      </c>
      <c r="B459" s="5">
        <v>45266.041666666664</v>
      </c>
      <c r="C459" s="5" t="str">
        <f>A459 &amp; "_" &amp; TEXT(B459, "yyyy-mm-dd HH:MM:SS")</f>
        <v>RP_2023-12-06 01:00:00</v>
      </c>
      <c r="D459">
        <v>14</v>
      </c>
      <c r="E459">
        <v>3.8</v>
      </c>
      <c r="F459">
        <v>3.5</v>
      </c>
      <c r="G459">
        <f>IF(COUNTA(D459:F459)&gt;0, AVERAGE(D459:F459), "")</f>
        <v>7.1000000000000005</v>
      </c>
      <c r="H459">
        <f>AVERAGE((D459*metrics_constants!$B$8),(E459*metrics_constants!$C$8),(F459*metrics_constants!$D$8))</f>
        <v>6.6688273393635322</v>
      </c>
      <c r="I459">
        <v>6.149</v>
      </c>
      <c r="J459">
        <v>72.337000000000003</v>
      </c>
      <c r="K459">
        <v>4.3550000000000004</v>
      </c>
    </row>
    <row r="460" spans="1:11" x14ac:dyDescent="0.25">
      <c r="A460" t="s">
        <v>19</v>
      </c>
      <c r="B460" s="5">
        <v>45266.083333333336</v>
      </c>
      <c r="C460" s="5" t="str">
        <f>A460 &amp; "_" &amp; TEXT(B460, "yyyy-mm-dd HH:MM:SS")</f>
        <v>RP_2023-12-06 02:00:00</v>
      </c>
      <c r="D460">
        <v>-6.3</v>
      </c>
      <c r="E460">
        <v>-0.2</v>
      </c>
      <c r="F460">
        <v>5.2</v>
      </c>
      <c r="G460">
        <f>IF(COUNTA(D460:F460)&gt;0, AVERAGE(D460:F460), "")</f>
        <v>-0.43333333333333329</v>
      </c>
      <c r="H460">
        <f>AVERAGE((D460*metrics_constants!$B$8),(E460*metrics_constants!$C$8),(F460*metrics_constants!$D$8))</f>
        <v>-0.14947071718348029</v>
      </c>
      <c r="I460">
        <v>2.71</v>
      </c>
      <c r="J460">
        <v>75.501999999999995</v>
      </c>
      <c r="K460">
        <v>3.1070000000000002</v>
      </c>
    </row>
    <row r="461" spans="1:11" x14ac:dyDescent="0.25">
      <c r="A461" t="s">
        <v>19</v>
      </c>
      <c r="B461" s="5">
        <v>45266.125</v>
      </c>
      <c r="C461" s="5" t="str">
        <f>A461 &amp; "_" &amp; TEXT(B461, "yyyy-mm-dd HH:MM:SS")</f>
        <v>RP_2023-12-06 03:00:00</v>
      </c>
      <c r="D461">
        <v>6.5</v>
      </c>
      <c r="E461">
        <v>-1.8</v>
      </c>
      <c r="F461">
        <v>3</v>
      </c>
      <c r="G461">
        <f>IF(COUNTA(D461:F461)&gt;0, AVERAGE(D461:F461), "")</f>
        <v>2.5666666666666669</v>
      </c>
      <c r="H461">
        <f>AVERAGE((D461*metrics_constants!$B$8),(E461*metrics_constants!$C$8),(F461*metrics_constants!$D$8))</f>
        <v>2.2409359145116943</v>
      </c>
      <c r="I461">
        <v>3.9889999999999999</v>
      </c>
      <c r="J461">
        <v>79.117000000000004</v>
      </c>
      <c r="K461">
        <v>2.1579999999999999</v>
      </c>
    </row>
    <row r="462" spans="1:11" x14ac:dyDescent="0.25">
      <c r="A462" t="s">
        <v>19</v>
      </c>
      <c r="B462" s="5">
        <v>45266.166666666664</v>
      </c>
      <c r="C462" s="5" t="str">
        <f>A462 &amp; "_" &amp; TEXT(B462, "yyyy-mm-dd HH:MM:SS")</f>
        <v>RP_2023-12-06 04:00:00</v>
      </c>
      <c r="D462">
        <v>5.2</v>
      </c>
      <c r="E462">
        <v>3.2</v>
      </c>
      <c r="F462">
        <v>1.3</v>
      </c>
      <c r="G462">
        <f>IF(COUNTA(D462:F462)&gt;0, AVERAGE(D462:F462), "")</f>
        <v>3.2333333333333338</v>
      </c>
      <c r="H462">
        <f>AVERAGE((D462*metrics_constants!$B$8),(E462*metrics_constants!$C$8),(F462*metrics_constants!$D$8))</f>
        <v>3.1396185252696447</v>
      </c>
      <c r="J462">
        <v>79.436999999999998</v>
      </c>
      <c r="K462">
        <v>1.5820000000000001</v>
      </c>
    </row>
    <row r="463" spans="1:11" x14ac:dyDescent="0.25">
      <c r="A463" t="s">
        <v>19</v>
      </c>
      <c r="B463" s="5">
        <v>45266.208333333336</v>
      </c>
      <c r="C463" s="5" t="str">
        <f>A463 &amp; "_" &amp; TEXT(B463, "yyyy-mm-dd HH:MM:SS")</f>
        <v>RP_2023-12-06 05:00:00</v>
      </c>
      <c r="D463">
        <v>2</v>
      </c>
      <c r="E463">
        <v>-1</v>
      </c>
      <c r="F463">
        <v>2.5</v>
      </c>
      <c r="G463">
        <f>IF(COUNTA(D463:F463)&gt;0, AVERAGE(D463:F463), "")</f>
        <v>1.1666666666666667</v>
      </c>
      <c r="H463">
        <f>AVERAGE((D463*metrics_constants!$B$8),(E463*metrics_constants!$C$8),(F463*metrics_constants!$D$8))</f>
        <v>1.0577246637405686</v>
      </c>
      <c r="I463">
        <v>2.4809999999999999</v>
      </c>
      <c r="J463">
        <v>83.308000000000007</v>
      </c>
      <c r="K463">
        <v>0.78800000000000003</v>
      </c>
    </row>
    <row r="464" spans="1:11" x14ac:dyDescent="0.25">
      <c r="A464" t="s">
        <v>19</v>
      </c>
      <c r="B464" s="5">
        <v>45266.25</v>
      </c>
      <c r="C464" s="5" t="str">
        <f>A464 &amp; "_" &amp; TEXT(B464, "yyyy-mm-dd HH:MM:SS")</f>
        <v>RP_2023-12-06 06:00:00</v>
      </c>
      <c r="D464">
        <v>5.5</v>
      </c>
      <c r="E464">
        <v>1</v>
      </c>
      <c r="F464">
        <v>3.5</v>
      </c>
      <c r="G464">
        <f>IF(COUNTA(D464:F464)&gt;0, AVERAGE(D464:F464), "")</f>
        <v>3.3333333333333335</v>
      </c>
      <c r="H464">
        <f>AVERAGE((D464*metrics_constants!$B$8),(E464*metrics_constants!$C$8),(F464*metrics_constants!$D$8))</f>
        <v>3.156222206862934</v>
      </c>
      <c r="I464">
        <v>2.41</v>
      </c>
      <c r="J464">
        <v>83.731999999999999</v>
      </c>
      <c r="K464">
        <v>-0.06</v>
      </c>
    </row>
    <row r="465" spans="1:11" x14ac:dyDescent="0.25">
      <c r="A465" t="s">
        <v>19</v>
      </c>
      <c r="B465" s="5">
        <v>45266.291666666664</v>
      </c>
      <c r="C465" s="5" t="str">
        <f>A465 &amp; "_" &amp; TEXT(B465, "yyyy-mm-dd HH:MM:SS")</f>
        <v>RP_2023-12-06 07:00:00</v>
      </c>
      <c r="D465">
        <v>1.9</v>
      </c>
      <c r="E465">
        <v>-0.7</v>
      </c>
      <c r="F465">
        <v>1.2</v>
      </c>
      <c r="G465">
        <f>IF(COUNTA(D465:F465)&gt;0, AVERAGE(D465:F465), "")</f>
        <v>0.79999999999999993</v>
      </c>
      <c r="H465">
        <f>AVERAGE((D465*metrics_constants!$B$8),(E465*metrics_constants!$C$8),(F465*metrics_constants!$D$8))</f>
        <v>0.69993831078813873</v>
      </c>
      <c r="I465">
        <v>2.2200000000000002</v>
      </c>
      <c r="J465">
        <v>84.986999999999995</v>
      </c>
      <c r="K465">
        <v>-0.42</v>
      </c>
    </row>
    <row r="466" spans="1:11" x14ac:dyDescent="0.25">
      <c r="A466" t="s">
        <v>19</v>
      </c>
      <c r="B466" s="5">
        <v>45266.333333333336</v>
      </c>
      <c r="C466" s="5" t="str">
        <f>A466 &amp; "_" &amp; TEXT(B466, "yyyy-mm-dd HH:MM:SS")</f>
        <v>RP_2023-12-06 08:00:00</v>
      </c>
      <c r="D466">
        <v>17.5</v>
      </c>
      <c r="E466">
        <v>4.2</v>
      </c>
      <c r="F466">
        <v>8.4</v>
      </c>
      <c r="G466">
        <f>IF(COUNTA(D466:F466)&gt;0, AVERAGE(D466:F466), "")</f>
        <v>10.033333333333333</v>
      </c>
      <c r="H466">
        <f>AVERAGE((D466*metrics_constants!$B$8),(E466*metrics_constants!$C$8),(F466*metrics_constants!$D$8))</f>
        <v>9.4939872725235741</v>
      </c>
      <c r="I466">
        <v>3.9630000000000001</v>
      </c>
      <c r="J466">
        <v>84.69</v>
      </c>
      <c r="K466">
        <v>-7.6999999999999999E-2</v>
      </c>
    </row>
    <row r="467" spans="1:11" x14ac:dyDescent="0.25">
      <c r="A467" t="s">
        <v>19</v>
      </c>
      <c r="B467" s="5">
        <v>45266.375</v>
      </c>
      <c r="C467" s="5" t="str">
        <f>A467 &amp; "_" &amp; TEXT(B467, "yyyy-mm-dd HH:MM:SS")</f>
        <v>RP_2023-12-06 09:00:00</v>
      </c>
      <c r="D467">
        <v>4.8</v>
      </c>
      <c r="E467">
        <v>2.4</v>
      </c>
      <c r="F467">
        <v>7.7</v>
      </c>
      <c r="G467">
        <f>IF(COUNTA(D467:F467)&gt;0, AVERAGE(D467:F467), "")</f>
        <v>4.9666666666666659</v>
      </c>
      <c r="H467">
        <f>AVERAGE((D467*metrics_constants!$B$8),(E467*metrics_constants!$C$8),(F467*metrics_constants!$D$8))</f>
        <v>4.8919659025814708</v>
      </c>
      <c r="I467">
        <v>4.4880000000000004</v>
      </c>
      <c r="J467">
        <v>83.462999999999994</v>
      </c>
      <c r="K467">
        <v>1.593</v>
      </c>
    </row>
    <row r="468" spans="1:11" x14ac:dyDescent="0.25">
      <c r="A468" t="s">
        <v>19</v>
      </c>
      <c r="B468" s="5">
        <v>45266.416666666664</v>
      </c>
      <c r="C468" s="5" t="str">
        <f>A468 &amp; "_" &amp; TEXT(B468, "yyyy-mm-dd HH:MM:SS")</f>
        <v>RP_2023-12-06 10:00:00</v>
      </c>
      <c r="D468">
        <v>-2.9</v>
      </c>
      <c r="E468">
        <v>6.4</v>
      </c>
      <c r="F468">
        <v>6.2</v>
      </c>
      <c r="G468">
        <f>IF(COUNTA(D468:F468)&gt;0, AVERAGE(D468:F468), "")</f>
        <v>3.2333333333333338</v>
      </c>
      <c r="H468">
        <f>AVERAGE((D468*metrics_constants!$B$8),(E468*metrics_constants!$C$8),(F468*metrics_constants!$D$8))</f>
        <v>3.6241026333734467</v>
      </c>
      <c r="I468">
        <v>4.6040000000000001</v>
      </c>
      <c r="J468">
        <v>64.346999999999994</v>
      </c>
      <c r="K468">
        <v>7.4279999999999999</v>
      </c>
    </row>
    <row r="469" spans="1:11" x14ac:dyDescent="0.25">
      <c r="A469" t="s">
        <v>19</v>
      </c>
      <c r="B469" s="5">
        <v>45266.458333333336</v>
      </c>
      <c r="C469" s="5" t="str">
        <f>A469 &amp; "_" &amp; TEXT(B469, "yyyy-mm-dd HH:MM:SS")</f>
        <v>RP_2023-12-06 11:00:00</v>
      </c>
      <c r="D469">
        <v>-7.9</v>
      </c>
      <c r="E469">
        <v>4.5999999999999996</v>
      </c>
      <c r="F469">
        <v>3.8</v>
      </c>
      <c r="G469">
        <f>IF(COUNTA(D469:F469)&gt;0, AVERAGE(D469:F469), "")</f>
        <v>0.16666666666666638</v>
      </c>
      <c r="H469">
        <f>AVERAGE((D469*metrics_constants!$B$8),(E469*metrics_constants!$C$8),(F469*metrics_constants!$D$8))</f>
        <v>0.68924832710840744</v>
      </c>
      <c r="I469">
        <v>4.3970000000000002</v>
      </c>
      <c r="J469">
        <v>40.42</v>
      </c>
      <c r="K469">
        <v>14.192</v>
      </c>
    </row>
    <row r="470" spans="1:11" x14ac:dyDescent="0.25">
      <c r="A470" t="s">
        <v>19</v>
      </c>
      <c r="B470" s="5">
        <v>45266.5</v>
      </c>
      <c r="C470" s="5" t="str">
        <f>A470 &amp; "_" &amp; TEXT(B470, "yyyy-mm-dd HH:MM:SS")</f>
        <v>RP_2023-12-06 12:00:00</v>
      </c>
      <c r="D470">
        <v>12.8</v>
      </c>
      <c r="E470">
        <v>0.5</v>
      </c>
      <c r="F470">
        <v>0.5</v>
      </c>
      <c r="G470">
        <f>IF(COUNTA(D470:F470)&gt;0, AVERAGE(D470:F470), "")</f>
        <v>4.6000000000000005</v>
      </c>
      <c r="H470">
        <f>AVERAGE((D470*metrics_constants!$B$8),(E470*metrics_constants!$C$8),(F470*metrics_constants!$D$8))</f>
        <v>4.0818584964153777</v>
      </c>
      <c r="I470">
        <v>3.7770000000000001</v>
      </c>
      <c r="J470">
        <v>35.78</v>
      </c>
      <c r="K470">
        <v>15.92</v>
      </c>
    </row>
    <row r="471" spans="1:11" x14ac:dyDescent="0.25">
      <c r="A471" t="s">
        <v>19</v>
      </c>
      <c r="B471" s="5">
        <v>45266.541666666664</v>
      </c>
      <c r="C471" s="5" t="str">
        <f>A471 &amp; "_" &amp; TEXT(B471, "yyyy-mm-dd HH:MM:SS")</f>
        <v>RP_2023-12-06 13:00:00</v>
      </c>
      <c r="D471">
        <v>6.3</v>
      </c>
      <c r="E471">
        <v>-0.3</v>
      </c>
      <c r="F471">
        <v>1.8</v>
      </c>
      <c r="G471">
        <f>IF(COUNTA(D471:F471)&gt;0, AVERAGE(D471:F471), "")</f>
        <v>2.6</v>
      </c>
      <c r="H471">
        <f>AVERAGE((D471*metrics_constants!$B$8),(E471*metrics_constants!$C$8),(F471*metrics_constants!$D$8))</f>
        <v>2.3324332358698538</v>
      </c>
      <c r="I471">
        <v>3.173</v>
      </c>
      <c r="J471">
        <v>31.597999999999999</v>
      </c>
      <c r="K471">
        <v>17.920000000000002</v>
      </c>
    </row>
    <row r="472" spans="1:11" x14ac:dyDescent="0.25">
      <c r="A472" t="s">
        <v>19</v>
      </c>
      <c r="B472" s="5">
        <v>45266.583333333336</v>
      </c>
      <c r="C472" s="5" t="str">
        <f>A472 &amp; "_" &amp; TEXT(B472, "yyyy-mm-dd HH:MM:SS")</f>
        <v>RP_2023-12-06 14:00:00</v>
      </c>
      <c r="D472">
        <v>8</v>
      </c>
      <c r="E472">
        <v>4</v>
      </c>
      <c r="F472">
        <v>4</v>
      </c>
      <c r="G472">
        <f>IF(COUNTA(D472:F472)&gt;0, AVERAGE(D472:F472), "")</f>
        <v>5.333333333333333</v>
      </c>
      <c r="H472">
        <f>AVERAGE((D472*metrics_constants!$B$8),(E472*metrics_constants!$C$8),(F472*metrics_constants!$D$8))</f>
        <v>5.1648320313545932</v>
      </c>
      <c r="I472">
        <v>4.9169999999999998</v>
      </c>
      <c r="J472">
        <v>31.234999999999999</v>
      </c>
      <c r="K472">
        <v>17.652999999999999</v>
      </c>
    </row>
    <row r="473" spans="1:11" x14ac:dyDescent="0.25">
      <c r="A473" t="s">
        <v>19</v>
      </c>
      <c r="B473" s="5">
        <v>45266.625</v>
      </c>
      <c r="C473" s="5" t="str">
        <f>A473 &amp; "_" &amp; TEXT(B473, "yyyy-mm-dd HH:MM:SS")</f>
        <v>RP_2023-12-06 15:00:00</v>
      </c>
      <c r="D473">
        <v>3.3</v>
      </c>
      <c r="E473">
        <v>-3.8</v>
      </c>
      <c r="F473">
        <v>-3.3</v>
      </c>
      <c r="G473">
        <f>IF(COUNTA(D473:F473)&gt;0, AVERAGE(D473:F473), "")</f>
        <v>-1.2666666666666666</v>
      </c>
      <c r="H473">
        <f>AVERAGE((D473*metrics_constants!$B$8),(E473*metrics_constants!$C$8),(F473*metrics_constants!$D$8))</f>
        <v>-1.5632659100277915</v>
      </c>
      <c r="I473">
        <v>1.4219999999999999</v>
      </c>
      <c r="J473">
        <v>30.286999999999999</v>
      </c>
      <c r="K473">
        <v>15.664999999999999</v>
      </c>
    </row>
    <row r="474" spans="1:11" x14ac:dyDescent="0.25">
      <c r="A474" t="s">
        <v>19</v>
      </c>
      <c r="B474" s="5">
        <v>45266.666666666664</v>
      </c>
      <c r="C474" s="5" t="str">
        <f>A474 &amp; "_" &amp; TEXT(B474, "yyyy-mm-dd HH:MM:SS")</f>
        <v>RP_2023-12-06 16:00:00</v>
      </c>
      <c r="D474">
        <v>9</v>
      </c>
      <c r="E474">
        <v>0.8</v>
      </c>
      <c r="F474">
        <v>-5.8</v>
      </c>
      <c r="G474">
        <f>IF(COUNTA(D474:F474)&gt;0, AVERAGE(D474:F474), "")</f>
        <v>1.3333333333333337</v>
      </c>
      <c r="H474">
        <f>AVERAGE((D474*metrics_constants!$B$8),(E474*metrics_constants!$C$8),(F474*metrics_constants!$D$8))</f>
        <v>0.95503017128191503</v>
      </c>
      <c r="I474">
        <v>1.996</v>
      </c>
      <c r="J474">
        <v>30.14</v>
      </c>
      <c r="K474">
        <v>14.865</v>
      </c>
    </row>
    <row r="475" spans="1:11" x14ac:dyDescent="0.25">
      <c r="A475" t="s">
        <v>19</v>
      </c>
      <c r="B475" s="5">
        <v>45266.708333333336</v>
      </c>
      <c r="C475" s="5" t="str">
        <f>A475 &amp; "_" &amp; TEXT(B475, "yyyy-mm-dd HH:MM:SS")</f>
        <v>RP_2023-12-06 17:00:00</v>
      </c>
      <c r="D475">
        <v>10.9</v>
      </c>
      <c r="E475">
        <v>6.1</v>
      </c>
      <c r="F475">
        <v>6.5</v>
      </c>
      <c r="G475">
        <f>IF(COUNTA(D475:F475)&gt;0, AVERAGE(D475:F475), "")</f>
        <v>7.833333333333333</v>
      </c>
      <c r="H475">
        <f>AVERAGE((D475*metrics_constants!$B$8),(E475*metrics_constants!$C$8),(F475*metrics_constants!$D$8))</f>
        <v>7.6331242250797544</v>
      </c>
      <c r="I475">
        <v>5.125</v>
      </c>
      <c r="J475">
        <v>36.527000000000001</v>
      </c>
      <c r="K475">
        <v>12.398</v>
      </c>
    </row>
    <row r="476" spans="1:11" x14ac:dyDescent="0.25">
      <c r="A476" t="s">
        <v>19</v>
      </c>
      <c r="B476" s="5">
        <v>45266.75</v>
      </c>
      <c r="C476" s="5" t="str">
        <f>A476 &amp; "_" &amp; TEXT(B476, "yyyy-mm-dd HH:MM:SS")</f>
        <v>RP_2023-12-06 18:00:00</v>
      </c>
      <c r="D476">
        <v>0.6</v>
      </c>
      <c r="E476">
        <v>4.9000000000000004</v>
      </c>
      <c r="F476">
        <v>15</v>
      </c>
      <c r="G476">
        <f>IF(COUNTA(D476:F476)&gt;0, AVERAGE(D476:F476), "")</f>
        <v>6.833333333333333</v>
      </c>
      <c r="H476">
        <f>AVERAGE((D476*metrics_constants!$B$8),(E476*metrics_constants!$C$8),(F476*metrics_constants!$D$8))</f>
        <v>7.0647816995134365</v>
      </c>
      <c r="I476">
        <v>4.944</v>
      </c>
      <c r="J476">
        <v>45.512999999999998</v>
      </c>
      <c r="K476">
        <v>9.27</v>
      </c>
    </row>
    <row r="477" spans="1:11" x14ac:dyDescent="0.25">
      <c r="A477" t="s">
        <v>19</v>
      </c>
      <c r="B477" s="5">
        <v>45266.791666666664</v>
      </c>
      <c r="C477" s="5" t="str">
        <f>A477 &amp; "_" &amp; TEXT(B477, "yyyy-mm-dd HH:MM:SS")</f>
        <v>RP_2023-12-06 19:00:00</v>
      </c>
      <c r="D477">
        <v>2.8</v>
      </c>
      <c r="E477">
        <v>2.7</v>
      </c>
      <c r="F477">
        <v>3.7</v>
      </c>
      <c r="G477">
        <f>IF(COUNTA(D477:F477)&gt;0, AVERAGE(D477:F477), "")</f>
        <v>3.0666666666666664</v>
      </c>
      <c r="H477">
        <f>AVERAGE((D477*metrics_constants!$B$8),(E477*metrics_constants!$C$8),(F477*metrics_constants!$D$8))</f>
        <v>3.0674352694194713</v>
      </c>
      <c r="I477">
        <v>3.1850000000000001</v>
      </c>
      <c r="J477">
        <v>45.423000000000002</v>
      </c>
      <c r="K477">
        <v>9.3550000000000004</v>
      </c>
    </row>
    <row r="478" spans="1:11" x14ac:dyDescent="0.25">
      <c r="A478" t="s">
        <v>19</v>
      </c>
      <c r="B478" s="5">
        <v>45266.833333333336</v>
      </c>
      <c r="C478" s="5" t="str">
        <f>A478 &amp; "_" &amp; TEXT(B478, "yyyy-mm-dd HH:MM:SS")</f>
        <v>RP_2023-12-06 20:00:00</v>
      </c>
      <c r="D478">
        <v>4</v>
      </c>
      <c r="E478">
        <v>2.4</v>
      </c>
      <c r="F478">
        <v>2.5</v>
      </c>
      <c r="G478">
        <f>IF(COUNTA(D478:F478)&gt;0, AVERAGE(D478:F478), "")</f>
        <v>2.9666666666666668</v>
      </c>
      <c r="H478">
        <f>AVERAGE((D478*metrics_constants!$B$8),(E478*metrics_constants!$C$8),(F478*metrics_constants!$D$8))</f>
        <v>2.8997642594053983</v>
      </c>
      <c r="I478">
        <v>3.387</v>
      </c>
      <c r="J478">
        <v>47.613</v>
      </c>
      <c r="K478">
        <v>8.33</v>
      </c>
    </row>
    <row r="479" spans="1:11" x14ac:dyDescent="0.25">
      <c r="A479" t="s">
        <v>19</v>
      </c>
      <c r="B479" s="5">
        <v>45266.875</v>
      </c>
      <c r="C479" s="5" t="str">
        <f>A479 &amp; "_" &amp; TEXT(B479, "yyyy-mm-dd HH:MM:SS")</f>
        <v>RP_2023-12-06 21:00:00</v>
      </c>
      <c r="D479">
        <v>12.2</v>
      </c>
      <c r="E479">
        <v>3.5</v>
      </c>
      <c r="F479">
        <v>1.8</v>
      </c>
      <c r="G479">
        <f>IF(COUNTA(D479:F479)&gt;0, AVERAGE(D479:F479), "")</f>
        <v>5.833333333333333</v>
      </c>
      <c r="H479">
        <f>AVERAGE((D479*metrics_constants!$B$8),(E479*metrics_constants!$C$8),(F479*metrics_constants!$D$8))</f>
        <v>5.4583750715157109</v>
      </c>
      <c r="I479">
        <v>3.2250000000000001</v>
      </c>
      <c r="J479">
        <v>49.884999999999998</v>
      </c>
      <c r="K479">
        <v>7.0049999999999999</v>
      </c>
    </row>
    <row r="480" spans="1:11" x14ac:dyDescent="0.25">
      <c r="A480" t="s">
        <v>19</v>
      </c>
      <c r="B480" s="5">
        <v>45266.916666666664</v>
      </c>
      <c r="C480" s="5" t="str">
        <f>A480 &amp; "_" &amp; TEXT(B480, "yyyy-mm-dd HH:MM:SS")</f>
        <v>RP_2023-12-06 22:00:00</v>
      </c>
      <c r="D480">
        <v>10</v>
      </c>
      <c r="E480">
        <v>2.5</v>
      </c>
      <c r="F480">
        <v>0.2</v>
      </c>
      <c r="G480">
        <f>IF(COUNTA(D480:F480)&gt;0, AVERAGE(D480:F480), "")</f>
        <v>4.2333333333333334</v>
      </c>
      <c r="H480">
        <f>AVERAGE((D480*metrics_constants!$B$8),(E480*metrics_constants!$C$8),(F480*metrics_constants!$D$8))</f>
        <v>3.9059367809279686</v>
      </c>
      <c r="I480">
        <v>3.3490000000000002</v>
      </c>
      <c r="J480">
        <v>52.412999999999997</v>
      </c>
      <c r="K480">
        <v>5.8879999999999999</v>
      </c>
    </row>
    <row r="481" spans="1:11" x14ac:dyDescent="0.25">
      <c r="A481" t="s">
        <v>19</v>
      </c>
      <c r="B481" s="5">
        <v>45266.958333333336</v>
      </c>
      <c r="C481" s="5" t="str">
        <f>A481 &amp; "_" &amp; TEXT(B481, "yyyy-mm-dd HH:MM:SS")</f>
        <v>RP_2023-12-06 23:00:00</v>
      </c>
      <c r="D481">
        <v>7.8</v>
      </c>
      <c r="E481">
        <v>1</v>
      </c>
      <c r="F481">
        <v>3.2</v>
      </c>
      <c r="G481">
        <f>IF(COUNTA(D481:F481)&gt;0, AVERAGE(D481:F481), "")</f>
        <v>4</v>
      </c>
      <c r="H481">
        <f>AVERAGE((D481*metrics_constants!$B$8),(E481*metrics_constants!$C$8),(F481*metrics_constants!$D$8))</f>
        <v>3.7245062843011443</v>
      </c>
      <c r="I481">
        <v>2.6819999999999999</v>
      </c>
      <c r="J481">
        <v>53.142000000000003</v>
      </c>
      <c r="K481">
        <v>5.218</v>
      </c>
    </row>
    <row r="482" spans="1:11" x14ac:dyDescent="0.25">
      <c r="A482" t="s">
        <v>19</v>
      </c>
      <c r="B482" s="5">
        <v>45267</v>
      </c>
      <c r="C482" s="5" t="str">
        <f>A482 &amp; "_" &amp; TEXT(B482, "yyyy-mm-dd HH:MM:SS")</f>
        <v>RP_2023-12-07 00:00:00</v>
      </c>
      <c r="D482">
        <v>4.7</v>
      </c>
      <c r="E482">
        <v>2.7</v>
      </c>
      <c r="F482">
        <v>3.5</v>
      </c>
      <c r="G482">
        <f>IF(COUNTA(D482:F482)&gt;0, AVERAGE(D482:F482), "")</f>
        <v>3.6333333333333333</v>
      </c>
      <c r="H482">
        <f>AVERAGE((D482*metrics_constants!$B$8),(E482*metrics_constants!$C$8),(F482*metrics_constants!$D$8))</f>
        <v>3.553067590585782</v>
      </c>
      <c r="I482">
        <v>1.601</v>
      </c>
      <c r="J482">
        <v>50.642000000000003</v>
      </c>
      <c r="K482">
        <v>6.0030000000000001</v>
      </c>
    </row>
    <row r="483" spans="1:11" x14ac:dyDescent="0.25">
      <c r="A483" t="s">
        <v>19</v>
      </c>
      <c r="B483" s="5">
        <v>45267.041666666664</v>
      </c>
      <c r="C483" s="5" t="str">
        <f>A483 &amp; "_" &amp; TEXT(B483, "yyyy-mm-dd HH:MM:SS")</f>
        <v>RP_2023-12-07 01:00:00</v>
      </c>
      <c r="D483">
        <v>8.3000000000000007</v>
      </c>
      <c r="E483">
        <v>3.6</v>
      </c>
      <c r="F483">
        <v>0.2</v>
      </c>
      <c r="G483">
        <f>IF(COUNTA(D483:F483)&gt;0, AVERAGE(D483:F483), "")</f>
        <v>4.0333333333333332</v>
      </c>
      <c r="H483">
        <f>AVERAGE((D483*metrics_constants!$B$8),(E483*metrics_constants!$C$8),(F483*metrics_constants!$D$8))</f>
        <v>3.8184084434805854</v>
      </c>
      <c r="I483">
        <v>1.794</v>
      </c>
      <c r="J483">
        <v>53.372</v>
      </c>
      <c r="K483">
        <v>4.7619999999999996</v>
      </c>
    </row>
    <row r="484" spans="1:11" x14ac:dyDescent="0.25">
      <c r="A484" t="s">
        <v>19</v>
      </c>
      <c r="B484" s="5">
        <v>45267.083333333336</v>
      </c>
      <c r="C484" s="5" t="str">
        <f>A484 &amp; "_" &amp; TEXT(B484, "yyyy-mm-dd HH:MM:SS")</f>
        <v>RP_2023-12-07 02:00:00</v>
      </c>
      <c r="D484">
        <v>-1.9</v>
      </c>
      <c r="E484">
        <v>-1.4</v>
      </c>
      <c r="F484">
        <v>2.2000000000000002</v>
      </c>
      <c r="G484">
        <f>IF(COUNTA(D484:F484)&gt;0, AVERAGE(D484:F484), "")</f>
        <v>-0.36666666666666653</v>
      </c>
      <c r="H484">
        <f>AVERAGE((D484*metrics_constants!$B$8),(E484*metrics_constants!$C$8),(F484*metrics_constants!$D$8))</f>
        <v>-0.32767191683114055</v>
      </c>
      <c r="I484">
        <v>1.278</v>
      </c>
      <c r="J484">
        <v>53.5</v>
      </c>
      <c r="K484">
        <v>5.0529999999999999</v>
      </c>
    </row>
    <row r="485" spans="1:11" x14ac:dyDescent="0.25">
      <c r="A485" t="s">
        <v>19</v>
      </c>
      <c r="B485" s="5">
        <v>45267.125</v>
      </c>
      <c r="C485" s="5" t="str">
        <f>A485 &amp; "_" &amp; TEXT(B485, "yyyy-mm-dd HH:MM:SS")</f>
        <v>RP_2023-12-07 03:00:00</v>
      </c>
      <c r="D485">
        <v>3.1</v>
      </c>
      <c r="E485">
        <v>2.2999999999999998</v>
      </c>
      <c r="F485">
        <v>3</v>
      </c>
      <c r="G485">
        <f>IF(COUNTA(D485:F485)&gt;0, AVERAGE(D485:F485), "")</f>
        <v>2.8000000000000003</v>
      </c>
      <c r="H485">
        <f>AVERAGE((D485*metrics_constants!$B$8),(E485*metrics_constants!$C$8),(F485*metrics_constants!$D$8))</f>
        <v>2.769786534315843</v>
      </c>
      <c r="I485">
        <v>1.1879999999999999</v>
      </c>
      <c r="J485">
        <v>46.96</v>
      </c>
      <c r="K485">
        <v>7.0119999999999996</v>
      </c>
    </row>
    <row r="486" spans="1:11" x14ac:dyDescent="0.25">
      <c r="A486" t="s">
        <v>19</v>
      </c>
      <c r="B486" s="5">
        <v>45267.166666666664</v>
      </c>
      <c r="C486" s="5" t="str">
        <f>A486 &amp; "_" &amp; TEXT(B486, "yyyy-mm-dd HH:MM:SS")</f>
        <v>RP_2023-12-07 04:00:00</v>
      </c>
      <c r="D486">
        <v>9.9</v>
      </c>
      <c r="E486">
        <v>2.2999999999999998</v>
      </c>
      <c r="F486">
        <v>2.7</v>
      </c>
      <c r="G486">
        <f>IF(COUNTA(D486:F486)&gt;0, AVERAGE(D486:F486), "")</f>
        <v>4.9666666666666659</v>
      </c>
      <c r="H486">
        <f>AVERAGE((D486*metrics_constants!$B$8),(E486*metrics_constants!$C$8),(F486*metrics_constants!$D$8))</f>
        <v>4.648506647027971</v>
      </c>
      <c r="I486">
        <v>2.9380000000000002</v>
      </c>
      <c r="J486">
        <v>50.911999999999999</v>
      </c>
      <c r="K486">
        <v>6.282</v>
      </c>
    </row>
    <row r="487" spans="1:11" x14ac:dyDescent="0.25">
      <c r="A487" t="s">
        <v>19</v>
      </c>
      <c r="B487" s="5">
        <v>45267.208333333336</v>
      </c>
      <c r="C487" s="5" t="str">
        <f>A487 &amp; "_" &amp; TEXT(B487, "yyyy-mm-dd HH:MM:SS")</f>
        <v>RP_2023-12-07 05:00:00</v>
      </c>
      <c r="D487">
        <v>-5.0999999999999996</v>
      </c>
      <c r="E487">
        <v>-0.5</v>
      </c>
      <c r="F487">
        <v>6</v>
      </c>
      <c r="G487">
        <f>IF(COUNTA(D487:F487)&gt;0, AVERAGE(D487:F487), "")</f>
        <v>0.13333333333333344</v>
      </c>
      <c r="H487">
        <f>AVERAGE((D487*metrics_constants!$B$8),(E487*metrics_constants!$C$8),(F487*metrics_constants!$D$8))</f>
        <v>0.35948721007365947</v>
      </c>
      <c r="I487">
        <v>1.7390000000000001</v>
      </c>
      <c r="J487">
        <v>59.337000000000003</v>
      </c>
      <c r="K487">
        <v>6.2279999999999998</v>
      </c>
    </row>
    <row r="488" spans="1:11" x14ac:dyDescent="0.25">
      <c r="A488" t="s">
        <v>19</v>
      </c>
      <c r="B488" s="5">
        <v>45267.25</v>
      </c>
      <c r="C488" s="5" t="str">
        <f>A488 &amp; "_" &amp; TEXT(B488, "yyyy-mm-dd HH:MM:SS")</f>
        <v>RP_2023-12-07 06:00:00</v>
      </c>
      <c r="D488">
        <v>-2.4</v>
      </c>
      <c r="E488">
        <v>2.6</v>
      </c>
      <c r="F488">
        <v>9.1999999999999993</v>
      </c>
      <c r="G488">
        <f>IF(COUNTA(D488:F488)&gt;0, AVERAGE(D488:F488), "")</f>
        <v>3.1333333333333329</v>
      </c>
      <c r="H488">
        <f>AVERAGE((D488*metrics_constants!$B$8),(E488*metrics_constants!$C$8),(F488*metrics_constants!$D$8))</f>
        <v>3.3768354538017604</v>
      </c>
      <c r="I488">
        <v>0.27800000000000002</v>
      </c>
      <c r="J488">
        <v>60.898000000000003</v>
      </c>
      <c r="K488">
        <v>8.26</v>
      </c>
    </row>
    <row r="489" spans="1:11" x14ac:dyDescent="0.25">
      <c r="A489" t="s">
        <v>19</v>
      </c>
      <c r="B489" s="5">
        <v>45267.291666666664</v>
      </c>
      <c r="C489" s="5" t="str">
        <f>A489 &amp; "_" &amp; TEXT(B489, "yyyy-mm-dd HH:MM:SS")</f>
        <v>RP_2023-12-07 07:00:00</v>
      </c>
      <c r="D489">
        <v>17.600000000000001</v>
      </c>
      <c r="E489">
        <v>-1.6</v>
      </c>
      <c r="F489">
        <v>5.5</v>
      </c>
      <c r="G489">
        <f>IF(COUNTA(D489:F489)&gt;0, AVERAGE(D489:F489), "")</f>
        <v>7.166666666666667</v>
      </c>
      <c r="H489">
        <f>AVERAGE((D489*metrics_constants!$B$8),(E489*metrics_constants!$C$8),(F489*metrics_constants!$D$8))</f>
        <v>6.3932264778148591</v>
      </c>
      <c r="I489">
        <v>0.22500000000000001</v>
      </c>
      <c r="J489">
        <v>64.39</v>
      </c>
      <c r="K489">
        <v>6.9820000000000002</v>
      </c>
    </row>
    <row r="490" spans="1:11" x14ac:dyDescent="0.25">
      <c r="A490" t="s">
        <v>19</v>
      </c>
      <c r="B490" s="5">
        <v>45267.333333333336</v>
      </c>
      <c r="C490" s="5" t="str">
        <f>A490 &amp; "_" &amp; TEXT(B490, "yyyy-mm-dd HH:MM:SS")</f>
        <v>RP_2023-12-07 08:00:00</v>
      </c>
      <c r="D490">
        <v>8.8000000000000007</v>
      </c>
      <c r="E490">
        <v>-4.0999999999999996</v>
      </c>
      <c r="F490">
        <v>-0.4</v>
      </c>
      <c r="G490">
        <f>IF(COUNTA(D490:F490)&gt;0, AVERAGE(D490:F490), "")</f>
        <v>1.4333333333333336</v>
      </c>
      <c r="H490">
        <f>AVERAGE((D490*metrics_constants!$B$8),(E490*metrics_constants!$C$8),(F490*metrics_constants!$D$8))</f>
        <v>0.908346835070311</v>
      </c>
      <c r="I490">
        <v>0.22700000000000001</v>
      </c>
      <c r="J490">
        <v>55.225000000000001</v>
      </c>
      <c r="K490">
        <v>7.0819999999999999</v>
      </c>
    </row>
    <row r="491" spans="1:11" x14ac:dyDescent="0.25">
      <c r="A491" t="s">
        <v>19</v>
      </c>
      <c r="B491" s="5">
        <v>45267.375</v>
      </c>
      <c r="C491" s="5" t="str">
        <f>A491 &amp; "_" &amp; TEXT(B491, "yyyy-mm-dd HH:MM:SS")</f>
        <v>RP_2023-12-07 09:00:00</v>
      </c>
      <c r="D491">
        <v>10.199999999999999</v>
      </c>
      <c r="E491">
        <v>1.7</v>
      </c>
      <c r="F491">
        <v>-2.2000000000000002</v>
      </c>
      <c r="G491">
        <f>IF(COUNTA(D491:F491)&gt;0, AVERAGE(D491:F491), "")</f>
        <v>3.2333333333333329</v>
      </c>
      <c r="H491">
        <f>AVERAGE((D491*metrics_constants!$B$8),(E491*metrics_constants!$C$8),(F491*metrics_constants!$D$8))</f>
        <v>2.8558416389496464</v>
      </c>
      <c r="I491">
        <v>0.25800000000000001</v>
      </c>
      <c r="J491">
        <v>56.938000000000002</v>
      </c>
      <c r="K491">
        <v>7.0970000000000004</v>
      </c>
    </row>
    <row r="492" spans="1:11" x14ac:dyDescent="0.25">
      <c r="A492" t="s">
        <v>19</v>
      </c>
      <c r="B492" s="5">
        <v>45267.416666666664</v>
      </c>
      <c r="C492" s="5" t="str">
        <f>A492 &amp; "_" &amp; TEXT(B492, "yyyy-mm-dd HH:MM:SS")</f>
        <v>RP_2023-12-07 10:00:00</v>
      </c>
      <c r="D492">
        <v>0</v>
      </c>
      <c r="E492">
        <v>-2</v>
      </c>
      <c r="F492">
        <v>1.7</v>
      </c>
      <c r="G492">
        <f>IF(COUNTA(D492:F492)&gt;0, AVERAGE(D492:F492), "")</f>
        <v>-0.10000000000000002</v>
      </c>
      <c r="H492">
        <f>AVERAGE((D492*metrics_constants!$B$8),(E492*metrics_constants!$C$8),(F492*metrics_constants!$D$8))</f>
        <v>-0.16582045037095861</v>
      </c>
      <c r="I492">
        <v>0.28399999999999997</v>
      </c>
      <c r="J492">
        <v>56.534999999999997</v>
      </c>
      <c r="K492">
        <v>6.9580000000000002</v>
      </c>
    </row>
    <row r="493" spans="1:11" x14ac:dyDescent="0.25">
      <c r="A493" t="s">
        <v>19</v>
      </c>
      <c r="B493" s="5">
        <v>45267.458333333336</v>
      </c>
      <c r="C493" s="5" t="str">
        <f>A493 &amp; "_" &amp; TEXT(B493, "yyyy-mm-dd HH:MM:SS")</f>
        <v>RP_2023-12-07 11:00:00</v>
      </c>
      <c r="D493">
        <v>0.3</v>
      </c>
      <c r="E493">
        <v>-1.4</v>
      </c>
      <c r="F493">
        <v>2</v>
      </c>
      <c r="G493">
        <f>IF(COUNTA(D493:F493)&gt;0, AVERAGE(D493:F493), "")</f>
        <v>0.30000000000000004</v>
      </c>
      <c r="H493">
        <f>AVERAGE((D493*metrics_constants!$B$8),(E493*metrics_constants!$C$8),(F493*metrics_constants!$D$8))</f>
        <v>0.2453228066867649</v>
      </c>
      <c r="I493">
        <v>0.17899999999999999</v>
      </c>
      <c r="J493">
        <v>55.29</v>
      </c>
      <c r="K493">
        <v>7.2480000000000002</v>
      </c>
    </row>
    <row r="494" spans="1:11" x14ac:dyDescent="0.25">
      <c r="A494" t="s">
        <v>19</v>
      </c>
      <c r="B494" s="5">
        <v>45267.5</v>
      </c>
      <c r="C494" s="5" t="str">
        <f>A494 &amp; "_" &amp; TEXT(B494, "yyyy-mm-dd HH:MM:SS")</f>
        <v>RP_2023-12-07 12:00:00</v>
      </c>
      <c r="D494">
        <v>7.2</v>
      </c>
      <c r="E494">
        <v>-2</v>
      </c>
      <c r="F494">
        <v>-4.0999999999999996</v>
      </c>
      <c r="G494">
        <f>IF(COUNTA(D494:F494)&gt;0, AVERAGE(D494:F494), "")</f>
        <v>0.36666666666666686</v>
      </c>
      <c r="H494">
        <f>AVERAGE((D494*metrics_constants!$B$8),(E494*metrics_constants!$C$8),(F494*metrics_constants!$D$8))</f>
        <v>-3.1346712019206947E-2</v>
      </c>
      <c r="I494">
        <v>0.26400000000000001</v>
      </c>
      <c r="J494">
        <v>45.683</v>
      </c>
      <c r="K494">
        <v>7.7930000000000001</v>
      </c>
    </row>
    <row r="495" spans="1:11" x14ac:dyDescent="0.25">
      <c r="A495" t="s">
        <v>19</v>
      </c>
      <c r="B495" s="5">
        <v>45267.541666666664</v>
      </c>
      <c r="C495" s="5" t="str">
        <f>A495 &amp; "_" &amp; TEXT(B495, "yyyy-mm-dd HH:MM:SS")</f>
        <v>RP_2023-12-07 13:00:00</v>
      </c>
      <c r="D495">
        <v>-4.2</v>
      </c>
      <c r="E495">
        <v>-1.6</v>
      </c>
      <c r="F495">
        <v>-5</v>
      </c>
      <c r="G495">
        <f>IF(COUNTA(D495:F495)&gt;0, AVERAGE(D495:F495), "")</f>
        <v>-3.6</v>
      </c>
      <c r="H495">
        <f>AVERAGE((D495*metrics_constants!$B$8),(E495*metrics_constants!$C$8),(F495*metrics_constants!$D$8))</f>
        <v>-3.5074100137415485</v>
      </c>
      <c r="I495">
        <v>0.247</v>
      </c>
      <c r="J495">
        <v>43.277999999999999</v>
      </c>
      <c r="K495">
        <v>7.91</v>
      </c>
    </row>
    <row r="496" spans="1:11" x14ac:dyDescent="0.25">
      <c r="A496" t="s">
        <v>19</v>
      </c>
      <c r="B496" s="5">
        <v>45267.583333333336</v>
      </c>
      <c r="C496" s="5" t="str">
        <f>A496 &amp; "_" &amp; TEXT(B496, "yyyy-mm-dd HH:MM:SS")</f>
        <v>RP_2023-12-07 14:00:00</v>
      </c>
      <c r="D496">
        <v>4.8</v>
      </c>
      <c r="E496">
        <v>-1.2</v>
      </c>
      <c r="F496">
        <v>-1.9</v>
      </c>
      <c r="G496">
        <f>IF(COUNTA(D496:F496)&gt;0, AVERAGE(D496:F496), "")</f>
        <v>0.56666666666666654</v>
      </c>
      <c r="H496">
        <f>AVERAGE((D496*metrics_constants!$B$8),(E496*metrics_constants!$C$8),(F496*metrics_constants!$D$8))</f>
        <v>0.31042791898696659</v>
      </c>
      <c r="I496">
        <v>0.20200000000000001</v>
      </c>
      <c r="J496">
        <v>39.65</v>
      </c>
      <c r="K496">
        <v>8.1319999999999997</v>
      </c>
    </row>
    <row r="497" spans="1:11" x14ac:dyDescent="0.25">
      <c r="A497" t="s">
        <v>19</v>
      </c>
      <c r="B497" s="5">
        <v>45267.625</v>
      </c>
      <c r="C497" s="5" t="str">
        <f>A497 &amp; "_" &amp; TEXT(B497, "yyyy-mm-dd HH:MM:SS")</f>
        <v>RP_2023-12-07 15:00:00</v>
      </c>
      <c r="D497">
        <v>-2.4</v>
      </c>
      <c r="E497">
        <v>4.5999999999999996</v>
      </c>
      <c r="F497">
        <v>-3.1</v>
      </c>
      <c r="G497">
        <f>IF(COUNTA(D497:F497)&gt;0, AVERAGE(D497:F497), "")</f>
        <v>-0.3000000000000001</v>
      </c>
      <c r="H497">
        <f>AVERAGE((D497*metrics_constants!$B$8),(E497*metrics_constants!$C$8),(F497*metrics_constants!$D$8))</f>
        <v>-4.3477463364710665E-2</v>
      </c>
      <c r="I497">
        <v>0.23300000000000001</v>
      </c>
      <c r="J497">
        <v>39.618000000000002</v>
      </c>
      <c r="K497">
        <v>8.0719999999999992</v>
      </c>
    </row>
    <row r="498" spans="1:11" x14ac:dyDescent="0.25">
      <c r="A498" t="s">
        <v>19</v>
      </c>
      <c r="B498" s="5">
        <v>45267.666666666664</v>
      </c>
      <c r="C498" s="5" t="str">
        <f>A498 &amp; "_" &amp; TEXT(B498, "yyyy-mm-dd HH:MM:SS")</f>
        <v>RP_2023-12-07 16:00:00</v>
      </c>
      <c r="D498">
        <v>5.2</v>
      </c>
      <c r="E498">
        <v>-0.1</v>
      </c>
      <c r="F498">
        <v>0.7</v>
      </c>
      <c r="G498">
        <f>IF(COUNTA(D498:F498)&gt;0, AVERAGE(D498:F498), "")</f>
        <v>1.9333333333333336</v>
      </c>
      <c r="H498">
        <f>AVERAGE((D498*metrics_constants!$B$8),(E498*metrics_constants!$C$8),(F498*metrics_constants!$D$8))</f>
        <v>1.7140540164533224</v>
      </c>
      <c r="I498">
        <v>0.39400000000000002</v>
      </c>
      <c r="J498">
        <v>39.531999999999996</v>
      </c>
      <c r="K498">
        <v>6.1769999999999996</v>
      </c>
    </row>
    <row r="499" spans="1:11" x14ac:dyDescent="0.25">
      <c r="A499" t="s">
        <v>19</v>
      </c>
      <c r="B499" s="5">
        <v>45267.708333333336</v>
      </c>
      <c r="C499" s="5" t="str">
        <f>A499 &amp; "_" &amp; TEXT(B499, "yyyy-mm-dd HH:MM:SS")</f>
        <v>RP_2023-12-07 17:00:00</v>
      </c>
      <c r="D499">
        <v>5.8</v>
      </c>
      <c r="E499">
        <v>-1.6</v>
      </c>
      <c r="F499">
        <v>2</v>
      </c>
      <c r="G499">
        <f>IF(COUNTA(D499:F499)&gt;0, AVERAGE(D499:F499), "")</f>
        <v>2.0666666666666664</v>
      </c>
      <c r="H499">
        <f>AVERAGE((D499*metrics_constants!$B$8),(E499*metrics_constants!$C$8),(F499*metrics_constants!$D$8))</f>
        <v>1.7728713450941829</v>
      </c>
      <c r="I499">
        <v>0.52400000000000002</v>
      </c>
      <c r="J499">
        <v>38.384999999999998</v>
      </c>
      <c r="K499">
        <v>5.2750000000000004</v>
      </c>
    </row>
    <row r="500" spans="1:11" x14ac:dyDescent="0.25">
      <c r="A500" t="s">
        <v>19</v>
      </c>
      <c r="B500" s="5">
        <v>45267.75</v>
      </c>
      <c r="C500" s="5" t="str">
        <f>A500 &amp; "_" &amp; TEXT(B500, "yyyy-mm-dd HH:MM:SS")</f>
        <v>RP_2023-12-07 18:00:00</v>
      </c>
      <c r="D500">
        <v>2.6</v>
      </c>
      <c r="E500">
        <v>-0.4</v>
      </c>
      <c r="F500">
        <v>1</v>
      </c>
      <c r="G500">
        <f>IF(COUNTA(D500:F500)&gt;0, AVERAGE(D500:F500), "")</f>
        <v>1.0666666666666667</v>
      </c>
      <c r="H500">
        <f>AVERAGE((D500*metrics_constants!$B$8),(E500*metrics_constants!$C$8),(F500*metrics_constants!$D$8))</f>
        <v>0.94726427960579473</v>
      </c>
      <c r="I500">
        <v>0.52300000000000002</v>
      </c>
      <c r="J500">
        <v>40.027999999999999</v>
      </c>
      <c r="K500">
        <v>4.9249999999999998</v>
      </c>
    </row>
    <row r="501" spans="1:11" x14ac:dyDescent="0.25">
      <c r="A501" t="s">
        <v>19</v>
      </c>
      <c r="B501" s="5">
        <v>45267.791666666664</v>
      </c>
      <c r="C501" s="5" t="str">
        <f>A501 &amp; "_" &amp; TEXT(B501, "yyyy-mm-dd HH:MM:SS")</f>
        <v>RP_2023-12-07 19:00:00</v>
      </c>
      <c r="D501">
        <v>0</v>
      </c>
      <c r="E501">
        <v>3.1</v>
      </c>
      <c r="F501">
        <v>2.5</v>
      </c>
      <c r="G501">
        <f>IF(COUNTA(D501:F501)&gt;0, AVERAGE(D501:F501), "")</f>
        <v>1.8666666666666665</v>
      </c>
      <c r="H501">
        <f>AVERAGE((D501*metrics_constants!$B$8),(E501*metrics_constants!$C$8),(F501*metrics_constants!$D$8))</f>
        <v>1.9942664945188255</v>
      </c>
      <c r="I501">
        <v>0.51300000000000001</v>
      </c>
      <c r="J501">
        <v>40.67</v>
      </c>
      <c r="K501">
        <v>4.9450000000000003</v>
      </c>
    </row>
    <row r="502" spans="1:11" x14ac:dyDescent="0.25">
      <c r="A502" t="s">
        <v>19</v>
      </c>
      <c r="B502" s="5">
        <v>45267.833333333336</v>
      </c>
      <c r="C502" s="5" t="str">
        <f>A502 &amp; "_" &amp; TEXT(B502, "yyyy-mm-dd HH:MM:SS")</f>
        <v>RP_2023-12-07 20:00:00</v>
      </c>
      <c r="D502">
        <v>7.5</v>
      </c>
      <c r="E502">
        <v>2</v>
      </c>
      <c r="F502">
        <v>-0.4</v>
      </c>
      <c r="G502">
        <f>IF(COUNTA(D502:F502)&gt;0, AVERAGE(D502:F502), "")</f>
        <v>3.0333333333333332</v>
      </c>
      <c r="H502">
        <f>AVERAGE((D502*metrics_constants!$B$8),(E502*metrics_constants!$C$8),(F502*metrics_constants!$D$8))</f>
        <v>2.789689318387111</v>
      </c>
      <c r="I502">
        <v>1.0089999999999999</v>
      </c>
      <c r="J502">
        <v>44.1</v>
      </c>
      <c r="K502">
        <v>3.7749999999999999</v>
      </c>
    </row>
    <row r="503" spans="1:11" x14ac:dyDescent="0.25">
      <c r="A503" t="s">
        <v>19</v>
      </c>
      <c r="B503" s="5">
        <v>45267.875</v>
      </c>
      <c r="C503" s="5" t="str">
        <f>A503 &amp; "_" &amp; TEXT(B503, "yyyy-mm-dd HH:MM:SS")</f>
        <v>RP_2023-12-07 21:00:00</v>
      </c>
      <c r="D503">
        <v>2.2000000000000002</v>
      </c>
      <c r="E503">
        <v>2.2000000000000002</v>
      </c>
      <c r="F503">
        <v>-3.1</v>
      </c>
      <c r="G503">
        <f>IF(COUNTA(D503:F503)&gt;0, AVERAGE(D503:F503), "")</f>
        <v>0.4333333333333334</v>
      </c>
      <c r="H503">
        <f>AVERAGE((D503*metrics_constants!$B$8),(E503*metrics_constants!$C$8),(F503*metrics_constants!$D$8))</f>
        <v>0.40693331623128531</v>
      </c>
      <c r="I503">
        <v>1.3720000000000001</v>
      </c>
      <c r="J503">
        <v>44.673000000000002</v>
      </c>
      <c r="K503">
        <v>3.0630000000000002</v>
      </c>
    </row>
    <row r="504" spans="1:11" x14ac:dyDescent="0.25">
      <c r="A504" t="s">
        <v>19</v>
      </c>
      <c r="B504" s="5">
        <v>45267.916666666664</v>
      </c>
      <c r="C504" s="5" t="str">
        <f>A504 &amp; "_" &amp; TEXT(B504, "yyyy-mm-dd HH:MM:SS")</f>
        <v>RP_2023-12-07 22:00:00</v>
      </c>
      <c r="D504">
        <v>6.9</v>
      </c>
      <c r="E504">
        <v>-1.1000000000000001</v>
      </c>
      <c r="F504">
        <v>2</v>
      </c>
      <c r="G504">
        <f>IF(COUNTA(D504:F504)&gt;0, AVERAGE(D504:F504), "")</f>
        <v>2.6</v>
      </c>
      <c r="H504">
        <f>AVERAGE((D504*metrics_constants!$B$8),(E504*metrics_constants!$C$8),(F504*metrics_constants!$D$8))</f>
        <v>2.278438915479569</v>
      </c>
      <c r="I504">
        <v>2.4119999999999999</v>
      </c>
      <c r="J504">
        <v>51.502000000000002</v>
      </c>
      <c r="K504">
        <v>0.66500000000000004</v>
      </c>
    </row>
    <row r="505" spans="1:11" x14ac:dyDescent="0.25">
      <c r="A505" t="s">
        <v>19</v>
      </c>
      <c r="B505" s="5">
        <v>45267.958333333336</v>
      </c>
      <c r="C505" s="5" t="str">
        <f>A505 &amp; "_" &amp; TEXT(B505, "yyyy-mm-dd HH:MM:SS")</f>
        <v>RP_2023-12-07 23:00:00</v>
      </c>
      <c r="D505">
        <v>5.3</v>
      </c>
      <c r="E505">
        <v>1.6</v>
      </c>
      <c r="F505">
        <v>5.4</v>
      </c>
      <c r="G505">
        <f>IF(COUNTA(D505:F505)&gt;0, AVERAGE(D505:F505), "")</f>
        <v>4.1000000000000005</v>
      </c>
      <c r="H505">
        <f>AVERAGE((D505*metrics_constants!$B$8),(E505*metrics_constants!$C$8),(F505*metrics_constants!$D$8))</f>
        <v>3.9630646098183049</v>
      </c>
      <c r="J505">
        <v>57.176000000000002</v>
      </c>
      <c r="K505">
        <v>-0.9</v>
      </c>
    </row>
    <row r="506" spans="1:11" x14ac:dyDescent="0.25">
      <c r="A506" t="s">
        <v>19</v>
      </c>
      <c r="B506" s="5">
        <v>45268</v>
      </c>
      <c r="C506" s="5" t="str">
        <f>A506 &amp; "_" &amp; TEXT(B506, "yyyy-mm-dd HH:MM:SS")</f>
        <v>RP_2023-12-08 00:00:00</v>
      </c>
      <c r="D506">
        <v>-5.9</v>
      </c>
      <c r="E506">
        <v>0.7</v>
      </c>
      <c r="F506">
        <v>4.9000000000000004</v>
      </c>
      <c r="G506">
        <f>IF(COUNTA(D506:F506)&gt;0, AVERAGE(D506:F506), "")</f>
        <v>-9.9999999999999936E-2</v>
      </c>
      <c r="H506">
        <f>AVERAGE((D506*metrics_constants!$B$8),(E506*metrics_constants!$C$8),(F506*metrics_constants!$D$8))</f>
        <v>0.19894791653446742</v>
      </c>
      <c r="I506">
        <v>1.1479999999999999</v>
      </c>
      <c r="J506">
        <v>59.265000000000001</v>
      </c>
      <c r="K506">
        <v>-1.2350000000000001</v>
      </c>
    </row>
    <row r="507" spans="1:11" x14ac:dyDescent="0.25">
      <c r="A507" t="s">
        <v>19</v>
      </c>
      <c r="B507" s="5">
        <v>45268.041666666664</v>
      </c>
      <c r="C507" s="5" t="str">
        <f>A507 &amp; "_" &amp; TEXT(B507, "yyyy-mm-dd HH:MM:SS")</f>
        <v>RP_2023-12-08 01:00:00</v>
      </c>
      <c r="D507">
        <v>0</v>
      </c>
      <c r="E507">
        <v>1.7</v>
      </c>
      <c r="F507">
        <v>4</v>
      </c>
      <c r="G507">
        <f>IF(COUNTA(D507:F507)&gt;0, AVERAGE(D507:F507), "")</f>
        <v>1.9000000000000001</v>
      </c>
      <c r="H507">
        <f>AVERAGE((D507*metrics_constants!$B$8),(E507*metrics_constants!$C$8),(F507*metrics_constants!$D$8))</f>
        <v>1.9830696645361925</v>
      </c>
      <c r="I507">
        <v>1.333</v>
      </c>
      <c r="J507">
        <v>59.034999999999997</v>
      </c>
      <c r="K507">
        <v>-1.367</v>
      </c>
    </row>
    <row r="508" spans="1:11" x14ac:dyDescent="0.25">
      <c r="A508" t="s">
        <v>19</v>
      </c>
      <c r="B508" s="5">
        <v>45268.083333333336</v>
      </c>
      <c r="C508" s="5" t="str">
        <f>A508 &amp; "_" &amp; TEXT(B508, "yyyy-mm-dd HH:MM:SS")</f>
        <v>RP_2023-12-08 02:00:00</v>
      </c>
      <c r="D508">
        <v>2.6</v>
      </c>
      <c r="E508">
        <v>1.6</v>
      </c>
      <c r="F508">
        <v>2.7</v>
      </c>
      <c r="G508">
        <f>IF(COUNTA(D508:F508)&gt;0, AVERAGE(D508:F508), "")</f>
        <v>2.3000000000000003</v>
      </c>
      <c r="H508">
        <f>AVERAGE((D508*metrics_constants!$B$8),(E508*metrics_constants!$C$8),(F508*metrics_constants!$D$8))</f>
        <v>2.2633539233378155</v>
      </c>
      <c r="I508">
        <v>2.4790000000000001</v>
      </c>
      <c r="J508">
        <v>62.866999999999997</v>
      </c>
      <c r="K508">
        <v>-2.3199999999999998</v>
      </c>
    </row>
    <row r="509" spans="1:11" x14ac:dyDescent="0.25">
      <c r="A509" t="s">
        <v>19</v>
      </c>
      <c r="B509" s="5">
        <v>45268.125</v>
      </c>
      <c r="C509" s="5" t="str">
        <f>A509 &amp; "_" &amp; TEXT(B509, "yyyy-mm-dd HH:MM:SS")</f>
        <v>RP_2023-12-08 03:00:00</v>
      </c>
      <c r="D509">
        <v>3.8</v>
      </c>
      <c r="E509">
        <v>4.0999999999999996</v>
      </c>
      <c r="F509">
        <v>2</v>
      </c>
      <c r="G509">
        <f>IF(COUNTA(D509:F509)&gt;0, AVERAGE(D509:F509), "")</f>
        <v>3.2999999999999994</v>
      </c>
      <c r="H509">
        <f>AVERAGE((D509*metrics_constants!$B$8),(E509*metrics_constants!$C$8),(F509*metrics_constants!$D$8))</f>
        <v>3.3021772135136316</v>
      </c>
      <c r="I509">
        <v>2.52</v>
      </c>
      <c r="J509">
        <v>68.296999999999997</v>
      </c>
      <c r="K509">
        <v>-3.508</v>
      </c>
    </row>
    <row r="510" spans="1:11" x14ac:dyDescent="0.25">
      <c r="A510" t="s">
        <v>19</v>
      </c>
      <c r="B510" s="5">
        <v>45268.166666666664</v>
      </c>
      <c r="C510" s="5" t="str">
        <f>A510 &amp; "_" &amp; TEXT(B510, "yyyy-mm-dd HH:MM:SS")</f>
        <v>RP_2023-12-08 04:00:00</v>
      </c>
      <c r="D510">
        <v>5</v>
      </c>
      <c r="E510">
        <v>2.5</v>
      </c>
      <c r="F510">
        <v>1.5</v>
      </c>
      <c r="G510">
        <f>IF(COUNTA(D510:F510)&gt;0, AVERAGE(D510:F510), "")</f>
        <v>3</v>
      </c>
      <c r="H510">
        <f>AVERAGE((D510*metrics_constants!$B$8),(E510*metrics_constants!$C$8),(F510*metrics_constants!$D$8))</f>
        <v>2.8897055509610148</v>
      </c>
      <c r="I510">
        <v>2.9660000000000002</v>
      </c>
      <c r="J510">
        <v>69.91</v>
      </c>
      <c r="K510">
        <v>-3.3479999999999999</v>
      </c>
    </row>
    <row r="511" spans="1:11" x14ac:dyDescent="0.25">
      <c r="A511" t="s">
        <v>19</v>
      </c>
      <c r="B511" s="5">
        <v>45268.208333333336</v>
      </c>
      <c r="C511" s="5" t="str">
        <f>A511 &amp; "_" &amp; TEXT(B511, "yyyy-mm-dd HH:MM:SS")</f>
        <v>RP_2023-12-08 05:00:00</v>
      </c>
      <c r="D511">
        <v>4.0999999999999996</v>
      </c>
      <c r="E511">
        <v>6.3</v>
      </c>
      <c r="F511">
        <v>3</v>
      </c>
      <c r="G511">
        <f>IF(COUNTA(D511:F511)&gt;0, AVERAGE(D511:F511), "")</f>
        <v>4.4666666666666659</v>
      </c>
      <c r="H511">
        <f>AVERAGE((D511*metrics_constants!$B$8),(E511*metrics_constants!$C$8),(F511*metrics_constants!$D$8))</f>
        <v>4.5429046362574717</v>
      </c>
      <c r="I511">
        <v>5.2050000000000001</v>
      </c>
      <c r="J511">
        <v>70.12</v>
      </c>
      <c r="K511">
        <v>-2.9969999999999999</v>
      </c>
    </row>
    <row r="512" spans="1:11" x14ac:dyDescent="0.25">
      <c r="A512" t="s">
        <v>19</v>
      </c>
      <c r="B512" s="5">
        <v>45268.25</v>
      </c>
      <c r="C512" s="5" t="str">
        <f>A512 &amp; "_" &amp; TEXT(B512, "yyyy-mm-dd HH:MM:SS")</f>
        <v>RP_2023-12-08 06:00:00</v>
      </c>
      <c r="D512">
        <v>4.0999999999999996</v>
      </c>
      <c r="E512">
        <v>3</v>
      </c>
      <c r="F512">
        <v>2.2000000000000002</v>
      </c>
      <c r="G512">
        <f>IF(COUNTA(D512:F512)&gt;0, AVERAGE(D512:F512), "")</f>
        <v>3.1</v>
      </c>
      <c r="H512">
        <f>AVERAGE((D512*metrics_constants!$B$8),(E512*metrics_constants!$C$8),(F512*metrics_constants!$D$8))</f>
        <v>3.0496772337140281</v>
      </c>
      <c r="I512">
        <v>2.09</v>
      </c>
      <c r="J512">
        <v>67.168000000000006</v>
      </c>
      <c r="K512">
        <v>-1.702</v>
      </c>
    </row>
    <row r="513" spans="1:11" x14ac:dyDescent="0.25">
      <c r="A513" t="s">
        <v>19</v>
      </c>
      <c r="B513" s="5">
        <v>45268.291666666664</v>
      </c>
      <c r="C513" s="5" t="str">
        <f>A513 &amp; "_" &amp; TEXT(B513, "yyyy-mm-dd HH:MM:SS")</f>
        <v>RP_2023-12-08 07:00:00</v>
      </c>
      <c r="D513">
        <v>3.5</v>
      </c>
      <c r="E513">
        <v>4.5999999999999996</v>
      </c>
      <c r="F513">
        <v>0.5</v>
      </c>
      <c r="G513">
        <f>IF(COUNTA(D513:F513)&gt;0, AVERAGE(D513:F513), "")</f>
        <v>2.8666666666666667</v>
      </c>
      <c r="H513">
        <f>AVERAGE((D513*metrics_constants!$B$8),(E513*metrics_constants!$C$8),(F513*metrics_constants!$D$8))</f>
        <v>2.8925818699714991</v>
      </c>
      <c r="I513">
        <v>2.7719999999999998</v>
      </c>
      <c r="J513">
        <v>65.566999999999993</v>
      </c>
      <c r="K513">
        <v>-1.3080000000000001</v>
      </c>
    </row>
    <row r="514" spans="1:11" x14ac:dyDescent="0.25">
      <c r="A514" t="s">
        <v>19</v>
      </c>
      <c r="B514" s="5">
        <v>45268.333333333336</v>
      </c>
      <c r="C514" s="5" t="str">
        <f>A514 &amp; "_" &amp; TEXT(B514, "yyyy-mm-dd HH:MM:SS")</f>
        <v>RP_2023-12-08 08:00:00</v>
      </c>
      <c r="D514">
        <v>5.6</v>
      </c>
      <c r="E514">
        <v>3.9</v>
      </c>
      <c r="F514">
        <v>0.5</v>
      </c>
      <c r="G514">
        <f>IF(COUNTA(D514:F514)&gt;0, AVERAGE(D514:F514), "")</f>
        <v>3.3333333333333335</v>
      </c>
      <c r="H514">
        <f>AVERAGE((D514*metrics_constants!$B$8),(E514*metrics_constants!$C$8),(F514*metrics_constants!$D$8))</f>
        <v>3.2447844199646396</v>
      </c>
      <c r="I514">
        <v>0.71099999999999997</v>
      </c>
      <c r="J514">
        <v>58.491999999999997</v>
      </c>
      <c r="K514">
        <v>0.53200000000000003</v>
      </c>
    </row>
    <row r="515" spans="1:11" x14ac:dyDescent="0.25">
      <c r="A515" t="s">
        <v>19</v>
      </c>
      <c r="B515" s="5">
        <v>45268.375</v>
      </c>
      <c r="C515" s="5" t="str">
        <f>A515 &amp; "_" &amp; TEXT(B515, "yyyy-mm-dd HH:MM:SS")</f>
        <v>RP_2023-12-08 09:00:00</v>
      </c>
      <c r="D515">
        <v>1.1000000000000001</v>
      </c>
      <c r="E515">
        <v>0.3</v>
      </c>
      <c r="F515">
        <v>-0.7</v>
      </c>
      <c r="G515">
        <f>IF(COUNTA(D515:F515)&gt;0, AVERAGE(D515:F515), "")</f>
        <v>0.23333333333333339</v>
      </c>
      <c r="H515">
        <f>AVERAGE((D515*metrics_constants!$B$8),(E515*metrics_constants!$C$8),(F515*metrics_constants!$D$8))</f>
        <v>0.1946519376353123</v>
      </c>
      <c r="I515">
        <v>0.61099999999999999</v>
      </c>
      <c r="J515">
        <v>48.862000000000002</v>
      </c>
      <c r="K515">
        <v>2.3530000000000002</v>
      </c>
    </row>
    <row r="516" spans="1:11" x14ac:dyDescent="0.25">
      <c r="A516" t="s">
        <v>19</v>
      </c>
      <c r="B516" s="5">
        <v>45268.416666666664</v>
      </c>
      <c r="C516" s="5" t="str">
        <f>A516 &amp; "_" &amp; TEXT(B516, "yyyy-mm-dd HH:MM:SS")</f>
        <v>RP_2023-12-08 10:00:00</v>
      </c>
      <c r="D516">
        <v>1</v>
      </c>
      <c r="E516">
        <v>2.4</v>
      </c>
      <c r="F516">
        <v>-0.7</v>
      </c>
      <c r="G516">
        <f>IF(COUNTA(D516:F516)&gt;0, AVERAGE(D516:F516), "")</f>
        <v>0.9</v>
      </c>
      <c r="H516">
        <f>AVERAGE((D516*metrics_constants!$B$8),(E516*metrics_constants!$C$8),(F516*metrics_constants!$D$8))</f>
        <v>0.94353393625551163</v>
      </c>
      <c r="I516">
        <v>0.66100000000000003</v>
      </c>
      <c r="J516">
        <v>44.417999999999999</v>
      </c>
      <c r="K516">
        <v>3.6970000000000001</v>
      </c>
    </row>
    <row r="517" spans="1:11" x14ac:dyDescent="0.25">
      <c r="A517" t="s">
        <v>19</v>
      </c>
      <c r="B517" s="5">
        <v>45268.458333333336</v>
      </c>
      <c r="C517" s="5" t="str">
        <f>A517 &amp; "_" &amp; TEXT(B517, "yyyy-mm-dd HH:MM:SS")</f>
        <v>RP_2023-12-08 11:00:00</v>
      </c>
      <c r="D517">
        <v>3.9</v>
      </c>
      <c r="E517">
        <v>-0.2</v>
      </c>
      <c r="F517">
        <v>1.7</v>
      </c>
      <c r="G517">
        <f>IF(COUNTA(D517:F517)&gt;0, AVERAGE(D517:F517), "")</f>
        <v>1.7999999999999998</v>
      </c>
      <c r="H517">
        <f>AVERAGE((D517*metrics_constants!$B$8),(E517*metrics_constants!$C$8),(F517*metrics_constants!$D$8))</f>
        <v>1.6367503225461115</v>
      </c>
      <c r="I517">
        <v>0.47599999999999998</v>
      </c>
      <c r="J517">
        <v>39.188000000000002</v>
      </c>
      <c r="K517">
        <v>5.46</v>
      </c>
    </row>
    <row r="518" spans="1:11" x14ac:dyDescent="0.25">
      <c r="A518" t="s">
        <v>19</v>
      </c>
      <c r="B518" s="5">
        <v>45268.5</v>
      </c>
      <c r="C518" s="5" t="str">
        <f>A518 &amp; "_" &amp; TEXT(B518, "yyyy-mm-dd HH:MM:SS")</f>
        <v>RP_2023-12-08 12:00:00</v>
      </c>
      <c r="D518">
        <v>-3.4</v>
      </c>
      <c r="E518">
        <v>0.3</v>
      </c>
      <c r="F518">
        <v>2.2000000000000002</v>
      </c>
      <c r="G518">
        <f>IF(COUNTA(D518:F518)&gt;0, AVERAGE(D518:F518), "")</f>
        <v>-0.3</v>
      </c>
      <c r="H518">
        <f>AVERAGE((D518*metrics_constants!$B$8),(E518*metrics_constants!$C$8),(F518*metrics_constants!$D$8))</f>
        <v>-0.13467213859534702</v>
      </c>
      <c r="I518">
        <v>0.27700000000000002</v>
      </c>
      <c r="J518">
        <v>32.954999999999998</v>
      </c>
      <c r="K518">
        <v>7.1369999999999996</v>
      </c>
    </row>
    <row r="519" spans="1:11" x14ac:dyDescent="0.25">
      <c r="A519" t="s">
        <v>19</v>
      </c>
      <c r="B519" s="5">
        <v>45268.541666666664</v>
      </c>
      <c r="C519" s="5" t="str">
        <f>A519 &amp; "_" &amp; TEXT(B519, "yyyy-mm-dd HH:MM:SS")</f>
        <v>RP_2023-12-08 13:00:00</v>
      </c>
      <c r="D519">
        <v>7.5</v>
      </c>
      <c r="E519">
        <v>-0.5</v>
      </c>
      <c r="F519">
        <v>0.2</v>
      </c>
      <c r="G519">
        <f>IF(COUNTA(D519:F519)&gt;0, AVERAGE(D519:F519), "")</f>
        <v>2.4</v>
      </c>
      <c r="H519">
        <f>AVERAGE((D519*metrics_constants!$B$8),(E519*metrics_constants!$C$8),(F519*metrics_constants!$D$8))</f>
        <v>2.0664841907541129</v>
      </c>
      <c r="I519">
        <v>0.23200000000000001</v>
      </c>
      <c r="J519">
        <v>31.315000000000001</v>
      </c>
      <c r="K519">
        <v>6.5919999999999996</v>
      </c>
    </row>
    <row r="520" spans="1:11" x14ac:dyDescent="0.25">
      <c r="A520" t="s">
        <v>19</v>
      </c>
      <c r="B520" s="5">
        <v>45268.583333333336</v>
      </c>
      <c r="C520" s="5" t="str">
        <f>A520 &amp; "_" &amp; TEXT(B520, "yyyy-mm-dd HH:MM:SS")</f>
        <v>RP_2023-12-08 14:00:00</v>
      </c>
      <c r="D520">
        <v>3</v>
      </c>
      <c r="E520">
        <v>0.6</v>
      </c>
      <c r="F520">
        <v>2.5</v>
      </c>
      <c r="G520">
        <f>IF(COUNTA(D520:F520)&gt;0, AVERAGE(D520:F520), "")</f>
        <v>2.0333333333333332</v>
      </c>
      <c r="H520">
        <f>AVERAGE((D520*metrics_constants!$B$8),(E520*metrics_constants!$C$8),(F520*metrics_constants!$D$8))</f>
        <v>1.9416967092204089</v>
      </c>
      <c r="I520">
        <v>0.48299999999999998</v>
      </c>
      <c r="J520">
        <v>34.737000000000002</v>
      </c>
      <c r="K520">
        <v>4.9850000000000003</v>
      </c>
    </row>
    <row r="521" spans="1:11" x14ac:dyDescent="0.25">
      <c r="A521" t="s">
        <v>19</v>
      </c>
      <c r="B521" s="5">
        <v>45268.625</v>
      </c>
      <c r="C521" s="5" t="str">
        <f>A521 &amp; "_" &amp; TEXT(B521, "yyyy-mm-dd HH:MM:SS")</f>
        <v>RP_2023-12-08 15:00:00</v>
      </c>
      <c r="D521">
        <v>6.3</v>
      </c>
      <c r="E521">
        <v>1.7</v>
      </c>
      <c r="F521">
        <v>0.2</v>
      </c>
      <c r="G521">
        <f>IF(COUNTA(D521:F521)&gt;0, AVERAGE(D521:F521), "")</f>
        <v>2.7333333333333329</v>
      </c>
      <c r="H521">
        <f>AVERAGE((D521*metrics_constants!$B$8),(E521*metrics_constants!$C$8),(F521*metrics_constants!$D$8))</f>
        <v>2.5320851331043732</v>
      </c>
      <c r="I521">
        <v>0.63500000000000001</v>
      </c>
      <c r="J521">
        <v>37.619999999999997</v>
      </c>
      <c r="K521">
        <v>4.24</v>
      </c>
    </row>
    <row r="522" spans="1:11" x14ac:dyDescent="0.25">
      <c r="A522" t="s">
        <v>19</v>
      </c>
      <c r="B522" s="5">
        <v>45268.666666666664</v>
      </c>
      <c r="C522" s="5" t="str">
        <f>A522 &amp; "_" &amp; TEXT(B522, "yyyy-mm-dd HH:MM:SS")</f>
        <v>RP_2023-12-08 16:00:00</v>
      </c>
      <c r="D522">
        <v>-3.4</v>
      </c>
      <c r="E522">
        <v>0.9</v>
      </c>
      <c r="F522">
        <v>-2.7</v>
      </c>
      <c r="G522">
        <f>IF(COUNTA(D522:F522)&gt;0, AVERAGE(D522:F522), "")</f>
        <v>-1.7333333333333334</v>
      </c>
      <c r="H522">
        <f>AVERAGE((D522*metrics_constants!$B$8),(E522*metrics_constants!$C$8),(F522*metrics_constants!$D$8))</f>
        <v>-1.5701265207943724</v>
      </c>
      <c r="I522">
        <v>0.39100000000000001</v>
      </c>
      <c r="J522">
        <v>41.08</v>
      </c>
      <c r="K522">
        <v>3.6779999999999999</v>
      </c>
    </row>
    <row r="523" spans="1:11" x14ac:dyDescent="0.25">
      <c r="A523" t="s">
        <v>19</v>
      </c>
      <c r="B523" s="5">
        <v>45268.708333333336</v>
      </c>
      <c r="C523" s="5" t="str">
        <f>A523 &amp; "_" &amp; TEXT(B523, "yyyy-mm-dd HH:MM:SS")</f>
        <v>RP_2023-12-08 17:00:00</v>
      </c>
      <c r="D523">
        <v>4.0999999999999996</v>
      </c>
      <c r="E523">
        <v>2.6</v>
      </c>
      <c r="F523">
        <v>-0.7</v>
      </c>
      <c r="G523">
        <f>IF(COUNTA(D523:F523)&gt;0, AVERAGE(D523:F523), "")</f>
        <v>1.9999999999999998</v>
      </c>
      <c r="H523">
        <f>AVERAGE((D523*metrics_constants!$B$8),(E523*metrics_constants!$C$8),(F523*metrics_constants!$D$8))</f>
        <v>1.9203742652604709</v>
      </c>
      <c r="I523">
        <v>0.59099999999999997</v>
      </c>
      <c r="J523">
        <v>44.05</v>
      </c>
      <c r="K523">
        <v>2.9929999999999999</v>
      </c>
    </row>
    <row r="524" spans="1:11" x14ac:dyDescent="0.25">
      <c r="A524" t="s">
        <v>19</v>
      </c>
      <c r="B524" s="5">
        <v>45268.75</v>
      </c>
      <c r="C524" s="5" t="str">
        <f>A524 &amp; "_" &amp; TEXT(B524, "yyyy-mm-dd HH:MM:SS")</f>
        <v>RP_2023-12-08 18:00:00</v>
      </c>
      <c r="D524">
        <v>5.9</v>
      </c>
      <c r="E524">
        <v>0.1</v>
      </c>
      <c r="F524">
        <v>1</v>
      </c>
      <c r="G524">
        <f>IF(COUNTA(D524:F524)&gt;0, AVERAGE(D524:F524), "")</f>
        <v>2.3333333333333335</v>
      </c>
      <c r="H524">
        <f>AVERAGE((D524*metrics_constants!$B$8),(E524*metrics_constants!$C$8),(F524*metrics_constants!$D$8))</f>
        <v>2.0934894672362074</v>
      </c>
      <c r="I524">
        <v>0.54400000000000004</v>
      </c>
      <c r="J524">
        <v>47.505000000000003</v>
      </c>
      <c r="K524">
        <v>2.5299999999999998</v>
      </c>
    </row>
    <row r="525" spans="1:11" x14ac:dyDescent="0.25">
      <c r="A525" t="s">
        <v>19</v>
      </c>
      <c r="B525" s="5">
        <v>45268.791666666664</v>
      </c>
      <c r="C525" s="5" t="str">
        <f>A525 &amp; "_" &amp; TEXT(B525, "yyyy-mm-dd HH:MM:SS")</f>
        <v>RP_2023-12-08 19:00:00</v>
      </c>
      <c r="D525">
        <v>4.4000000000000004</v>
      </c>
      <c r="E525">
        <v>3.3</v>
      </c>
      <c r="F525">
        <v>1.7</v>
      </c>
      <c r="G525">
        <f>IF(COUNTA(D525:F525)&gt;0, AVERAGE(D525:F525), "")</f>
        <v>3.1333333333333333</v>
      </c>
      <c r="H525">
        <f>AVERAGE((D525*metrics_constants!$B$8),(E525*metrics_constants!$C$8),(F525*metrics_constants!$D$8))</f>
        <v>3.0790256588055427</v>
      </c>
      <c r="I525">
        <v>1.008</v>
      </c>
      <c r="J525">
        <v>48.792999999999999</v>
      </c>
      <c r="K525">
        <v>2.145</v>
      </c>
    </row>
    <row r="526" spans="1:11" x14ac:dyDescent="0.25">
      <c r="A526" t="s">
        <v>19</v>
      </c>
      <c r="B526" s="5">
        <v>45268.833333333336</v>
      </c>
      <c r="C526" s="5" t="str">
        <f>A526 &amp; "_" &amp; TEXT(B526, "yyyy-mm-dd HH:MM:SS")</f>
        <v>RP_2023-12-08 20:00:00</v>
      </c>
      <c r="D526">
        <v>-1.4</v>
      </c>
      <c r="E526">
        <v>3.6</v>
      </c>
      <c r="F526">
        <v>1.7</v>
      </c>
      <c r="G526">
        <f>IF(COUNTA(D526:F526)&gt;0, AVERAGE(D526:F526), "")</f>
        <v>1.3</v>
      </c>
      <c r="H526">
        <f>AVERAGE((D526*metrics_constants!$B$8),(E526*metrics_constants!$C$8),(F526*metrics_constants!$D$8))</f>
        <v>1.5011624703991047</v>
      </c>
      <c r="I526">
        <v>0.77</v>
      </c>
      <c r="J526">
        <v>45.575000000000003</v>
      </c>
      <c r="K526">
        <v>1.92</v>
      </c>
    </row>
    <row r="527" spans="1:11" x14ac:dyDescent="0.25">
      <c r="A527" t="s">
        <v>19</v>
      </c>
      <c r="B527" s="5">
        <v>45268.875</v>
      </c>
      <c r="C527" s="5" t="str">
        <f>A527 &amp; "_" &amp; TEXT(B527, "yyyy-mm-dd HH:MM:SS")</f>
        <v>RP_2023-12-08 21:00:00</v>
      </c>
      <c r="D527">
        <v>0.2</v>
      </c>
      <c r="E527">
        <v>-1.3</v>
      </c>
      <c r="F527">
        <v>-0.2</v>
      </c>
      <c r="G527">
        <f>IF(COUNTA(D527:F527)&gt;0, AVERAGE(D527:F527), "")</f>
        <v>-0.43333333333333335</v>
      </c>
      <c r="H527">
        <f>AVERAGE((D527*metrics_constants!$B$8),(E527*metrics_constants!$C$8),(F527*metrics_constants!$D$8))</f>
        <v>-0.49104207274285994</v>
      </c>
      <c r="I527">
        <v>0.57399999999999995</v>
      </c>
      <c r="J527">
        <v>44.335000000000001</v>
      </c>
      <c r="K527">
        <v>1.78</v>
      </c>
    </row>
    <row r="528" spans="1:11" x14ac:dyDescent="0.25">
      <c r="A528" t="s">
        <v>19</v>
      </c>
      <c r="B528" s="5">
        <v>45268.916666666664</v>
      </c>
      <c r="C528" s="5" t="str">
        <f>A528 &amp; "_" &amp; TEXT(B528, "yyyy-mm-dd HH:MM:SS")</f>
        <v>RP_2023-12-08 22:00:00</v>
      </c>
      <c r="D528">
        <v>4.9000000000000004</v>
      </c>
      <c r="E528">
        <v>2.5</v>
      </c>
      <c r="F528">
        <v>1</v>
      </c>
      <c r="G528">
        <f>IF(COUNTA(D528:F528)&gt;0, AVERAGE(D528:F528), "")</f>
        <v>2.8000000000000003</v>
      </c>
      <c r="H528">
        <f>AVERAGE((D528*metrics_constants!$B$8),(E528*metrics_constants!$C$8),(F528*metrics_constants!$D$8))</f>
        <v>2.6914275158593468</v>
      </c>
      <c r="I528">
        <v>0.63900000000000001</v>
      </c>
      <c r="J528">
        <v>45.664999999999999</v>
      </c>
      <c r="K528">
        <v>1.573</v>
      </c>
    </row>
    <row r="529" spans="1:11" x14ac:dyDescent="0.25">
      <c r="A529" t="s">
        <v>19</v>
      </c>
      <c r="B529" s="5">
        <v>45268.958333333336</v>
      </c>
      <c r="C529" s="5" t="str">
        <f>A529 &amp; "_" &amp; TEXT(B529, "yyyy-mm-dd HH:MM:SS")</f>
        <v>RP_2023-12-08 23:00:00</v>
      </c>
      <c r="D529">
        <v>2.9</v>
      </c>
      <c r="E529">
        <v>0</v>
      </c>
      <c r="F529">
        <v>1.7</v>
      </c>
      <c r="G529">
        <f>IF(COUNTA(D529:F529)&gt;0, AVERAGE(D529:F529), "")</f>
        <v>1.5333333333333332</v>
      </c>
      <c r="H529">
        <f>AVERAGE((D529*metrics_constants!$B$8),(E529*metrics_constants!$C$8),(F529*metrics_constants!$D$8))</f>
        <v>1.419637819412612</v>
      </c>
      <c r="I529">
        <v>0.76700000000000002</v>
      </c>
      <c r="J529">
        <v>47.86</v>
      </c>
      <c r="K529">
        <v>1.3149999999999999</v>
      </c>
    </row>
    <row r="530" spans="1:11" x14ac:dyDescent="0.25">
      <c r="A530" t="s">
        <v>19</v>
      </c>
      <c r="B530" s="5">
        <v>45269</v>
      </c>
      <c r="C530" s="5" t="str">
        <f>A530 &amp; "_" &amp; TEXT(B530, "yyyy-mm-dd HH:MM:SS")</f>
        <v>RP_2023-12-09 00:00:00</v>
      </c>
      <c r="D530">
        <v>7.2</v>
      </c>
      <c r="E530">
        <v>2.8</v>
      </c>
      <c r="F530">
        <v>1.5</v>
      </c>
      <c r="G530">
        <f>IF(COUNTA(D530:F530)&gt;0, AVERAGE(D530:F530), "")</f>
        <v>3.8333333333333335</v>
      </c>
      <c r="H530">
        <f>AVERAGE((D530*metrics_constants!$B$8),(E530*metrics_constants!$C$8),(F530*metrics_constants!$D$8))</f>
        <v>3.6415064252637648</v>
      </c>
      <c r="I530">
        <v>1.002</v>
      </c>
      <c r="J530">
        <v>48.295000000000002</v>
      </c>
      <c r="K530">
        <v>0.873</v>
      </c>
    </row>
    <row r="531" spans="1:11" x14ac:dyDescent="0.25">
      <c r="A531" t="s">
        <v>19</v>
      </c>
      <c r="B531" s="5">
        <v>45269.041666666664</v>
      </c>
      <c r="C531" s="5" t="str">
        <f>A531 &amp; "_" &amp; TEXT(B531, "yyyy-mm-dd HH:MM:SS")</f>
        <v>RP_2023-12-09 01:00:00</v>
      </c>
      <c r="D531">
        <v>7.3</v>
      </c>
      <c r="E531">
        <v>1.4</v>
      </c>
      <c r="F531">
        <v>1.7</v>
      </c>
      <c r="G531">
        <f>IF(COUNTA(D531:F531)&gt;0, AVERAGE(D531:F531), "")</f>
        <v>3.4666666666666663</v>
      </c>
      <c r="H531">
        <f>AVERAGE((D531*metrics_constants!$B$8),(E531*metrics_constants!$C$8),(F531*metrics_constants!$D$8))</f>
        <v>3.2196215868387079</v>
      </c>
      <c r="I531">
        <v>0.84399999999999997</v>
      </c>
      <c r="J531">
        <v>47.741999999999997</v>
      </c>
      <c r="K531">
        <v>0.437</v>
      </c>
    </row>
    <row r="532" spans="1:11" x14ac:dyDescent="0.25">
      <c r="A532" t="s">
        <v>19</v>
      </c>
      <c r="B532" s="5">
        <v>45269.083333333336</v>
      </c>
      <c r="C532" s="5" t="str">
        <f>A532 &amp; "_" &amp; TEXT(B532, "yyyy-mm-dd HH:MM:SS")</f>
        <v>RP_2023-12-09 02:00:00</v>
      </c>
      <c r="D532">
        <v>1</v>
      </c>
      <c r="E532">
        <v>2</v>
      </c>
      <c r="F532">
        <v>1.7</v>
      </c>
      <c r="G532">
        <f>IF(COUNTA(D532:F532)&gt;0, AVERAGE(D532:F532), "")</f>
        <v>1.5666666666666667</v>
      </c>
      <c r="H532">
        <f>AVERAGE((D532*metrics_constants!$B$8),(E532*metrics_constants!$C$8),(F532*metrics_constants!$D$8))</f>
        <v>1.6072976515706694</v>
      </c>
      <c r="I532">
        <v>0.69699999999999995</v>
      </c>
      <c r="J532">
        <v>47.354999999999997</v>
      </c>
      <c r="K532">
        <v>-0.187</v>
      </c>
    </row>
    <row r="533" spans="1:11" x14ac:dyDescent="0.25">
      <c r="A533" t="s">
        <v>19</v>
      </c>
      <c r="B533" s="5">
        <v>45269.125</v>
      </c>
      <c r="C533" s="5" t="str">
        <f>A533 &amp; "_" &amp; TEXT(B533, "yyyy-mm-dd HH:MM:SS")</f>
        <v>RP_2023-12-09 03:00:00</v>
      </c>
      <c r="D533">
        <v>3.1</v>
      </c>
      <c r="E533">
        <v>0.5</v>
      </c>
      <c r="F533">
        <v>2.5</v>
      </c>
      <c r="G533">
        <f>IF(COUNTA(D533:F533)&gt;0, AVERAGE(D533:F533), "")</f>
        <v>2.0333333333333332</v>
      </c>
      <c r="H533">
        <f>AVERAGE((D533*metrics_constants!$B$8),(E533*metrics_constants!$C$8),(F533*metrics_constants!$D$8))</f>
        <v>1.9337697576516995</v>
      </c>
      <c r="I533">
        <v>1.167</v>
      </c>
      <c r="J533">
        <v>46.365000000000002</v>
      </c>
      <c r="K533">
        <v>-0.66700000000000004</v>
      </c>
    </row>
    <row r="534" spans="1:11" x14ac:dyDescent="0.25">
      <c r="A534" t="s">
        <v>19</v>
      </c>
      <c r="B534" s="5">
        <v>45269.166666666664</v>
      </c>
      <c r="C534" s="5" t="str">
        <f>A534 &amp; "_" &amp; TEXT(B534, "yyyy-mm-dd HH:MM:SS")</f>
        <v>RP_2023-12-09 04:00:00</v>
      </c>
      <c r="D534">
        <v>2.5</v>
      </c>
      <c r="E534">
        <v>2.7</v>
      </c>
      <c r="F534">
        <v>3.2</v>
      </c>
      <c r="G534">
        <f>IF(COUNTA(D534:F534)&gt;0, AVERAGE(D534:F534), "")</f>
        <v>2.8000000000000003</v>
      </c>
      <c r="H534">
        <f>AVERAGE((D534*metrics_constants!$B$8),(E534*metrics_constants!$C$8),(F534*metrics_constants!$D$8))</f>
        <v>2.8109156327500737</v>
      </c>
      <c r="I534">
        <v>1.4019999999999999</v>
      </c>
      <c r="J534">
        <v>47.707999999999998</v>
      </c>
      <c r="K534">
        <v>-1.357</v>
      </c>
    </row>
    <row r="535" spans="1:11" x14ac:dyDescent="0.25">
      <c r="A535" t="s">
        <v>19</v>
      </c>
      <c r="B535" s="5">
        <v>45269.208333333336</v>
      </c>
      <c r="C535" s="5" t="str">
        <f>A535 &amp; "_" &amp; TEXT(B535, "yyyy-mm-dd HH:MM:SS")</f>
        <v>RP_2023-12-09 05:00:00</v>
      </c>
      <c r="D535">
        <v>2.8</v>
      </c>
      <c r="E535">
        <v>-1.7</v>
      </c>
      <c r="F535">
        <v>3.4</v>
      </c>
      <c r="G535">
        <f>IF(COUNTA(D535:F535)&gt;0, AVERAGE(D535:F535), "")</f>
        <v>1.5</v>
      </c>
      <c r="H535">
        <f>AVERAGE((D535*metrics_constants!$B$8),(E535*metrics_constants!$C$8),(F535*metrics_constants!$D$8))</f>
        <v>1.3358398253155119</v>
      </c>
      <c r="I535">
        <v>2.242</v>
      </c>
      <c r="J535">
        <v>54.338000000000001</v>
      </c>
      <c r="K535">
        <v>-3.4820000000000002</v>
      </c>
    </row>
    <row r="536" spans="1:11" x14ac:dyDescent="0.25">
      <c r="A536" t="s">
        <v>19</v>
      </c>
      <c r="B536" s="5">
        <v>45269.25</v>
      </c>
      <c r="C536" s="5" t="str">
        <f>A536 &amp; "_" &amp; TEXT(B536, "yyyy-mm-dd HH:MM:SS")</f>
        <v>RP_2023-12-09 06:00:00</v>
      </c>
      <c r="D536">
        <v>5.8</v>
      </c>
      <c r="E536">
        <v>-1.8</v>
      </c>
      <c r="F536">
        <v>6.2</v>
      </c>
      <c r="G536">
        <f>IF(COUNTA(D536:F536)&gt;0, AVERAGE(D536:F536), "")</f>
        <v>3.4</v>
      </c>
      <c r="H536">
        <f>AVERAGE((D536*metrics_constants!$B$8),(E536*metrics_constants!$C$8),(F536*metrics_constants!$D$8))</f>
        <v>3.1196966086585811</v>
      </c>
      <c r="I536">
        <v>2.004</v>
      </c>
      <c r="J536">
        <v>61.195</v>
      </c>
      <c r="K536">
        <v>-5.3949999999999996</v>
      </c>
    </row>
    <row r="537" spans="1:11" x14ac:dyDescent="0.25">
      <c r="A537" t="s">
        <v>19</v>
      </c>
      <c r="B537" s="5">
        <v>45269.291666666664</v>
      </c>
      <c r="C537" s="5" t="str">
        <f>A537 &amp; "_" &amp; TEXT(B537, "yyyy-mm-dd HH:MM:SS")</f>
        <v>RP_2023-12-09 07:00:00</v>
      </c>
      <c r="D537">
        <v>7.2</v>
      </c>
      <c r="E537">
        <v>3.4</v>
      </c>
      <c r="F537">
        <v>5.2</v>
      </c>
      <c r="G537">
        <f>IF(COUNTA(D537:F537)&gt;0, AVERAGE(D537:F537), "")</f>
        <v>5.2666666666666666</v>
      </c>
      <c r="H537">
        <f>AVERAGE((D537*metrics_constants!$B$8),(E537*metrics_constants!$C$8),(F537*metrics_constants!$D$8))</f>
        <v>5.1155564733309555</v>
      </c>
      <c r="I537">
        <v>7.3129999999999997</v>
      </c>
      <c r="J537">
        <v>65.387</v>
      </c>
      <c r="K537">
        <v>-7.0730000000000004</v>
      </c>
    </row>
    <row r="538" spans="1:11" x14ac:dyDescent="0.25">
      <c r="A538" t="s">
        <v>19</v>
      </c>
      <c r="B538" s="5">
        <v>45269.333333333336</v>
      </c>
      <c r="C538" s="5" t="str">
        <f>A538 &amp; "_" &amp; TEXT(B538, "yyyy-mm-dd HH:MM:SS")</f>
        <v>RP_2023-12-09 08:00:00</v>
      </c>
      <c r="D538">
        <v>-7.9</v>
      </c>
      <c r="E538">
        <v>1</v>
      </c>
      <c r="F538">
        <v>6.9</v>
      </c>
      <c r="G538">
        <f>IF(COUNTA(D538:F538)&gt;0, AVERAGE(D538:F538), "")</f>
        <v>0</v>
      </c>
      <c r="H538">
        <f>AVERAGE((D538*metrics_constants!$B$8),(E538*metrics_constants!$C$8),(F538*metrics_constants!$D$8))</f>
        <v>0.40430409518610649</v>
      </c>
      <c r="I538">
        <v>9.1460000000000008</v>
      </c>
      <c r="J538">
        <v>66.522999999999996</v>
      </c>
      <c r="K538">
        <v>-6.8570000000000002</v>
      </c>
    </row>
    <row r="539" spans="1:11" x14ac:dyDescent="0.25">
      <c r="A539" t="s">
        <v>19</v>
      </c>
      <c r="B539" s="5">
        <v>45269.375</v>
      </c>
      <c r="C539" s="5" t="str">
        <f>A539 &amp; "_" &amp; TEXT(B539, "yyyy-mm-dd HH:MM:SS")</f>
        <v>RP_2023-12-09 09:00:00</v>
      </c>
      <c r="E539">
        <v>4</v>
      </c>
      <c r="F539">
        <v>7.2</v>
      </c>
      <c r="G539">
        <f>IF(COUNTA(D539:F539)&gt;0, AVERAGE(D539:F539), "")</f>
        <v>5.6</v>
      </c>
      <c r="H539">
        <f>AVERAGE((D539*metrics_constants!$B$8),(E539*metrics_constants!$C$8),(F539*metrics_constants!$D$8))</f>
        <v>3.9177742682793464</v>
      </c>
      <c r="I539">
        <v>2.08</v>
      </c>
      <c r="J539">
        <v>53.951999999999998</v>
      </c>
      <c r="K539">
        <v>-2.8170000000000002</v>
      </c>
    </row>
    <row r="540" spans="1:11" x14ac:dyDescent="0.25">
      <c r="A540" t="s">
        <v>19</v>
      </c>
      <c r="B540" s="5">
        <v>45269.416666666664</v>
      </c>
      <c r="C540" s="5" t="str">
        <f>A540 &amp; "_" &amp; TEXT(B540, "yyyy-mm-dd HH:MM:SS")</f>
        <v>RP_2023-12-09 10:00:00</v>
      </c>
      <c r="D540">
        <v>-8</v>
      </c>
      <c r="E540">
        <v>3.2</v>
      </c>
      <c r="F540">
        <v>6.9</v>
      </c>
      <c r="G540">
        <f>IF(COUNTA(D540:F540)&gt;0, AVERAGE(D540:F540), "")</f>
        <v>0.70000000000000018</v>
      </c>
      <c r="H540">
        <f>AVERAGE((D540*metrics_constants!$B$8),(E540*metrics_constants!$C$8),(F540*metrics_constants!$D$8))</f>
        <v>1.1902338461588806</v>
      </c>
      <c r="I540">
        <v>0.751</v>
      </c>
      <c r="J540">
        <v>32.613</v>
      </c>
      <c r="K540">
        <v>2.7469999999999999</v>
      </c>
    </row>
    <row r="541" spans="1:11" x14ac:dyDescent="0.25">
      <c r="A541" t="s">
        <v>19</v>
      </c>
      <c r="B541" s="5">
        <v>45269.458333333336</v>
      </c>
      <c r="C541" s="5" t="str">
        <f>A541 &amp; "_" &amp; TEXT(B541, "yyyy-mm-dd HH:MM:SS")</f>
        <v>RP_2023-12-09 11:00:00</v>
      </c>
      <c r="D541">
        <v>-0.4</v>
      </c>
      <c r="E541">
        <v>-1.6</v>
      </c>
      <c r="F541">
        <v>4.9000000000000004</v>
      </c>
      <c r="G541">
        <f>IF(COUNTA(D541:F541)&gt;0, AVERAGE(D541:F541), "")</f>
        <v>0.96666666666666679</v>
      </c>
      <c r="H541">
        <f>AVERAGE((D541*metrics_constants!$B$8),(E541*metrics_constants!$C$8),(F541*metrics_constants!$D$8))</f>
        <v>0.94849365553782106</v>
      </c>
      <c r="I541">
        <v>0.52400000000000002</v>
      </c>
      <c r="J541">
        <v>27.247</v>
      </c>
      <c r="K541">
        <v>5.0449999999999999</v>
      </c>
    </row>
    <row r="542" spans="1:11" x14ac:dyDescent="0.25">
      <c r="A542" t="s">
        <v>19</v>
      </c>
      <c r="B542" s="5">
        <v>45269.5</v>
      </c>
      <c r="C542" s="5" t="str">
        <f>A542 &amp; "_" &amp; TEXT(B542, "yyyy-mm-dd HH:MM:SS")</f>
        <v>RP_2023-12-09 12:00:00</v>
      </c>
      <c r="D542">
        <v>-0.6</v>
      </c>
      <c r="E542">
        <v>2.2000000000000002</v>
      </c>
      <c r="F542">
        <v>4.9000000000000004</v>
      </c>
      <c r="G542">
        <f>IF(COUNTA(D542:F542)&gt;0, AVERAGE(D542:F542), "")</f>
        <v>2.1666666666666665</v>
      </c>
      <c r="H542">
        <f>AVERAGE((D542*metrics_constants!$B$8),(E542*metrics_constants!$C$8),(F542*metrics_constants!$D$8))</f>
        <v>2.2980666433679215</v>
      </c>
      <c r="I542">
        <v>0.82699999999999996</v>
      </c>
      <c r="J542">
        <v>22.975000000000001</v>
      </c>
      <c r="K542">
        <v>6.22</v>
      </c>
    </row>
    <row r="543" spans="1:11" x14ac:dyDescent="0.25">
      <c r="A543" t="s">
        <v>19</v>
      </c>
      <c r="B543" s="5">
        <v>45269.541666666664</v>
      </c>
      <c r="C543" s="5" t="str">
        <f>A543 &amp; "_" &amp; TEXT(B543, "yyyy-mm-dd HH:MM:SS")</f>
        <v>RP_2023-12-09 13:00:00</v>
      </c>
      <c r="D543">
        <v>8.1999999999999993</v>
      </c>
      <c r="E543">
        <v>1.4</v>
      </c>
      <c r="F543">
        <v>4.2</v>
      </c>
      <c r="G543">
        <f>IF(COUNTA(D543:F543)&gt;0, AVERAGE(D543:F543), "")</f>
        <v>4.6000000000000005</v>
      </c>
      <c r="H543">
        <f>AVERAGE((D543*metrics_constants!$B$8),(E543*metrics_constants!$C$8),(F543*metrics_constants!$D$8))</f>
        <v>4.3274949654825079</v>
      </c>
      <c r="I543">
        <v>0.82199999999999995</v>
      </c>
      <c r="J543">
        <v>22.71</v>
      </c>
      <c r="K543">
        <v>5.2450000000000001</v>
      </c>
    </row>
    <row r="544" spans="1:11" x14ac:dyDescent="0.25">
      <c r="A544" t="s">
        <v>19</v>
      </c>
      <c r="B544" s="5">
        <v>45269.583333333336</v>
      </c>
      <c r="C544" s="5" t="str">
        <f>A544 &amp; "_" &amp; TEXT(B544, "yyyy-mm-dd HH:MM:SS")</f>
        <v>RP_2023-12-09 14:00:00</v>
      </c>
      <c r="D544">
        <v>4.9000000000000004</v>
      </c>
      <c r="E544">
        <v>1.1000000000000001</v>
      </c>
      <c r="F544">
        <v>2.7</v>
      </c>
      <c r="G544">
        <f>IF(COUNTA(D544:F544)&gt;0, AVERAGE(D544:F544), "")</f>
        <v>2.9</v>
      </c>
      <c r="H544">
        <f>AVERAGE((D544*metrics_constants!$B$8),(E544*metrics_constants!$C$8),(F544*metrics_constants!$D$8))</f>
        <v>2.7478935796038351</v>
      </c>
      <c r="I544">
        <v>0.89200000000000002</v>
      </c>
      <c r="J544">
        <v>24.161999999999999</v>
      </c>
      <c r="K544">
        <v>4.0570000000000004</v>
      </c>
    </row>
    <row r="545" spans="1:11" x14ac:dyDescent="0.25">
      <c r="A545" t="s">
        <v>19</v>
      </c>
      <c r="B545" s="5">
        <v>45269.625</v>
      </c>
      <c r="C545" s="5" t="str">
        <f>A545 &amp; "_" &amp; TEXT(B545, "yyyy-mm-dd HH:MM:SS")</f>
        <v>RP_2023-12-09 15:00:00</v>
      </c>
      <c r="D545">
        <v>-1.7</v>
      </c>
      <c r="E545">
        <v>0.8</v>
      </c>
      <c r="F545">
        <v>2.2000000000000002</v>
      </c>
      <c r="G545">
        <f>IF(COUNTA(D545:F545)&gt;0, AVERAGE(D545:F545), "")</f>
        <v>0.4333333333333334</v>
      </c>
      <c r="H545">
        <f>AVERAGE((D545*metrics_constants!$B$8),(E545*metrics_constants!$C$8),(F545*metrics_constants!$D$8))</f>
        <v>0.54562023649322788</v>
      </c>
      <c r="I545">
        <v>1.1870000000000001</v>
      </c>
      <c r="J545">
        <v>25.504999999999999</v>
      </c>
      <c r="K545">
        <v>3.2749999999999999</v>
      </c>
    </row>
    <row r="546" spans="1:11" x14ac:dyDescent="0.25">
      <c r="A546" t="s">
        <v>19</v>
      </c>
      <c r="B546" s="5">
        <v>45269.666666666664</v>
      </c>
      <c r="C546" s="5" t="str">
        <f>A546 &amp; "_" &amp; TEXT(B546, "yyyy-mm-dd HH:MM:SS")</f>
        <v>RP_2023-12-09 16:00:00</v>
      </c>
      <c r="D546">
        <v>11.5</v>
      </c>
      <c r="E546">
        <v>8.1</v>
      </c>
      <c r="F546">
        <v>5.4</v>
      </c>
      <c r="G546">
        <f>IF(COUNTA(D546:F546)&gt;0, AVERAGE(D546:F546), "")</f>
        <v>8.3333333333333339</v>
      </c>
      <c r="H546">
        <f>AVERAGE((D546*metrics_constants!$B$8),(E546*metrics_constants!$C$8),(F546*metrics_constants!$D$8))</f>
        <v>8.1766581613352667</v>
      </c>
      <c r="I546">
        <v>2.2210000000000001</v>
      </c>
      <c r="J546">
        <v>28.378</v>
      </c>
      <c r="K546">
        <v>2.3580000000000001</v>
      </c>
    </row>
    <row r="547" spans="1:11" x14ac:dyDescent="0.25">
      <c r="A547" t="s">
        <v>19</v>
      </c>
      <c r="B547" s="5">
        <v>45269.708333333336</v>
      </c>
      <c r="C547" s="5" t="str">
        <f>A547 &amp; "_" &amp; TEXT(B547, "yyyy-mm-dd HH:MM:SS")</f>
        <v>RP_2023-12-09 17:00:00</v>
      </c>
      <c r="D547">
        <v>7.9</v>
      </c>
      <c r="E547">
        <v>2.2999999999999998</v>
      </c>
      <c r="F547">
        <v>3.7</v>
      </c>
      <c r="G547">
        <f>IF(COUNTA(D547:F547)&gt;0, AVERAGE(D547:F547), "")</f>
        <v>4.6333333333333329</v>
      </c>
      <c r="H547">
        <f>AVERAGE((D547*metrics_constants!$B$8),(E547*metrics_constants!$C$8),(F547*metrics_constants!$D$8))</f>
        <v>4.4044050999862803</v>
      </c>
      <c r="I547">
        <v>2.4590000000000001</v>
      </c>
      <c r="J547">
        <v>35.131999999999998</v>
      </c>
      <c r="K547">
        <v>1.105</v>
      </c>
    </row>
    <row r="548" spans="1:11" x14ac:dyDescent="0.25">
      <c r="A548" t="s">
        <v>19</v>
      </c>
      <c r="B548" s="5">
        <v>45269.75</v>
      </c>
      <c r="C548" s="5" t="str">
        <f>A548 &amp; "_" &amp; TEXT(B548, "yyyy-mm-dd HH:MM:SS")</f>
        <v>RP_2023-12-09 18:00:00</v>
      </c>
      <c r="D548">
        <v>6.7</v>
      </c>
      <c r="E548">
        <v>7.1</v>
      </c>
      <c r="F548">
        <v>5.7</v>
      </c>
      <c r="G548">
        <f>IF(COUNTA(D548:F548)&gt;0, AVERAGE(D548:F548), "")</f>
        <v>6.5</v>
      </c>
      <c r="H548">
        <f>AVERAGE((D548*metrics_constants!$B$8),(E548*metrics_constants!$C$8),(F548*metrics_constants!$D$8))</f>
        <v>6.509876540774691</v>
      </c>
      <c r="I548">
        <v>6.9050000000000002</v>
      </c>
      <c r="J548">
        <v>38.826999999999998</v>
      </c>
      <c r="K548">
        <v>7.0000000000000001E-3</v>
      </c>
    </row>
    <row r="549" spans="1:11" x14ac:dyDescent="0.25">
      <c r="A549" t="s">
        <v>19</v>
      </c>
      <c r="B549" s="5">
        <v>45269.791666666664</v>
      </c>
      <c r="C549" s="5" t="str">
        <f>A549 &amp; "_" &amp; TEXT(B549, "yyyy-mm-dd HH:MM:SS")</f>
        <v>RP_2023-12-09 19:00:00</v>
      </c>
      <c r="D549">
        <v>8.4</v>
      </c>
      <c r="E549">
        <v>6.1</v>
      </c>
      <c r="F549">
        <v>9.5</v>
      </c>
      <c r="G549">
        <f>IF(COUNTA(D549:F549)&gt;0, AVERAGE(D549:F549), "")</f>
        <v>8</v>
      </c>
      <c r="H549">
        <f>AVERAGE((D549*metrics_constants!$B$8),(E549*metrics_constants!$C$8),(F549*metrics_constants!$D$8))</f>
        <v>7.9200476113899541</v>
      </c>
      <c r="I549">
        <v>7.1219999999999999</v>
      </c>
      <c r="J549">
        <v>41.127000000000002</v>
      </c>
      <c r="K549">
        <v>-0.497</v>
      </c>
    </row>
    <row r="550" spans="1:11" x14ac:dyDescent="0.25">
      <c r="A550" t="s">
        <v>19</v>
      </c>
      <c r="B550" s="5">
        <v>45269.833333333336</v>
      </c>
      <c r="C550" s="5" t="str">
        <f>A550 &amp; "_" &amp; TEXT(B550, "yyyy-mm-dd HH:MM:SS")</f>
        <v>RP_2023-12-09 20:00:00</v>
      </c>
      <c r="D550">
        <v>8.6999999999999993</v>
      </c>
      <c r="E550">
        <v>2.4</v>
      </c>
      <c r="F550">
        <v>5.7</v>
      </c>
      <c r="G550">
        <f>IF(COUNTA(D550:F550)&gt;0, AVERAGE(D550:F550), "")</f>
        <v>5.6000000000000005</v>
      </c>
      <c r="H550">
        <f>AVERAGE((D550*metrics_constants!$B$8),(E550*metrics_constants!$C$8),(F550*metrics_constants!$D$8))</f>
        <v>5.3510481958809875</v>
      </c>
      <c r="I550">
        <v>4.1609999999999996</v>
      </c>
      <c r="J550">
        <v>41.652000000000001</v>
      </c>
      <c r="K550">
        <v>-0.47499999999999998</v>
      </c>
    </row>
    <row r="551" spans="1:11" x14ac:dyDescent="0.25">
      <c r="A551" t="s">
        <v>19</v>
      </c>
      <c r="B551" s="5">
        <v>45269.875</v>
      </c>
      <c r="C551" s="5" t="str">
        <f>A551 &amp; "_" &amp; TEXT(B551, "yyyy-mm-dd HH:MM:SS")</f>
        <v>RP_2023-12-09 21:00:00</v>
      </c>
      <c r="D551">
        <v>3.3</v>
      </c>
      <c r="E551">
        <v>4.4000000000000004</v>
      </c>
      <c r="F551">
        <v>7.2</v>
      </c>
      <c r="G551">
        <f>IF(COUNTA(D551:F551)&gt;0, AVERAGE(D551:F551), "")</f>
        <v>4.9666666666666668</v>
      </c>
      <c r="H551">
        <f>AVERAGE((D551*metrics_constants!$B$8),(E551*metrics_constants!$C$8),(F551*metrics_constants!$D$8))</f>
        <v>5.0269517035571845</v>
      </c>
      <c r="I551">
        <v>6.3959999999999999</v>
      </c>
      <c r="J551">
        <v>43.701999999999998</v>
      </c>
      <c r="K551">
        <v>-0.84299999999999997</v>
      </c>
    </row>
    <row r="552" spans="1:11" x14ac:dyDescent="0.25">
      <c r="A552" t="s">
        <v>19</v>
      </c>
      <c r="B552" s="5">
        <v>45269.916666666664</v>
      </c>
      <c r="C552" s="5" t="str">
        <f>A552 &amp; "_" &amp; TEXT(B552, "yyyy-mm-dd HH:MM:SS")</f>
        <v>RP_2023-12-09 22:00:00</v>
      </c>
      <c r="D552">
        <v>7.6</v>
      </c>
      <c r="E552">
        <v>6.4</v>
      </c>
      <c r="F552">
        <v>7.2</v>
      </c>
      <c r="G552">
        <f>IF(COUNTA(D552:F552)&gt;0, AVERAGE(D552:F552), "")</f>
        <v>7.0666666666666664</v>
      </c>
      <c r="H552">
        <f>AVERAGE((D552*metrics_constants!$B$8),(E552*metrics_constants!$C$8),(F552*metrics_constants!$D$8))</f>
        <v>7.0201011843148633</v>
      </c>
      <c r="I552">
        <v>7.077</v>
      </c>
      <c r="J552">
        <v>46.756999999999998</v>
      </c>
      <c r="K552">
        <v>-2.0649999999999999</v>
      </c>
    </row>
    <row r="553" spans="1:11" x14ac:dyDescent="0.25">
      <c r="A553" t="s">
        <v>19</v>
      </c>
      <c r="B553" s="5">
        <v>45269.958333333336</v>
      </c>
      <c r="C553" s="5" t="str">
        <f>A553 &amp; "_" &amp; TEXT(B553, "yyyy-mm-dd HH:MM:SS")</f>
        <v>RP_2023-12-09 23:00:00</v>
      </c>
      <c r="D553">
        <v>8.6</v>
      </c>
      <c r="E553">
        <v>4.3</v>
      </c>
      <c r="F553">
        <v>10.1</v>
      </c>
      <c r="G553">
        <f>IF(COUNTA(D553:F553)&gt;0, AVERAGE(D553:F553), "")</f>
        <v>7.666666666666667</v>
      </c>
      <c r="H553">
        <f>AVERAGE((D553*metrics_constants!$B$8),(E553*metrics_constants!$C$8),(F553*metrics_constants!$D$8))</f>
        <v>7.5144183517927061</v>
      </c>
      <c r="I553">
        <v>6.6719999999999997</v>
      </c>
      <c r="J553">
        <v>50.353000000000002</v>
      </c>
      <c r="K553">
        <v>-3.3250000000000002</v>
      </c>
    </row>
    <row r="554" spans="1:11" x14ac:dyDescent="0.25">
      <c r="A554" t="s">
        <v>19</v>
      </c>
      <c r="B554" s="5">
        <v>45270</v>
      </c>
      <c r="C554" s="5" t="str">
        <f>A554 &amp; "_" &amp; TEXT(B554, "yyyy-mm-dd HH:MM:SS")</f>
        <v>RP_2023-12-10 00:00:00</v>
      </c>
      <c r="D554">
        <v>16.100000000000001</v>
      </c>
      <c r="E554">
        <v>0.2</v>
      </c>
      <c r="F554">
        <v>7.9</v>
      </c>
      <c r="G554">
        <f>IF(COUNTA(D554:F554)&gt;0, AVERAGE(D554:F554), "")</f>
        <v>8.0666666666666682</v>
      </c>
      <c r="H554">
        <f>AVERAGE((D554*metrics_constants!$B$8),(E554*metrics_constants!$C$8),(F554*metrics_constants!$D$8))</f>
        <v>7.4352287331286826</v>
      </c>
      <c r="I554">
        <v>4.1440000000000001</v>
      </c>
      <c r="J554">
        <v>49.69</v>
      </c>
      <c r="K554">
        <v>-3.93</v>
      </c>
    </row>
    <row r="555" spans="1:11" x14ac:dyDescent="0.25">
      <c r="A555" t="s">
        <v>19</v>
      </c>
      <c r="B555" s="5">
        <v>45270.041666666664</v>
      </c>
      <c r="C555" s="5" t="str">
        <f>A555 &amp; "_" &amp; TEXT(B555, "yyyy-mm-dd HH:MM:SS")</f>
        <v>RP_2023-12-10 01:00:00</v>
      </c>
      <c r="D555">
        <v>5.9</v>
      </c>
      <c r="E555">
        <v>5.4</v>
      </c>
      <c r="F555">
        <v>6.7</v>
      </c>
      <c r="G555">
        <f>IF(COUNTA(D555:F555)&gt;0, AVERAGE(D555:F555), "")</f>
        <v>6</v>
      </c>
      <c r="H555">
        <f>AVERAGE((D555*metrics_constants!$B$8),(E555*metrics_constants!$C$8),(F555*metrics_constants!$D$8))</f>
        <v>5.9854128131456124</v>
      </c>
      <c r="I555">
        <v>1.968</v>
      </c>
      <c r="J555">
        <v>48.637</v>
      </c>
      <c r="K555">
        <v>-0.84699999999999998</v>
      </c>
    </row>
    <row r="556" spans="1:11" x14ac:dyDescent="0.25">
      <c r="A556" t="s">
        <v>19</v>
      </c>
      <c r="B556" s="5">
        <v>45270.083333333336</v>
      </c>
      <c r="C556" s="5" t="str">
        <f>A556 &amp; "_" &amp; TEXT(B556, "yyyy-mm-dd HH:MM:SS")</f>
        <v>RP_2023-12-10 02:00:00</v>
      </c>
      <c r="D556">
        <v>6.9</v>
      </c>
      <c r="E556">
        <v>-0.1</v>
      </c>
      <c r="F556">
        <v>4</v>
      </c>
      <c r="G556">
        <f>IF(COUNTA(D556:F556)&gt;0, AVERAGE(D556:F556), "")</f>
        <v>3.6</v>
      </c>
      <c r="H556">
        <f>AVERAGE((D556*metrics_constants!$B$8),(E556*metrics_constants!$C$8),(F556*metrics_constants!$D$8))</f>
        <v>3.3255453762765264</v>
      </c>
      <c r="I556">
        <v>0.74099999999999999</v>
      </c>
      <c r="J556">
        <v>54.612000000000002</v>
      </c>
      <c r="K556">
        <v>1.367</v>
      </c>
    </row>
    <row r="557" spans="1:11" x14ac:dyDescent="0.25">
      <c r="A557" t="s">
        <v>19</v>
      </c>
      <c r="B557" s="5">
        <v>45270.125</v>
      </c>
      <c r="C557" s="5" t="str">
        <f>A557 &amp; "_" &amp; TEXT(B557, "yyyy-mm-dd HH:MM:SS")</f>
        <v>RP_2023-12-10 03:00:00</v>
      </c>
      <c r="D557">
        <v>-4.4000000000000004</v>
      </c>
      <c r="E557">
        <v>1</v>
      </c>
      <c r="F557">
        <v>2.5</v>
      </c>
      <c r="G557">
        <f>IF(COUNTA(D557:F557)&gt;0, AVERAGE(D557:F557), "")</f>
        <v>-0.3000000000000001</v>
      </c>
      <c r="H557">
        <f>AVERAGE((D557*metrics_constants!$B$8),(E557*metrics_constants!$C$8),(F557*metrics_constants!$D$8))</f>
        <v>-6.50515393752924E-2</v>
      </c>
      <c r="I557">
        <v>0.79100000000000004</v>
      </c>
      <c r="J557">
        <v>54.372999999999998</v>
      </c>
      <c r="K557">
        <v>1.5620000000000001</v>
      </c>
    </row>
    <row r="558" spans="1:11" x14ac:dyDescent="0.25">
      <c r="A558" t="s">
        <v>19</v>
      </c>
      <c r="B558" s="5">
        <v>45270.166666666664</v>
      </c>
      <c r="C558" s="5" t="str">
        <f>A558 &amp; "_" &amp; TEXT(B558, "yyyy-mm-dd HH:MM:SS")</f>
        <v>RP_2023-12-10 04:00:00</v>
      </c>
      <c r="D558">
        <v>1.7</v>
      </c>
      <c r="E558">
        <v>0.8</v>
      </c>
      <c r="F558">
        <v>1.7</v>
      </c>
      <c r="G558">
        <f>IF(COUNTA(D558:F558)&gt;0, AVERAGE(D558:F558), "")</f>
        <v>1.4000000000000001</v>
      </c>
      <c r="H558">
        <f>AVERAGE((D558*metrics_constants!$B$8),(E558*metrics_constants!$C$8),(F558*metrics_constants!$D$8))</f>
        <v>1.3665702288268295</v>
      </c>
      <c r="I558">
        <v>0.69399999999999995</v>
      </c>
      <c r="J558">
        <v>54.378</v>
      </c>
      <c r="K558">
        <v>2.5470000000000002</v>
      </c>
    </row>
    <row r="559" spans="1:11" x14ac:dyDescent="0.25">
      <c r="A559" t="s">
        <v>19</v>
      </c>
      <c r="B559" s="5">
        <v>45270.208333333336</v>
      </c>
      <c r="C559" s="5" t="str">
        <f>A559 &amp; "_" &amp; TEXT(B559, "yyyy-mm-dd HH:MM:SS")</f>
        <v>RP_2023-12-10 05:00:00</v>
      </c>
      <c r="D559">
        <v>0.7</v>
      </c>
      <c r="E559">
        <v>-1.2</v>
      </c>
      <c r="F559">
        <v>0.5</v>
      </c>
      <c r="G559">
        <f>IF(COUNTA(D559:F559)&gt;0, AVERAGE(D559:F559), "")</f>
        <v>0</v>
      </c>
      <c r="H559">
        <f>AVERAGE((D559*metrics_constants!$B$8),(E559*metrics_constants!$C$8),(F559*metrics_constants!$D$8))</f>
        <v>-7.1570188426036574E-2</v>
      </c>
      <c r="I559">
        <v>0.251</v>
      </c>
      <c r="J559">
        <v>54.762</v>
      </c>
      <c r="K559">
        <v>3.2370000000000001</v>
      </c>
    </row>
    <row r="560" spans="1:11" x14ac:dyDescent="0.25">
      <c r="A560" t="s">
        <v>19</v>
      </c>
      <c r="B560" s="5">
        <v>45270.25</v>
      </c>
      <c r="C560" s="5" t="str">
        <f>A560 &amp; "_" &amp; TEXT(B560, "yyyy-mm-dd HH:MM:SS")</f>
        <v>RP_2023-12-10 06:00:00</v>
      </c>
      <c r="D560">
        <v>2</v>
      </c>
      <c r="E560">
        <v>3.1</v>
      </c>
      <c r="F560">
        <v>0</v>
      </c>
      <c r="G560">
        <f>IF(COUNTA(D560:F560)&gt;0, AVERAGE(D560:F560), "")</f>
        <v>1.7</v>
      </c>
      <c r="H560">
        <f>AVERAGE((D560*metrics_constants!$B$8),(E560*metrics_constants!$C$8),(F560*metrics_constants!$D$8))</f>
        <v>1.7308963386071063</v>
      </c>
      <c r="I560">
        <v>0.71799999999999997</v>
      </c>
      <c r="J560">
        <v>53.896999999999998</v>
      </c>
      <c r="K560">
        <v>3.2730000000000001</v>
      </c>
    </row>
    <row r="561" spans="1:11" x14ac:dyDescent="0.25">
      <c r="A561" t="s">
        <v>19</v>
      </c>
      <c r="B561" s="5">
        <v>45270.291666666664</v>
      </c>
      <c r="C561" s="5" t="str">
        <f>A561 &amp; "_" &amp; TEXT(B561, "yyyy-mm-dd HH:MM:SS")</f>
        <v>RP_2023-12-10 07:00:00</v>
      </c>
      <c r="D561">
        <v>7</v>
      </c>
      <c r="E561">
        <v>0.6</v>
      </c>
      <c r="F561">
        <v>0.7</v>
      </c>
      <c r="G561">
        <f>IF(COUNTA(D561:F561)&gt;0, AVERAGE(D561:F561), "")</f>
        <v>2.7666666666666662</v>
      </c>
      <c r="H561">
        <f>AVERAGE((D561*metrics_constants!$B$8),(E561*metrics_constants!$C$8),(F561*metrics_constants!$D$8))</f>
        <v>2.497562697030911</v>
      </c>
      <c r="I561">
        <v>0.97899999999999998</v>
      </c>
      <c r="J561">
        <v>52.433</v>
      </c>
      <c r="K561">
        <v>2.665</v>
      </c>
    </row>
    <row r="562" spans="1:11" x14ac:dyDescent="0.25">
      <c r="A562" t="s">
        <v>19</v>
      </c>
      <c r="B562" s="5">
        <v>45270.333333333336</v>
      </c>
      <c r="C562" s="5" t="str">
        <f>A562 &amp; "_" &amp; TEXT(B562, "yyyy-mm-dd HH:MM:SS")</f>
        <v>RP_2023-12-10 08:00:00</v>
      </c>
      <c r="D562">
        <v>16.2</v>
      </c>
      <c r="E562">
        <v>0.5</v>
      </c>
      <c r="F562">
        <v>2</v>
      </c>
      <c r="G562">
        <f>IF(COUNTA(D562:F562)&gt;0, AVERAGE(D562:F562), "")</f>
        <v>6.2333333333333334</v>
      </c>
      <c r="H562">
        <f>AVERAGE((D562*metrics_constants!$B$8),(E562*metrics_constants!$C$8),(F562*metrics_constants!$D$8))</f>
        <v>5.579437426020192</v>
      </c>
      <c r="I562">
        <v>1.32</v>
      </c>
      <c r="J562">
        <v>51.716999999999999</v>
      </c>
      <c r="K562">
        <v>3.343</v>
      </c>
    </row>
    <row r="563" spans="1:11" x14ac:dyDescent="0.25">
      <c r="A563" t="s">
        <v>19</v>
      </c>
      <c r="B563" s="5">
        <v>45270.375</v>
      </c>
      <c r="C563" s="5" t="str">
        <f>A563 &amp; "_" &amp; TEXT(B563, "yyyy-mm-dd HH:MM:SS")</f>
        <v>RP_2023-12-10 09:00:00</v>
      </c>
      <c r="D563">
        <v>12.5</v>
      </c>
      <c r="E563">
        <v>1.4</v>
      </c>
      <c r="F563">
        <v>1</v>
      </c>
      <c r="G563">
        <f>IF(COUNTA(D563:F563)&gt;0, AVERAGE(D563:F563), "")</f>
        <v>4.9666666666666668</v>
      </c>
      <c r="H563">
        <f>AVERAGE((D563*metrics_constants!$B$8),(E563*metrics_constants!$C$8),(F563*metrics_constants!$D$8))</f>
        <v>4.4970830995547564</v>
      </c>
      <c r="I563">
        <v>1.0309999999999999</v>
      </c>
      <c r="J563">
        <v>51.515000000000001</v>
      </c>
      <c r="K563">
        <v>4.4000000000000004</v>
      </c>
    </row>
    <row r="564" spans="1:11" x14ac:dyDescent="0.25">
      <c r="A564" t="s">
        <v>19</v>
      </c>
      <c r="B564" s="5">
        <v>45270.416666666664</v>
      </c>
      <c r="C564" s="5" t="str">
        <f>A564 &amp; "_" &amp; TEXT(B564, "yyyy-mm-dd HH:MM:SS")</f>
        <v>RP_2023-12-10 10:00:00</v>
      </c>
      <c r="D564">
        <v>2.4</v>
      </c>
      <c r="E564">
        <v>0.1</v>
      </c>
      <c r="F564">
        <v>-0.7</v>
      </c>
      <c r="G564">
        <f>IF(COUNTA(D564:F564)&gt;0, AVERAGE(D564:F564), "")</f>
        <v>0.6</v>
      </c>
      <c r="H564">
        <f>AVERAGE((D564*metrics_constants!$B$8),(E564*metrics_constants!$C$8),(F564*metrics_constants!$D$8))</f>
        <v>0.49912684312040634</v>
      </c>
      <c r="I564">
        <v>0.60399999999999998</v>
      </c>
      <c r="J564">
        <v>50.612000000000002</v>
      </c>
      <c r="K564">
        <v>5.1219999999999999</v>
      </c>
    </row>
    <row r="565" spans="1:11" x14ac:dyDescent="0.25">
      <c r="A565" t="s">
        <v>19</v>
      </c>
      <c r="B565" s="5">
        <v>45270.458333333336</v>
      </c>
      <c r="C565" s="5" t="str">
        <f>A565 &amp; "_" &amp; TEXT(B565, "yyyy-mm-dd HH:MM:SS")</f>
        <v>RP_2023-12-10 11:00:00</v>
      </c>
      <c r="D565">
        <v>2.9</v>
      </c>
      <c r="E565">
        <v>2.2999999999999998</v>
      </c>
      <c r="F565">
        <v>-0.2</v>
      </c>
      <c r="G565">
        <f>IF(COUNTA(D565:F565)&gt;0, AVERAGE(D565:F565), "")</f>
        <v>1.6666666666666663</v>
      </c>
      <c r="H565">
        <f>AVERAGE((D565*metrics_constants!$B$8),(E565*metrics_constants!$C$8),(F565*metrics_constants!$D$8))</f>
        <v>1.6289386331141724</v>
      </c>
      <c r="I565">
        <v>0.60399999999999998</v>
      </c>
      <c r="J565">
        <v>48.61</v>
      </c>
      <c r="K565">
        <v>6.0780000000000003</v>
      </c>
    </row>
    <row r="566" spans="1:11" x14ac:dyDescent="0.25">
      <c r="A566" t="s">
        <v>19</v>
      </c>
      <c r="B566" s="5">
        <v>45270.5</v>
      </c>
      <c r="C566" s="5" t="str">
        <f>A566 &amp; "_" &amp; TEXT(B566, "yyyy-mm-dd HH:MM:SS")</f>
        <v>RP_2023-12-10 12:00:00</v>
      </c>
      <c r="D566">
        <v>-5.0999999999999996</v>
      </c>
      <c r="E566">
        <v>1.5</v>
      </c>
      <c r="F566">
        <v>2.5</v>
      </c>
      <c r="G566">
        <f>IF(COUNTA(D566:F566)&gt;0, AVERAGE(D566:F566), "")</f>
        <v>-0.36666666666666653</v>
      </c>
      <c r="H566">
        <f>AVERAGE((D566*metrics_constants!$B$8),(E566*metrics_constants!$C$8),(F566*metrics_constants!$D$8))</f>
        <v>-8.3658383099473557E-2</v>
      </c>
      <c r="I566">
        <v>0.49099999999999999</v>
      </c>
      <c r="J566">
        <v>46.567999999999998</v>
      </c>
      <c r="K566">
        <v>7.1550000000000002</v>
      </c>
    </row>
    <row r="567" spans="1:11" x14ac:dyDescent="0.25">
      <c r="A567" t="s">
        <v>19</v>
      </c>
      <c r="B567" s="5">
        <v>45270.541666666664</v>
      </c>
      <c r="C567" s="5" t="str">
        <f>A567 &amp; "_" &amp; TEXT(B567, "yyyy-mm-dd HH:MM:SS")</f>
        <v>RP_2023-12-10 13:00:00</v>
      </c>
      <c r="D567">
        <v>0.1</v>
      </c>
      <c r="E567">
        <v>2.8</v>
      </c>
      <c r="F567">
        <v>3.2</v>
      </c>
      <c r="G567">
        <f>IF(COUNTA(D567:F567)&gt;0, AVERAGE(D567:F567), "")</f>
        <v>2.0333333333333332</v>
      </c>
      <c r="H567">
        <f>AVERAGE((D567*metrics_constants!$B$8),(E567*metrics_constants!$C$8),(F567*metrics_constants!$D$8))</f>
        <v>2.1490641662898913</v>
      </c>
      <c r="I567">
        <v>0.51800000000000002</v>
      </c>
      <c r="J567">
        <v>45.603000000000002</v>
      </c>
      <c r="K567">
        <v>8</v>
      </c>
    </row>
    <row r="568" spans="1:11" x14ac:dyDescent="0.25">
      <c r="A568" t="s">
        <v>19</v>
      </c>
      <c r="B568" s="5">
        <v>45270.583333333336</v>
      </c>
      <c r="C568" s="5" t="str">
        <f>A568 &amp; "_" &amp; TEXT(B568, "yyyy-mm-dd HH:MM:SS")</f>
        <v>RP_2023-12-10 14:00:00</v>
      </c>
      <c r="D568">
        <v>4.7</v>
      </c>
      <c r="E568">
        <v>0.4</v>
      </c>
      <c r="F568">
        <v>1.2</v>
      </c>
      <c r="G568">
        <f>IF(COUNTA(D568:F568)&gt;0, AVERAGE(D568:F568), "")</f>
        <v>2.1</v>
      </c>
      <c r="H568">
        <f>AVERAGE((D568*metrics_constants!$B$8),(E568*metrics_constants!$C$8),(F568*metrics_constants!$D$8))</f>
        <v>1.9228460086146739</v>
      </c>
      <c r="I568">
        <v>1.45</v>
      </c>
      <c r="J568">
        <v>44.825000000000003</v>
      </c>
      <c r="K568">
        <v>7.3520000000000003</v>
      </c>
    </row>
    <row r="569" spans="1:11" x14ac:dyDescent="0.25">
      <c r="A569" t="s">
        <v>19</v>
      </c>
      <c r="B569" s="5">
        <v>45270.625</v>
      </c>
      <c r="C569" s="5" t="str">
        <f>A569 &amp; "_" &amp; TEXT(B569, "yyyy-mm-dd HH:MM:SS")</f>
        <v>RP_2023-12-10 15:00:00</v>
      </c>
      <c r="D569">
        <v>8.8000000000000007</v>
      </c>
      <c r="E569">
        <v>-2.2000000000000002</v>
      </c>
      <c r="F569">
        <v>-1.4</v>
      </c>
      <c r="G569">
        <f>IF(COUNTA(D569:F569)&gt;0, AVERAGE(D569:F569), "")</f>
        <v>1.7333333333333336</v>
      </c>
      <c r="H569">
        <f>AVERAGE((D569*metrics_constants!$B$8),(E569*metrics_constants!$C$8),(F569*metrics_constants!$D$8))</f>
        <v>1.2739396611336196</v>
      </c>
      <c r="I569">
        <v>1.226</v>
      </c>
      <c r="J569">
        <v>47.896999999999998</v>
      </c>
      <c r="K569">
        <v>6.1379999999999999</v>
      </c>
    </row>
    <row r="570" spans="1:11" x14ac:dyDescent="0.25">
      <c r="A570" t="s">
        <v>19</v>
      </c>
      <c r="B570" s="5">
        <v>45270.666666666664</v>
      </c>
      <c r="C570" s="5" t="str">
        <f>A570 &amp; "_" &amp; TEXT(B570, "yyyy-mm-dd HH:MM:SS")</f>
        <v>RP_2023-12-10 16:00:00</v>
      </c>
      <c r="D570">
        <v>-2.9</v>
      </c>
      <c r="E570">
        <v>7.4</v>
      </c>
      <c r="F570">
        <v>1.5</v>
      </c>
      <c r="G570">
        <f>IF(COUNTA(D570:F570)&gt;0, AVERAGE(D570:F570), "")</f>
        <v>2</v>
      </c>
      <c r="H570">
        <f>AVERAGE((D570*metrics_constants!$B$8),(E570*metrics_constants!$C$8),(F570*metrics_constants!$D$8))</f>
        <v>2.404502154311841</v>
      </c>
      <c r="I570">
        <v>2.8260000000000001</v>
      </c>
      <c r="J570">
        <v>50.003</v>
      </c>
      <c r="K570">
        <v>5.6280000000000001</v>
      </c>
    </row>
    <row r="571" spans="1:11" x14ac:dyDescent="0.25">
      <c r="A571" t="s">
        <v>19</v>
      </c>
      <c r="B571" s="5">
        <v>45270.708333333336</v>
      </c>
      <c r="C571" s="5" t="str">
        <f>A571 &amp; "_" &amp; TEXT(B571, "yyyy-mm-dd HH:MM:SS")</f>
        <v>RP_2023-12-10 17:00:00</v>
      </c>
      <c r="D571">
        <v>7.6</v>
      </c>
      <c r="E571">
        <v>3.7</v>
      </c>
      <c r="F571">
        <v>5.7</v>
      </c>
      <c r="G571">
        <f>IF(COUNTA(D571:F571)&gt;0, AVERAGE(D571:F571), "")</f>
        <v>5.666666666666667</v>
      </c>
      <c r="H571">
        <f>AVERAGE((D571*metrics_constants!$B$8),(E571*metrics_constants!$C$8),(F571*metrics_constants!$D$8))</f>
        <v>5.5123401678419421</v>
      </c>
      <c r="I571">
        <v>3.7109999999999999</v>
      </c>
      <c r="J571">
        <v>54.018000000000001</v>
      </c>
      <c r="K571">
        <v>4.3</v>
      </c>
    </row>
    <row r="572" spans="1:11" x14ac:dyDescent="0.25">
      <c r="A572" t="s">
        <v>19</v>
      </c>
      <c r="B572" s="5">
        <v>45270.75</v>
      </c>
      <c r="C572" s="5" t="str">
        <f>A572 &amp; "_" &amp; TEXT(B572, "yyyy-mm-dd HH:MM:SS")</f>
        <v>RP_2023-12-10 18:00:00</v>
      </c>
      <c r="D572">
        <v>4.0999999999999996</v>
      </c>
      <c r="E572">
        <v>-0.3</v>
      </c>
      <c r="F572">
        <v>8.4</v>
      </c>
      <c r="G572">
        <f>IF(COUNTA(D572:F572)&gt;0, AVERAGE(D572:F572), "")</f>
        <v>4.0666666666666664</v>
      </c>
      <c r="H572">
        <f>AVERAGE((D572*metrics_constants!$B$8),(E572*metrics_constants!$C$8),(F572*metrics_constants!$D$8))</f>
        <v>3.9246511116198306</v>
      </c>
      <c r="I572">
        <v>5.4340000000000002</v>
      </c>
      <c r="J572">
        <v>63.21</v>
      </c>
      <c r="K572">
        <v>1.8480000000000001</v>
      </c>
    </row>
    <row r="573" spans="1:11" x14ac:dyDescent="0.25">
      <c r="A573" t="s">
        <v>19</v>
      </c>
      <c r="B573" s="5">
        <v>45270.791666666664</v>
      </c>
      <c r="C573" s="5" t="str">
        <f>A573 &amp; "_" &amp; TEXT(B573, "yyyy-mm-dd HH:MM:SS")</f>
        <v>RP_2023-12-10 19:00:00</v>
      </c>
      <c r="D573">
        <v>10.6</v>
      </c>
      <c r="E573">
        <v>16.600000000000001</v>
      </c>
      <c r="F573">
        <v>16.7</v>
      </c>
      <c r="G573">
        <f>IF(COUNTA(D573:F573)&gt;0, AVERAGE(D573:F573), "")</f>
        <v>14.633333333333335</v>
      </c>
      <c r="H573">
        <f>AVERAGE((D573*metrics_constants!$B$8),(E573*metrics_constants!$C$8),(F573*metrics_constants!$D$8))</f>
        <v>14.88658339983167</v>
      </c>
      <c r="I573">
        <v>12.901999999999999</v>
      </c>
      <c r="J573">
        <v>66.811999999999998</v>
      </c>
      <c r="K573">
        <v>1.52</v>
      </c>
    </row>
    <row r="574" spans="1:11" x14ac:dyDescent="0.25">
      <c r="A574" t="s">
        <v>19</v>
      </c>
      <c r="B574" s="5">
        <v>45270.833333333336</v>
      </c>
      <c r="C574" s="5" t="str">
        <f>A574 &amp; "_" &amp; TEXT(B574, "yyyy-mm-dd HH:MM:SS")</f>
        <v>RP_2023-12-10 20:00:00</v>
      </c>
      <c r="D574">
        <v>16.899999999999999</v>
      </c>
      <c r="E574">
        <v>5.9</v>
      </c>
      <c r="F574">
        <v>15.7</v>
      </c>
      <c r="G574">
        <f>IF(COUNTA(D574:F574)&gt;0, AVERAGE(D574:F574), "")</f>
        <v>12.833333333333334</v>
      </c>
      <c r="H574">
        <f>AVERAGE((D574*metrics_constants!$B$8),(E574*metrics_constants!$C$8),(F574*metrics_constants!$D$8))</f>
        <v>12.418769878854079</v>
      </c>
      <c r="I574">
        <v>10.714</v>
      </c>
      <c r="J574">
        <v>69.894999999999996</v>
      </c>
      <c r="K574">
        <v>0.81</v>
      </c>
    </row>
    <row r="575" spans="1:11" x14ac:dyDescent="0.25">
      <c r="A575" t="s">
        <v>19</v>
      </c>
      <c r="B575" s="5">
        <v>45270.875</v>
      </c>
      <c r="C575" s="5" t="str">
        <f>A575 &amp; "_" &amp; TEXT(B575, "yyyy-mm-dd HH:MM:SS")</f>
        <v>RP_2023-12-10 21:00:00</v>
      </c>
      <c r="D575">
        <v>6.7</v>
      </c>
      <c r="E575">
        <v>10.4</v>
      </c>
      <c r="F575">
        <v>8.4</v>
      </c>
      <c r="G575">
        <f>IF(COUNTA(D575:F575)&gt;0, AVERAGE(D575:F575), "")</f>
        <v>8.5</v>
      </c>
      <c r="H575">
        <f>AVERAGE((D575*metrics_constants!$B$8),(E575*metrics_constants!$C$8),(F575*metrics_constants!$D$8))</f>
        <v>8.645901433725788</v>
      </c>
      <c r="I575">
        <v>7.6210000000000004</v>
      </c>
      <c r="J575">
        <v>69.7</v>
      </c>
      <c r="K575">
        <v>1.575</v>
      </c>
    </row>
    <row r="576" spans="1:11" x14ac:dyDescent="0.25">
      <c r="A576" t="s">
        <v>19</v>
      </c>
      <c r="B576" s="5">
        <v>45270.916666666664</v>
      </c>
      <c r="C576" s="5" t="str">
        <f>A576 &amp; "_" &amp; TEXT(B576, "yyyy-mm-dd HH:MM:SS")</f>
        <v>RP_2023-12-10 22:00:00</v>
      </c>
      <c r="D576">
        <v>11.9</v>
      </c>
      <c r="E576">
        <v>9.6999999999999993</v>
      </c>
      <c r="F576">
        <v>12.5</v>
      </c>
      <c r="G576">
        <f>IF(COUNTA(D576:F576)&gt;0, AVERAGE(D576:F576), "")</f>
        <v>11.366666666666667</v>
      </c>
      <c r="H576">
        <f>AVERAGE((D576*metrics_constants!$B$8),(E576*metrics_constants!$C$8),(F576*metrics_constants!$D$8))</f>
        <v>11.287938129424724</v>
      </c>
      <c r="I576">
        <v>9.6869999999999994</v>
      </c>
      <c r="J576">
        <v>67.73</v>
      </c>
      <c r="K576">
        <v>2.198</v>
      </c>
    </row>
    <row r="577" spans="1:11" x14ac:dyDescent="0.25">
      <c r="A577" t="s">
        <v>19</v>
      </c>
      <c r="B577" s="5">
        <v>45270.958333333336</v>
      </c>
      <c r="C577" s="5" t="str">
        <f>A577 &amp; "_" &amp; TEXT(B577, "yyyy-mm-dd HH:MM:SS")</f>
        <v>RP_2023-12-10 23:00:00</v>
      </c>
      <c r="D577">
        <v>14.9</v>
      </c>
      <c r="E577">
        <v>14</v>
      </c>
      <c r="F577">
        <v>19.600000000000001</v>
      </c>
      <c r="G577">
        <f>IF(COUNTA(D577:F577)&gt;0, AVERAGE(D577:F577), "")</f>
        <v>16.166666666666668</v>
      </c>
      <c r="H577">
        <f>AVERAGE((D577*metrics_constants!$B$8),(E577*metrics_constants!$C$8),(F577*metrics_constants!$D$8))</f>
        <v>16.156648231414181</v>
      </c>
      <c r="I577">
        <v>12.647</v>
      </c>
      <c r="J577">
        <v>69.12</v>
      </c>
      <c r="K577">
        <v>1.8720000000000001</v>
      </c>
    </row>
    <row r="578" spans="1:11" x14ac:dyDescent="0.25">
      <c r="A578" t="s">
        <v>19</v>
      </c>
      <c r="B578" s="5">
        <v>45271</v>
      </c>
      <c r="C578" s="5" t="str">
        <f>A578 &amp; "_" &amp; TEXT(B578, "yyyy-mm-dd HH:MM:SS")</f>
        <v>RP_2023-12-11 00:00:00</v>
      </c>
      <c r="D578">
        <v>14</v>
      </c>
      <c r="E578">
        <v>8.6999999999999993</v>
      </c>
      <c r="F578">
        <v>10.3</v>
      </c>
      <c r="G578">
        <f>IF(COUNTA(D578:F578)&gt;0, AVERAGE(D578:F578), "")</f>
        <v>11</v>
      </c>
      <c r="H578">
        <f>AVERAGE((D578*metrics_constants!$B$8),(E578*metrics_constants!$C$8),(F578*metrics_constants!$D$8))</f>
        <v>10.784705591361806</v>
      </c>
      <c r="I578">
        <v>8.3049999999999997</v>
      </c>
      <c r="J578">
        <v>70.206999999999994</v>
      </c>
      <c r="K578">
        <v>1.913</v>
      </c>
    </row>
    <row r="579" spans="1:11" x14ac:dyDescent="0.25">
      <c r="A579" t="s">
        <v>19</v>
      </c>
      <c r="B579" s="5">
        <v>45271.041666666664</v>
      </c>
      <c r="C579" s="5" t="str">
        <f>A579 &amp; "_" &amp; TEXT(B579, "yyyy-mm-dd HH:MM:SS")</f>
        <v>RP_2023-12-11 01:00:00</v>
      </c>
      <c r="D579">
        <v>13.4</v>
      </c>
      <c r="E579">
        <v>5.3</v>
      </c>
      <c r="F579">
        <v>10.3</v>
      </c>
      <c r="G579">
        <f>IF(COUNTA(D579:F579)&gt;0, AVERAGE(D579:F579), "")</f>
        <v>9.6666666666666661</v>
      </c>
      <c r="H579">
        <f>AVERAGE((D579*metrics_constants!$B$8),(E579*metrics_constants!$C$8),(F579*metrics_constants!$D$8))</f>
        <v>9.3503572066710845</v>
      </c>
      <c r="I579">
        <v>6.17</v>
      </c>
      <c r="J579">
        <v>72.150000000000006</v>
      </c>
      <c r="K579">
        <v>2.33</v>
      </c>
    </row>
    <row r="580" spans="1:11" x14ac:dyDescent="0.25">
      <c r="A580" t="s">
        <v>19</v>
      </c>
      <c r="B580" s="5">
        <v>45271.083333333336</v>
      </c>
      <c r="C580" s="5" t="str">
        <f>A580 &amp; "_" &amp; TEXT(B580, "yyyy-mm-dd HH:MM:SS")</f>
        <v>RP_2023-12-11 02:00:00</v>
      </c>
      <c r="D580">
        <v>10.5</v>
      </c>
      <c r="E580">
        <v>2.2999999999999998</v>
      </c>
      <c r="F580">
        <v>10.6</v>
      </c>
      <c r="G580">
        <f>IF(COUNTA(D580:F580)&gt;0, AVERAGE(D580:F580), "")</f>
        <v>7.8</v>
      </c>
      <c r="H580">
        <f>AVERAGE((D580*metrics_constants!$B$8),(E580*metrics_constants!$C$8),(F580*metrics_constants!$D$8))</f>
        <v>7.4959157539524526</v>
      </c>
      <c r="I580">
        <v>4.6390000000000002</v>
      </c>
      <c r="J580">
        <v>74.906999999999996</v>
      </c>
      <c r="K580">
        <v>1.6879999999999999</v>
      </c>
    </row>
    <row r="581" spans="1:11" x14ac:dyDescent="0.25">
      <c r="A581" t="s">
        <v>19</v>
      </c>
      <c r="B581" s="5">
        <v>45271.125</v>
      </c>
      <c r="C581" s="5" t="str">
        <f>A581 &amp; "_" &amp; TEXT(B581, "yyyy-mm-dd HH:MM:SS")</f>
        <v>RP_2023-12-11 03:00:00</v>
      </c>
      <c r="D581">
        <v>7.2</v>
      </c>
      <c r="E581">
        <v>1.8</v>
      </c>
      <c r="F581">
        <v>9.4</v>
      </c>
      <c r="G581">
        <f>IF(COUNTA(D581:F581)&gt;0, AVERAGE(D581:F581), "")</f>
        <v>6.1333333333333329</v>
      </c>
      <c r="H581">
        <f>AVERAGE((D581*metrics_constants!$B$8),(E581*metrics_constants!$C$8),(F581*metrics_constants!$D$8))</f>
        <v>5.9437132039593124</v>
      </c>
      <c r="I581">
        <v>3.22</v>
      </c>
      <c r="J581">
        <v>77.86</v>
      </c>
      <c r="K581">
        <v>0.78800000000000003</v>
      </c>
    </row>
    <row r="582" spans="1:11" x14ac:dyDescent="0.25">
      <c r="A582" t="s">
        <v>19</v>
      </c>
      <c r="B582" s="5">
        <v>45271.166666666664</v>
      </c>
      <c r="C582" s="5" t="str">
        <f>A582 &amp; "_" &amp; TEXT(B582, "yyyy-mm-dd HH:MM:SS")</f>
        <v>RP_2023-12-11 04:00:00</v>
      </c>
      <c r="D582">
        <v>4.7</v>
      </c>
      <c r="E582">
        <v>3.9</v>
      </c>
      <c r="F582">
        <v>5.2</v>
      </c>
      <c r="G582">
        <f>IF(COUNTA(D582:F582)&gt;0, AVERAGE(D582:F582), "")</f>
        <v>4.6000000000000005</v>
      </c>
      <c r="H582">
        <f>AVERAGE((D582*metrics_constants!$B$8),(E582*metrics_constants!$C$8),(F582*metrics_constants!$D$8))</f>
        <v>4.5727752154972068</v>
      </c>
      <c r="I582">
        <v>2.746</v>
      </c>
      <c r="J582">
        <v>79.596999999999994</v>
      </c>
      <c r="K582">
        <v>0.378</v>
      </c>
    </row>
    <row r="583" spans="1:11" x14ac:dyDescent="0.25">
      <c r="A583" t="s">
        <v>19</v>
      </c>
      <c r="B583" s="5">
        <v>45271.208333333336</v>
      </c>
      <c r="C583" s="5" t="str">
        <f>A583 &amp; "_" &amp; TEXT(B583, "yyyy-mm-dd HH:MM:SS")</f>
        <v>RP_2023-12-11 05:00:00</v>
      </c>
      <c r="D583">
        <v>7.9</v>
      </c>
      <c r="E583">
        <v>3</v>
      </c>
      <c r="F583">
        <v>1</v>
      </c>
      <c r="G583">
        <f>IF(COUNTA(D583:F583)&gt;0, AVERAGE(D583:F583), "")</f>
        <v>3.9666666666666668</v>
      </c>
      <c r="H583">
        <f>AVERAGE((D583*metrics_constants!$B$8),(E583*metrics_constants!$C$8),(F583*metrics_constants!$D$8))</f>
        <v>3.7502903011381648</v>
      </c>
      <c r="I583">
        <v>2.1389999999999998</v>
      </c>
      <c r="J583">
        <v>80.22</v>
      </c>
      <c r="K583">
        <v>0.215</v>
      </c>
    </row>
    <row r="584" spans="1:11" x14ac:dyDescent="0.25">
      <c r="A584" t="s">
        <v>19</v>
      </c>
      <c r="B584" s="5">
        <v>45271.25</v>
      </c>
      <c r="C584" s="5" t="str">
        <f>A584 &amp; "_" &amp; TEXT(B584, "yyyy-mm-dd HH:MM:SS")</f>
        <v>RP_2023-12-11 06:00:00</v>
      </c>
      <c r="D584">
        <v>1.4</v>
      </c>
      <c r="E584">
        <v>3.5</v>
      </c>
      <c r="F584">
        <v>2.7</v>
      </c>
      <c r="G584">
        <f>IF(COUNTA(D584:F584)&gt;0, AVERAGE(D584:F584), "")</f>
        <v>2.5333333333333337</v>
      </c>
      <c r="H584">
        <f>AVERAGE((D584*metrics_constants!$B$8),(E584*metrics_constants!$C$8),(F584*metrics_constants!$D$8))</f>
        <v>2.6178116086303529</v>
      </c>
      <c r="I584">
        <v>2.371</v>
      </c>
      <c r="J584">
        <v>78.171999999999997</v>
      </c>
      <c r="K584">
        <v>0.67</v>
      </c>
    </row>
    <row r="585" spans="1:11" x14ac:dyDescent="0.25">
      <c r="A585" t="s">
        <v>19</v>
      </c>
      <c r="B585" s="5">
        <v>45271.291666666664</v>
      </c>
      <c r="C585" s="5" t="str">
        <f>A585 &amp; "_" &amp; TEXT(B585, "yyyy-mm-dd HH:MM:SS")</f>
        <v>RP_2023-12-11 07:00:00</v>
      </c>
      <c r="D585">
        <v>6.6</v>
      </c>
      <c r="E585">
        <v>4.5999999999999996</v>
      </c>
      <c r="F585">
        <v>5.4</v>
      </c>
      <c r="G585">
        <f>IF(COUNTA(D585:F585)&gt;0, AVERAGE(D585:F585), "")</f>
        <v>5.5333333333333341</v>
      </c>
      <c r="H585">
        <f>AVERAGE((D585*metrics_constants!$B$8),(E585*metrics_constants!$C$8),(F585*metrics_constants!$D$8))</f>
        <v>5.4530675905857819</v>
      </c>
      <c r="I585">
        <v>4.3010000000000002</v>
      </c>
      <c r="J585">
        <v>79.19</v>
      </c>
      <c r="K585">
        <v>0.432</v>
      </c>
    </row>
    <row r="586" spans="1:11" x14ac:dyDescent="0.25">
      <c r="A586" t="s">
        <v>19</v>
      </c>
      <c r="B586" s="5">
        <v>45271.333333333336</v>
      </c>
      <c r="C586" s="5" t="str">
        <f>A586 &amp; "_" &amp; TEXT(B586, "yyyy-mm-dd HH:MM:SS")</f>
        <v>RP_2023-12-11 08:00:00</v>
      </c>
      <c r="D586">
        <v>10.9</v>
      </c>
      <c r="E586">
        <v>9.9</v>
      </c>
      <c r="F586">
        <v>7.2</v>
      </c>
      <c r="G586">
        <f>IF(COUNTA(D586:F586)&gt;0, AVERAGE(D586:F586), "")</f>
        <v>9.3333333333333339</v>
      </c>
      <c r="H586">
        <f>AVERAGE((D586*metrics_constants!$B$8),(E586*metrics_constants!$C$8),(F586*metrics_constants!$D$8))</f>
        <v>9.2777589425225102</v>
      </c>
      <c r="I586">
        <v>6.6660000000000004</v>
      </c>
      <c r="J586">
        <v>80.715000000000003</v>
      </c>
      <c r="K586">
        <v>0.91700000000000004</v>
      </c>
    </row>
    <row r="587" spans="1:11" x14ac:dyDescent="0.25">
      <c r="A587" t="s">
        <v>19</v>
      </c>
      <c r="B587" s="5">
        <v>45271.375</v>
      </c>
      <c r="C587" s="5" t="str">
        <f>A587 &amp; "_" &amp; TEXT(B587, "yyyy-mm-dd HH:MM:SS")</f>
        <v>RP_2023-12-11 09:00:00</v>
      </c>
      <c r="D587">
        <v>9.9</v>
      </c>
      <c r="E587">
        <v>4.8</v>
      </c>
      <c r="F587">
        <v>7.2</v>
      </c>
      <c r="G587">
        <f>IF(COUNTA(D587:F587)&gt;0, AVERAGE(D587:F587), "")</f>
        <v>7.3</v>
      </c>
      <c r="H587">
        <f>AVERAGE((D587*metrics_constants!$B$8),(E587*metrics_constants!$C$8),(F587*metrics_constants!$D$8))</f>
        <v>7.0971155647025634</v>
      </c>
      <c r="I587">
        <v>4.8239999999999998</v>
      </c>
      <c r="J587">
        <v>84.873000000000005</v>
      </c>
      <c r="K587">
        <v>2.2370000000000001</v>
      </c>
    </row>
    <row r="588" spans="1:11" x14ac:dyDescent="0.25">
      <c r="A588" t="s">
        <v>19</v>
      </c>
      <c r="B588" s="5">
        <v>45271.416666666664</v>
      </c>
      <c r="C588" s="5" t="str">
        <f>A588 &amp; "_" &amp; TEXT(B588, "yyyy-mm-dd HH:MM:SS")</f>
        <v>RP_2023-12-11 10:00:00</v>
      </c>
      <c r="D588">
        <v>7.2</v>
      </c>
      <c r="E588">
        <v>0.9</v>
      </c>
      <c r="F588">
        <v>4.5</v>
      </c>
      <c r="G588">
        <f>IF(COUNTA(D588:F588)&gt;0, AVERAGE(D588:F588), "")</f>
        <v>4.2</v>
      </c>
      <c r="H588">
        <f>AVERAGE((D588*metrics_constants!$B$8),(E588*metrics_constants!$C$8),(F588*metrics_constants!$D$8))</f>
        <v>3.9525425364716695</v>
      </c>
      <c r="I588">
        <v>1.1759999999999999</v>
      </c>
      <c r="J588">
        <v>76.113</v>
      </c>
      <c r="K588">
        <v>3.7970000000000002</v>
      </c>
    </row>
    <row r="589" spans="1:11" x14ac:dyDescent="0.25">
      <c r="A589" t="s">
        <v>19</v>
      </c>
      <c r="B589" s="5">
        <v>45271.458333333336</v>
      </c>
      <c r="C589" s="5" t="str">
        <f>A589 &amp; "_" &amp; TEXT(B589, "yyyy-mm-dd HH:MM:SS")</f>
        <v>RP_2023-12-11 11:00:00</v>
      </c>
      <c r="D589">
        <v>9.6999999999999993</v>
      </c>
      <c r="E589">
        <v>-1.4</v>
      </c>
      <c r="F589">
        <v>1.2</v>
      </c>
      <c r="G589">
        <f>IF(COUNTA(D589:F589)&gt;0, AVERAGE(D589:F589), "")</f>
        <v>3.1666666666666661</v>
      </c>
      <c r="H589">
        <f>AVERAGE((D589*metrics_constants!$B$8),(E589*metrics_constants!$C$8),(F589*metrics_constants!$D$8))</f>
        <v>2.712026505461576</v>
      </c>
      <c r="I589">
        <v>1.109</v>
      </c>
      <c r="J589">
        <v>71.227999999999994</v>
      </c>
      <c r="K589">
        <v>4.335</v>
      </c>
    </row>
    <row r="590" spans="1:11" x14ac:dyDescent="0.25">
      <c r="A590" t="s">
        <v>19</v>
      </c>
      <c r="B590" s="5">
        <v>45271.5</v>
      </c>
      <c r="C590" s="5" t="str">
        <f>A590 &amp; "_" &amp; TEXT(B590, "yyyy-mm-dd HH:MM:SS")</f>
        <v>RP_2023-12-11 12:00:00</v>
      </c>
      <c r="D590">
        <v>-6.8</v>
      </c>
      <c r="E590">
        <v>0.7</v>
      </c>
      <c r="F590">
        <v>-0.4</v>
      </c>
      <c r="G590">
        <f>IF(COUNTA(D590:F590)&gt;0, AVERAGE(D590:F590), "")</f>
        <v>-2.1666666666666665</v>
      </c>
      <c r="H590">
        <f>AVERAGE((D590*metrics_constants!$B$8),(E590*metrics_constants!$C$8),(F590*metrics_constants!$D$8))</f>
        <v>-1.8562059742890316</v>
      </c>
      <c r="I590">
        <v>1.595</v>
      </c>
      <c r="J590">
        <v>64.197000000000003</v>
      </c>
      <c r="K590">
        <v>5.0469999999999997</v>
      </c>
    </row>
    <row r="591" spans="1:11" x14ac:dyDescent="0.25">
      <c r="A591" t="s">
        <v>19</v>
      </c>
      <c r="B591" s="5">
        <v>45271.541666666664</v>
      </c>
      <c r="C591" s="5" t="str">
        <f>A591 &amp; "_" &amp; TEXT(B591, "yyyy-mm-dd HH:MM:SS")</f>
        <v>RP_2023-12-11 13:00:00</v>
      </c>
      <c r="D591">
        <v>10.7</v>
      </c>
      <c r="E591">
        <v>1.3</v>
      </c>
      <c r="F591">
        <v>-2.2000000000000002</v>
      </c>
      <c r="G591">
        <f>IF(COUNTA(D591:F591)&gt;0, AVERAGE(D591:F591), "")</f>
        <v>3.2666666666666671</v>
      </c>
      <c r="H591">
        <f>AVERAGE((D591*metrics_constants!$B$8),(E591*metrics_constants!$C$8),(F591*metrics_constants!$D$8))</f>
        <v>2.8532546334586733</v>
      </c>
      <c r="I591">
        <v>3.242</v>
      </c>
      <c r="J591">
        <v>60.103000000000002</v>
      </c>
      <c r="K591">
        <v>5.4269999999999996</v>
      </c>
    </row>
    <row r="592" spans="1:11" x14ac:dyDescent="0.25">
      <c r="A592" t="s">
        <v>19</v>
      </c>
      <c r="B592" s="5">
        <v>45271.583333333336</v>
      </c>
      <c r="C592" s="5" t="str">
        <f>A592 &amp; "_" &amp; TEXT(B592, "yyyy-mm-dd HH:MM:SS")</f>
        <v>RP_2023-12-11 14:00:00</v>
      </c>
      <c r="E592">
        <v>1.3</v>
      </c>
      <c r="G592">
        <f>IF(COUNTA(D592:F592)&gt;0, AVERAGE(D592:F592), "")</f>
        <v>1.3</v>
      </c>
      <c r="H592">
        <f>AVERAGE((D592*metrics_constants!$B$8),(E592*metrics_constants!$C$8),(F592*metrics_constants!$D$8))</f>
        <v>0.4816207805834683</v>
      </c>
      <c r="I592">
        <v>3.077</v>
      </c>
      <c r="J592">
        <v>61.35</v>
      </c>
      <c r="K592">
        <v>4.9119999999999999</v>
      </c>
    </row>
    <row r="593" spans="1:11" x14ac:dyDescent="0.25">
      <c r="A593" t="s">
        <v>19</v>
      </c>
      <c r="B593" s="5">
        <v>45271.625</v>
      </c>
      <c r="C593" s="5" t="str">
        <f>A593 &amp; "_" &amp; TEXT(B593, "yyyy-mm-dd HH:MM:SS")</f>
        <v>RP_2023-12-11 15:00:00</v>
      </c>
      <c r="D593">
        <v>11.2</v>
      </c>
      <c r="E593">
        <v>1.7</v>
      </c>
      <c r="F593">
        <v>-1.9</v>
      </c>
      <c r="G593">
        <f>IF(COUNTA(D593:F593)&gt;0, AVERAGE(D593:F593), "")</f>
        <v>3.6666666666666661</v>
      </c>
      <c r="H593">
        <f>AVERAGE((D593*metrics_constants!$B$8),(E593*metrics_constants!$C$8),(F593*metrics_constants!$D$8))</f>
        <v>3.2485439873789779</v>
      </c>
      <c r="I593">
        <v>3.4039999999999999</v>
      </c>
      <c r="J593">
        <v>64.706999999999994</v>
      </c>
      <c r="K593">
        <v>4.0430000000000001</v>
      </c>
    </row>
    <row r="594" spans="1:11" x14ac:dyDescent="0.25">
      <c r="A594" t="s">
        <v>19</v>
      </c>
      <c r="B594" s="5">
        <v>45271.666666666664</v>
      </c>
      <c r="C594" s="5" t="str">
        <f>A594 &amp; "_" &amp; TEXT(B594, "yyyy-mm-dd HH:MM:SS")</f>
        <v>RP_2023-12-11 16:00:00</v>
      </c>
      <c r="D594">
        <v>-3.5</v>
      </c>
      <c r="E594">
        <v>5</v>
      </c>
      <c r="F594">
        <v>1</v>
      </c>
      <c r="G594">
        <f>IF(COUNTA(D594:F594)&gt;0, AVERAGE(D594:F594), "")</f>
        <v>0.83333333333333337</v>
      </c>
      <c r="H594">
        <f>AVERAGE((D594*metrics_constants!$B$8),(E594*metrics_constants!$C$8),(F594*metrics_constants!$D$8))</f>
        <v>1.1714740588290609</v>
      </c>
      <c r="I594">
        <v>5.4939999999999998</v>
      </c>
      <c r="J594">
        <v>68.814999999999998</v>
      </c>
      <c r="K594">
        <v>2.8170000000000002</v>
      </c>
    </row>
    <row r="595" spans="1:11" x14ac:dyDescent="0.25">
      <c r="A595" t="s">
        <v>19</v>
      </c>
      <c r="B595" s="5">
        <v>45271.708333333336</v>
      </c>
      <c r="C595" s="5" t="str">
        <f>A595 &amp; "_" &amp; TEXT(B595, "yyyy-mm-dd HH:MM:SS")</f>
        <v>RP_2023-12-11 17:00:00</v>
      </c>
      <c r="D595">
        <v>9.4</v>
      </c>
      <c r="E595">
        <v>6.2</v>
      </c>
      <c r="F595">
        <v>6.9</v>
      </c>
      <c r="G595">
        <f>IF(COUNTA(D595:F595)&gt;0, AVERAGE(D595:F595), "")</f>
        <v>7.5</v>
      </c>
      <c r="H595">
        <f>AVERAGE((D595*metrics_constants!$B$8),(E595*metrics_constants!$C$8),(F595*metrics_constants!$D$8))</f>
        <v>7.3686857531285996</v>
      </c>
      <c r="I595">
        <v>7.016</v>
      </c>
      <c r="J595">
        <v>75.88</v>
      </c>
      <c r="K595">
        <v>0.79800000000000004</v>
      </c>
    </row>
    <row r="596" spans="1:11" x14ac:dyDescent="0.25">
      <c r="A596" t="s">
        <v>19</v>
      </c>
      <c r="B596" s="5">
        <v>45271.75</v>
      </c>
      <c r="C596" s="5" t="str">
        <f>A596 &amp; "_" &amp; TEXT(B596, "yyyy-mm-dd HH:MM:SS")</f>
        <v>RP_2023-12-11 18:00:00</v>
      </c>
      <c r="D596">
        <v>15.7</v>
      </c>
      <c r="E596">
        <v>7.6</v>
      </c>
      <c r="F596">
        <v>5.2</v>
      </c>
      <c r="G596">
        <f>IF(COUNTA(D596:F596)&gt;0, AVERAGE(D596:F596), "")</f>
        <v>9.4999999999999982</v>
      </c>
      <c r="H596">
        <f>AVERAGE((D596*metrics_constants!$B$8),(E596*metrics_constants!$C$8),(F596*metrics_constants!$D$8))</f>
        <v>9.1468301387675961</v>
      </c>
      <c r="I596">
        <v>7.93</v>
      </c>
      <c r="J596">
        <v>80.849999999999994</v>
      </c>
      <c r="K596">
        <v>-0.92</v>
      </c>
    </row>
    <row r="597" spans="1:11" x14ac:dyDescent="0.25">
      <c r="A597" t="s">
        <v>19</v>
      </c>
      <c r="B597" s="5">
        <v>45271.791666666664</v>
      </c>
      <c r="C597" s="5" t="str">
        <f>A597 &amp; "_" &amp; TEXT(B597, "yyyy-mm-dd HH:MM:SS")</f>
        <v>RP_2023-12-11 19:00:00</v>
      </c>
      <c r="D597">
        <v>11.9</v>
      </c>
      <c r="E597">
        <v>13.9</v>
      </c>
      <c r="F597">
        <v>15.2</v>
      </c>
      <c r="G597">
        <f>IF(COUNTA(D597:F597)&gt;0, AVERAGE(D597:F597), "")</f>
        <v>13.666666666666666</v>
      </c>
      <c r="H597">
        <f>AVERAGE((D597*metrics_constants!$B$8),(E597*metrics_constants!$C$8),(F597*metrics_constants!$D$8))</f>
        <v>13.757392793548989</v>
      </c>
      <c r="I597">
        <v>10.507</v>
      </c>
      <c r="J597">
        <v>85.21</v>
      </c>
      <c r="K597">
        <v>-1.6619999999999999</v>
      </c>
    </row>
    <row r="598" spans="1:11" x14ac:dyDescent="0.25">
      <c r="A598" t="s">
        <v>19</v>
      </c>
      <c r="B598" s="5">
        <v>45271.833333333336</v>
      </c>
      <c r="C598" s="5" t="str">
        <f>A598 &amp; "_" &amp; TEXT(B598, "yyyy-mm-dd HH:MM:SS")</f>
        <v>RP_2023-12-11 20:00:00</v>
      </c>
      <c r="D598">
        <v>13.3</v>
      </c>
      <c r="E598">
        <v>7.7</v>
      </c>
      <c r="F598">
        <v>7.7</v>
      </c>
      <c r="G598">
        <f>IF(COUNTA(D598:F598)&gt;0, AVERAGE(D598:F598), "")</f>
        <v>9.5666666666666664</v>
      </c>
      <c r="H598">
        <f>AVERAGE((D598*metrics_constants!$B$8),(E598*metrics_constants!$C$8),(F598*metrics_constants!$D$8))</f>
        <v>9.3307648438964303</v>
      </c>
      <c r="I598">
        <v>8.0830000000000002</v>
      </c>
      <c r="J598">
        <v>83.873000000000005</v>
      </c>
      <c r="K598">
        <v>-1.7430000000000001</v>
      </c>
    </row>
    <row r="599" spans="1:11" x14ac:dyDescent="0.25">
      <c r="A599" t="s">
        <v>19</v>
      </c>
      <c r="B599" s="5">
        <v>45271.875</v>
      </c>
      <c r="C599" s="5" t="str">
        <f>A599 &amp; "_" &amp; TEXT(B599, "yyyy-mm-dd HH:MM:SS")</f>
        <v>RP_2023-12-11 21:00:00</v>
      </c>
      <c r="D599">
        <v>8.6</v>
      </c>
      <c r="E599">
        <v>3.8</v>
      </c>
      <c r="F599">
        <v>3.7</v>
      </c>
      <c r="G599">
        <f>IF(COUNTA(D599:F599)&gt;0, AVERAGE(D599:F599), "")</f>
        <v>5.3666666666666663</v>
      </c>
      <c r="H599">
        <f>AVERAGE((D599*metrics_constants!$B$8),(E599*metrics_constants!$C$8),(F599*metrics_constants!$D$8))</f>
        <v>5.1639669907619519</v>
      </c>
      <c r="I599">
        <v>6.6920000000000002</v>
      </c>
      <c r="J599">
        <v>84.53</v>
      </c>
      <c r="K599">
        <v>-1.728</v>
      </c>
    </row>
    <row r="600" spans="1:11" x14ac:dyDescent="0.25">
      <c r="A600" t="s">
        <v>19</v>
      </c>
      <c r="B600" s="5">
        <v>45271.916666666664</v>
      </c>
      <c r="C600" s="5" t="str">
        <f>A600 &amp; "_" &amp; TEXT(B600, "yyyy-mm-dd HH:MM:SS")</f>
        <v>RP_2023-12-11 22:00:00</v>
      </c>
      <c r="D600">
        <v>3.2</v>
      </c>
      <c r="E600">
        <v>6.5</v>
      </c>
      <c r="F600">
        <v>-1.4</v>
      </c>
      <c r="G600">
        <f>IF(COUNTA(D600:F600)&gt;0, AVERAGE(D600:F600), "")</f>
        <v>2.7666666666666662</v>
      </c>
      <c r="H600">
        <f>AVERAGE((D600*metrics_constants!$B$8),(E600*metrics_constants!$C$8),(F600*metrics_constants!$D$8))</f>
        <v>2.8663292719111677</v>
      </c>
      <c r="I600">
        <v>6.6950000000000003</v>
      </c>
      <c r="J600">
        <v>83.787000000000006</v>
      </c>
      <c r="K600">
        <v>-1.407</v>
      </c>
    </row>
    <row r="601" spans="1:11" x14ac:dyDescent="0.25">
      <c r="A601" t="s">
        <v>19</v>
      </c>
      <c r="B601" s="5">
        <v>45271.958333333336</v>
      </c>
      <c r="C601" s="5" t="str">
        <f>A601 &amp; "_" &amp; TEXT(B601, "yyyy-mm-dd HH:MM:SS")</f>
        <v>RP_2023-12-11 23:00:00</v>
      </c>
      <c r="D601">
        <v>8.1</v>
      </c>
      <c r="E601">
        <v>4.8</v>
      </c>
      <c r="F601">
        <v>2.5</v>
      </c>
      <c r="G601">
        <f>IF(COUNTA(D601:F601)&gt;0, AVERAGE(D601:F601), "")</f>
        <v>5.1333333333333329</v>
      </c>
      <c r="H601">
        <f>AVERAGE((D601*metrics_constants!$B$8),(E601*metrics_constants!$C$8),(F601*metrics_constants!$D$8))</f>
        <v>4.9828631480056451</v>
      </c>
      <c r="I601">
        <v>7.2859999999999996</v>
      </c>
      <c r="J601">
        <v>83.998000000000005</v>
      </c>
      <c r="K601">
        <v>-2.0430000000000001</v>
      </c>
    </row>
    <row r="602" spans="1:11" x14ac:dyDescent="0.25">
      <c r="A602" t="s">
        <v>19</v>
      </c>
      <c r="B602" s="5">
        <v>45272</v>
      </c>
      <c r="C602" s="5" t="str">
        <f>A602 &amp; "_" &amp; TEXT(B602, "yyyy-mm-dd HH:MM:SS")</f>
        <v>RP_2023-12-12 00:00:00</v>
      </c>
      <c r="D602">
        <v>22.1</v>
      </c>
      <c r="E602">
        <v>9.3000000000000007</v>
      </c>
      <c r="F602">
        <v>12.5</v>
      </c>
      <c r="G602">
        <f>IF(COUNTA(D602:F602)&gt;0, AVERAGE(D602:F602), "")</f>
        <v>14.633333333333335</v>
      </c>
      <c r="H602">
        <f>AVERAGE((D602*metrics_constants!$B$8),(E602*metrics_constants!$C$8),(F602*metrics_constants!$D$8))</f>
        <v>14.110068799968644</v>
      </c>
      <c r="I602">
        <v>8.2720000000000002</v>
      </c>
      <c r="J602">
        <v>87.28</v>
      </c>
      <c r="K602">
        <v>-3.343</v>
      </c>
    </row>
    <row r="603" spans="1:11" x14ac:dyDescent="0.25">
      <c r="A603" t="s">
        <v>19</v>
      </c>
      <c r="B603" s="5">
        <v>45272.041666666664</v>
      </c>
      <c r="C603" s="5" t="str">
        <f>A603 &amp; "_" &amp; TEXT(B603, "yyyy-mm-dd HH:MM:SS")</f>
        <v>RP_2023-12-12 01:00:00</v>
      </c>
      <c r="D603">
        <v>16.5</v>
      </c>
      <c r="E603">
        <v>13.1</v>
      </c>
      <c r="F603">
        <v>9.6</v>
      </c>
      <c r="G603">
        <f>IF(COUNTA(D603:F603)&gt;0, AVERAGE(D603:F603), "")</f>
        <v>13.066666666666668</v>
      </c>
      <c r="H603">
        <f>AVERAGE((D603*metrics_constants!$B$8),(E603*metrics_constants!$C$8),(F603*metrics_constants!$D$8))</f>
        <v>12.906006586426779</v>
      </c>
      <c r="I603">
        <v>9.077</v>
      </c>
      <c r="J603">
        <v>87.527000000000001</v>
      </c>
      <c r="K603">
        <v>-2.9630000000000001</v>
      </c>
    </row>
    <row r="604" spans="1:11" x14ac:dyDescent="0.25">
      <c r="A604" t="s">
        <v>19</v>
      </c>
      <c r="B604" s="5">
        <v>45272.083333333336</v>
      </c>
      <c r="C604" s="5" t="str">
        <f>A604 &amp; "_" &amp; TEXT(B604, "yyyy-mm-dd HH:MM:SS")</f>
        <v>RP_2023-12-12 02:00:00</v>
      </c>
      <c r="D604">
        <v>10.7</v>
      </c>
      <c r="E604">
        <v>3.7</v>
      </c>
      <c r="F604">
        <v>5.5</v>
      </c>
      <c r="G604">
        <f>IF(COUNTA(D604:F604)&gt;0, AVERAGE(D604:F604), "")</f>
        <v>6.6333333333333329</v>
      </c>
      <c r="H604">
        <f>AVERAGE((D604*metrics_constants!$B$8),(E604*metrics_constants!$C$8),(F604*metrics_constants!$D$8))</f>
        <v>6.3474220984146319</v>
      </c>
      <c r="I604">
        <v>5.859</v>
      </c>
      <c r="J604">
        <v>85.408000000000001</v>
      </c>
      <c r="K604">
        <v>-3.597</v>
      </c>
    </row>
    <row r="605" spans="1:11" x14ac:dyDescent="0.25">
      <c r="A605" t="s">
        <v>19</v>
      </c>
      <c r="B605" s="5">
        <v>45272.125</v>
      </c>
      <c r="C605" s="5" t="str">
        <f>A605 &amp; "_" &amp; TEXT(B605, "yyyy-mm-dd HH:MM:SS")</f>
        <v>RP_2023-12-12 03:00:00</v>
      </c>
      <c r="D605">
        <v>10.3</v>
      </c>
      <c r="E605">
        <v>7.3</v>
      </c>
      <c r="F605">
        <v>8.1</v>
      </c>
      <c r="G605">
        <f>IF(COUNTA(D605:F605)&gt;0, AVERAGE(D605:F605), "")</f>
        <v>8.5666666666666682</v>
      </c>
      <c r="H605">
        <f>AVERAGE((D605*metrics_constants!$B$8),(E605*metrics_constants!$C$8),(F605*metrics_constants!$D$8))</f>
        <v>8.4442755984244311</v>
      </c>
      <c r="I605">
        <v>5.2670000000000003</v>
      </c>
      <c r="J605">
        <v>89.206999999999994</v>
      </c>
      <c r="K605">
        <v>-3.718</v>
      </c>
    </row>
    <row r="606" spans="1:11" x14ac:dyDescent="0.25">
      <c r="A606" t="s">
        <v>19</v>
      </c>
      <c r="B606" s="5">
        <v>45272.166666666664</v>
      </c>
      <c r="C606" s="5" t="str">
        <f>A606 &amp; "_" &amp; TEXT(B606, "yyyy-mm-dd HH:MM:SS")</f>
        <v>RP_2023-12-12 04:00:00</v>
      </c>
      <c r="D606">
        <v>10.3</v>
      </c>
      <c r="E606">
        <v>4</v>
      </c>
      <c r="F606">
        <v>6.7</v>
      </c>
      <c r="G606">
        <f>IF(COUNTA(D606:F606)&gt;0, AVERAGE(D606:F606), "")</f>
        <v>7</v>
      </c>
      <c r="H606">
        <f>AVERAGE((D606*metrics_constants!$B$8),(E606*metrics_constants!$C$8),(F606*metrics_constants!$D$8))</f>
        <v>6.748059514699623</v>
      </c>
      <c r="I606">
        <v>6.5190000000000001</v>
      </c>
      <c r="J606">
        <v>85.087999999999994</v>
      </c>
      <c r="K606">
        <v>-5.0579999999999998</v>
      </c>
    </row>
    <row r="607" spans="1:11" x14ac:dyDescent="0.25">
      <c r="A607" t="s">
        <v>19</v>
      </c>
      <c r="B607" s="5">
        <v>45272.208333333336</v>
      </c>
      <c r="C607" s="5" t="str">
        <f>A607 &amp; "_" &amp; TEXT(B607, "yyyy-mm-dd HH:MM:SS")</f>
        <v>RP_2023-12-12 05:00:00</v>
      </c>
      <c r="D607">
        <v>11.2</v>
      </c>
      <c r="E607">
        <v>3.1</v>
      </c>
      <c r="F607">
        <v>3.5</v>
      </c>
      <c r="G607">
        <f>IF(COUNTA(D607:F607)&gt;0, AVERAGE(D607:F607), "")</f>
        <v>5.9333333333333327</v>
      </c>
      <c r="H607">
        <f>AVERAGE((D607*metrics_constants!$B$8),(E607*metrics_constants!$C$8),(F607*metrics_constants!$D$8))</f>
        <v>5.5941106509472958</v>
      </c>
      <c r="I607">
        <v>5.1909999999999998</v>
      </c>
      <c r="J607">
        <v>88.42</v>
      </c>
      <c r="K607">
        <v>-6.1429999999999998</v>
      </c>
    </row>
    <row r="608" spans="1:11" x14ac:dyDescent="0.25">
      <c r="A608" t="s">
        <v>19</v>
      </c>
      <c r="B608" s="5">
        <v>45272.25</v>
      </c>
      <c r="C608" s="5" t="str">
        <f>A608 &amp; "_" &amp; TEXT(B608, "yyyy-mm-dd HH:MM:SS")</f>
        <v>RP_2023-12-12 06:00:00</v>
      </c>
      <c r="D608">
        <v>10.3</v>
      </c>
      <c r="E608">
        <v>6.1</v>
      </c>
      <c r="F608">
        <v>8.6</v>
      </c>
      <c r="G608">
        <f>IF(COUNTA(D608:F608)&gt;0, AVERAGE(D608:F608), "")</f>
        <v>8.3333333333333339</v>
      </c>
      <c r="H608">
        <f>AVERAGE((D608*metrics_constants!$B$8),(E608*metrics_constants!$C$8),(F608*metrics_constants!$D$8))</f>
        <v>8.1688598045113405</v>
      </c>
      <c r="I608">
        <v>7.4379999999999997</v>
      </c>
      <c r="J608">
        <v>86.997</v>
      </c>
      <c r="K608">
        <v>-6.4269999999999996</v>
      </c>
    </row>
    <row r="609" spans="1:11" x14ac:dyDescent="0.25">
      <c r="A609" t="s">
        <v>19</v>
      </c>
      <c r="B609" s="5">
        <v>45272.291666666664</v>
      </c>
      <c r="C609" s="5" t="str">
        <f>A609 &amp; "_" &amp; TEXT(B609, "yyyy-mm-dd HH:MM:SS")</f>
        <v>RP_2023-12-12 07:00:00</v>
      </c>
      <c r="D609">
        <v>13.1</v>
      </c>
      <c r="E609">
        <v>10</v>
      </c>
      <c r="F609">
        <v>11.8</v>
      </c>
      <c r="G609">
        <f>IF(COUNTA(D609:F609)&gt;0, AVERAGE(D609:F609), "")</f>
        <v>11.633333333333335</v>
      </c>
      <c r="H609">
        <f>AVERAGE((D609*metrics_constants!$B$8),(E609*metrics_constants!$C$8),(F609*metrics_constants!$D$8))</f>
        <v>11.511710867843902</v>
      </c>
      <c r="I609">
        <v>34.561999999999998</v>
      </c>
      <c r="J609">
        <v>94.65</v>
      </c>
      <c r="K609">
        <v>-4.2930000000000001</v>
      </c>
    </row>
    <row r="610" spans="1:11" x14ac:dyDescent="0.25">
      <c r="A610" t="s">
        <v>19</v>
      </c>
      <c r="B610" s="5">
        <v>45272.333333333336</v>
      </c>
      <c r="C610" s="5" t="str">
        <f>A610 &amp; "_" &amp; TEXT(B610, "yyyy-mm-dd HH:MM:SS")</f>
        <v>RP_2023-12-12 08:00:00</v>
      </c>
      <c r="D610">
        <v>5.0999999999999996</v>
      </c>
      <c r="E610">
        <v>4.5999999999999996</v>
      </c>
      <c r="F610">
        <v>8.9</v>
      </c>
      <c r="G610">
        <f>IF(COUNTA(D610:F610)&gt;0, AVERAGE(D610:F610), "")</f>
        <v>6.2</v>
      </c>
      <c r="H610">
        <f>AVERAGE((D610*metrics_constants!$B$8),(E610*metrics_constants!$C$8),(F610*metrics_constants!$D$8))</f>
        <v>6.2003562190524315</v>
      </c>
      <c r="I610">
        <v>8.6560000000000006</v>
      </c>
      <c r="J610">
        <v>86.144999999999996</v>
      </c>
      <c r="K610">
        <v>-3.468</v>
      </c>
    </row>
    <row r="611" spans="1:11" x14ac:dyDescent="0.25">
      <c r="A611" t="s">
        <v>19</v>
      </c>
      <c r="B611" s="5">
        <v>45272.375</v>
      </c>
      <c r="C611" s="5" t="str">
        <f>A611 &amp; "_" &amp; TEXT(B611, "yyyy-mm-dd HH:MM:SS")</f>
        <v>RP_2023-12-12 09:00:00</v>
      </c>
      <c r="D611">
        <v>9.1</v>
      </c>
      <c r="E611">
        <v>12</v>
      </c>
      <c r="F611">
        <v>16.899999999999999</v>
      </c>
      <c r="G611">
        <f>IF(COUNTA(D611:F611)&gt;0, AVERAGE(D611:F611), "")</f>
        <v>12.666666666666666</v>
      </c>
      <c r="H611">
        <f>AVERAGE((D611*metrics_constants!$B$8),(E611*metrics_constants!$C$8),(F611*metrics_constants!$D$8))</f>
        <v>12.813237673582391</v>
      </c>
      <c r="I611">
        <v>9.7769999999999992</v>
      </c>
      <c r="J611">
        <v>89.418000000000006</v>
      </c>
      <c r="K611">
        <v>-2.2570000000000001</v>
      </c>
    </row>
    <row r="612" spans="1:11" x14ac:dyDescent="0.25">
      <c r="A612" t="s">
        <v>19</v>
      </c>
      <c r="B612" s="5">
        <v>45272.416666666664</v>
      </c>
      <c r="C612" s="5" t="str">
        <f>A612 &amp; "_" &amp; TEXT(B612, "yyyy-mm-dd HH:MM:SS")</f>
        <v>RP_2023-12-12 10:00:00</v>
      </c>
      <c r="D612">
        <v>13.8</v>
      </c>
      <c r="E612">
        <v>6.8</v>
      </c>
      <c r="F612">
        <v>10.5</v>
      </c>
      <c r="G612">
        <f>IF(COUNTA(D612:F612)&gt;0, AVERAGE(D612:F612), "")</f>
        <v>10.366666666666667</v>
      </c>
      <c r="H612">
        <f>AVERAGE((D612*metrics_constants!$B$8),(E612*metrics_constants!$C$8),(F612*metrics_constants!$D$8))</f>
        <v>10.090219588822285</v>
      </c>
      <c r="I612">
        <v>6.4329999999999998</v>
      </c>
      <c r="J612">
        <v>86.436999999999998</v>
      </c>
      <c r="K612">
        <v>-1.0880000000000001</v>
      </c>
    </row>
    <row r="613" spans="1:11" x14ac:dyDescent="0.25">
      <c r="A613" t="s">
        <v>19</v>
      </c>
      <c r="B613" s="5">
        <v>45272.458333333336</v>
      </c>
      <c r="C613" s="5" t="str">
        <f>A613 &amp; "_" &amp; TEXT(B613, "yyyy-mm-dd HH:MM:SS")</f>
        <v>RP_2023-12-12 11:00:00</v>
      </c>
      <c r="D613">
        <v>7.7</v>
      </c>
      <c r="E613">
        <v>6.9</v>
      </c>
      <c r="F613">
        <v>13.2</v>
      </c>
      <c r="G613">
        <f>IF(COUNTA(D613:F613)&gt;0, AVERAGE(D613:F613), "")</f>
        <v>9.2666666666666675</v>
      </c>
      <c r="H613">
        <f>AVERAGE((D613*metrics_constants!$B$8),(E613*metrics_constants!$C$8),(F613*metrics_constants!$D$8))</f>
        <v>9.2643475586752384</v>
      </c>
      <c r="I613">
        <v>6.101</v>
      </c>
      <c r="J613">
        <v>84.064999999999998</v>
      </c>
      <c r="K613">
        <v>-0.34</v>
      </c>
    </row>
    <row r="614" spans="1:11" x14ac:dyDescent="0.25">
      <c r="A614" t="s">
        <v>19</v>
      </c>
      <c r="B614" s="5">
        <v>45272.5</v>
      </c>
      <c r="C614" s="5" t="str">
        <f>A614 &amp; "_" &amp; TEXT(B614, "yyyy-mm-dd HH:MM:SS")</f>
        <v>RP_2023-12-12 12:00:00</v>
      </c>
      <c r="D614">
        <v>7.6</v>
      </c>
      <c r="E614">
        <v>4.3</v>
      </c>
      <c r="F614">
        <v>9.1</v>
      </c>
      <c r="G614">
        <f>IF(COUNTA(D614:F614)&gt;0, AVERAGE(D614:F614), "")</f>
        <v>7</v>
      </c>
      <c r="H614">
        <f>AVERAGE((D614*metrics_constants!$B$8),(E614*metrics_constants!$C$8),(F614*metrics_constants!$D$8))</f>
        <v>6.8848958753184517</v>
      </c>
      <c r="I614">
        <v>6.4939999999999998</v>
      </c>
      <c r="J614">
        <v>81.847999999999999</v>
      </c>
      <c r="K614">
        <v>0.29799999999999999</v>
      </c>
    </row>
    <row r="615" spans="1:11" x14ac:dyDescent="0.25">
      <c r="A615" t="s">
        <v>19</v>
      </c>
      <c r="B615" s="5">
        <v>45272.541666666664</v>
      </c>
      <c r="C615" s="5" t="str">
        <f>A615 &amp; "_" &amp; TEXT(B615, "yyyy-mm-dd HH:MM:SS")</f>
        <v>RP_2023-12-12 13:00:00</v>
      </c>
      <c r="D615">
        <v>7.8</v>
      </c>
      <c r="E615">
        <v>4.3</v>
      </c>
      <c r="F615">
        <v>6.2</v>
      </c>
      <c r="G615">
        <f>IF(COUNTA(D615:F615)&gt;0, AVERAGE(D615:F615), "")</f>
        <v>6.1000000000000005</v>
      </c>
      <c r="H615">
        <f>AVERAGE((D615*metrics_constants!$B$8),(E615*metrics_constants!$C$8),(F615*metrics_constants!$D$8))</f>
        <v>5.962025517842922</v>
      </c>
      <c r="I615">
        <v>6.45</v>
      </c>
      <c r="J615">
        <v>79.822999999999993</v>
      </c>
      <c r="K615">
        <v>0.878</v>
      </c>
    </row>
    <row r="616" spans="1:11" x14ac:dyDescent="0.25">
      <c r="A616" t="s">
        <v>19</v>
      </c>
      <c r="B616" s="5">
        <v>45272.583333333336</v>
      </c>
      <c r="C616" s="5" t="str">
        <f>A616 &amp; "_" &amp; TEXT(B616, "yyyy-mm-dd HH:MM:SS")</f>
        <v>RP_2023-12-12 14:00:00</v>
      </c>
      <c r="D616">
        <v>9.3000000000000007</v>
      </c>
      <c r="E616">
        <v>8.9</v>
      </c>
      <c r="F616">
        <v>2.7</v>
      </c>
      <c r="G616">
        <f>IF(COUNTA(D616:F616)&gt;0, AVERAGE(D616:F616), "")</f>
        <v>6.9666666666666677</v>
      </c>
      <c r="H616">
        <f>AVERAGE((D616*metrics_constants!$B$8),(E616*metrics_constants!$C$8),(F616*metrics_constants!$D$8))</f>
        <v>6.9189334975946979</v>
      </c>
      <c r="I616">
        <v>6.8710000000000004</v>
      </c>
      <c r="J616">
        <v>77.736999999999995</v>
      </c>
      <c r="K616">
        <v>1.2529999999999999</v>
      </c>
    </row>
    <row r="617" spans="1:11" x14ac:dyDescent="0.25">
      <c r="A617" t="s">
        <v>19</v>
      </c>
      <c r="B617" s="5">
        <v>45272.625</v>
      </c>
      <c r="C617" s="5" t="str">
        <f>A617 &amp; "_" &amp; TEXT(B617, "yyyy-mm-dd HH:MM:SS")</f>
        <v>RP_2023-12-12 15:00:00</v>
      </c>
      <c r="D617">
        <v>9.5</v>
      </c>
      <c r="E617">
        <v>6.5</v>
      </c>
      <c r="F617">
        <v>0.2</v>
      </c>
      <c r="G617">
        <f>IF(COUNTA(D617:F617)&gt;0, AVERAGE(D617:F617), "")</f>
        <v>5.3999999999999995</v>
      </c>
      <c r="H617">
        <f>AVERAGE((D617*metrics_constants!$B$8),(E617*metrics_constants!$C$8),(F617*metrics_constants!$D$8))</f>
        <v>5.2422428711116238</v>
      </c>
      <c r="I617">
        <v>7.7880000000000003</v>
      </c>
      <c r="J617">
        <v>78.153000000000006</v>
      </c>
      <c r="K617">
        <v>1.2370000000000001</v>
      </c>
    </row>
    <row r="618" spans="1:11" x14ac:dyDescent="0.25">
      <c r="A618" t="s">
        <v>19</v>
      </c>
      <c r="B618" s="5">
        <v>45272.666666666664</v>
      </c>
      <c r="C618" s="5" t="str">
        <f>A618 &amp; "_" &amp; TEXT(B618, "yyyy-mm-dd HH:MM:SS")</f>
        <v>RP_2023-12-12 16:00:00</v>
      </c>
      <c r="D618">
        <v>19.5</v>
      </c>
      <c r="E618">
        <v>3.6</v>
      </c>
      <c r="F618">
        <v>-0.4</v>
      </c>
      <c r="G618">
        <f>IF(COUNTA(D618:F618)&gt;0, AVERAGE(D618:F618), "")</f>
        <v>7.5666666666666673</v>
      </c>
      <c r="H618">
        <f>AVERAGE((D618*metrics_constants!$B$8),(E618*metrics_constants!$C$8),(F618*metrics_constants!$D$8))</f>
        <v>6.8769494500920851</v>
      </c>
      <c r="I618">
        <v>10.012</v>
      </c>
      <c r="J618">
        <v>83.224999999999994</v>
      </c>
      <c r="K618">
        <v>-0.22500000000000001</v>
      </c>
    </row>
    <row r="619" spans="1:11" x14ac:dyDescent="0.25">
      <c r="A619" t="s">
        <v>19</v>
      </c>
      <c r="B619" s="5">
        <v>45272.708333333336</v>
      </c>
      <c r="C619" s="5" t="str">
        <f>A619 &amp; "_" &amp; TEXT(B619, "yyyy-mm-dd HH:MM:SS")</f>
        <v>RP_2023-12-12 17:00:00</v>
      </c>
      <c r="D619">
        <v>20.2</v>
      </c>
      <c r="E619">
        <v>1.9</v>
      </c>
      <c r="F619">
        <v>-1</v>
      </c>
      <c r="G619">
        <f>IF(COUNTA(D619:F619)&gt;0, AVERAGE(D619:F619), "")</f>
        <v>7.0333333333333323</v>
      </c>
      <c r="H619">
        <f>AVERAGE((D619*metrics_constants!$B$8),(E619*metrics_constants!$C$8),(F619*metrics_constants!$D$8))</f>
        <v>6.2479945844040081</v>
      </c>
      <c r="I619">
        <v>8.3620000000000001</v>
      </c>
      <c r="J619">
        <v>89.007999999999996</v>
      </c>
      <c r="K619">
        <v>-1.65</v>
      </c>
    </row>
    <row r="620" spans="1:11" x14ac:dyDescent="0.25">
      <c r="A620" t="s">
        <v>19</v>
      </c>
      <c r="B620" s="5">
        <v>45272.75</v>
      </c>
      <c r="C620" s="5" t="str">
        <f>A620 &amp; "_" &amp; TEXT(B620, "yyyy-mm-dd HH:MM:SS")</f>
        <v>RP_2023-12-12 18:00:00</v>
      </c>
      <c r="D620">
        <v>10.7</v>
      </c>
      <c r="E620">
        <v>8.1999999999999993</v>
      </c>
      <c r="F620">
        <v>-0.7</v>
      </c>
      <c r="G620">
        <f>IF(COUNTA(D620:F620)&gt;0, AVERAGE(D620:F620), "")</f>
        <v>6.0666666666666664</v>
      </c>
      <c r="H620">
        <f>AVERAGE((D620*metrics_constants!$B$8),(E620*metrics_constants!$C$8),(F620*metrics_constants!$D$8))</f>
        <v>5.9170212487397222</v>
      </c>
      <c r="I620">
        <v>6.6050000000000004</v>
      </c>
      <c r="J620">
        <v>88.403000000000006</v>
      </c>
      <c r="K620">
        <v>-1.905</v>
      </c>
    </row>
    <row r="621" spans="1:11" x14ac:dyDescent="0.25">
      <c r="A621" t="s">
        <v>19</v>
      </c>
      <c r="B621" s="5">
        <v>45272.791666666664</v>
      </c>
      <c r="C621" s="5" t="str">
        <f>A621 &amp; "_" &amp; TEXT(B621, "yyyy-mm-dd HH:MM:SS")</f>
        <v>RP_2023-12-12 19:00:00</v>
      </c>
      <c r="D621">
        <v>9.5</v>
      </c>
      <c r="E621">
        <v>3.9</v>
      </c>
      <c r="F621">
        <v>2.7</v>
      </c>
      <c r="G621">
        <f>IF(COUNTA(D621:F621)&gt;0, AVERAGE(D621:F621), "")</f>
        <v>5.3666666666666671</v>
      </c>
      <c r="H621">
        <f>AVERAGE((D621*metrics_constants!$B$8),(E621*metrics_constants!$C$8),(F621*metrics_constants!$D$8))</f>
        <v>5.124787481533704</v>
      </c>
      <c r="I621">
        <v>8.7070000000000007</v>
      </c>
      <c r="J621">
        <v>87.29</v>
      </c>
      <c r="K621">
        <v>-2.4430000000000001</v>
      </c>
    </row>
    <row r="622" spans="1:11" x14ac:dyDescent="0.25">
      <c r="A622" t="s">
        <v>19</v>
      </c>
      <c r="B622" s="5">
        <v>45272.833333333336</v>
      </c>
      <c r="C622" s="5" t="str">
        <f>A622 &amp; "_" &amp; TEXT(B622, "yyyy-mm-dd HH:MM:SS")</f>
        <v>RP_2023-12-12 20:00:00</v>
      </c>
      <c r="D622">
        <v>8</v>
      </c>
      <c r="E622">
        <v>5</v>
      </c>
      <c r="F622">
        <v>2.7</v>
      </c>
      <c r="G622">
        <f>IF(COUNTA(D622:F622)&gt;0, AVERAGE(D622:F622), "")</f>
        <v>5.2333333333333334</v>
      </c>
      <c r="H622">
        <f>AVERAGE((D622*metrics_constants!$B$8),(E622*metrics_constants!$C$8),(F622*metrics_constants!$D$8))</f>
        <v>5.09550074565405</v>
      </c>
      <c r="I622">
        <v>9.5779999999999994</v>
      </c>
      <c r="J622">
        <v>88.302000000000007</v>
      </c>
      <c r="K622">
        <v>-3.49</v>
      </c>
    </row>
    <row r="623" spans="1:11" x14ac:dyDescent="0.25">
      <c r="A623" t="s">
        <v>19</v>
      </c>
      <c r="B623" s="5">
        <v>45272.875</v>
      </c>
      <c r="C623" s="5" t="str">
        <f>A623 &amp; "_" &amp; TEXT(B623, "yyyy-mm-dd HH:MM:SS")</f>
        <v>RP_2023-12-12 21:00:00</v>
      </c>
      <c r="D623">
        <v>6.7</v>
      </c>
      <c r="E623">
        <v>2.8</v>
      </c>
      <c r="F623">
        <v>3.2</v>
      </c>
      <c r="G623">
        <f>IF(COUNTA(D623:F623)&gt;0, AVERAGE(D623:F623), "")</f>
        <v>4.2333333333333334</v>
      </c>
      <c r="H623">
        <f>AVERAGE((D623*metrics_constants!$B$8),(E623*metrics_constants!$C$8),(F623*metrics_constants!$D$8))</f>
        <v>4.0710370180249713</v>
      </c>
      <c r="I623">
        <v>11.002000000000001</v>
      </c>
      <c r="J623">
        <v>87.347999999999999</v>
      </c>
      <c r="K623">
        <v>-4.1180000000000003</v>
      </c>
    </row>
    <row r="624" spans="1:11" x14ac:dyDescent="0.25">
      <c r="A624" t="s">
        <v>19</v>
      </c>
      <c r="B624" s="5">
        <v>45272.916666666664</v>
      </c>
      <c r="C624" s="5" t="str">
        <f>A624 &amp; "_" &amp; TEXT(B624, "yyyy-mm-dd HH:MM:SS")</f>
        <v>RP_2023-12-12 22:00:00</v>
      </c>
      <c r="D624">
        <v>4.7</v>
      </c>
      <c r="E624">
        <v>3.9</v>
      </c>
      <c r="F624">
        <v>3.7</v>
      </c>
      <c r="G624">
        <f>IF(COUNTA(D624:F624)&gt;0, AVERAGE(D624:F624), "")</f>
        <v>4.1000000000000005</v>
      </c>
      <c r="H624">
        <f>AVERAGE((D624*metrics_constants!$B$8),(E624*metrics_constants!$C$8),(F624*metrics_constants!$D$8))</f>
        <v>4.0653035125437968</v>
      </c>
      <c r="I624">
        <v>9.0069999999999997</v>
      </c>
      <c r="J624">
        <v>88.01</v>
      </c>
      <c r="K624">
        <v>-4.7770000000000001</v>
      </c>
    </row>
    <row r="625" spans="1:11" x14ac:dyDescent="0.25">
      <c r="A625" t="s">
        <v>19</v>
      </c>
      <c r="B625" s="5">
        <v>45272.958333333336</v>
      </c>
      <c r="C625" s="5" t="str">
        <f>A625 &amp; "_" &amp; TEXT(B625, "yyyy-mm-dd HH:MM:SS")</f>
        <v>RP_2023-12-12 23:00:00</v>
      </c>
      <c r="D625">
        <v>3.8</v>
      </c>
      <c r="E625">
        <v>7.1</v>
      </c>
      <c r="F625">
        <v>4.7</v>
      </c>
      <c r="G625">
        <f>IF(COUNTA(D625:F625)&gt;0, AVERAGE(D625:F625), "")</f>
        <v>5.1999999999999993</v>
      </c>
      <c r="H625">
        <f>AVERAGE((D625*metrics_constants!$B$8),(E625*metrics_constants!$C$8),(F625*metrics_constants!$D$8))</f>
        <v>5.3270588494070035</v>
      </c>
      <c r="I625">
        <v>9.3789999999999996</v>
      </c>
      <c r="J625">
        <v>86.613</v>
      </c>
      <c r="K625">
        <v>-5.67</v>
      </c>
    </row>
    <row r="626" spans="1:11" x14ac:dyDescent="0.25">
      <c r="A626" t="s">
        <v>19</v>
      </c>
      <c r="B626" s="5">
        <v>45273</v>
      </c>
      <c r="C626" s="5" t="str">
        <f>A626 &amp; "_" &amp; TEXT(B626, "yyyy-mm-dd HH:MM:SS")</f>
        <v>RP_2023-12-13 00:00:00</v>
      </c>
      <c r="D626">
        <v>3.9</v>
      </c>
      <c r="E626">
        <v>4.9000000000000004</v>
      </c>
      <c r="F626">
        <v>13.2</v>
      </c>
      <c r="G626">
        <f>IF(COUNTA(D626:F626)&gt;0, AVERAGE(D626:F626), "")</f>
        <v>7.333333333333333</v>
      </c>
      <c r="H626">
        <f>AVERAGE((D626*metrics_constants!$B$8),(E626*metrics_constants!$C$8),(F626*metrics_constants!$D$8))</f>
        <v>7.4168020818368845</v>
      </c>
      <c r="I626">
        <v>8.3209999999999997</v>
      </c>
      <c r="J626">
        <v>85.688000000000002</v>
      </c>
      <c r="K626">
        <v>-6.9779999999999998</v>
      </c>
    </row>
    <row r="627" spans="1:11" x14ac:dyDescent="0.25">
      <c r="A627" t="s">
        <v>19</v>
      </c>
      <c r="B627" s="5">
        <v>45273.041666666664</v>
      </c>
      <c r="C627" s="5" t="str">
        <f>A627 &amp; "_" &amp; TEXT(B627, "yyyy-mm-dd HH:MM:SS")</f>
        <v>RP_2023-12-13 01:00:00</v>
      </c>
      <c r="D627">
        <v>3.8</v>
      </c>
      <c r="E627">
        <v>5.5</v>
      </c>
      <c r="F627">
        <v>8.1999999999999993</v>
      </c>
      <c r="G627">
        <f>IF(COUNTA(D627:F627)&gt;0, AVERAGE(D627:F627), "")</f>
        <v>5.833333333333333</v>
      </c>
      <c r="H627">
        <f>AVERAGE((D627*metrics_constants!$B$8),(E627*metrics_constants!$C$8),(F627*metrics_constants!$D$8))</f>
        <v>5.9183954519904347</v>
      </c>
      <c r="I627">
        <v>8.9130000000000003</v>
      </c>
      <c r="J627">
        <v>88.597999999999999</v>
      </c>
      <c r="K627">
        <v>-7.4470000000000001</v>
      </c>
    </row>
    <row r="628" spans="1:11" x14ac:dyDescent="0.25">
      <c r="A628" t="s">
        <v>19</v>
      </c>
      <c r="B628" s="5">
        <v>45273.083333333336</v>
      </c>
      <c r="C628" s="5" t="str">
        <f>A628 &amp; "_" &amp; TEXT(B628, "yyyy-mm-dd HH:MM:SS")</f>
        <v>RP_2023-12-13 02:00:00</v>
      </c>
      <c r="D628">
        <v>5.8</v>
      </c>
      <c r="E628">
        <v>4.0999999999999996</v>
      </c>
      <c r="F628">
        <v>6.4</v>
      </c>
      <c r="G628">
        <f>IF(COUNTA(D628:F628)&gt;0, AVERAGE(D628:F628), "")</f>
        <v>5.4333333333333327</v>
      </c>
      <c r="H628">
        <f>AVERAGE((D628*metrics_constants!$B$8),(E628*metrics_constants!$C$8),(F628*metrics_constants!$D$8))</f>
        <v>5.3731768911875974</v>
      </c>
      <c r="I628">
        <v>11.964</v>
      </c>
      <c r="J628">
        <v>87.106999999999999</v>
      </c>
      <c r="K628">
        <v>-7.2080000000000002</v>
      </c>
    </row>
    <row r="629" spans="1:11" x14ac:dyDescent="0.25">
      <c r="A629" t="s">
        <v>19</v>
      </c>
      <c r="B629" s="5">
        <v>45273.125</v>
      </c>
      <c r="C629" s="5" t="str">
        <f>A629 &amp; "_" &amp; TEXT(B629, "yyyy-mm-dd HH:MM:SS")</f>
        <v>RP_2023-12-13 03:00:00</v>
      </c>
      <c r="D629">
        <v>6.9</v>
      </c>
      <c r="E629">
        <v>6.2</v>
      </c>
      <c r="F629">
        <v>6.2</v>
      </c>
      <c r="G629">
        <f>IF(COUNTA(D629:F629)&gt;0, AVERAGE(D629:F629), "")</f>
        <v>6.4333333333333336</v>
      </c>
      <c r="H629">
        <f>AVERAGE((D629*metrics_constants!$B$8),(E629*metrics_constants!$C$8),(F629*metrics_constants!$D$8))</f>
        <v>6.4038456054870538</v>
      </c>
      <c r="I629">
        <v>10.862</v>
      </c>
      <c r="J629">
        <v>85.796999999999997</v>
      </c>
      <c r="K629">
        <v>-7.6680000000000001</v>
      </c>
    </row>
    <row r="630" spans="1:11" x14ac:dyDescent="0.25">
      <c r="A630" t="s">
        <v>19</v>
      </c>
      <c r="B630" s="5">
        <v>45273.166666666664</v>
      </c>
      <c r="C630" s="5" t="str">
        <f>A630 &amp; "_" &amp; TEXT(B630, "yyyy-mm-dd HH:MM:SS")</f>
        <v>RP_2023-12-13 04:00:00</v>
      </c>
      <c r="D630">
        <v>6</v>
      </c>
      <c r="E630">
        <v>3.2</v>
      </c>
      <c r="F630">
        <v>7.2</v>
      </c>
      <c r="G630">
        <f>IF(COUNTA(D630:F630)&gt;0, AVERAGE(D630:F630), "")</f>
        <v>5.4666666666666659</v>
      </c>
      <c r="H630">
        <f>AVERAGE((D630*metrics_constants!$B$8),(E630*metrics_constants!$C$8),(F630*metrics_constants!$D$8))</f>
        <v>5.3686402964906419</v>
      </c>
      <c r="I630">
        <v>9.3019999999999996</v>
      </c>
      <c r="J630">
        <v>85.564999999999998</v>
      </c>
      <c r="K630">
        <v>-8.1929999999999996</v>
      </c>
    </row>
    <row r="631" spans="1:11" x14ac:dyDescent="0.25">
      <c r="A631" t="s">
        <v>19</v>
      </c>
      <c r="B631" s="5">
        <v>45273.208333333336</v>
      </c>
      <c r="C631" s="5" t="str">
        <f>A631 &amp; "_" &amp; TEXT(B631, "yyyy-mm-dd HH:MM:SS")</f>
        <v>RP_2023-12-13 05:00:00</v>
      </c>
      <c r="D631">
        <v>6.4</v>
      </c>
      <c r="E631">
        <v>6.8</v>
      </c>
      <c r="F631">
        <v>7.4</v>
      </c>
      <c r="G631">
        <f>IF(COUNTA(D631:F631)&gt;0, AVERAGE(D631:F631), "")</f>
        <v>6.8666666666666671</v>
      </c>
      <c r="H631">
        <f>AVERAGE((D631*metrics_constants!$B$8),(E631*metrics_constants!$C$8),(F631*metrics_constants!$D$8))</f>
        <v>6.8865054780459047</v>
      </c>
      <c r="I631">
        <v>8.0719999999999992</v>
      </c>
      <c r="J631">
        <v>85.165000000000006</v>
      </c>
      <c r="K631">
        <v>-8.8330000000000002</v>
      </c>
    </row>
    <row r="632" spans="1:11" x14ac:dyDescent="0.25">
      <c r="A632" t="s">
        <v>19</v>
      </c>
      <c r="B632" s="5">
        <v>45273.25</v>
      </c>
      <c r="C632" s="5" t="str">
        <f>A632 &amp; "_" &amp; TEXT(B632, "yyyy-mm-dd HH:MM:SS")</f>
        <v>RP_2023-12-13 06:00:00</v>
      </c>
      <c r="D632">
        <v>7.8</v>
      </c>
      <c r="E632">
        <v>2.2999999999999998</v>
      </c>
      <c r="F632">
        <v>5.4</v>
      </c>
      <c r="G632">
        <f>IF(COUNTA(D632:F632)&gt;0, AVERAGE(D632:F632), "")</f>
        <v>5.166666666666667</v>
      </c>
      <c r="H632">
        <f>AVERAGE((D632*metrics_constants!$B$8),(E632*metrics_constants!$C$8),(F632*metrics_constants!$D$8))</f>
        <v>4.9504188958829474</v>
      </c>
      <c r="I632">
        <v>8.8040000000000003</v>
      </c>
      <c r="J632">
        <v>85.311999999999998</v>
      </c>
      <c r="K632">
        <v>-9.7929999999999993</v>
      </c>
    </row>
    <row r="633" spans="1:11" x14ac:dyDescent="0.25">
      <c r="A633" t="s">
        <v>19</v>
      </c>
      <c r="B633" s="5">
        <v>45273.291666666664</v>
      </c>
      <c r="C633" s="5" t="str">
        <f>A633 &amp; "_" &amp; TEXT(B633, "yyyy-mm-dd HH:MM:SS")</f>
        <v>RP_2023-12-13 07:00:00</v>
      </c>
      <c r="D633">
        <v>8.9</v>
      </c>
      <c r="E633">
        <v>4.5</v>
      </c>
      <c r="F633">
        <v>5.2</v>
      </c>
      <c r="G633">
        <f>IF(COUNTA(D633:F633)&gt;0, AVERAGE(D633:F633), "")</f>
        <v>6.2</v>
      </c>
      <c r="H633">
        <f>AVERAGE((D633*metrics_constants!$B$8),(E633*metrics_constants!$C$8),(F633*metrics_constants!$D$8))</f>
        <v>6.0181353625349781</v>
      </c>
      <c r="I633">
        <v>11.111000000000001</v>
      </c>
      <c r="J633">
        <v>84.878</v>
      </c>
      <c r="K633">
        <v>-10.811999999999999</v>
      </c>
    </row>
    <row r="634" spans="1:11" x14ac:dyDescent="0.25">
      <c r="A634" t="s">
        <v>19</v>
      </c>
      <c r="B634" s="5">
        <v>45273.333333333336</v>
      </c>
      <c r="C634" s="5" t="str">
        <f>A634 &amp; "_" &amp; TEXT(B634, "yyyy-mm-dd HH:MM:SS")</f>
        <v>RP_2023-12-13 08:00:00</v>
      </c>
      <c r="E634">
        <v>5.4</v>
      </c>
      <c r="F634">
        <v>8.4</v>
      </c>
      <c r="G634">
        <f>IF(COUNTA(D634:F634)&gt;0, AVERAGE(D634:F634), "")</f>
        <v>6.9</v>
      </c>
      <c r="H634">
        <f>AVERAGE((D634*metrics_constants!$B$8),(E634*metrics_constants!$C$8),(F634*metrics_constants!$D$8))</f>
        <v>4.8424201635781179</v>
      </c>
      <c r="I634">
        <v>5.907</v>
      </c>
      <c r="J634">
        <v>85.302000000000007</v>
      </c>
      <c r="K634">
        <v>-11.731999999999999</v>
      </c>
    </row>
    <row r="635" spans="1:11" x14ac:dyDescent="0.25">
      <c r="A635" t="s">
        <v>19</v>
      </c>
      <c r="B635" s="5">
        <v>45273.375</v>
      </c>
      <c r="C635" s="5" t="str">
        <f>A635 &amp; "_" &amp; TEXT(B635, "yyyy-mm-dd HH:MM:SS")</f>
        <v>RP_2023-12-13 09:00:00</v>
      </c>
      <c r="E635">
        <v>2.7</v>
      </c>
      <c r="F635">
        <v>6.2</v>
      </c>
      <c r="G635">
        <f>IF(COUNTA(D635:F635)&gt;0, AVERAGE(D635:F635), "")</f>
        <v>4.45</v>
      </c>
      <c r="H635">
        <f>AVERAGE((D635*metrics_constants!$B$8),(E635*metrics_constants!$C$8),(F635*metrics_constants!$D$8))</f>
        <v>3.0978390190602716</v>
      </c>
      <c r="I635">
        <v>4.8840000000000003</v>
      </c>
      <c r="J635">
        <v>86.667000000000002</v>
      </c>
      <c r="K635">
        <v>-10.202999999999999</v>
      </c>
    </row>
    <row r="636" spans="1:11" x14ac:dyDescent="0.25">
      <c r="A636" t="s">
        <v>19</v>
      </c>
      <c r="B636" s="5">
        <v>45273.416666666664</v>
      </c>
      <c r="C636" s="5" t="str">
        <f>A636 &amp; "_" &amp; TEXT(B636, "yyyy-mm-dd HH:MM:SS")</f>
        <v>RP_2023-12-13 10:00:00</v>
      </c>
      <c r="D636">
        <v>-3.4</v>
      </c>
      <c r="E636">
        <v>6.9</v>
      </c>
      <c r="F636">
        <v>10.3</v>
      </c>
      <c r="G636">
        <f>IF(COUNTA(D636:F636)&gt;0, AVERAGE(D636:F636), "")</f>
        <v>4.6000000000000005</v>
      </c>
      <c r="H636">
        <f>AVERAGE((D636*metrics_constants!$B$8),(E636*metrics_constants!$C$8),(F636*metrics_constants!$D$8))</f>
        <v>5.0508267126229827</v>
      </c>
      <c r="I636">
        <v>7.8860000000000001</v>
      </c>
      <c r="J636">
        <v>72.17</v>
      </c>
      <c r="K636">
        <v>-4.2220000000000004</v>
      </c>
    </row>
    <row r="637" spans="1:11" x14ac:dyDescent="0.25">
      <c r="A637" t="s">
        <v>19</v>
      </c>
      <c r="B637" s="5">
        <v>45273.458333333336</v>
      </c>
      <c r="C637" s="5" t="str">
        <f>A637 &amp; "_" &amp; TEXT(B637, "yyyy-mm-dd HH:MM:SS")</f>
        <v>RP_2023-12-13 11:00:00</v>
      </c>
      <c r="D637">
        <v>4.5</v>
      </c>
      <c r="E637">
        <v>12.6</v>
      </c>
      <c r="F637">
        <v>13</v>
      </c>
      <c r="G637">
        <f>IF(COUNTA(D637:F637)&gt;0, AVERAGE(D637:F637), "")</f>
        <v>10.033333333333333</v>
      </c>
      <c r="H637">
        <f>AVERAGE((D637*metrics_constants!$B$8),(E637*metrics_constants!$C$8),(F637*metrics_constants!$D$8))</f>
        <v>10.376540923961189</v>
      </c>
      <c r="I637">
        <v>8.7870000000000008</v>
      </c>
      <c r="J637">
        <v>53.747</v>
      </c>
      <c r="K637">
        <v>2.077</v>
      </c>
    </row>
    <row r="638" spans="1:11" x14ac:dyDescent="0.25">
      <c r="A638" t="s">
        <v>19</v>
      </c>
      <c r="B638" s="5">
        <v>45273.5</v>
      </c>
      <c r="C638" s="5" t="str">
        <f>A638 &amp; "_" &amp; TEXT(B638, "yyyy-mm-dd HH:MM:SS")</f>
        <v>RP_2023-12-13 12:00:00</v>
      </c>
      <c r="D638">
        <v>8.1999999999999993</v>
      </c>
      <c r="E638">
        <v>3.9</v>
      </c>
      <c r="F638">
        <v>12.5</v>
      </c>
      <c r="G638">
        <f>IF(COUNTA(D638:F638)&gt;0, AVERAGE(D638:F638), "")</f>
        <v>8.2000000000000011</v>
      </c>
      <c r="H638">
        <f>AVERAGE((D638*metrics_constants!$B$8),(E638*metrics_constants!$C$8),(F638*metrics_constants!$D$8))</f>
        <v>8.0616988639724045</v>
      </c>
      <c r="I638">
        <v>7.6660000000000004</v>
      </c>
      <c r="J638">
        <v>43.575000000000003</v>
      </c>
      <c r="K638">
        <v>6.7729999999999997</v>
      </c>
    </row>
    <row r="639" spans="1:11" x14ac:dyDescent="0.25">
      <c r="A639" t="s">
        <v>19</v>
      </c>
      <c r="B639" s="5">
        <v>45273.541666666664</v>
      </c>
      <c r="C639" s="5" t="str">
        <f>A639 &amp; "_" &amp; TEXT(B639, "yyyy-mm-dd HH:MM:SS")</f>
        <v>RP_2023-12-13 13:00:00</v>
      </c>
      <c r="D639">
        <v>4.8</v>
      </c>
      <c r="E639">
        <v>6.8</v>
      </c>
      <c r="F639">
        <v>20.399999999999999</v>
      </c>
      <c r="G639">
        <f>IF(COUNTA(D639:F639)&gt;0, AVERAGE(D639:F639), "")</f>
        <v>10.666666666666666</v>
      </c>
      <c r="H639">
        <f>AVERAGE((D639*metrics_constants!$B$8),(E639*metrics_constants!$C$8),(F639*metrics_constants!$D$8))</f>
        <v>10.818660757766951</v>
      </c>
      <c r="I639">
        <v>6.76</v>
      </c>
      <c r="J639">
        <v>38.402000000000001</v>
      </c>
      <c r="K639">
        <v>9.4849999999999994</v>
      </c>
    </row>
    <row r="640" spans="1:11" x14ac:dyDescent="0.25">
      <c r="A640" t="s">
        <v>19</v>
      </c>
      <c r="B640" s="5">
        <v>45273.583333333336</v>
      </c>
      <c r="C640" s="5" t="str">
        <f>A640 &amp; "_" &amp; TEXT(B640, "yyyy-mm-dd HH:MM:SS")</f>
        <v>RP_2023-12-13 14:00:00</v>
      </c>
      <c r="D640">
        <v>19.600000000000001</v>
      </c>
      <c r="E640">
        <v>2.8</v>
      </c>
      <c r="F640">
        <v>5.4</v>
      </c>
      <c r="G640">
        <f>IF(COUNTA(D640:F640)&gt;0, AVERAGE(D640:F640), "")</f>
        <v>9.2666666666666675</v>
      </c>
      <c r="H640">
        <f>AVERAGE((D640*metrics_constants!$B$8),(E640*metrics_constants!$C$8),(F640*metrics_constants!$D$8))</f>
        <v>8.5719121501418716</v>
      </c>
      <c r="I640">
        <v>6.4660000000000002</v>
      </c>
      <c r="J640">
        <v>40.548000000000002</v>
      </c>
      <c r="K640">
        <v>9.0519999999999996</v>
      </c>
    </row>
    <row r="641" spans="1:11" x14ac:dyDescent="0.25">
      <c r="A641" t="s">
        <v>19</v>
      </c>
      <c r="B641" s="5">
        <v>45273.625</v>
      </c>
      <c r="C641" s="5" t="str">
        <f>A641 &amp; "_" &amp; TEXT(B641, "yyyy-mm-dd HH:MM:SS")</f>
        <v>RP_2023-12-13 15:00:00</v>
      </c>
      <c r="D641">
        <v>0.4</v>
      </c>
      <c r="E641">
        <v>-0.1</v>
      </c>
      <c r="F641">
        <v>-6</v>
      </c>
      <c r="G641">
        <f>IF(COUNTA(D641:F641)&gt;0, AVERAGE(D641:F641), "")</f>
        <v>-1.9000000000000001</v>
      </c>
      <c r="H641">
        <f>AVERAGE((D641*metrics_constants!$B$8),(E641*metrics_constants!$C$8),(F641*metrics_constants!$D$8))</f>
        <v>-1.9504513610307541</v>
      </c>
      <c r="I641">
        <v>5.1710000000000003</v>
      </c>
      <c r="J641">
        <v>52.436999999999998</v>
      </c>
      <c r="K641">
        <v>4.6870000000000003</v>
      </c>
    </row>
    <row r="642" spans="1:11" x14ac:dyDescent="0.25">
      <c r="A642" t="s">
        <v>19</v>
      </c>
      <c r="B642" s="5">
        <v>45273.666666666664</v>
      </c>
      <c r="C642" s="5" t="str">
        <f>A642 &amp; "_" &amp; TEXT(B642, "yyyy-mm-dd HH:MM:SS")</f>
        <v>RP_2023-12-13 16:00:00</v>
      </c>
      <c r="D642">
        <v>-1.4</v>
      </c>
      <c r="E642">
        <v>7.8</v>
      </c>
      <c r="F642">
        <v>-2.9</v>
      </c>
      <c r="G642">
        <f>IF(COUNTA(D642:F642)&gt;0, AVERAGE(D642:F642), "")</f>
        <v>1.1666666666666667</v>
      </c>
      <c r="H642">
        <f>AVERAGE((D642*metrics_constants!$B$8),(E642*metrics_constants!$C$8),(F642*metrics_constants!$D$8))</f>
        <v>1.5009215134834426</v>
      </c>
      <c r="I642">
        <v>8.3119999999999994</v>
      </c>
      <c r="J642">
        <v>63.091999999999999</v>
      </c>
      <c r="K642">
        <v>1.548</v>
      </c>
    </row>
    <row r="643" spans="1:11" x14ac:dyDescent="0.25">
      <c r="A643" t="s">
        <v>19</v>
      </c>
      <c r="B643" s="5">
        <v>45273.708333333336</v>
      </c>
      <c r="C643" s="5" t="str">
        <f>A643 &amp; "_" &amp; TEXT(B643, "yyyy-mm-dd HH:MM:SS")</f>
        <v>RP_2023-12-13 17:00:00</v>
      </c>
      <c r="D643">
        <v>12.6</v>
      </c>
      <c r="E643">
        <v>0.8</v>
      </c>
      <c r="F643">
        <v>5.2</v>
      </c>
      <c r="G643">
        <f>IF(COUNTA(D643:F643)&gt;0, AVERAGE(D643:F643), "")</f>
        <v>6.2</v>
      </c>
      <c r="H643">
        <f>AVERAGE((D643*metrics_constants!$B$8),(E643*metrics_constants!$C$8),(F643*metrics_constants!$D$8))</f>
        <v>5.7248381544927218</v>
      </c>
      <c r="I643">
        <v>7.7610000000000001</v>
      </c>
      <c r="J643">
        <v>74.632999999999996</v>
      </c>
      <c r="K643">
        <v>-3</v>
      </c>
    </row>
    <row r="644" spans="1:11" x14ac:dyDescent="0.25">
      <c r="A644" t="s">
        <v>19</v>
      </c>
      <c r="B644" s="5">
        <v>45273.75</v>
      </c>
      <c r="C644" s="5" t="str">
        <f>A644 &amp; "_" &amp; TEXT(B644, "yyyy-mm-dd HH:MM:SS")</f>
        <v>RP_2023-12-13 18:00:00</v>
      </c>
      <c r="D644">
        <v>11.3</v>
      </c>
      <c r="E644">
        <v>5.8</v>
      </c>
      <c r="F644">
        <v>2</v>
      </c>
      <c r="G644">
        <f>IF(COUNTA(D644:F644)&gt;0, AVERAGE(D644:F644), "")</f>
        <v>6.3666666666666671</v>
      </c>
      <c r="H644">
        <f>AVERAGE((D644*metrics_constants!$B$8),(E644*metrics_constants!$C$8),(F644*metrics_constants!$D$8))</f>
        <v>6.1160490622972619</v>
      </c>
      <c r="I644">
        <v>5.7759999999999998</v>
      </c>
      <c r="J644">
        <v>80.790000000000006</v>
      </c>
      <c r="K644">
        <v>-5.5330000000000004</v>
      </c>
    </row>
    <row r="645" spans="1:11" x14ac:dyDescent="0.25">
      <c r="A645" t="s">
        <v>19</v>
      </c>
      <c r="B645" s="5">
        <v>45273.791666666664</v>
      </c>
      <c r="C645" s="5" t="str">
        <f>A645 &amp; "_" &amp; TEXT(B645, "yyyy-mm-dd HH:MM:SS")</f>
        <v>RP_2023-12-13 19:00:00</v>
      </c>
      <c r="D645">
        <v>11.6</v>
      </c>
      <c r="E645">
        <v>7.4</v>
      </c>
      <c r="F645">
        <v>11</v>
      </c>
      <c r="G645">
        <f>IF(COUNTA(D645:F645)&gt;0, AVERAGE(D645:F645), "")</f>
        <v>10</v>
      </c>
      <c r="H645">
        <f>AVERAGE((D645*metrics_constants!$B$8),(E645*metrics_constants!$C$8),(F645*metrics_constants!$D$8))</f>
        <v>9.8410057200105072</v>
      </c>
      <c r="I645">
        <v>9.6460000000000008</v>
      </c>
      <c r="J645">
        <v>82.42</v>
      </c>
      <c r="K645">
        <v>-7.1050000000000004</v>
      </c>
    </row>
    <row r="646" spans="1:11" x14ac:dyDescent="0.25">
      <c r="A646" t="s">
        <v>19</v>
      </c>
      <c r="B646" s="5">
        <v>45273.833333333336</v>
      </c>
      <c r="C646" s="5" t="str">
        <f>A646 &amp; "_" &amp; TEXT(B646, "yyyy-mm-dd HH:MM:SS")</f>
        <v>RP_2023-12-13 20:00:00</v>
      </c>
      <c r="D646">
        <v>11.5</v>
      </c>
      <c r="E646">
        <v>4.5999999999999996</v>
      </c>
      <c r="F646">
        <v>7.2</v>
      </c>
      <c r="G646">
        <f>IF(COUNTA(D646:F646)&gt;0, AVERAGE(D646:F646), "")</f>
        <v>7.7666666666666666</v>
      </c>
      <c r="H646">
        <f>AVERAGE((D646*metrics_constants!$B$8),(E646*metrics_constants!$C$8),(F646*metrics_constants!$D$8))</f>
        <v>7.4889528725392518</v>
      </c>
      <c r="I646">
        <v>11.032</v>
      </c>
      <c r="J646">
        <v>84.34</v>
      </c>
      <c r="K646">
        <v>-8.1069999999999993</v>
      </c>
    </row>
    <row r="647" spans="1:11" x14ac:dyDescent="0.25">
      <c r="A647" t="s">
        <v>19</v>
      </c>
      <c r="B647" s="5">
        <v>45273.875</v>
      </c>
      <c r="C647" s="5" t="str">
        <f>A647 &amp; "_" &amp; TEXT(B647, "yyyy-mm-dd HH:MM:SS")</f>
        <v>RP_2023-12-13 21:00:00</v>
      </c>
      <c r="D647">
        <v>8.4</v>
      </c>
      <c r="E647">
        <v>5.8</v>
      </c>
      <c r="F647">
        <v>6.2</v>
      </c>
      <c r="G647">
        <f>IF(COUNTA(D647:F647)&gt;0, AVERAGE(D647:F647), "")</f>
        <v>6.8</v>
      </c>
      <c r="H647">
        <f>AVERAGE((D647*metrics_constants!$B$8),(E647*metrics_constants!$C$8),(F647*metrics_constants!$D$8))</f>
        <v>6.6924666078347279</v>
      </c>
      <c r="I647">
        <v>15.925000000000001</v>
      </c>
      <c r="J647">
        <v>84.387</v>
      </c>
      <c r="K647">
        <v>-9.2230000000000008</v>
      </c>
    </row>
    <row r="648" spans="1:11" x14ac:dyDescent="0.25">
      <c r="A648" t="s">
        <v>19</v>
      </c>
      <c r="B648" s="5">
        <v>45273.916666666664</v>
      </c>
      <c r="C648" s="5" t="str">
        <f>A648 &amp; "_" &amp; TEXT(B648, "yyyy-mm-dd HH:MM:SS")</f>
        <v>RP_2023-12-13 22:00:00</v>
      </c>
      <c r="D648">
        <v>19.399999999999999</v>
      </c>
      <c r="E648">
        <v>19</v>
      </c>
      <c r="F648">
        <v>27.2</v>
      </c>
      <c r="G648">
        <f>IF(COUNTA(D648:F648)&gt;0, AVERAGE(D648:F648), "")</f>
        <v>21.866666666666664</v>
      </c>
      <c r="H648">
        <f>AVERAGE((D648*metrics_constants!$B$8),(E648*metrics_constants!$C$8),(F648*metrics_constants!$D$8))</f>
        <v>21.890661845947431</v>
      </c>
      <c r="I648">
        <v>15.997999999999999</v>
      </c>
      <c r="J648">
        <v>84.548000000000002</v>
      </c>
      <c r="K648">
        <v>-10.151999999999999</v>
      </c>
    </row>
    <row r="649" spans="1:11" x14ac:dyDescent="0.25">
      <c r="A649" t="s">
        <v>19</v>
      </c>
      <c r="B649" s="5">
        <v>45273.958333333336</v>
      </c>
      <c r="C649" s="5" t="str">
        <f>A649 &amp; "_" &amp; TEXT(B649, "yyyy-mm-dd HH:MM:SS")</f>
        <v>RP_2023-12-13 23:00:00</v>
      </c>
      <c r="D649">
        <v>28.7</v>
      </c>
      <c r="E649">
        <v>15.7</v>
      </c>
      <c r="F649">
        <v>24.4</v>
      </c>
      <c r="G649">
        <f>IF(COUNTA(D649:F649)&gt;0, AVERAGE(D649:F649), "")</f>
        <v>22.933333333333334</v>
      </c>
      <c r="H649">
        <f>AVERAGE((D649*metrics_constants!$B$8),(E649*metrics_constants!$C$8),(F649*metrics_constants!$D$8))</f>
        <v>22.429039979032208</v>
      </c>
      <c r="I649">
        <v>12</v>
      </c>
      <c r="J649">
        <v>85.222999999999999</v>
      </c>
      <c r="K649">
        <v>-10.97</v>
      </c>
    </row>
    <row r="650" spans="1:11" x14ac:dyDescent="0.25">
      <c r="A650" t="s">
        <v>19</v>
      </c>
      <c r="B650" s="5">
        <v>45274</v>
      </c>
      <c r="C650" s="5" t="str">
        <f>A650 &amp; "_" &amp; TEXT(B650, "yyyy-mm-dd HH:MM:SS")</f>
        <v>RP_2023-12-14 00:00:00</v>
      </c>
      <c r="D650">
        <v>12</v>
      </c>
      <c r="E650">
        <v>10.4</v>
      </c>
      <c r="F650">
        <v>6.9</v>
      </c>
      <c r="G650">
        <f>IF(COUNTA(D650:F650)&gt;0, AVERAGE(D650:F650), "")</f>
        <v>9.7666666666666657</v>
      </c>
      <c r="H650">
        <f>AVERAGE((D650*metrics_constants!$B$8),(E650*metrics_constants!$C$8),(F650*metrics_constants!$D$8))</f>
        <v>9.6818321723172147</v>
      </c>
      <c r="I650">
        <v>8.3439999999999994</v>
      </c>
      <c r="J650">
        <v>84.525000000000006</v>
      </c>
      <c r="K650">
        <v>-11.311999999999999</v>
      </c>
    </row>
    <row r="651" spans="1:11" x14ac:dyDescent="0.25">
      <c r="A651" t="s">
        <v>19</v>
      </c>
      <c r="B651" s="5">
        <v>45274.041666666664</v>
      </c>
      <c r="C651" s="5" t="str">
        <f>A651 &amp; "_" &amp; TEXT(B651, "yyyy-mm-dd HH:MM:SS")</f>
        <v>RP_2023-12-14 01:00:00</v>
      </c>
      <c r="D651">
        <v>12.1</v>
      </c>
      <c r="E651">
        <v>12.7</v>
      </c>
      <c r="F651">
        <v>22.6</v>
      </c>
      <c r="G651">
        <f>IF(COUNTA(D651:F651)&gt;0, AVERAGE(D651:F651), "")</f>
        <v>15.799999999999999</v>
      </c>
      <c r="H651">
        <f>AVERAGE((D651*metrics_constants!$B$8),(E651*metrics_constants!$C$8),(F651*metrics_constants!$D$8))</f>
        <v>15.874588434789317</v>
      </c>
      <c r="I651">
        <v>9.952</v>
      </c>
      <c r="J651">
        <v>83.177999999999997</v>
      </c>
      <c r="K651">
        <v>-11.683</v>
      </c>
    </row>
    <row r="652" spans="1:11" x14ac:dyDescent="0.25">
      <c r="A652" t="s">
        <v>19</v>
      </c>
      <c r="B652" s="5">
        <v>45274.083333333336</v>
      </c>
      <c r="C652" s="5" t="str">
        <f>A652 &amp; "_" &amp; TEXT(B652, "yyyy-mm-dd HH:MM:SS")</f>
        <v>RP_2023-12-14 02:00:00</v>
      </c>
      <c r="D652">
        <v>16.600000000000001</v>
      </c>
      <c r="E652">
        <v>9.1999999999999993</v>
      </c>
      <c r="F652">
        <v>17.600000000000001</v>
      </c>
      <c r="G652">
        <f>IF(COUNTA(D652:F652)&gt;0, AVERAGE(D652:F652), "")</f>
        <v>14.466666666666669</v>
      </c>
      <c r="H652">
        <f>AVERAGE((D652*metrics_constants!$B$8),(E652*metrics_constants!$C$8),(F652*metrics_constants!$D$8))</f>
        <v>14.196780794545093</v>
      </c>
      <c r="I652">
        <v>10.644</v>
      </c>
      <c r="J652">
        <v>82.852000000000004</v>
      </c>
      <c r="K652">
        <v>-12.132999999999999</v>
      </c>
    </row>
    <row r="653" spans="1:11" x14ac:dyDescent="0.25">
      <c r="A653" t="s">
        <v>19</v>
      </c>
      <c r="B653" s="5">
        <v>45274.125</v>
      </c>
      <c r="C653" s="5" t="str">
        <f>A653 &amp; "_" &amp; TEXT(B653, "yyyy-mm-dd HH:MM:SS")</f>
        <v>RP_2023-12-14 03:00:00</v>
      </c>
      <c r="D653">
        <v>10.8</v>
      </c>
      <c r="E653">
        <v>2.6</v>
      </c>
      <c r="F653">
        <v>5.7</v>
      </c>
      <c r="G653">
        <f>IF(COUNTA(D653:F653)&gt;0, AVERAGE(D653:F653), "")</f>
        <v>6.3666666666666671</v>
      </c>
      <c r="H653">
        <f>AVERAGE((D653*metrics_constants!$B$8),(E653*metrics_constants!$C$8),(F653*metrics_constants!$D$8))</f>
        <v>6.0366805170472979</v>
      </c>
      <c r="I653">
        <v>5.149</v>
      </c>
      <c r="J653">
        <v>83.87</v>
      </c>
      <c r="K653">
        <v>-12.525</v>
      </c>
    </row>
    <row r="654" spans="1:11" x14ac:dyDescent="0.25">
      <c r="A654" t="s">
        <v>19</v>
      </c>
      <c r="B654" s="5">
        <v>45274.166666666664</v>
      </c>
      <c r="C654" s="5" t="str">
        <f>A654 &amp; "_" &amp; TEXT(B654, "yyyy-mm-dd HH:MM:SS")</f>
        <v>RP_2023-12-14 04:00:00</v>
      </c>
      <c r="D654">
        <v>9.8000000000000007</v>
      </c>
      <c r="E654">
        <v>7.3</v>
      </c>
      <c r="F654">
        <v>7.4</v>
      </c>
      <c r="G654">
        <f>IF(COUNTA(D654:F654)&gt;0, AVERAGE(D654:F654), "")</f>
        <v>8.1666666666666661</v>
      </c>
      <c r="H654">
        <f>AVERAGE((D654*metrics_constants!$B$8),(E654*metrics_constants!$C$8),(F654*metrics_constants!$D$8))</f>
        <v>8.0618514664601815</v>
      </c>
      <c r="I654">
        <v>4.4119999999999999</v>
      </c>
      <c r="J654">
        <v>82.355000000000004</v>
      </c>
      <c r="K654">
        <v>-12.715</v>
      </c>
    </row>
    <row r="655" spans="1:11" x14ac:dyDescent="0.25">
      <c r="A655" t="s">
        <v>19</v>
      </c>
      <c r="B655" s="5">
        <v>45274.208333333336</v>
      </c>
      <c r="C655" s="5" t="str">
        <f>A655 &amp; "_" &amp; TEXT(B655, "yyyy-mm-dd HH:MM:SS")</f>
        <v>RP_2023-12-14 05:00:00</v>
      </c>
      <c r="D655">
        <v>7.8</v>
      </c>
      <c r="E655">
        <v>5.6</v>
      </c>
      <c r="F655">
        <v>7.4</v>
      </c>
      <c r="G655">
        <f>IF(COUNTA(D655:F655)&gt;0, AVERAGE(D655:F655), "")</f>
        <v>6.9333333333333327</v>
      </c>
      <c r="H655">
        <f>AVERAGE((D655*metrics_constants!$B$8),(E655*metrics_constants!$C$8),(F655*metrics_constants!$D$8))</f>
        <v>6.8496236607891179</v>
      </c>
      <c r="I655">
        <v>6.1609999999999996</v>
      </c>
      <c r="J655">
        <v>80.936999999999998</v>
      </c>
      <c r="K655">
        <v>-13.087</v>
      </c>
    </row>
    <row r="656" spans="1:11" x14ac:dyDescent="0.25">
      <c r="A656" t="s">
        <v>19</v>
      </c>
      <c r="B656" s="5">
        <v>45274.25</v>
      </c>
      <c r="C656" s="5" t="str">
        <f>A656 &amp; "_" &amp; TEXT(B656, "yyyy-mm-dd HH:MM:SS")</f>
        <v>RP_2023-12-14 06:00:00</v>
      </c>
      <c r="D656">
        <v>16.100000000000001</v>
      </c>
      <c r="E656">
        <v>5.2</v>
      </c>
      <c r="F656">
        <v>11.7</v>
      </c>
      <c r="G656">
        <f>IF(COUNTA(D656:F656)&gt;0, AVERAGE(D656:F656), "")</f>
        <v>11</v>
      </c>
      <c r="H656">
        <f>AVERAGE((D656*metrics_constants!$B$8),(E656*metrics_constants!$C$8),(F656*metrics_constants!$D$8))</f>
        <v>10.573211331572713</v>
      </c>
      <c r="I656">
        <v>8.1479999999999997</v>
      </c>
      <c r="J656">
        <v>82.897000000000006</v>
      </c>
      <c r="K656">
        <v>-13.388</v>
      </c>
    </row>
    <row r="657" spans="1:11" x14ac:dyDescent="0.25">
      <c r="A657" t="s">
        <v>19</v>
      </c>
      <c r="B657" s="5">
        <v>45274.291666666664</v>
      </c>
      <c r="C657" s="5" t="str">
        <f>A657 &amp; "_" &amp; TEXT(B657, "yyyy-mm-dd HH:MM:SS")</f>
        <v>RP_2023-12-14 07:00:00</v>
      </c>
      <c r="D657">
        <v>16.5</v>
      </c>
      <c r="E657">
        <v>11.2</v>
      </c>
      <c r="F657">
        <v>15.9</v>
      </c>
      <c r="G657">
        <f>IF(COUNTA(D657:F657)&gt;0, AVERAGE(D657:F657), "")</f>
        <v>14.533333333333333</v>
      </c>
      <c r="H657">
        <f>AVERAGE((D657*metrics_constants!$B$8),(E657*metrics_constants!$C$8),(F657*metrics_constants!$D$8))</f>
        <v>14.333480444132187</v>
      </c>
      <c r="I657">
        <v>12.073</v>
      </c>
      <c r="J657">
        <v>83.27</v>
      </c>
      <c r="K657">
        <v>-13.62</v>
      </c>
    </row>
    <row r="658" spans="1:11" x14ac:dyDescent="0.25">
      <c r="A658" t="s">
        <v>19</v>
      </c>
      <c r="B658" s="5">
        <v>45274.333333333336</v>
      </c>
      <c r="C658" s="5" t="str">
        <f>A658 &amp; "_" &amp; TEXT(B658, "yyyy-mm-dd HH:MM:SS")</f>
        <v>RP_2023-12-14 08:00:00</v>
      </c>
      <c r="D658">
        <v>20.2</v>
      </c>
      <c r="E658">
        <v>11.7</v>
      </c>
      <c r="F658">
        <v>21.1</v>
      </c>
      <c r="G658">
        <f>IF(COUNTA(D658:F658)&gt;0, AVERAGE(D658:F658), "")</f>
        <v>17.666666666666668</v>
      </c>
      <c r="H658">
        <f>AVERAGE((D658*metrics_constants!$B$8),(E658*metrics_constants!$C$8),(F658*metrics_constants!$D$8))</f>
        <v>17.355424071803213</v>
      </c>
      <c r="I658">
        <v>13.349</v>
      </c>
      <c r="J658">
        <v>82.626999999999995</v>
      </c>
      <c r="K658">
        <v>-12.872</v>
      </c>
    </row>
    <row r="659" spans="1:11" x14ac:dyDescent="0.25">
      <c r="A659" t="s">
        <v>19</v>
      </c>
      <c r="B659" s="5">
        <v>45274.375</v>
      </c>
      <c r="C659" s="5" t="str">
        <f>A659 &amp; "_" &amp; TEXT(B659, "yyyy-mm-dd HH:MM:SS")</f>
        <v>RP_2023-12-14 09:00:00</v>
      </c>
      <c r="D659">
        <v>8.8000000000000007</v>
      </c>
      <c r="E659">
        <v>15.5</v>
      </c>
      <c r="F659">
        <v>19.3</v>
      </c>
      <c r="G659">
        <f>IF(COUNTA(D659:F659)&gt;0, AVERAGE(D659:F659), "")</f>
        <v>14.533333333333333</v>
      </c>
      <c r="H659">
        <f>AVERAGE((D659*metrics_constants!$B$8),(E659*metrics_constants!$C$8),(F659*metrics_constants!$D$8))</f>
        <v>14.83450132829636</v>
      </c>
      <c r="I659">
        <v>13.717000000000001</v>
      </c>
      <c r="J659">
        <v>88.92</v>
      </c>
      <c r="K659">
        <v>-9.7720000000000002</v>
      </c>
    </row>
    <row r="660" spans="1:11" x14ac:dyDescent="0.25">
      <c r="A660" t="s">
        <v>19</v>
      </c>
      <c r="B660" s="5">
        <v>45274.416666666664</v>
      </c>
      <c r="C660" s="5" t="str">
        <f>A660 &amp; "_" &amp; TEXT(B660, "yyyy-mm-dd HH:MM:SS")</f>
        <v>RP_2023-12-14 10:00:00</v>
      </c>
      <c r="D660">
        <v>0.1</v>
      </c>
      <c r="E660">
        <v>9.3000000000000007</v>
      </c>
      <c r="F660">
        <v>6.9</v>
      </c>
      <c r="G660">
        <f>IF(COUNTA(D660:F660)&gt;0, AVERAGE(D660:F660), "")</f>
        <v>5.4333333333333336</v>
      </c>
      <c r="H660">
        <f>AVERAGE((D660*metrics_constants!$B$8),(E660*metrics_constants!$C$8),(F660*metrics_constants!$D$8))</f>
        <v>5.8089316031589773</v>
      </c>
      <c r="I660">
        <v>5.8810000000000002</v>
      </c>
      <c r="J660">
        <v>86.48</v>
      </c>
      <c r="K660">
        <v>-6.1950000000000003</v>
      </c>
    </row>
    <row r="661" spans="1:11" x14ac:dyDescent="0.25">
      <c r="A661" t="s">
        <v>19</v>
      </c>
      <c r="B661" s="5">
        <v>45274.458333333336</v>
      </c>
      <c r="C661" s="5" t="str">
        <f>A661 &amp; "_" &amp; TEXT(B661, "yyyy-mm-dd HH:MM:SS")</f>
        <v>RP_2023-12-14 11:00:00</v>
      </c>
      <c r="D661">
        <v>5.8</v>
      </c>
      <c r="E661">
        <v>4.4000000000000004</v>
      </c>
      <c r="F661">
        <v>8.6</v>
      </c>
      <c r="G661">
        <f>IF(COUNTA(D661:F661)&gt;0, AVERAGE(D661:F661), "")</f>
        <v>6.2666666666666657</v>
      </c>
      <c r="H661">
        <f>AVERAGE((D661*metrics_constants!$B$8),(E661*metrics_constants!$C$8),(F661*metrics_constants!$D$8))</f>
        <v>6.228611979243655</v>
      </c>
      <c r="I661">
        <v>5.7850000000000001</v>
      </c>
      <c r="J661">
        <v>80.063000000000002</v>
      </c>
      <c r="K661">
        <v>-4.3419999999999996</v>
      </c>
    </row>
    <row r="662" spans="1:11" x14ac:dyDescent="0.25">
      <c r="A662" t="s">
        <v>19</v>
      </c>
      <c r="B662" s="5">
        <v>45274.5</v>
      </c>
      <c r="C662" s="5" t="str">
        <f>A662 &amp; "_" &amp; TEXT(B662, "yyyy-mm-dd HH:MM:SS")</f>
        <v>RP_2023-12-14 12:00:00</v>
      </c>
      <c r="D662">
        <v>5.5</v>
      </c>
      <c r="E662">
        <v>3.1</v>
      </c>
      <c r="F662">
        <v>8.4</v>
      </c>
      <c r="G662">
        <f>IF(COUNTA(D662:F662)&gt;0, AVERAGE(D662:F662), "")</f>
        <v>5.666666666666667</v>
      </c>
      <c r="H662">
        <f>AVERAGE((D662*metrics_constants!$B$8),(E662*metrics_constants!$C$8),(F662*metrics_constants!$D$8))</f>
        <v>5.591965902581471</v>
      </c>
      <c r="I662">
        <v>6.06</v>
      </c>
      <c r="J662">
        <v>77.512</v>
      </c>
      <c r="K662">
        <v>-3.173</v>
      </c>
    </row>
    <row r="663" spans="1:11" x14ac:dyDescent="0.25">
      <c r="A663" t="s">
        <v>19</v>
      </c>
      <c r="B663" s="5">
        <v>45274.541666666664</v>
      </c>
      <c r="C663" s="5" t="str">
        <f>A663 &amp; "_" &amp; TEXT(B663, "yyyy-mm-dd HH:MM:SS")</f>
        <v>RP_2023-12-14 13:00:00</v>
      </c>
      <c r="D663">
        <v>-2.8</v>
      </c>
      <c r="E663">
        <v>6</v>
      </c>
      <c r="F663">
        <v>12.5</v>
      </c>
      <c r="G663">
        <f>IF(COUNTA(D663:F663)&gt;0, AVERAGE(D663:F663), "")</f>
        <v>5.2333333333333334</v>
      </c>
      <c r="H663">
        <f>AVERAGE((D663*metrics_constants!$B$8),(E663*metrics_constants!$C$8),(F663*metrics_constants!$D$8))</f>
        <v>5.6364135771513348</v>
      </c>
      <c r="I663">
        <v>8.7829999999999995</v>
      </c>
      <c r="J663">
        <v>47.89</v>
      </c>
      <c r="K663">
        <v>4.492</v>
      </c>
    </row>
    <row r="664" spans="1:11" x14ac:dyDescent="0.25">
      <c r="A664" t="s">
        <v>19</v>
      </c>
      <c r="B664" s="5">
        <v>45274.583333333336</v>
      </c>
      <c r="C664" s="5" t="str">
        <f>A664 &amp; "_" &amp; TEXT(B664, "yyyy-mm-dd HH:MM:SS")</f>
        <v>RP_2023-12-14 14:00:00</v>
      </c>
      <c r="D664">
        <v>6.7</v>
      </c>
      <c r="E664">
        <v>7.7</v>
      </c>
      <c r="F664">
        <v>9.4</v>
      </c>
      <c r="G664">
        <f>IF(COUNTA(D664:F664)&gt;0, AVERAGE(D664:F664), "")</f>
        <v>7.9333333333333336</v>
      </c>
      <c r="H664">
        <f>AVERAGE((D664*metrics_constants!$B$8),(E664*metrics_constants!$C$8),(F664*metrics_constants!$D$8))</f>
        <v>7.9839265888418822</v>
      </c>
      <c r="I664">
        <v>9.2379999999999995</v>
      </c>
      <c r="J664">
        <v>40.762999999999998</v>
      </c>
      <c r="K664">
        <v>6.5049999999999999</v>
      </c>
    </row>
    <row r="665" spans="1:11" x14ac:dyDescent="0.25">
      <c r="A665" t="s">
        <v>19</v>
      </c>
      <c r="B665" s="5">
        <v>45274.625</v>
      </c>
      <c r="C665" s="5" t="str">
        <f>A665 &amp; "_" &amp; TEXT(B665, "yyyy-mm-dd HH:MM:SS")</f>
        <v>RP_2023-12-14 15:00:00</v>
      </c>
      <c r="D665">
        <v>14.2</v>
      </c>
      <c r="E665">
        <v>-0.8</v>
      </c>
      <c r="F665">
        <v>5.9</v>
      </c>
      <c r="G665">
        <f>IF(COUNTA(D665:F665)&gt;0, AVERAGE(D665:F665), "")</f>
        <v>6.4333333333333327</v>
      </c>
      <c r="H665">
        <f>AVERAGE((D665*metrics_constants!$B$8),(E665*metrics_constants!$C$8),(F665*metrics_constants!$D$8))</f>
        <v>5.8348270574382921</v>
      </c>
      <c r="I665">
        <v>7.2809999999999997</v>
      </c>
      <c r="J665">
        <v>48.594999999999999</v>
      </c>
      <c r="K665">
        <v>3.76</v>
      </c>
    </row>
    <row r="666" spans="1:11" x14ac:dyDescent="0.25">
      <c r="A666" t="s">
        <v>19</v>
      </c>
      <c r="B666" s="5">
        <v>45274.666666666664</v>
      </c>
      <c r="C666" s="5" t="str">
        <f>A666 &amp; "_" &amp; TEXT(B666, "yyyy-mm-dd HH:MM:SS")</f>
        <v>RP_2023-12-14 16:00:00</v>
      </c>
      <c r="D666">
        <v>14.1</v>
      </c>
      <c r="E666">
        <v>4.0999999999999996</v>
      </c>
      <c r="F666">
        <v>1</v>
      </c>
      <c r="G666">
        <f>IF(COUNTA(D666:F666)&gt;0, AVERAGE(D666:F666), "")</f>
        <v>6.3999999999999995</v>
      </c>
      <c r="H666">
        <f>AVERAGE((D666*metrics_constants!$B$8),(E666*metrics_constants!$C$8),(F666*metrics_constants!$D$8))</f>
        <v>5.9633052256161037</v>
      </c>
      <c r="I666">
        <v>7.7119999999999997</v>
      </c>
      <c r="J666">
        <v>57.927</v>
      </c>
      <c r="K666">
        <v>1.038</v>
      </c>
    </row>
    <row r="667" spans="1:11" x14ac:dyDescent="0.25">
      <c r="A667" t="s">
        <v>19</v>
      </c>
      <c r="B667" s="5">
        <v>45274.708333333336</v>
      </c>
      <c r="C667" s="5" t="str">
        <f>A667 &amp; "_" &amp; TEXT(B667, "yyyy-mm-dd HH:MM:SS")</f>
        <v>RP_2023-12-14 17:00:00</v>
      </c>
      <c r="D667">
        <v>15.8</v>
      </c>
      <c r="E667">
        <v>5.9</v>
      </c>
      <c r="F667">
        <v>6.2</v>
      </c>
      <c r="G667">
        <f>IF(COUNTA(D667:F667)&gt;0, AVERAGE(D667:F667), "")</f>
        <v>9.3000000000000007</v>
      </c>
      <c r="H667">
        <f>AVERAGE((D667*metrics_constants!$B$8),(E667*metrics_constants!$C$8),(F667*metrics_constants!$D$8))</f>
        <v>8.8844536181933034</v>
      </c>
      <c r="I667">
        <v>8.8070000000000004</v>
      </c>
      <c r="J667">
        <v>73.216999999999999</v>
      </c>
      <c r="K667">
        <v>-2.71</v>
      </c>
    </row>
    <row r="668" spans="1:11" x14ac:dyDescent="0.25">
      <c r="A668" t="s">
        <v>19</v>
      </c>
      <c r="B668" s="5">
        <v>45274.75</v>
      </c>
      <c r="C668" s="5" t="str">
        <f>A668 &amp; "_" &amp; TEXT(B668, "yyyy-mm-dd HH:MM:SS")</f>
        <v>RP_2023-12-14 18:00:00</v>
      </c>
      <c r="D668">
        <v>23.1</v>
      </c>
      <c r="E668">
        <v>11.2</v>
      </c>
      <c r="F668">
        <v>13</v>
      </c>
      <c r="G668">
        <f>IF(COUNTA(D668:F668)&gt;0, AVERAGE(D668:F668), "")</f>
        <v>15.766666666666666</v>
      </c>
      <c r="H668">
        <f>AVERAGE((D668*metrics_constants!$B$8),(E668*metrics_constants!$C$8),(F668*metrics_constants!$D$8))</f>
        <v>15.274341336824008</v>
      </c>
      <c r="I668">
        <v>10.914999999999999</v>
      </c>
      <c r="J668">
        <v>77.378</v>
      </c>
      <c r="K668">
        <v>-4.54</v>
      </c>
    </row>
    <row r="669" spans="1:11" x14ac:dyDescent="0.25">
      <c r="A669" t="s">
        <v>19</v>
      </c>
      <c r="B669" s="5">
        <v>45274.791666666664</v>
      </c>
      <c r="C669" s="5" t="str">
        <f>A669 &amp; "_" &amp; TEXT(B669, "yyyy-mm-dd HH:MM:SS")</f>
        <v>RP_2023-12-14 19:00:00</v>
      </c>
      <c r="D669">
        <v>19.600000000000001</v>
      </c>
      <c r="E669">
        <v>27</v>
      </c>
      <c r="F669">
        <v>24</v>
      </c>
      <c r="G669">
        <f>IF(COUNTA(D669:F669)&gt;0, AVERAGE(D669:F669), "")</f>
        <v>23.533333333333331</v>
      </c>
      <c r="H669">
        <f>AVERAGE((D669*metrics_constants!$B$8),(E669*metrics_constants!$C$8),(F669*metrics_constants!$D$8))</f>
        <v>23.830117336087181</v>
      </c>
      <c r="I669">
        <v>13.922000000000001</v>
      </c>
      <c r="J669">
        <v>80.542000000000002</v>
      </c>
      <c r="K669">
        <v>-5.4349999999999996</v>
      </c>
    </row>
    <row r="670" spans="1:11" x14ac:dyDescent="0.25">
      <c r="A670" t="s">
        <v>19</v>
      </c>
      <c r="B670" s="5">
        <v>45274.833333333336</v>
      </c>
      <c r="C670" s="5" t="str">
        <f>A670 &amp; "_" &amp; TEXT(B670, "yyyy-mm-dd HH:MM:SS")</f>
        <v>RP_2023-12-14 20:00:00</v>
      </c>
      <c r="D670">
        <v>25.7</v>
      </c>
      <c r="E670">
        <v>16.8</v>
      </c>
      <c r="F670">
        <v>18.899999999999999</v>
      </c>
      <c r="G670">
        <f>IF(COUNTA(D670:F670)&gt;0, AVERAGE(D670:F670), "")</f>
        <v>20.466666666666665</v>
      </c>
      <c r="H670">
        <f>AVERAGE((D670*metrics_constants!$B$8),(E670*metrics_constants!$C$8),(F670*metrics_constants!$D$8))</f>
        <v>20.102211653898745</v>
      </c>
      <c r="I670">
        <v>14.89</v>
      </c>
      <c r="J670">
        <v>80.462999999999994</v>
      </c>
      <c r="K670">
        <v>-5.5880000000000001</v>
      </c>
    </row>
    <row r="671" spans="1:11" x14ac:dyDescent="0.25">
      <c r="A671" t="s">
        <v>19</v>
      </c>
      <c r="B671" s="5">
        <v>45274.875</v>
      </c>
      <c r="C671" s="5" t="str">
        <f>A671 &amp; "_" &amp; TEXT(B671, "yyyy-mm-dd HH:MM:SS")</f>
        <v>RP_2023-12-14 21:00:00</v>
      </c>
      <c r="D671">
        <v>16.8</v>
      </c>
      <c r="E671">
        <v>10.9</v>
      </c>
      <c r="F671">
        <v>10.3</v>
      </c>
      <c r="G671">
        <f>IF(COUNTA(D671:F671)&gt;0, AVERAGE(D671:F671), "")</f>
        <v>12.666666666666666</v>
      </c>
      <c r="H671">
        <f>AVERAGE((D671*metrics_constants!$B$8),(E671*metrics_constants!$C$8),(F671*metrics_constants!$D$8))</f>
        <v>12.415138565066663</v>
      </c>
      <c r="I671">
        <v>8.1649999999999991</v>
      </c>
      <c r="J671">
        <v>82.022000000000006</v>
      </c>
      <c r="K671">
        <v>-4.8979999999999997</v>
      </c>
    </row>
    <row r="672" spans="1:11" x14ac:dyDescent="0.25">
      <c r="A672" t="s">
        <v>19</v>
      </c>
      <c r="B672" s="5">
        <v>45274.916666666664</v>
      </c>
      <c r="C672" s="5" t="str">
        <f>A672 &amp; "_" &amp; TEXT(B672, "yyyy-mm-dd HH:MM:SS")</f>
        <v>RP_2023-12-14 22:00:00</v>
      </c>
      <c r="D672">
        <v>14.6</v>
      </c>
      <c r="E672">
        <v>12.4</v>
      </c>
      <c r="F672">
        <v>16.899999999999999</v>
      </c>
      <c r="G672">
        <f>IF(COUNTA(D672:F672)&gt;0, AVERAGE(D672:F672), "")</f>
        <v>14.633333333333333</v>
      </c>
      <c r="H672">
        <f>AVERAGE((D672*metrics_constants!$B$8),(E672*metrics_constants!$C$8),(F672*metrics_constants!$D$8))</f>
        <v>14.563072726105256</v>
      </c>
      <c r="I672">
        <v>11.628</v>
      </c>
      <c r="J672">
        <v>80.462000000000003</v>
      </c>
      <c r="K672">
        <v>-4.51</v>
      </c>
    </row>
    <row r="673" spans="1:11" x14ac:dyDescent="0.25">
      <c r="A673" t="s">
        <v>19</v>
      </c>
      <c r="B673" s="5">
        <v>45274.958333333336</v>
      </c>
      <c r="C673" s="5" t="str">
        <f>A673 &amp; "_" &amp; TEXT(B673, "yyyy-mm-dd HH:MM:SS")</f>
        <v>RP_2023-12-14 23:00:00</v>
      </c>
      <c r="D673">
        <v>23.7</v>
      </c>
      <c r="E673">
        <v>15.3</v>
      </c>
      <c r="F673">
        <v>21.6</v>
      </c>
      <c r="G673">
        <f>IF(COUNTA(D673:F673)&gt;0, AVERAGE(D673:F673), "")</f>
        <v>20.2</v>
      </c>
      <c r="H673">
        <f>AVERAGE((D673*metrics_constants!$B$8),(E673*metrics_constants!$C$8),(F673*metrics_constants!$D$8))</f>
        <v>19.877528418248968</v>
      </c>
      <c r="I673">
        <v>15.334</v>
      </c>
      <c r="J673">
        <v>81.790000000000006</v>
      </c>
      <c r="K673">
        <v>-5.85</v>
      </c>
    </row>
    <row r="674" spans="1:11" x14ac:dyDescent="0.25">
      <c r="A674" t="s">
        <v>19</v>
      </c>
      <c r="B674" s="5">
        <v>45275</v>
      </c>
      <c r="C674" s="5" t="str">
        <f>A674 &amp; "_" &amp; TEXT(B674, "yyyy-mm-dd HH:MM:SS")</f>
        <v>RP_2023-12-15 00:00:00</v>
      </c>
      <c r="D674">
        <v>11.2</v>
      </c>
      <c r="E674">
        <v>7.4</v>
      </c>
      <c r="F674">
        <v>10</v>
      </c>
      <c r="G674">
        <f>IF(COUNTA(D674:F674)&gt;0, AVERAGE(D674:F674), "")</f>
        <v>9.5333333333333332</v>
      </c>
      <c r="H674">
        <f>AVERAGE((D674*metrics_constants!$B$8),(E674*metrics_constants!$C$8),(F674*metrics_constants!$D$8))</f>
        <v>9.3862080482394408</v>
      </c>
      <c r="I674">
        <v>7.6260000000000003</v>
      </c>
      <c r="J674">
        <v>85.197000000000003</v>
      </c>
      <c r="K674">
        <v>-6.8970000000000002</v>
      </c>
    </row>
    <row r="675" spans="1:11" x14ac:dyDescent="0.25">
      <c r="A675" t="s">
        <v>19</v>
      </c>
      <c r="B675" s="5">
        <v>45275.041666666664</v>
      </c>
      <c r="C675" s="5" t="str">
        <f>A675 &amp; "_" &amp; TEXT(B675, "yyyy-mm-dd HH:MM:SS")</f>
        <v>RP_2023-12-15 01:00:00</v>
      </c>
      <c r="D675">
        <v>2.9</v>
      </c>
      <c r="E675">
        <v>9.9</v>
      </c>
      <c r="F675">
        <v>10.8</v>
      </c>
      <c r="G675">
        <f>IF(COUNTA(D675:F675)&gt;0, AVERAGE(D675:F675), "")</f>
        <v>7.8666666666666671</v>
      </c>
      <c r="H675">
        <f>AVERAGE((D675*metrics_constants!$B$8),(E675*metrics_constants!$C$8),(F675*metrics_constants!$D$8))</f>
        <v>8.1660269669015051</v>
      </c>
      <c r="I675">
        <v>6.6</v>
      </c>
      <c r="J675">
        <v>82.037999999999997</v>
      </c>
      <c r="K675">
        <v>-6.6230000000000002</v>
      </c>
    </row>
    <row r="676" spans="1:11" x14ac:dyDescent="0.25">
      <c r="A676" t="s">
        <v>19</v>
      </c>
      <c r="B676" s="5">
        <v>45275.083333333336</v>
      </c>
      <c r="C676" s="5" t="str">
        <f>A676 &amp; "_" &amp; TEXT(B676, "yyyy-mm-dd HH:MM:SS")</f>
        <v>RP_2023-12-15 02:00:00</v>
      </c>
      <c r="D676">
        <v>10.7</v>
      </c>
      <c r="E676">
        <v>7.6</v>
      </c>
      <c r="F676">
        <v>8.6</v>
      </c>
      <c r="G676">
        <f>IF(COUNTA(D676:F676)&gt;0, AVERAGE(D676:F676), "")</f>
        <v>8.9666666666666668</v>
      </c>
      <c r="H676">
        <f>AVERAGE((D676*metrics_constants!$B$8),(E676*metrics_constants!$C$8),(F676*metrics_constants!$D$8))</f>
        <v>8.8410592929354159</v>
      </c>
      <c r="I676">
        <v>7.9569999999999999</v>
      </c>
      <c r="J676">
        <v>82.415000000000006</v>
      </c>
      <c r="K676">
        <v>-7.6</v>
      </c>
    </row>
    <row r="677" spans="1:11" x14ac:dyDescent="0.25">
      <c r="A677" t="s">
        <v>19</v>
      </c>
      <c r="B677" s="5">
        <v>45275.125</v>
      </c>
      <c r="C677" s="5" t="str">
        <f>A677 &amp; "_" &amp; TEXT(B677, "yyyy-mm-dd HH:MM:SS")</f>
        <v>RP_2023-12-15 03:00:00</v>
      </c>
      <c r="D677">
        <v>14.7</v>
      </c>
      <c r="E677">
        <v>9.8000000000000007</v>
      </c>
      <c r="F677">
        <v>11</v>
      </c>
      <c r="G677">
        <f>IF(COUNTA(D677:F677)&gt;0, AVERAGE(D677:F677), "")</f>
        <v>11.833333333333334</v>
      </c>
      <c r="H677">
        <f>AVERAGE((D677*metrics_constants!$B$8),(E677*metrics_constants!$C$8),(F677*metrics_constants!$D$8))</f>
        <v>11.632896600772106</v>
      </c>
      <c r="I677">
        <v>10.435</v>
      </c>
      <c r="J677">
        <v>86.186999999999998</v>
      </c>
      <c r="K677">
        <v>-8.4580000000000002</v>
      </c>
    </row>
    <row r="678" spans="1:11" x14ac:dyDescent="0.25">
      <c r="A678" t="s">
        <v>19</v>
      </c>
      <c r="B678" s="5">
        <v>45275.166666666664</v>
      </c>
      <c r="C678" s="5" t="str">
        <f>A678 &amp; "_" &amp; TEXT(B678, "yyyy-mm-dd HH:MM:SS")</f>
        <v>RP_2023-12-15 04:00:00</v>
      </c>
      <c r="D678">
        <v>19.100000000000001</v>
      </c>
      <c r="E678">
        <v>9.1999999999999993</v>
      </c>
      <c r="F678">
        <v>16.2</v>
      </c>
      <c r="G678">
        <f>IF(COUNTA(D678:F678)&gt;0, AVERAGE(D678:F678), "")</f>
        <v>14.833333333333334</v>
      </c>
      <c r="H678">
        <f>AVERAGE((D678*metrics_constants!$B$8),(E678*metrics_constants!$C$8),(F678*metrics_constants!$D$8))</f>
        <v>14.451160558051866</v>
      </c>
      <c r="I678">
        <v>12.144</v>
      </c>
      <c r="J678">
        <v>82.507000000000005</v>
      </c>
      <c r="K678">
        <v>-9.0120000000000005</v>
      </c>
    </row>
    <row r="679" spans="1:11" x14ac:dyDescent="0.25">
      <c r="A679" t="s">
        <v>19</v>
      </c>
      <c r="B679" s="5">
        <v>45275.208333333336</v>
      </c>
      <c r="C679" s="5" t="str">
        <f>A679 &amp; "_" &amp; TEXT(B679, "yyyy-mm-dd HH:MM:SS")</f>
        <v>RP_2023-12-15 05:00:00</v>
      </c>
      <c r="D679">
        <v>14.6</v>
      </c>
      <c r="E679">
        <v>4.5</v>
      </c>
      <c r="F679">
        <v>5.9</v>
      </c>
      <c r="G679">
        <f>IF(COUNTA(D679:F679)&gt;0, AVERAGE(D679:F679), "")</f>
        <v>8.3333333333333339</v>
      </c>
      <c r="H679">
        <f>AVERAGE((D679*metrics_constants!$B$8),(E679*metrics_constants!$C$8),(F679*metrics_constants!$D$8))</f>
        <v>7.9148411352601995</v>
      </c>
      <c r="I679">
        <v>5.4509999999999996</v>
      </c>
      <c r="J679">
        <v>86.667000000000002</v>
      </c>
      <c r="K679">
        <v>-8.8170000000000002</v>
      </c>
    </row>
    <row r="680" spans="1:11" x14ac:dyDescent="0.25">
      <c r="A680" t="s">
        <v>19</v>
      </c>
      <c r="B680" s="5">
        <v>45275.25</v>
      </c>
      <c r="C680" s="5" t="str">
        <f>A680 &amp; "_" &amp; TEXT(B680, "yyyy-mm-dd HH:MM:SS")</f>
        <v>RP_2023-12-15 06:00:00</v>
      </c>
      <c r="D680">
        <v>11.6</v>
      </c>
      <c r="E680">
        <v>9</v>
      </c>
      <c r="F680">
        <v>12.3</v>
      </c>
      <c r="G680">
        <f>IF(COUNTA(D680:F680)&gt;0, AVERAGE(D680:F680), "")</f>
        <v>10.966666666666669</v>
      </c>
      <c r="H680">
        <f>AVERAGE((D680*metrics_constants!$B$8),(E680*metrics_constants!$C$8),(F680*metrics_constants!$D$8))</f>
        <v>10.873578566877987</v>
      </c>
      <c r="I680">
        <v>15.736000000000001</v>
      </c>
      <c r="J680">
        <v>80.576999999999998</v>
      </c>
      <c r="K680">
        <v>-8.9019999999999992</v>
      </c>
    </row>
    <row r="681" spans="1:11" x14ac:dyDescent="0.25">
      <c r="A681" t="s">
        <v>19</v>
      </c>
      <c r="B681" s="5">
        <v>45275.291666666664</v>
      </c>
      <c r="C681" s="5" t="str">
        <f>A681 &amp; "_" &amp; TEXT(B681, "yyyy-mm-dd HH:MM:SS")</f>
        <v>RP_2023-12-15 07:00:00</v>
      </c>
      <c r="D681">
        <v>12.6</v>
      </c>
      <c r="E681">
        <v>11.4</v>
      </c>
      <c r="F681">
        <v>9.4</v>
      </c>
      <c r="G681">
        <f>IF(COUNTA(D681:F681)&gt;0, AVERAGE(D681:F681), "")</f>
        <v>11.133333333333333</v>
      </c>
      <c r="H681">
        <f>AVERAGE((D681*metrics_constants!$B$8),(E681*metrics_constants!$C$8),(F681*metrics_constants!$D$8))</f>
        <v>11.072820672135165</v>
      </c>
      <c r="I681">
        <v>9.4030000000000005</v>
      </c>
      <c r="J681">
        <v>83.85</v>
      </c>
      <c r="K681">
        <v>-10.053000000000001</v>
      </c>
    </row>
    <row r="682" spans="1:11" x14ac:dyDescent="0.25">
      <c r="A682" t="s">
        <v>19</v>
      </c>
      <c r="B682" s="5">
        <v>45275.333333333336</v>
      </c>
      <c r="C682" s="5" t="str">
        <f>A682 &amp; "_" &amp; TEXT(B682, "yyyy-mm-dd HH:MM:SS")</f>
        <v>RP_2023-12-15 08:00:00</v>
      </c>
      <c r="D682">
        <v>18.100000000000001</v>
      </c>
      <c r="E682">
        <v>11.9</v>
      </c>
      <c r="F682">
        <v>16.899999999999999</v>
      </c>
      <c r="G682">
        <f>IF(COUNTA(D682:F682)&gt;0, AVERAGE(D682:F682), "")</f>
        <v>15.633333333333333</v>
      </c>
      <c r="H682">
        <f>AVERAGE((D682*metrics_constants!$B$8),(E682*metrics_constants!$C$8),(F682*metrics_constants!$D$8))</f>
        <v>15.397061991777653</v>
      </c>
      <c r="I682">
        <v>10.164</v>
      </c>
      <c r="J682">
        <v>86.037000000000006</v>
      </c>
      <c r="K682">
        <v>-9.2780000000000005</v>
      </c>
    </row>
    <row r="683" spans="1:11" x14ac:dyDescent="0.25">
      <c r="A683" t="s">
        <v>19</v>
      </c>
      <c r="B683" s="5">
        <v>45275.375</v>
      </c>
      <c r="C683" s="5" t="str">
        <f>A683 &amp; "_" &amp; TEXT(B683, "yyyy-mm-dd HH:MM:SS")</f>
        <v>RP_2023-12-15 09:00:00</v>
      </c>
      <c r="D683">
        <v>6.7</v>
      </c>
      <c r="E683">
        <v>8.4</v>
      </c>
      <c r="F683">
        <v>14</v>
      </c>
      <c r="G683">
        <f>IF(COUNTA(D683:F683)&gt;0, AVERAGE(D683:F683), "")</f>
        <v>9.7000000000000011</v>
      </c>
      <c r="H683">
        <f>AVERAGE((D683*metrics_constants!$B$8),(E683*metrics_constants!$C$8),(F683*metrics_constants!$D$8))</f>
        <v>9.7995074110336944</v>
      </c>
      <c r="I683">
        <v>10.084</v>
      </c>
      <c r="J683">
        <v>80.287000000000006</v>
      </c>
      <c r="K683">
        <v>-5.4180000000000001</v>
      </c>
    </row>
    <row r="684" spans="1:11" x14ac:dyDescent="0.25">
      <c r="A684" t="s">
        <v>19</v>
      </c>
      <c r="B684" s="5">
        <v>45275.416666666664</v>
      </c>
      <c r="C684" s="5" t="str">
        <f>A684 &amp; "_" &amp; TEXT(B684, "yyyy-mm-dd HH:MM:SS")</f>
        <v>RP_2023-12-15 10:00:00</v>
      </c>
      <c r="D684">
        <v>3.8</v>
      </c>
      <c r="E684">
        <v>10.5</v>
      </c>
      <c r="F684">
        <v>10.8</v>
      </c>
      <c r="G684">
        <f>IF(COUNTA(D684:F684)&gt;0, AVERAGE(D684:F684), "")</f>
        <v>8.3666666666666671</v>
      </c>
      <c r="H684">
        <f>AVERAGE((D684*metrics_constants!$B$8),(E684*metrics_constants!$C$8),(F684*metrics_constants!$D$8))</f>
        <v>8.6504006880717359</v>
      </c>
      <c r="I684">
        <v>14.763</v>
      </c>
      <c r="J684">
        <v>63.601999999999997</v>
      </c>
      <c r="K684">
        <v>-0.34799999999999998</v>
      </c>
    </row>
    <row r="685" spans="1:11" x14ac:dyDescent="0.25">
      <c r="A685" t="s">
        <v>19</v>
      </c>
      <c r="B685" s="5">
        <v>45275.458333333336</v>
      </c>
      <c r="C685" s="5" t="str">
        <f>A685 &amp; "_" &amp; TEXT(B685, "yyyy-mm-dd HH:MM:SS")</f>
        <v>RP_2023-12-15 11:00:00</v>
      </c>
      <c r="D685">
        <v>10.5</v>
      </c>
      <c r="E685">
        <v>9.5</v>
      </c>
      <c r="F685">
        <v>11.5</v>
      </c>
      <c r="G685">
        <f>IF(COUNTA(D685:F685)&gt;0, AVERAGE(D685:F685), "")</f>
        <v>10.5</v>
      </c>
      <c r="H685">
        <f>AVERAGE((D685*metrics_constants!$B$8),(E685*metrics_constants!$C$8),(F685*metrics_constants!$D$8))</f>
        <v>10.467836945109861</v>
      </c>
      <c r="I685">
        <v>15.194000000000001</v>
      </c>
      <c r="J685">
        <v>46.29</v>
      </c>
      <c r="K685">
        <v>4.8449999999999998</v>
      </c>
    </row>
    <row r="686" spans="1:11" x14ac:dyDescent="0.25">
      <c r="A686" t="s">
        <v>19</v>
      </c>
      <c r="B686" s="5">
        <v>45275.5</v>
      </c>
      <c r="C686" s="5" t="str">
        <f>A686 &amp; "_" &amp; TEXT(B686, "yyyy-mm-dd HH:MM:SS")</f>
        <v>RP_2023-12-15 12:00:00</v>
      </c>
      <c r="D686">
        <v>16.100000000000001</v>
      </c>
      <c r="E686">
        <v>3.3</v>
      </c>
      <c r="F686">
        <v>8.1999999999999993</v>
      </c>
      <c r="G686">
        <f>IF(COUNTA(D686:F686)&gt;0, AVERAGE(D686:F686), "")</f>
        <v>9.2000000000000011</v>
      </c>
      <c r="H686">
        <f>AVERAGE((D686*metrics_constants!$B$8),(E686*metrics_constants!$C$8),(F686*metrics_constants!$D$8))</f>
        <v>8.6852033966491735</v>
      </c>
      <c r="I686">
        <v>11.407</v>
      </c>
      <c r="J686">
        <v>36.981999999999999</v>
      </c>
      <c r="K686">
        <v>8.5229999999999997</v>
      </c>
    </row>
    <row r="687" spans="1:11" x14ac:dyDescent="0.25">
      <c r="A687" t="s">
        <v>19</v>
      </c>
      <c r="B687" s="5">
        <v>45275.541666666664</v>
      </c>
      <c r="C687" s="5" t="str">
        <f>A687 &amp; "_" &amp; TEXT(B687, "yyyy-mm-dd HH:MM:SS")</f>
        <v>RP_2023-12-15 13:00:00</v>
      </c>
      <c r="D687">
        <v>21.4</v>
      </c>
      <c r="E687">
        <v>8.3000000000000007</v>
      </c>
      <c r="F687">
        <v>5.7</v>
      </c>
      <c r="G687">
        <f>IF(COUNTA(D687:F687)&gt;0, AVERAGE(D687:F687), "")</f>
        <v>11.799999999999999</v>
      </c>
      <c r="H687">
        <f>AVERAGE((D687*metrics_constants!$B$8),(E687*metrics_constants!$C$8),(F687*metrics_constants!$D$8))</f>
        <v>11.235207284233718</v>
      </c>
      <c r="I687">
        <v>10.103999999999999</v>
      </c>
      <c r="J687">
        <v>32.728000000000002</v>
      </c>
      <c r="K687">
        <v>10.821999999999999</v>
      </c>
    </row>
    <row r="688" spans="1:11" x14ac:dyDescent="0.25">
      <c r="A688" t="s">
        <v>19</v>
      </c>
      <c r="B688" s="5">
        <v>45275.583333333336</v>
      </c>
      <c r="C688" s="5" t="str">
        <f>A688 &amp; "_" &amp; TEXT(B688, "yyyy-mm-dd HH:MM:SS")</f>
        <v>RP_2023-12-15 14:00:00</v>
      </c>
      <c r="D688">
        <v>19.8</v>
      </c>
      <c r="E688">
        <v>3.3</v>
      </c>
      <c r="F688">
        <v>6.2</v>
      </c>
      <c r="G688">
        <f>IF(COUNTA(D688:F688)&gt;0, AVERAGE(D688:F688), "")</f>
        <v>9.7666666666666675</v>
      </c>
      <c r="H688">
        <f>AVERAGE((D688*metrics_constants!$B$8),(E688*metrics_constants!$C$8),(F688*metrics_constants!$D$8))</f>
        <v>9.0860440883809606</v>
      </c>
      <c r="I688">
        <v>9.8719999999999999</v>
      </c>
      <c r="J688">
        <v>40.89</v>
      </c>
      <c r="K688">
        <v>7.242</v>
      </c>
    </row>
    <row r="689" spans="1:11" x14ac:dyDescent="0.25">
      <c r="A689" t="s">
        <v>19</v>
      </c>
      <c r="B689" s="5">
        <v>45275.625</v>
      </c>
      <c r="C689" s="5" t="str">
        <f>A689 &amp; "_" &amp; TEXT(B689, "yyyy-mm-dd HH:MM:SS")</f>
        <v>RP_2023-12-15 15:00:00</v>
      </c>
      <c r="D689">
        <v>5.6</v>
      </c>
      <c r="E689">
        <v>4.8</v>
      </c>
      <c r="F689">
        <v>7.4</v>
      </c>
      <c r="G689">
        <f>IF(COUNTA(D689:F689)&gt;0, AVERAGE(D689:F689), "")</f>
        <v>5.9333333333333327</v>
      </c>
      <c r="H689">
        <f>AVERAGE((D689*metrics_constants!$B$8),(E689*metrics_constants!$C$8),(F689*metrics_constants!$D$8))</f>
        <v>5.912584024723496</v>
      </c>
      <c r="I689">
        <v>9.875</v>
      </c>
      <c r="J689">
        <v>50.204999999999998</v>
      </c>
      <c r="K689">
        <v>3.97</v>
      </c>
    </row>
    <row r="690" spans="1:11" x14ac:dyDescent="0.25">
      <c r="A690" t="s">
        <v>19</v>
      </c>
      <c r="B690" s="5">
        <v>45275.666666666664</v>
      </c>
      <c r="C690" s="5" t="str">
        <f>A690 &amp; "_" &amp; TEXT(B690, "yyyy-mm-dd HH:MM:SS")</f>
        <v>RP_2023-12-15 16:00:00</v>
      </c>
      <c r="D690">
        <v>-4.0999999999999996</v>
      </c>
      <c r="E690">
        <v>9.5</v>
      </c>
      <c r="F690">
        <v>8.9</v>
      </c>
      <c r="G690">
        <f>IF(COUNTA(D690:F690)&gt;0, AVERAGE(D690:F690), "")</f>
        <v>4.7666666666666666</v>
      </c>
      <c r="H690">
        <f>AVERAGE((D690*metrics_constants!$B$8),(E690*metrics_constants!$C$8),(F690*metrics_constants!$D$8))</f>
        <v>5.3365824122130157</v>
      </c>
      <c r="I690">
        <v>12.673999999999999</v>
      </c>
      <c r="J690">
        <v>58.728000000000002</v>
      </c>
      <c r="K690">
        <v>1.645</v>
      </c>
    </row>
    <row r="691" spans="1:11" x14ac:dyDescent="0.25">
      <c r="A691" t="s">
        <v>19</v>
      </c>
      <c r="B691" s="5">
        <v>45275.708333333336</v>
      </c>
      <c r="C691" s="5" t="str">
        <f>A691 &amp; "_" &amp; TEXT(B691, "yyyy-mm-dd HH:MM:SS")</f>
        <v>RP_2023-12-15 17:00:00</v>
      </c>
      <c r="D691">
        <v>15.4</v>
      </c>
      <c r="E691">
        <v>13.6</v>
      </c>
      <c r="F691">
        <v>16.899999999999999</v>
      </c>
      <c r="G691">
        <f>IF(COUNTA(D691:F691)&gt;0, AVERAGE(D691:F691), "")</f>
        <v>15.299999999999999</v>
      </c>
      <c r="H691">
        <f>AVERAGE((D691*metrics_constants!$B$8),(E691*metrics_constants!$C$8),(F691*metrics_constants!$D$8))</f>
        <v>15.240612160607066</v>
      </c>
      <c r="I691">
        <v>15.351000000000001</v>
      </c>
      <c r="J691">
        <v>66.59</v>
      </c>
      <c r="K691">
        <v>-0.67700000000000005</v>
      </c>
    </row>
    <row r="692" spans="1:11" x14ac:dyDescent="0.25">
      <c r="A692" t="s">
        <v>19</v>
      </c>
      <c r="B692" s="5">
        <v>45275.75</v>
      </c>
      <c r="C692" s="5" t="str">
        <f>A692 &amp; "_" &amp; TEXT(B692, "yyyy-mm-dd HH:MM:SS")</f>
        <v>RP_2023-12-15 18:00:00</v>
      </c>
      <c r="D692">
        <v>18.8</v>
      </c>
      <c r="E692">
        <v>9.4</v>
      </c>
      <c r="F692">
        <v>11.5</v>
      </c>
      <c r="G692">
        <f>IF(COUNTA(D692:F692)&gt;0, AVERAGE(D692:F692), "")</f>
        <v>13.233333333333334</v>
      </c>
      <c r="H692">
        <f>AVERAGE((D692*metrics_constants!$B$8),(E692*metrics_constants!$C$8),(F692*metrics_constants!$D$8))</f>
        <v>12.847815657818069</v>
      </c>
      <c r="I692">
        <v>12.259</v>
      </c>
      <c r="J692">
        <v>70.988</v>
      </c>
      <c r="K692">
        <v>-1.732</v>
      </c>
    </row>
    <row r="693" spans="1:11" x14ac:dyDescent="0.25">
      <c r="A693" t="s">
        <v>19</v>
      </c>
      <c r="B693" s="5">
        <v>45275.791666666664</v>
      </c>
      <c r="C693" s="5" t="str">
        <f>A693 &amp; "_" &amp; TEXT(B693, "yyyy-mm-dd HH:MM:SS")</f>
        <v>RP_2023-12-15 19:00:00</v>
      </c>
      <c r="D693">
        <v>18.5</v>
      </c>
      <c r="E693">
        <v>19.100000000000001</v>
      </c>
      <c r="F693">
        <v>18.899999999999999</v>
      </c>
      <c r="G693">
        <f>IF(COUNTA(D693:F693)&gt;0, AVERAGE(D693:F693), "")</f>
        <v>18.833333333333332</v>
      </c>
      <c r="H693">
        <f>AVERAGE((D693*metrics_constants!$B$8),(E693*metrics_constants!$C$8),(F693*metrics_constants!$D$8))</f>
        <v>18.857612301569688</v>
      </c>
      <c r="I693">
        <v>18.335000000000001</v>
      </c>
      <c r="J693">
        <v>72.391999999999996</v>
      </c>
      <c r="K693">
        <v>-1.9119999999999999</v>
      </c>
    </row>
    <row r="694" spans="1:11" x14ac:dyDescent="0.25">
      <c r="A694" t="s">
        <v>19</v>
      </c>
      <c r="B694" s="5">
        <v>45275.833333333336</v>
      </c>
      <c r="C694" s="5" t="str">
        <f>A694 &amp; "_" &amp; TEXT(B694, "yyyy-mm-dd HH:MM:SS")</f>
        <v>RP_2023-12-15 20:00:00</v>
      </c>
      <c r="D694">
        <v>20.9</v>
      </c>
      <c r="E694">
        <v>12.4</v>
      </c>
      <c r="F694">
        <v>15.4</v>
      </c>
      <c r="G694">
        <f>IF(COUNTA(D694:F694)&gt;0, AVERAGE(D694:F694), "")</f>
        <v>16.233333333333331</v>
      </c>
      <c r="H694">
        <f>AVERAGE((D694*metrics_constants!$B$8),(E694*metrics_constants!$C$8),(F694*metrics_constants!$D$8))</f>
        <v>15.890211472535333</v>
      </c>
      <c r="I694">
        <v>14.202999999999999</v>
      </c>
      <c r="J694">
        <v>74.894999999999996</v>
      </c>
      <c r="K694">
        <v>-2.645</v>
      </c>
    </row>
    <row r="695" spans="1:11" x14ac:dyDescent="0.25">
      <c r="A695" t="s">
        <v>19</v>
      </c>
      <c r="B695" s="5">
        <v>45275.875</v>
      </c>
      <c r="C695" s="5" t="str">
        <f>A695 &amp; "_" &amp; TEXT(B695, "yyyy-mm-dd HH:MM:SS")</f>
        <v>RP_2023-12-15 21:00:00</v>
      </c>
      <c r="D695">
        <v>21.7</v>
      </c>
      <c r="E695">
        <v>10.9</v>
      </c>
      <c r="F695">
        <v>12.5</v>
      </c>
      <c r="G695">
        <f>IF(COUNTA(D695:F695)&gt;0, AVERAGE(D695:F695), "")</f>
        <v>15.033333333333333</v>
      </c>
      <c r="H695">
        <f>AVERAGE((D695*metrics_constants!$B$8),(E695*metrics_constants!$C$8),(F695*metrics_constants!$D$8))</f>
        <v>14.586349634474374</v>
      </c>
      <c r="I695">
        <v>11.525</v>
      </c>
      <c r="J695">
        <v>78.712999999999994</v>
      </c>
      <c r="K695">
        <v>-3.7850000000000001</v>
      </c>
    </row>
    <row r="696" spans="1:11" x14ac:dyDescent="0.25">
      <c r="A696" t="s">
        <v>19</v>
      </c>
      <c r="B696" s="5">
        <v>45275.916666666664</v>
      </c>
      <c r="C696" s="5" t="str">
        <f>A696 &amp; "_" &amp; TEXT(B696, "yyyy-mm-dd HH:MM:SS")</f>
        <v>RP_2023-12-15 22:00:00</v>
      </c>
      <c r="D696">
        <v>16.399999999999999</v>
      </c>
      <c r="E696">
        <v>10.5</v>
      </c>
      <c r="F696">
        <v>15.4</v>
      </c>
      <c r="G696">
        <f>IF(COUNTA(D696:F696)&gt;0, AVERAGE(D696:F696), "")</f>
        <v>14.1</v>
      </c>
      <c r="H696">
        <f>AVERAGE((D696*metrics_constants!$B$8),(E696*metrics_constants!$C$8),(F696*metrics_constants!$D$8))</f>
        <v>13.875868142562497</v>
      </c>
      <c r="I696">
        <v>9.8719999999999999</v>
      </c>
      <c r="J696">
        <v>78.855000000000004</v>
      </c>
      <c r="K696">
        <v>-3.6869999999999998</v>
      </c>
    </row>
    <row r="697" spans="1:11" x14ac:dyDescent="0.25">
      <c r="A697" t="s">
        <v>19</v>
      </c>
      <c r="B697" s="5">
        <v>45275.958333333336</v>
      </c>
      <c r="C697" s="5" t="str">
        <f>A697 &amp; "_" &amp; TEXT(B697, "yyyy-mm-dd HH:MM:SS")</f>
        <v>RP_2023-12-15 23:00:00</v>
      </c>
      <c r="D697">
        <v>12</v>
      </c>
      <c r="E697">
        <v>13.6</v>
      </c>
      <c r="F697">
        <v>16.7</v>
      </c>
      <c r="G697">
        <f>IF(COUNTA(D697:F697)&gt;0, AVERAGE(D697:F697), "")</f>
        <v>14.1</v>
      </c>
      <c r="H697">
        <f>AVERAGE((D697*metrics_constants!$B$8),(E697*metrics_constants!$C$8),(F697*metrics_constants!$D$8))</f>
        <v>14.182842040228541</v>
      </c>
      <c r="I697">
        <v>11.617000000000001</v>
      </c>
      <c r="J697">
        <v>80.147000000000006</v>
      </c>
      <c r="K697">
        <v>-4.2930000000000001</v>
      </c>
    </row>
    <row r="698" spans="1:11" x14ac:dyDescent="0.25">
      <c r="A698" t="s">
        <v>19</v>
      </c>
      <c r="B698" s="5">
        <v>45276</v>
      </c>
      <c r="C698" s="5" t="str">
        <f>A698 &amp; "_" &amp; TEXT(B698, "yyyy-mm-dd HH:MM:SS")</f>
        <v>RP_2023-12-16 00:00:00</v>
      </c>
      <c r="D698">
        <v>13.9</v>
      </c>
      <c r="E698">
        <v>17.5</v>
      </c>
      <c r="F698">
        <v>16.2</v>
      </c>
      <c r="G698">
        <f>IF(COUNTA(D698:F698)&gt;0, AVERAGE(D698:F698), "")</f>
        <v>15.866666666666665</v>
      </c>
      <c r="H698">
        <f>AVERAGE((D698*metrics_constants!$B$8),(E698*metrics_constants!$C$8),(F698*metrics_constants!$D$8))</f>
        <v>16.011842362554574</v>
      </c>
      <c r="I698">
        <v>12.656000000000001</v>
      </c>
      <c r="J698">
        <v>82.227000000000004</v>
      </c>
      <c r="K698">
        <v>-5.2949999999999999</v>
      </c>
    </row>
    <row r="699" spans="1:11" x14ac:dyDescent="0.25">
      <c r="A699" t="s">
        <v>19</v>
      </c>
      <c r="B699" s="5">
        <v>45276.041666666664</v>
      </c>
      <c r="C699" s="5" t="str">
        <f>A699 &amp; "_" &amp; TEXT(B699, "yyyy-mm-dd HH:MM:SS")</f>
        <v>RP_2023-12-16 01:00:00</v>
      </c>
      <c r="D699">
        <v>15</v>
      </c>
      <c r="E699">
        <v>9</v>
      </c>
      <c r="F699">
        <v>14.7</v>
      </c>
      <c r="G699">
        <f>IF(COUNTA(D699:F699)&gt;0, AVERAGE(D699:F699), "")</f>
        <v>12.9</v>
      </c>
      <c r="H699">
        <f>AVERAGE((D699*metrics_constants!$B$8),(E699*metrics_constants!$C$8),(F699*metrics_constants!$D$8))</f>
        <v>12.675640518254847</v>
      </c>
      <c r="I699">
        <v>8.452</v>
      </c>
      <c r="J699">
        <v>84.171999999999997</v>
      </c>
      <c r="K699">
        <v>-6.4020000000000001</v>
      </c>
    </row>
    <row r="700" spans="1:11" x14ac:dyDescent="0.25">
      <c r="A700" t="s">
        <v>19</v>
      </c>
      <c r="B700" s="5">
        <v>45276.083333333336</v>
      </c>
      <c r="C700" s="5" t="str">
        <f>A700 &amp; "_" &amp; TEXT(B700, "yyyy-mm-dd HH:MM:SS")</f>
        <v>RP_2023-12-16 02:00:00</v>
      </c>
      <c r="D700">
        <v>11.6</v>
      </c>
      <c r="E700">
        <v>12.3</v>
      </c>
      <c r="F700">
        <v>10.8</v>
      </c>
      <c r="G700">
        <f>IF(COUNTA(D700:F700)&gt;0, AVERAGE(D700:F700), "")</f>
        <v>11.566666666666668</v>
      </c>
      <c r="H700">
        <f>AVERAGE((D700*metrics_constants!$B$8),(E700*metrics_constants!$C$8),(F700*metrics_constants!$D$8))</f>
        <v>11.588682691559535</v>
      </c>
      <c r="I700">
        <v>7.8730000000000002</v>
      </c>
      <c r="J700">
        <v>84.128</v>
      </c>
      <c r="K700">
        <v>-6.9329999999999998</v>
      </c>
    </row>
    <row r="701" spans="1:11" x14ac:dyDescent="0.25">
      <c r="A701" t="s">
        <v>19</v>
      </c>
      <c r="B701" s="5">
        <v>45276.125</v>
      </c>
      <c r="C701" s="5" t="str">
        <f>A701 &amp; "_" &amp; TEXT(B701, "yyyy-mm-dd HH:MM:SS")</f>
        <v>RP_2023-12-16 03:00:00</v>
      </c>
      <c r="D701">
        <v>12.4</v>
      </c>
      <c r="E701">
        <v>6.5</v>
      </c>
      <c r="F701">
        <v>9.8000000000000007</v>
      </c>
      <c r="G701">
        <f>IF(COUNTA(D701:F701)&gt;0, AVERAGE(D701:F701), "")</f>
        <v>9.5666666666666664</v>
      </c>
      <c r="H701">
        <f>AVERAGE((D701*metrics_constants!$B$8),(E701*metrics_constants!$C$8),(F701*metrics_constants!$D$8))</f>
        <v>9.334564992745527</v>
      </c>
      <c r="I701">
        <v>8.7409999999999997</v>
      </c>
      <c r="J701">
        <v>84.057000000000002</v>
      </c>
      <c r="K701">
        <v>-7.2270000000000003</v>
      </c>
    </row>
    <row r="702" spans="1:11" x14ac:dyDescent="0.25">
      <c r="A702" t="s">
        <v>19</v>
      </c>
      <c r="B702" s="5">
        <v>45276.166666666664</v>
      </c>
      <c r="C702" s="5" t="str">
        <f>A702 &amp; "_" &amp; TEXT(B702, "yyyy-mm-dd HH:MM:SS")</f>
        <v>RP_2023-12-16 04:00:00</v>
      </c>
      <c r="D702">
        <v>11.1</v>
      </c>
      <c r="E702">
        <v>11</v>
      </c>
      <c r="F702">
        <v>15.4</v>
      </c>
      <c r="G702">
        <f>IF(COUNTA(D702:F702)&gt;0, AVERAGE(D702:F702), "")</f>
        <v>12.5</v>
      </c>
      <c r="H702">
        <f>AVERAGE((D702*metrics_constants!$B$8),(E702*metrics_constants!$C$8),(F702*metrics_constants!$D$8))</f>
        <v>12.517704462780534</v>
      </c>
      <c r="I702">
        <v>9.2189999999999994</v>
      </c>
      <c r="J702">
        <v>84.447999999999993</v>
      </c>
      <c r="K702">
        <v>-7.0220000000000002</v>
      </c>
    </row>
    <row r="703" spans="1:11" x14ac:dyDescent="0.25">
      <c r="A703" t="s">
        <v>19</v>
      </c>
      <c r="B703" s="5">
        <v>45276.208333333336</v>
      </c>
      <c r="C703" s="5" t="str">
        <f>A703 &amp; "_" &amp; TEXT(B703, "yyyy-mm-dd HH:MM:SS")</f>
        <v>RP_2023-12-16 05:00:00</v>
      </c>
      <c r="D703">
        <v>14.4</v>
      </c>
      <c r="E703">
        <v>7.9</v>
      </c>
      <c r="F703">
        <v>11.3</v>
      </c>
      <c r="G703">
        <f>IF(COUNTA(D703:F703)&gt;0, AVERAGE(D703:F703), "")</f>
        <v>11.200000000000001</v>
      </c>
      <c r="H703">
        <f>AVERAGE((D703*metrics_constants!$B$8),(E703*metrics_constants!$C$8),(F703*metrics_constants!$D$8))</f>
        <v>10.943121244312279</v>
      </c>
      <c r="I703">
        <v>9.6300000000000008</v>
      </c>
      <c r="J703">
        <v>83.7</v>
      </c>
      <c r="K703">
        <v>-7.04</v>
      </c>
    </row>
    <row r="704" spans="1:11" x14ac:dyDescent="0.25">
      <c r="A704" t="s">
        <v>19</v>
      </c>
      <c r="B704" s="5">
        <v>45276.25</v>
      </c>
      <c r="C704" s="5" t="str">
        <f>A704 &amp; "_" &amp; TEXT(B704, "yyyy-mm-dd HH:MM:SS")</f>
        <v>RP_2023-12-16 06:00:00</v>
      </c>
      <c r="D704">
        <v>13.6</v>
      </c>
      <c r="E704">
        <v>4.3</v>
      </c>
      <c r="F704">
        <v>13.2</v>
      </c>
      <c r="G704">
        <f>IF(COUNTA(D704:F704)&gt;0, AVERAGE(D704:F704), "")</f>
        <v>10.366666666666665</v>
      </c>
      <c r="H704">
        <f>AVERAGE((D704*metrics_constants!$B$8),(E704*metrics_constants!$C$8),(F704*metrics_constants!$D$8))</f>
        <v>10.019233243756329</v>
      </c>
      <c r="I704">
        <v>6.6980000000000004</v>
      </c>
      <c r="J704">
        <v>84.575000000000003</v>
      </c>
      <c r="K704">
        <v>-7.1970000000000001</v>
      </c>
    </row>
    <row r="705" spans="1:12" x14ac:dyDescent="0.25">
      <c r="A705" t="s">
        <v>19</v>
      </c>
      <c r="B705" s="5">
        <v>45276.291666666664</v>
      </c>
      <c r="C705" s="5" t="str">
        <f>A705 &amp; "_" &amp; TEXT(B705, "yyyy-mm-dd HH:MM:SS")</f>
        <v>RP_2023-12-16 07:00:00</v>
      </c>
      <c r="D705">
        <v>15.1</v>
      </c>
      <c r="E705">
        <v>6.8</v>
      </c>
      <c r="F705">
        <v>11.8</v>
      </c>
      <c r="G705">
        <f>IF(COUNTA(D705:F705)&gt;0, AVERAGE(D705:F705), "")</f>
        <v>11.233333333333334</v>
      </c>
      <c r="H705">
        <f>AVERAGE((D705*metrics_constants!$B$8),(E705*metrics_constants!$C$8),(F705*metrics_constants!$D$8))</f>
        <v>10.908598808238814</v>
      </c>
      <c r="I705">
        <v>9.8810000000000002</v>
      </c>
      <c r="J705">
        <v>83.742000000000004</v>
      </c>
      <c r="K705">
        <v>-8.2520000000000007</v>
      </c>
      <c r="L705" t="s">
        <v>0</v>
      </c>
    </row>
    <row r="706" spans="1:12" x14ac:dyDescent="0.25">
      <c r="A706" t="s">
        <v>19</v>
      </c>
      <c r="B706" s="5">
        <v>45276.333333333336</v>
      </c>
      <c r="C706" s="5" t="str">
        <f>A706 &amp; "_" &amp; TEXT(B706, "yyyy-mm-dd HH:MM:SS")</f>
        <v>RP_2023-12-16 08:00:00</v>
      </c>
      <c r="D706">
        <v>9.1</v>
      </c>
      <c r="E706">
        <v>14.6</v>
      </c>
      <c r="F706">
        <v>17.399999999999999</v>
      </c>
      <c r="G706">
        <f>IF(COUNTA(D706:F706)&gt;0, AVERAGE(D706:F706), "")</f>
        <v>13.699999999999998</v>
      </c>
      <c r="H706">
        <f>AVERAGE((D706*metrics_constants!$B$8),(E706*metrics_constants!$C$8),(F706*metrics_constants!$D$8))</f>
        <v>13.94563646906713</v>
      </c>
      <c r="I706">
        <v>12.337</v>
      </c>
      <c r="J706">
        <v>84.751999999999995</v>
      </c>
      <c r="K706">
        <v>-8.7769999999999992</v>
      </c>
      <c r="L706" t="s">
        <v>0</v>
      </c>
    </row>
    <row r="707" spans="1:12" x14ac:dyDescent="0.25">
      <c r="A707" t="s">
        <v>19</v>
      </c>
      <c r="B707" s="5">
        <v>45276.375</v>
      </c>
      <c r="C707" s="5" t="str">
        <f>A707 &amp; "_" &amp; TEXT(B707, "yyyy-mm-dd HH:MM:SS")</f>
        <v>RP_2023-12-16 09:00:00</v>
      </c>
      <c r="D707">
        <v>11.8</v>
      </c>
      <c r="E707">
        <v>9.6</v>
      </c>
      <c r="F707">
        <v>16.399999999999999</v>
      </c>
      <c r="G707">
        <f>IF(COUNTA(D707:F707)&gt;0, AVERAGE(D707:F707), "")</f>
        <v>12.6</v>
      </c>
      <c r="H707">
        <f>AVERAGE((D707*metrics_constants!$B$8),(E707*metrics_constants!$C$8),(F707*metrics_constants!$D$8))</f>
        <v>12.54119600396715</v>
      </c>
      <c r="I707">
        <v>9.16</v>
      </c>
      <c r="J707">
        <v>85.427000000000007</v>
      </c>
      <c r="K707">
        <v>-7.7249999999999996</v>
      </c>
    </row>
    <row r="708" spans="1:12" x14ac:dyDescent="0.25">
      <c r="A708" t="s">
        <v>19</v>
      </c>
      <c r="B708" s="5">
        <v>45276.416666666664</v>
      </c>
      <c r="C708" s="5" t="str">
        <f>A708 &amp; "_" &amp; TEXT(B708, "yyyy-mm-dd HH:MM:SS")</f>
        <v>RP_2023-12-16 10:00:00</v>
      </c>
      <c r="D708">
        <v>12.1</v>
      </c>
      <c r="E708">
        <v>15.9</v>
      </c>
      <c r="F708">
        <v>20.9</v>
      </c>
      <c r="G708">
        <f>IF(COUNTA(D708:F708)&gt;0, AVERAGE(D708:F708), "")</f>
        <v>16.3</v>
      </c>
      <c r="H708">
        <f>AVERAGE((D708*metrics_constants!$B$8),(E708*metrics_constants!$C$8),(F708*metrics_constants!$D$8))</f>
        <v>16.484981913391167</v>
      </c>
      <c r="I708">
        <v>13.336</v>
      </c>
      <c r="J708">
        <v>80.204999999999998</v>
      </c>
      <c r="K708">
        <v>-4.8070000000000004</v>
      </c>
    </row>
    <row r="709" spans="1:12" x14ac:dyDescent="0.25">
      <c r="A709" t="s">
        <v>19</v>
      </c>
      <c r="B709" s="5">
        <v>45276.458333333336</v>
      </c>
      <c r="C709" s="5" t="str">
        <f>A709 &amp; "_" &amp; TEXT(B709, "yyyy-mm-dd HH:MM:SS")</f>
        <v>RP_2023-12-16 11:00:00</v>
      </c>
      <c r="D709">
        <v>9.6</v>
      </c>
      <c r="E709">
        <v>15.2</v>
      </c>
      <c r="F709">
        <v>21.8</v>
      </c>
      <c r="G709">
        <f>IF(COUNTA(D709:F709)&gt;0, AVERAGE(D709:F709), "")</f>
        <v>15.533333333333331</v>
      </c>
      <c r="H709">
        <f>AVERAGE((D709*metrics_constants!$B$8),(E709*metrics_constants!$C$8),(F709*metrics_constants!$D$8))</f>
        <v>15.802110649098571</v>
      </c>
      <c r="I709">
        <v>13.968999999999999</v>
      </c>
      <c r="J709">
        <v>54.692</v>
      </c>
      <c r="K709">
        <v>2.8330000000000002</v>
      </c>
    </row>
    <row r="710" spans="1:12" x14ac:dyDescent="0.25">
      <c r="A710" t="s">
        <v>19</v>
      </c>
      <c r="B710" s="5">
        <v>45276.5</v>
      </c>
      <c r="C710" s="5" t="str">
        <f>A710 &amp; "_" &amp; TEXT(B710, "yyyy-mm-dd HH:MM:SS")</f>
        <v>RP_2023-12-16 12:00:00</v>
      </c>
      <c r="D710">
        <v>11.8</v>
      </c>
      <c r="E710">
        <v>6.8</v>
      </c>
      <c r="F710">
        <v>11</v>
      </c>
      <c r="G710">
        <f>IF(COUNTA(D710:F710)&gt;0, AVERAGE(D710:F710), "")</f>
        <v>9.8666666666666671</v>
      </c>
      <c r="H710">
        <f>AVERAGE((D710*metrics_constants!$B$8),(E710*metrics_constants!$C$8),(F710*metrics_constants!$D$8))</f>
        <v>9.6769608074627911</v>
      </c>
      <c r="I710">
        <v>12.848000000000001</v>
      </c>
      <c r="J710">
        <v>42.817999999999998</v>
      </c>
      <c r="K710">
        <v>7.2119999999999997</v>
      </c>
    </row>
    <row r="711" spans="1:12" x14ac:dyDescent="0.25">
      <c r="A711" t="s">
        <v>19</v>
      </c>
      <c r="B711" s="5">
        <v>45276.541666666664</v>
      </c>
      <c r="C711" s="5" t="str">
        <f>A711 &amp; "_" &amp; TEXT(B711, "yyyy-mm-dd HH:MM:SS")</f>
        <v>RP_2023-12-16 13:00:00</v>
      </c>
      <c r="D711">
        <v>23.5</v>
      </c>
      <c r="E711">
        <v>9.8000000000000007</v>
      </c>
      <c r="F711">
        <v>6.9</v>
      </c>
      <c r="G711">
        <f>IF(COUNTA(D711:F711)&gt;0, AVERAGE(D711:F711), "")</f>
        <v>13.399999999999999</v>
      </c>
      <c r="H711">
        <f>AVERAGE((D711*metrics_constants!$B$8),(E711*metrics_constants!$C$8),(F711*metrics_constants!$D$8))</f>
        <v>12.808437748346227</v>
      </c>
      <c r="I711">
        <v>12.116</v>
      </c>
      <c r="J711">
        <v>37.25</v>
      </c>
      <c r="K711">
        <v>9.4329999999999998</v>
      </c>
    </row>
    <row r="712" spans="1:12" x14ac:dyDescent="0.25">
      <c r="A712" t="s">
        <v>19</v>
      </c>
      <c r="B712" s="5">
        <v>45276.583333333336</v>
      </c>
      <c r="C712" s="5" t="str">
        <f>A712 &amp; "_" &amp; TEXT(B712, "yyyy-mm-dd HH:MM:SS")</f>
        <v>RP_2023-12-16 14:00:00</v>
      </c>
      <c r="D712">
        <v>4.5999999999999996</v>
      </c>
      <c r="E712">
        <v>3.6</v>
      </c>
      <c r="F712">
        <v>7.9</v>
      </c>
      <c r="G712">
        <f>IF(COUNTA(D712:F712)&gt;0, AVERAGE(D712:F712), "")</f>
        <v>5.3666666666666671</v>
      </c>
      <c r="H712">
        <f>AVERAGE((D712*metrics_constants!$B$8),(E712*metrics_constants!$C$8),(F712*metrics_constants!$D$8))</f>
        <v>5.3459602229717573</v>
      </c>
      <c r="I712">
        <v>9.1950000000000003</v>
      </c>
      <c r="J712">
        <v>35.057000000000002</v>
      </c>
      <c r="K712">
        <v>10.387</v>
      </c>
    </row>
    <row r="713" spans="1:12" x14ac:dyDescent="0.25">
      <c r="A713" t="s">
        <v>19</v>
      </c>
      <c r="B713" s="5">
        <v>45276.625</v>
      </c>
      <c r="C713" s="5" t="str">
        <f>A713 &amp; "_" &amp; TEXT(B713, "yyyy-mm-dd HH:MM:SS")</f>
        <v>RP_2023-12-16 15:00:00</v>
      </c>
      <c r="D713">
        <v>11</v>
      </c>
      <c r="E713">
        <v>9.6</v>
      </c>
      <c r="F713">
        <v>8.4</v>
      </c>
      <c r="G713">
        <f>IF(COUNTA(D713:F713)&gt;0, AVERAGE(D713:F713), "")</f>
        <v>9.6666666666666661</v>
      </c>
      <c r="H713">
        <f>AVERAGE((D713*metrics_constants!$B$8),(E713*metrics_constants!$C$8),(F713*metrics_constants!$D$8))</f>
        <v>9.6017138486113804</v>
      </c>
      <c r="I713">
        <v>8.1679999999999993</v>
      </c>
      <c r="J713">
        <v>34.067999999999998</v>
      </c>
      <c r="K713">
        <v>10.43</v>
      </c>
    </row>
    <row r="714" spans="1:12" x14ac:dyDescent="0.25">
      <c r="A714" t="s">
        <v>19</v>
      </c>
      <c r="B714" s="5">
        <v>45276.666666666664</v>
      </c>
      <c r="C714" s="5" t="str">
        <f>A714 &amp; "_" &amp; TEXT(B714, "yyyy-mm-dd HH:MM:SS")</f>
        <v>RP_2023-12-16 16:00:00</v>
      </c>
      <c r="D714">
        <v>18.8</v>
      </c>
      <c r="E714">
        <v>4.7</v>
      </c>
      <c r="F714">
        <v>4.9000000000000004</v>
      </c>
      <c r="G714">
        <f>IF(COUNTA(D714:F714)&gt;0, AVERAGE(D714:F714), "")</f>
        <v>9.4666666666666668</v>
      </c>
      <c r="H714">
        <f>AVERAGE((D714*metrics_constants!$B$8),(E714*metrics_constants!$C$8),(F714*metrics_constants!$D$8))</f>
        <v>8.8736958042520655</v>
      </c>
      <c r="I714">
        <v>9.6780000000000008</v>
      </c>
      <c r="J714">
        <v>44.003</v>
      </c>
      <c r="K714">
        <v>5.9779999999999998</v>
      </c>
    </row>
    <row r="715" spans="1:12" x14ac:dyDescent="0.25">
      <c r="A715" t="s">
        <v>19</v>
      </c>
      <c r="B715" s="5">
        <v>45276.708333333336</v>
      </c>
      <c r="C715" s="5" t="str">
        <f>A715 &amp; "_" &amp; TEXT(B715, "yyyy-mm-dd HH:MM:SS")</f>
        <v>RP_2023-12-16 17:00:00</v>
      </c>
      <c r="D715">
        <v>24.3</v>
      </c>
      <c r="E715">
        <v>20.3</v>
      </c>
      <c r="F715">
        <v>18.399999999999999</v>
      </c>
      <c r="G715">
        <f>IF(COUNTA(D715:F715)&gt;0, AVERAGE(D715:F715), "")</f>
        <v>21</v>
      </c>
      <c r="H715">
        <f>AVERAGE((D715*metrics_constants!$B$8),(E715*metrics_constants!$C$8),(F715*metrics_constants!$D$8))</f>
        <v>20.822034540946941</v>
      </c>
      <c r="I715">
        <v>22.314</v>
      </c>
      <c r="J715">
        <v>59.093000000000004</v>
      </c>
      <c r="K715">
        <v>0.72199999999999998</v>
      </c>
    </row>
    <row r="716" spans="1:12" x14ac:dyDescent="0.25">
      <c r="A716" t="s">
        <v>19</v>
      </c>
      <c r="B716" s="5">
        <v>45276.75</v>
      </c>
      <c r="C716" s="5" t="str">
        <f>A716 &amp; "_" &amp; TEXT(B716, "yyyy-mm-dd HH:MM:SS")</f>
        <v>RP_2023-12-16 18:00:00</v>
      </c>
      <c r="D716">
        <v>25.9</v>
      </c>
      <c r="E716">
        <v>8.3000000000000007</v>
      </c>
      <c r="F716">
        <v>13</v>
      </c>
      <c r="G716">
        <f>IF(COUNTA(D716:F716)&gt;0, AVERAGE(D716:F716), "")</f>
        <v>15.733333333333334</v>
      </c>
      <c r="H716">
        <f>AVERAGE((D716*metrics_constants!$B$8),(E716*metrics_constants!$C$8),(F716*metrics_constants!$D$8))</f>
        <v>15.015338940547565</v>
      </c>
      <c r="I716">
        <v>15.265000000000001</v>
      </c>
      <c r="J716">
        <v>67.548000000000002</v>
      </c>
      <c r="K716">
        <v>-2.1669999999999998</v>
      </c>
    </row>
    <row r="717" spans="1:12" x14ac:dyDescent="0.25">
      <c r="A717" t="s">
        <v>19</v>
      </c>
      <c r="B717" s="5">
        <v>45276.791666666664</v>
      </c>
      <c r="C717" s="5" t="str">
        <f>A717 &amp; "_" &amp; TEXT(B717, "yyyy-mm-dd HH:MM:SS")</f>
        <v>RP_2023-12-16 19:00:00</v>
      </c>
      <c r="D717">
        <v>18.100000000000001</v>
      </c>
      <c r="E717">
        <v>15.3</v>
      </c>
      <c r="F717">
        <v>13.7</v>
      </c>
      <c r="G717">
        <f>IF(COUNTA(D717:F717)&gt;0, AVERAGE(D717:F717), "")</f>
        <v>15.700000000000003</v>
      </c>
      <c r="H717">
        <f>AVERAGE((D717*metrics_constants!$B$8),(E717*metrics_constants!$C$8),(F717*metrics_constants!$D$8))</f>
        <v>15.574079272131245</v>
      </c>
      <c r="I717">
        <v>19.870999999999999</v>
      </c>
      <c r="J717">
        <v>71.513000000000005</v>
      </c>
      <c r="K717">
        <v>-3.077</v>
      </c>
    </row>
    <row r="718" spans="1:12" x14ac:dyDescent="0.25">
      <c r="A718" t="s">
        <v>19</v>
      </c>
      <c r="B718" s="5">
        <v>45276.833333333336</v>
      </c>
      <c r="C718" s="5" t="str">
        <f>A718 &amp; "_" &amp; TEXT(B718, "yyyy-mm-dd HH:MM:SS")</f>
        <v>RP_2023-12-16 20:00:00</v>
      </c>
      <c r="D718">
        <v>21.4</v>
      </c>
      <c r="E718">
        <v>14.9</v>
      </c>
      <c r="F718">
        <v>17.399999999999999</v>
      </c>
      <c r="G718">
        <f>IF(COUNTA(D718:F718)&gt;0, AVERAGE(D718:F718), "")</f>
        <v>17.899999999999999</v>
      </c>
      <c r="H718">
        <f>AVERAGE((D718*metrics_constants!$B$8),(E718*metrics_constants!$C$8),(F718*metrics_constants!$D$8))</f>
        <v>17.638638222540227</v>
      </c>
      <c r="I718">
        <v>15.773999999999999</v>
      </c>
      <c r="J718">
        <v>75.406999999999996</v>
      </c>
      <c r="K718">
        <v>-3.96</v>
      </c>
    </row>
    <row r="719" spans="1:12" x14ac:dyDescent="0.25">
      <c r="A719" t="s">
        <v>19</v>
      </c>
      <c r="B719" s="5">
        <v>45276.875</v>
      </c>
      <c r="C719" s="5" t="str">
        <f>A719 &amp; "_" &amp; TEXT(B719, "yyyy-mm-dd HH:MM:SS")</f>
        <v>RP_2023-12-16 21:00:00</v>
      </c>
      <c r="D719">
        <v>17</v>
      </c>
      <c r="E719">
        <v>11.1</v>
      </c>
      <c r="F719">
        <v>12.3</v>
      </c>
      <c r="G719">
        <f>IF(COUNTA(D719:F719)&gt;0, AVERAGE(D719:F719), "")</f>
        <v>13.466666666666669</v>
      </c>
      <c r="H719">
        <f>AVERAGE((D719*metrics_constants!$B$8),(E719*metrics_constants!$C$8),(F719*metrics_constants!$D$8))</f>
        <v>13.224104608610753</v>
      </c>
      <c r="I719">
        <v>10.692</v>
      </c>
      <c r="J719">
        <v>77.628</v>
      </c>
      <c r="K719">
        <v>-3.988</v>
      </c>
    </row>
    <row r="720" spans="1:12" x14ac:dyDescent="0.25">
      <c r="A720" t="s">
        <v>19</v>
      </c>
      <c r="B720" s="5">
        <v>45276.916666666664</v>
      </c>
      <c r="C720" s="5" t="str">
        <f>A720 &amp; "_" &amp; TEXT(B720, "yyyy-mm-dd HH:MM:SS")</f>
        <v>RP_2023-12-16 22:00:00</v>
      </c>
      <c r="D720">
        <v>18.7</v>
      </c>
      <c r="E720">
        <v>10</v>
      </c>
      <c r="F720">
        <v>10</v>
      </c>
      <c r="G720">
        <f>IF(COUNTA(D720:F720)&gt;0, AVERAGE(D720:F720), "")</f>
        <v>12.9</v>
      </c>
      <c r="H720">
        <f>AVERAGE((D720*metrics_constants!$B$8),(E720*metrics_constants!$C$8),(F720*metrics_constants!$D$8))</f>
        <v>12.53350966819624</v>
      </c>
      <c r="I720">
        <v>9.8989999999999991</v>
      </c>
      <c r="J720">
        <v>79.421999999999997</v>
      </c>
      <c r="K720">
        <v>-4.9729999999999999</v>
      </c>
    </row>
    <row r="721" spans="1:11" x14ac:dyDescent="0.25">
      <c r="A721" t="s">
        <v>19</v>
      </c>
      <c r="B721" s="5">
        <v>45276.958333333336</v>
      </c>
      <c r="C721" s="5" t="str">
        <f>A721 &amp; "_" &amp; TEXT(B721, "yyyy-mm-dd HH:MM:SS")</f>
        <v>RP_2023-12-16 23:00:00</v>
      </c>
      <c r="D721">
        <v>13.5</v>
      </c>
      <c r="E721">
        <v>10.5</v>
      </c>
      <c r="F721">
        <v>14.2</v>
      </c>
      <c r="G721">
        <f>IF(COUNTA(D721:F721)&gt;0, AVERAGE(D721:F721), "")</f>
        <v>12.733333333333334</v>
      </c>
      <c r="H721">
        <f>AVERAGE((D721*metrics_constants!$B$8),(E721*metrics_constants!$C$8),(F721*metrics_constants!$D$8))</f>
        <v>12.62538755746769</v>
      </c>
      <c r="I721">
        <v>10.032999999999999</v>
      </c>
      <c r="J721">
        <v>81.768000000000001</v>
      </c>
      <c r="K721">
        <v>-6.0149999999999997</v>
      </c>
    </row>
    <row r="722" spans="1:11" x14ac:dyDescent="0.25">
      <c r="A722" t="s">
        <v>19</v>
      </c>
      <c r="B722" s="5">
        <v>45277</v>
      </c>
      <c r="C722" s="5" t="str">
        <f>A722 &amp; "_" &amp; TEXT(B722, "yyyy-mm-dd HH:MM:SS")</f>
        <v>RP_2023-12-17 00:00:00</v>
      </c>
      <c r="D722">
        <v>7.2</v>
      </c>
      <c r="E722">
        <v>11</v>
      </c>
      <c r="F722">
        <v>17.2</v>
      </c>
      <c r="G722">
        <f>IF(COUNTA(D722:F722)&gt;0, AVERAGE(D722:F722), "")</f>
        <v>11.799999999999999</v>
      </c>
      <c r="H722">
        <f>AVERAGE((D722*metrics_constants!$B$8),(E722*metrics_constants!$C$8),(F722*metrics_constants!$D$8))</f>
        <v>11.990959275753895</v>
      </c>
      <c r="I722">
        <v>10.723000000000001</v>
      </c>
      <c r="J722">
        <v>82.674999999999997</v>
      </c>
      <c r="K722">
        <v>-5.9630000000000001</v>
      </c>
    </row>
    <row r="723" spans="1:11" x14ac:dyDescent="0.25">
      <c r="A723" t="s">
        <v>19</v>
      </c>
      <c r="B723" s="5">
        <v>45277.041666666664</v>
      </c>
      <c r="C723" s="5" t="str">
        <f>A723 &amp; "_" &amp; TEXT(B723, "yyyy-mm-dd HH:MM:SS")</f>
        <v>RP_2023-12-17 01:00:00</v>
      </c>
      <c r="D723">
        <v>15.3</v>
      </c>
      <c r="E723">
        <v>16</v>
      </c>
      <c r="F723">
        <v>15.7</v>
      </c>
      <c r="G723">
        <f>IF(COUNTA(D723:F723)&gt;0, AVERAGE(D723:F723), "")</f>
        <v>15.666666666666666</v>
      </c>
      <c r="H723">
        <f>AVERAGE((D723*metrics_constants!$B$8),(E723*metrics_constants!$C$8),(F723*metrics_constants!$D$8))</f>
        <v>15.694660053922263</v>
      </c>
      <c r="I723">
        <v>11.385</v>
      </c>
      <c r="J723">
        <v>82.23</v>
      </c>
      <c r="K723">
        <v>-5.5519999999999996</v>
      </c>
    </row>
    <row r="724" spans="1:11" x14ac:dyDescent="0.25">
      <c r="A724" t="s">
        <v>19</v>
      </c>
      <c r="B724" s="5">
        <v>45277.083333333336</v>
      </c>
      <c r="C724" s="5" t="str">
        <f>A724 &amp; "_" &amp; TEXT(B724, "yyyy-mm-dd HH:MM:SS")</f>
        <v>RP_2023-12-17 02:00:00</v>
      </c>
      <c r="D724">
        <v>19.399999999999999</v>
      </c>
      <c r="E724">
        <v>18.2</v>
      </c>
      <c r="F724">
        <v>21.1</v>
      </c>
      <c r="G724">
        <f>IF(COUNTA(D724:F724)&gt;0, AVERAGE(D724:F724), "")</f>
        <v>19.566666666666666</v>
      </c>
      <c r="H724">
        <f>AVERAGE((D724*metrics_constants!$B$8),(E724*metrics_constants!$C$8),(F724*metrics_constants!$D$8))</f>
        <v>19.530561568449638</v>
      </c>
      <c r="I724">
        <v>13.29</v>
      </c>
      <c r="J724">
        <v>82.045000000000002</v>
      </c>
      <c r="K724">
        <v>-5.8920000000000003</v>
      </c>
    </row>
    <row r="725" spans="1:11" x14ac:dyDescent="0.25">
      <c r="A725" t="s">
        <v>19</v>
      </c>
      <c r="B725" s="5">
        <v>45277.125</v>
      </c>
      <c r="C725" s="5" t="str">
        <f>A725 &amp; "_" &amp; TEXT(B725, "yyyy-mm-dd HH:MM:SS")</f>
        <v>RP_2023-12-17 03:00:00</v>
      </c>
      <c r="D725">
        <v>19.899999999999999</v>
      </c>
      <c r="E725">
        <v>11.7</v>
      </c>
      <c r="F725">
        <v>6.7</v>
      </c>
      <c r="G725">
        <f>IF(COUNTA(D725:F725)&gt;0, AVERAGE(D725:F725), "")</f>
        <v>12.766666666666666</v>
      </c>
      <c r="H725">
        <f>AVERAGE((D725*metrics_constants!$B$8),(E725*metrics_constants!$C$8),(F725*metrics_constants!$D$8))</f>
        <v>12.396333321098885</v>
      </c>
      <c r="I725">
        <v>6.9960000000000004</v>
      </c>
      <c r="J725">
        <v>81.010000000000005</v>
      </c>
      <c r="K725">
        <v>-5.008</v>
      </c>
    </row>
    <row r="726" spans="1:11" x14ac:dyDescent="0.25">
      <c r="A726" t="s">
        <v>19</v>
      </c>
      <c r="B726" s="5">
        <v>45277.166666666664</v>
      </c>
      <c r="C726" s="5" t="str">
        <f>A726 &amp; "_" &amp; TEXT(B726, "yyyy-mm-dd HH:MM:SS")</f>
        <v>RP_2023-12-17 04:00:00</v>
      </c>
      <c r="D726">
        <v>12.5</v>
      </c>
      <c r="E726">
        <v>10</v>
      </c>
      <c r="F726">
        <v>9.8000000000000007</v>
      </c>
      <c r="G726">
        <f>IF(COUNTA(D726:F726)&gt;0, AVERAGE(D726:F726), "")</f>
        <v>10.766666666666666</v>
      </c>
      <c r="H726">
        <f>AVERAGE((D726*metrics_constants!$B$8),(E726*metrics_constants!$C$8),(F726*metrics_constants!$D$8))</f>
        <v>10.660357125869497</v>
      </c>
      <c r="I726">
        <v>6.9279999999999999</v>
      </c>
      <c r="J726">
        <v>77.48</v>
      </c>
      <c r="K726">
        <v>-4.1680000000000001</v>
      </c>
    </row>
    <row r="727" spans="1:11" x14ac:dyDescent="0.25">
      <c r="A727" t="s">
        <v>19</v>
      </c>
      <c r="B727" s="5">
        <v>45277.208333333336</v>
      </c>
      <c r="C727" s="5" t="str">
        <f>A727 &amp; "_" &amp; TEXT(B727, "yyyy-mm-dd HH:MM:SS")</f>
        <v>RP_2023-12-17 05:00:00</v>
      </c>
      <c r="D727">
        <v>10.6</v>
      </c>
      <c r="E727">
        <v>7.1</v>
      </c>
      <c r="F727">
        <v>10</v>
      </c>
      <c r="G727">
        <f>IF(COUNTA(D727:F727)&gt;0, AVERAGE(D727:F727), "")</f>
        <v>9.2333333333333325</v>
      </c>
      <c r="H727">
        <f>AVERAGE((D727*metrics_constants!$B$8),(E727*metrics_constants!$C$8),(F727*metrics_constants!$D$8))</f>
        <v>9.100339986478529</v>
      </c>
      <c r="I727">
        <v>6.9640000000000004</v>
      </c>
      <c r="J727">
        <v>78.209999999999994</v>
      </c>
      <c r="K727">
        <v>-4.5830000000000002</v>
      </c>
    </row>
    <row r="728" spans="1:11" x14ac:dyDescent="0.25">
      <c r="A728" t="s">
        <v>19</v>
      </c>
      <c r="B728" s="5">
        <v>45277.25</v>
      </c>
      <c r="C728" s="5" t="str">
        <f>A728 &amp; "_" &amp; TEXT(B728, "yyyy-mm-dd HH:MM:SS")</f>
        <v>RP_2023-12-17 06:00:00</v>
      </c>
      <c r="D728">
        <v>8</v>
      </c>
      <c r="E728">
        <v>7.2</v>
      </c>
      <c r="F728">
        <v>7.4</v>
      </c>
      <c r="G728">
        <f>IF(COUNTA(D728:F728)&gt;0, AVERAGE(D728:F728), "")</f>
        <v>7.5333333333333341</v>
      </c>
      <c r="H728">
        <f>AVERAGE((D728*metrics_constants!$B$8),(E728*metrics_constants!$C$8),(F728*metrics_constants!$D$8))</f>
        <v>7.5006292999980397</v>
      </c>
      <c r="I728">
        <v>6.8630000000000004</v>
      </c>
      <c r="J728">
        <v>79.268000000000001</v>
      </c>
      <c r="K728">
        <v>-4.7249999999999996</v>
      </c>
    </row>
    <row r="729" spans="1:11" x14ac:dyDescent="0.25">
      <c r="A729" t="s">
        <v>19</v>
      </c>
      <c r="B729" s="5">
        <v>45277.291666666664</v>
      </c>
      <c r="C729" s="5" t="str">
        <f>A729 &amp; "_" &amp; TEXT(B729, "yyyy-mm-dd HH:MM:SS")</f>
        <v>RP_2023-12-17 07:00:00</v>
      </c>
      <c r="D729">
        <v>14.7</v>
      </c>
      <c r="E729">
        <v>5.6</v>
      </c>
      <c r="F729">
        <v>12</v>
      </c>
      <c r="G729">
        <f>IF(COUNTA(D729:F729)&gt;0, AVERAGE(D729:F729), "")</f>
        <v>10.766666666666666</v>
      </c>
      <c r="H729">
        <f>AVERAGE((D729*metrics_constants!$B$8),(E729*metrics_constants!$C$8),(F729*metrics_constants!$D$8))</f>
        <v>10.415205470599583</v>
      </c>
      <c r="I729">
        <v>6.8330000000000002</v>
      </c>
      <c r="J729">
        <v>80.492000000000004</v>
      </c>
      <c r="K729">
        <v>-5.298</v>
      </c>
    </row>
    <row r="730" spans="1:11" x14ac:dyDescent="0.25">
      <c r="A730" t="s">
        <v>19</v>
      </c>
      <c r="B730" s="5">
        <v>45277.333333333336</v>
      </c>
      <c r="C730" s="5" t="str">
        <f>A730 &amp; "_" &amp; TEXT(B730, "yyyy-mm-dd HH:MM:SS")</f>
        <v>RP_2023-12-17 08:00:00</v>
      </c>
      <c r="D730">
        <v>9.6</v>
      </c>
      <c r="E730">
        <v>5.2</v>
      </c>
      <c r="F730">
        <v>10.8</v>
      </c>
      <c r="G730">
        <f>IF(COUNTA(D730:F730)&gt;0, AVERAGE(D730:F730), "")</f>
        <v>8.5333333333333332</v>
      </c>
      <c r="H730">
        <f>AVERAGE((D730*metrics_constants!$B$8),(E730*metrics_constants!$C$8),(F730*metrics_constants!$D$8))</f>
        <v>8.3758762588494502</v>
      </c>
      <c r="I730">
        <v>7.5220000000000002</v>
      </c>
      <c r="J730">
        <v>79.540000000000006</v>
      </c>
      <c r="K730">
        <v>-5.7030000000000003</v>
      </c>
    </row>
    <row r="731" spans="1:11" x14ac:dyDescent="0.25">
      <c r="A731" t="s">
        <v>19</v>
      </c>
      <c r="B731" s="5">
        <v>45277.375</v>
      </c>
      <c r="C731" s="5" t="str">
        <f>A731 &amp; "_" &amp; TEXT(B731, "yyyy-mm-dd HH:MM:SS")</f>
        <v>RP_2023-12-17 09:00:00</v>
      </c>
      <c r="D731">
        <v>2.7</v>
      </c>
      <c r="E731">
        <v>11</v>
      </c>
      <c r="F731">
        <v>14.7</v>
      </c>
      <c r="G731">
        <f>IF(COUNTA(D731:F731)&gt;0, AVERAGE(D731:F731), "")</f>
        <v>9.4666666666666668</v>
      </c>
      <c r="H731">
        <f>AVERAGE((D731*metrics_constants!$B$8),(E731*metrics_constants!$C$8),(F731*metrics_constants!$D$8))</f>
        <v>9.834737068890961</v>
      </c>
      <c r="I731">
        <v>9.7100000000000009</v>
      </c>
      <c r="J731">
        <v>78.477999999999994</v>
      </c>
      <c r="K731">
        <v>-4.258</v>
      </c>
    </row>
    <row r="732" spans="1:11" x14ac:dyDescent="0.25">
      <c r="A732" t="s">
        <v>19</v>
      </c>
      <c r="B732" s="5">
        <v>45277.416666666664</v>
      </c>
      <c r="C732" s="5" t="str">
        <f>A732 &amp; "_" &amp; TEXT(B732, "yyyy-mm-dd HH:MM:SS")</f>
        <v>RP_2023-12-17 10:00:00</v>
      </c>
      <c r="D732">
        <v>3.3</v>
      </c>
      <c r="E732">
        <v>5.4</v>
      </c>
      <c r="F732">
        <v>13.7</v>
      </c>
      <c r="G732">
        <f>IF(COUNTA(D732:F732)&gt;0, AVERAGE(D732:F732), "")</f>
        <v>7.4666666666666659</v>
      </c>
      <c r="H732">
        <f>AVERAGE((D732*metrics_constants!$B$8),(E732*metrics_constants!$C$8),(F732*metrics_constants!$D$8))</f>
        <v>7.5964732732143716</v>
      </c>
      <c r="I732">
        <v>8.2620000000000005</v>
      </c>
      <c r="J732">
        <v>59.46</v>
      </c>
      <c r="K732">
        <v>1.6870000000000001</v>
      </c>
    </row>
    <row r="733" spans="1:11" x14ac:dyDescent="0.25">
      <c r="A733" t="s">
        <v>19</v>
      </c>
      <c r="B733" s="5">
        <v>45277.458333333336</v>
      </c>
      <c r="C733" s="5" t="str">
        <f>A733 &amp; "_" &amp; TEXT(B733, "yyyy-mm-dd HH:MM:SS")</f>
        <v>RP_2023-12-17 11:00:00</v>
      </c>
      <c r="D733">
        <v>7.3</v>
      </c>
      <c r="E733">
        <v>4.0999999999999996</v>
      </c>
      <c r="F733">
        <v>9.6</v>
      </c>
      <c r="G733">
        <f>IF(COUNTA(D733:F733)&gt;0, AVERAGE(D733:F733), "")</f>
        <v>7</v>
      </c>
      <c r="H733">
        <f>AVERAGE((D733*metrics_constants!$B$8),(E733*metrics_constants!$C$8),(F733*metrics_constants!$D$8))</f>
        <v>6.8925952025795105</v>
      </c>
      <c r="I733">
        <v>6.258</v>
      </c>
      <c r="J733">
        <v>38.299999999999997</v>
      </c>
      <c r="K733">
        <v>8.2750000000000004</v>
      </c>
    </row>
    <row r="734" spans="1:11" x14ac:dyDescent="0.25">
      <c r="A734" t="s">
        <v>19</v>
      </c>
      <c r="B734" s="5">
        <v>45277.5</v>
      </c>
      <c r="C734" s="5" t="str">
        <f>A734 &amp; "_" &amp; TEXT(B734, "yyyy-mm-dd HH:MM:SS")</f>
        <v>RP_2023-12-17 12:00:00</v>
      </c>
      <c r="D734">
        <v>11.2</v>
      </c>
      <c r="E734">
        <v>4.2</v>
      </c>
      <c r="F734">
        <v>8.4</v>
      </c>
      <c r="G734">
        <f>IF(COUNTA(D734:F734)&gt;0, AVERAGE(D734:F734), "")</f>
        <v>7.9333333333333327</v>
      </c>
      <c r="H734">
        <f>AVERAGE((D734*metrics_constants!$B$8),(E734*metrics_constants!$C$8),(F734*metrics_constants!$D$8))</f>
        <v>7.6593768231400867</v>
      </c>
      <c r="I734">
        <v>5.3579999999999997</v>
      </c>
      <c r="J734">
        <v>33.53</v>
      </c>
      <c r="K734">
        <v>10.782</v>
      </c>
    </row>
    <row r="735" spans="1:11" x14ac:dyDescent="0.25">
      <c r="A735" t="s">
        <v>19</v>
      </c>
      <c r="B735" s="5">
        <v>45277.541666666664</v>
      </c>
      <c r="C735" s="5" t="str">
        <f>A735 &amp; "_" &amp; TEXT(B735, "yyyy-mm-dd HH:MM:SS")</f>
        <v>RP_2023-12-17 13:00:00</v>
      </c>
      <c r="D735">
        <v>13.7</v>
      </c>
      <c r="E735">
        <v>0.2</v>
      </c>
      <c r="F735">
        <v>5.5</v>
      </c>
      <c r="G735">
        <f>IF(COUNTA(D735:F735)&gt;0, AVERAGE(D735:F735), "")</f>
        <v>6.4666666666666659</v>
      </c>
      <c r="H735">
        <f>AVERAGE((D735*metrics_constants!$B$8),(E735*metrics_constants!$C$8),(F735*metrics_constants!$D$8))</f>
        <v>5.9243747895904697</v>
      </c>
      <c r="I735">
        <v>4.008</v>
      </c>
      <c r="J735">
        <v>34.582000000000001</v>
      </c>
      <c r="K735">
        <v>10.458</v>
      </c>
    </row>
    <row r="736" spans="1:11" x14ac:dyDescent="0.25">
      <c r="A736" t="s">
        <v>19</v>
      </c>
      <c r="B736" s="5">
        <v>45277.583333333336</v>
      </c>
      <c r="C736" s="5" t="str">
        <f>A736 &amp; "_" &amp; TEXT(B736, "yyyy-mm-dd HH:MM:SS")</f>
        <v>RP_2023-12-17 14:00:00</v>
      </c>
      <c r="D736">
        <v>2.9</v>
      </c>
      <c r="E736">
        <v>4.4000000000000004</v>
      </c>
      <c r="F736">
        <v>3</v>
      </c>
      <c r="G736">
        <f>IF(COUNTA(D736:F736)&gt;0, AVERAGE(D736:F736), "")</f>
        <v>3.4333333333333336</v>
      </c>
      <c r="H736">
        <f>AVERAGE((D736*metrics_constants!$B$8),(E736*metrics_constants!$C$8),(F736*metrics_constants!$D$8))</f>
        <v>3.4895477321521775</v>
      </c>
      <c r="I736">
        <v>2.786</v>
      </c>
      <c r="J736">
        <v>28.852</v>
      </c>
      <c r="K736">
        <v>11.462999999999999</v>
      </c>
    </row>
    <row r="737" spans="1:12" x14ac:dyDescent="0.25">
      <c r="A737" t="s">
        <v>19</v>
      </c>
      <c r="B737" s="5">
        <v>45277.625</v>
      </c>
      <c r="C737" s="5" t="str">
        <f>A737 &amp; "_" &amp; TEXT(B737, "yyyy-mm-dd HH:MM:SS")</f>
        <v>RP_2023-12-17 15:00:00</v>
      </c>
      <c r="D737">
        <v>6.5</v>
      </c>
      <c r="E737">
        <v>3.5</v>
      </c>
      <c r="F737">
        <v>5</v>
      </c>
      <c r="G737">
        <f>IF(COUNTA(D737:F737)&gt;0, AVERAGE(D737:F737), "")</f>
        <v>5</v>
      </c>
      <c r="H737">
        <f>AVERAGE((D737*metrics_constants!$B$8),(E737*metrics_constants!$C$8),(F737*metrics_constants!$D$8))</f>
        <v>4.8810957264693551</v>
      </c>
      <c r="I737">
        <v>4.2060000000000004</v>
      </c>
      <c r="J737">
        <v>31.28</v>
      </c>
      <c r="K737">
        <v>9.1329999999999991</v>
      </c>
    </row>
    <row r="738" spans="1:12" x14ac:dyDescent="0.25">
      <c r="A738" t="s">
        <v>19</v>
      </c>
      <c r="B738" s="5">
        <v>45277.666666666664</v>
      </c>
      <c r="C738" s="5" t="str">
        <f>A738 &amp; "_" &amp; TEXT(B738, "yyyy-mm-dd HH:MM:SS")</f>
        <v>RP_2023-12-17 16:00:00</v>
      </c>
      <c r="D738">
        <v>10.8</v>
      </c>
      <c r="E738">
        <v>2.6</v>
      </c>
      <c r="F738">
        <v>5</v>
      </c>
      <c r="G738">
        <f>IF(COUNTA(D738:F738)&gt;0, AVERAGE(D738:F738), "")</f>
        <v>6.1333333333333329</v>
      </c>
      <c r="H738">
        <f>AVERAGE((D738*metrics_constants!$B$8),(E738*metrics_constants!$C$8),(F738*metrics_constants!$D$8))</f>
        <v>5.7998603890023732</v>
      </c>
      <c r="I738">
        <v>8.1609999999999996</v>
      </c>
      <c r="J738">
        <v>37.837000000000003</v>
      </c>
      <c r="K738">
        <v>6.2949999999999999</v>
      </c>
    </row>
    <row r="739" spans="1:12" x14ac:dyDescent="0.25">
      <c r="A739" t="s">
        <v>19</v>
      </c>
      <c r="B739" s="5">
        <v>45277.708333333336</v>
      </c>
      <c r="C739" s="5" t="str">
        <f>A739 &amp; "_" &amp; TEXT(B739, "yyyy-mm-dd HH:MM:SS")</f>
        <v>RP_2023-12-17 17:00:00</v>
      </c>
      <c r="D739">
        <v>27.5</v>
      </c>
      <c r="E739">
        <v>6.9</v>
      </c>
      <c r="F739">
        <v>4</v>
      </c>
      <c r="G739">
        <f>IF(COUNTA(D739:F739)&gt;0, AVERAGE(D739:F739), "")</f>
        <v>12.799999999999999</v>
      </c>
      <c r="H739">
        <f>AVERAGE((D739*metrics_constants!$B$8),(E739*metrics_constants!$C$8),(F739*metrics_constants!$D$8))</f>
        <v>11.9177730024329</v>
      </c>
      <c r="I739">
        <v>12.047000000000001</v>
      </c>
      <c r="J739">
        <v>49.942999999999998</v>
      </c>
      <c r="K739">
        <v>1.153</v>
      </c>
    </row>
    <row r="740" spans="1:12" x14ac:dyDescent="0.25">
      <c r="A740" t="s">
        <v>19</v>
      </c>
      <c r="B740" s="5">
        <v>45277.75</v>
      </c>
      <c r="C740" s="5" t="str">
        <f>A740 &amp; "_" &amp; TEXT(B740, "yyyy-mm-dd HH:MM:SS")</f>
        <v>RP_2023-12-17 18:00:00</v>
      </c>
      <c r="D740">
        <v>17.7</v>
      </c>
      <c r="E740">
        <v>3.9</v>
      </c>
      <c r="F740">
        <v>5.2</v>
      </c>
      <c r="G740">
        <f>IF(COUNTA(D740:F740)&gt;0, AVERAGE(D740:F740), "")</f>
        <v>8.9333333333333318</v>
      </c>
      <c r="H740">
        <f>AVERAGE((D740*metrics_constants!$B$8),(E740*metrics_constants!$C$8),(F740*metrics_constants!$D$8))</f>
        <v>8.3584793173996381</v>
      </c>
      <c r="I740">
        <v>8.3460000000000001</v>
      </c>
      <c r="J740">
        <v>62.091999999999999</v>
      </c>
      <c r="K740">
        <v>-2.2599999999999998</v>
      </c>
    </row>
    <row r="741" spans="1:12" x14ac:dyDescent="0.25">
      <c r="A741" t="s">
        <v>19</v>
      </c>
      <c r="B741" s="5">
        <v>45277.791666666664</v>
      </c>
      <c r="C741" s="5" t="str">
        <f>A741 &amp; "_" &amp; TEXT(B741, "yyyy-mm-dd HH:MM:SS")</f>
        <v>RP_2023-12-17 19:00:00</v>
      </c>
      <c r="D741">
        <v>5.7</v>
      </c>
      <c r="E741">
        <v>2.8</v>
      </c>
      <c r="F741">
        <v>8.1999999999999993</v>
      </c>
      <c r="G741">
        <f>IF(COUNTA(D741:F741)&gt;0, AVERAGE(D741:F741), "")</f>
        <v>5.5666666666666664</v>
      </c>
      <c r="H741">
        <f>AVERAGE((D741*metrics_constants!$B$8),(E741*metrics_constants!$C$8),(F741*metrics_constants!$D$8))</f>
        <v>5.4714013533643566</v>
      </c>
      <c r="I741">
        <v>5.7009999999999996</v>
      </c>
      <c r="J741">
        <v>66.893000000000001</v>
      </c>
      <c r="K741">
        <v>-3.605</v>
      </c>
    </row>
    <row r="742" spans="1:12" x14ac:dyDescent="0.25">
      <c r="A742" t="s">
        <v>19</v>
      </c>
      <c r="B742" s="5">
        <v>45277.833333333336</v>
      </c>
      <c r="C742" s="5" t="str">
        <f>A742 &amp; "_" &amp; TEXT(B742, "yyyy-mm-dd HH:MM:SS")</f>
        <v>RP_2023-12-17 20:00:00</v>
      </c>
      <c r="D742">
        <v>3.4</v>
      </c>
      <c r="E742">
        <v>4.8</v>
      </c>
      <c r="F742">
        <v>7.4</v>
      </c>
      <c r="G742">
        <f>IF(COUNTA(D742:F742)&gt;0, AVERAGE(D742:F742), "")</f>
        <v>5.2</v>
      </c>
      <c r="H742">
        <f>AVERAGE((D742*metrics_constants!$B$8),(E742*metrics_constants!$C$8),(F742*metrics_constants!$D$8))</f>
        <v>5.2719264074784684</v>
      </c>
      <c r="I742">
        <v>4.6189999999999998</v>
      </c>
      <c r="J742">
        <v>69.03</v>
      </c>
      <c r="K742">
        <v>-4.47</v>
      </c>
      <c r="L742" t="s">
        <v>0</v>
      </c>
    </row>
    <row r="743" spans="1:12" x14ac:dyDescent="0.25">
      <c r="A743" t="s">
        <v>19</v>
      </c>
      <c r="B743" s="5">
        <v>45277.875</v>
      </c>
      <c r="C743" s="5" t="str">
        <f>A743 &amp; "_" &amp; TEXT(B743, "yyyy-mm-dd HH:MM:SS")</f>
        <v>RP_2023-12-17 21:00:00</v>
      </c>
      <c r="D743">
        <v>6.6</v>
      </c>
      <c r="E743">
        <v>12.3</v>
      </c>
      <c r="F743">
        <v>11</v>
      </c>
      <c r="G743">
        <f>IF(COUNTA(D743:F743)&gt;0, AVERAGE(D743:F743), "")</f>
        <v>9.9666666666666668</v>
      </c>
      <c r="H743">
        <f>AVERAGE((D743*metrics_constants!$B$8),(E743*metrics_constants!$C$8),(F743*metrics_constants!$D$8))</f>
        <v>10.200305546093416</v>
      </c>
      <c r="I743">
        <v>9.6769999999999996</v>
      </c>
      <c r="J743">
        <v>72.977000000000004</v>
      </c>
      <c r="K743">
        <v>-5.94</v>
      </c>
    </row>
    <row r="744" spans="1:12" x14ac:dyDescent="0.25">
      <c r="A744" t="s">
        <v>19</v>
      </c>
      <c r="B744" s="5">
        <v>45277.916666666664</v>
      </c>
      <c r="C744" s="5" t="str">
        <f>A744 &amp; "_" &amp; TEXT(B744, "yyyy-mm-dd HH:MM:SS")</f>
        <v>RP_2023-12-17 22:00:00</v>
      </c>
      <c r="D744">
        <v>16.100000000000001</v>
      </c>
      <c r="E744">
        <v>11.2</v>
      </c>
      <c r="F744">
        <v>12.5</v>
      </c>
      <c r="G744">
        <f>IF(COUNTA(D744:F744)&gt;0, AVERAGE(D744:F744), "")</f>
        <v>13.266666666666666</v>
      </c>
      <c r="H744">
        <f>AVERAGE((D744*metrics_constants!$B$8),(E744*metrics_constants!$C$8),(F744*metrics_constants!$D$8))</f>
        <v>13.066728047635664</v>
      </c>
      <c r="I744">
        <v>10.348000000000001</v>
      </c>
      <c r="J744">
        <v>76.531999999999996</v>
      </c>
      <c r="K744">
        <v>-6.835</v>
      </c>
    </row>
    <row r="745" spans="1:12" x14ac:dyDescent="0.25">
      <c r="A745" t="s">
        <v>19</v>
      </c>
      <c r="B745" s="5">
        <v>45277.958333333336</v>
      </c>
      <c r="C745" s="5" t="str">
        <f>A745 &amp; "_" &amp; TEXT(B745, "yyyy-mm-dd HH:MM:SS")</f>
        <v>RP_2023-12-17 23:00:00</v>
      </c>
      <c r="D745">
        <v>8.6</v>
      </c>
      <c r="E745">
        <v>3.5</v>
      </c>
      <c r="F745">
        <v>8.4</v>
      </c>
      <c r="G745">
        <f>IF(COUNTA(D745:F745)&gt;0, AVERAGE(D745:F745), "")</f>
        <v>6.833333333333333</v>
      </c>
      <c r="H745">
        <f>AVERAGE((D745*metrics_constants!$B$8),(E745*metrics_constants!$C$8),(F745*metrics_constants!$D$8))</f>
        <v>6.6429017362915799</v>
      </c>
      <c r="J745">
        <v>78.266999999999996</v>
      </c>
      <c r="K745">
        <v>-7.0670000000000002</v>
      </c>
    </row>
    <row r="746" spans="1:12" x14ac:dyDescent="0.25">
      <c r="A746" t="s">
        <v>19</v>
      </c>
      <c r="B746" s="5">
        <v>45278</v>
      </c>
      <c r="C746" s="5" t="str">
        <f>A746 &amp; "_" &amp; TEXT(B746, "yyyy-mm-dd HH:MM:SS")</f>
        <v>RP_2023-12-18 00:00:00</v>
      </c>
      <c r="D746">
        <v>-0.3</v>
      </c>
      <c r="E746">
        <v>8.3000000000000007</v>
      </c>
      <c r="F746">
        <v>8.6</v>
      </c>
      <c r="G746">
        <f>IF(COUNTA(D746:F746)&gt;0, AVERAGE(D746:F746), "")</f>
        <v>5.5333333333333341</v>
      </c>
      <c r="H746">
        <f>AVERAGE((D746*metrics_constants!$B$8),(E746*metrics_constants!$C$8),(F746*metrics_constants!$D$8))</f>
        <v>5.8971054731783044</v>
      </c>
      <c r="I746">
        <v>13.47</v>
      </c>
      <c r="J746">
        <v>77.965000000000003</v>
      </c>
      <c r="K746">
        <v>-7.84</v>
      </c>
    </row>
    <row r="747" spans="1:12" x14ac:dyDescent="0.25">
      <c r="A747" t="s">
        <v>19</v>
      </c>
      <c r="B747" s="5">
        <v>45278.041666666664</v>
      </c>
      <c r="C747" s="5" t="str">
        <f>A747 &amp; "_" &amp; TEXT(B747, "yyyy-mm-dd HH:MM:SS")</f>
        <v>RP_2023-12-18 01:00:00</v>
      </c>
      <c r="D747">
        <v>10.7</v>
      </c>
      <c r="E747">
        <v>9.6999999999999993</v>
      </c>
      <c r="F747">
        <v>16.399999999999999</v>
      </c>
      <c r="G747">
        <f>IF(COUNTA(D747:F747)&gt;0, AVERAGE(D747:F747), "")</f>
        <v>12.266666666666666</v>
      </c>
      <c r="H747">
        <f>AVERAGE((D747*metrics_constants!$B$8),(E747*metrics_constants!$C$8),(F747*metrics_constants!$D$8))</f>
        <v>12.257914947697211</v>
      </c>
      <c r="I747">
        <v>8.8789999999999996</v>
      </c>
      <c r="J747">
        <v>80.852999999999994</v>
      </c>
      <c r="K747">
        <v>-8.32</v>
      </c>
    </row>
    <row r="748" spans="1:12" x14ac:dyDescent="0.25">
      <c r="A748" t="s">
        <v>19</v>
      </c>
      <c r="B748" s="5">
        <v>45278.083333333336</v>
      </c>
      <c r="C748" s="5" t="str">
        <f>A748 &amp; "_" &amp; TEXT(B748, "yyyy-mm-dd HH:MM:SS")</f>
        <v>RP_2023-12-18 02:00:00</v>
      </c>
      <c r="D748">
        <v>11.8</v>
      </c>
      <c r="E748">
        <v>14.1</v>
      </c>
      <c r="F748">
        <v>12.7</v>
      </c>
      <c r="G748">
        <f>IF(COUNTA(D748:F748)&gt;0, AVERAGE(D748:F748), "")</f>
        <v>12.866666666666665</v>
      </c>
      <c r="H748">
        <f>AVERAGE((D748*metrics_constants!$B$8),(E748*metrics_constants!$C$8),(F748*metrics_constants!$D$8))</f>
        <v>12.956581325881258</v>
      </c>
      <c r="I748">
        <v>10.103999999999999</v>
      </c>
      <c r="J748">
        <v>81.227999999999994</v>
      </c>
      <c r="K748">
        <v>-8.375</v>
      </c>
    </row>
    <row r="749" spans="1:12" x14ac:dyDescent="0.25">
      <c r="A749" t="s">
        <v>19</v>
      </c>
      <c r="B749" s="5">
        <v>45278.125</v>
      </c>
      <c r="C749" s="5" t="str">
        <f>A749 &amp; "_" &amp; TEXT(B749, "yyyy-mm-dd HH:MM:SS")</f>
        <v>RP_2023-12-18 03:00:00</v>
      </c>
      <c r="D749">
        <v>8.5</v>
      </c>
      <c r="E749">
        <v>7.6</v>
      </c>
      <c r="F749">
        <v>7.1</v>
      </c>
      <c r="G749">
        <f>IF(COUNTA(D749:F749)&gt;0, AVERAGE(D749:F749), "")</f>
        <v>7.7333333333333343</v>
      </c>
      <c r="H749">
        <f>AVERAGE((D749*metrics_constants!$B$8),(E749*metrics_constants!$C$8),(F749*metrics_constants!$D$8))</f>
        <v>7.6929299727369793</v>
      </c>
      <c r="I749">
        <v>8.7469999999999999</v>
      </c>
      <c r="J749">
        <v>80.498000000000005</v>
      </c>
      <c r="K749">
        <v>-7.548</v>
      </c>
    </row>
    <row r="750" spans="1:12" x14ac:dyDescent="0.25">
      <c r="A750" t="s">
        <v>19</v>
      </c>
      <c r="B750" s="5">
        <v>45278.166666666664</v>
      </c>
      <c r="C750" s="5" t="str">
        <f>A750 &amp; "_" &amp; TEXT(B750, "yyyy-mm-dd HH:MM:SS")</f>
        <v>RP_2023-12-18 04:00:00</v>
      </c>
      <c r="D750">
        <v>11.1</v>
      </c>
      <c r="E750">
        <v>14.5</v>
      </c>
      <c r="F750">
        <v>13.2</v>
      </c>
      <c r="G750">
        <f>IF(COUNTA(D750:F750)&gt;0, AVERAGE(D750:F750), "")</f>
        <v>12.933333333333332</v>
      </c>
      <c r="H750">
        <f>AVERAGE((D750*metrics_constants!$B$8),(E750*metrics_constants!$C$8),(F750*metrics_constants!$D$8))</f>
        <v>13.070083964122304</v>
      </c>
      <c r="I750">
        <v>11.37</v>
      </c>
      <c r="J750">
        <v>78.652000000000001</v>
      </c>
      <c r="K750">
        <v>-7.093</v>
      </c>
    </row>
    <row r="751" spans="1:12" x14ac:dyDescent="0.25">
      <c r="A751" t="s">
        <v>19</v>
      </c>
      <c r="B751" s="5">
        <v>45278.208333333336</v>
      </c>
      <c r="C751" s="5" t="str">
        <f>A751 &amp; "_" &amp; TEXT(B751, "yyyy-mm-dd HH:MM:SS")</f>
        <v>RP_2023-12-18 05:00:00</v>
      </c>
      <c r="D751">
        <v>18.7</v>
      </c>
      <c r="E751">
        <v>6.9</v>
      </c>
      <c r="F751">
        <v>15.9</v>
      </c>
      <c r="G751">
        <f>IF(COUNTA(D751:F751)&gt;0, AVERAGE(D751:F751), "")</f>
        <v>13.833333333333334</v>
      </c>
      <c r="H751">
        <f>AVERAGE((D751*metrics_constants!$B$8),(E751*metrics_constants!$C$8),(F751*metrics_constants!$D$8))</f>
        <v>13.381084710216513</v>
      </c>
      <c r="I751">
        <v>9.5730000000000004</v>
      </c>
      <c r="J751">
        <v>78.572999999999993</v>
      </c>
      <c r="K751">
        <v>-6.8579999999999997</v>
      </c>
    </row>
    <row r="752" spans="1:12" x14ac:dyDescent="0.25">
      <c r="A752" t="s">
        <v>19</v>
      </c>
      <c r="B752" s="5">
        <v>45278.25</v>
      </c>
      <c r="C752" s="5" t="str">
        <f>A752 &amp; "_" &amp; TEXT(B752, "yyyy-mm-dd HH:MM:SS")</f>
        <v>RP_2023-12-18 06:00:00</v>
      </c>
      <c r="D752">
        <v>12.1</v>
      </c>
      <c r="E752">
        <v>8.9</v>
      </c>
      <c r="F752">
        <v>7.9</v>
      </c>
      <c r="G752">
        <f>IF(COUNTA(D752:F752)&gt;0, AVERAGE(D752:F752), "")</f>
        <v>9.6333333333333329</v>
      </c>
      <c r="H752">
        <f>AVERAGE((D752*metrics_constants!$B$8),(E752*metrics_constants!$C$8),(F752*metrics_constants!$D$8))</f>
        <v>9.4935511564480688</v>
      </c>
      <c r="I752">
        <v>9.3480000000000008</v>
      </c>
      <c r="J752">
        <v>79.221999999999994</v>
      </c>
      <c r="K752">
        <v>-6.6520000000000001</v>
      </c>
    </row>
    <row r="753" spans="1:11" x14ac:dyDescent="0.25">
      <c r="A753" t="s">
        <v>19</v>
      </c>
      <c r="B753" s="5">
        <v>45278.291666666664</v>
      </c>
      <c r="C753" s="5" t="str">
        <f>A753 &amp; "_" &amp; TEXT(B753, "yyyy-mm-dd HH:MM:SS")</f>
        <v>RP_2023-12-18 07:00:00</v>
      </c>
      <c r="D753">
        <v>17.899999999999999</v>
      </c>
      <c r="E753">
        <v>9.6</v>
      </c>
      <c r="F753">
        <v>11.8</v>
      </c>
      <c r="G753">
        <f>IF(COUNTA(D753:F753)&gt;0, AVERAGE(D753:F753), "")</f>
        <v>13.1</v>
      </c>
      <c r="H753">
        <f>AVERAGE((D753*metrics_constants!$B$8),(E753*metrics_constants!$C$8),(F753*metrics_constants!$D$8))</f>
        <v>12.761318296059116</v>
      </c>
      <c r="I753">
        <v>8.98</v>
      </c>
      <c r="J753">
        <v>79.037000000000006</v>
      </c>
      <c r="K753">
        <v>-6.1429999999999998</v>
      </c>
    </row>
    <row r="754" spans="1:11" x14ac:dyDescent="0.25">
      <c r="A754" t="s">
        <v>19</v>
      </c>
      <c r="B754" s="5">
        <v>45278.333333333336</v>
      </c>
      <c r="C754" s="5" t="str">
        <f>A754 &amp; "_" &amp; TEXT(B754, "yyyy-mm-dd HH:MM:SS")</f>
        <v>RP_2023-12-18 08:00:00</v>
      </c>
      <c r="D754">
        <v>9.1</v>
      </c>
      <c r="E754">
        <v>12.3</v>
      </c>
      <c r="F754">
        <v>16.2</v>
      </c>
      <c r="G754">
        <f>IF(COUNTA(D754:F754)&gt;0, AVERAGE(D754:F754), "")</f>
        <v>12.533333333333331</v>
      </c>
      <c r="H754">
        <f>AVERAGE((D754*metrics_constants!$B$8),(E754*metrics_constants!$C$8),(F754*metrics_constants!$D$8))</f>
        <v>12.687560802595188</v>
      </c>
      <c r="I754">
        <v>11.622999999999999</v>
      </c>
      <c r="J754">
        <v>78.578000000000003</v>
      </c>
      <c r="K754">
        <v>-5.383</v>
      </c>
    </row>
    <row r="755" spans="1:11" x14ac:dyDescent="0.25">
      <c r="A755" t="s">
        <v>19</v>
      </c>
      <c r="B755" s="5">
        <v>45278.375</v>
      </c>
      <c r="C755" s="5" t="str">
        <f>A755 &amp; "_" &amp; TEXT(B755, "yyyy-mm-dd HH:MM:SS")</f>
        <v>RP_2023-12-18 09:00:00</v>
      </c>
      <c r="D755">
        <v>12.3</v>
      </c>
      <c r="E755">
        <v>7.3</v>
      </c>
      <c r="F755">
        <v>9.6</v>
      </c>
      <c r="G755">
        <f>IF(COUNTA(D755:F755)&gt;0, AVERAGE(D755:F755), "")</f>
        <v>9.7333333333333343</v>
      </c>
      <c r="H755">
        <f>AVERAGE((D755*metrics_constants!$B$8),(E755*metrics_constants!$C$8),(F755*metrics_constants!$D$8))</f>
        <v>9.5341633170551372</v>
      </c>
      <c r="I755">
        <v>10.954000000000001</v>
      </c>
      <c r="J755">
        <v>76.192999999999998</v>
      </c>
      <c r="K755">
        <v>-4.33</v>
      </c>
    </row>
    <row r="756" spans="1:11" x14ac:dyDescent="0.25">
      <c r="A756" t="s">
        <v>19</v>
      </c>
      <c r="B756" s="5">
        <v>45278.416666666664</v>
      </c>
      <c r="C756" s="5" t="str">
        <f>A756 &amp; "_" &amp; TEXT(B756, "yyyy-mm-dd HH:MM:SS")</f>
        <v>RP_2023-12-18 10:00:00</v>
      </c>
      <c r="D756">
        <v>9</v>
      </c>
      <c r="E756">
        <v>5.9</v>
      </c>
      <c r="F756">
        <v>10.8</v>
      </c>
      <c r="G756">
        <f>IF(COUNTA(D756:F756)&gt;0, AVERAGE(D756:F756), "")</f>
        <v>8.5666666666666682</v>
      </c>
      <c r="H756">
        <f>AVERAGE((D756*metrics_constants!$B$8),(E756*metrics_constants!$C$8),(F756*metrics_constants!$D$8))</f>
        <v>8.4604857206142814</v>
      </c>
      <c r="I756">
        <v>9.3149999999999995</v>
      </c>
      <c r="J756">
        <v>68.513000000000005</v>
      </c>
      <c r="K756">
        <v>-2.0619999999999998</v>
      </c>
    </row>
    <row r="757" spans="1:11" x14ac:dyDescent="0.25">
      <c r="A757" t="s">
        <v>19</v>
      </c>
      <c r="B757" s="5">
        <v>45278.458333333336</v>
      </c>
      <c r="C757" s="5" t="str">
        <f>A757 &amp; "_" &amp; TEXT(B757, "yyyy-mm-dd HH:MM:SS")</f>
        <v>RP_2023-12-18 11:00:00</v>
      </c>
      <c r="D757">
        <v>14.5</v>
      </c>
      <c r="E757">
        <v>8.4</v>
      </c>
      <c r="F757">
        <v>15.4</v>
      </c>
      <c r="G757">
        <f>IF(COUNTA(D757:F757)&gt;0, AVERAGE(D757:F757), "")</f>
        <v>12.766666666666666</v>
      </c>
      <c r="H757">
        <f>AVERAGE((D757*metrics_constants!$B$8),(E757*metrics_constants!$C$8),(F757*metrics_constants!$D$8))</f>
        <v>12.544570128265002</v>
      </c>
      <c r="I757">
        <v>11.08</v>
      </c>
      <c r="J757">
        <v>57.521999999999998</v>
      </c>
      <c r="K757">
        <v>0.76800000000000002</v>
      </c>
    </row>
    <row r="758" spans="1:11" x14ac:dyDescent="0.25">
      <c r="A758" t="s">
        <v>19</v>
      </c>
      <c r="B758" s="5">
        <v>45278.5</v>
      </c>
      <c r="C758" s="5" t="str">
        <f>A758 &amp; "_" &amp; TEXT(B758, "yyyy-mm-dd HH:MM:SS")</f>
        <v>RP_2023-12-18 12:00:00</v>
      </c>
      <c r="D758">
        <v>10.3</v>
      </c>
      <c r="E758">
        <v>3.3</v>
      </c>
      <c r="F758">
        <v>5.7</v>
      </c>
      <c r="G758">
        <f>IF(COUNTA(D758:F758)&gt;0, AVERAGE(D758:F758), "")</f>
        <v>6.4333333333333336</v>
      </c>
      <c r="H758">
        <f>AVERAGE((D758*metrics_constants!$B$8),(E758*metrics_constants!$C$8),(F758*metrics_constants!$D$8))</f>
        <v>6.1504107795959948</v>
      </c>
      <c r="I758">
        <v>8.2669999999999995</v>
      </c>
      <c r="J758">
        <v>51.222000000000001</v>
      </c>
      <c r="K758">
        <v>2.7850000000000001</v>
      </c>
    </row>
    <row r="759" spans="1:11" x14ac:dyDescent="0.25">
      <c r="A759" t="s">
        <v>19</v>
      </c>
      <c r="B759" s="5">
        <v>45278.541666666664</v>
      </c>
      <c r="C759" s="5" t="str">
        <f>A759 &amp; "_" &amp; TEXT(B759, "yyyy-mm-dd HH:MM:SS")</f>
        <v>RP_2023-12-18 13:00:00</v>
      </c>
      <c r="D759">
        <v>5.9</v>
      </c>
      <c r="E759">
        <v>5.8</v>
      </c>
      <c r="F759">
        <v>7.9</v>
      </c>
      <c r="G759">
        <f>IF(COUNTA(D759:F759)&gt;0, AVERAGE(D759:F759), "")</f>
        <v>6.5333333333333341</v>
      </c>
      <c r="H759">
        <f>AVERAGE((D759*metrics_constants!$B$8),(E759*metrics_constants!$C$8),(F759*metrics_constants!$D$8))</f>
        <v>6.5395811849186387</v>
      </c>
      <c r="I759">
        <v>8.1180000000000003</v>
      </c>
      <c r="J759">
        <v>46.674999999999997</v>
      </c>
      <c r="K759">
        <v>3.8730000000000002</v>
      </c>
    </row>
    <row r="760" spans="1:11" x14ac:dyDescent="0.25">
      <c r="A760" t="s">
        <v>19</v>
      </c>
      <c r="B760" s="5">
        <v>45278.583333333336</v>
      </c>
      <c r="C760" s="5" t="str">
        <f>A760 &amp; "_" &amp; TEXT(B760, "yyyy-mm-dd HH:MM:SS")</f>
        <v>RP_2023-12-18 14:00:00</v>
      </c>
      <c r="D760">
        <v>10.7</v>
      </c>
      <c r="E760">
        <v>4.5</v>
      </c>
      <c r="F760">
        <v>5.9</v>
      </c>
      <c r="G760">
        <f>IF(COUNTA(D760:F760)&gt;0, AVERAGE(D760:F760), "")</f>
        <v>7.0333333333333341</v>
      </c>
      <c r="H760">
        <f>AVERAGE((D760*metrics_constants!$B$8),(E760*metrics_constants!$C$8),(F760*metrics_constants!$D$8))</f>
        <v>6.7791299046894693</v>
      </c>
      <c r="I760">
        <v>7.5620000000000003</v>
      </c>
      <c r="J760">
        <v>45.792999999999999</v>
      </c>
      <c r="K760">
        <v>3.875</v>
      </c>
    </row>
    <row r="761" spans="1:11" x14ac:dyDescent="0.25">
      <c r="A761" t="s">
        <v>19</v>
      </c>
      <c r="B761" s="5">
        <v>45278.625</v>
      </c>
      <c r="C761" s="5" t="str">
        <f>A761 &amp; "_" &amp; TEXT(B761, "yyyy-mm-dd HH:MM:SS")</f>
        <v>RP_2023-12-18 15:00:00</v>
      </c>
      <c r="D761">
        <v>17.7</v>
      </c>
      <c r="E761">
        <v>9.4</v>
      </c>
      <c r="F761">
        <v>4.7</v>
      </c>
      <c r="G761">
        <f>IF(COUNTA(D761:F761)&gt;0, AVERAGE(D761:F761), "")</f>
        <v>10.6</v>
      </c>
      <c r="H761">
        <f>AVERAGE((D761*metrics_constants!$B$8),(E761*metrics_constants!$C$8),(F761*metrics_constants!$D$8))</f>
        <v>10.226948462473432</v>
      </c>
      <c r="I761">
        <v>9.9689999999999994</v>
      </c>
      <c r="J761">
        <v>47.534999999999997</v>
      </c>
      <c r="K761">
        <v>3.8069999999999999</v>
      </c>
    </row>
    <row r="762" spans="1:11" x14ac:dyDescent="0.25">
      <c r="A762" t="s">
        <v>19</v>
      </c>
      <c r="B762" s="5">
        <v>45278.666666666664</v>
      </c>
      <c r="C762" s="5" t="str">
        <f>A762 &amp; "_" &amp; TEXT(B762, "yyyy-mm-dd HH:MM:SS")</f>
        <v>RP_2023-12-18 16:00:00</v>
      </c>
      <c r="D762">
        <v>21.7</v>
      </c>
      <c r="E762">
        <v>8.5</v>
      </c>
      <c r="F762">
        <v>9.4</v>
      </c>
      <c r="G762">
        <f>IF(COUNTA(D762:F762)&gt;0, AVERAGE(D762:F762), "")</f>
        <v>13.200000000000001</v>
      </c>
      <c r="H762">
        <f>AVERAGE((D762*metrics_constants!$B$8),(E762*metrics_constants!$C$8),(F762*metrics_constants!$D$8))</f>
        <v>12.648428725242207</v>
      </c>
      <c r="I762">
        <v>10.999000000000001</v>
      </c>
      <c r="J762">
        <v>53.497</v>
      </c>
      <c r="K762">
        <v>2.3119999999999998</v>
      </c>
    </row>
    <row r="763" spans="1:11" x14ac:dyDescent="0.25">
      <c r="A763" t="s">
        <v>19</v>
      </c>
      <c r="B763" s="5">
        <v>45278.708333333336</v>
      </c>
      <c r="C763" s="5" t="str">
        <f>A763 &amp; "_" &amp; TEXT(B763, "yyyy-mm-dd HH:MM:SS")</f>
        <v>RP_2023-12-18 17:00:00</v>
      </c>
      <c r="D763">
        <v>20.6</v>
      </c>
      <c r="E763">
        <v>4.4000000000000004</v>
      </c>
      <c r="F763">
        <v>10.3</v>
      </c>
      <c r="G763">
        <f>IF(COUNTA(D763:F763)&gt;0, AVERAGE(D763:F763), "")</f>
        <v>11.766666666666666</v>
      </c>
      <c r="H763">
        <f>AVERAGE((D763*metrics_constants!$B$8),(E763*metrics_constants!$C$8),(F763*metrics_constants!$D$8))</f>
        <v>11.113625091936186</v>
      </c>
      <c r="I763">
        <v>10.179</v>
      </c>
      <c r="J763">
        <v>60.828000000000003</v>
      </c>
      <c r="K763">
        <v>0.56299999999999994</v>
      </c>
    </row>
    <row r="764" spans="1:11" x14ac:dyDescent="0.25">
      <c r="A764" t="s">
        <v>19</v>
      </c>
      <c r="B764" s="5">
        <v>45278.75</v>
      </c>
      <c r="C764" s="5" t="str">
        <f>A764 &amp; "_" &amp; TEXT(B764, "yyyy-mm-dd HH:MM:SS")</f>
        <v>RP_2023-12-18 18:00:00</v>
      </c>
      <c r="D764">
        <v>19</v>
      </c>
      <c r="E764">
        <v>17</v>
      </c>
      <c r="F764">
        <v>20.6</v>
      </c>
      <c r="G764">
        <f>IF(COUNTA(D764:F764)&gt;0, AVERAGE(D764:F764), "")</f>
        <v>18.866666666666667</v>
      </c>
      <c r="H764">
        <f>AVERAGE((D764*metrics_constants!$B$8),(E764*metrics_constants!$C$8),(F764*metrics_constants!$D$8))</f>
        <v>18.800348102765479</v>
      </c>
      <c r="I764">
        <v>18.131</v>
      </c>
      <c r="J764">
        <v>64.86</v>
      </c>
      <c r="K764">
        <v>-0.39800000000000002</v>
      </c>
    </row>
    <row r="765" spans="1:11" x14ac:dyDescent="0.25">
      <c r="A765" t="s">
        <v>19</v>
      </c>
      <c r="B765" s="5">
        <v>45278.791666666664</v>
      </c>
      <c r="C765" s="5" t="str">
        <f>A765 &amp; "_" &amp; TEXT(B765, "yyyy-mm-dd HH:MM:SS")</f>
        <v>RP_2023-12-18 19:00:00</v>
      </c>
      <c r="D765">
        <v>22.4</v>
      </c>
      <c r="E765">
        <v>19.2</v>
      </c>
      <c r="F765">
        <v>17.2</v>
      </c>
      <c r="G765">
        <f>IF(COUNTA(D765:F765)&gt;0, AVERAGE(D765:F765), "")</f>
        <v>19.599999999999998</v>
      </c>
      <c r="H765">
        <f>AVERAGE((D765*metrics_constants!$B$8),(E765*metrics_constants!$C$8),(F765*metrics_constants!$D$8))</f>
        <v>19.455236687812462</v>
      </c>
      <c r="I765">
        <v>17.548999999999999</v>
      </c>
      <c r="J765">
        <v>65.132000000000005</v>
      </c>
      <c r="K765">
        <v>-0.12</v>
      </c>
    </row>
    <row r="766" spans="1:11" x14ac:dyDescent="0.25">
      <c r="A766" t="s">
        <v>19</v>
      </c>
      <c r="B766" s="5">
        <v>45278.833333333336</v>
      </c>
      <c r="C766" s="5" t="str">
        <f>A766 &amp; "_" &amp; TEXT(B766, "yyyy-mm-dd HH:MM:SS")</f>
        <v>RP_2023-12-18 20:00:00</v>
      </c>
      <c r="D766">
        <v>19.8</v>
      </c>
      <c r="E766">
        <v>11.9</v>
      </c>
      <c r="F766">
        <v>16.399999999999999</v>
      </c>
      <c r="G766">
        <f>IF(COUNTA(D766:F766)&gt;0, AVERAGE(D766:F766), "")</f>
        <v>16.033333333333335</v>
      </c>
      <c r="H766">
        <f>AVERAGE((D766*metrics_constants!$B$8),(E766*metrics_constants!$C$8),(F766*metrics_constants!$D$8))</f>
        <v>15.722958370785554</v>
      </c>
      <c r="I766">
        <v>17.635999999999999</v>
      </c>
      <c r="J766">
        <v>66.73</v>
      </c>
      <c r="K766">
        <v>-0.26800000000000002</v>
      </c>
    </row>
    <row r="767" spans="1:11" x14ac:dyDescent="0.25">
      <c r="A767" t="s">
        <v>19</v>
      </c>
      <c r="B767" s="5">
        <v>45278.875</v>
      </c>
      <c r="C767" s="5" t="str">
        <f>A767 &amp; "_" &amp; TEXT(B767, "yyyy-mm-dd HH:MM:SS")</f>
        <v>RP_2023-12-18 21:00:00</v>
      </c>
      <c r="D767">
        <v>22.7</v>
      </c>
      <c r="E767">
        <v>17.100000000000001</v>
      </c>
      <c r="F767">
        <v>20.100000000000001</v>
      </c>
      <c r="G767">
        <f>IF(COUNTA(D767:F767)&gt;0, AVERAGE(D767:F767), "")</f>
        <v>19.966666666666665</v>
      </c>
      <c r="H767">
        <f>AVERAGE((D767*metrics_constants!$B$8),(E767*metrics_constants!$C$8),(F767*metrics_constants!$D$8))</f>
        <v>19.745708249803247</v>
      </c>
      <c r="I767">
        <v>19.696000000000002</v>
      </c>
      <c r="J767">
        <v>67.376999999999995</v>
      </c>
      <c r="K767">
        <v>-0.253</v>
      </c>
    </row>
    <row r="768" spans="1:11" x14ac:dyDescent="0.25">
      <c r="A768" t="s">
        <v>19</v>
      </c>
      <c r="B768" s="5">
        <v>45278.916666666664</v>
      </c>
      <c r="C768" s="5" t="str">
        <f>A768 &amp; "_" &amp; TEXT(B768, "yyyy-mm-dd HH:MM:SS")</f>
        <v>RP_2023-12-18 22:00:00</v>
      </c>
      <c r="D768">
        <v>21.8</v>
      </c>
      <c r="E768">
        <v>16</v>
      </c>
      <c r="F768">
        <v>16.7</v>
      </c>
      <c r="G768">
        <f>IF(COUNTA(D768:F768)&gt;0, AVERAGE(D768:F768), "")</f>
        <v>18.166666666666668</v>
      </c>
      <c r="H768">
        <f>AVERAGE((D768*metrics_constants!$B$8),(E768*metrics_constants!$C$8),(F768*metrics_constants!$D$8))</f>
        <v>17.925826573509084</v>
      </c>
      <c r="I768">
        <v>13.898999999999999</v>
      </c>
      <c r="J768">
        <v>65.376999999999995</v>
      </c>
      <c r="K768">
        <v>0.16500000000000001</v>
      </c>
    </row>
    <row r="769" spans="1:11" x14ac:dyDescent="0.25">
      <c r="A769" t="s">
        <v>19</v>
      </c>
      <c r="B769" s="5">
        <v>45278.958333333336</v>
      </c>
      <c r="C769" s="5" t="str">
        <f>A769 &amp; "_" &amp; TEXT(B769, "yyyy-mm-dd HH:MM:SS")</f>
        <v>RP_2023-12-18 23:00:00</v>
      </c>
      <c r="D769">
        <v>22.4</v>
      </c>
      <c r="E769">
        <v>14.4</v>
      </c>
      <c r="F769">
        <v>17.2</v>
      </c>
      <c r="G769">
        <f>IF(COUNTA(D769:F769)&gt;0, AVERAGE(D769:F769), "")</f>
        <v>18</v>
      </c>
      <c r="H769">
        <f>AVERAGE((D769*metrics_constants!$B$8),(E769*metrics_constants!$C$8),(F769*metrics_constants!$D$8))</f>
        <v>17.676944574888886</v>
      </c>
      <c r="I769">
        <v>15.170999999999999</v>
      </c>
      <c r="J769">
        <v>68.277000000000001</v>
      </c>
      <c r="K769">
        <v>0.2</v>
      </c>
    </row>
    <row r="770" spans="1:11" x14ac:dyDescent="0.25">
      <c r="A770" t="s">
        <v>19</v>
      </c>
      <c r="B770" s="5">
        <v>45279</v>
      </c>
      <c r="C770" s="5" t="str">
        <f>A770 &amp; "_" &amp; TEXT(B770, "yyyy-mm-dd HH:MM:SS")</f>
        <v>RP_2023-12-19 00:00:00</v>
      </c>
      <c r="D770">
        <v>31.3</v>
      </c>
      <c r="E770">
        <v>11.3</v>
      </c>
      <c r="F770">
        <v>11</v>
      </c>
      <c r="G770">
        <f>IF(COUNTA(D770:F770)&gt;0, AVERAGE(D770:F770), "")</f>
        <v>17.866666666666667</v>
      </c>
      <c r="H770">
        <f>AVERAGE((D770*metrics_constants!$B$8),(E770*metrics_constants!$C$8),(F770*metrics_constants!$D$8))</f>
        <v>17.02266581618229</v>
      </c>
      <c r="I770">
        <v>15.55</v>
      </c>
      <c r="J770">
        <v>69.206999999999994</v>
      </c>
      <c r="K770">
        <v>0.19700000000000001</v>
      </c>
    </row>
    <row r="771" spans="1:11" x14ac:dyDescent="0.25">
      <c r="A771" t="s">
        <v>19</v>
      </c>
      <c r="B771" s="5">
        <v>45279.041666666664</v>
      </c>
      <c r="C771" s="5" t="str">
        <f>A771 &amp; "_" &amp; TEXT(B771, "yyyy-mm-dd HH:MM:SS")</f>
        <v>RP_2023-12-19 01:00:00</v>
      </c>
      <c r="D771">
        <v>26</v>
      </c>
      <c r="E771">
        <v>20.100000000000001</v>
      </c>
      <c r="F771">
        <v>19.100000000000001</v>
      </c>
      <c r="G771">
        <f>IF(COUNTA(D771:F771)&gt;0, AVERAGE(D771:F771), "")</f>
        <v>21.733333333333334</v>
      </c>
      <c r="H771">
        <f>AVERAGE((D771*metrics_constants!$B$8),(E771*metrics_constants!$C$8),(F771*metrics_constants!$D$8))</f>
        <v>21.47981277761242</v>
      </c>
      <c r="I771">
        <v>19.145</v>
      </c>
      <c r="J771">
        <v>69.878</v>
      </c>
      <c r="K771">
        <v>2.1999999999999999E-2</v>
      </c>
    </row>
    <row r="772" spans="1:11" x14ac:dyDescent="0.25">
      <c r="A772" t="s">
        <v>19</v>
      </c>
      <c r="B772" s="5">
        <v>45279.083333333336</v>
      </c>
      <c r="C772" s="5" t="str">
        <f>A772 &amp; "_" &amp; TEXT(B772, "yyyy-mm-dd HH:MM:SS")</f>
        <v>RP_2023-12-19 02:00:00</v>
      </c>
      <c r="D772">
        <v>27.1</v>
      </c>
      <c r="E772">
        <v>16.600000000000001</v>
      </c>
      <c r="F772">
        <v>19.899999999999999</v>
      </c>
      <c r="G772">
        <f>IF(COUNTA(D772:F772)&gt;0, AVERAGE(D772:F772), "")</f>
        <v>21.2</v>
      </c>
      <c r="H772">
        <f>AVERAGE((D772*metrics_constants!$B$8),(E772*metrics_constants!$C$8),(F772*metrics_constants!$D$8))</f>
        <v>20.774121828803313</v>
      </c>
      <c r="I772">
        <v>18.788</v>
      </c>
      <c r="J772">
        <v>70.8</v>
      </c>
      <c r="K772">
        <v>-0.375</v>
      </c>
    </row>
    <row r="773" spans="1:11" x14ac:dyDescent="0.25">
      <c r="A773" t="s">
        <v>19</v>
      </c>
      <c r="B773" s="5">
        <v>45279.125</v>
      </c>
      <c r="C773" s="5" t="str">
        <f>A773 &amp; "_" &amp; TEXT(B773, "yyyy-mm-dd HH:MM:SS")</f>
        <v>RP_2023-12-19 03:00:00</v>
      </c>
      <c r="D773">
        <v>23.5</v>
      </c>
      <c r="E773">
        <v>17.399999999999999</v>
      </c>
      <c r="F773">
        <v>21.6</v>
      </c>
      <c r="G773">
        <f>IF(COUNTA(D773:F773)&gt;0, AVERAGE(D773:F773), "")</f>
        <v>20.833333333333332</v>
      </c>
      <c r="H773">
        <f>AVERAGE((D773*metrics_constants!$B$8),(E773*metrics_constants!$C$8),(F773*metrics_constants!$D$8))</f>
        <v>20.597289616085302</v>
      </c>
      <c r="I773">
        <v>19.992000000000001</v>
      </c>
      <c r="J773">
        <v>72.721999999999994</v>
      </c>
      <c r="K773">
        <v>-1.373</v>
      </c>
    </row>
    <row r="774" spans="1:11" x14ac:dyDescent="0.25">
      <c r="A774" t="s">
        <v>19</v>
      </c>
      <c r="B774" s="5">
        <v>45279.166666666664</v>
      </c>
      <c r="C774" s="5" t="str">
        <f>A774 &amp; "_" &amp; TEXT(B774, "yyyy-mm-dd HH:MM:SS")</f>
        <v>RP_2023-12-19 04:00:00</v>
      </c>
      <c r="D774">
        <v>26.4</v>
      </c>
      <c r="E774">
        <v>6.6</v>
      </c>
      <c r="F774">
        <v>9.3000000000000007</v>
      </c>
      <c r="G774">
        <f>IF(COUNTA(D774:F774)&gt;0, AVERAGE(D774:F774), "")</f>
        <v>14.1</v>
      </c>
      <c r="H774">
        <f>AVERAGE((D774*metrics_constants!$B$8),(E774*metrics_constants!$C$8),(F774*metrics_constants!$D$8))</f>
        <v>13.279367620521377</v>
      </c>
      <c r="I774">
        <v>11.497</v>
      </c>
      <c r="J774">
        <v>74.387</v>
      </c>
      <c r="K774">
        <v>-2.7080000000000002</v>
      </c>
    </row>
    <row r="775" spans="1:11" x14ac:dyDescent="0.25">
      <c r="A775" t="s">
        <v>19</v>
      </c>
      <c r="B775" s="5">
        <v>45279.208333333336</v>
      </c>
      <c r="C775" s="5" t="str">
        <f>A775 &amp; "_" &amp; TEXT(B775, "yyyy-mm-dd HH:MM:SS")</f>
        <v>RP_2023-12-19 05:00:00</v>
      </c>
      <c r="D775">
        <v>17.5</v>
      </c>
      <c r="E775">
        <v>11.1</v>
      </c>
      <c r="F775">
        <v>6.2</v>
      </c>
      <c r="G775">
        <f>IF(COUNTA(D775:F775)&gt;0, AVERAGE(D775:F775), "")</f>
        <v>11.600000000000001</v>
      </c>
      <c r="H775">
        <f>AVERAGE((D775*metrics_constants!$B$8),(E775*metrics_constants!$C$8),(F775*metrics_constants!$D$8))</f>
        <v>11.305990353852877</v>
      </c>
      <c r="I775">
        <v>7.6989999999999998</v>
      </c>
      <c r="J775">
        <v>75.602000000000004</v>
      </c>
      <c r="K775">
        <v>-3.238</v>
      </c>
    </row>
    <row r="776" spans="1:11" x14ac:dyDescent="0.25">
      <c r="A776" t="s">
        <v>19</v>
      </c>
      <c r="B776" s="5">
        <v>45279.25</v>
      </c>
      <c r="C776" s="5" t="str">
        <f>A776 &amp; "_" &amp; TEXT(B776, "yyyy-mm-dd HH:MM:SS")</f>
        <v>RP_2023-12-19 06:00:00</v>
      </c>
      <c r="D776">
        <v>16</v>
      </c>
      <c r="E776">
        <v>6.3</v>
      </c>
      <c r="F776">
        <v>5.2</v>
      </c>
      <c r="G776">
        <f>IF(COUNTA(D776:F776)&gt;0, AVERAGE(D776:F776), "")</f>
        <v>9.1666666666666661</v>
      </c>
      <c r="H776">
        <f>AVERAGE((D776*metrics_constants!$B$8),(E776*metrics_constants!$C$8),(F776*metrics_constants!$D$8))</f>
        <v>8.7525717605357229</v>
      </c>
      <c r="I776">
        <v>8.6920000000000002</v>
      </c>
      <c r="J776">
        <v>77.067999999999998</v>
      </c>
      <c r="K776">
        <v>-4.1680000000000001</v>
      </c>
    </row>
    <row r="777" spans="1:11" x14ac:dyDescent="0.25">
      <c r="A777" t="s">
        <v>19</v>
      </c>
      <c r="B777" s="5">
        <v>45279.291666666664</v>
      </c>
      <c r="C777" s="5" t="str">
        <f>A777 &amp; "_" &amp; TEXT(B777, "yyyy-mm-dd HH:MM:SS")</f>
        <v>RP_2023-12-19 07:00:00</v>
      </c>
      <c r="D777">
        <v>12.7</v>
      </c>
      <c r="E777">
        <v>7.7</v>
      </c>
      <c r="F777">
        <v>6.7</v>
      </c>
      <c r="G777">
        <f>IF(COUNTA(D777:F777)&gt;0, AVERAGE(D777:F777), "")</f>
        <v>9.0333333333333332</v>
      </c>
      <c r="H777">
        <f>AVERAGE((D777*metrics_constants!$B$8),(E777*metrics_constants!$C$8),(F777*metrics_constants!$D$8))</f>
        <v>8.8177255705576361</v>
      </c>
      <c r="I777">
        <v>6.79</v>
      </c>
      <c r="J777">
        <v>78.064999999999998</v>
      </c>
      <c r="K777">
        <v>-3.7549999999999999</v>
      </c>
    </row>
    <row r="778" spans="1:11" x14ac:dyDescent="0.25">
      <c r="A778" t="s">
        <v>19</v>
      </c>
      <c r="B778" s="5">
        <v>45279.333333333336</v>
      </c>
      <c r="C778" s="5" t="str">
        <f>A778 &amp; "_" &amp; TEXT(B778, "yyyy-mm-dd HH:MM:SS")</f>
        <v>RP_2023-12-19 08:00:00</v>
      </c>
      <c r="D778">
        <v>19.3</v>
      </c>
      <c r="E778">
        <v>15.1</v>
      </c>
      <c r="F778">
        <v>18.2</v>
      </c>
      <c r="G778">
        <f>IF(COUNTA(D778:F778)&gt;0, AVERAGE(D778:F778), "")</f>
        <v>17.533333333333331</v>
      </c>
      <c r="H778">
        <f>AVERAGE((D778*metrics_constants!$B$8),(E778*metrics_constants!$C$8),(F778*metrics_constants!$D$8))</f>
        <v>17.371848485692702</v>
      </c>
      <c r="I778">
        <v>12.948</v>
      </c>
      <c r="J778">
        <v>76.328000000000003</v>
      </c>
      <c r="K778">
        <v>-3.048</v>
      </c>
    </row>
    <row r="779" spans="1:11" x14ac:dyDescent="0.25">
      <c r="A779" t="s">
        <v>19</v>
      </c>
      <c r="B779" s="5">
        <v>45279.375</v>
      </c>
      <c r="C779" s="5" t="str">
        <f>A779 &amp; "_" &amp; TEXT(B779, "yyyy-mm-dd HH:MM:SS")</f>
        <v>RP_2023-12-19 09:00:00</v>
      </c>
      <c r="D779">
        <v>10.7</v>
      </c>
      <c r="E779">
        <v>15.3</v>
      </c>
      <c r="F779">
        <v>18.399999999999999</v>
      </c>
      <c r="G779">
        <f>IF(COUNTA(D779:F779)&gt;0, AVERAGE(D779:F779), "")</f>
        <v>14.799999999999999</v>
      </c>
      <c r="H779">
        <f>AVERAGE((D779*metrics_constants!$B$8),(E779*metrics_constants!$C$8),(F779*metrics_constants!$D$8))</f>
        <v>15.009218016712595</v>
      </c>
      <c r="I779">
        <v>14.782</v>
      </c>
      <c r="J779">
        <v>74.212000000000003</v>
      </c>
      <c r="K779">
        <v>-1.823</v>
      </c>
    </row>
    <row r="780" spans="1:11" x14ac:dyDescent="0.25">
      <c r="A780" t="s">
        <v>19</v>
      </c>
      <c r="B780" s="5">
        <v>45279.416666666664</v>
      </c>
      <c r="C780" s="5" t="str">
        <f>A780 &amp; "_" &amp; TEXT(B780, "yyyy-mm-dd HH:MM:SS")</f>
        <v>RP_2023-12-19 10:00:00</v>
      </c>
      <c r="D780">
        <v>13</v>
      </c>
      <c r="E780">
        <v>13.4</v>
      </c>
      <c r="F780">
        <v>14.9</v>
      </c>
      <c r="G780">
        <f>IF(COUNTA(D780:F780)&gt;0, AVERAGE(D780:F780), "")</f>
        <v>13.766666666666666</v>
      </c>
      <c r="H780">
        <f>AVERAGE((D780*metrics_constants!$B$8),(E780*metrics_constants!$C$8),(F780*metrics_constants!$D$8))</f>
        <v>13.790988499817949</v>
      </c>
      <c r="I780">
        <v>14.346</v>
      </c>
      <c r="J780">
        <v>64.912999999999997</v>
      </c>
      <c r="K780">
        <v>1.175</v>
      </c>
    </row>
    <row r="781" spans="1:11" x14ac:dyDescent="0.25">
      <c r="A781" t="s">
        <v>19</v>
      </c>
      <c r="B781" s="5">
        <v>45279.458333333336</v>
      </c>
      <c r="C781" s="5" t="str">
        <f>A781 &amp; "_" &amp; TEXT(B781, "yyyy-mm-dd HH:MM:SS")</f>
        <v>RP_2023-12-19 11:00:00</v>
      </c>
      <c r="D781">
        <v>10.7</v>
      </c>
      <c r="E781">
        <v>12.9</v>
      </c>
      <c r="F781">
        <v>9.4</v>
      </c>
      <c r="G781">
        <f>IF(COUNTA(D781:F781)&gt;0, AVERAGE(D781:F781), "")</f>
        <v>11</v>
      </c>
      <c r="H781">
        <f>AVERAGE((D781*metrics_constants!$B$8),(E781*metrics_constants!$C$8),(F781*metrics_constants!$D$8))</f>
        <v>11.07524174253035</v>
      </c>
      <c r="I781">
        <v>13.385999999999999</v>
      </c>
      <c r="J781">
        <v>48.683</v>
      </c>
      <c r="K781">
        <v>5.5830000000000002</v>
      </c>
    </row>
    <row r="782" spans="1:11" x14ac:dyDescent="0.25">
      <c r="A782" t="s">
        <v>19</v>
      </c>
      <c r="B782" s="5">
        <v>45279.5</v>
      </c>
      <c r="C782" s="5" t="str">
        <f>A782 &amp; "_" &amp; TEXT(B782, "yyyy-mm-dd HH:MM:SS")</f>
        <v>RP_2023-12-19 12:00:00</v>
      </c>
      <c r="D782">
        <v>13.3</v>
      </c>
      <c r="E782">
        <v>9.9</v>
      </c>
      <c r="F782">
        <v>6.7</v>
      </c>
      <c r="G782">
        <f>IF(COUNTA(D782:F782)&gt;0, AVERAGE(D782:F782), "")</f>
        <v>9.9666666666666668</v>
      </c>
      <c r="H782">
        <f>AVERAGE((D782*metrics_constants!$B$8),(E782*metrics_constants!$C$8),(F782*metrics_constants!$D$8))</f>
        <v>9.8075009270174629</v>
      </c>
      <c r="I782">
        <v>12.555</v>
      </c>
      <c r="J782">
        <v>40.667999999999999</v>
      </c>
      <c r="K782">
        <v>8.75</v>
      </c>
    </row>
    <row r="783" spans="1:11" x14ac:dyDescent="0.25">
      <c r="A783" t="s">
        <v>19</v>
      </c>
      <c r="B783" s="5">
        <v>45279.541666666664</v>
      </c>
      <c r="C783" s="5" t="str">
        <f>A783 &amp; "_" &amp; TEXT(B783, "yyyy-mm-dd HH:MM:SS")</f>
        <v>RP_2023-12-19 13:00:00</v>
      </c>
      <c r="D783">
        <v>6.7</v>
      </c>
      <c r="E783">
        <v>7.9</v>
      </c>
      <c r="F783">
        <v>5.7</v>
      </c>
      <c r="G783">
        <f>IF(COUNTA(D783:F783)&gt;0, AVERAGE(D783:F783), "")</f>
        <v>6.7666666666666666</v>
      </c>
      <c r="H783">
        <f>AVERAGE((D783*metrics_constants!$B$8),(E783*metrics_constants!$C$8),(F783*metrics_constants!$D$8))</f>
        <v>6.806258559595288</v>
      </c>
      <c r="I783">
        <v>6.0419999999999998</v>
      </c>
      <c r="J783">
        <v>27.113</v>
      </c>
      <c r="K783">
        <v>14.782999999999999</v>
      </c>
    </row>
    <row r="784" spans="1:11" x14ac:dyDescent="0.25">
      <c r="A784" t="s">
        <v>19</v>
      </c>
      <c r="B784" s="5">
        <v>45279.583333333336</v>
      </c>
      <c r="C784" s="5" t="str">
        <f>A784 &amp; "_" &amp; TEXT(B784, "yyyy-mm-dd HH:MM:SS")</f>
        <v>RP_2023-12-19 14:00:00</v>
      </c>
      <c r="D784">
        <v>15.9</v>
      </c>
      <c r="E784">
        <v>2.5</v>
      </c>
      <c r="F784">
        <v>8.4</v>
      </c>
      <c r="G784">
        <f>IF(COUNTA(D784:F784)&gt;0, AVERAGE(D784:F784), "")</f>
        <v>8.9333333333333318</v>
      </c>
      <c r="H784">
        <f>AVERAGE((D784*metrics_constants!$B$8),(E784*metrics_constants!$C$8),(F784*metrics_constants!$D$8))</f>
        <v>8.3982426699879689</v>
      </c>
      <c r="I784">
        <v>5.5270000000000001</v>
      </c>
      <c r="J784">
        <v>31.527999999999999</v>
      </c>
      <c r="K784">
        <v>12.528</v>
      </c>
    </row>
    <row r="785" spans="1:11" x14ac:dyDescent="0.25">
      <c r="A785" t="s">
        <v>19</v>
      </c>
      <c r="B785" s="5">
        <v>45279.625</v>
      </c>
      <c r="C785" s="5" t="str">
        <f>A785 &amp; "_" &amp; TEXT(B785, "yyyy-mm-dd HH:MM:SS")</f>
        <v>RP_2023-12-19 15:00:00</v>
      </c>
      <c r="D785">
        <v>28.6</v>
      </c>
      <c r="E785">
        <v>4</v>
      </c>
      <c r="F785">
        <v>8.1999999999999993</v>
      </c>
      <c r="G785">
        <f>IF(COUNTA(D785:F785)&gt;0, AVERAGE(D785:F785), "")</f>
        <v>13.6</v>
      </c>
      <c r="H785">
        <f>AVERAGE((D785*metrics_constants!$B$8),(E785*metrics_constants!$C$8),(F785*metrics_constants!$D$8))</f>
        <v>12.584637761100302</v>
      </c>
      <c r="I785">
        <v>9.5020000000000007</v>
      </c>
      <c r="J785">
        <v>38.392000000000003</v>
      </c>
      <c r="K785">
        <v>9.5749999999999993</v>
      </c>
    </row>
    <row r="786" spans="1:11" x14ac:dyDescent="0.25">
      <c r="A786" t="s">
        <v>19</v>
      </c>
      <c r="B786" s="5">
        <v>45279.666666666664</v>
      </c>
      <c r="C786" s="5" t="str">
        <f>A786 &amp; "_" &amp; TEXT(B786, "yyyy-mm-dd HH:MM:SS")</f>
        <v>RP_2023-12-19 16:00:00</v>
      </c>
      <c r="D786">
        <v>8.5</v>
      </c>
      <c r="E786">
        <v>9.4</v>
      </c>
      <c r="F786">
        <v>9.6</v>
      </c>
      <c r="G786">
        <f>IF(COUNTA(D786:F786)&gt;0, AVERAGE(D786:F786), "")</f>
        <v>9.1666666666666661</v>
      </c>
      <c r="H786">
        <f>AVERAGE((D786*metrics_constants!$B$8),(E786*metrics_constants!$C$8),(F786*metrics_constants!$D$8))</f>
        <v>9.2055756866723382</v>
      </c>
      <c r="I786">
        <v>10.125999999999999</v>
      </c>
      <c r="J786">
        <v>42.37</v>
      </c>
      <c r="K786">
        <v>8.1430000000000007</v>
      </c>
    </row>
    <row r="787" spans="1:11" x14ac:dyDescent="0.25">
      <c r="A787" t="s">
        <v>19</v>
      </c>
      <c r="B787" s="5">
        <v>45279.708333333336</v>
      </c>
      <c r="C787" s="5" t="str">
        <f>A787 &amp; "_" &amp; TEXT(B787, "yyyy-mm-dd HH:MM:SS")</f>
        <v>RP_2023-12-19 17:00:00</v>
      </c>
      <c r="D787">
        <v>18.399999999999999</v>
      </c>
      <c r="E787">
        <v>17.100000000000001</v>
      </c>
      <c r="F787">
        <v>13.7</v>
      </c>
      <c r="G787">
        <f>IF(COUNTA(D787:F787)&gt;0, AVERAGE(D787:F787), "")</f>
        <v>16.400000000000002</v>
      </c>
      <c r="H787">
        <f>AVERAGE((D787*metrics_constants!$B$8),(E787*metrics_constants!$C$8),(F787*metrics_constants!$D$8))</f>
        <v>16.328301216829178</v>
      </c>
      <c r="I787">
        <v>19.457999999999998</v>
      </c>
      <c r="J787">
        <v>48.296999999999997</v>
      </c>
      <c r="K787">
        <v>5.8479999999999999</v>
      </c>
    </row>
    <row r="788" spans="1:11" x14ac:dyDescent="0.25">
      <c r="A788" t="s">
        <v>19</v>
      </c>
      <c r="B788" s="5">
        <v>45279.75</v>
      </c>
      <c r="C788" s="5" t="str">
        <f>A788 &amp; "_" &amp; TEXT(B788, "yyyy-mm-dd HH:MM:SS")</f>
        <v>RP_2023-12-19 18:00:00</v>
      </c>
      <c r="D788">
        <v>39</v>
      </c>
      <c r="E788">
        <v>17.8</v>
      </c>
      <c r="F788">
        <v>16.399999999999999</v>
      </c>
      <c r="G788">
        <f>IF(COUNTA(D788:F788)&gt;0, AVERAGE(D788:F788), "")</f>
        <v>24.399999999999995</v>
      </c>
      <c r="H788">
        <f>AVERAGE((D788*metrics_constants!$B$8),(E788*metrics_constants!$C$8),(F788*metrics_constants!$D$8))</f>
        <v>23.499969510089496</v>
      </c>
      <c r="I788">
        <v>19.954000000000001</v>
      </c>
      <c r="J788">
        <v>55.146999999999998</v>
      </c>
      <c r="K788">
        <v>3.6320000000000001</v>
      </c>
    </row>
    <row r="789" spans="1:11" x14ac:dyDescent="0.25">
      <c r="A789" t="s">
        <v>19</v>
      </c>
      <c r="B789" s="5">
        <v>45279.791666666664</v>
      </c>
      <c r="C789" s="5" t="str">
        <f>A789 &amp; "_" &amp; TEXT(B789, "yyyy-mm-dd HH:MM:SS")</f>
        <v>RP_2023-12-19 19:00:00</v>
      </c>
      <c r="D789">
        <v>15</v>
      </c>
      <c r="E789">
        <v>9.6999999999999993</v>
      </c>
      <c r="F789">
        <v>16.2</v>
      </c>
      <c r="G789">
        <f>IF(COUNTA(D789:F789)&gt;0, AVERAGE(D789:F789), "")</f>
        <v>13.633333333333333</v>
      </c>
      <c r="H789">
        <f>AVERAGE((D789*metrics_constants!$B$8),(E789*metrics_constants!$C$8),(F789*metrics_constants!$D$8))</f>
        <v>13.442446487676278</v>
      </c>
      <c r="I789">
        <v>13.989000000000001</v>
      </c>
      <c r="J789">
        <v>60.06</v>
      </c>
      <c r="K789">
        <v>2.2069999999999999</v>
      </c>
    </row>
    <row r="790" spans="1:11" x14ac:dyDescent="0.25">
      <c r="A790" t="s">
        <v>19</v>
      </c>
      <c r="B790" s="5">
        <v>45279.833333333336</v>
      </c>
      <c r="C790" s="5" t="str">
        <f>A790 &amp; "_" &amp; TEXT(B790, "yyyy-mm-dd HH:MM:SS")</f>
        <v>RP_2023-12-19 20:00:00</v>
      </c>
      <c r="D790">
        <v>10.5</v>
      </c>
      <c r="E790">
        <v>5.5</v>
      </c>
      <c r="F790">
        <v>11.8</v>
      </c>
      <c r="G790">
        <f>IF(COUNTA(D790:F790)&gt;0, AVERAGE(D790:F790), "")</f>
        <v>9.2666666666666675</v>
      </c>
      <c r="H790">
        <f>AVERAGE((D790*metrics_constants!$B$8),(E790*metrics_constants!$C$8),(F790*metrics_constants!$D$8))</f>
        <v>9.0874211915975636</v>
      </c>
      <c r="I790">
        <v>9.2520000000000007</v>
      </c>
      <c r="J790">
        <v>63.302</v>
      </c>
      <c r="K790">
        <v>1.548</v>
      </c>
    </row>
    <row r="791" spans="1:11" x14ac:dyDescent="0.25">
      <c r="A791" t="s">
        <v>19</v>
      </c>
      <c r="B791" s="5">
        <v>45279.875</v>
      </c>
      <c r="C791" s="5" t="str">
        <f>A791 &amp; "_" &amp; TEXT(B791, "yyyy-mm-dd HH:MM:SS")</f>
        <v>RP_2023-12-19 21:00:00</v>
      </c>
      <c r="D791">
        <v>10.9</v>
      </c>
      <c r="E791">
        <v>8.6999999999999993</v>
      </c>
      <c r="F791">
        <v>10.8</v>
      </c>
      <c r="G791">
        <f>IF(COUNTA(D791:F791)&gt;0, AVERAGE(D791:F791), "")</f>
        <v>10.133333333333335</v>
      </c>
      <c r="H791">
        <f>AVERAGE((D791*metrics_constants!$B$8),(E791*metrics_constants!$C$8),(F791*metrics_constants!$D$8))</f>
        <v>10.0511180013798</v>
      </c>
      <c r="I791">
        <v>8.2159999999999993</v>
      </c>
      <c r="J791">
        <v>66.7</v>
      </c>
      <c r="K791">
        <v>0.26500000000000001</v>
      </c>
    </row>
    <row r="792" spans="1:11" x14ac:dyDescent="0.25">
      <c r="A792" t="s">
        <v>19</v>
      </c>
      <c r="B792" s="5">
        <v>45279.916666666664</v>
      </c>
      <c r="C792" s="5" t="str">
        <f>A792 &amp; "_" &amp; TEXT(B792, "yyyy-mm-dd HH:MM:SS")</f>
        <v>RP_2023-12-19 22:00:00</v>
      </c>
      <c r="D792">
        <v>12.5</v>
      </c>
      <c r="E792">
        <v>10.4</v>
      </c>
      <c r="F792">
        <v>12.5</v>
      </c>
      <c r="G792">
        <f>IF(COUNTA(D792:F792)&gt;0, AVERAGE(D792:F792), "")</f>
        <v>11.799999999999999</v>
      </c>
      <c r="H792">
        <f>AVERAGE((D792*metrics_constants!$B$8),(E792*metrics_constants!$C$8),(F792*metrics_constants!$D$8))</f>
        <v>11.721997200595936</v>
      </c>
      <c r="I792">
        <v>10.78</v>
      </c>
      <c r="J792">
        <v>73.388000000000005</v>
      </c>
      <c r="K792">
        <v>-1.617</v>
      </c>
    </row>
    <row r="793" spans="1:11" x14ac:dyDescent="0.25">
      <c r="A793" t="s">
        <v>19</v>
      </c>
      <c r="B793" s="5">
        <v>45279.958333333336</v>
      </c>
      <c r="C793" s="5" t="str">
        <f>A793 &amp; "_" &amp; TEXT(B793, "yyyy-mm-dd HH:MM:SS")</f>
        <v>RP_2023-12-19 23:00:00</v>
      </c>
      <c r="D793">
        <v>15.7</v>
      </c>
      <c r="E793">
        <v>9.3000000000000007</v>
      </c>
      <c r="F793">
        <v>9.8000000000000007</v>
      </c>
      <c r="G793">
        <f>IF(COUNTA(D793:F793)&gt;0, AVERAGE(D793:F793), "")</f>
        <v>11.6</v>
      </c>
      <c r="H793">
        <f>AVERAGE((D793*metrics_constants!$B$8),(E793*metrics_constants!$C$8),(F793*metrics_constants!$D$8))</f>
        <v>11.332888484485153</v>
      </c>
      <c r="I793">
        <v>8.3149999999999995</v>
      </c>
      <c r="J793">
        <v>76.427000000000007</v>
      </c>
      <c r="K793">
        <v>-2.2170000000000001</v>
      </c>
    </row>
    <row r="794" spans="1:11" x14ac:dyDescent="0.25">
      <c r="A794" t="s">
        <v>19</v>
      </c>
      <c r="B794" s="5">
        <v>45280</v>
      </c>
      <c r="C794" s="5" t="str">
        <f>A794 &amp; "_" &amp; TEXT(B794, "yyyy-mm-dd HH:MM:SS")</f>
        <v>RP_2023-12-20 00:00:00</v>
      </c>
      <c r="D794">
        <v>8.5</v>
      </c>
      <c r="E794">
        <v>13.6</v>
      </c>
      <c r="F794">
        <v>16.2</v>
      </c>
      <c r="G794">
        <f>IF(COUNTA(D794:F794)&gt;0, AVERAGE(D794:F794), "")</f>
        <v>12.766666666666666</v>
      </c>
      <c r="H794">
        <f>AVERAGE((D794*metrics_constants!$B$8),(E794*metrics_constants!$C$8),(F794*metrics_constants!$D$8))</f>
        <v>12.994456778475467</v>
      </c>
      <c r="I794">
        <v>10.583</v>
      </c>
      <c r="J794">
        <v>78.822000000000003</v>
      </c>
      <c r="K794">
        <v>-3.4550000000000001</v>
      </c>
    </row>
    <row r="795" spans="1:11" x14ac:dyDescent="0.25">
      <c r="A795" t="s">
        <v>19</v>
      </c>
      <c r="B795" s="5">
        <v>45280.041666666664</v>
      </c>
      <c r="C795" s="5" t="str">
        <f>A795 &amp; "_" &amp; TEXT(B795, "yyyy-mm-dd HH:MM:SS")</f>
        <v>RP_2023-12-20 01:00:00</v>
      </c>
      <c r="D795">
        <v>14.8</v>
      </c>
      <c r="E795">
        <v>10.3</v>
      </c>
      <c r="F795">
        <v>18.7</v>
      </c>
      <c r="G795">
        <f>IF(COUNTA(D795:F795)&gt;0, AVERAGE(D795:F795), "")</f>
        <v>14.6</v>
      </c>
      <c r="H795">
        <f>AVERAGE((D795*metrics_constants!$B$8),(E795*metrics_constants!$C$8),(F795*metrics_constants!$D$8))</f>
        <v>14.452277571813013</v>
      </c>
      <c r="I795">
        <v>10.228999999999999</v>
      </c>
      <c r="J795">
        <v>82.444999999999993</v>
      </c>
      <c r="K795">
        <v>-4.0250000000000004</v>
      </c>
    </row>
    <row r="796" spans="1:11" x14ac:dyDescent="0.25">
      <c r="A796" t="s">
        <v>19</v>
      </c>
      <c r="B796" s="5">
        <v>45280.083333333336</v>
      </c>
      <c r="C796" s="5" t="str">
        <f>A796 &amp; "_" &amp; TEXT(B796, "yyyy-mm-dd HH:MM:SS")</f>
        <v>RP_2023-12-20 02:00:00</v>
      </c>
      <c r="D796">
        <v>10.1</v>
      </c>
      <c r="E796">
        <v>8.6999999999999993</v>
      </c>
      <c r="F796">
        <v>9.8000000000000007</v>
      </c>
      <c r="G796">
        <f>IF(COUNTA(D796:F796)&gt;0, AVERAGE(D796:F796), "")</f>
        <v>9.5333333333333332</v>
      </c>
      <c r="H796">
        <f>AVERAGE((D796*metrics_constants!$B$8),(E796*metrics_constants!$C$8),(F796*metrics_constants!$D$8))</f>
        <v>9.4798371264732726</v>
      </c>
      <c r="I796">
        <v>7.8</v>
      </c>
      <c r="J796">
        <v>79.951999999999998</v>
      </c>
      <c r="K796">
        <v>-3.4079999999999999</v>
      </c>
    </row>
    <row r="797" spans="1:11" x14ac:dyDescent="0.25">
      <c r="A797" t="s">
        <v>19</v>
      </c>
      <c r="B797" s="5">
        <v>45280.125</v>
      </c>
      <c r="C797" s="5" t="str">
        <f>A797 &amp; "_" &amp; TEXT(B797, "yyyy-mm-dd HH:MM:SS")</f>
        <v>RP_2023-12-20 03:00:00</v>
      </c>
      <c r="D797">
        <v>11.1</v>
      </c>
      <c r="E797">
        <v>8.9</v>
      </c>
      <c r="F797">
        <v>9.4</v>
      </c>
      <c r="G797">
        <f>IF(COUNTA(D797:F797)&gt;0, AVERAGE(D797:F797), "")</f>
        <v>9.7999999999999989</v>
      </c>
      <c r="H797">
        <f>AVERAGE((D797*metrics_constants!$B$8),(E797*metrics_constants!$C$8),(F797*metrics_constants!$D$8))</f>
        <v>9.7098148515628306</v>
      </c>
      <c r="I797">
        <v>12.42</v>
      </c>
      <c r="J797">
        <v>82.444999999999993</v>
      </c>
      <c r="K797">
        <v>-4.5549999999999997</v>
      </c>
    </row>
    <row r="798" spans="1:11" x14ac:dyDescent="0.25">
      <c r="A798" t="s">
        <v>19</v>
      </c>
      <c r="B798" s="5">
        <v>45280.166666666664</v>
      </c>
      <c r="C798" s="5" t="str">
        <f>A798 &amp; "_" &amp; TEXT(B798, "yyyy-mm-dd HH:MM:SS")</f>
        <v>RP_2023-12-20 04:00:00</v>
      </c>
      <c r="D798">
        <v>17.7</v>
      </c>
      <c r="E798">
        <v>10.5</v>
      </c>
      <c r="F798">
        <v>8.6</v>
      </c>
      <c r="G798">
        <f>IF(COUNTA(D798:F798)&gt;0, AVERAGE(D798:F798), "")</f>
        <v>12.266666666666666</v>
      </c>
      <c r="H798">
        <f>AVERAGE((D798*metrics_constants!$B$8),(E798*metrics_constants!$C$8),(F798*metrics_constants!$D$8))</f>
        <v>11.953900166030616</v>
      </c>
      <c r="I798">
        <v>11.776</v>
      </c>
      <c r="J798">
        <v>84.4</v>
      </c>
      <c r="K798">
        <v>-5.2119999999999997</v>
      </c>
    </row>
    <row r="799" spans="1:11" x14ac:dyDescent="0.25">
      <c r="A799" t="s">
        <v>19</v>
      </c>
      <c r="B799" s="5">
        <v>45280.208333333336</v>
      </c>
      <c r="C799" s="5" t="str">
        <f>A799 &amp; "_" &amp; TEXT(B799, "yyyy-mm-dd HH:MM:SS")</f>
        <v>RP_2023-12-20 05:00:00</v>
      </c>
      <c r="D799">
        <v>18.600000000000001</v>
      </c>
      <c r="E799">
        <v>9.6</v>
      </c>
      <c r="F799">
        <v>12</v>
      </c>
      <c r="G799">
        <f>IF(COUNTA(D799:F799)&gt;0, AVERAGE(D799:F799), "")</f>
        <v>13.4</v>
      </c>
      <c r="H799">
        <f>AVERAGE((D799*metrics_constants!$B$8),(E799*metrics_constants!$C$8),(F799*metrics_constants!$D$8))</f>
        <v>13.032826795273289</v>
      </c>
      <c r="I799">
        <v>8.0619999999999994</v>
      </c>
      <c r="J799">
        <v>85.137</v>
      </c>
      <c r="K799">
        <v>-5.4870000000000001</v>
      </c>
    </row>
    <row r="800" spans="1:11" x14ac:dyDescent="0.25">
      <c r="A800" t="s">
        <v>19</v>
      </c>
      <c r="B800" s="5">
        <v>45280.25</v>
      </c>
      <c r="C800" s="5" t="str">
        <f>A800 &amp; "_" &amp; TEXT(B800, "yyyy-mm-dd HH:MM:SS")</f>
        <v>RP_2023-12-20 06:00:00</v>
      </c>
      <c r="D800">
        <v>20.5</v>
      </c>
      <c r="E800">
        <v>8</v>
      </c>
      <c r="F800">
        <v>9.1</v>
      </c>
      <c r="G800">
        <f>IF(COUNTA(D800:F800)&gt;0, AVERAGE(D800:F800), "")</f>
        <v>12.533333333333333</v>
      </c>
      <c r="H800">
        <f>AVERAGE((D800*metrics_constants!$B$8),(E800*metrics_constants!$C$8),(F800*metrics_constants!$D$8))</f>
        <v>12.012246013482274</v>
      </c>
      <c r="I800">
        <v>7.5590000000000002</v>
      </c>
      <c r="J800">
        <v>85.516999999999996</v>
      </c>
      <c r="K800">
        <v>-5.6970000000000001</v>
      </c>
    </row>
    <row r="801" spans="1:11" x14ac:dyDescent="0.25">
      <c r="A801" t="s">
        <v>19</v>
      </c>
      <c r="B801" s="5">
        <v>45280.291666666664</v>
      </c>
      <c r="C801" s="5" t="str">
        <f>A801 &amp; "_" &amp; TEXT(B801, "yyyy-mm-dd HH:MM:SS")</f>
        <v>RP_2023-12-20 07:00:00</v>
      </c>
      <c r="D801">
        <v>16.5</v>
      </c>
      <c r="E801">
        <v>14.1</v>
      </c>
      <c r="F801">
        <v>12</v>
      </c>
      <c r="G801">
        <f>IF(COUNTA(D801:F801)&gt;0, AVERAGE(D801:F801), "")</f>
        <v>14.200000000000001</v>
      </c>
      <c r="H801">
        <f>AVERAGE((D801*metrics_constants!$B$8),(E801*metrics_constants!$C$8),(F801*metrics_constants!$D$8))</f>
        <v>14.088438834677982</v>
      </c>
      <c r="I801">
        <v>9.5540000000000003</v>
      </c>
      <c r="J801">
        <v>84.215000000000003</v>
      </c>
      <c r="K801">
        <v>-6.2069999999999999</v>
      </c>
    </row>
    <row r="802" spans="1:11" x14ac:dyDescent="0.25">
      <c r="A802" t="s">
        <v>19</v>
      </c>
      <c r="B802" s="5">
        <v>45280.333333333336</v>
      </c>
      <c r="C802" s="5" t="str">
        <f>A802 &amp; "_" &amp; TEXT(B802, "yyyy-mm-dd HH:MM:SS")</f>
        <v>RP_2023-12-20 08:00:00</v>
      </c>
      <c r="D802">
        <v>13.1</v>
      </c>
      <c r="E802">
        <v>8.9</v>
      </c>
      <c r="F802">
        <v>14.4</v>
      </c>
      <c r="G802">
        <f>IF(COUNTA(D802:F802)&gt;0, AVERAGE(D802:F802), "")</f>
        <v>12.133333333333333</v>
      </c>
      <c r="H802">
        <f>AVERAGE((D802*metrics_constants!$B$8),(E802*metrics_constants!$C$8),(F802*metrics_constants!$D$8))</f>
        <v>11.983803210418159</v>
      </c>
      <c r="I802">
        <v>8.1189999999999998</v>
      </c>
      <c r="J802">
        <v>87.308000000000007</v>
      </c>
      <c r="K802">
        <v>-5.6950000000000003</v>
      </c>
    </row>
    <row r="803" spans="1:11" x14ac:dyDescent="0.25">
      <c r="A803" t="s">
        <v>19</v>
      </c>
      <c r="B803" s="5">
        <v>45280.375</v>
      </c>
      <c r="C803" s="5" t="str">
        <f>A803 &amp; "_" &amp; TEXT(B803, "yyyy-mm-dd HH:MM:SS")</f>
        <v>RP_2023-12-20 09:00:00</v>
      </c>
      <c r="D803">
        <v>3.5</v>
      </c>
      <c r="E803">
        <v>9.5</v>
      </c>
      <c r="F803">
        <v>14.9</v>
      </c>
      <c r="G803">
        <f>IF(COUNTA(D803:F803)&gt;0, AVERAGE(D803:F803), "")</f>
        <v>9.2999999999999989</v>
      </c>
      <c r="H803">
        <f>AVERAGE((D803*metrics_constants!$B$8),(E803*metrics_constants!$C$8),(F803*metrics_constants!$D$8))</f>
        <v>9.5796500836003844</v>
      </c>
      <c r="I803">
        <v>9.0389999999999997</v>
      </c>
      <c r="J803">
        <v>79.004999999999995</v>
      </c>
      <c r="K803">
        <v>-2.81</v>
      </c>
    </row>
    <row r="804" spans="1:11" x14ac:dyDescent="0.25">
      <c r="A804" t="s">
        <v>19</v>
      </c>
      <c r="B804" s="5">
        <v>45280.416666666664</v>
      </c>
      <c r="C804" s="5" t="str">
        <f>A804 &amp; "_" &amp; TEXT(B804, "yyyy-mm-dd HH:MM:SS")</f>
        <v>RP_2023-12-20 10:00:00</v>
      </c>
      <c r="D804">
        <v>4.9000000000000004</v>
      </c>
      <c r="E804">
        <v>9.8000000000000007</v>
      </c>
      <c r="F804">
        <v>8.9</v>
      </c>
      <c r="G804">
        <f>IF(COUNTA(D804:F804)&gt;0, AVERAGE(D804:F804), "")</f>
        <v>7.8666666666666671</v>
      </c>
      <c r="H804">
        <f>AVERAGE((D804*metrics_constants!$B$8),(E804*metrics_constants!$C$8),(F804*metrics_constants!$D$8))</f>
        <v>8.0685977398185766</v>
      </c>
      <c r="I804">
        <v>11.092000000000001</v>
      </c>
      <c r="J804">
        <v>70.900000000000006</v>
      </c>
      <c r="K804">
        <v>1.147</v>
      </c>
    </row>
    <row r="805" spans="1:11" x14ac:dyDescent="0.25">
      <c r="A805" t="s">
        <v>19</v>
      </c>
      <c r="B805" s="5">
        <v>45280.458333333336</v>
      </c>
      <c r="C805" s="5" t="str">
        <f>A805 &amp; "_" &amp; TEXT(B805, "yyyy-mm-dd HH:MM:SS")</f>
        <v>RP_2023-12-20 11:00:00</v>
      </c>
      <c r="D805">
        <v>9.4</v>
      </c>
      <c r="E805">
        <v>11.6</v>
      </c>
      <c r="F805">
        <v>7.4</v>
      </c>
      <c r="G805">
        <f>IF(COUNTA(D805:F805)&gt;0, AVERAGE(D805:F805), "")</f>
        <v>9.4666666666666668</v>
      </c>
      <c r="H805">
        <f>AVERAGE((D805*metrics_constants!$B$8),(E805*metrics_constants!$C$8),(F805*metrics_constants!$D$8))</f>
        <v>9.5384216144854239</v>
      </c>
      <c r="I805">
        <v>8.8800000000000008</v>
      </c>
      <c r="J805">
        <v>49.701999999999998</v>
      </c>
      <c r="K805">
        <v>7.5119999999999996</v>
      </c>
    </row>
    <row r="806" spans="1:11" x14ac:dyDescent="0.25">
      <c r="A806" t="s">
        <v>19</v>
      </c>
      <c r="B806" s="5">
        <v>45280.5</v>
      </c>
      <c r="C806" s="5" t="str">
        <f>A806 &amp; "_" &amp; TEXT(B806, "yyyy-mm-dd HH:MM:SS")</f>
        <v>RP_2023-12-20 12:00:00</v>
      </c>
      <c r="D806">
        <v>14.4</v>
      </c>
      <c r="E806">
        <v>1.1000000000000001</v>
      </c>
      <c r="F806">
        <v>4.2</v>
      </c>
      <c r="G806">
        <f>IF(COUNTA(D806:F806)&gt;0, AVERAGE(D806:F806), "")</f>
        <v>6.5666666666666664</v>
      </c>
      <c r="H806">
        <f>AVERAGE((D806*metrics_constants!$B$8),(E806*metrics_constants!$C$8),(F806*metrics_constants!$D$8))</f>
        <v>6.0218413570244067</v>
      </c>
      <c r="I806">
        <v>5.66</v>
      </c>
      <c r="J806">
        <v>34.954999999999998</v>
      </c>
      <c r="K806">
        <v>13.055</v>
      </c>
    </row>
    <row r="807" spans="1:11" x14ac:dyDescent="0.25">
      <c r="A807" t="s">
        <v>19</v>
      </c>
      <c r="B807" s="5">
        <v>45280.541666666664</v>
      </c>
      <c r="C807" s="5" t="str">
        <f>A807 &amp; "_" &amp; TEXT(B807, "yyyy-mm-dd HH:MM:SS")</f>
        <v>RP_2023-12-20 13:00:00</v>
      </c>
      <c r="D807">
        <v>4.5</v>
      </c>
      <c r="E807">
        <v>14</v>
      </c>
      <c r="F807">
        <v>3.5</v>
      </c>
      <c r="G807">
        <f>IF(COUNTA(D807:F807)&gt;0, AVERAGE(D807:F807), "")</f>
        <v>7.333333333333333</v>
      </c>
      <c r="H807">
        <f>AVERAGE((D807*metrics_constants!$B$8),(E807*metrics_constants!$C$8),(F807*metrics_constants!$D$8))</f>
        <v>7.6812220048589701</v>
      </c>
      <c r="I807">
        <v>4.4640000000000004</v>
      </c>
      <c r="J807">
        <v>26.664999999999999</v>
      </c>
      <c r="K807">
        <v>17.257999999999999</v>
      </c>
    </row>
    <row r="808" spans="1:11" x14ac:dyDescent="0.25">
      <c r="A808" t="s">
        <v>19</v>
      </c>
      <c r="B808" s="5">
        <v>45280.583333333336</v>
      </c>
      <c r="C808" s="5" t="str">
        <f>A808 &amp; "_" &amp; TEXT(B808, "yyyy-mm-dd HH:MM:SS")</f>
        <v>RP_2023-12-20 14:00:00</v>
      </c>
      <c r="D808">
        <v>26.7</v>
      </c>
      <c r="E808">
        <v>1.1000000000000001</v>
      </c>
      <c r="F808">
        <v>1.5</v>
      </c>
      <c r="G808">
        <f>IF(COUNTA(D808:F808)&gt;0, AVERAGE(D808:F808), "")</f>
        <v>9.7666666666666675</v>
      </c>
      <c r="H808">
        <f>AVERAGE((D808*metrics_constants!$B$8),(E808*metrics_constants!$C$8),(F808*metrics_constants!$D$8))</f>
        <v>8.6902507881236453</v>
      </c>
      <c r="I808">
        <v>5.266</v>
      </c>
      <c r="J808">
        <v>33.744999999999997</v>
      </c>
      <c r="K808">
        <v>13.318</v>
      </c>
    </row>
    <row r="809" spans="1:11" x14ac:dyDescent="0.25">
      <c r="A809" t="s">
        <v>19</v>
      </c>
      <c r="B809" s="5">
        <v>45280.625</v>
      </c>
      <c r="C809" s="5" t="str">
        <f>A809 &amp; "_" &amp; TEXT(B809, "yyyy-mm-dd HH:MM:SS")</f>
        <v>RP_2023-12-20 15:00:00</v>
      </c>
      <c r="D809">
        <v>4.7</v>
      </c>
      <c r="E809">
        <v>-3.2</v>
      </c>
      <c r="F809">
        <v>2.7</v>
      </c>
      <c r="G809">
        <f>IF(COUNTA(D809:F809)&gt;0, AVERAGE(D809:F809), "")</f>
        <v>1.4000000000000001</v>
      </c>
      <c r="H809">
        <f>AVERAGE((D809*metrics_constants!$B$8),(E809*metrics_constants!$C$8),(F809*metrics_constants!$D$8))</f>
        <v>1.0965986268754022</v>
      </c>
      <c r="I809">
        <v>5.4770000000000003</v>
      </c>
      <c r="J809">
        <v>37.633000000000003</v>
      </c>
      <c r="K809">
        <v>11.387</v>
      </c>
    </row>
    <row r="810" spans="1:11" x14ac:dyDescent="0.25">
      <c r="A810" t="s">
        <v>19</v>
      </c>
      <c r="B810" s="5">
        <v>45280.666666666664</v>
      </c>
      <c r="C810" s="5" t="str">
        <f>A810 &amp; "_" &amp; TEXT(B810, "yyyy-mm-dd HH:MM:SS")</f>
        <v>RP_2023-12-20 16:00:00</v>
      </c>
      <c r="D810">
        <v>-3.8</v>
      </c>
      <c r="E810">
        <v>4.8</v>
      </c>
      <c r="F810">
        <v>4.5</v>
      </c>
      <c r="G810">
        <f>IF(COUNTA(D810:F810)&gt;0, AVERAGE(D810:F810), "")</f>
        <v>1.8333333333333333</v>
      </c>
      <c r="H810">
        <f>AVERAGE((D810*metrics_constants!$B$8),(E810*metrics_constants!$C$8),(F810*metrics_constants!$D$8))</f>
        <v>2.1941167919969402</v>
      </c>
      <c r="I810">
        <v>7.3920000000000003</v>
      </c>
      <c r="J810">
        <v>40.463000000000001</v>
      </c>
      <c r="K810">
        <v>10.052</v>
      </c>
    </row>
    <row r="811" spans="1:11" x14ac:dyDescent="0.25">
      <c r="A811" t="s">
        <v>19</v>
      </c>
      <c r="B811" s="5">
        <v>45280.708333333336</v>
      </c>
      <c r="C811" s="5" t="str">
        <f>A811 &amp; "_" &amp; TEXT(B811, "yyyy-mm-dd HH:MM:SS")</f>
        <v>RP_2023-12-20 17:00:00</v>
      </c>
      <c r="D811">
        <v>34.6</v>
      </c>
      <c r="E811">
        <v>12.2</v>
      </c>
      <c r="F811">
        <v>17.7</v>
      </c>
      <c r="G811">
        <f>IF(COUNTA(D811:F811)&gt;0, AVERAGE(D811:F811), "")</f>
        <v>21.5</v>
      </c>
      <c r="H811">
        <f>AVERAGE((D811*metrics_constants!$B$8),(E811*metrics_constants!$C$8),(F811*metrics_constants!$D$8))</f>
        <v>20.583788953081562</v>
      </c>
      <c r="I811">
        <v>15.682</v>
      </c>
      <c r="J811">
        <v>52.08</v>
      </c>
      <c r="K811">
        <v>5.827</v>
      </c>
    </row>
    <row r="812" spans="1:11" x14ac:dyDescent="0.25">
      <c r="A812" t="s">
        <v>19</v>
      </c>
      <c r="B812" s="5">
        <v>45280.75</v>
      </c>
      <c r="C812" s="5" t="str">
        <f>A812 &amp; "_" &amp; TEXT(B812, "yyyy-mm-dd HH:MM:SS")</f>
        <v>RP_2023-12-20 18:00:00</v>
      </c>
      <c r="D812">
        <v>27.1</v>
      </c>
      <c r="E812">
        <v>8.9</v>
      </c>
      <c r="F812">
        <v>12.8</v>
      </c>
      <c r="G812">
        <f>IF(COUNTA(D812:F812)&gt;0, AVERAGE(D812:F812), "")</f>
        <v>16.266666666666666</v>
      </c>
      <c r="H812">
        <f>AVERAGE((D812*metrics_constants!$B$8),(E812*metrics_constants!$C$8),(F812*metrics_constants!$D$8))</f>
        <v>15.519412170342269</v>
      </c>
      <c r="I812">
        <v>12.824</v>
      </c>
      <c r="J812">
        <v>62.518000000000001</v>
      </c>
      <c r="K812">
        <v>2.9119999999999999</v>
      </c>
    </row>
    <row r="813" spans="1:11" x14ac:dyDescent="0.25">
      <c r="A813" t="s">
        <v>19</v>
      </c>
      <c r="B813" s="5">
        <v>45280.791666666664</v>
      </c>
      <c r="C813" s="5" t="str">
        <f>A813 &amp; "_" &amp; TEXT(B813, "yyyy-mm-dd HH:MM:SS")</f>
        <v>RP_2023-12-20 19:00:00</v>
      </c>
      <c r="D813">
        <v>15</v>
      </c>
      <c r="E813">
        <v>6.1</v>
      </c>
      <c r="F813">
        <v>10</v>
      </c>
      <c r="G813">
        <f>IF(COUNTA(D813:F813)&gt;0, AVERAGE(D813:F813), "")</f>
        <v>10.366666666666667</v>
      </c>
      <c r="H813">
        <f>AVERAGE((D813*metrics_constants!$B$8),(E813*metrics_constants!$C$8),(F813*metrics_constants!$D$8))</f>
        <v>10.011177697442838</v>
      </c>
      <c r="I813">
        <v>11.842000000000001</v>
      </c>
      <c r="J813">
        <v>67.793000000000006</v>
      </c>
      <c r="K813">
        <v>0.85</v>
      </c>
    </row>
    <row r="814" spans="1:11" x14ac:dyDescent="0.25">
      <c r="A814" t="s">
        <v>19</v>
      </c>
      <c r="B814" s="5">
        <v>45280.833333333336</v>
      </c>
      <c r="C814" s="5" t="str">
        <f>A814 &amp; "_" &amp; TEXT(B814, "yyyy-mm-dd HH:MM:SS")</f>
        <v>RP_2023-12-20 20:00:00</v>
      </c>
      <c r="D814">
        <v>18.399999999999999</v>
      </c>
      <c r="E814">
        <v>9.3000000000000007</v>
      </c>
      <c r="F814">
        <v>12.5</v>
      </c>
      <c r="G814">
        <f>IF(COUNTA(D814:F814)&gt;0, AVERAGE(D814:F814), "")</f>
        <v>13.4</v>
      </c>
      <c r="H814">
        <f>AVERAGE((D814*metrics_constants!$B$8),(E814*metrics_constants!$C$8),(F814*metrics_constants!$D$8))</f>
        <v>13.032599170965645</v>
      </c>
      <c r="I814">
        <v>12.718999999999999</v>
      </c>
      <c r="J814">
        <v>74.201999999999998</v>
      </c>
      <c r="K814">
        <v>-0.9</v>
      </c>
    </row>
    <row r="815" spans="1:11" x14ac:dyDescent="0.25">
      <c r="A815" t="s">
        <v>19</v>
      </c>
      <c r="B815" s="5">
        <v>45280.875</v>
      </c>
      <c r="C815" s="5" t="str">
        <f>A815 &amp; "_" &amp; TEXT(B815, "yyyy-mm-dd HH:MM:SS")</f>
        <v>RP_2023-12-20 21:00:00</v>
      </c>
      <c r="D815">
        <v>20.8</v>
      </c>
      <c r="E815">
        <v>13.3</v>
      </c>
      <c r="F815">
        <v>14</v>
      </c>
      <c r="G815">
        <f>IF(COUNTA(D815:F815)&gt;0, AVERAGE(D815:F815), "")</f>
        <v>16.033333333333335</v>
      </c>
      <c r="H815">
        <f>AVERAGE((D815*metrics_constants!$B$8),(E815*metrics_constants!$C$8),(F815*metrics_constants!$D$8))</f>
        <v>15.72088018683479</v>
      </c>
      <c r="I815">
        <v>13.734999999999999</v>
      </c>
      <c r="J815">
        <v>76.772000000000006</v>
      </c>
      <c r="K815">
        <v>-1.6419999999999999</v>
      </c>
    </row>
    <row r="816" spans="1:11" x14ac:dyDescent="0.25">
      <c r="A816" t="s">
        <v>19</v>
      </c>
      <c r="B816" s="5">
        <v>45280.916666666664</v>
      </c>
      <c r="C816" s="5" t="str">
        <f>A816 &amp; "_" &amp; TEXT(B816, "yyyy-mm-dd HH:MM:SS")</f>
        <v>RP_2023-12-20 22:00:00</v>
      </c>
      <c r="D816">
        <v>25.4</v>
      </c>
      <c r="E816">
        <v>23.2</v>
      </c>
      <c r="F816">
        <v>25.5</v>
      </c>
      <c r="G816">
        <f>IF(COUNTA(D816:F816)&gt;0, AVERAGE(D816:F816), "")</f>
        <v>24.7</v>
      </c>
      <c r="H816">
        <f>AVERAGE((D816*metrics_constants!$B$8),(E816*metrics_constants!$C$8),(F816*metrics_constants!$D$8))</f>
        <v>24.618780895106919</v>
      </c>
      <c r="I816">
        <v>18.157</v>
      </c>
      <c r="J816">
        <v>78.77</v>
      </c>
      <c r="K816">
        <v>-2.1800000000000002</v>
      </c>
    </row>
    <row r="817" spans="1:12" x14ac:dyDescent="0.25">
      <c r="A817" t="s">
        <v>19</v>
      </c>
      <c r="B817" s="5">
        <v>45280.958333333336</v>
      </c>
      <c r="C817" s="5" t="str">
        <f>A817 &amp; "_" &amp; TEXT(B817, "yyyy-mm-dd HH:MM:SS")</f>
        <v>RP_2023-12-20 23:00:00</v>
      </c>
      <c r="D817">
        <v>24.6</v>
      </c>
      <c r="E817">
        <v>13.7</v>
      </c>
      <c r="F817">
        <v>17.2</v>
      </c>
      <c r="G817">
        <f>IF(COUNTA(D817:F817)&gt;0, AVERAGE(D817:F817), "")</f>
        <v>18.5</v>
      </c>
      <c r="H817">
        <f>AVERAGE((D817*metrics_constants!$B$8),(E817*metrics_constants!$C$8),(F817*metrics_constants!$D$8))</f>
        <v>18.058267925665891</v>
      </c>
      <c r="I817">
        <v>13.263999999999999</v>
      </c>
      <c r="J817">
        <v>80.513000000000005</v>
      </c>
      <c r="K817">
        <v>-2.512</v>
      </c>
    </row>
    <row r="818" spans="1:12" x14ac:dyDescent="0.25">
      <c r="A818" t="s">
        <v>19</v>
      </c>
      <c r="B818" s="5">
        <v>45281</v>
      </c>
      <c r="C818" s="5" t="str">
        <f>A818 &amp; "_" &amp; TEXT(B818, "yyyy-mm-dd HH:MM:SS")</f>
        <v>RP_2023-12-21 00:00:00</v>
      </c>
      <c r="D818">
        <v>34.9</v>
      </c>
      <c r="E818">
        <v>16.3</v>
      </c>
      <c r="F818">
        <v>19.100000000000001</v>
      </c>
      <c r="G818">
        <f>IF(COUNTA(D818:F818)&gt;0, AVERAGE(D818:F818), "")</f>
        <v>23.433333333333337</v>
      </c>
      <c r="H818">
        <f>AVERAGE((D818*metrics_constants!$B$8),(E818*metrics_constants!$C$8),(F818*metrics_constants!$D$8))</f>
        <v>22.663749457978557</v>
      </c>
      <c r="I818">
        <v>13.874000000000001</v>
      </c>
      <c r="J818">
        <v>81.822999999999993</v>
      </c>
      <c r="K818">
        <v>-2.375</v>
      </c>
    </row>
    <row r="819" spans="1:12" x14ac:dyDescent="0.25">
      <c r="A819" t="s">
        <v>19</v>
      </c>
      <c r="B819" s="5">
        <v>45281.041666666664</v>
      </c>
      <c r="C819" s="5" t="str">
        <f>A819 &amp; "_" &amp; TEXT(B819, "yyyy-mm-dd HH:MM:SS")</f>
        <v>RP_2023-12-21 01:00:00</v>
      </c>
      <c r="D819">
        <v>17.3</v>
      </c>
      <c r="E819">
        <v>9.8000000000000007</v>
      </c>
      <c r="F819">
        <v>9.8000000000000007</v>
      </c>
      <c r="G819">
        <f>IF(COUNTA(D819:F819)&gt;0, AVERAGE(D819:F819), "")</f>
        <v>12.300000000000002</v>
      </c>
      <c r="H819">
        <f>AVERAGE((D819*metrics_constants!$B$8),(E819*metrics_constants!$C$8),(F819*metrics_constants!$D$8))</f>
        <v>11.984060058789863</v>
      </c>
      <c r="I819">
        <v>8.798</v>
      </c>
      <c r="J819">
        <v>81.427000000000007</v>
      </c>
      <c r="K819">
        <v>-1.6020000000000001</v>
      </c>
    </row>
    <row r="820" spans="1:12" x14ac:dyDescent="0.25">
      <c r="A820" t="s">
        <v>19</v>
      </c>
      <c r="B820" s="5">
        <v>45281.083333333336</v>
      </c>
      <c r="C820" s="5" t="str">
        <f>A820 &amp; "_" &amp; TEXT(B820, "yyyy-mm-dd HH:MM:SS")</f>
        <v>RP_2023-12-21 02:00:00</v>
      </c>
      <c r="D820">
        <v>10.4</v>
      </c>
      <c r="E820">
        <v>10.9</v>
      </c>
      <c r="F820">
        <v>7.9</v>
      </c>
      <c r="G820">
        <f>IF(COUNTA(D820:F820)&gt;0, AVERAGE(D820:F820), "")</f>
        <v>9.7333333333333343</v>
      </c>
      <c r="H820">
        <f>AVERAGE((D820*metrics_constants!$B$8),(E820*metrics_constants!$C$8),(F820*metrics_constants!$D$8))</f>
        <v>9.7394525901738564</v>
      </c>
      <c r="I820">
        <v>9.7100000000000009</v>
      </c>
      <c r="J820">
        <v>80.597999999999999</v>
      </c>
      <c r="K820">
        <v>-1.7569999999999999</v>
      </c>
    </row>
    <row r="821" spans="1:12" x14ac:dyDescent="0.25">
      <c r="A821" t="s">
        <v>19</v>
      </c>
      <c r="B821" s="5">
        <v>45281.125</v>
      </c>
      <c r="C821" s="5" t="str">
        <f>A821 &amp; "_" &amp; TEXT(B821, "yyyy-mm-dd HH:MM:SS")</f>
        <v>RP_2023-12-21 03:00:00</v>
      </c>
      <c r="D821">
        <v>18.5</v>
      </c>
      <c r="E821">
        <v>5.7</v>
      </c>
      <c r="F821">
        <v>5.2</v>
      </c>
      <c r="G821">
        <f>IF(COUNTA(D821:F821)&gt;0, AVERAGE(D821:F821), "")</f>
        <v>9.7999999999999989</v>
      </c>
      <c r="H821">
        <f>AVERAGE((D821*metrics_constants!$B$8),(E821*metrics_constants!$C$8),(F821*metrics_constants!$D$8))</f>
        <v>9.2583052660168974</v>
      </c>
      <c r="I821">
        <v>9.6839999999999993</v>
      </c>
      <c r="J821">
        <v>81.512</v>
      </c>
      <c r="K821">
        <v>-2.94</v>
      </c>
    </row>
    <row r="822" spans="1:12" x14ac:dyDescent="0.25">
      <c r="A822" t="s">
        <v>19</v>
      </c>
      <c r="B822" s="5">
        <v>45281.166666666664</v>
      </c>
      <c r="C822" s="5" t="str">
        <f>A822 &amp; "_" &amp; TEXT(B822, "yyyy-mm-dd HH:MM:SS")</f>
        <v>RP_2023-12-21 04:00:00</v>
      </c>
      <c r="D822">
        <v>12.9</v>
      </c>
      <c r="E822">
        <v>8.3000000000000007</v>
      </c>
      <c r="F822">
        <v>11.5</v>
      </c>
      <c r="G822">
        <f>IF(COUNTA(D822:F822)&gt;0, AVERAGE(D822:F822), "")</f>
        <v>10.9</v>
      </c>
      <c r="H822">
        <f>AVERAGE((D822*metrics_constants!$B$8),(E822*metrics_constants!$C$8),(F822*metrics_constants!$D$8))</f>
        <v>10.722163135691725</v>
      </c>
      <c r="I822">
        <v>7.7690000000000001</v>
      </c>
      <c r="J822">
        <v>87.094999999999999</v>
      </c>
      <c r="K822">
        <v>-3.6779999999999999</v>
      </c>
    </row>
    <row r="823" spans="1:12" x14ac:dyDescent="0.25">
      <c r="A823" t="s">
        <v>19</v>
      </c>
      <c r="B823" s="5">
        <v>45281.208333333336</v>
      </c>
      <c r="C823" s="5" t="str">
        <f>A823 &amp; "_" &amp; TEXT(B823, "yyyy-mm-dd HH:MM:SS")</f>
        <v>RP_2023-12-21 05:00:00</v>
      </c>
      <c r="D823">
        <v>10.3</v>
      </c>
      <c r="E823">
        <v>9.3000000000000007</v>
      </c>
      <c r="F823">
        <v>8.6999999999999993</v>
      </c>
      <c r="G823">
        <f>IF(COUNTA(D823:F823)&gt;0, AVERAGE(D823:F823), "")</f>
        <v>9.4333333333333336</v>
      </c>
      <c r="H823">
        <f>AVERAGE((D823*metrics_constants!$B$8),(E823*metrics_constants!$C$8),(F823*metrics_constants!$D$8))</f>
        <v>9.3882193266572838</v>
      </c>
      <c r="I823">
        <v>8.8729999999999993</v>
      </c>
      <c r="J823">
        <v>83.02</v>
      </c>
      <c r="K823">
        <v>-2.363</v>
      </c>
    </row>
    <row r="824" spans="1:12" x14ac:dyDescent="0.25">
      <c r="A824" t="s">
        <v>19</v>
      </c>
      <c r="B824" s="5">
        <v>45281.25</v>
      </c>
      <c r="C824" s="5" t="str">
        <f>A824 &amp; "_" &amp; TEXT(B824, "yyyy-mm-dd HH:MM:SS")</f>
        <v>RP_2023-12-21 06:00:00</v>
      </c>
      <c r="D824">
        <v>10.199999999999999</v>
      </c>
      <c r="E824">
        <v>8.8000000000000007</v>
      </c>
      <c r="F824">
        <v>7.7</v>
      </c>
      <c r="G824">
        <f>IF(COUNTA(D824:F824)&gt;0, AVERAGE(D824:F824), "")</f>
        <v>8.9</v>
      </c>
      <c r="H824">
        <f>AVERAGE((D824*metrics_constants!$B$8),(E824*metrics_constants!$C$8),(F824*metrics_constants!$D$8))</f>
        <v>8.8355452954749403</v>
      </c>
      <c r="I824">
        <v>10.398999999999999</v>
      </c>
      <c r="J824">
        <v>81.138000000000005</v>
      </c>
      <c r="K824">
        <v>-1.5529999999999999</v>
      </c>
    </row>
    <row r="825" spans="1:12" x14ac:dyDescent="0.25">
      <c r="A825" t="s">
        <v>19</v>
      </c>
      <c r="B825" s="5">
        <v>45281.291666666664</v>
      </c>
      <c r="C825" s="5" t="str">
        <f>A825 &amp; "_" &amp; TEXT(B825, "yyyy-mm-dd HH:MM:SS")</f>
        <v>RP_2023-12-21 07:00:00</v>
      </c>
      <c r="D825">
        <v>12</v>
      </c>
      <c r="E825">
        <v>6.9</v>
      </c>
      <c r="F825">
        <v>7.7</v>
      </c>
      <c r="G825">
        <f>IF(COUNTA(D825:F825)&gt;0, AVERAGE(D825:F825), "")</f>
        <v>8.8666666666666654</v>
      </c>
      <c r="H825">
        <f>AVERAGE((D825*metrics_constants!$B$8),(E825*metrics_constants!$C$8),(F825*metrics_constants!$D$8))</f>
        <v>8.6558124148855935</v>
      </c>
      <c r="I825">
        <v>10.459</v>
      </c>
      <c r="J825">
        <v>79.087999999999994</v>
      </c>
      <c r="K825">
        <v>-0.80700000000000005</v>
      </c>
    </row>
    <row r="826" spans="1:12" x14ac:dyDescent="0.25">
      <c r="A826" t="s">
        <v>19</v>
      </c>
      <c r="B826" s="5">
        <v>45281.333333333336</v>
      </c>
      <c r="C826" s="5" t="str">
        <f>A826 &amp; "_" &amp; TEXT(B826, "yyyy-mm-dd HH:MM:SS")</f>
        <v>RP_2023-12-21 08:00:00</v>
      </c>
      <c r="D826">
        <v>15.1</v>
      </c>
      <c r="E826">
        <v>10</v>
      </c>
      <c r="F826">
        <v>13.7</v>
      </c>
      <c r="G826">
        <f>IF(COUNTA(D826:F826)&gt;0, AVERAGE(D826:F826), "")</f>
        <v>12.933333333333332</v>
      </c>
      <c r="H826">
        <f>AVERAGE((D826*metrics_constants!$B$8),(E826*metrics_constants!$C$8),(F826*metrics_constants!$D$8))</f>
        <v>12.736924373928851</v>
      </c>
      <c r="I826">
        <v>11.44</v>
      </c>
      <c r="J826">
        <v>78.825000000000003</v>
      </c>
      <c r="K826">
        <v>-0.46700000000000003</v>
      </c>
    </row>
    <row r="827" spans="1:12" x14ac:dyDescent="0.25">
      <c r="A827" t="s">
        <v>19</v>
      </c>
      <c r="B827" s="5">
        <v>45281.375</v>
      </c>
      <c r="C827" s="5" t="str">
        <f>A827 &amp; "_" &amp; TEXT(B827, "yyyy-mm-dd HH:MM:SS")</f>
        <v>RP_2023-12-21 09:00:00</v>
      </c>
      <c r="D827">
        <v>14.1</v>
      </c>
      <c r="E827">
        <v>13.6</v>
      </c>
      <c r="F827">
        <v>15.7</v>
      </c>
      <c r="G827">
        <f>IF(COUNTA(D827:F827)&gt;0, AVERAGE(D827:F827), "")</f>
        <v>14.466666666666667</v>
      </c>
      <c r="H827">
        <f>AVERAGE((D827*metrics_constants!$B$8),(E827*metrics_constants!$C$8),(F827*metrics_constants!$D$8))</f>
        <v>14.456064388054097</v>
      </c>
      <c r="I827">
        <v>14.336</v>
      </c>
      <c r="J827">
        <v>76.864999999999995</v>
      </c>
      <c r="K827">
        <v>0.61</v>
      </c>
    </row>
    <row r="828" spans="1:12" x14ac:dyDescent="0.25">
      <c r="A828" t="s">
        <v>19</v>
      </c>
      <c r="B828" s="5">
        <v>45281.416666666664</v>
      </c>
      <c r="C828" s="5" t="str">
        <f>A828 &amp; "_" &amp; TEXT(B828, "yyyy-mm-dd HH:MM:SS")</f>
        <v>RP_2023-12-21 10:00:00</v>
      </c>
      <c r="D828">
        <v>9.8000000000000007</v>
      </c>
      <c r="E828">
        <v>9.9</v>
      </c>
      <c r="F828">
        <v>14</v>
      </c>
      <c r="G828">
        <f>IF(COUNTA(D828:F828)&gt;0, AVERAGE(D828:F828), "")</f>
        <v>11.233333333333334</v>
      </c>
      <c r="H828">
        <f>AVERAGE((D828*metrics_constants!$B$8),(E828*metrics_constants!$C$8),(F828*metrics_constants!$D$8))</f>
        <v>11.257968520622121</v>
      </c>
      <c r="I828">
        <v>15.173</v>
      </c>
      <c r="J828">
        <v>63.938000000000002</v>
      </c>
      <c r="K828">
        <v>4.657</v>
      </c>
      <c r="L828" t="s">
        <v>0</v>
      </c>
    </row>
    <row r="829" spans="1:12" x14ac:dyDescent="0.25">
      <c r="A829" t="s">
        <v>19</v>
      </c>
      <c r="B829" s="5">
        <v>45281.458333333336</v>
      </c>
      <c r="C829" s="5" t="str">
        <f>A829 &amp; "_" &amp; TEXT(B829, "yyyy-mm-dd HH:MM:SS")</f>
        <v>RP_2023-12-21 11:00:00</v>
      </c>
      <c r="D829">
        <v>17</v>
      </c>
      <c r="E829">
        <v>6.5</v>
      </c>
      <c r="F829">
        <v>7.9</v>
      </c>
      <c r="G829">
        <f>IF(COUNTA(D829:F829)&gt;0, AVERAGE(D829:F829), "")</f>
        <v>10.466666666666667</v>
      </c>
      <c r="H829">
        <f>AVERAGE((D829*metrics_constants!$B$8),(E829*metrics_constants!$C$8),(F829*metrics_constants!$D$8))</f>
        <v>10.031324338395658</v>
      </c>
      <c r="I829">
        <v>9.1739999999999995</v>
      </c>
      <c r="J829">
        <v>43.133000000000003</v>
      </c>
      <c r="K829">
        <v>11.015000000000001</v>
      </c>
      <c r="L829" t="s">
        <v>0</v>
      </c>
    </row>
    <row r="830" spans="1:12" x14ac:dyDescent="0.25">
      <c r="A830" t="s">
        <v>19</v>
      </c>
      <c r="B830" s="5">
        <v>45281.5</v>
      </c>
      <c r="C830" s="5" t="str">
        <f>A830 &amp; "_" &amp; TEXT(B830, "yyyy-mm-dd HH:MM:SS")</f>
        <v>RP_2023-12-21 12:00:00</v>
      </c>
      <c r="D830">
        <v>14.8</v>
      </c>
      <c r="E830">
        <v>4.5999999999999996</v>
      </c>
      <c r="F830">
        <v>5.5</v>
      </c>
      <c r="G830">
        <f>IF(COUNTA(D830:F830)&gt;0, AVERAGE(D830:F830), "")</f>
        <v>8.2999999999999989</v>
      </c>
      <c r="H830">
        <f>AVERAGE((D830*metrics_constants!$B$8),(E830*metrics_constants!$C$8),(F830*metrics_constants!$D$8))</f>
        <v>7.8748047017262612</v>
      </c>
      <c r="I830">
        <v>5.6840000000000002</v>
      </c>
      <c r="J830">
        <v>31.431999999999999</v>
      </c>
      <c r="K830">
        <v>16.114999999999998</v>
      </c>
      <c r="L830" t="s">
        <v>0</v>
      </c>
    </row>
    <row r="831" spans="1:12" x14ac:dyDescent="0.25">
      <c r="A831" t="s">
        <v>19</v>
      </c>
      <c r="B831" s="5">
        <v>45281.541666666664</v>
      </c>
      <c r="C831" s="5" t="str">
        <f>A831 &amp; "_" &amp; TEXT(B831, "yyyy-mm-dd HH:MM:SS")</f>
        <v>RP_2023-12-21 13:00:00</v>
      </c>
      <c r="D831">
        <v>12.7</v>
      </c>
      <c r="E831">
        <v>5.3</v>
      </c>
      <c r="F831">
        <v>3.7</v>
      </c>
      <c r="G831">
        <f>IF(COUNTA(D831:F831)&gt;0, AVERAGE(D831:F831), "")</f>
        <v>7.2333333333333334</v>
      </c>
      <c r="H831">
        <f>AVERAGE((D831*metrics_constants!$B$8),(E831*metrics_constants!$C$8),(F831*metrics_constants!$D$8))</f>
        <v>6.9136361081890279</v>
      </c>
      <c r="I831">
        <v>4.8780000000000001</v>
      </c>
      <c r="J831">
        <v>29.027000000000001</v>
      </c>
      <c r="K831">
        <v>17.597999999999999</v>
      </c>
      <c r="L831" t="s">
        <v>0</v>
      </c>
    </row>
    <row r="832" spans="1:12" x14ac:dyDescent="0.25">
      <c r="A832" t="s">
        <v>19</v>
      </c>
      <c r="B832" s="5">
        <v>45281.583333333336</v>
      </c>
      <c r="C832" s="5" t="str">
        <f>A832 &amp; "_" &amp; TEXT(B832, "yyyy-mm-dd HH:MM:SS")</f>
        <v>RP_2023-12-21 14:00:00</v>
      </c>
      <c r="D832">
        <v>-1.1000000000000001</v>
      </c>
      <c r="E832">
        <v>7.5</v>
      </c>
      <c r="F832">
        <v>3.2</v>
      </c>
      <c r="G832">
        <f>IF(COUNTA(D832:F832)&gt;0, AVERAGE(D832:F832), "")</f>
        <v>3.2000000000000006</v>
      </c>
      <c r="H832">
        <f>AVERAGE((D832*metrics_constants!$B$8),(E832*metrics_constants!$C$8),(F832*metrics_constants!$D$8))</f>
        <v>3.5408589174545138</v>
      </c>
      <c r="I832">
        <v>5.508</v>
      </c>
      <c r="J832">
        <v>31.398</v>
      </c>
      <c r="K832">
        <v>16.433</v>
      </c>
      <c r="L832" t="s">
        <v>0</v>
      </c>
    </row>
    <row r="833" spans="1:12" x14ac:dyDescent="0.25">
      <c r="A833" t="s">
        <v>19</v>
      </c>
      <c r="B833" s="5">
        <v>45281.625</v>
      </c>
      <c r="C833" s="5" t="str">
        <f>A833 &amp; "_" &amp; TEXT(B833, "yyyy-mm-dd HH:MM:SS")</f>
        <v>RP_2023-12-21 15:00:00</v>
      </c>
      <c r="D833">
        <v>14.7</v>
      </c>
      <c r="E833">
        <v>1.4</v>
      </c>
      <c r="F833">
        <v>8.6999999999999993</v>
      </c>
      <c r="G833">
        <f>IF(COUNTA(D833:F833)&gt;0, AVERAGE(D833:F833), "")</f>
        <v>8.2666666666666657</v>
      </c>
      <c r="H833">
        <f>AVERAGE((D833*metrics_constants!$B$8),(E833*metrics_constants!$C$8),(F833*metrics_constants!$D$8))</f>
        <v>7.7427621252939529</v>
      </c>
      <c r="I833">
        <v>8.234</v>
      </c>
      <c r="J833">
        <v>41.91</v>
      </c>
      <c r="K833">
        <v>11.333</v>
      </c>
      <c r="L833">
        <v>6.7826300000000002</v>
      </c>
    </row>
    <row r="834" spans="1:12" x14ac:dyDescent="0.25">
      <c r="A834" t="s">
        <v>19</v>
      </c>
      <c r="B834" s="5">
        <v>45281.666666666664</v>
      </c>
      <c r="C834" s="5" t="str">
        <f>A834 &amp; "_" &amp; TEXT(B834, "yyyy-mm-dd HH:MM:SS")</f>
        <v>RP_2023-12-21 16:00:00</v>
      </c>
      <c r="D834">
        <v>10</v>
      </c>
      <c r="E834">
        <v>5.0999999999999996</v>
      </c>
      <c r="F834">
        <v>7.5</v>
      </c>
      <c r="G834">
        <f>IF(COUNTA(D834:F834)&gt;0, AVERAGE(D834:F834), "")</f>
        <v>7.5333333333333341</v>
      </c>
      <c r="H834">
        <f>AVERAGE((D834*metrics_constants!$B$8),(E834*metrics_constants!$C$8),(F834*metrics_constants!$D$8))</f>
        <v>7.3388739631348328</v>
      </c>
      <c r="I834">
        <v>9.5890000000000004</v>
      </c>
      <c r="J834">
        <v>47.54</v>
      </c>
      <c r="K834">
        <v>9.2249999999999996</v>
      </c>
      <c r="L834">
        <v>8.1677219999999995</v>
      </c>
    </row>
    <row r="835" spans="1:12" x14ac:dyDescent="0.25">
      <c r="A835" t="s">
        <v>19</v>
      </c>
      <c r="B835" s="5">
        <v>45281.708333333336</v>
      </c>
      <c r="C835" s="5" t="str">
        <f>A835 &amp; "_" &amp; TEXT(B835, "yyyy-mm-dd HH:MM:SS")</f>
        <v>RP_2023-12-21 17:00:00</v>
      </c>
      <c r="D835">
        <v>19.600000000000001</v>
      </c>
      <c r="E835">
        <v>7</v>
      </c>
      <c r="F835">
        <v>9.6</v>
      </c>
      <c r="G835">
        <f>IF(COUNTA(D835:F835)&gt;0, AVERAGE(D835:F835), "")</f>
        <v>12.066666666666668</v>
      </c>
      <c r="H835">
        <f>AVERAGE((D835*metrics_constants!$B$8),(E835*metrics_constants!$C$8),(F835*metrics_constants!$D$8))</f>
        <v>11.548838517219551</v>
      </c>
      <c r="I835">
        <v>11.757999999999999</v>
      </c>
      <c r="J835">
        <v>53.963000000000001</v>
      </c>
      <c r="K835">
        <v>6.7919999999999998</v>
      </c>
      <c r="L835">
        <v>9.7326280000000001</v>
      </c>
    </row>
    <row r="836" spans="1:12" x14ac:dyDescent="0.25">
      <c r="A836" t="s">
        <v>19</v>
      </c>
      <c r="B836" s="5">
        <v>45281.75</v>
      </c>
      <c r="C836" s="5" t="str">
        <f>A836 &amp; "_" &amp; TEXT(B836, "yyyy-mm-dd HH:MM:SS")</f>
        <v>RP_2023-12-21 18:00:00</v>
      </c>
      <c r="D836">
        <v>27.6</v>
      </c>
      <c r="E836">
        <v>10.6</v>
      </c>
      <c r="F836">
        <v>12.5</v>
      </c>
      <c r="G836">
        <f>IF(COUNTA(D836:F836)&gt;0, AVERAGE(D836:F836), "")</f>
        <v>16.900000000000002</v>
      </c>
      <c r="H836">
        <f>AVERAGE((D836*metrics_constants!$B$8),(E836*metrics_constants!$C$8),(F836*metrics_constants!$D$8))</f>
        <v>16.193333623664675</v>
      </c>
      <c r="I836">
        <v>16.507000000000001</v>
      </c>
      <c r="J836">
        <v>61.618000000000002</v>
      </c>
      <c r="K836">
        <v>3.9420000000000002</v>
      </c>
      <c r="L836">
        <v>14.466799</v>
      </c>
    </row>
    <row r="837" spans="1:12" x14ac:dyDescent="0.25">
      <c r="A837" t="s">
        <v>19</v>
      </c>
      <c r="B837" s="5">
        <v>45281.791666666664</v>
      </c>
      <c r="C837" s="5" t="str">
        <f>A837 &amp; "_" &amp; TEXT(B837, "yyyy-mm-dd HH:MM:SS")</f>
        <v>RP_2023-12-21 19:00:00</v>
      </c>
      <c r="D837">
        <v>24.6</v>
      </c>
      <c r="E837">
        <v>8.3000000000000007</v>
      </c>
      <c r="F837">
        <v>10.1</v>
      </c>
      <c r="G837">
        <f>IF(COUNTA(D837:F837)&gt;0, AVERAGE(D837:F837), "")</f>
        <v>14.333333333333336</v>
      </c>
      <c r="H837">
        <f>AVERAGE((D837*metrics_constants!$B$8),(E837*metrics_constants!$C$8),(F837*metrics_constants!$D$8))</f>
        <v>13.655656571314063</v>
      </c>
      <c r="I837">
        <v>16.010999999999999</v>
      </c>
      <c r="J837">
        <v>69.974999999999994</v>
      </c>
      <c r="K837">
        <v>1.8979999999999999</v>
      </c>
      <c r="L837">
        <v>12.154453999999999</v>
      </c>
    </row>
    <row r="838" spans="1:12" x14ac:dyDescent="0.25">
      <c r="A838" t="s">
        <v>19</v>
      </c>
      <c r="B838" s="5">
        <v>45281.833333333336</v>
      </c>
      <c r="C838" s="5" t="str">
        <f>A838 &amp; "_" &amp; TEXT(B838, "yyyy-mm-dd HH:MM:SS")</f>
        <v>RP_2023-12-21 20:00:00</v>
      </c>
      <c r="D838">
        <v>11</v>
      </c>
      <c r="E838">
        <v>4.7</v>
      </c>
      <c r="F838">
        <v>9.1</v>
      </c>
      <c r="G838">
        <f>IF(COUNTA(D838:F838)&gt;0, AVERAGE(D838:F838), "")</f>
        <v>8.2666666666666657</v>
      </c>
      <c r="H838">
        <f>AVERAGE((D838*metrics_constants!$B$8),(E838*metrics_constants!$C$8),(F838*metrics_constants!$D$8))</f>
        <v>8.023194111380155</v>
      </c>
      <c r="I838">
        <v>11.374000000000001</v>
      </c>
      <c r="J838">
        <v>70.912999999999997</v>
      </c>
      <c r="K838">
        <v>0.99</v>
      </c>
      <c r="L838">
        <v>9.3069620000000004</v>
      </c>
    </row>
    <row r="839" spans="1:12" x14ac:dyDescent="0.25">
      <c r="A839" t="s">
        <v>19</v>
      </c>
      <c r="B839" s="5">
        <v>45281.875</v>
      </c>
      <c r="C839" s="5" t="str">
        <f>A839 &amp; "_" &amp; TEXT(B839, "yyyy-mm-dd HH:MM:SS")</f>
        <v>RP_2023-12-21 21:00:00</v>
      </c>
      <c r="D839">
        <v>12.2</v>
      </c>
      <c r="E839">
        <v>11</v>
      </c>
      <c r="F839">
        <v>9.6</v>
      </c>
      <c r="G839">
        <f>IF(COUNTA(D839:F839)&gt;0, AVERAGE(D839:F839), "")</f>
        <v>10.933333333333332</v>
      </c>
      <c r="H839">
        <f>AVERAGE((D839*metrics_constants!$B$8),(E839*metrics_constants!$C$8),(F839*metrics_constants!$D$8))</f>
        <v>10.875809353316527</v>
      </c>
      <c r="I839">
        <v>11.188000000000001</v>
      </c>
      <c r="J839">
        <v>75.867000000000004</v>
      </c>
      <c r="K839">
        <v>-0.34799999999999998</v>
      </c>
      <c r="L839">
        <v>11.761706</v>
      </c>
    </row>
    <row r="840" spans="1:12" x14ac:dyDescent="0.25">
      <c r="A840" t="s">
        <v>19</v>
      </c>
      <c r="B840" s="5">
        <v>45281.916666666664</v>
      </c>
      <c r="C840" s="5" t="str">
        <f>A840 &amp; "_" &amp; TEXT(B840, "yyyy-mm-dd HH:MM:SS")</f>
        <v>RP_2023-12-21 22:00:00</v>
      </c>
      <c r="D840">
        <v>18.899999999999999</v>
      </c>
      <c r="E840">
        <v>6.9</v>
      </c>
      <c r="F840">
        <v>9.6</v>
      </c>
      <c r="G840">
        <f>IF(COUNTA(D840:F840)&gt;0, AVERAGE(D840:F840), "")</f>
        <v>11.799999999999999</v>
      </c>
      <c r="H840">
        <f>AVERAGE((D840*metrics_constants!$B$8),(E840*metrics_constants!$C$8),(F840*metrics_constants!$D$8))</f>
        <v>11.307945159379919</v>
      </c>
      <c r="I840">
        <v>12.433999999999999</v>
      </c>
      <c r="J840">
        <v>80.775000000000006</v>
      </c>
      <c r="K840">
        <v>-1.6579999999999999</v>
      </c>
      <c r="L840">
        <v>15.1879787</v>
      </c>
    </row>
    <row r="841" spans="1:12" x14ac:dyDescent="0.25">
      <c r="A841" t="s">
        <v>19</v>
      </c>
      <c r="B841" s="5">
        <v>45281.958333333336</v>
      </c>
      <c r="C841" s="5" t="str">
        <f>A841 &amp; "_" &amp; TEXT(B841, "yyyy-mm-dd HH:MM:SS")</f>
        <v>RP_2023-12-21 23:00:00</v>
      </c>
      <c r="D841">
        <v>16.7</v>
      </c>
      <c r="E841">
        <v>10.3</v>
      </c>
      <c r="F841">
        <v>11</v>
      </c>
      <c r="G841">
        <f>IF(COUNTA(D841:F841)&gt;0, AVERAGE(D841:F841), "")</f>
        <v>12.666666666666666</v>
      </c>
      <c r="H841">
        <f>AVERAGE((D841*metrics_constants!$B$8),(E841*metrics_constants!$C$8),(F841*metrics_constants!$D$8))</f>
        <v>12.400551378212276</v>
      </c>
      <c r="I841">
        <v>9.93</v>
      </c>
      <c r="J841">
        <v>83.42</v>
      </c>
      <c r="K841">
        <v>-2.508</v>
      </c>
      <c r="L841">
        <v>13.3355517</v>
      </c>
    </row>
    <row r="842" spans="1:12" x14ac:dyDescent="0.25">
      <c r="A842" t="s">
        <v>19</v>
      </c>
      <c r="B842" s="5">
        <v>45282</v>
      </c>
      <c r="C842" s="5" t="str">
        <f>A842 &amp; "_" &amp; TEXT(B842, "yyyy-mm-dd HH:MM:SS")</f>
        <v>RP_2023-12-22 00:00:00</v>
      </c>
      <c r="D842">
        <v>14.6</v>
      </c>
      <c r="E842">
        <v>12</v>
      </c>
      <c r="F842">
        <v>13.2</v>
      </c>
      <c r="G842">
        <f>IF(COUNTA(D842:F842)&gt;0, AVERAGE(D842:F842), "")</f>
        <v>13.266666666666666</v>
      </c>
      <c r="H842">
        <f>AVERAGE((D842*metrics_constants!$B$8),(E842*metrics_constants!$C$8),(F842*metrics_constants!$D$8))</f>
        <v>13.163118182743213</v>
      </c>
      <c r="I842">
        <v>12.037000000000001</v>
      </c>
      <c r="J842">
        <v>84.212999999999994</v>
      </c>
      <c r="K842">
        <v>-3.42</v>
      </c>
      <c r="L842">
        <v>20.1767787</v>
      </c>
    </row>
    <row r="843" spans="1:12" x14ac:dyDescent="0.25">
      <c r="A843" t="s">
        <v>19</v>
      </c>
      <c r="B843" s="5">
        <v>45282.041666666664</v>
      </c>
      <c r="C843" s="5" t="str">
        <f>A843 &amp; "_" &amp; TEXT(B843, "yyyy-mm-dd HH:MM:SS")</f>
        <v>RP_2023-12-22 01:00:00</v>
      </c>
      <c r="D843">
        <v>20.5</v>
      </c>
      <c r="E843">
        <v>16.3</v>
      </c>
      <c r="F843">
        <v>13.5</v>
      </c>
      <c r="G843">
        <f>IF(COUNTA(D843:F843)&gt;0, AVERAGE(D843:F843), "")</f>
        <v>16.766666666666666</v>
      </c>
      <c r="H843">
        <f>AVERAGE((D843*metrics_constants!$B$8),(E843*metrics_constants!$C$8),(F843*metrics_constants!$D$8))</f>
        <v>16.575793120742627</v>
      </c>
      <c r="I843">
        <v>13.317</v>
      </c>
      <c r="J843">
        <v>85.132000000000005</v>
      </c>
      <c r="K843">
        <v>-4.0419999999999998</v>
      </c>
      <c r="L843">
        <v>24.701439300000001</v>
      </c>
    </row>
    <row r="844" spans="1:12" x14ac:dyDescent="0.25">
      <c r="A844" t="s">
        <v>19</v>
      </c>
      <c r="B844" s="5">
        <v>45282.083333333336</v>
      </c>
      <c r="C844" s="5" t="str">
        <f>A844 &amp; "_" &amp; TEXT(B844, "yyyy-mm-dd HH:MM:SS")</f>
        <v>RP_2023-12-22 02:00:00</v>
      </c>
      <c r="D844">
        <v>19</v>
      </c>
      <c r="E844">
        <v>16.600000000000001</v>
      </c>
      <c r="F844">
        <v>10.5</v>
      </c>
      <c r="G844">
        <f>IF(COUNTA(D844:F844)&gt;0, AVERAGE(D844:F844), "")</f>
        <v>15.366666666666667</v>
      </c>
      <c r="H844">
        <f>AVERAGE((D844*metrics_constants!$B$8),(E844*metrics_constants!$C$8),(F844*metrics_constants!$D$8))</f>
        <v>15.235180960135557</v>
      </c>
      <c r="I844">
        <v>13.718999999999999</v>
      </c>
      <c r="J844">
        <v>85.537000000000006</v>
      </c>
      <c r="K844">
        <v>-4.7320000000000002</v>
      </c>
      <c r="L844">
        <v>21.3506441</v>
      </c>
    </row>
    <row r="845" spans="1:12" x14ac:dyDescent="0.25">
      <c r="A845" t="s">
        <v>19</v>
      </c>
      <c r="B845" s="5">
        <v>45282.125</v>
      </c>
      <c r="C845" s="5" t="str">
        <f>A845 &amp; "_" &amp; TEXT(B845, "yyyy-mm-dd HH:MM:SS")</f>
        <v>RP_2023-12-22 03:00:00</v>
      </c>
      <c r="D845">
        <v>14.6</v>
      </c>
      <c r="E845">
        <v>7</v>
      </c>
      <c r="F845">
        <v>8.1999999999999993</v>
      </c>
      <c r="G845">
        <f>IF(COUNTA(D845:F845)&gt;0, AVERAGE(D845:F845), "")</f>
        <v>9.9333333333333336</v>
      </c>
      <c r="H845">
        <f>AVERAGE((D845*metrics_constants!$B$8),(E845*metrics_constants!$C$8),(F845*metrics_constants!$D$8))</f>
        <v>9.6191582219364573</v>
      </c>
      <c r="I845">
        <v>6.524</v>
      </c>
      <c r="J845">
        <v>86.727999999999994</v>
      </c>
      <c r="K845">
        <v>-5.375</v>
      </c>
      <c r="L845">
        <v>10.7307813</v>
      </c>
    </row>
    <row r="846" spans="1:12" x14ac:dyDescent="0.25">
      <c r="A846" t="s">
        <v>19</v>
      </c>
      <c r="B846" s="5">
        <v>45282.166666666664</v>
      </c>
      <c r="C846" s="5" t="str">
        <f>A846 &amp; "_" &amp; TEXT(B846, "yyyy-mm-dd HH:MM:SS")</f>
        <v>RP_2023-12-22 04:00:00</v>
      </c>
      <c r="D846">
        <v>16.8</v>
      </c>
      <c r="E846">
        <v>9.9</v>
      </c>
      <c r="F846">
        <v>7.1</v>
      </c>
      <c r="G846">
        <f>IF(COUNTA(D846:F846)&gt;0, AVERAGE(D846:F846), "")</f>
        <v>11.266666666666667</v>
      </c>
      <c r="H846">
        <f>AVERAGE((D846*metrics_constants!$B$8),(E846*metrics_constants!$C$8),(F846*metrics_constants!$D$8))</f>
        <v>10.962054741906977</v>
      </c>
      <c r="I846">
        <v>6.5289999999999999</v>
      </c>
      <c r="J846">
        <v>87.328000000000003</v>
      </c>
      <c r="K846">
        <v>-5.8230000000000004</v>
      </c>
      <c r="L846">
        <v>11.6237347</v>
      </c>
    </row>
    <row r="847" spans="1:12" x14ac:dyDescent="0.25">
      <c r="A847" t="s">
        <v>19</v>
      </c>
      <c r="B847" s="5">
        <v>45282.208333333336</v>
      </c>
      <c r="C847" s="5" t="str">
        <f>A847 &amp; "_" &amp; TEXT(B847, "yyyy-mm-dd HH:MM:SS")</f>
        <v>RP_2023-12-22 05:00:00</v>
      </c>
      <c r="D847">
        <v>8.9</v>
      </c>
      <c r="E847">
        <v>3.8</v>
      </c>
      <c r="F847">
        <v>7.4</v>
      </c>
      <c r="G847">
        <f>IF(COUNTA(D847:F847)&gt;0, AVERAGE(D847:F847), "")</f>
        <v>6.7</v>
      </c>
      <c r="H847">
        <f>AVERAGE((D847*metrics_constants!$B$8),(E847*metrics_constants!$C$8),(F847*metrics_constants!$D$8))</f>
        <v>6.5030929270652917</v>
      </c>
      <c r="I847">
        <v>5.718</v>
      </c>
      <c r="J847">
        <v>86.43</v>
      </c>
      <c r="K847">
        <v>-6.5620000000000003</v>
      </c>
      <c r="L847">
        <v>8.9657806999999998</v>
      </c>
    </row>
    <row r="848" spans="1:12" x14ac:dyDescent="0.25">
      <c r="A848" t="s">
        <v>19</v>
      </c>
      <c r="B848" s="5">
        <v>45282.25</v>
      </c>
      <c r="C848" s="5" t="str">
        <f>A848 &amp; "_" &amp; TEXT(B848, "yyyy-mm-dd HH:MM:SS")</f>
        <v>RP_2023-12-22 06:00:00</v>
      </c>
      <c r="D848">
        <v>10.9</v>
      </c>
      <c r="E848">
        <v>6.8</v>
      </c>
      <c r="F848">
        <v>4.9000000000000004</v>
      </c>
      <c r="G848">
        <f>IF(COUNTA(D848:F848)&gt;0, AVERAGE(D848:F848), "")</f>
        <v>7.5333333333333341</v>
      </c>
      <c r="H848">
        <f>AVERAGE((D848*metrics_constants!$B$8),(E848*metrics_constants!$C$8),(F848*metrics_constants!$D$8))</f>
        <v>7.3511553417308058</v>
      </c>
      <c r="I848">
        <v>4.54</v>
      </c>
      <c r="J848">
        <v>88.012</v>
      </c>
      <c r="K848">
        <v>-7.0919999999999996</v>
      </c>
      <c r="L848">
        <v>6.7646027000000002</v>
      </c>
    </row>
    <row r="849" spans="1:12" x14ac:dyDescent="0.25">
      <c r="A849" t="s">
        <v>19</v>
      </c>
      <c r="B849" s="5">
        <v>45282.291666666664</v>
      </c>
      <c r="C849" s="5" t="str">
        <f>A849 &amp; "_" &amp; TEXT(B849, "yyyy-mm-dd HH:MM:SS")</f>
        <v>RP_2023-12-22 07:00:00</v>
      </c>
      <c r="D849">
        <v>7.4</v>
      </c>
      <c r="E849">
        <v>4.5999999999999996</v>
      </c>
      <c r="F849">
        <v>3.7</v>
      </c>
      <c r="G849">
        <f>IF(COUNTA(D849:F849)&gt;0, AVERAGE(D849:F849), "")</f>
        <v>5.2333333333333334</v>
      </c>
      <c r="H849">
        <f>AVERAGE((D849*metrics_constants!$B$8),(E849*metrics_constants!$C$8),(F849*metrics_constants!$D$8))</f>
        <v>5.1108994001761694</v>
      </c>
      <c r="I849">
        <v>5.2460000000000004</v>
      </c>
      <c r="J849">
        <v>88.207999999999998</v>
      </c>
      <c r="K849">
        <v>-7.2370000000000001</v>
      </c>
      <c r="L849">
        <v>6.9575246999999996</v>
      </c>
    </row>
    <row r="850" spans="1:12" x14ac:dyDescent="0.25">
      <c r="A850" t="s">
        <v>19</v>
      </c>
      <c r="B850" s="5">
        <v>45282.333333333336</v>
      </c>
      <c r="C850" s="5" t="str">
        <f>A850 &amp; "_" &amp; TEXT(B850, "yyyy-mm-dd HH:MM:SS")</f>
        <v>RP_2023-12-22 08:00:00</v>
      </c>
      <c r="D850">
        <v>10.3</v>
      </c>
      <c r="E850">
        <v>7.2</v>
      </c>
      <c r="F850">
        <v>4.2</v>
      </c>
      <c r="G850">
        <f>IF(COUNTA(D850:F850)&gt;0, AVERAGE(D850:F850), "")</f>
        <v>7.2333333333333334</v>
      </c>
      <c r="H850">
        <f>AVERAGE((D850*metrics_constants!$B$8),(E850*metrics_constants!$C$8),(F850*metrics_constants!$D$8))</f>
        <v>7.0878014183929912</v>
      </c>
      <c r="I850">
        <v>7.5049999999999999</v>
      </c>
      <c r="J850">
        <v>86.852999999999994</v>
      </c>
      <c r="K850">
        <v>-6.9269999999999996</v>
      </c>
      <c r="L850">
        <v>7.3038572999999998</v>
      </c>
    </row>
    <row r="851" spans="1:12" x14ac:dyDescent="0.25">
      <c r="A851" t="s">
        <v>19</v>
      </c>
      <c r="B851" s="5">
        <v>45282.375</v>
      </c>
      <c r="C851" s="5" t="str">
        <f>A851 &amp; "_" &amp; TEXT(B851, "yyyy-mm-dd HH:MM:SS")</f>
        <v>RP_2023-12-22 09:00:00</v>
      </c>
      <c r="D851">
        <v>2.5</v>
      </c>
      <c r="E851">
        <v>7.3</v>
      </c>
      <c r="F851">
        <v>22.4</v>
      </c>
      <c r="G851">
        <f>IF(COUNTA(D851:F851)&gt;0, AVERAGE(D851:F851), "")</f>
        <v>10.733333333333334</v>
      </c>
      <c r="H851">
        <f>AVERAGE((D851*metrics_constants!$B$8),(E851*metrics_constants!$C$8),(F851*metrics_constants!$D$8))</f>
        <v>11.010750038772144</v>
      </c>
      <c r="I851">
        <v>11.631</v>
      </c>
      <c r="J851">
        <v>82</v>
      </c>
      <c r="K851">
        <v>-4.5270000000000001</v>
      </c>
      <c r="L851">
        <v>14.0159673</v>
      </c>
    </row>
    <row r="852" spans="1:12" x14ac:dyDescent="0.25">
      <c r="A852" t="s">
        <v>19</v>
      </c>
      <c r="B852" s="5">
        <v>45282.416666666664</v>
      </c>
      <c r="C852" s="5" t="str">
        <f>A852 &amp; "_" &amp; TEXT(B852, "yyyy-mm-dd HH:MM:SS")</f>
        <v>RP_2023-12-22 10:00:00</v>
      </c>
      <c r="D852">
        <v>3.6</v>
      </c>
      <c r="E852">
        <v>9.1999999999999993</v>
      </c>
      <c r="F852">
        <v>9.3000000000000007</v>
      </c>
      <c r="G852">
        <f>IF(COUNTA(D852:F852)&gt;0, AVERAGE(D852:F852), "")</f>
        <v>7.3666666666666671</v>
      </c>
      <c r="H852">
        <f>AVERAGE((D852*metrics_constants!$B$8),(E852*metrics_constants!$C$8),(F852*metrics_constants!$D$8))</f>
        <v>7.6030666029671279</v>
      </c>
      <c r="I852">
        <v>9.2949999999999999</v>
      </c>
      <c r="J852">
        <v>69.534999999999997</v>
      </c>
      <c r="K852">
        <v>1.462</v>
      </c>
      <c r="L852">
        <v>10.148110000000001</v>
      </c>
    </row>
    <row r="853" spans="1:12" x14ac:dyDescent="0.25">
      <c r="A853" t="s">
        <v>19</v>
      </c>
      <c r="B853" s="5">
        <v>45282.458333333336</v>
      </c>
      <c r="C853" s="5" t="str">
        <f>A853 &amp; "_" &amp; TEXT(B853, "yyyy-mm-dd HH:MM:SS")</f>
        <v>RP_2023-12-22 11:00:00</v>
      </c>
      <c r="D853">
        <v>11.6</v>
      </c>
      <c r="E853">
        <v>11</v>
      </c>
      <c r="F853">
        <v>5.7</v>
      </c>
      <c r="G853">
        <f>IF(COUNTA(D853:F853)&gt;0, AVERAGE(D853:F853), "")</f>
        <v>9.4333333333333336</v>
      </c>
      <c r="H853">
        <f>AVERAGE((D853*metrics_constants!$B$8),(E853*metrics_constants!$C$8),(F853*metrics_constants!$D$8))</f>
        <v>9.3816581209344729</v>
      </c>
      <c r="I853">
        <v>11.997999999999999</v>
      </c>
      <c r="J853">
        <v>44.19</v>
      </c>
      <c r="K853">
        <v>9.7769999999999992</v>
      </c>
      <c r="L853">
        <v>10.958747000000001</v>
      </c>
    </row>
    <row r="854" spans="1:12" x14ac:dyDescent="0.25">
      <c r="A854" t="s">
        <v>19</v>
      </c>
      <c r="B854" s="5">
        <v>45282.5</v>
      </c>
      <c r="C854" s="5" t="str">
        <f>A854 &amp; "_" &amp; TEXT(B854, "yyyy-mm-dd HH:MM:SS")</f>
        <v>RP_2023-12-22 12:00:00</v>
      </c>
      <c r="D854">
        <v>16.7</v>
      </c>
      <c r="E854">
        <v>0</v>
      </c>
      <c r="F854">
        <v>4.7</v>
      </c>
      <c r="G854">
        <f>IF(COUNTA(D854:F854)&gt;0, AVERAGE(D854:F854), "")</f>
        <v>7.1333333333333329</v>
      </c>
      <c r="H854">
        <f>AVERAGE((D854*metrics_constants!$B$8),(E854*metrics_constants!$C$8),(F854*metrics_constants!$D$8))</f>
        <v>6.453251733492781</v>
      </c>
      <c r="I854">
        <v>6.3940000000000001</v>
      </c>
      <c r="J854">
        <v>34.231999999999999</v>
      </c>
      <c r="K854">
        <v>14.192</v>
      </c>
      <c r="L854">
        <v>6.2639269999999998</v>
      </c>
    </row>
    <row r="855" spans="1:12" x14ac:dyDescent="0.25">
      <c r="A855" t="s">
        <v>19</v>
      </c>
      <c r="B855" s="5">
        <v>45282.541666666664</v>
      </c>
      <c r="C855" s="5" t="str">
        <f>A855 &amp; "_" &amp; TEXT(B855, "yyyy-mm-dd HH:MM:SS")</f>
        <v>RP_2023-12-22 13:00:00</v>
      </c>
      <c r="D855">
        <v>0.5</v>
      </c>
      <c r="E855">
        <v>2.9</v>
      </c>
      <c r="F855">
        <v>6.5</v>
      </c>
      <c r="G855">
        <f>IF(COUNTA(D855:F855)&gt;0, AVERAGE(D855:F855), "")</f>
        <v>3.3000000000000003</v>
      </c>
      <c r="H855">
        <f>AVERAGE((D855*metrics_constants!$B$8),(E855*metrics_constants!$C$8),(F855*metrics_constants!$D$8))</f>
        <v>3.4190328682754263</v>
      </c>
      <c r="I855">
        <v>6.0119999999999996</v>
      </c>
      <c r="J855">
        <v>29.838000000000001</v>
      </c>
      <c r="K855">
        <v>16.788</v>
      </c>
      <c r="L855">
        <v>6.0935550000000003</v>
      </c>
    </row>
    <row r="856" spans="1:12" x14ac:dyDescent="0.25">
      <c r="A856" t="s">
        <v>19</v>
      </c>
      <c r="B856" s="5">
        <v>45282.583333333336</v>
      </c>
      <c r="C856" s="5" t="str">
        <f>A856 &amp; "_" &amp; TEXT(B856, "yyyy-mm-dd HH:MM:SS")</f>
        <v>RP_2023-12-22 14:00:00</v>
      </c>
      <c r="D856">
        <v>6.2</v>
      </c>
      <c r="E856">
        <v>6.9</v>
      </c>
      <c r="F856">
        <v>4.7</v>
      </c>
      <c r="G856">
        <f>IF(COUNTA(D856:F856)&gt;0, AVERAGE(D856:F856), "")</f>
        <v>5.9333333333333336</v>
      </c>
      <c r="H856">
        <f>AVERAGE((D856*metrics_constants!$B$8),(E856*metrics_constants!$C$8),(F856*metrics_constants!$D$8))</f>
        <v>5.9518625635146121</v>
      </c>
      <c r="I856">
        <v>5.5629999999999997</v>
      </c>
      <c r="J856">
        <v>27.681999999999999</v>
      </c>
      <c r="K856">
        <v>18.056999999999999</v>
      </c>
      <c r="L856">
        <v>6.0865999999999998</v>
      </c>
    </row>
    <row r="857" spans="1:12" x14ac:dyDescent="0.25">
      <c r="A857" t="s">
        <v>19</v>
      </c>
      <c r="B857" s="5">
        <v>45282.625</v>
      </c>
      <c r="C857" s="5" t="str">
        <f>A857 &amp; "_" &amp; TEXT(B857, "yyyy-mm-dd HH:MM:SS")</f>
        <v>RP_2023-12-22 15:00:00</v>
      </c>
      <c r="D857">
        <v>10.8</v>
      </c>
      <c r="E857">
        <v>2.8</v>
      </c>
      <c r="F857">
        <v>3.7</v>
      </c>
      <c r="G857">
        <f>IF(COUNTA(D857:F857)&gt;0, AVERAGE(D857:F857), "")</f>
        <v>5.7666666666666666</v>
      </c>
      <c r="H857">
        <f>AVERAGE((D857*metrics_constants!$B$8),(E857*metrics_constants!$C$8),(F857*metrics_constants!$D$8))</f>
        <v>5.4341470844812347</v>
      </c>
      <c r="I857">
        <v>4.9880000000000004</v>
      </c>
      <c r="J857">
        <v>34.195</v>
      </c>
      <c r="K857">
        <v>14.162000000000001</v>
      </c>
      <c r="L857">
        <v>5.4089</v>
      </c>
    </row>
    <row r="858" spans="1:12" x14ac:dyDescent="0.25">
      <c r="A858" t="s">
        <v>19</v>
      </c>
      <c r="B858" s="5">
        <v>45282.666666666664</v>
      </c>
      <c r="C858" s="5" t="str">
        <f>A858 &amp; "_" &amp; TEXT(B858, "yyyy-mm-dd HH:MM:SS")</f>
        <v>RP_2023-12-22 16:00:00</v>
      </c>
      <c r="D858">
        <v>20.7</v>
      </c>
      <c r="E858">
        <v>-2.1</v>
      </c>
      <c r="F858">
        <v>8.1999999999999993</v>
      </c>
      <c r="G858">
        <f>IF(COUNTA(D858:F858)&gt;0, AVERAGE(D858:F858), "")</f>
        <v>8.9333333333333318</v>
      </c>
      <c r="H858">
        <f>AVERAGE((D858*metrics_constants!$B$8),(E858*metrics_constants!$C$8),(F858*metrics_constants!$D$8))</f>
        <v>8.024181605667934</v>
      </c>
      <c r="I858">
        <v>8.3979999999999997</v>
      </c>
      <c r="J858">
        <v>44.606999999999999</v>
      </c>
      <c r="K858">
        <v>9.2650000000000006</v>
      </c>
      <c r="L858">
        <v>7.193727</v>
      </c>
    </row>
    <row r="859" spans="1:12" x14ac:dyDescent="0.25">
      <c r="A859" t="s">
        <v>19</v>
      </c>
      <c r="B859" s="5">
        <v>45282.708333333336</v>
      </c>
      <c r="C859" s="5" t="str">
        <f>A859 &amp; "_" &amp; TEXT(B859, "yyyy-mm-dd HH:MM:SS")</f>
        <v>RP_2023-12-22 17:00:00</v>
      </c>
      <c r="D859">
        <v>22.4</v>
      </c>
      <c r="E859">
        <v>5</v>
      </c>
      <c r="F859">
        <v>8.6999999999999993</v>
      </c>
      <c r="G859">
        <f>IF(COUNTA(D859:F859)&gt;0, AVERAGE(D859:F859), "")</f>
        <v>12.033333333333331</v>
      </c>
      <c r="H859">
        <f>AVERAGE((D859*metrics_constants!$B$8),(E859*metrics_constants!$C$8),(F859*metrics_constants!$D$8))</f>
        <v>11.318782870344227</v>
      </c>
      <c r="I859">
        <v>10.254</v>
      </c>
      <c r="J859">
        <v>54.322000000000003</v>
      </c>
      <c r="K859">
        <v>5.7850000000000001</v>
      </c>
      <c r="L859">
        <v>8.3054869999999994</v>
      </c>
    </row>
    <row r="860" spans="1:12" x14ac:dyDescent="0.25">
      <c r="A860" t="s">
        <v>19</v>
      </c>
      <c r="B860" s="5">
        <v>45282.75</v>
      </c>
      <c r="C860" s="5" t="str">
        <f>A860 &amp; "_" &amp; TEXT(B860, "yyyy-mm-dd HH:MM:SS")</f>
        <v>RP_2023-12-22 18:00:00</v>
      </c>
      <c r="D860">
        <v>3</v>
      </c>
      <c r="E860">
        <v>12.7</v>
      </c>
      <c r="F860">
        <v>19.600000000000001</v>
      </c>
      <c r="G860">
        <f>IF(COUNTA(D860:F860)&gt;0, AVERAGE(D860:F860), "")</f>
        <v>11.766666666666666</v>
      </c>
      <c r="H860">
        <f>AVERAGE((D860*metrics_constants!$B$8),(E860*metrics_constants!$C$8),(F860*metrics_constants!$D$8))</f>
        <v>12.209652157550794</v>
      </c>
      <c r="I860">
        <v>14.96</v>
      </c>
      <c r="J860">
        <v>62.631999999999998</v>
      </c>
      <c r="K860">
        <v>2.8079999999999998</v>
      </c>
      <c r="L860">
        <v>12.349907</v>
      </c>
    </row>
    <row r="861" spans="1:12" x14ac:dyDescent="0.25">
      <c r="A861" t="s">
        <v>19</v>
      </c>
      <c r="B861" s="5">
        <v>45282.791666666664</v>
      </c>
      <c r="C861" s="5" t="str">
        <f>A861 &amp; "_" &amp; TEXT(B861, "yyyy-mm-dd HH:MM:SS")</f>
        <v>RP_2023-12-22 19:00:00</v>
      </c>
      <c r="D861">
        <v>15.6</v>
      </c>
      <c r="E861">
        <v>12.3</v>
      </c>
      <c r="F861">
        <v>15.4</v>
      </c>
      <c r="G861">
        <f>IF(COUNTA(D861:F861)&gt;0, AVERAGE(D861:F861), "")</f>
        <v>14.433333333333332</v>
      </c>
      <c r="H861">
        <f>AVERAGE((D861*metrics_constants!$B$8),(E861*metrics_constants!$C$8),(F861*metrics_constants!$D$8))</f>
        <v>14.30976127863792</v>
      </c>
      <c r="I861">
        <v>15.114000000000001</v>
      </c>
      <c r="J861">
        <v>71.075000000000003</v>
      </c>
      <c r="K861">
        <v>-7.6999999999999999E-2</v>
      </c>
      <c r="L861">
        <v>15.341471</v>
      </c>
    </row>
    <row r="862" spans="1:12" x14ac:dyDescent="0.25">
      <c r="A862" t="s">
        <v>19</v>
      </c>
      <c r="B862" s="5">
        <v>45282.833333333336</v>
      </c>
      <c r="C862" s="5" t="str">
        <f>A862 &amp; "_" &amp; TEXT(B862, "yyyy-mm-dd HH:MM:SS")</f>
        <v>RP_2023-12-22 20:00:00</v>
      </c>
      <c r="D862">
        <v>20.7</v>
      </c>
      <c r="E862">
        <v>5.5</v>
      </c>
      <c r="F862">
        <v>12.3</v>
      </c>
      <c r="G862">
        <f>IF(COUNTA(D862:F862)&gt;0, AVERAGE(D862:F862), "")</f>
        <v>12.833333333333334</v>
      </c>
      <c r="H862">
        <f>AVERAGE((D862*metrics_constants!$B$8),(E862*metrics_constants!$C$8),(F862*metrics_constants!$D$8))</f>
        <v>12.226900105869582</v>
      </c>
      <c r="I862">
        <v>7.0780000000000003</v>
      </c>
      <c r="J862">
        <v>78.328000000000003</v>
      </c>
      <c r="K862">
        <v>-1.8129999999999999</v>
      </c>
      <c r="L862">
        <v>8.6339020000000009</v>
      </c>
    </row>
    <row r="863" spans="1:12" x14ac:dyDescent="0.25">
      <c r="A863" t="s">
        <v>19</v>
      </c>
      <c r="B863" s="5">
        <v>45282.875</v>
      </c>
      <c r="C863" s="5" t="str">
        <f>A863 &amp; "_" &amp; TEXT(B863, "yyyy-mm-dd HH:MM:SS")</f>
        <v>RP_2023-12-22 21:00:00</v>
      </c>
      <c r="D863">
        <v>9.1</v>
      </c>
      <c r="E863">
        <v>7.5</v>
      </c>
      <c r="F863">
        <v>10.8</v>
      </c>
      <c r="G863">
        <f>IF(COUNTA(D863:F863)&gt;0, AVERAGE(D863:F863), "")</f>
        <v>9.1333333333333346</v>
      </c>
      <c r="H863">
        <f>AVERAGE((D863*metrics_constants!$B$8),(E863*metrics_constants!$C$8),(F863*metrics_constants!$D$8))</f>
        <v>9.0823705590393384</v>
      </c>
      <c r="I863">
        <v>7.4779999999999998</v>
      </c>
      <c r="J863">
        <v>79.438000000000002</v>
      </c>
      <c r="K863">
        <v>-2.17</v>
      </c>
      <c r="L863">
        <v>9.8411580000000001</v>
      </c>
    </row>
    <row r="864" spans="1:12" x14ac:dyDescent="0.25">
      <c r="A864" t="s">
        <v>19</v>
      </c>
      <c r="B864" s="5">
        <v>45282.916666666664</v>
      </c>
      <c r="C864" s="5" t="str">
        <f>A864 &amp; "_" &amp; TEXT(B864, "yyyy-mm-dd HH:MM:SS")</f>
        <v>RP_2023-12-22 22:00:00</v>
      </c>
      <c r="D864">
        <v>8.1</v>
      </c>
      <c r="E864">
        <v>9.5</v>
      </c>
      <c r="F864">
        <v>7.4</v>
      </c>
      <c r="G864">
        <f>IF(COUNTA(D864:F864)&gt;0, AVERAGE(D864:F864), "")</f>
        <v>8.3333333333333339</v>
      </c>
      <c r="H864">
        <f>AVERAGE((D864*metrics_constants!$B$8),(E864*metrics_constants!$C$8),(F864*metrics_constants!$D$8))</f>
        <v>8.3818484048911177</v>
      </c>
      <c r="I864">
        <v>5.9880000000000004</v>
      </c>
      <c r="J864">
        <v>80.5</v>
      </c>
      <c r="K864">
        <v>-2.5049999999999999</v>
      </c>
      <c r="L864">
        <v>7.6783489999999999</v>
      </c>
    </row>
    <row r="865" spans="1:12" x14ac:dyDescent="0.25">
      <c r="A865" t="s">
        <v>19</v>
      </c>
      <c r="B865" s="5">
        <v>45282.958333333336</v>
      </c>
      <c r="C865" s="5" t="str">
        <f>A865 &amp; "_" &amp; TEXT(B865, "yyyy-mm-dd HH:MM:SS")</f>
        <v>RP_2023-12-22 23:00:00</v>
      </c>
      <c r="D865">
        <v>7</v>
      </c>
      <c r="E865">
        <v>7.6</v>
      </c>
      <c r="F865">
        <v>4.5</v>
      </c>
      <c r="G865">
        <f>IF(COUNTA(D865:F865)&gt;0, AVERAGE(D865:F865), "")</f>
        <v>6.3666666666666671</v>
      </c>
      <c r="H865">
        <f>AVERAGE((D865*metrics_constants!$B$8),(E865*metrics_constants!$C$8),(F865*metrics_constants!$D$8))</f>
        <v>6.3765003425264295</v>
      </c>
      <c r="I865">
        <v>5.7249999999999996</v>
      </c>
      <c r="J865">
        <v>81.108000000000004</v>
      </c>
      <c r="K865">
        <v>-2.1629999999999998</v>
      </c>
      <c r="L865">
        <v>7.2496929999999997</v>
      </c>
    </row>
    <row r="866" spans="1:12" x14ac:dyDescent="0.25">
      <c r="A866" t="s">
        <v>19</v>
      </c>
      <c r="B866" s="5">
        <v>45283</v>
      </c>
      <c r="C866" s="5" t="str">
        <f>A866 &amp; "_" &amp; TEXT(B866, "yyyy-mm-dd HH:MM:SS")</f>
        <v>RP_2023-12-23 00:00:00</v>
      </c>
      <c r="D866">
        <v>4.9000000000000004</v>
      </c>
      <c r="E866">
        <v>7.1</v>
      </c>
      <c r="F866">
        <v>15.2</v>
      </c>
      <c r="G866">
        <f>IF(COUNTA(D866:F866)&gt;0, AVERAGE(D866:F866), "")</f>
        <v>9.0666666666666664</v>
      </c>
      <c r="H866">
        <f>AVERAGE((D866*metrics_constants!$B$8),(E866*metrics_constants!$C$8),(F866*metrics_constants!$D$8))</f>
        <v>9.199689578703385</v>
      </c>
      <c r="I866">
        <v>6.9809999999999999</v>
      </c>
      <c r="J866">
        <v>82.352999999999994</v>
      </c>
      <c r="K866">
        <v>-1.24</v>
      </c>
      <c r="L866">
        <v>9.4981516999999993</v>
      </c>
    </row>
    <row r="867" spans="1:12" x14ac:dyDescent="0.25">
      <c r="A867" t="s">
        <v>19</v>
      </c>
      <c r="B867" s="5">
        <v>45283.041666666664</v>
      </c>
      <c r="C867" s="5" t="str">
        <f>A867 &amp; "_" &amp; TEXT(B867, "yyyy-mm-dd HH:MM:SS")</f>
        <v>RP_2023-12-23 01:00:00</v>
      </c>
      <c r="D867">
        <v>-0.7</v>
      </c>
      <c r="E867">
        <v>4.8</v>
      </c>
      <c r="F867">
        <v>3.2</v>
      </c>
      <c r="G867">
        <f>IF(COUNTA(D867:F867)&gt;0, AVERAGE(D867:F867), "")</f>
        <v>2.4333333333333331</v>
      </c>
      <c r="H867">
        <f>AVERAGE((D867*metrics_constants!$B$8),(E867*metrics_constants!$C$8),(F867*metrics_constants!$D$8))</f>
        <v>2.6570528070704622</v>
      </c>
      <c r="I867">
        <v>0.496</v>
      </c>
      <c r="J867">
        <v>54.442999999999998</v>
      </c>
      <c r="K867">
        <v>5.5149999999999997</v>
      </c>
      <c r="L867">
        <v>1.7704766999999999</v>
      </c>
    </row>
    <row r="868" spans="1:12" x14ac:dyDescent="0.25">
      <c r="A868" t="s">
        <v>19</v>
      </c>
      <c r="B868" s="5">
        <v>45283.083333333336</v>
      </c>
      <c r="C868" s="5" t="str">
        <f>A868 &amp; "_" &amp; TEXT(B868, "yyyy-mm-dd HH:MM:SS")</f>
        <v>RP_2023-12-23 02:00:00</v>
      </c>
      <c r="D868">
        <v>6.1</v>
      </c>
      <c r="E868">
        <v>0.6</v>
      </c>
      <c r="F868">
        <v>2.7</v>
      </c>
      <c r="G868">
        <f>IF(COUNTA(D868:F868)&gt;0, AVERAGE(D868:F868), "")</f>
        <v>3.1333333333333329</v>
      </c>
      <c r="H868">
        <f>AVERAGE((D868*metrics_constants!$B$8),(E868*metrics_constants!$C$8),(F868*metrics_constants!$D$8))</f>
        <v>2.9121044272473409</v>
      </c>
      <c r="I868">
        <v>0.95699999999999996</v>
      </c>
      <c r="J868">
        <v>45.152999999999999</v>
      </c>
      <c r="K868">
        <v>6.1870000000000003</v>
      </c>
      <c r="L868">
        <v>2.4319028</v>
      </c>
    </row>
    <row r="869" spans="1:12" x14ac:dyDescent="0.25">
      <c r="A869" t="s">
        <v>19</v>
      </c>
      <c r="B869" s="5">
        <v>45283.125</v>
      </c>
      <c r="C869" s="5" t="str">
        <f>A869 &amp; "_" &amp; TEXT(B869, "yyyy-mm-dd HH:MM:SS")</f>
        <v>RP_2023-12-23 03:00:00</v>
      </c>
      <c r="D869">
        <v>3.6</v>
      </c>
      <c r="E869">
        <v>-1</v>
      </c>
      <c r="F869">
        <v>1.2</v>
      </c>
      <c r="G869">
        <f>IF(COUNTA(D869:F869)&gt;0, AVERAGE(D869:F869), "")</f>
        <v>1.2666666666666666</v>
      </c>
      <c r="H869">
        <f>AVERAGE((D869*metrics_constants!$B$8),(E869*metrics_constants!$C$8),(F869*metrics_constants!$D$8))</f>
        <v>1.0838486670561178</v>
      </c>
      <c r="I869">
        <v>0.34300000000000003</v>
      </c>
      <c r="J869">
        <v>40.067</v>
      </c>
      <c r="K869">
        <v>5.8419999999999996</v>
      </c>
      <c r="L869">
        <v>2.5496393300000002</v>
      </c>
    </row>
    <row r="870" spans="1:12" x14ac:dyDescent="0.25">
      <c r="A870" t="s">
        <v>19</v>
      </c>
      <c r="B870" s="5">
        <v>45283.166666666664</v>
      </c>
      <c r="C870" s="5" t="str">
        <f>A870 &amp; "_" &amp; TEXT(B870, "yyyy-mm-dd HH:MM:SS")</f>
        <v>RP_2023-12-23 04:00:00</v>
      </c>
      <c r="D870">
        <v>2.4</v>
      </c>
      <c r="E870">
        <v>0.3</v>
      </c>
      <c r="F870">
        <v>0</v>
      </c>
      <c r="G870">
        <f>IF(COUNTA(D870:F870)&gt;0, AVERAGE(D870:F870), "")</f>
        <v>0.89999999999999991</v>
      </c>
      <c r="H870">
        <f>AVERAGE((D870*metrics_constants!$B$8),(E870*metrics_constants!$C$8),(F870*metrics_constants!$D$8))</f>
        <v>0.81004247587047995</v>
      </c>
      <c r="I870">
        <v>0.309</v>
      </c>
      <c r="J870">
        <v>43.042999999999999</v>
      </c>
      <c r="K870">
        <v>4.9850000000000003</v>
      </c>
      <c r="L870">
        <v>2.3347506999999998</v>
      </c>
    </row>
    <row r="871" spans="1:12" x14ac:dyDescent="0.25">
      <c r="A871" t="s">
        <v>19</v>
      </c>
      <c r="B871" s="5">
        <v>45283.208333333336</v>
      </c>
      <c r="C871" s="5" t="str">
        <f>A871 &amp; "_" &amp; TEXT(B871, "yyyy-mm-dd HH:MM:SS")</f>
        <v>RP_2023-12-23 05:00:00</v>
      </c>
      <c r="D871">
        <v>4.0999999999999996</v>
      </c>
      <c r="E871">
        <v>0.4</v>
      </c>
      <c r="F871">
        <v>2.7</v>
      </c>
      <c r="G871">
        <f>IF(COUNTA(D871:F871)&gt;0, AVERAGE(D871:F871), "")</f>
        <v>2.4</v>
      </c>
      <c r="H871">
        <f>AVERAGE((D871*metrics_constants!$B$8),(E871*metrics_constants!$C$8),(F871*metrics_constants!$D$8))</f>
        <v>2.2555929068648948</v>
      </c>
      <c r="I871">
        <v>0.16500000000000001</v>
      </c>
      <c r="J871">
        <v>42.433</v>
      </c>
      <c r="K871">
        <v>4.2850000000000001</v>
      </c>
      <c r="L871">
        <v>2.4399199999999999</v>
      </c>
    </row>
    <row r="872" spans="1:12" x14ac:dyDescent="0.25">
      <c r="A872" t="s">
        <v>19</v>
      </c>
      <c r="B872" s="5">
        <v>45283.25</v>
      </c>
      <c r="C872" s="5" t="str">
        <f>A872 &amp; "_" &amp; TEXT(B872, "yyyy-mm-dd HH:MM:SS")</f>
        <v>RP_2023-12-23 06:00:00</v>
      </c>
      <c r="D872">
        <v>5.2</v>
      </c>
      <c r="E872">
        <v>-1.4</v>
      </c>
      <c r="F872">
        <v>3.7</v>
      </c>
      <c r="G872">
        <f>IF(COUNTA(D872:F872)&gt;0, AVERAGE(D872:F872), "")</f>
        <v>2.5</v>
      </c>
      <c r="H872">
        <f>AVERAGE((D872*metrics_constants!$B$8),(E872*metrics_constants!$C$8),(F872*metrics_constants!$D$8))</f>
        <v>2.2473766417766741</v>
      </c>
      <c r="I872">
        <v>0.16400000000000001</v>
      </c>
      <c r="J872">
        <v>42.27</v>
      </c>
      <c r="K872">
        <v>3.98</v>
      </c>
      <c r="L872">
        <v>2.4772732999999998</v>
      </c>
    </row>
    <row r="873" spans="1:12" x14ac:dyDescent="0.25">
      <c r="A873" t="s">
        <v>19</v>
      </c>
      <c r="B873" s="5">
        <v>45283.291666666664</v>
      </c>
      <c r="C873" s="5" t="str">
        <f>A873 &amp; "_" &amp; TEXT(B873, "yyyy-mm-dd HH:MM:SS")</f>
        <v>RP_2023-12-23 07:00:00</v>
      </c>
      <c r="D873">
        <v>1.8</v>
      </c>
      <c r="E873">
        <v>-1.4</v>
      </c>
      <c r="F873">
        <v>3</v>
      </c>
      <c r="G873">
        <f>IF(COUNTA(D873:F873)&gt;0, AVERAGE(D873:F873), "")</f>
        <v>1.1333333333333335</v>
      </c>
      <c r="H873">
        <f>AVERAGE((D873*metrics_constants!$B$8),(E873*metrics_constants!$C$8),(F873*metrics_constants!$D$8))</f>
        <v>1.0204492870803443</v>
      </c>
      <c r="I873">
        <v>0.186</v>
      </c>
      <c r="J873">
        <v>42.131999999999998</v>
      </c>
      <c r="K873">
        <v>3.7330000000000001</v>
      </c>
      <c r="L873">
        <v>2.50888</v>
      </c>
    </row>
    <row r="874" spans="1:12" x14ac:dyDescent="0.25">
      <c r="A874" t="s">
        <v>19</v>
      </c>
      <c r="B874" s="5">
        <v>45283.333333333336</v>
      </c>
      <c r="C874" s="5" t="str">
        <f>A874 &amp; "_" &amp; TEXT(B874, "yyyy-mm-dd HH:MM:SS")</f>
        <v>RP_2023-12-23 08:00:00</v>
      </c>
      <c r="D874">
        <v>4.0999999999999996</v>
      </c>
      <c r="E874">
        <v>0.6</v>
      </c>
      <c r="F874">
        <v>1.2</v>
      </c>
      <c r="G874">
        <f>IF(COUNTA(D874:F874)&gt;0, AVERAGE(D874:F874), "")</f>
        <v>1.9666666666666666</v>
      </c>
      <c r="H874">
        <f>AVERAGE((D874*metrics_constants!$B$8),(E874*metrics_constants!$C$8),(F874*metrics_constants!$D$8))</f>
        <v>1.8222167086166337</v>
      </c>
      <c r="I874">
        <v>0.307</v>
      </c>
      <c r="J874">
        <v>49.09</v>
      </c>
      <c r="K874">
        <v>2.8250000000000002</v>
      </c>
      <c r="L874">
        <v>1.8849473000000001</v>
      </c>
    </row>
    <row r="875" spans="1:12" x14ac:dyDescent="0.25">
      <c r="A875" t="s">
        <v>19</v>
      </c>
      <c r="B875" s="5">
        <v>45283.375</v>
      </c>
      <c r="C875" s="5" t="str">
        <f>A875 &amp; "_" &amp; TEXT(B875, "yyyy-mm-dd HH:MM:SS")</f>
        <v>RP_2023-12-23 09:00:00</v>
      </c>
      <c r="D875">
        <v>4.4000000000000004</v>
      </c>
      <c r="E875">
        <v>1</v>
      </c>
      <c r="F875">
        <v>-0.4</v>
      </c>
      <c r="G875">
        <f>IF(COUNTA(D875:F875)&gt;0, AVERAGE(D875:F875), "")</f>
        <v>1.6666666666666667</v>
      </c>
      <c r="H875">
        <f>AVERAGE((D875*metrics_constants!$B$8),(E875*metrics_constants!$C$8),(F875*metrics_constants!$D$8))</f>
        <v>1.5164669705615559</v>
      </c>
      <c r="I875">
        <v>1.1240000000000001</v>
      </c>
      <c r="J875">
        <v>47.893000000000001</v>
      </c>
      <c r="K875">
        <v>2.3650000000000002</v>
      </c>
      <c r="L875">
        <v>1.9708413</v>
      </c>
    </row>
    <row r="876" spans="1:12" x14ac:dyDescent="0.25">
      <c r="A876" t="s">
        <v>19</v>
      </c>
      <c r="B876" s="5">
        <v>45283.416666666664</v>
      </c>
      <c r="C876" s="5" t="str">
        <f>A876 &amp; "_" &amp; TEXT(B876, "yyyy-mm-dd HH:MM:SS")</f>
        <v>RP_2023-12-23 10:00:00</v>
      </c>
      <c r="D876">
        <v>-0.9</v>
      </c>
      <c r="E876">
        <v>-1.6</v>
      </c>
      <c r="F876">
        <v>2.7</v>
      </c>
      <c r="G876">
        <f>IF(COUNTA(D876:F876)&gt;0, AVERAGE(D876:F876), "")</f>
        <v>6.6666666666666721E-2</v>
      </c>
      <c r="H876">
        <f>AVERAGE((D876*metrics_constants!$B$8),(E876*metrics_constants!$C$8),(F876*metrics_constants!$D$8))</f>
        <v>5.8597820620162278E-2</v>
      </c>
      <c r="I876">
        <v>0.39900000000000002</v>
      </c>
      <c r="J876">
        <v>40.662999999999997</v>
      </c>
      <c r="K876">
        <v>3.2869999999999999</v>
      </c>
      <c r="L876">
        <v>2.5834293000000002</v>
      </c>
    </row>
    <row r="877" spans="1:12" x14ac:dyDescent="0.25">
      <c r="A877" t="s">
        <v>19</v>
      </c>
      <c r="B877" s="5">
        <v>45283.458333333336</v>
      </c>
      <c r="C877" s="5" t="str">
        <f>A877 &amp; "_" &amp; TEXT(B877, "yyyy-mm-dd HH:MM:SS")</f>
        <v>RP_2023-12-23 11:00:00</v>
      </c>
      <c r="D877">
        <v>3.9</v>
      </c>
      <c r="E877">
        <v>1.8</v>
      </c>
      <c r="F877">
        <v>2</v>
      </c>
      <c r="G877">
        <f>IF(COUNTA(D877:F877)&gt;0, AVERAGE(D877:F877), "")</f>
        <v>2.5666666666666669</v>
      </c>
      <c r="H877">
        <f>AVERAGE((D877*metrics_constants!$B$8),(E877*metrics_constants!$C$8),(F877*metrics_constants!$D$8))</f>
        <v>2.4791997101882832</v>
      </c>
      <c r="I877">
        <v>0.54500000000000004</v>
      </c>
      <c r="J877">
        <v>43.423000000000002</v>
      </c>
      <c r="K877">
        <v>3.5870000000000002</v>
      </c>
      <c r="L877">
        <v>2.3866540000000001</v>
      </c>
    </row>
    <row r="878" spans="1:12" x14ac:dyDescent="0.25">
      <c r="A878" t="s">
        <v>19</v>
      </c>
      <c r="B878" s="5">
        <v>45283.5</v>
      </c>
      <c r="C878" s="5" t="str">
        <f>A878 &amp; "_" &amp; TEXT(B878, "yyyy-mm-dd HH:MM:SS")</f>
        <v>RP_2023-12-23 12:00:00</v>
      </c>
      <c r="D878">
        <v>5.2</v>
      </c>
      <c r="E878">
        <v>-1.1000000000000001</v>
      </c>
      <c r="F878">
        <v>6.2</v>
      </c>
      <c r="G878">
        <f>IF(COUNTA(D878:F878)&gt;0, AVERAGE(D878:F878), "")</f>
        <v>3.4333333333333336</v>
      </c>
      <c r="H878">
        <f>AVERAGE((D878*metrics_constants!$B$8),(E878*metrics_constants!$C$8),(F878*metrics_constants!$D$8))</f>
        <v>3.2043060704234136</v>
      </c>
      <c r="I878">
        <v>1.052</v>
      </c>
      <c r="J878">
        <v>67.736999999999995</v>
      </c>
      <c r="K878">
        <v>1.55</v>
      </c>
      <c r="L878">
        <v>0.44719667000000002</v>
      </c>
    </row>
    <row r="879" spans="1:12" x14ac:dyDescent="0.25">
      <c r="A879" t="s">
        <v>19</v>
      </c>
      <c r="B879" s="5">
        <v>45283.541666666664</v>
      </c>
      <c r="C879" s="5" t="str">
        <f>A879 &amp; "_" &amp; TEXT(B879, "yyyy-mm-dd HH:MM:SS")</f>
        <v>RP_2023-12-23 13:00:00</v>
      </c>
      <c r="D879">
        <v>3.4</v>
      </c>
      <c r="E879">
        <v>-1.5</v>
      </c>
      <c r="F879">
        <v>4</v>
      </c>
      <c r="G879">
        <f>IF(COUNTA(D879:F879)&gt;0, AVERAGE(D879:F879), "")</f>
        <v>1.9666666666666668</v>
      </c>
      <c r="H879">
        <f>AVERAGE((D879*metrics_constants!$B$8),(E879*metrics_constants!$C$8),(F879*metrics_constants!$D$8))</f>
        <v>1.7876488159052137</v>
      </c>
      <c r="I879">
        <v>0.89400000000000002</v>
      </c>
      <c r="J879">
        <v>60.86</v>
      </c>
      <c r="K879">
        <v>1.6080000000000001</v>
      </c>
      <c r="L879">
        <v>1.10238733</v>
      </c>
    </row>
    <row r="880" spans="1:12" x14ac:dyDescent="0.25">
      <c r="A880" t="s">
        <v>19</v>
      </c>
      <c r="B880" s="5">
        <v>45283.583333333336</v>
      </c>
      <c r="C880" s="5" t="str">
        <f>A880 &amp; "_" &amp; TEXT(B880, "yyyy-mm-dd HH:MM:SS")</f>
        <v>RP_2023-12-23 14:00:00</v>
      </c>
      <c r="D880">
        <v>4.2</v>
      </c>
      <c r="E880">
        <v>3.3</v>
      </c>
      <c r="F880">
        <v>-3.3</v>
      </c>
      <c r="G880">
        <f>IF(COUNTA(D880:F880)&gt;0, AVERAGE(D880:F880), "")</f>
        <v>1.4000000000000001</v>
      </c>
      <c r="H880">
        <f>AVERAGE((D880*metrics_constants!$B$8),(E880*metrics_constants!$C$8),(F880*metrics_constants!$D$8))</f>
        <v>1.3292117140597803</v>
      </c>
      <c r="I880">
        <v>0.79800000000000004</v>
      </c>
      <c r="J880">
        <v>55.384999999999998</v>
      </c>
      <c r="K880">
        <v>1.6419999999999999</v>
      </c>
      <c r="L880">
        <v>1.5269333</v>
      </c>
    </row>
    <row r="881" spans="1:12" x14ac:dyDescent="0.25">
      <c r="A881" t="s">
        <v>19</v>
      </c>
      <c r="B881" s="5">
        <v>45283.625</v>
      </c>
      <c r="C881" s="5" t="str">
        <f>A881 &amp; "_" &amp; TEXT(B881, "yyyy-mm-dd HH:MM:SS")</f>
        <v>RP_2023-12-23 15:00:00</v>
      </c>
      <c r="D881">
        <v>0.4</v>
      </c>
      <c r="E881">
        <v>2.1</v>
      </c>
      <c r="F881">
        <v>-4.5999999999999996</v>
      </c>
      <c r="G881">
        <f>IF(COUNTA(D881:F881)&gt;0, AVERAGE(D881:F881), "")</f>
        <v>-0.69999999999999984</v>
      </c>
      <c r="H881">
        <f>AVERAGE((D881*metrics_constants!$B$8),(E881*metrics_constants!$C$8),(F881*metrics_constants!$D$8))</f>
        <v>-0.66176055318426641</v>
      </c>
      <c r="I881">
        <v>0.81799999999999995</v>
      </c>
      <c r="J881">
        <v>55.942999999999998</v>
      </c>
      <c r="K881">
        <v>1.2949999999999999</v>
      </c>
      <c r="L881">
        <v>1.493614</v>
      </c>
    </row>
    <row r="882" spans="1:12" x14ac:dyDescent="0.25">
      <c r="A882" t="s">
        <v>19</v>
      </c>
      <c r="B882" s="5">
        <v>45283.666666666664</v>
      </c>
      <c r="C882" s="5" t="str">
        <f>A882 &amp; "_" &amp; TEXT(B882, "yyyy-mm-dd HH:MM:SS")</f>
        <v>RP_2023-12-23 16:00:00</v>
      </c>
      <c r="D882">
        <v>14.3</v>
      </c>
      <c r="E882">
        <v>0.9</v>
      </c>
      <c r="F882">
        <v>-2.7</v>
      </c>
      <c r="G882">
        <f>IF(COUNTA(D882:F882)&gt;0, AVERAGE(D882:F882), "")</f>
        <v>4.166666666666667</v>
      </c>
      <c r="H882">
        <f>AVERAGE((D882*metrics_constants!$B$8),(E882*metrics_constants!$C$8),(F882*metrics_constants!$D$8))</f>
        <v>3.5842552179497069</v>
      </c>
      <c r="I882">
        <v>1.099</v>
      </c>
      <c r="J882">
        <v>56.351999999999997</v>
      </c>
      <c r="K882">
        <v>0.86499999999999999</v>
      </c>
      <c r="L882">
        <v>1.6389733</v>
      </c>
    </row>
    <row r="883" spans="1:12" x14ac:dyDescent="0.25">
      <c r="A883" t="s">
        <v>19</v>
      </c>
      <c r="B883" s="5">
        <v>45283.708333333336</v>
      </c>
      <c r="C883" s="5" t="str">
        <f>A883 &amp; "_" &amp; TEXT(B883, "yyyy-mm-dd HH:MM:SS")</f>
        <v>RP_2023-12-23 17:00:00</v>
      </c>
      <c r="D883">
        <v>12</v>
      </c>
      <c r="E883">
        <v>7.1</v>
      </c>
      <c r="F883">
        <v>0.2</v>
      </c>
      <c r="G883">
        <f>IF(COUNTA(D883:F883)&gt;0, AVERAGE(D883:F883), "")</f>
        <v>6.4333333333333336</v>
      </c>
      <c r="H883">
        <f>AVERAGE((D883*metrics_constants!$B$8),(E883*metrics_constants!$C$8),(F883*metrics_constants!$D$8))</f>
        <v>6.1925494048236915</v>
      </c>
      <c r="I883">
        <v>2.387</v>
      </c>
      <c r="J883">
        <v>60.424999999999997</v>
      </c>
      <c r="K883">
        <v>0.19800000000000001</v>
      </c>
      <c r="L883">
        <v>2.3162213299999999</v>
      </c>
    </row>
    <row r="884" spans="1:12" x14ac:dyDescent="0.25">
      <c r="A884" t="s">
        <v>19</v>
      </c>
      <c r="B884" s="5">
        <v>45283.75</v>
      </c>
      <c r="C884" s="5" t="str">
        <f>A884 &amp; "_" &amp; TEXT(B884, "yyyy-mm-dd HH:MM:SS")</f>
        <v>RP_2023-12-23 18:00:00</v>
      </c>
      <c r="D884">
        <v>6.5</v>
      </c>
      <c r="E884">
        <v>4</v>
      </c>
      <c r="F884">
        <v>5.7</v>
      </c>
      <c r="G884">
        <f>IF(COUNTA(D884:F884)&gt;0, AVERAGE(D884:F884), "")</f>
        <v>5.3999999999999995</v>
      </c>
      <c r="H884">
        <f>AVERAGE((D884*metrics_constants!$B$8),(E884*metrics_constants!$C$8),(F884*metrics_constants!$D$8))</f>
        <v>5.3031546162771521</v>
      </c>
      <c r="I884">
        <v>2.0139999999999998</v>
      </c>
      <c r="J884">
        <v>63.238</v>
      </c>
      <c r="K884">
        <v>-0.252</v>
      </c>
      <c r="L884">
        <v>2.2959153300000001</v>
      </c>
    </row>
    <row r="885" spans="1:12" x14ac:dyDescent="0.25">
      <c r="A885" t="s">
        <v>19</v>
      </c>
      <c r="B885" s="5">
        <v>45283.791666666664</v>
      </c>
      <c r="C885" s="5" t="str">
        <f>A885 &amp; "_" &amp; TEXT(B885, "yyyy-mm-dd HH:MM:SS")</f>
        <v>RP_2023-12-23 19:00:00</v>
      </c>
      <c r="D885">
        <v>2.5</v>
      </c>
      <c r="E885">
        <v>3.9</v>
      </c>
      <c r="F885">
        <v>7.2</v>
      </c>
      <c r="G885">
        <f>IF(COUNTA(D885:F885)&gt;0, AVERAGE(D885:F885), "")</f>
        <v>4.5333333333333341</v>
      </c>
      <c r="H885">
        <f>AVERAGE((D885*metrics_constants!$B$8),(E885*metrics_constants!$C$8),(F885*metrics_constants!$D$8))</f>
        <v>4.6087465355233936</v>
      </c>
      <c r="I885">
        <v>1.877</v>
      </c>
      <c r="J885">
        <v>66.62</v>
      </c>
      <c r="K885">
        <v>-0.46700000000000003</v>
      </c>
      <c r="L885">
        <v>1.812746</v>
      </c>
    </row>
    <row r="886" spans="1:12" x14ac:dyDescent="0.25">
      <c r="A886" t="s">
        <v>19</v>
      </c>
      <c r="B886" s="5">
        <v>45283.833333333336</v>
      </c>
      <c r="C886" s="5" t="str">
        <f>A886 &amp; "_" &amp; TEXT(B886, "yyyy-mm-dd HH:MM:SS")</f>
        <v>RP_2023-12-23 20:00:00</v>
      </c>
      <c r="D886">
        <v>2.5</v>
      </c>
      <c r="E886">
        <v>-1.5</v>
      </c>
      <c r="F886">
        <v>4.4000000000000004</v>
      </c>
      <c r="G886">
        <f>IF(COUNTA(D886:F886)&gt;0, AVERAGE(D886:F886), "")</f>
        <v>1.8</v>
      </c>
      <c r="H886">
        <f>AVERAGE((D886*metrics_constants!$B$8),(E886*metrics_constants!$C$8),(F886*metrics_constants!$D$8))</f>
        <v>1.6608873963046731</v>
      </c>
      <c r="I886">
        <v>1.9510000000000001</v>
      </c>
      <c r="J886">
        <v>68.341999999999999</v>
      </c>
      <c r="K886">
        <v>-0.88800000000000001</v>
      </c>
      <c r="L886">
        <v>1.6118747</v>
      </c>
    </row>
    <row r="887" spans="1:12" x14ac:dyDescent="0.25">
      <c r="A887" t="s">
        <v>19</v>
      </c>
      <c r="B887" s="5">
        <v>45283.875</v>
      </c>
      <c r="C887" s="5" t="str">
        <f>A887 &amp; "_" &amp; TEXT(B887, "yyyy-mm-dd HH:MM:SS")</f>
        <v>RP_2023-12-23 21:00:00</v>
      </c>
      <c r="D887">
        <v>2.2000000000000002</v>
      </c>
      <c r="E887">
        <v>1.5</v>
      </c>
      <c r="F887">
        <v>1.5</v>
      </c>
      <c r="G887">
        <f>IF(COUNTA(D887:F887)&gt;0, AVERAGE(D887:F887), "")</f>
        <v>1.7333333333333334</v>
      </c>
      <c r="H887">
        <f>AVERAGE((D887*metrics_constants!$B$8),(E887*metrics_constants!$C$8),(F887*metrics_constants!$D$8))</f>
        <v>1.7038456054870537</v>
      </c>
      <c r="I887">
        <v>2.6019999999999999</v>
      </c>
      <c r="J887">
        <v>70.512</v>
      </c>
      <c r="K887">
        <v>-1.0249999999999999</v>
      </c>
      <c r="L887">
        <v>2.3959164290000001</v>
      </c>
    </row>
    <row r="888" spans="1:12" x14ac:dyDescent="0.25">
      <c r="A888" t="s">
        <v>19</v>
      </c>
      <c r="B888" s="5">
        <v>45283.916666666664</v>
      </c>
      <c r="C888" s="5" t="str">
        <f>A888 &amp; "_" &amp; TEXT(B888, "yyyy-mm-dd HH:MM:SS")</f>
        <v>RP_2023-12-23 22:00:00</v>
      </c>
      <c r="D888">
        <v>6.2</v>
      </c>
      <c r="E888">
        <v>4.7</v>
      </c>
      <c r="F888">
        <v>3.7</v>
      </c>
      <c r="G888">
        <f>IF(COUNTA(D888:F888)&gt;0, AVERAGE(D888:F888), "")</f>
        <v>4.8666666666666671</v>
      </c>
      <c r="H888">
        <f>AVERAGE((D888*metrics_constants!$B$8),(E888*metrics_constants!$C$8),(F888*metrics_constants!$D$8))</f>
        <v>4.798497543122366</v>
      </c>
      <c r="I888">
        <v>3.6560000000000001</v>
      </c>
      <c r="J888">
        <v>74.033000000000001</v>
      </c>
      <c r="K888">
        <v>-1.675</v>
      </c>
      <c r="L888">
        <v>3.7326066999999998</v>
      </c>
    </row>
    <row r="889" spans="1:12" x14ac:dyDescent="0.25">
      <c r="A889" t="s">
        <v>19</v>
      </c>
      <c r="B889" s="5">
        <v>45283.958333333336</v>
      </c>
      <c r="C889" s="5" t="str">
        <f>A889 &amp; "_" &amp; TEXT(B889, "yyyy-mm-dd HH:MM:SS")</f>
        <v>RP_2023-12-23 23:00:00</v>
      </c>
      <c r="D889">
        <v>9.3000000000000007</v>
      </c>
      <c r="E889">
        <v>6.1</v>
      </c>
      <c r="F889">
        <v>6.7</v>
      </c>
      <c r="G889">
        <f>IF(COUNTA(D889:F889)&gt;0, AVERAGE(D889:F889), "")</f>
        <v>7.3666666666666671</v>
      </c>
      <c r="H889">
        <f>AVERAGE((D889*metrics_constants!$B$8),(E889*metrics_constants!$C$8),(F889*metrics_constants!$D$8))</f>
        <v>7.2348543062650386</v>
      </c>
      <c r="L889">
        <v>7.7835327000000003</v>
      </c>
    </row>
    <row r="890" spans="1:12" x14ac:dyDescent="0.25">
      <c r="A890" t="s">
        <v>19</v>
      </c>
      <c r="B890" s="5">
        <v>45284</v>
      </c>
      <c r="C890" s="5" t="str">
        <f>A890 &amp; "_" &amp; TEXT(B890, "yyyy-mm-dd HH:MM:SS")</f>
        <v>RP_2023-12-24 00:00:00</v>
      </c>
      <c r="D890">
        <v>8.4</v>
      </c>
      <c r="E890">
        <v>4.5999999999999996</v>
      </c>
      <c r="F890">
        <v>5.9</v>
      </c>
      <c r="G890">
        <f>IF(COUNTA(D890:F890)&gt;0, AVERAGE(D890:F890), "")</f>
        <v>6.3</v>
      </c>
      <c r="H890">
        <f>AVERAGE((D890*metrics_constants!$B$8),(E890*metrics_constants!$C$8),(F890*metrics_constants!$D$8))</f>
        <v>6.146399239013153</v>
      </c>
      <c r="L890">
        <v>5.7089344999999998</v>
      </c>
    </row>
    <row r="891" spans="1:12" x14ac:dyDescent="0.25">
      <c r="A891" t="s">
        <v>19</v>
      </c>
      <c r="B891" s="5">
        <v>45284.041666666664</v>
      </c>
      <c r="C891" s="5" t="str">
        <f>A891 &amp; "_" &amp; TEXT(B891, "yyyy-mm-dd HH:MM:SS")</f>
        <v>RP_2023-12-24 01:00:00</v>
      </c>
      <c r="D891">
        <v>9.3000000000000007</v>
      </c>
      <c r="E891">
        <v>4.5999999999999996</v>
      </c>
      <c r="F891">
        <v>4.7</v>
      </c>
      <c r="G891">
        <f>IF(COUNTA(D891:F891)&gt;0, AVERAGE(D891:F891), "")</f>
        <v>6.2</v>
      </c>
      <c r="H891">
        <f>AVERAGE((D891*metrics_constants!$B$8),(E891*metrics_constants!$C$8),(F891*metrics_constants!$D$8))</f>
        <v>6.0025090837052089</v>
      </c>
      <c r="I891">
        <v>4.1710000000000003</v>
      </c>
      <c r="J891">
        <v>80.792000000000002</v>
      </c>
      <c r="K891">
        <v>-5.9939999999999998</v>
      </c>
      <c r="L891">
        <v>5.9429886999999999</v>
      </c>
    </row>
    <row r="892" spans="1:12" x14ac:dyDescent="0.25">
      <c r="A892" t="s">
        <v>19</v>
      </c>
      <c r="B892" s="5">
        <v>45284.083333333336</v>
      </c>
      <c r="C892" s="5" t="str">
        <f>A892 &amp; "_" &amp; TEXT(B892, "yyyy-mm-dd HH:MM:SS")</f>
        <v>RP_2023-12-24 02:00:00</v>
      </c>
      <c r="D892">
        <v>9.1999999999999993</v>
      </c>
      <c r="E892">
        <v>2.8</v>
      </c>
      <c r="F892">
        <v>6.9</v>
      </c>
      <c r="G892">
        <f>IF(COUNTA(D892:F892)&gt;0, AVERAGE(D892:F892), "")</f>
        <v>6.3</v>
      </c>
      <c r="H892">
        <f>AVERAGE((D892*metrics_constants!$B$8),(E892*metrics_constants!$C$8),(F892*metrics_constants!$D$8))</f>
        <v>6.050820571573337</v>
      </c>
      <c r="I892">
        <v>3.6720000000000002</v>
      </c>
      <c r="J892">
        <v>83.665000000000006</v>
      </c>
      <c r="K892">
        <v>-6.6820000000000004</v>
      </c>
      <c r="L892">
        <v>5.4886571999999996</v>
      </c>
    </row>
    <row r="893" spans="1:12" x14ac:dyDescent="0.25">
      <c r="A893" t="s">
        <v>19</v>
      </c>
      <c r="B893" s="5">
        <v>45284.125</v>
      </c>
      <c r="C893" s="5" t="str">
        <f>A893 &amp; "_" &amp; TEXT(B893, "yyyy-mm-dd HH:MM:SS")</f>
        <v>RP_2023-12-24 03:00:00</v>
      </c>
      <c r="D893">
        <v>7.8</v>
      </c>
      <c r="E893">
        <v>5.5</v>
      </c>
      <c r="F893">
        <v>9.1</v>
      </c>
      <c r="G893">
        <f>IF(COUNTA(D893:F893)&gt;0, AVERAGE(D893:F893), "")</f>
        <v>7.4666666666666659</v>
      </c>
      <c r="H893">
        <f>AVERAGE((D893*metrics_constants!$B$8),(E893*metrics_constants!$C$8),(F893*metrics_constants!$D$8))</f>
        <v>7.3877105051170746</v>
      </c>
      <c r="I893">
        <v>7.7050000000000001</v>
      </c>
      <c r="J893">
        <v>82.873000000000005</v>
      </c>
      <c r="K893">
        <v>-8.1319999999999997</v>
      </c>
      <c r="L893">
        <v>9.6841947000000008</v>
      </c>
    </row>
    <row r="894" spans="1:12" x14ac:dyDescent="0.25">
      <c r="A894" t="s">
        <v>19</v>
      </c>
      <c r="B894" s="5">
        <v>45284.166666666664</v>
      </c>
      <c r="C894" s="5" t="str">
        <f>A894 &amp; "_" &amp; TEXT(B894, "yyyy-mm-dd HH:MM:SS")</f>
        <v>RP_2023-12-24 04:00:00</v>
      </c>
      <c r="D894">
        <v>11.8</v>
      </c>
      <c r="E894">
        <v>1.7</v>
      </c>
      <c r="F894">
        <v>6.2</v>
      </c>
      <c r="G894">
        <f>IF(COUNTA(D894:F894)&gt;0, AVERAGE(D894:F894), "")</f>
        <v>6.5666666666666664</v>
      </c>
      <c r="H894">
        <f>AVERAGE((D894*metrics_constants!$B$8),(E894*metrics_constants!$C$8),(F894*metrics_constants!$D$8))</f>
        <v>6.1636159880305792</v>
      </c>
      <c r="I894">
        <v>4.7050000000000001</v>
      </c>
      <c r="J894">
        <v>84.84</v>
      </c>
      <c r="K894">
        <v>-9.6720000000000006</v>
      </c>
      <c r="L894">
        <v>7.3727159999999996</v>
      </c>
    </row>
    <row r="895" spans="1:12" x14ac:dyDescent="0.25">
      <c r="A895" t="s">
        <v>19</v>
      </c>
      <c r="B895" s="5">
        <v>45284.208333333336</v>
      </c>
      <c r="C895" s="5" t="str">
        <f>A895 &amp; "_" &amp; TEXT(B895, "yyyy-mm-dd HH:MM:SS")</f>
        <v>RP_2023-12-24 05:00:00</v>
      </c>
      <c r="D895">
        <v>5.3</v>
      </c>
      <c r="E895">
        <v>2.6</v>
      </c>
      <c r="F895">
        <v>2.7</v>
      </c>
      <c r="G895">
        <f>IF(COUNTA(D895:F895)&gt;0, AVERAGE(D895:F895), "")</f>
        <v>3.5333333333333337</v>
      </c>
      <c r="H895">
        <f>AVERAGE((D895*metrics_constants!$B$8),(E895*metrics_constants!$C$8),(F895*metrics_constants!$D$8))</f>
        <v>3.4200930680279118</v>
      </c>
      <c r="I895">
        <v>5.3550000000000004</v>
      </c>
      <c r="J895">
        <v>84.206999999999994</v>
      </c>
      <c r="K895">
        <v>-10.682</v>
      </c>
      <c r="L895">
        <v>2.3270512999999999</v>
      </c>
    </row>
    <row r="896" spans="1:12" x14ac:dyDescent="0.25">
      <c r="A896" t="s">
        <v>19</v>
      </c>
      <c r="B896" s="5">
        <v>45284.25</v>
      </c>
      <c r="C896" s="5" t="str">
        <f>A896 &amp; "_" &amp; TEXT(B896, "yyyy-mm-dd HH:MM:SS")</f>
        <v>RP_2023-12-24 06:00:00</v>
      </c>
      <c r="D896">
        <v>5.3</v>
      </c>
      <c r="E896">
        <v>1.5</v>
      </c>
      <c r="F896">
        <v>3.2</v>
      </c>
      <c r="G896">
        <f>IF(COUNTA(D896:F896)&gt;0, AVERAGE(D896:F896), "")</f>
        <v>3.3333333333333335</v>
      </c>
      <c r="H896">
        <f>AVERAGE((D896*metrics_constants!$B$8),(E896*metrics_constants!$C$8),(F896*metrics_constants!$D$8))</f>
        <v>3.1817250264673955</v>
      </c>
      <c r="I896">
        <v>3.008</v>
      </c>
      <c r="J896">
        <v>81.28</v>
      </c>
      <c r="K896">
        <v>-11.685</v>
      </c>
      <c r="L896">
        <v>3.1360332999999998</v>
      </c>
    </row>
    <row r="897" spans="1:12" x14ac:dyDescent="0.25">
      <c r="A897" t="s">
        <v>19</v>
      </c>
      <c r="B897" s="5">
        <v>45284.291666666664</v>
      </c>
      <c r="C897" s="5" t="str">
        <f>A897 &amp; "_" &amp; TEXT(B897, "yyyy-mm-dd HH:MM:SS")</f>
        <v>RP_2023-12-24 07:00:00</v>
      </c>
      <c r="D897">
        <v>6.3</v>
      </c>
      <c r="E897">
        <v>5.6</v>
      </c>
      <c r="F897">
        <v>7.9</v>
      </c>
      <c r="G897">
        <f>IF(COUNTA(D897:F897)&gt;0, AVERAGE(D897:F897), "")</f>
        <v>6.5999999999999988</v>
      </c>
      <c r="H897">
        <f>AVERAGE((D897*metrics_constants!$B$8),(E897*metrics_constants!$C$8),(F897*metrics_constants!$D$8))</f>
        <v>6.5819688833489485</v>
      </c>
      <c r="I897">
        <v>7.76</v>
      </c>
      <c r="J897">
        <v>82.15</v>
      </c>
      <c r="K897">
        <v>-12.69</v>
      </c>
      <c r="L897">
        <v>8.2615493000000004</v>
      </c>
    </row>
    <row r="898" spans="1:12" x14ac:dyDescent="0.25">
      <c r="A898" t="s">
        <v>19</v>
      </c>
      <c r="B898" s="5">
        <v>45284.333333333336</v>
      </c>
      <c r="C898" s="5" t="str">
        <f>A898 &amp; "_" &amp; TEXT(B898, "yyyy-mm-dd HH:MM:SS")</f>
        <v>RP_2023-12-24 08:00:00</v>
      </c>
      <c r="D898">
        <v>22.1</v>
      </c>
      <c r="E898">
        <v>4.8</v>
      </c>
      <c r="F898">
        <v>7.9</v>
      </c>
      <c r="G898">
        <f>IF(COUNTA(D898:F898)&gt;0, AVERAGE(D898:F898), "")</f>
        <v>11.600000000000001</v>
      </c>
      <c r="H898">
        <f>AVERAGE((D898*metrics_constants!$B$8),(E898*metrics_constants!$C$8),(F898*metrics_constants!$D$8))</f>
        <v>10.886673388379</v>
      </c>
      <c r="I898">
        <v>7.3479999999999999</v>
      </c>
      <c r="J898">
        <v>83.025000000000006</v>
      </c>
      <c r="K898">
        <v>-12.932</v>
      </c>
      <c r="L898">
        <v>6.8723827000000002</v>
      </c>
    </row>
    <row r="899" spans="1:12" x14ac:dyDescent="0.25">
      <c r="A899" t="s">
        <v>19</v>
      </c>
      <c r="B899" s="5">
        <v>45284.375</v>
      </c>
      <c r="C899" s="5" t="str">
        <f>A899 &amp; "_" &amp; TEXT(B899, "yyyy-mm-dd HH:MM:SS")</f>
        <v>RP_2023-12-24 09:00:00</v>
      </c>
      <c r="D899">
        <v>8.4</v>
      </c>
      <c r="E899">
        <v>7.9</v>
      </c>
      <c r="F899">
        <v>10.3</v>
      </c>
      <c r="G899">
        <f>IF(COUNTA(D899:F899)&gt;0, AVERAGE(D899:F899), "")</f>
        <v>8.8666666666666671</v>
      </c>
      <c r="H899">
        <f>AVERAGE((D899*metrics_constants!$B$8),(E899*metrics_constants!$C$8),(F899*metrics_constants!$D$8))</f>
        <v>8.857558728644781</v>
      </c>
      <c r="I899">
        <v>5.8559999999999999</v>
      </c>
      <c r="J899">
        <v>83.227000000000004</v>
      </c>
      <c r="K899">
        <v>-9.6470000000000002</v>
      </c>
      <c r="L899">
        <v>9.0454332999999991</v>
      </c>
    </row>
    <row r="900" spans="1:12" x14ac:dyDescent="0.25">
      <c r="A900" t="s">
        <v>19</v>
      </c>
      <c r="B900" s="5">
        <v>45284.416666666664</v>
      </c>
      <c r="C900" s="5" t="str">
        <f>A900 &amp; "_" &amp; TEXT(B900, "yyyy-mm-dd HH:MM:SS")</f>
        <v>RP_2023-12-24 10:00:00</v>
      </c>
      <c r="D900">
        <v>0.4</v>
      </c>
      <c r="E900">
        <v>6.8</v>
      </c>
      <c r="F900">
        <v>7.2</v>
      </c>
      <c r="G900">
        <f>IF(COUNTA(D900:F900)&gt;0, AVERAGE(D900:F900), "")</f>
        <v>4.8</v>
      </c>
      <c r="H900">
        <f>AVERAGE((D900*metrics_constants!$B$8),(E900*metrics_constants!$C$8),(F900*metrics_constants!$D$8))</f>
        <v>5.0715945372868916</v>
      </c>
      <c r="I900">
        <v>5.6929999999999996</v>
      </c>
      <c r="J900">
        <v>65.94</v>
      </c>
      <c r="K900">
        <v>-4.08</v>
      </c>
      <c r="L900">
        <v>5.59199</v>
      </c>
    </row>
    <row r="901" spans="1:12" x14ac:dyDescent="0.25">
      <c r="A901" t="s">
        <v>19</v>
      </c>
      <c r="B901" s="5">
        <v>45284.458333333336</v>
      </c>
      <c r="C901" s="5" t="str">
        <f>A901 &amp; "_" &amp; TEXT(B901, "yyyy-mm-dd HH:MM:SS")</f>
        <v>RP_2023-12-24 11:00:00</v>
      </c>
      <c r="D901">
        <v>5.5</v>
      </c>
      <c r="E901">
        <v>4.8</v>
      </c>
      <c r="F901">
        <v>7.9</v>
      </c>
      <c r="G901">
        <f>IF(COUNTA(D901:F901)&gt;0, AVERAGE(D901:F901), "")</f>
        <v>6.0666666666666673</v>
      </c>
      <c r="H901">
        <f>AVERAGE((D901*metrics_constants!$B$8),(E901*metrics_constants!$C$8),(F901*metrics_constants!$D$8))</f>
        <v>6.0526204582574339</v>
      </c>
      <c r="I901">
        <v>4.0069999999999997</v>
      </c>
      <c r="J901">
        <v>43.24</v>
      </c>
      <c r="K901">
        <v>2.532</v>
      </c>
      <c r="L901">
        <v>4.5685640000000003</v>
      </c>
    </row>
    <row r="902" spans="1:12" x14ac:dyDescent="0.25">
      <c r="A902" t="s">
        <v>19</v>
      </c>
      <c r="B902" s="5">
        <v>45284.5</v>
      </c>
      <c r="C902" s="5" t="str">
        <f>A902 &amp; "_" &amp; TEXT(B902, "yyyy-mm-dd HH:MM:SS")</f>
        <v>RP_2023-12-24 12:00:00</v>
      </c>
      <c r="D902">
        <v>6.2</v>
      </c>
      <c r="E902">
        <v>-1.5</v>
      </c>
      <c r="F902">
        <v>7.4</v>
      </c>
      <c r="G902">
        <f>IF(COUNTA(D902:F902)&gt;0, AVERAGE(D902:F902), "")</f>
        <v>4.0333333333333341</v>
      </c>
      <c r="H902">
        <f>AVERAGE((D902*metrics_constants!$B$8),(E902*metrics_constants!$C$8),(F902*metrics_constants!$D$8))</f>
        <v>3.7533004312144924</v>
      </c>
      <c r="I902">
        <v>3.4279999999999999</v>
      </c>
      <c r="J902">
        <v>38.83</v>
      </c>
      <c r="K902">
        <v>5.19</v>
      </c>
      <c r="L902">
        <v>4.0970209999999998</v>
      </c>
    </row>
    <row r="903" spans="1:12" x14ac:dyDescent="0.25">
      <c r="A903" t="s">
        <v>19</v>
      </c>
      <c r="B903" s="5">
        <v>45284.541666666664</v>
      </c>
      <c r="C903" s="5" t="str">
        <f>A903 &amp; "_" &amp; TEXT(B903, "yyyy-mm-dd HH:MM:SS")</f>
        <v>RP_2023-12-24 13:00:00</v>
      </c>
      <c r="D903">
        <v>6.4</v>
      </c>
      <c r="E903">
        <v>3.5</v>
      </c>
      <c r="F903">
        <v>4.2</v>
      </c>
      <c r="G903">
        <f>IF(COUNTA(D903:F903)&gt;0, AVERAGE(D903:F903), "")</f>
        <v>4.7</v>
      </c>
      <c r="H903">
        <f>AVERAGE((D903*metrics_constants!$B$8),(E903*metrics_constants!$C$8),(F903*metrics_constants!$D$8))</f>
        <v>4.581323350777005</v>
      </c>
      <c r="I903">
        <v>1.9430000000000001</v>
      </c>
      <c r="J903">
        <v>32.411999999999999</v>
      </c>
      <c r="K903">
        <v>6.7370000000000001</v>
      </c>
      <c r="L903">
        <v>3.0275280000000002</v>
      </c>
    </row>
    <row r="904" spans="1:12" x14ac:dyDescent="0.25">
      <c r="A904" t="s">
        <v>19</v>
      </c>
      <c r="B904" s="5">
        <v>45284.583333333336</v>
      </c>
      <c r="C904" s="5" t="str">
        <f>A904 &amp; "_" &amp; TEXT(B904, "yyyy-mm-dd HH:MM:SS")</f>
        <v>RP_2023-12-24 14:00:00</v>
      </c>
      <c r="D904">
        <v>6.5</v>
      </c>
      <c r="E904">
        <v>1.7</v>
      </c>
      <c r="F904">
        <v>1.5</v>
      </c>
      <c r="G904">
        <f>IF(COUNTA(D904:F904)&gt;0, AVERAGE(D904:F904), "")</f>
        <v>3.2333333333333329</v>
      </c>
      <c r="H904">
        <f>AVERAGE((D904*metrics_constants!$B$8),(E904*metrics_constants!$C$8),(F904*metrics_constants!$D$8))</f>
        <v>3.0301355438983912</v>
      </c>
      <c r="I904">
        <v>1.105</v>
      </c>
      <c r="J904">
        <v>30.15</v>
      </c>
      <c r="K904">
        <v>6.6230000000000002</v>
      </c>
      <c r="L904">
        <v>2.71698</v>
      </c>
    </row>
    <row r="905" spans="1:12" x14ac:dyDescent="0.25">
      <c r="A905" t="s">
        <v>19</v>
      </c>
      <c r="B905" s="5">
        <v>45284.625</v>
      </c>
      <c r="C905" s="5" t="str">
        <f>A905 &amp; "_" &amp; TEXT(B905, "yyyy-mm-dd HH:MM:SS")</f>
        <v>RP_2023-12-24 15:00:00</v>
      </c>
      <c r="D905">
        <v>8.5</v>
      </c>
      <c r="E905">
        <v>2</v>
      </c>
      <c r="F905">
        <v>-0.2</v>
      </c>
      <c r="G905">
        <f>IF(COUNTA(D905:F905)&gt;0, AVERAGE(D905:F905), "")</f>
        <v>3.4333333333333336</v>
      </c>
      <c r="H905">
        <f>AVERAGE((D905*metrics_constants!$B$8),(E905*metrics_constants!$C$8),(F905*metrics_constants!$D$8))</f>
        <v>3.148560219952881</v>
      </c>
      <c r="I905">
        <v>1.35</v>
      </c>
      <c r="J905">
        <v>37.743000000000002</v>
      </c>
      <c r="K905">
        <v>3.3679999999999999</v>
      </c>
      <c r="L905">
        <v>2.7837230000000002</v>
      </c>
    </row>
    <row r="906" spans="1:12" x14ac:dyDescent="0.25">
      <c r="A906" t="s">
        <v>19</v>
      </c>
      <c r="B906" s="5">
        <v>45284.666666666664</v>
      </c>
      <c r="C906" s="5" t="str">
        <f>A906 &amp; "_" &amp; TEXT(B906, "yyyy-mm-dd HH:MM:SS")</f>
        <v>RP_2023-12-24 16:00:00</v>
      </c>
      <c r="D906">
        <v>3.4</v>
      </c>
      <c r="E906">
        <v>-0.6</v>
      </c>
      <c r="F906">
        <v>-0.4</v>
      </c>
      <c r="G906">
        <f>IF(COUNTA(D906:F906)&gt;0, AVERAGE(D906:F906), "")</f>
        <v>0.79999999999999993</v>
      </c>
      <c r="H906">
        <f>AVERAGE((D906*metrics_constants!$B$8),(E906*metrics_constants!$C$8),(F906*metrics_constants!$D$8))</f>
        <v>0.63249492508171545</v>
      </c>
      <c r="I906">
        <v>1.8</v>
      </c>
      <c r="J906">
        <v>48.078000000000003</v>
      </c>
      <c r="K906">
        <v>0.01</v>
      </c>
      <c r="L906">
        <v>2.553461</v>
      </c>
    </row>
    <row r="907" spans="1:12" x14ac:dyDescent="0.25">
      <c r="A907" t="s">
        <v>19</v>
      </c>
      <c r="B907" s="5">
        <v>45284.708333333336</v>
      </c>
      <c r="C907" s="5" t="str">
        <f>A907 &amp; "_" &amp; TEXT(B907, "yyyy-mm-dd HH:MM:SS")</f>
        <v>RP_2023-12-24 17:00:00</v>
      </c>
      <c r="D907">
        <v>-0.1</v>
      </c>
      <c r="E907">
        <v>3.9</v>
      </c>
      <c r="F907">
        <v>1.2</v>
      </c>
      <c r="G907">
        <f>IF(COUNTA(D907:F907)&gt;0, AVERAGE(D907:F907), "")</f>
        <v>1.6666666666666667</v>
      </c>
      <c r="H907">
        <f>AVERAGE((D907*metrics_constants!$B$8),(E907*metrics_constants!$C$8),(F907*metrics_constants!$D$8))</f>
        <v>1.821718903329268</v>
      </c>
      <c r="I907">
        <v>2.177</v>
      </c>
      <c r="J907">
        <v>59.546999999999997</v>
      </c>
      <c r="K907">
        <v>-3.617</v>
      </c>
      <c r="L907">
        <v>2.5741646999999999</v>
      </c>
    </row>
    <row r="908" spans="1:12" x14ac:dyDescent="0.25">
      <c r="A908" t="s">
        <v>19</v>
      </c>
      <c r="B908" s="5">
        <v>45284.75</v>
      </c>
      <c r="C908" s="5" t="str">
        <f>A908 &amp; "_" &amp; TEXT(B908, "yyyy-mm-dd HH:MM:SS")</f>
        <v>RP_2023-12-24 18:00:00</v>
      </c>
      <c r="D908">
        <v>4</v>
      </c>
      <c r="E908">
        <v>2.2000000000000002</v>
      </c>
      <c r="F908">
        <v>2.9</v>
      </c>
      <c r="G908">
        <f>IF(COUNTA(D908:F908)&gt;0, AVERAGE(D908:F908), "")</f>
        <v>3.0333333333333332</v>
      </c>
      <c r="H908">
        <f>AVERAGE((D908*metrics_constants!$B$8),(E908*metrics_constants!$C$8),(F908*metrics_constants!$D$8))</f>
        <v>2.9609945421544914</v>
      </c>
      <c r="I908">
        <v>3.8130000000000002</v>
      </c>
      <c r="J908">
        <v>63.93</v>
      </c>
      <c r="K908">
        <v>-5.9029999999999996</v>
      </c>
      <c r="L908">
        <v>4.2710048</v>
      </c>
    </row>
    <row r="909" spans="1:12" x14ac:dyDescent="0.25">
      <c r="A909" t="s">
        <v>19</v>
      </c>
      <c r="B909" s="5">
        <v>45284.791666666664</v>
      </c>
      <c r="C909" s="5" t="str">
        <f>A909 &amp; "_" &amp; TEXT(B909, "yyyy-mm-dd HH:MM:SS")</f>
        <v>RP_2023-12-24 19:00:00</v>
      </c>
      <c r="D909">
        <v>14.5</v>
      </c>
      <c r="E909">
        <v>5.0999999999999996</v>
      </c>
      <c r="F909">
        <v>8.4</v>
      </c>
      <c r="G909">
        <f>IF(COUNTA(D909:F909)&gt;0, AVERAGE(D909:F909), "")</f>
        <v>9.3333333333333339</v>
      </c>
      <c r="H909">
        <f>AVERAGE((D909*metrics_constants!$B$8),(E909*metrics_constants!$C$8),(F909*metrics_constants!$D$8))</f>
        <v>8.9537930201807985</v>
      </c>
      <c r="I909">
        <v>10.314</v>
      </c>
      <c r="J909">
        <v>70.298000000000002</v>
      </c>
      <c r="K909">
        <v>-8.9120000000000008</v>
      </c>
      <c r="L909">
        <v>6.9233013999999997</v>
      </c>
    </row>
    <row r="910" spans="1:12" x14ac:dyDescent="0.25">
      <c r="A910" t="s">
        <v>19</v>
      </c>
      <c r="B910" s="5">
        <v>45284.833333333336</v>
      </c>
      <c r="C910" s="5" t="str">
        <f>A910 &amp; "_" &amp; TEXT(B910, "yyyy-mm-dd HH:MM:SS")</f>
        <v>RP_2023-12-24 20:00:00</v>
      </c>
      <c r="D910">
        <v>10.9</v>
      </c>
      <c r="E910">
        <v>3.3</v>
      </c>
      <c r="F910">
        <v>7.2</v>
      </c>
      <c r="G910">
        <f>IF(COUNTA(D910:F910)&gt;0, AVERAGE(D910:F910), "")</f>
        <v>7.1333333333333329</v>
      </c>
      <c r="H910">
        <f>AVERAGE((D910*metrics_constants!$B$8),(E910*metrics_constants!$C$8),(F910*metrics_constants!$D$8))</f>
        <v>6.8326072872525936</v>
      </c>
      <c r="I910">
        <v>9.16</v>
      </c>
      <c r="J910">
        <v>79.709999999999994</v>
      </c>
      <c r="K910">
        <v>-10.672000000000001</v>
      </c>
      <c r="L910">
        <v>4.8724473000000001</v>
      </c>
    </row>
    <row r="911" spans="1:12" x14ac:dyDescent="0.25">
      <c r="A911" t="s">
        <v>19</v>
      </c>
      <c r="B911" s="5">
        <v>45284.875</v>
      </c>
      <c r="C911" s="5" t="str">
        <f>A911 &amp; "_" &amp; TEXT(B911, "yyyy-mm-dd HH:MM:SS")</f>
        <v>RP_2023-12-24 21:00:00</v>
      </c>
      <c r="D911">
        <v>1.9</v>
      </c>
      <c r="E911">
        <v>2.8</v>
      </c>
      <c r="F911">
        <v>7.9</v>
      </c>
      <c r="G911">
        <f>IF(COUNTA(D911:F911)&gt;0, AVERAGE(D911:F911), "")</f>
        <v>4.2</v>
      </c>
      <c r="H911">
        <f>AVERAGE((D911*metrics_constants!$B$8),(E911*metrics_constants!$C$8),(F911*metrics_constants!$D$8))</f>
        <v>4.2633165829868096</v>
      </c>
      <c r="I911">
        <v>9.2829999999999995</v>
      </c>
      <c r="J911">
        <v>80.177000000000007</v>
      </c>
      <c r="K911">
        <v>-11.262</v>
      </c>
      <c r="L911">
        <v>4.3583993000000003</v>
      </c>
    </row>
    <row r="912" spans="1:12" x14ac:dyDescent="0.25">
      <c r="A912" t="s">
        <v>19</v>
      </c>
      <c r="B912" s="5">
        <v>45284.916666666664</v>
      </c>
      <c r="C912" s="5" t="str">
        <f>A912 &amp; "_" &amp; TEXT(B912, "yyyy-mm-dd HH:MM:SS")</f>
        <v>RP_2023-12-24 22:00:00</v>
      </c>
      <c r="D912">
        <v>4.4000000000000004</v>
      </c>
      <c r="E912">
        <v>4.9000000000000004</v>
      </c>
      <c r="F912">
        <v>6.9</v>
      </c>
      <c r="G912">
        <f>IF(COUNTA(D912:F912)&gt;0, AVERAGE(D912:F912), "")</f>
        <v>5.4000000000000012</v>
      </c>
      <c r="H912">
        <f>AVERAGE((D912*metrics_constants!$B$8),(E912*metrics_constants!$C$8),(F912*metrics_constants!$D$8))</f>
        <v>5.431024933351889</v>
      </c>
      <c r="I912">
        <v>9.2460000000000004</v>
      </c>
      <c r="J912">
        <v>80.2</v>
      </c>
      <c r="K912">
        <v>-12.015000000000001</v>
      </c>
      <c r="L912">
        <v>5.2444854999999997</v>
      </c>
    </row>
    <row r="913" spans="1:12" x14ac:dyDescent="0.25">
      <c r="A913" t="s">
        <v>19</v>
      </c>
      <c r="B913" s="5">
        <v>45284.958333333336</v>
      </c>
      <c r="C913" s="5" t="str">
        <f>A913 &amp; "_" &amp; TEXT(B913, "yyyy-mm-dd HH:MM:SS")</f>
        <v>RP_2023-12-24 23:00:00</v>
      </c>
      <c r="D913">
        <v>12.8</v>
      </c>
      <c r="E913">
        <v>4.7</v>
      </c>
      <c r="F913">
        <v>12.5</v>
      </c>
      <c r="G913">
        <f>IF(COUNTA(D913:F913)&gt;0, AVERAGE(D913:F913), "")</f>
        <v>10</v>
      </c>
      <c r="H913">
        <f>AVERAGE((D913*metrics_constants!$B$8),(E913*metrics_constants!$C$8),(F913*metrics_constants!$D$8))</f>
        <v>9.6976377188507836</v>
      </c>
      <c r="I913">
        <v>9.9139999999999997</v>
      </c>
      <c r="J913">
        <v>81.686999999999998</v>
      </c>
      <c r="K913">
        <v>-12.914999999999999</v>
      </c>
      <c r="L913">
        <v>5.9946947000000002</v>
      </c>
    </row>
    <row r="914" spans="1:12" x14ac:dyDescent="0.25">
      <c r="A914" t="s">
        <v>19</v>
      </c>
      <c r="B914" s="5">
        <v>45285</v>
      </c>
      <c r="C914" s="5" t="str">
        <f>A914 &amp; "_" &amp; TEXT(B914, "yyyy-mm-dd HH:MM:SS")</f>
        <v>RP_2023-12-25 00:00:00</v>
      </c>
      <c r="D914">
        <v>21.9</v>
      </c>
      <c r="E914">
        <v>6.1</v>
      </c>
      <c r="F914">
        <v>9.8000000000000007</v>
      </c>
      <c r="G914">
        <f>IF(COUNTA(D914:F914)&gt;0, AVERAGE(D914:F914), "")</f>
        <v>12.6</v>
      </c>
      <c r="H914">
        <f>AVERAGE((D914*metrics_constants!$B$8),(E914*metrics_constants!$C$8),(F914*metrics_constants!$D$8))</f>
        <v>11.952850057802392</v>
      </c>
      <c r="I914">
        <v>21.556000000000001</v>
      </c>
      <c r="J914">
        <v>82.064999999999998</v>
      </c>
      <c r="K914">
        <v>-13.417999999999999</v>
      </c>
      <c r="L914">
        <v>6.4281826999999998</v>
      </c>
    </row>
    <row r="915" spans="1:12" x14ac:dyDescent="0.25">
      <c r="A915" t="s">
        <v>19</v>
      </c>
      <c r="B915" s="5">
        <v>45285.041666666664</v>
      </c>
      <c r="C915" s="5" t="str">
        <f>A915 &amp; "_" &amp; TEXT(B915, "yyyy-mm-dd HH:MM:SS")</f>
        <v>RP_2023-12-25 01:00:00</v>
      </c>
      <c r="D915">
        <v>9</v>
      </c>
      <c r="E915">
        <v>1.4</v>
      </c>
      <c r="F915">
        <v>8.4</v>
      </c>
      <c r="G915">
        <f>IF(COUNTA(D915:F915)&gt;0, AVERAGE(D915:F915), "")</f>
        <v>6.2666666666666666</v>
      </c>
      <c r="H915">
        <f>AVERAGE((D915*metrics_constants!$B$8),(E915*metrics_constants!$C$8),(F915*metrics_constants!$D$8))</f>
        <v>5.9813821400229754</v>
      </c>
      <c r="I915">
        <v>7.4130000000000003</v>
      </c>
      <c r="J915">
        <v>83.307000000000002</v>
      </c>
      <c r="K915">
        <v>-13.867000000000001</v>
      </c>
      <c r="L915">
        <v>7.1536127</v>
      </c>
    </row>
    <row r="916" spans="1:12" x14ac:dyDescent="0.25">
      <c r="A916" t="s">
        <v>19</v>
      </c>
      <c r="B916" s="5">
        <v>45285.083333333336</v>
      </c>
      <c r="C916" s="5" t="str">
        <f>A916 &amp; "_" &amp; TEXT(B916, "yyyy-mm-dd HH:MM:SS")</f>
        <v>RP_2023-12-25 02:00:00</v>
      </c>
      <c r="D916">
        <v>10.5</v>
      </c>
      <c r="E916">
        <v>10.4</v>
      </c>
      <c r="F916">
        <v>14.4</v>
      </c>
      <c r="G916">
        <f>IF(COUNTA(D916:F916)&gt;0, AVERAGE(D916:F916), "")</f>
        <v>11.766666666666666</v>
      </c>
      <c r="H916">
        <f>AVERAGE((D916*metrics_constants!$B$8),(E916*metrics_constants!$C$8),(F916*metrics_constants!$D$8))</f>
        <v>11.78237867532629</v>
      </c>
      <c r="I916">
        <v>7.1029999999999998</v>
      </c>
      <c r="J916">
        <v>81.504999999999995</v>
      </c>
      <c r="K916">
        <v>-14.557</v>
      </c>
      <c r="L916">
        <v>8.0942807000000006</v>
      </c>
    </row>
    <row r="917" spans="1:12" x14ac:dyDescent="0.25">
      <c r="A917" t="s">
        <v>19</v>
      </c>
      <c r="B917" s="5">
        <v>45285.125</v>
      </c>
      <c r="C917" s="5" t="str">
        <f>A917 &amp; "_" &amp; TEXT(B917, "yyyy-mm-dd HH:MM:SS")</f>
        <v>RP_2023-12-25 03:00:00</v>
      </c>
      <c r="D917">
        <v>13.4</v>
      </c>
      <c r="E917">
        <v>5.6</v>
      </c>
      <c r="F917">
        <v>13.7</v>
      </c>
      <c r="G917">
        <f>IF(COUNTA(D917:F917)&gt;0, AVERAGE(D917:F917), "")</f>
        <v>10.9</v>
      </c>
      <c r="H917">
        <f>AVERAGE((D917*metrics_constants!$B$8),(E917*metrics_constants!$C$8),(F917*metrics_constants!$D$8))</f>
        <v>10.611769657089871</v>
      </c>
      <c r="I917">
        <v>8.6679999999999993</v>
      </c>
      <c r="J917">
        <v>79.435000000000002</v>
      </c>
      <c r="K917">
        <v>-15.108000000000001</v>
      </c>
      <c r="L917">
        <v>11.2855931</v>
      </c>
    </row>
    <row r="918" spans="1:12" x14ac:dyDescent="0.25">
      <c r="A918" t="s">
        <v>19</v>
      </c>
      <c r="B918" s="5">
        <v>45285.166666666664</v>
      </c>
      <c r="C918" s="5" t="str">
        <f>A918 &amp; "_" &amp; TEXT(B918, "yyyy-mm-dd HH:MM:SS")</f>
        <v>RP_2023-12-25 04:00:00</v>
      </c>
      <c r="D918">
        <v>11.2</v>
      </c>
      <c r="E918">
        <v>1.1000000000000001</v>
      </c>
      <c r="F918">
        <v>7.1</v>
      </c>
      <c r="G918">
        <f>IF(COUNTA(D918:F918)&gt;0, AVERAGE(D918:F918), "")</f>
        <v>6.4666666666666659</v>
      </c>
      <c r="H918">
        <f>AVERAGE((D918*metrics_constants!$B$8),(E918*metrics_constants!$C$8),(F918*metrics_constants!$D$8))</f>
        <v>6.0710876909839895</v>
      </c>
      <c r="I918">
        <v>3.359</v>
      </c>
      <c r="J918">
        <v>80.144999999999996</v>
      </c>
      <c r="K918">
        <v>-15.696999999999999</v>
      </c>
      <c r="L918">
        <v>4.8226427000000003</v>
      </c>
    </row>
    <row r="919" spans="1:12" x14ac:dyDescent="0.25">
      <c r="A919" t="s">
        <v>19</v>
      </c>
      <c r="B919" s="5">
        <v>45285.208333333336</v>
      </c>
      <c r="C919" s="5" t="str">
        <f>A919 &amp; "_" &amp; TEXT(B919, "yyyy-mm-dd HH:MM:SS")</f>
        <v>RP_2023-12-25 05:00:00</v>
      </c>
      <c r="D919">
        <v>6.3</v>
      </c>
      <c r="E919">
        <v>2.9</v>
      </c>
      <c r="F919">
        <v>5.0999999999999996</v>
      </c>
      <c r="G919">
        <f>IF(COUNTA(D919:F919)&gt;0, AVERAGE(D919:F919), "")</f>
        <v>4.7666666666666666</v>
      </c>
      <c r="H919">
        <f>AVERAGE((D919*metrics_constants!$B$8),(E919*metrics_constants!$C$8),(F919*metrics_constants!$D$8))</f>
        <v>4.6343990576497385</v>
      </c>
      <c r="I919">
        <v>3.2389999999999999</v>
      </c>
      <c r="J919">
        <v>81.144999999999996</v>
      </c>
      <c r="K919">
        <v>-15.973000000000001</v>
      </c>
      <c r="L919">
        <v>5.0478759999999996</v>
      </c>
    </row>
    <row r="920" spans="1:12" x14ac:dyDescent="0.25">
      <c r="A920" t="s">
        <v>19</v>
      </c>
      <c r="B920" s="5">
        <v>45285.25</v>
      </c>
      <c r="C920" s="5" t="str">
        <f>A920 &amp; "_" &amp; TEXT(B920, "yyyy-mm-dd HH:MM:SS")</f>
        <v>RP_2023-12-25 06:00:00</v>
      </c>
      <c r="D920">
        <v>10.1</v>
      </c>
      <c r="E920">
        <v>10.3</v>
      </c>
      <c r="F920">
        <v>14.6</v>
      </c>
      <c r="G920">
        <f>IF(COUNTA(D920:F920)&gt;0, AVERAGE(D920:F920), "")</f>
        <v>11.666666666666666</v>
      </c>
      <c r="H920">
        <f>AVERAGE((D920*metrics_constants!$B$8),(E920*metrics_constants!$C$8),(F920*metrics_constants!$D$8))</f>
        <v>11.696510613565378</v>
      </c>
      <c r="I920">
        <v>8.1020000000000003</v>
      </c>
      <c r="J920">
        <v>80.066999999999993</v>
      </c>
      <c r="K920">
        <v>-16.282</v>
      </c>
      <c r="L920">
        <v>11.1679247</v>
      </c>
    </row>
    <row r="921" spans="1:12" x14ac:dyDescent="0.25">
      <c r="A921" t="s">
        <v>19</v>
      </c>
      <c r="B921" s="5">
        <v>45285.291666666664</v>
      </c>
      <c r="C921" s="5" t="str">
        <f>A921 &amp; "_" &amp; TEXT(B921, "yyyy-mm-dd HH:MM:SS")</f>
        <v>RP_2023-12-25 07:00:00</v>
      </c>
      <c r="D921">
        <v>5.8</v>
      </c>
      <c r="E921">
        <v>5.4</v>
      </c>
      <c r="F921">
        <v>9.1</v>
      </c>
      <c r="G921">
        <f>IF(COUNTA(D921:F921)&gt;0, AVERAGE(D921:F921), "")</f>
        <v>6.7666666666666657</v>
      </c>
      <c r="H921">
        <f>AVERAGE((D921*metrics_constants!$B$8),(E921*metrics_constants!$C$8),(F921*metrics_constants!$D$8))</f>
        <v>6.7682467370872033</v>
      </c>
      <c r="I921">
        <v>11.429</v>
      </c>
      <c r="J921">
        <v>82.888000000000005</v>
      </c>
      <c r="K921">
        <v>-16.067</v>
      </c>
      <c r="L921">
        <v>5.4306219999999996</v>
      </c>
    </row>
    <row r="922" spans="1:12" x14ac:dyDescent="0.25">
      <c r="A922" t="s">
        <v>19</v>
      </c>
      <c r="B922" s="5">
        <v>45285.333333333336</v>
      </c>
      <c r="C922" s="5" t="str">
        <f>A922 &amp; "_" &amp; TEXT(B922, "yyyy-mm-dd HH:MM:SS")</f>
        <v>RP_2023-12-25 08:00:00</v>
      </c>
      <c r="D922">
        <v>0.2</v>
      </c>
      <c r="E922">
        <v>10.6</v>
      </c>
      <c r="F922">
        <v>12.5</v>
      </c>
      <c r="G922">
        <f>IF(COUNTA(D922:F922)&gt;0, AVERAGE(D922:F922), "")</f>
        <v>7.7666666666666657</v>
      </c>
      <c r="H922">
        <f>AVERAGE((D922*metrics_constants!$B$8),(E922*metrics_constants!$C$8),(F922*metrics_constants!$D$8))</f>
        <v>8.2142342088857063</v>
      </c>
      <c r="I922">
        <v>8.5890000000000004</v>
      </c>
      <c r="J922">
        <v>89.53</v>
      </c>
      <c r="K922">
        <v>-13.457000000000001</v>
      </c>
      <c r="L922">
        <v>8.6748720000000006</v>
      </c>
    </row>
    <row r="923" spans="1:12" x14ac:dyDescent="0.25">
      <c r="A923" t="s">
        <v>19</v>
      </c>
      <c r="B923" s="5">
        <v>45285.375</v>
      </c>
      <c r="C923" s="5" t="str">
        <f>A923 &amp; "_" &amp; TEXT(B923, "yyyy-mm-dd HH:MM:SS")</f>
        <v>RP_2023-12-25 09:00:00</v>
      </c>
      <c r="D923">
        <v>16.100000000000001</v>
      </c>
      <c r="E923">
        <v>8</v>
      </c>
      <c r="F923">
        <v>9.1</v>
      </c>
      <c r="G923">
        <f>IF(COUNTA(D923:F923)&gt;0, AVERAGE(D923:F923), "")</f>
        <v>11.066666666666668</v>
      </c>
      <c r="H923">
        <f>AVERAGE((D923*metrics_constants!$B$8),(E923*metrics_constants!$C$8),(F923*metrics_constants!$D$8))</f>
        <v>10.730930778992223</v>
      </c>
      <c r="I923">
        <v>11.505000000000001</v>
      </c>
      <c r="J923">
        <v>86.408000000000001</v>
      </c>
      <c r="K923">
        <v>-10.827999999999999</v>
      </c>
      <c r="L923">
        <v>9.00061</v>
      </c>
    </row>
    <row r="924" spans="1:12" x14ac:dyDescent="0.25">
      <c r="A924" t="s">
        <v>19</v>
      </c>
      <c r="B924" s="5">
        <v>45285.416666666664</v>
      </c>
      <c r="C924" s="5" t="str">
        <f>A924 &amp; "_" &amp; TEXT(B924, "yyyy-mm-dd HH:MM:SS")</f>
        <v>RP_2023-12-25 10:00:00</v>
      </c>
      <c r="D924">
        <v>17.8</v>
      </c>
      <c r="E924">
        <v>7.2</v>
      </c>
      <c r="F924">
        <v>11.5</v>
      </c>
      <c r="G924">
        <f>IF(COUNTA(D924:F924)&gt;0, AVERAGE(D924:F924), "")</f>
        <v>12.166666666666666</v>
      </c>
      <c r="H924">
        <f>AVERAGE((D924*metrics_constants!$B$8),(E924*metrics_constants!$C$8),(F924*metrics_constants!$D$8))</f>
        <v>11.741557098222783</v>
      </c>
      <c r="I924">
        <v>8.1880000000000006</v>
      </c>
      <c r="J924">
        <v>73.215000000000003</v>
      </c>
      <c r="K924">
        <v>-6.577</v>
      </c>
      <c r="L924">
        <v>10.1944207</v>
      </c>
    </row>
    <row r="925" spans="1:12" x14ac:dyDescent="0.25">
      <c r="A925" t="s">
        <v>19</v>
      </c>
      <c r="B925" s="5">
        <v>45285.458333333336</v>
      </c>
      <c r="C925" s="5" t="str">
        <f>A925 &amp; "_" &amp; TEXT(B925, "yyyy-mm-dd HH:MM:SS")</f>
        <v>RP_2023-12-25 11:00:00</v>
      </c>
      <c r="D925">
        <v>14.4</v>
      </c>
      <c r="E925">
        <v>5.2</v>
      </c>
      <c r="F925">
        <v>6.7</v>
      </c>
      <c r="G925">
        <f>IF(COUNTA(D925:F925)&gt;0, AVERAGE(D925:F925), "")</f>
        <v>8.7666666666666675</v>
      </c>
      <c r="H925">
        <f>AVERAGE((D925*metrics_constants!$B$8),(E925*metrics_constants!$C$8),(F925*metrics_constants!$D$8))</f>
        <v>8.3865853750689769</v>
      </c>
      <c r="I925">
        <v>8.2210000000000001</v>
      </c>
      <c r="J925">
        <v>46.738</v>
      </c>
      <c r="K925">
        <v>-0.61299999999999999</v>
      </c>
      <c r="L925">
        <v>7.9983409999999999</v>
      </c>
    </row>
    <row r="926" spans="1:12" x14ac:dyDescent="0.25">
      <c r="A926" t="s">
        <v>19</v>
      </c>
      <c r="B926" s="5">
        <v>45285.5</v>
      </c>
      <c r="C926" s="5" t="str">
        <f>A926 &amp; "_" &amp; TEXT(B926, "yyyy-mm-dd HH:MM:SS")</f>
        <v>RP_2023-12-25 12:00:00</v>
      </c>
      <c r="D926">
        <v>3.6</v>
      </c>
      <c r="E926">
        <v>3.5</v>
      </c>
      <c r="F926">
        <v>3.7</v>
      </c>
      <c r="G926">
        <f>IF(COUNTA(D926:F926)&gt;0, AVERAGE(D926:F926), "")</f>
        <v>3.6</v>
      </c>
      <c r="H926">
        <f>AVERAGE((D926*metrics_constants!$B$8),(E926*metrics_constants!$C$8),(F926*metrics_constants!$D$8))</f>
        <v>3.5967836945109859</v>
      </c>
      <c r="I926">
        <v>4.7149999999999999</v>
      </c>
      <c r="J926">
        <v>32.909999999999997</v>
      </c>
      <c r="K926">
        <v>4.12</v>
      </c>
      <c r="L926">
        <v>5.758985</v>
      </c>
    </row>
    <row r="927" spans="1:12" x14ac:dyDescent="0.25">
      <c r="A927" t="s">
        <v>19</v>
      </c>
      <c r="B927" s="5">
        <v>45285.541666666664</v>
      </c>
      <c r="C927" s="5" t="str">
        <f>A927 &amp; "_" &amp; TEXT(B927, "yyyy-mm-dd HH:MM:SS")</f>
        <v>RP_2023-12-25 13:00:00</v>
      </c>
      <c r="D927">
        <v>8.4</v>
      </c>
      <c r="E927">
        <v>6.8</v>
      </c>
      <c r="F927">
        <v>3.2</v>
      </c>
      <c r="G927">
        <f>IF(COUNTA(D927:F927)&gt;0, AVERAGE(D927:F927), "")</f>
        <v>6.1333333333333329</v>
      </c>
      <c r="H927">
        <f>AVERAGE((D927*metrics_constants!$B$8),(E927*metrics_constants!$C$8),(F927*metrics_constants!$D$8))</f>
        <v>6.0480007254536536</v>
      </c>
      <c r="I927">
        <v>4.8369999999999997</v>
      </c>
      <c r="J927">
        <v>29.164999999999999</v>
      </c>
      <c r="K927">
        <v>5.9279999999999999</v>
      </c>
      <c r="L927">
        <v>5.580768</v>
      </c>
    </row>
    <row r="928" spans="1:12" x14ac:dyDescent="0.25">
      <c r="A928" t="s">
        <v>19</v>
      </c>
      <c r="B928" s="5">
        <v>45285.583333333336</v>
      </c>
      <c r="C928" s="5" t="str">
        <f>A928 &amp; "_" &amp; TEXT(B928, "yyyy-mm-dd HH:MM:SS")</f>
        <v>RP_2023-12-25 14:00:00</v>
      </c>
      <c r="D928">
        <v>9.1999999999999993</v>
      </c>
      <c r="E928">
        <v>2</v>
      </c>
      <c r="F928">
        <v>1.7</v>
      </c>
      <c r="G928">
        <f>IF(COUNTA(D928:F928)&gt;0, AVERAGE(D928:F928), "")</f>
        <v>4.3</v>
      </c>
      <c r="H928">
        <f>AVERAGE((D928*metrics_constants!$B$8),(E928*metrics_constants!$C$8),(F928*metrics_constants!$D$8))</f>
        <v>3.9952033158475877</v>
      </c>
      <c r="I928">
        <v>4.806</v>
      </c>
      <c r="J928">
        <v>29.068000000000001</v>
      </c>
      <c r="K928">
        <v>5.6319999999999997</v>
      </c>
      <c r="L928">
        <v>5.944375</v>
      </c>
    </row>
    <row r="929" spans="1:12" x14ac:dyDescent="0.25">
      <c r="A929" t="s">
        <v>19</v>
      </c>
      <c r="B929" s="5">
        <v>45285.625</v>
      </c>
      <c r="C929" s="5" t="str">
        <f>A929 &amp; "_" &amp; TEXT(B929, "yyyy-mm-dd HH:MM:SS")</f>
        <v>RP_2023-12-25 15:00:00</v>
      </c>
      <c r="D929">
        <v>2.7</v>
      </c>
      <c r="E929">
        <v>4.5999999999999996</v>
      </c>
      <c r="F929">
        <v>3</v>
      </c>
      <c r="G929">
        <f>IF(COUNTA(D929:F929)&gt;0, AVERAGE(D929:F929), "")</f>
        <v>3.4333333333333336</v>
      </c>
      <c r="H929">
        <f>AVERAGE((D929*metrics_constants!$B$8),(E929*metrics_constants!$C$8),(F929*metrics_constants!$D$8))</f>
        <v>3.5054016352895965</v>
      </c>
      <c r="I929">
        <v>4.3369999999999997</v>
      </c>
      <c r="J929">
        <v>32.606999999999999</v>
      </c>
      <c r="K929">
        <v>3.7069999999999999</v>
      </c>
      <c r="L929">
        <v>5.8250310000000001</v>
      </c>
    </row>
    <row r="930" spans="1:12" x14ac:dyDescent="0.25">
      <c r="A930" t="s">
        <v>19</v>
      </c>
      <c r="B930" s="5">
        <v>45285.666666666664</v>
      </c>
      <c r="C930" s="5" t="str">
        <f>A930 &amp; "_" &amp; TEXT(B930, "yyyy-mm-dd HH:MM:SS")</f>
        <v>RP_2023-12-25 16:00:00</v>
      </c>
      <c r="D930">
        <v>13.2</v>
      </c>
      <c r="E930">
        <v>-1.4</v>
      </c>
      <c r="F930">
        <v>4.7</v>
      </c>
      <c r="G930">
        <f>IF(COUNTA(D930:F930)&gt;0, AVERAGE(D930:F930), "")</f>
        <v>5.5</v>
      </c>
      <c r="H930">
        <f>AVERAGE((D930*metrics_constants!$B$8),(E930*metrics_constants!$C$8),(F930*metrics_constants!$D$8))</f>
        <v>4.9153551731214691</v>
      </c>
      <c r="I930">
        <v>5.194</v>
      </c>
      <c r="J930">
        <v>42.204999999999998</v>
      </c>
      <c r="K930">
        <v>-0.65700000000000003</v>
      </c>
      <c r="L930">
        <v>6.6487660000000002</v>
      </c>
    </row>
    <row r="931" spans="1:12" x14ac:dyDescent="0.25">
      <c r="A931" t="s">
        <v>19</v>
      </c>
      <c r="B931" s="5">
        <v>45285.708333333336</v>
      </c>
      <c r="C931" s="5" t="str">
        <f>A931 &amp; "_" &amp; TEXT(B931, "yyyy-mm-dd HH:MM:SS")</f>
        <v>RP_2023-12-25 17:00:00</v>
      </c>
      <c r="D931">
        <v>18.600000000000001</v>
      </c>
      <c r="E931">
        <v>8</v>
      </c>
      <c r="F931">
        <v>6.9</v>
      </c>
      <c r="G931">
        <f>IF(COUNTA(D931:F931)&gt;0, AVERAGE(D931:F931), "")</f>
        <v>11.166666666666666</v>
      </c>
      <c r="H931">
        <f>AVERAGE((D931*metrics_constants!$B$8),(E931*metrics_constants!$C$8),(F931*metrics_constants!$D$8))</f>
        <v>10.714658967590507</v>
      </c>
      <c r="I931">
        <v>8.7240000000000002</v>
      </c>
      <c r="J931">
        <v>56.284999999999997</v>
      </c>
      <c r="K931">
        <v>-5.5720000000000001</v>
      </c>
      <c r="L931">
        <v>11.737901000000001</v>
      </c>
    </row>
    <row r="932" spans="1:12" x14ac:dyDescent="0.25">
      <c r="A932" t="s">
        <v>19</v>
      </c>
      <c r="B932" s="5">
        <v>45285.75</v>
      </c>
      <c r="C932" s="5" t="str">
        <f>A932 &amp; "_" &amp; TEXT(B932, "yyyy-mm-dd HH:MM:SS")</f>
        <v>RP_2023-12-25 18:00:00</v>
      </c>
      <c r="D932">
        <v>18.600000000000001</v>
      </c>
      <c r="E932">
        <v>2.7</v>
      </c>
      <c r="F932">
        <v>6.4</v>
      </c>
      <c r="G932">
        <f>IF(COUNTA(D932:F932)&gt;0, AVERAGE(D932:F932), "")</f>
        <v>9.2333333333333343</v>
      </c>
      <c r="H932">
        <f>AVERAGE((D932*metrics_constants!$B$8),(E932*metrics_constants!$C$8),(F932*metrics_constants!$D$8))</f>
        <v>8.5819708585862546</v>
      </c>
      <c r="I932">
        <v>11.791</v>
      </c>
      <c r="J932">
        <v>66.457999999999998</v>
      </c>
      <c r="K932">
        <v>-9.1519999999999992</v>
      </c>
      <c r="L932">
        <v>10.586074999999999</v>
      </c>
    </row>
    <row r="933" spans="1:12" x14ac:dyDescent="0.25">
      <c r="A933" t="s">
        <v>19</v>
      </c>
      <c r="B933" s="5">
        <v>45285.791666666664</v>
      </c>
      <c r="C933" s="5" t="str">
        <f>A933 &amp; "_" &amp; TEXT(B933, "yyyy-mm-dd HH:MM:SS")</f>
        <v>RP_2023-12-25 19:00:00</v>
      </c>
      <c r="D933">
        <v>10.4</v>
      </c>
      <c r="E933">
        <v>9</v>
      </c>
      <c r="F933">
        <v>8.9</v>
      </c>
      <c r="G933">
        <f>IF(COUNTA(D933:F933)&gt;0, AVERAGE(D933:F933), "")</f>
        <v>9.4333333333333318</v>
      </c>
      <c r="H933">
        <f>AVERAGE((D933*metrics_constants!$B$8),(E933*metrics_constants!$C$8),(F933*metrics_constants!$D$8))</f>
        <v>9.3738597641105468</v>
      </c>
      <c r="I933">
        <v>13.102</v>
      </c>
      <c r="J933">
        <v>74.277000000000001</v>
      </c>
      <c r="K933">
        <v>-10.618</v>
      </c>
      <c r="L933">
        <v>10.557597299999999</v>
      </c>
    </row>
    <row r="934" spans="1:12" x14ac:dyDescent="0.25">
      <c r="A934" t="s">
        <v>19</v>
      </c>
      <c r="B934" s="5">
        <v>45285.833333333336</v>
      </c>
      <c r="C934" s="5" t="str">
        <f>A934 &amp; "_" &amp; TEXT(B934, "yyyy-mm-dd HH:MM:SS")</f>
        <v>RP_2023-12-25 20:00:00</v>
      </c>
      <c r="D934">
        <v>8.8000000000000007</v>
      </c>
      <c r="E934">
        <v>11.3</v>
      </c>
      <c r="F934">
        <v>9.8000000000000007</v>
      </c>
      <c r="G934">
        <f>IF(COUNTA(D934:F934)&gt;0, AVERAGE(D934:F934), "")</f>
        <v>9.9666666666666668</v>
      </c>
      <c r="H934">
        <f>AVERAGE((D934*metrics_constants!$B$8),(E934*metrics_constants!$C$8),(F934*metrics_constants!$D$8))</f>
        <v>10.064508277449969</v>
      </c>
      <c r="I934">
        <v>12.3</v>
      </c>
      <c r="J934">
        <v>77.177000000000007</v>
      </c>
      <c r="K934">
        <v>-11.595000000000001</v>
      </c>
      <c r="L934">
        <v>13.476630999999999</v>
      </c>
    </row>
    <row r="935" spans="1:12" x14ac:dyDescent="0.25">
      <c r="A935" t="s">
        <v>19</v>
      </c>
      <c r="B935" s="5">
        <v>45285.875</v>
      </c>
      <c r="C935" s="5" t="str">
        <f>A935 &amp; "_" &amp; TEXT(B935, "yyyy-mm-dd HH:MM:SS")</f>
        <v>RP_2023-12-25 21:00:00</v>
      </c>
      <c r="D935">
        <v>6.6</v>
      </c>
      <c r="E935">
        <v>2.8</v>
      </c>
      <c r="F935">
        <v>11.7</v>
      </c>
      <c r="G935">
        <f>IF(COUNTA(D935:F935)&gt;0, AVERAGE(D935:F935), "")</f>
        <v>7.0333333333333323</v>
      </c>
      <c r="H935">
        <f>AVERAGE((D935*metrics_constants!$B$8),(E935*metrics_constants!$C$8),(F935*metrics_constants!$D$8))</f>
        <v>6.9175892006437634</v>
      </c>
      <c r="I935">
        <v>4.2469999999999999</v>
      </c>
      <c r="J935">
        <v>78.709999999999994</v>
      </c>
      <c r="K935">
        <v>-12.76</v>
      </c>
      <c r="L935">
        <v>7.9814360000000004</v>
      </c>
    </row>
    <row r="936" spans="1:12" x14ac:dyDescent="0.25">
      <c r="A936" t="s">
        <v>19</v>
      </c>
      <c r="B936" s="5">
        <v>45285.916666666664</v>
      </c>
      <c r="C936" s="5" t="str">
        <f>A936 &amp; "_" &amp; TEXT(B936, "yyyy-mm-dd HH:MM:SS")</f>
        <v>RP_2023-12-25 22:00:00</v>
      </c>
      <c r="D936">
        <v>5.9</v>
      </c>
      <c r="E936">
        <v>5.9</v>
      </c>
      <c r="F936">
        <v>10.7</v>
      </c>
      <c r="G936">
        <f>IF(COUNTA(D936:F936)&gt;0, AVERAGE(D936:F936), "")</f>
        <v>7.5</v>
      </c>
      <c r="H936">
        <f>AVERAGE((D936*metrics_constants!$B$8),(E936*metrics_constants!$C$8),(F936*metrics_constants!$D$8))</f>
        <v>7.5239094494509118</v>
      </c>
      <c r="I936">
        <v>7.74</v>
      </c>
      <c r="J936">
        <v>79.822999999999993</v>
      </c>
      <c r="K936">
        <v>-13.483000000000001</v>
      </c>
      <c r="L936">
        <v>8.0655713000000002</v>
      </c>
    </row>
    <row r="937" spans="1:12" x14ac:dyDescent="0.25">
      <c r="A937" t="s">
        <v>19</v>
      </c>
      <c r="B937" s="5">
        <v>45285.958333333336</v>
      </c>
      <c r="C937" s="5" t="str">
        <f>A937 &amp; "_" &amp; TEXT(B937, "yyyy-mm-dd HH:MM:SS")</f>
        <v>RP_2023-12-25 23:00:00</v>
      </c>
      <c r="D937">
        <v>9.8000000000000007</v>
      </c>
      <c r="E937">
        <v>1.7</v>
      </c>
      <c r="F937">
        <v>10.199999999999999</v>
      </c>
      <c r="G937">
        <f>IF(COUNTA(D937:F937)&gt;0, AVERAGE(D937:F937), "")</f>
        <v>7.2333333333333334</v>
      </c>
      <c r="H937">
        <f>AVERAGE((D937*metrics_constants!$B$8),(E937*metrics_constants!$C$8),(F937*metrics_constants!$D$8))</f>
        <v>6.9344578468957083</v>
      </c>
      <c r="I937">
        <v>18.577999999999999</v>
      </c>
      <c r="J937">
        <v>81.305000000000007</v>
      </c>
      <c r="K937">
        <v>-13.872999999999999</v>
      </c>
      <c r="L937">
        <v>12.251772000000001</v>
      </c>
    </row>
    <row r="938" spans="1:12" x14ac:dyDescent="0.25">
      <c r="A938" t="s">
        <v>19</v>
      </c>
      <c r="B938" s="5">
        <v>45286</v>
      </c>
      <c r="C938" s="5" t="str">
        <f>A938 &amp; "_" &amp; TEXT(B938, "yyyy-mm-dd HH:MM:SS")</f>
        <v>RP_2023-12-26 00:00:00</v>
      </c>
      <c r="D938">
        <v>5</v>
      </c>
      <c r="E938">
        <v>4</v>
      </c>
      <c r="F938">
        <v>6.6</v>
      </c>
      <c r="G938">
        <f>IF(COUNTA(D938:F938)&gt;0, AVERAGE(D938:F938), "")</f>
        <v>5.2</v>
      </c>
      <c r="H938">
        <f>AVERAGE((D938*metrics_constants!$B$8),(E938*metrics_constants!$C$8),(F938*metrics_constants!$D$8))</f>
        <v>5.1708256262912249</v>
      </c>
      <c r="I938">
        <v>7.7469999999999999</v>
      </c>
      <c r="J938">
        <v>81.192999999999998</v>
      </c>
      <c r="K938">
        <v>-14.538</v>
      </c>
      <c r="L938">
        <v>11.6494333</v>
      </c>
    </row>
    <row r="939" spans="1:12" x14ac:dyDescent="0.25">
      <c r="A939" t="s">
        <v>19</v>
      </c>
      <c r="B939" s="5">
        <v>45286.041666666664</v>
      </c>
      <c r="C939" s="5" t="str">
        <f>A939 &amp; "_" &amp; TEXT(B939, "yyyy-mm-dd HH:MM:SS")</f>
        <v>RP_2023-12-26 01:00:00</v>
      </c>
      <c r="D939">
        <v>16.7</v>
      </c>
      <c r="E939">
        <v>12.9</v>
      </c>
      <c r="F939">
        <v>17.600000000000001</v>
      </c>
      <c r="G939">
        <f>IF(COUNTA(D939:F939)&gt;0, AVERAGE(D939:F939), "")</f>
        <v>15.733333333333334</v>
      </c>
      <c r="H939">
        <f>AVERAGE((D939*metrics_constants!$B$8),(E939*metrics_constants!$C$8),(F939*metrics_constants!$D$8))</f>
        <v>15.596668432374216</v>
      </c>
      <c r="I939">
        <v>11.635</v>
      </c>
      <c r="J939">
        <v>79.503</v>
      </c>
      <c r="K939">
        <v>-15.19</v>
      </c>
      <c r="L939">
        <v>22.069873600000001</v>
      </c>
    </row>
    <row r="940" spans="1:12" x14ac:dyDescent="0.25">
      <c r="A940" t="s">
        <v>19</v>
      </c>
      <c r="B940" s="5">
        <v>45286.083333333336</v>
      </c>
      <c r="C940" s="5" t="str">
        <f>A940 &amp; "_" &amp; TEXT(B940, "yyyy-mm-dd HH:MM:SS")</f>
        <v>RP_2023-12-26 02:00:00</v>
      </c>
      <c r="D940">
        <v>21.6</v>
      </c>
      <c r="E940">
        <v>4.3</v>
      </c>
      <c r="F940">
        <v>10.3</v>
      </c>
      <c r="G940">
        <f>IF(COUNTA(D940:F940)&gt;0, AVERAGE(D940:F940), "")</f>
        <v>12.066666666666668</v>
      </c>
      <c r="H940">
        <f>AVERAGE((D940*metrics_constants!$B$8),(E940*metrics_constants!$C$8),(F940*metrics_constants!$D$8))</f>
        <v>11.367785347422258</v>
      </c>
      <c r="I940">
        <v>7.734</v>
      </c>
      <c r="J940">
        <v>80.765000000000001</v>
      </c>
      <c r="K940">
        <v>-15.842000000000001</v>
      </c>
      <c r="L940">
        <v>13.138806900000001</v>
      </c>
    </row>
    <row r="941" spans="1:12" x14ac:dyDescent="0.25">
      <c r="A941" t="s">
        <v>19</v>
      </c>
      <c r="B941" s="5">
        <v>45286.125</v>
      </c>
      <c r="C941" s="5" t="str">
        <f>A941 &amp; "_" &amp; TEXT(B941, "yyyy-mm-dd HH:MM:SS")</f>
        <v>RP_2023-12-26 03:00:00</v>
      </c>
      <c r="D941">
        <v>11.2</v>
      </c>
      <c r="E941">
        <v>1.3</v>
      </c>
      <c r="F941">
        <v>8.1</v>
      </c>
      <c r="G941">
        <f>IF(COUNTA(D941:F941)&gt;0, AVERAGE(D941:F941), "")</f>
        <v>6.8666666666666671</v>
      </c>
      <c r="H941">
        <f>AVERAGE((D941*metrics_constants!$B$8),(E941*metrics_constants!$C$8),(F941*metrics_constants!$D$8))</f>
        <v>6.4834976643247444</v>
      </c>
      <c r="I941">
        <v>7.1719999999999997</v>
      </c>
      <c r="J941">
        <v>82.302000000000007</v>
      </c>
      <c r="K941">
        <v>-16.09</v>
      </c>
      <c r="L941">
        <v>7.1812589999999998</v>
      </c>
    </row>
    <row r="942" spans="1:12" x14ac:dyDescent="0.25">
      <c r="A942" t="s">
        <v>19</v>
      </c>
      <c r="B942" s="5">
        <v>45286.166666666664</v>
      </c>
      <c r="C942" s="5" t="str">
        <f>A942 &amp; "_" &amp; TEXT(B942, "yyyy-mm-dd HH:MM:SS")</f>
        <v>RP_2023-12-26 04:00:00</v>
      </c>
      <c r="D942">
        <v>6.3</v>
      </c>
      <c r="E942">
        <v>3.8</v>
      </c>
      <c r="F942">
        <v>4.9000000000000004</v>
      </c>
      <c r="G942">
        <f>IF(COUNTA(D942:F942)&gt;0, AVERAGE(D942:F942), "")</f>
        <v>5</v>
      </c>
      <c r="H942">
        <f>AVERAGE((D942*metrics_constants!$B$8),(E942*metrics_constants!$C$8),(F942*metrics_constants!$D$8))</f>
        <v>4.9001659350957878</v>
      </c>
      <c r="I942">
        <v>18.084</v>
      </c>
      <c r="J942">
        <v>80.277000000000001</v>
      </c>
      <c r="K942">
        <v>-16.53</v>
      </c>
      <c r="L942">
        <v>7.7892792999999996</v>
      </c>
    </row>
    <row r="943" spans="1:12" x14ac:dyDescent="0.25">
      <c r="A943" t="s">
        <v>19</v>
      </c>
      <c r="B943" s="5">
        <v>45286.208333333336</v>
      </c>
      <c r="C943" s="5" t="str">
        <f>A943 &amp; "_" &amp; TEXT(B943, "yyyy-mm-dd HH:MM:SS")</f>
        <v>RP_2023-12-26 05:00:00</v>
      </c>
      <c r="D943">
        <v>7.9</v>
      </c>
      <c r="E943">
        <v>3.5</v>
      </c>
      <c r="F943">
        <v>8.4</v>
      </c>
      <c r="G943">
        <f>IF(COUNTA(D943:F943)&gt;0, AVERAGE(D943:F943), "")</f>
        <v>6.6000000000000005</v>
      </c>
      <c r="H943">
        <f>AVERAGE((D943*metrics_constants!$B$8),(E943*metrics_constants!$C$8),(F943*metrics_constants!$D$8))</f>
        <v>6.4390561308045262</v>
      </c>
      <c r="I943">
        <v>11.37</v>
      </c>
      <c r="J943">
        <v>78.454999999999998</v>
      </c>
      <c r="K943">
        <v>-17.003</v>
      </c>
      <c r="L943">
        <v>9.5320867000000007</v>
      </c>
    </row>
    <row r="944" spans="1:12" x14ac:dyDescent="0.25">
      <c r="A944" t="s">
        <v>19</v>
      </c>
      <c r="B944" s="5">
        <v>45286.25</v>
      </c>
      <c r="C944" s="5" t="str">
        <f>A944 &amp; "_" &amp; TEXT(B944, "yyyy-mm-dd HH:MM:SS")</f>
        <v>RP_2023-12-26 06:00:00</v>
      </c>
      <c r="D944">
        <v>6.2</v>
      </c>
      <c r="E944">
        <v>3.4</v>
      </c>
      <c r="F944">
        <v>7.9</v>
      </c>
      <c r="G944">
        <f>IF(COUNTA(D944:F944)&gt;0, AVERAGE(D944:F944), "")</f>
        <v>5.833333333333333</v>
      </c>
      <c r="H944">
        <f>AVERAGE((D944*metrics_constants!$B$8),(E944*metrics_constants!$C$8),(F944*metrics_constants!$D$8))</f>
        <v>5.7377975308084457</v>
      </c>
      <c r="I944">
        <v>9.2769999999999992</v>
      </c>
      <c r="J944">
        <v>80.837000000000003</v>
      </c>
      <c r="K944">
        <v>-16.981999999999999</v>
      </c>
      <c r="L944">
        <v>8.8041859999999996</v>
      </c>
    </row>
    <row r="945" spans="1:12" x14ac:dyDescent="0.25">
      <c r="A945" t="s">
        <v>19</v>
      </c>
      <c r="B945" s="5">
        <v>45286.291666666664</v>
      </c>
      <c r="C945" s="5" t="str">
        <f>A945 &amp; "_" &amp; TEXT(B945, "yyyy-mm-dd HH:MM:SS")</f>
        <v>RP_2023-12-26 07:00:00</v>
      </c>
      <c r="D945">
        <v>8.3000000000000007</v>
      </c>
      <c r="E945">
        <v>-0.1</v>
      </c>
      <c r="F945">
        <v>9.6</v>
      </c>
      <c r="G945">
        <f>IF(COUNTA(D945:F945)&gt;0, AVERAGE(D945:F945), "")</f>
        <v>5.9333333333333336</v>
      </c>
      <c r="H945">
        <f>AVERAGE((D945*metrics_constants!$B$8),(E945*metrics_constants!$C$8),(F945*metrics_constants!$D$8))</f>
        <v>5.6277976116100312</v>
      </c>
      <c r="I945">
        <v>11.401</v>
      </c>
      <c r="J945">
        <v>81.662000000000006</v>
      </c>
      <c r="K945">
        <v>-16.21</v>
      </c>
      <c r="L945">
        <v>8.6236040000000003</v>
      </c>
    </row>
    <row r="946" spans="1:12" x14ac:dyDescent="0.25">
      <c r="A946" t="s">
        <v>19</v>
      </c>
      <c r="B946" s="5">
        <v>45286.333333333336</v>
      </c>
      <c r="C946" s="5" t="str">
        <f>A946 &amp; "_" &amp; TEXT(B946, "yyyy-mm-dd HH:MM:SS")</f>
        <v>RP_2023-12-26 08:00:00</v>
      </c>
      <c r="D946">
        <v>15.6</v>
      </c>
      <c r="E946">
        <v>6.3</v>
      </c>
      <c r="F946">
        <v>8.9</v>
      </c>
      <c r="G946">
        <f>IF(COUNTA(D946:F946)&gt;0, AVERAGE(D946:F946), "")</f>
        <v>10.266666666666666</v>
      </c>
      <c r="H946">
        <f>AVERAGE((D946*metrics_constants!$B$8),(E946*metrics_constants!$C$8),(F946*metrics_constants!$D$8))</f>
        <v>9.8878520913520074</v>
      </c>
      <c r="I946">
        <v>10.048</v>
      </c>
      <c r="J946">
        <v>80.2</v>
      </c>
      <c r="K946">
        <v>-13.443</v>
      </c>
      <c r="L946">
        <v>10.394231</v>
      </c>
    </row>
    <row r="947" spans="1:12" x14ac:dyDescent="0.25">
      <c r="A947" t="s">
        <v>19</v>
      </c>
      <c r="B947" s="5">
        <v>45286.375</v>
      </c>
      <c r="C947" s="5" t="str">
        <f>A947 &amp; "_" &amp; TEXT(B947, "yyyy-mm-dd HH:MM:SS")</f>
        <v>RP_2023-12-26 09:00:00</v>
      </c>
      <c r="D947">
        <v>15.9</v>
      </c>
      <c r="E947">
        <v>12.3</v>
      </c>
      <c r="F947">
        <v>9.1</v>
      </c>
      <c r="G947">
        <f>IF(COUNTA(D947:F947)&gt;0, AVERAGE(D947:F947), "")</f>
        <v>12.433333333333335</v>
      </c>
      <c r="H947">
        <f>AVERAGE((D947*metrics_constants!$B$8),(E947*metrics_constants!$C$8),(F947*metrics_constants!$D$8))</f>
        <v>12.265742528585193</v>
      </c>
      <c r="I947">
        <v>8.1820000000000004</v>
      </c>
      <c r="J947">
        <v>71.263000000000005</v>
      </c>
      <c r="K947">
        <v>-9.83</v>
      </c>
      <c r="L947">
        <v>17.5888727</v>
      </c>
    </row>
    <row r="948" spans="1:12" x14ac:dyDescent="0.25">
      <c r="A948" t="s">
        <v>19</v>
      </c>
      <c r="B948" s="5">
        <v>45286.416666666664</v>
      </c>
      <c r="C948" s="5" t="str">
        <f>A948 &amp; "_" &amp; TEXT(B948, "yyyy-mm-dd HH:MM:SS")</f>
        <v>RP_2023-12-26 10:00:00</v>
      </c>
      <c r="D948">
        <v>12.4</v>
      </c>
      <c r="E948">
        <v>6.4</v>
      </c>
      <c r="F948">
        <v>8.1</v>
      </c>
      <c r="G948">
        <f>IF(COUNTA(D948:F948)&gt;0, AVERAGE(D948:F948), "")</f>
        <v>8.9666666666666668</v>
      </c>
      <c r="H948">
        <f>AVERAGE((D948*metrics_constants!$B$8),(E948*metrics_constants!$C$8),(F948*metrics_constants!$D$8))</f>
        <v>8.7223826437124217</v>
      </c>
      <c r="I948">
        <v>7.4359999999999999</v>
      </c>
      <c r="J948">
        <v>69.106999999999999</v>
      </c>
      <c r="K948">
        <v>-7.8730000000000002</v>
      </c>
      <c r="L948">
        <v>12.677975</v>
      </c>
    </row>
    <row r="949" spans="1:12" x14ac:dyDescent="0.25">
      <c r="A949" t="s">
        <v>19</v>
      </c>
      <c r="B949" s="5">
        <v>45286.458333333336</v>
      </c>
      <c r="C949" s="5" t="str">
        <f>A949 &amp; "_" &amp; TEXT(B949, "yyyy-mm-dd HH:MM:SS")</f>
        <v>RP_2023-12-26 11:00:00</v>
      </c>
      <c r="D949">
        <v>11.4</v>
      </c>
      <c r="E949">
        <v>9.4</v>
      </c>
      <c r="F949">
        <v>5.9</v>
      </c>
      <c r="G949">
        <f>IF(COUNTA(D949:F949)&gt;0, AVERAGE(D949:F949), "")</f>
        <v>8.9</v>
      </c>
      <c r="H949">
        <f>AVERAGE((D949*metrics_constants!$B$8),(E949*metrics_constants!$C$8),(F949*metrics_constants!$D$8))</f>
        <v>8.7983153754526739</v>
      </c>
      <c r="I949">
        <v>6.9710000000000001</v>
      </c>
      <c r="J949">
        <v>65.052000000000007</v>
      </c>
      <c r="K949">
        <v>-5.952</v>
      </c>
      <c r="L949">
        <v>10.287383</v>
      </c>
    </row>
    <row r="950" spans="1:12" x14ac:dyDescent="0.25">
      <c r="A950" t="s">
        <v>19</v>
      </c>
      <c r="B950" s="5">
        <v>45286.5</v>
      </c>
      <c r="C950" s="5" t="str">
        <f>A950 &amp; "_" &amp; TEXT(B950, "yyyy-mm-dd HH:MM:SS")</f>
        <v>RP_2023-12-26 12:00:00</v>
      </c>
      <c r="D950">
        <v>11</v>
      </c>
      <c r="E950">
        <v>1.2</v>
      </c>
      <c r="F950">
        <v>5.4</v>
      </c>
      <c r="G950">
        <f>IF(COUNTA(D950:F950)&gt;0, AVERAGE(D950:F950), "")</f>
        <v>5.8666666666666671</v>
      </c>
      <c r="H950">
        <f>AVERAGE((D950*metrics_constants!$B$8),(E950*metrics_constants!$C$8),(F950*metrics_constants!$D$8))</f>
        <v>5.4747592450883031</v>
      </c>
      <c r="I950">
        <v>5.5979999999999999</v>
      </c>
      <c r="J950">
        <v>61.58</v>
      </c>
      <c r="K950">
        <v>-5.0330000000000004</v>
      </c>
      <c r="L950">
        <v>7.7955120000000004</v>
      </c>
    </row>
    <row r="951" spans="1:12" x14ac:dyDescent="0.25">
      <c r="A951" t="s">
        <v>19</v>
      </c>
      <c r="B951" s="5">
        <v>45286.541666666664</v>
      </c>
      <c r="C951" s="5" t="str">
        <f>A951 &amp; "_" &amp; TEXT(B951, "yyyy-mm-dd HH:MM:SS")</f>
        <v>RP_2023-12-26 13:00:00</v>
      </c>
      <c r="D951">
        <v>5.7</v>
      </c>
      <c r="E951">
        <v>3</v>
      </c>
      <c r="F951">
        <v>5.9</v>
      </c>
      <c r="G951">
        <f>IF(COUNTA(D951:F951)&gt;0, AVERAGE(D951:F951), "")</f>
        <v>4.8666666666666663</v>
      </c>
      <c r="H951">
        <f>AVERAGE((D951*metrics_constants!$B$8),(E951*metrics_constants!$C$8),(F951*metrics_constants!$D$8))</f>
        <v>4.76737358020761</v>
      </c>
      <c r="I951">
        <v>8.2530000000000001</v>
      </c>
      <c r="J951">
        <v>56.097999999999999</v>
      </c>
      <c r="K951">
        <v>-4.0919999999999996</v>
      </c>
      <c r="L951">
        <v>5.922752</v>
      </c>
    </row>
    <row r="952" spans="1:12" x14ac:dyDescent="0.25">
      <c r="A952" t="s">
        <v>19</v>
      </c>
      <c r="B952" s="5">
        <v>45286.583333333336</v>
      </c>
      <c r="C952" s="5" t="str">
        <f>A952 &amp; "_" &amp; TEXT(B952, "yyyy-mm-dd HH:MM:SS")</f>
        <v>RP_2023-12-26 14:00:00</v>
      </c>
      <c r="D952">
        <v>1.4</v>
      </c>
      <c r="E952">
        <v>0.3</v>
      </c>
      <c r="F952">
        <v>5.7</v>
      </c>
      <c r="G952">
        <f>IF(COUNTA(D952:F952)&gt;0, AVERAGE(D952:F952), "")</f>
        <v>2.4666666666666668</v>
      </c>
      <c r="H952">
        <f>AVERAGE((D952*metrics_constants!$B$8),(E952*metrics_constants!$C$8),(F952*metrics_constants!$D$8))</f>
        <v>2.4472269392547887</v>
      </c>
      <c r="I952">
        <v>7.524</v>
      </c>
      <c r="J952">
        <v>52.807000000000002</v>
      </c>
      <c r="K952">
        <v>-3.2679999999999998</v>
      </c>
      <c r="L952">
        <v>6.4726270000000001</v>
      </c>
    </row>
    <row r="953" spans="1:12" x14ac:dyDescent="0.25">
      <c r="A953" t="s">
        <v>19</v>
      </c>
      <c r="B953" s="5">
        <v>45286.625</v>
      </c>
      <c r="C953" s="5" t="str">
        <f>A953 &amp; "_" &amp; TEXT(B953, "yyyy-mm-dd HH:MM:SS")</f>
        <v>RP_2023-12-26 15:00:00</v>
      </c>
      <c r="D953">
        <v>7.2</v>
      </c>
      <c r="E953">
        <v>2.8</v>
      </c>
      <c r="F953">
        <v>4.7</v>
      </c>
      <c r="G953">
        <f>IF(COUNTA(D953:F953)&gt;0, AVERAGE(D953:F953), "")</f>
        <v>4.8999999999999995</v>
      </c>
      <c r="H953">
        <f>AVERAGE((D953*metrics_constants!$B$8),(E953*metrics_constants!$C$8),(F953*metrics_constants!$D$8))</f>
        <v>4.7241127248977053</v>
      </c>
      <c r="I953">
        <v>4.1319999999999997</v>
      </c>
      <c r="J953">
        <v>53.161999999999999</v>
      </c>
      <c r="K953">
        <v>-3.133</v>
      </c>
      <c r="L953">
        <v>6.3042879999999997</v>
      </c>
    </row>
    <row r="954" spans="1:12" x14ac:dyDescent="0.25">
      <c r="A954" t="s">
        <v>19</v>
      </c>
      <c r="B954" s="5">
        <v>45286.666666666664</v>
      </c>
      <c r="C954" s="5" t="str">
        <f>A954 &amp; "_" &amp; TEXT(B954, "yyyy-mm-dd HH:MM:SS")</f>
        <v>RP_2023-12-26 16:00:00</v>
      </c>
      <c r="D954">
        <v>4.5999999999999996</v>
      </c>
      <c r="E954">
        <v>6.6</v>
      </c>
      <c r="F954">
        <v>7.7</v>
      </c>
      <c r="G954">
        <f>IF(COUNTA(D954:F954)&gt;0, AVERAGE(D954:F954), "")</f>
        <v>6.3</v>
      </c>
      <c r="H954">
        <f>AVERAGE((D954*metrics_constants!$B$8),(E954*metrics_constants!$C$8),(F954*metrics_constants!$D$8))</f>
        <v>6.3897298998218695</v>
      </c>
      <c r="I954">
        <v>7.57</v>
      </c>
      <c r="J954">
        <v>55.762999999999998</v>
      </c>
      <c r="K954">
        <v>-3.8370000000000002</v>
      </c>
      <c r="L954">
        <v>9.4803029999999993</v>
      </c>
    </row>
    <row r="955" spans="1:12" x14ac:dyDescent="0.25">
      <c r="A955" t="s">
        <v>19</v>
      </c>
      <c r="B955" s="5">
        <v>45286.708333333336</v>
      </c>
      <c r="C955" s="5" t="str">
        <f>A955 &amp; "_" &amp; TEXT(B955, "yyyy-mm-dd HH:MM:SS")</f>
        <v>RP_2023-12-26 17:00:00</v>
      </c>
      <c r="D955">
        <v>11.1</v>
      </c>
      <c r="E955">
        <v>7.3</v>
      </c>
      <c r="F955">
        <v>16.7</v>
      </c>
      <c r="G955">
        <f>IF(COUNTA(D955:F955)&gt;0, AVERAGE(D955:F955), "")</f>
        <v>11.699999999999998</v>
      </c>
      <c r="H955">
        <f>AVERAGE((D955*metrics_constants!$B$8),(E955*metrics_constants!$C$8),(F955*metrics_constants!$D$8))</f>
        <v>11.586746434961563</v>
      </c>
      <c r="I955">
        <v>9.4250000000000007</v>
      </c>
      <c r="J955">
        <v>60.012</v>
      </c>
      <c r="K955">
        <v>-5.5519999999999996</v>
      </c>
      <c r="L955">
        <v>11.58095</v>
      </c>
    </row>
    <row r="956" spans="1:12" x14ac:dyDescent="0.25">
      <c r="A956" t="s">
        <v>19</v>
      </c>
      <c r="B956" s="5">
        <v>45286.75</v>
      </c>
      <c r="C956" s="5" t="str">
        <f>A956 &amp; "_" &amp; TEXT(B956, "yyyy-mm-dd HH:MM:SS")</f>
        <v>RP_2023-12-26 18:00:00</v>
      </c>
      <c r="D956">
        <v>17.2</v>
      </c>
      <c r="E956">
        <v>8.4</v>
      </c>
      <c r="F956">
        <v>14.2</v>
      </c>
      <c r="G956">
        <f>IF(COUNTA(D956:F956)&gt;0, AVERAGE(D956:F956), "")</f>
        <v>13.266666666666666</v>
      </c>
      <c r="H956">
        <f>AVERAGE((D956*metrics_constants!$B$8),(E956*metrics_constants!$C$8),(F956*metrics_constants!$D$8))</f>
        <v>12.924854387066624</v>
      </c>
      <c r="I956">
        <v>12.409000000000001</v>
      </c>
      <c r="J956">
        <v>66.798000000000002</v>
      </c>
      <c r="K956">
        <v>-7.742</v>
      </c>
      <c r="L956">
        <v>14.257846000000001</v>
      </c>
    </row>
    <row r="957" spans="1:12" x14ac:dyDescent="0.25">
      <c r="A957" t="s">
        <v>19</v>
      </c>
      <c r="B957" s="5">
        <v>45286.791666666664</v>
      </c>
      <c r="C957" s="5" t="str">
        <f>A957 &amp; "_" &amp; TEXT(B957, "yyyy-mm-dd HH:MM:SS")</f>
        <v>RP_2023-12-26 19:00:00</v>
      </c>
      <c r="D957">
        <v>16.7</v>
      </c>
      <c r="E957">
        <v>8.6999999999999993</v>
      </c>
      <c r="F957">
        <v>9.8000000000000007</v>
      </c>
      <c r="G957">
        <f>IF(COUNTA(D957:F957)&gt;0, AVERAGE(D957:F957), "")</f>
        <v>11.733333333333334</v>
      </c>
      <c r="H957">
        <f>AVERAGE((D957*metrics_constants!$B$8),(E957*metrics_constants!$C$8),(F957*metrics_constants!$D$8))</f>
        <v>11.401809978208355</v>
      </c>
      <c r="I957">
        <v>9.0310000000000006</v>
      </c>
      <c r="J957">
        <v>73.832999999999998</v>
      </c>
      <c r="K957">
        <v>-9.9269999999999996</v>
      </c>
      <c r="L957">
        <v>13.721935</v>
      </c>
    </row>
    <row r="958" spans="1:12" x14ac:dyDescent="0.25">
      <c r="A958" t="s">
        <v>19</v>
      </c>
      <c r="B958" s="5">
        <v>45286.833333333336</v>
      </c>
      <c r="C958" s="5" t="str">
        <f>A958 &amp; "_" &amp; TEXT(B958, "yyyy-mm-dd HH:MM:SS")</f>
        <v>RP_2023-12-26 20:00:00</v>
      </c>
      <c r="D958">
        <v>16.5</v>
      </c>
      <c r="E958">
        <v>12.9</v>
      </c>
      <c r="F958">
        <v>14.6</v>
      </c>
      <c r="G958">
        <f>IF(COUNTA(D958:F958)&gt;0, AVERAGE(D958:F958), "")</f>
        <v>14.666666666666666</v>
      </c>
      <c r="H958">
        <f>AVERAGE((D958*metrics_constants!$B$8),(E958*metrics_constants!$C$8),(F958*metrics_constants!$D$8))</f>
        <v>14.523483424899664</v>
      </c>
      <c r="I958">
        <v>13.738</v>
      </c>
      <c r="J958">
        <v>77.099999999999994</v>
      </c>
      <c r="K958">
        <v>-10.832000000000001</v>
      </c>
      <c r="L958">
        <v>16.759561000000001</v>
      </c>
    </row>
    <row r="959" spans="1:12" x14ac:dyDescent="0.25">
      <c r="A959" t="s">
        <v>19</v>
      </c>
      <c r="B959" s="5">
        <v>45286.875</v>
      </c>
      <c r="C959" s="5" t="str">
        <f>A959 &amp; "_" &amp; TEXT(B959, "yyyy-mm-dd HH:MM:SS")</f>
        <v>RP_2023-12-26 21:00:00</v>
      </c>
      <c r="D959">
        <v>13.9</v>
      </c>
      <c r="E959">
        <v>6.8</v>
      </c>
      <c r="F959">
        <v>12.7</v>
      </c>
      <c r="G959">
        <f>IF(COUNTA(D959:F959)&gt;0, AVERAGE(D959:F959), "")</f>
        <v>11.133333333333333</v>
      </c>
      <c r="H959">
        <f>AVERAGE((D959*metrics_constants!$B$8),(E959*metrics_constants!$C$8),(F959*metrics_constants!$D$8))</f>
        <v>10.863632220604481</v>
      </c>
      <c r="I959">
        <v>20.193000000000001</v>
      </c>
      <c r="J959">
        <v>79.188000000000002</v>
      </c>
      <c r="K959">
        <v>-11.58</v>
      </c>
      <c r="L959">
        <v>12.329794</v>
      </c>
    </row>
    <row r="960" spans="1:12" x14ac:dyDescent="0.25">
      <c r="A960" t="s">
        <v>19</v>
      </c>
      <c r="B960" s="5">
        <v>45286.916666666664</v>
      </c>
      <c r="C960" s="5" t="str">
        <f>A960 &amp; "_" &amp; TEXT(B960, "yyyy-mm-dd HH:MM:SS")</f>
        <v>RP_2023-12-26 22:00:00</v>
      </c>
      <c r="D960">
        <v>12.7</v>
      </c>
      <c r="E960">
        <v>9.6999999999999993</v>
      </c>
      <c r="F960">
        <v>10.199999999999999</v>
      </c>
      <c r="G960">
        <f>IF(COUNTA(D960:F960)&gt;0, AVERAGE(D960:F960), "")</f>
        <v>10.866666666666665</v>
      </c>
      <c r="H960">
        <f>AVERAGE((D960*metrics_constants!$B$8),(E960*metrics_constants!$C$8),(F960*metrics_constants!$D$8))</f>
        <v>10.742781257833748</v>
      </c>
      <c r="I960">
        <v>13.929</v>
      </c>
      <c r="J960">
        <v>79.572999999999993</v>
      </c>
      <c r="K960">
        <v>-12.07</v>
      </c>
      <c r="L960">
        <v>12.5706186</v>
      </c>
    </row>
    <row r="961" spans="1:12" x14ac:dyDescent="0.25">
      <c r="A961" t="s">
        <v>19</v>
      </c>
      <c r="B961" s="5">
        <v>45286.958333333336</v>
      </c>
      <c r="C961" s="5" t="str">
        <f>A961 &amp; "_" &amp; TEXT(B961, "yyyy-mm-dd HH:MM:SS")</f>
        <v>RP_2023-12-26 23:00:00</v>
      </c>
      <c r="D961">
        <v>15.8</v>
      </c>
      <c r="E961">
        <v>12.3</v>
      </c>
      <c r="F961">
        <v>12.5</v>
      </c>
      <c r="G961">
        <f>IF(COUNTA(D961:F961)&gt;0, AVERAGE(D961:F961), "")</f>
        <v>13.533333333333333</v>
      </c>
      <c r="H961">
        <f>AVERAGE((D961*metrics_constants!$B$8),(E961*metrics_constants!$C$8),(F961*metrics_constants!$D$8))</f>
        <v>13.38689092116239</v>
      </c>
      <c r="I961">
        <v>9.5890000000000004</v>
      </c>
      <c r="J961">
        <v>80.543000000000006</v>
      </c>
      <c r="K961">
        <v>-12.613</v>
      </c>
      <c r="L961">
        <v>16.390479299999999</v>
      </c>
    </row>
    <row r="962" spans="1:12" x14ac:dyDescent="0.25">
      <c r="A962" t="s">
        <v>19</v>
      </c>
      <c r="B962" s="5">
        <v>45287</v>
      </c>
      <c r="C962" s="5" t="str">
        <f>A962 &amp; "_" &amp; TEXT(B962, "yyyy-mm-dd HH:MM:SS")</f>
        <v>RP_2023-12-27 00:00:00</v>
      </c>
      <c r="D962">
        <v>8.5</v>
      </c>
      <c r="E962">
        <v>9.8000000000000007</v>
      </c>
      <c r="F962">
        <v>10.1</v>
      </c>
      <c r="G962">
        <f>IF(COUNTA(D962:F962)&gt;0, AVERAGE(D962:F962), "")</f>
        <v>9.4666666666666668</v>
      </c>
      <c r="H962">
        <f>AVERAGE((D962*metrics_constants!$B$8),(E962*metrics_constants!$C$8),(F962*metrics_constants!$D$8))</f>
        <v>9.5229239304004381</v>
      </c>
      <c r="I962">
        <v>9.08</v>
      </c>
      <c r="J962">
        <v>80.686999999999998</v>
      </c>
      <c r="K962">
        <v>-12.938000000000001</v>
      </c>
      <c r="L962">
        <v>15.640229700000001</v>
      </c>
    </row>
    <row r="963" spans="1:12" x14ac:dyDescent="0.25">
      <c r="A963" t="s">
        <v>19</v>
      </c>
      <c r="B963" s="5">
        <v>45287.041666666664</v>
      </c>
      <c r="C963" s="5" t="str">
        <f>A963 &amp; "_" &amp; TEXT(B963, "yyyy-mm-dd HH:MM:SS")</f>
        <v>RP_2023-12-27 01:00:00</v>
      </c>
      <c r="D963">
        <v>11.4</v>
      </c>
      <c r="E963">
        <v>18</v>
      </c>
      <c r="F963">
        <v>25.7</v>
      </c>
      <c r="G963">
        <f>IF(COUNTA(D963:F963)&gt;0, AVERAGE(D963:F963), "")</f>
        <v>18.366666666666664</v>
      </c>
      <c r="H963">
        <f>AVERAGE((D963*metrics_constants!$B$8),(E963*metrics_constants!$C$8),(F963*metrics_constants!$D$8))</f>
        <v>18.68304855675909</v>
      </c>
      <c r="I963">
        <v>14.874000000000001</v>
      </c>
      <c r="J963">
        <v>79.817999999999998</v>
      </c>
      <c r="K963">
        <v>-13.597</v>
      </c>
      <c r="L963">
        <v>29.785464099999999</v>
      </c>
    </row>
    <row r="964" spans="1:12" x14ac:dyDescent="0.25">
      <c r="A964" t="s">
        <v>19</v>
      </c>
      <c r="B964" s="5">
        <v>45287.083333333336</v>
      </c>
      <c r="C964" s="5" t="str">
        <f>A964 &amp; "_" &amp; TEXT(B964, "yyyy-mm-dd HH:MM:SS")</f>
        <v>RP_2023-12-27 02:00:00</v>
      </c>
      <c r="D964">
        <v>22.9</v>
      </c>
      <c r="E964">
        <v>17.399999999999999</v>
      </c>
      <c r="F964">
        <v>20.6</v>
      </c>
      <c r="G964">
        <f>IF(COUNTA(D964:F964)&gt;0, AVERAGE(D964:F964), "")</f>
        <v>20.3</v>
      </c>
      <c r="H964">
        <f>AVERAGE((D964*metrics_constants!$B$8),(E964*metrics_constants!$C$8),(F964*metrics_constants!$D$8))</f>
        <v>20.084250342746504</v>
      </c>
      <c r="I964">
        <v>16.071999999999999</v>
      </c>
      <c r="J964">
        <v>81.56</v>
      </c>
      <c r="K964">
        <v>-13.952999999999999</v>
      </c>
      <c r="L964">
        <v>27.0969731</v>
      </c>
    </row>
    <row r="965" spans="1:12" x14ac:dyDescent="0.25">
      <c r="A965" t="s">
        <v>19</v>
      </c>
      <c r="B965" s="5">
        <v>45287.125</v>
      </c>
      <c r="C965" s="5" t="str">
        <f>A965 &amp; "_" &amp; TEXT(B965, "yyyy-mm-dd HH:MM:SS")</f>
        <v>RP_2023-12-27 03:00:00</v>
      </c>
      <c r="D965">
        <v>16.5</v>
      </c>
      <c r="E965">
        <v>13.2</v>
      </c>
      <c r="F965">
        <v>16.600000000000001</v>
      </c>
      <c r="G965">
        <f>IF(COUNTA(D965:F965)&gt;0, AVERAGE(D965:F965), "")</f>
        <v>15.433333333333332</v>
      </c>
      <c r="H965">
        <f>AVERAGE((D965*metrics_constants!$B$8),(E965*metrics_constants!$C$8),(F965*metrics_constants!$D$8))</f>
        <v>15.311255619228602</v>
      </c>
      <c r="I965">
        <v>12.92</v>
      </c>
      <c r="J965">
        <v>80.277000000000001</v>
      </c>
      <c r="K965">
        <v>-14.007</v>
      </c>
      <c r="L965">
        <v>21.900220699999998</v>
      </c>
    </row>
    <row r="966" spans="1:12" x14ac:dyDescent="0.25">
      <c r="A966" t="s">
        <v>19</v>
      </c>
      <c r="B966" s="5">
        <v>45287.166666666664</v>
      </c>
      <c r="C966" s="5" t="str">
        <f>A966 &amp; "_" &amp; TEXT(B966, "yyyy-mm-dd HH:MM:SS")</f>
        <v>RP_2023-12-27 04:00:00</v>
      </c>
      <c r="D966">
        <v>18.899999999999999</v>
      </c>
      <c r="E966">
        <v>10.9</v>
      </c>
      <c r="F966">
        <v>15.6</v>
      </c>
      <c r="G966">
        <f>IF(COUNTA(D966:F966)&gt;0, AVERAGE(D966:F966), "")</f>
        <v>15.133333333333333</v>
      </c>
      <c r="H966">
        <f>AVERAGE((D966*metrics_constants!$B$8),(E966*metrics_constants!$C$8),(F966*metrics_constants!$D$8))</f>
        <v>14.819742065296538</v>
      </c>
      <c r="I966">
        <v>17.228000000000002</v>
      </c>
      <c r="J966">
        <v>81.177000000000007</v>
      </c>
      <c r="K966">
        <v>-14.367000000000001</v>
      </c>
      <c r="L966">
        <v>23.656980699999998</v>
      </c>
    </row>
    <row r="967" spans="1:12" x14ac:dyDescent="0.25">
      <c r="A967" t="s">
        <v>19</v>
      </c>
      <c r="B967" s="5">
        <v>45287.208333333336</v>
      </c>
      <c r="C967" s="5" t="str">
        <f>A967 &amp; "_" &amp; TEXT(B967, "yyyy-mm-dd HH:MM:SS")</f>
        <v>RP_2023-12-27 05:00:00</v>
      </c>
      <c r="D967">
        <v>17.899999999999999</v>
      </c>
      <c r="E967">
        <v>6.7</v>
      </c>
      <c r="F967">
        <v>9.8000000000000007</v>
      </c>
      <c r="G967">
        <f>IF(COUNTA(D967:F967)&gt;0, AVERAGE(D967:F967), "")</f>
        <v>11.466666666666667</v>
      </c>
      <c r="H967">
        <f>AVERAGE((D967*metrics_constants!$B$8),(E967*metrics_constants!$C$8),(F967*metrics_constants!$D$8))</f>
        <v>11.010304540563242</v>
      </c>
      <c r="I967">
        <v>23.215</v>
      </c>
      <c r="J967">
        <v>79.542000000000002</v>
      </c>
      <c r="K967">
        <v>-14.358000000000001</v>
      </c>
      <c r="L967">
        <v>15.6469413</v>
      </c>
    </row>
    <row r="968" spans="1:12" x14ac:dyDescent="0.25">
      <c r="A968" t="s">
        <v>19</v>
      </c>
      <c r="B968" s="5">
        <v>45287.25</v>
      </c>
      <c r="C968" s="5" t="str">
        <f>A968 &amp; "_" &amp; TEXT(B968, "yyyy-mm-dd HH:MM:SS")</f>
        <v>RP_2023-12-27 06:00:00</v>
      </c>
      <c r="D968">
        <v>11.5</v>
      </c>
      <c r="E968">
        <v>5.8</v>
      </c>
      <c r="F968">
        <v>10.7</v>
      </c>
      <c r="G968">
        <f>IF(COUNTA(D968:F968)&gt;0, AVERAGE(D968:F968), "")</f>
        <v>9.3333333333333339</v>
      </c>
      <c r="H968">
        <f>AVERAGE((D968*metrics_constants!$B$8),(E968*metrics_constants!$C$8),(F968*metrics_constants!$D$8))</f>
        <v>9.1176265409947685</v>
      </c>
      <c r="I968">
        <v>12.763</v>
      </c>
      <c r="J968">
        <v>83.983000000000004</v>
      </c>
      <c r="K968">
        <v>-13.445</v>
      </c>
      <c r="L968">
        <v>15.5618613</v>
      </c>
    </row>
    <row r="969" spans="1:12" x14ac:dyDescent="0.25">
      <c r="A969" t="s">
        <v>19</v>
      </c>
      <c r="B969" s="5">
        <v>45287.291666666664</v>
      </c>
      <c r="C969" s="5" t="str">
        <f>A969 &amp; "_" &amp; TEXT(B969, "yyyy-mm-dd HH:MM:SS")</f>
        <v>RP_2023-12-27 07:00:00</v>
      </c>
      <c r="D969">
        <v>12.2</v>
      </c>
      <c r="E969">
        <v>10.6</v>
      </c>
      <c r="F969">
        <v>9.1</v>
      </c>
      <c r="G969">
        <f>IF(COUNTA(D969:F969)&gt;0, AVERAGE(D969:F969), "")</f>
        <v>10.633333333333333</v>
      </c>
      <c r="H969">
        <f>AVERAGE((D969*metrics_constants!$B$8),(E969*metrics_constants!$C$8),(F969*metrics_constants!$D$8))</f>
        <v>10.558461109588427</v>
      </c>
      <c r="I969">
        <v>16.190999999999999</v>
      </c>
      <c r="J969">
        <v>89.064999999999998</v>
      </c>
      <c r="K969">
        <v>-11.712999999999999</v>
      </c>
      <c r="L969">
        <v>14.7271307</v>
      </c>
    </row>
    <row r="970" spans="1:12" x14ac:dyDescent="0.25">
      <c r="A970" t="s">
        <v>19</v>
      </c>
      <c r="B970" s="5">
        <v>45287.333333333336</v>
      </c>
      <c r="C970" s="5" t="str">
        <f>A970 &amp; "_" &amp; TEXT(B970, "yyyy-mm-dd HH:MM:SS")</f>
        <v>RP_2023-12-27 08:00:00</v>
      </c>
      <c r="D970">
        <v>20.9</v>
      </c>
      <c r="E970">
        <v>14</v>
      </c>
      <c r="F970">
        <v>15.9</v>
      </c>
      <c r="G970">
        <f>IF(COUNTA(D970:F970)&gt;0, AVERAGE(D970:F970), "")</f>
        <v>16.933333333333334</v>
      </c>
      <c r="H970">
        <f>AVERAGE((D970*metrics_constants!$B$8),(E970*metrics_constants!$C$8),(F970*metrics_constants!$D$8))</f>
        <v>16.652132744494327</v>
      </c>
      <c r="I970">
        <v>9.6769999999999996</v>
      </c>
      <c r="J970">
        <v>87.933000000000007</v>
      </c>
      <c r="K970">
        <v>-9.9380000000000006</v>
      </c>
      <c r="L970">
        <v>14.7514428</v>
      </c>
    </row>
    <row r="971" spans="1:12" x14ac:dyDescent="0.25">
      <c r="A971" t="s">
        <v>19</v>
      </c>
      <c r="B971" s="5">
        <v>45287.375</v>
      </c>
      <c r="C971" s="5" t="str">
        <f>A971 &amp; "_" &amp; TEXT(B971, "yyyy-mm-dd HH:MM:SS")</f>
        <v>RP_2023-12-27 09:00:00</v>
      </c>
      <c r="D971">
        <v>12.8</v>
      </c>
      <c r="E971">
        <v>6</v>
      </c>
      <c r="F971">
        <v>7.1</v>
      </c>
      <c r="G971">
        <f>IF(COUNTA(D971:F971)&gt;0, AVERAGE(D971:F971), "")</f>
        <v>8.6333333333333329</v>
      </c>
      <c r="H971">
        <f>AVERAGE((D971*metrics_constants!$B$8),(E971*metrics_constants!$C$8),(F971*metrics_constants!$D$8))</f>
        <v>8.3523603688019765</v>
      </c>
      <c r="I971">
        <v>8.8140000000000001</v>
      </c>
      <c r="J971">
        <v>83.91</v>
      </c>
      <c r="K971">
        <v>-8.4730000000000008</v>
      </c>
      <c r="L971">
        <v>10.1868207</v>
      </c>
    </row>
    <row r="972" spans="1:12" x14ac:dyDescent="0.25">
      <c r="A972" t="s">
        <v>19</v>
      </c>
      <c r="B972" s="5">
        <v>45287.416666666664</v>
      </c>
      <c r="C972" s="5" t="str">
        <f>A972 &amp; "_" &amp; TEXT(B972, "yyyy-mm-dd HH:MM:SS")</f>
        <v>RP_2023-12-27 10:00:00</v>
      </c>
      <c r="D972">
        <v>6.5</v>
      </c>
      <c r="E972">
        <v>5</v>
      </c>
      <c r="F972">
        <v>6.4</v>
      </c>
      <c r="G972">
        <f>IF(COUNTA(D972:F972)&gt;0, AVERAGE(D972:F972), "")</f>
        <v>5.9666666666666659</v>
      </c>
      <c r="H972">
        <f>AVERAGE((D972*metrics_constants!$B$8),(E972*metrics_constants!$C$8),(F972*metrics_constants!$D$8))</f>
        <v>5.9104522678478206</v>
      </c>
      <c r="I972">
        <v>5.4160000000000004</v>
      </c>
      <c r="J972">
        <v>81.688000000000002</v>
      </c>
      <c r="K972">
        <v>-7.4770000000000003</v>
      </c>
      <c r="L972">
        <v>10.726239</v>
      </c>
    </row>
    <row r="973" spans="1:12" x14ac:dyDescent="0.25">
      <c r="A973" t="s">
        <v>19</v>
      </c>
      <c r="B973" s="5">
        <v>45287.458333333336</v>
      </c>
      <c r="C973" s="5" t="str">
        <f>A973 &amp; "_" &amp; TEXT(B973, "yyyy-mm-dd HH:MM:SS")</f>
        <v>RP_2023-12-27 11:00:00</v>
      </c>
      <c r="E973">
        <v>8.1</v>
      </c>
      <c r="G973">
        <f>IF(COUNTA(D973:F973)&gt;0, AVERAGE(D973:F973), "")</f>
        <v>8.1</v>
      </c>
      <c r="H973">
        <f>AVERAGE((D973*metrics_constants!$B$8),(E973*metrics_constants!$C$8),(F973*metrics_constants!$D$8))</f>
        <v>3.0008679405585332</v>
      </c>
      <c r="I973">
        <v>8.7729999999999997</v>
      </c>
      <c r="J973">
        <v>76.263000000000005</v>
      </c>
      <c r="K973">
        <v>-5.4749999999999996</v>
      </c>
      <c r="L973">
        <v>12.044777</v>
      </c>
    </row>
    <row r="974" spans="1:12" x14ac:dyDescent="0.25">
      <c r="A974" t="s">
        <v>19</v>
      </c>
      <c r="B974" s="5">
        <v>45287.5</v>
      </c>
      <c r="C974" s="5" t="str">
        <f>A974 &amp; "_" &amp; TEXT(B974, "yyyy-mm-dd HH:MM:SS")</f>
        <v>RP_2023-12-27 12:00:00</v>
      </c>
      <c r="G974" t="str">
        <f>IF(COUNTA(D974:F974)&gt;0, AVERAGE(D974:F974), "")</f>
        <v/>
      </c>
      <c r="H974">
        <f>AVERAGE((D974*metrics_constants!$B$8),(E974*metrics_constants!$C$8),(F974*metrics_constants!$D$8))</f>
        <v>0</v>
      </c>
      <c r="I974">
        <v>11.835000000000001</v>
      </c>
      <c r="J974">
        <v>59.158000000000001</v>
      </c>
      <c r="K974">
        <v>-0.59699999999999998</v>
      </c>
      <c r="L974" t="s">
        <v>0</v>
      </c>
    </row>
    <row r="975" spans="1:12" x14ac:dyDescent="0.25">
      <c r="A975" t="s">
        <v>19</v>
      </c>
      <c r="B975" s="5">
        <v>45287.541666666664</v>
      </c>
      <c r="C975" s="5" t="str">
        <f>A975 &amp; "_" &amp; TEXT(B975, "yyyy-mm-dd HH:MM:SS")</f>
        <v>RP_2023-12-27 13:00:00</v>
      </c>
      <c r="D975">
        <v>3.1</v>
      </c>
      <c r="E975">
        <v>14.5</v>
      </c>
      <c r="F975">
        <v>19.600000000000001</v>
      </c>
      <c r="G975">
        <f>IF(COUNTA(D975:F975)&gt;0, AVERAGE(D975:F975), "")</f>
        <v>12.4</v>
      </c>
      <c r="H975">
        <f>AVERAGE((D975*metrics_constants!$B$8),(E975*metrics_constants!$C$8),(F975*metrics_constants!$D$8))</f>
        <v>12.905632500681</v>
      </c>
      <c r="I975">
        <v>9.5990000000000002</v>
      </c>
      <c r="J975">
        <v>38.936999999999998</v>
      </c>
      <c r="K975">
        <v>5.1929999999999996</v>
      </c>
      <c r="L975" t="s">
        <v>0</v>
      </c>
    </row>
    <row r="976" spans="1:12" x14ac:dyDescent="0.25">
      <c r="A976" t="s">
        <v>19</v>
      </c>
      <c r="B976" s="5">
        <v>45287.583333333336</v>
      </c>
      <c r="C976" s="5" t="str">
        <f>A976 &amp; "_" &amp; TEXT(B976, "yyyy-mm-dd HH:MM:SS")</f>
        <v>RP_2023-12-27 14:00:00</v>
      </c>
      <c r="D976">
        <v>-5.5</v>
      </c>
      <c r="E976">
        <v>5.4</v>
      </c>
      <c r="F976">
        <v>1.7</v>
      </c>
      <c r="G976">
        <f>IF(COUNTA(D976:F976)&gt;0, AVERAGE(D976:F976), "")</f>
        <v>0.53333333333333344</v>
      </c>
      <c r="H976">
        <f>AVERAGE((D976*metrics_constants!$B$8),(E976*metrics_constants!$C$8),(F976*metrics_constants!$D$8))</f>
        <v>0.97406918060698666</v>
      </c>
      <c r="I976">
        <v>6.4880000000000004</v>
      </c>
      <c r="J976">
        <v>40.164999999999999</v>
      </c>
      <c r="K976">
        <v>4.8979999999999997</v>
      </c>
      <c r="L976" t="s">
        <v>0</v>
      </c>
    </row>
    <row r="977" spans="1:12" x14ac:dyDescent="0.25">
      <c r="A977" t="s">
        <v>19</v>
      </c>
      <c r="B977" s="5">
        <v>45287.625</v>
      </c>
      <c r="C977" s="5" t="str">
        <f>A977 &amp; "_" &amp; TEXT(B977, "yyyy-mm-dd HH:MM:SS")</f>
        <v>RP_2023-12-27 15:00:00</v>
      </c>
      <c r="D977">
        <v>6.2</v>
      </c>
      <c r="E977">
        <v>8.3000000000000007</v>
      </c>
      <c r="F977">
        <v>7.9</v>
      </c>
      <c r="G977">
        <f>IF(COUNTA(D977:F977)&gt;0, AVERAGE(D977:F977), "")</f>
        <v>7.4666666666666659</v>
      </c>
      <c r="H977">
        <f>AVERAGE((D977*metrics_constants!$B$8),(E977*metrics_constants!$C$8),(F977*metrics_constants!$D$8))</f>
        <v>7.5531373960845949</v>
      </c>
      <c r="I977">
        <v>7.27</v>
      </c>
      <c r="J977">
        <v>43.436999999999998</v>
      </c>
      <c r="K977">
        <v>3.7370000000000001</v>
      </c>
      <c r="L977" t="s">
        <v>0</v>
      </c>
    </row>
    <row r="978" spans="1:12" x14ac:dyDescent="0.25">
      <c r="A978" t="s">
        <v>19</v>
      </c>
      <c r="B978" s="5">
        <v>45287.666666666664</v>
      </c>
      <c r="C978" s="5" t="str">
        <f>A978 &amp; "_" &amp; TEXT(B978, "yyyy-mm-dd HH:MM:SS")</f>
        <v>RP_2023-12-27 16:00:00</v>
      </c>
      <c r="D978">
        <v>19.2</v>
      </c>
      <c r="E978">
        <v>3.3</v>
      </c>
      <c r="F978">
        <v>5.9</v>
      </c>
      <c r="G978">
        <f>IF(COUNTA(D978:F978)&gt;0, AVERAGE(D978:F978), "")</f>
        <v>9.4666666666666668</v>
      </c>
      <c r="H978">
        <f>AVERAGE((D978*metrics_constants!$B$8),(E978*metrics_constants!$C$8),(F978*metrics_constants!$D$8))</f>
        <v>8.8098249430870883</v>
      </c>
      <c r="I978">
        <v>8.9269999999999996</v>
      </c>
      <c r="J978">
        <v>55.817</v>
      </c>
      <c r="K978">
        <v>-0.42299999999999999</v>
      </c>
      <c r="L978" t="s">
        <v>0</v>
      </c>
    </row>
    <row r="979" spans="1:12" x14ac:dyDescent="0.25">
      <c r="A979" t="s">
        <v>19</v>
      </c>
      <c r="B979" s="5">
        <v>45287.708333333336</v>
      </c>
      <c r="C979" s="5" t="str">
        <f>A979 &amp; "_" &amp; TEXT(B979, "yyyy-mm-dd HH:MM:SS")</f>
        <v>RP_2023-12-27 17:00:00</v>
      </c>
      <c r="D979">
        <v>23.5</v>
      </c>
      <c r="E979">
        <v>9.3000000000000007</v>
      </c>
      <c r="F979">
        <v>9.5</v>
      </c>
      <c r="G979">
        <f>IF(COUNTA(D979:F979)&gt;0, AVERAGE(D979:F979), "")</f>
        <v>14.1</v>
      </c>
      <c r="H979">
        <f>AVERAGE((D979*metrics_constants!$B$8),(E979*metrics_constants!$C$8),(F979*metrics_constants!$D$8))</f>
        <v>13.502816605035932</v>
      </c>
      <c r="I979">
        <v>9.8580000000000005</v>
      </c>
      <c r="J979">
        <v>67.691999999999993</v>
      </c>
      <c r="K979">
        <v>-3.887</v>
      </c>
      <c r="L979" t="s">
        <v>0</v>
      </c>
    </row>
    <row r="980" spans="1:12" x14ac:dyDescent="0.25">
      <c r="A980" t="s">
        <v>19</v>
      </c>
      <c r="B980" s="5">
        <v>45287.75</v>
      </c>
      <c r="C980" s="5" t="str">
        <f>A980 &amp; "_" &amp; TEXT(B980, "yyyy-mm-dd HH:MM:SS")</f>
        <v>RP_2023-12-27 18:00:00</v>
      </c>
      <c r="D980">
        <v>19.5</v>
      </c>
      <c r="E980">
        <v>5.6</v>
      </c>
      <c r="F980">
        <v>14.4</v>
      </c>
      <c r="G980">
        <f>IF(COUNTA(D980:F980)&gt;0, AVERAGE(D980:F980), "")</f>
        <v>13.166666666666666</v>
      </c>
      <c r="H980">
        <f>AVERAGE((D980*metrics_constants!$B$8),(E980*metrics_constants!$C$8),(F980*metrics_constants!$D$8))</f>
        <v>12.624958632950552</v>
      </c>
      <c r="I980">
        <v>9.8260000000000005</v>
      </c>
      <c r="J980">
        <v>75.305000000000007</v>
      </c>
      <c r="K980">
        <v>-6.6580000000000004</v>
      </c>
      <c r="L980" t="s">
        <v>0</v>
      </c>
    </row>
    <row r="981" spans="1:12" x14ac:dyDescent="0.25">
      <c r="A981" t="s">
        <v>19</v>
      </c>
      <c r="B981" s="5">
        <v>45287.791666666664</v>
      </c>
      <c r="C981" s="5" t="str">
        <f>A981 &amp; "_" &amp; TEXT(B981, "yyyy-mm-dd HH:MM:SS")</f>
        <v>RP_2023-12-27 19:00:00</v>
      </c>
      <c r="D981">
        <v>15.6</v>
      </c>
      <c r="E981">
        <v>11</v>
      </c>
      <c r="F981">
        <v>11.5</v>
      </c>
      <c r="G981">
        <f>IF(COUNTA(D981:F981)&gt;0, AVERAGE(D981:F981), "")</f>
        <v>12.700000000000001</v>
      </c>
      <c r="H981">
        <f>AVERAGE((D981*metrics_constants!$B$8),(E981*metrics_constants!$C$8),(F981*metrics_constants!$D$8))</f>
        <v>12.508714070375587</v>
      </c>
      <c r="I981">
        <v>11.847</v>
      </c>
      <c r="J981">
        <v>78.356999999999999</v>
      </c>
      <c r="K981">
        <v>-7.923</v>
      </c>
      <c r="L981" t="s">
        <v>0</v>
      </c>
    </row>
    <row r="982" spans="1:12" x14ac:dyDescent="0.25">
      <c r="A982" t="s">
        <v>19</v>
      </c>
      <c r="B982" s="5">
        <v>45287.833333333336</v>
      </c>
      <c r="C982" s="5" t="str">
        <f>A982 &amp; "_" &amp; TEXT(B982, "yyyy-mm-dd HH:MM:SS")</f>
        <v>RP_2023-12-27 20:00:00</v>
      </c>
      <c r="D982">
        <v>14.7</v>
      </c>
      <c r="E982">
        <v>14.8</v>
      </c>
      <c r="F982">
        <v>16.399999999999999</v>
      </c>
      <c r="G982">
        <f>IF(COUNTA(D982:F982)&gt;0, AVERAGE(D982:F982), "")</f>
        <v>15.299999999999999</v>
      </c>
      <c r="H982">
        <f>AVERAGE((D982*metrics_constants!$B$8),(E982*metrics_constants!$C$8),(F982*metrics_constants!$D$8))</f>
        <v>15.312182349033103</v>
      </c>
      <c r="I982">
        <v>18.951000000000001</v>
      </c>
      <c r="J982">
        <v>81.504999999999995</v>
      </c>
      <c r="K982">
        <v>-8.8000000000000007</v>
      </c>
      <c r="L982" t="s">
        <v>0</v>
      </c>
    </row>
    <row r="983" spans="1:12" x14ac:dyDescent="0.25">
      <c r="A983" t="s">
        <v>19</v>
      </c>
      <c r="B983" s="5">
        <v>45287.875</v>
      </c>
      <c r="C983" s="5" t="str">
        <f>A983 &amp; "_" &amp; TEXT(B983, "yyyy-mm-dd HH:MM:SS")</f>
        <v>RP_2023-12-27 21:00:00</v>
      </c>
      <c r="D983">
        <v>8.6999999999999993</v>
      </c>
      <c r="E983">
        <v>10.199999999999999</v>
      </c>
      <c r="F983">
        <v>10.199999999999999</v>
      </c>
      <c r="G983">
        <f>IF(COUNTA(D983:F983)&gt;0, AVERAGE(D983:F983), "")</f>
        <v>9.6999999999999993</v>
      </c>
      <c r="H983">
        <f>AVERAGE((D983*metrics_constants!$B$8),(E983*metrics_constants!$C$8),(F983*metrics_constants!$D$8))</f>
        <v>9.7631879882420254</v>
      </c>
      <c r="I983">
        <v>7.4379999999999997</v>
      </c>
      <c r="J983">
        <v>83.867999999999995</v>
      </c>
      <c r="K983">
        <v>-6.7869999999999999</v>
      </c>
      <c r="L983" t="s">
        <v>0</v>
      </c>
    </row>
    <row r="984" spans="1:12" x14ac:dyDescent="0.25">
      <c r="A984" t="s">
        <v>19</v>
      </c>
      <c r="B984" s="5">
        <v>45287.916666666664</v>
      </c>
      <c r="C984" s="5" t="str">
        <f>A984 &amp; "_" &amp; TEXT(B984, "yyyy-mm-dd HH:MM:SS")</f>
        <v>RP_2023-12-27 22:00:00</v>
      </c>
      <c r="D984">
        <v>6.7</v>
      </c>
      <c r="E984">
        <v>7.7</v>
      </c>
      <c r="F984">
        <v>8.9</v>
      </c>
      <c r="G984">
        <f>IF(COUNTA(D984:F984)&gt;0, AVERAGE(D984:F984), "")</f>
        <v>7.7666666666666666</v>
      </c>
      <c r="H984">
        <f>AVERAGE((D984*metrics_constants!$B$8),(E984*metrics_constants!$C$8),(F984*metrics_constants!$D$8))</f>
        <v>7.8147693545240786</v>
      </c>
      <c r="I984">
        <v>7.6260000000000003</v>
      </c>
      <c r="J984">
        <v>77.605000000000004</v>
      </c>
      <c r="K984">
        <v>-5.64</v>
      </c>
      <c r="L984" t="s">
        <v>0</v>
      </c>
    </row>
    <row r="985" spans="1:12" x14ac:dyDescent="0.25">
      <c r="A985" t="s">
        <v>19</v>
      </c>
      <c r="B985" s="5">
        <v>45287.958333333336</v>
      </c>
      <c r="C985" s="5" t="str">
        <f>A985 &amp; "_" &amp; TEXT(B985, "yyyy-mm-dd HH:MM:SS")</f>
        <v>RP_2023-12-27 23:00:00</v>
      </c>
      <c r="D985">
        <v>13.1</v>
      </c>
      <c r="E985">
        <v>12.3</v>
      </c>
      <c r="F985">
        <v>15.9</v>
      </c>
      <c r="G985">
        <f>IF(COUNTA(D985:F985)&gt;0, AVERAGE(D985:F985), "")</f>
        <v>13.766666666666666</v>
      </c>
      <c r="H985">
        <f>AVERAGE((D985*metrics_constants!$B$8),(E985*metrics_constants!$C$8),(F985*metrics_constants!$D$8))</f>
        <v>13.750898493359102</v>
      </c>
      <c r="I985">
        <v>10.145</v>
      </c>
      <c r="J985">
        <v>77.033000000000001</v>
      </c>
      <c r="K985">
        <v>-5.7850000000000001</v>
      </c>
      <c r="L985" t="s">
        <v>0</v>
      </c>
    </row>
    <row r="986" spans="1:12" x14ac:dyDescent="0.25">
      <c r="A986" t="s">
        <v>19</v>
      </c>
      <c r="B986" s="5">
        <v>45288</v>
      </c>
      <c r="C986" s="5" t="str">
        <f>A986 &amp; "_" &amp; TEXT(B986, "yyyy-mm-dd HH:MM:SS")</f>
        <v>RP_2023-12-28 00:00:00</v>
      </c>
      <c r="D986">
        <v>9.4</v>
      </c>
      <c r="E986">
        <v>14.5</v>
      </c>
      <c r="F986">
        <v>17.399999999999999</v>
      </c>
      <c r="G986">
        <f>IF(COUNTA(D986:F986)&gt;0, AVERAGE(D986:F986), "")</f>
        <v>13.766666666666666</v>
      </c>
      <c r="H986">
        <f>AVERAGE((D986*metrics_constants!$B$8),(E986*metrics_constants!$C$8),(F986*metrics_constants!$D$8))</f>
        <v>13.995951119066149</v>
      </c>
      <c r="I986">
        <v>12.571999999999999</v>
      </c>
      <c r="J986">
        <v>78.697999999999993</v>
      </c>
      <c r="K986">
        <v>-6.4470000000000001</v>
      </c>
      <c r="L986" t="s">
        <v>0</v>
      </c>
    </row>
    <row r="987" spans="1:12" x14ac:dyDescent="0.25">
      <c r="A987" t="s">
        <v>19</v>
      </c>
      <c r="B987" s="5">
        <v>45288.041666666664</v>
      </c>
      <c r="C987" s="5" t="str">
        <f>A987 &amp; "_" &amp; TEXT(B987, "yyyy-mm-dd HH:MM:SS")</f>
        <v>RP_2023-12-28 01:00:00</v>
      </c>
      <c r="D987">
        <v>14.2</v>
      </c>
      <c r="E987">
        <v>8.5</v>
      </c>
      <c r="F987">
        <v>14.4</v>
      </c>
      <c r="G987">
        <f>IF(COUNTA(D987:F987)&gt;0, AVERAGE(D987:F987), "")</f>
        <v>12.366666666666667</v>
      </c>
      <c r="H987">
        <f>AVERAGE((D987*metrics_constants!$B$8),(E987*metrics_constants!$C$8),(F987*metrics_constants!$D$8))</f>
        <v>12.155941009630375</v>
      </c>
      <c r="I987">
        <v>8.2859999999999996</v>
      </c>
      <c r="J987">
        <v>81.168000000000006</v>
      </c>
      <c r="K987">
        <v>-6.7370000000000001</v>
      </c>
      <c r="L987" t="s">
        <v>0</v>
      </c>
    </row>
    <row r="988" spans="1:12" x14ac:dyDescent="0.25">
      <c r="A988" t="s">
        <v>19</v>
      </c>
      <c r="B988" s="5">
        <v>45288.083333333336</v>
      </c>
      <c r="C988" s="5" t="str">
        <f>A988 &amp; "_" &amp; TEXT(B988, "yyyy-mm-dd HH:MM:SS")</f>
        <v>RP_2023-12-28 02:00:00</v>
      </c>
      <c r="D988">
        <v>11.5</v>
      </c>
      <c r="E988">
        <v>11.9</v>
      </c>
      <c r="F988">
        <v>16.600000000000001</v>
      </c>
      <c r="G988">
        <f>IF(COUNTA(D988:F988)&gt;0, AVERAGE(D988:F988), "")</f>
        <v>13.333333333333334</v>
      </c>
      <c r="H988">
        <f>AVERAGE((D988*metrics_constants!$B$8),(E988*metrics_constants!$C$8),(F988*metrics_constants!$D$8))</f>
        <v>13.373594799451892</v>
      </c>
      <c r="I988">
        <v>8.6210000000000004</v>
      </c>
      <c r="J988">
        <v>80.787999999999997</v>
      </c>
      <c r="K988">
        <v>-7.335</v>
      </c>
      <c r="L988" t="s">
        <v>0</v>
      </c>
    </row>
    <row r="989" spans="1:12" x14ac:dyDescent="0.25">
      <c r="A989" t="s">
        <v>19</v>
      </c>
      <c r="B989" s="5">
        <v>45288.125</v>
      </c>
      <c r="C989" s="5" t="str">
        <f>A989 &amp; "_" &amp; TEXT(B989, "yyyy-mm-dd HH:MM:SS")</f>
        <v>RP_2023-12-28 03:00:00</v>
      </c>
      <c r="D989">
        <v>19.899999999999999</v>
      </c>
      <c r="E989">
        <v>13</v>
      </c>
      <c r="F989">
        <v>20.8</v>
      </c>
      <c r="G989">
        <f>IF(COUNTA(D989:F989)&gt;0, AVERAGE(D989:F989), "")</f>
        <v>17.900000000000002</v>
      </c>
      <c r="H989">
        <f>AVERAGE((D989*metrics_constants!$B$8),(E989*metrics_constants!$C$8),(F989*metrics_constants!$D$8))</f>
        <v>17.648188109444405</v>
      </c>
      <c r="I989">
        <v>13.612</v>
      </c>
      <c r="J989">
        <v>81.787999999999997</v>
      </c>
      <c r="K989">
        <v>-8.23</v>
      </c>
      <c r="L989" t="s">
        <v>0</v>
      </c>
    </row>
    <row r="990" spans="1:12" x14ac:dyDescent="0.25">
      <c r="A990" t="s">
        <v>19</v>
      </c>
      <c r="B990" s="5">
        <v>45288.166666666664</v>
      </c>
      <c r="C990" s="5" t="str">
        <f>A990 &amp; "_" &amp; TEXT(B990, "yyyy-mm-dd HH:MM:SS")</f>
        <v>RP_2023-12-28 04:00:00</v>
      </c>
      <c r="D990">
        <v>17.8</v>
      </c>
      <c r="E990">
        <v>10</v>
      </c>
      <c r="F990">
        <v>12.2</v>
      </c>
      <c r="G990">
        <f>IF(COUNTA(D990:F990)&gt;0, AVERAGE(D990:F990), "")</f>
        <v>13.333333333333334</v>
      </c>
      <c r="H990">
        <f>AVERAGE((D990*metrics_constants!$B$8),(E990*metrics_constants!$C$8),(F990*metrics_constants!$D$8))</f>
        <v>13.015714292139791</v>
      </c>
      <c r="I990">
        <v>13.423999999999999</v>
      </c>
      <c r="J990">
        <v>83.113</v>
      </c>
      <c r="K990">
        <v>-9.0220000000000002</v>
      </c>
      <c r="L990" t="s">
        <v>0</v>
      </c>
    </row>
    <row r="991" spans="1:12" x14ac:dyDescent="0.25">
      <c r="A991" t="s">
        <v>19</v>
      </c>
      <c r="B991" s="5">
        <v>45288.208333333336</v>
      </c>
      <c r="C991" s="5" t="str">
        <f>A991 &amp; "_" &amp; TEXT(B991, "yyyy-mm-dd HH:MM:SS")</f>
        <v>RP_2023-12-28 05:00:00</v>
      </c>
      <c r="D991">
        <v>14</v>
      </c>
      <c r="E991">
        <v>3.6</v>
      </c>
      <c r="F991">
        <v>8.6</v>
      </c>
      <c r="G991">
        <f>IF(COUNTA(D991:F991)&gt;0, AVERAGE(D991:F991), "")</f>
        <v>8.7333333333333343</v>
      </c>
      <c r="H991">
        <f>AVERAGE((D991*metrics_constants!$B$8),(E991*metrics_constants!$C$8),(F991*metrics_constants!$D$8))</f>
        <v>8.3201356246999776</v>
      </c>
      <c r="I991">
        <v>5.851</v>
      </c>
      <c r="J991">
        <v>84.343000000000004</v>
      </c>
      <c r="K991">
        <v>-9.218</v>
      </c>
      <c r="L991" t="s">
        <v>0</v>
      </c>
    </row>
    <row r="992" spans="1:12" x14ac:dyDescent="0.25">
      <c r="A992" t="s">
        <v>19</v>
      </c>
      <c r="B992" s="5">
        <v>45288.25</v>
      </c>
      <c r="C992" s="5" t="str">
        <f>A992 &amp; "_" &amp; TEXT(B992, "yyyy-mm-dd HH:MM:SS")</f>
        <v>RP_2023-12-28 06:00:00</v>
      </c>
      <c r="D992">
        <v>9.8000000000000007</v>
      </c>
      <c r="E992">
        <v>7.3</v>
      </c>
      <c r="F992">
        <v>9.1</v>
      </c>
      <c r="G992">
        <f>IF(COUNTA(D992:F992)&gt;0, AVERAGE(D992:F992), "")</f>
        <v>8.7333333333333343</v>
      </c>
      <c r="H992">
        <f>AVERAGE((D992*metrics_constants!$B$8),(E992*metrics_constants!$C$8),(F992*metrics_constants!$D$8))</f>
        <v>8.6369860631407125</v>
      </c>
      <c r="I992">
        <v>6.2850000000000001</v>
      </c>
      <c r="J992">
        <v>83.02</v>
      </c>
      <c r="K992">
        <v>-9.1270000000000007</v>
      </c>
      <c r="L992" t="s">
        <v>0</v>
      </c>
    </row>
    <row r="993" spans="1:12" x14ac:dyDescent="0.25">
      <c r="A993" t="s">
        <v>19</v>
      </c>
      <c r="B993" s="5">
        <v>45288.291666666664</v>
      </c>
      <c r="C993" s="5" t="str">
        <f>A993 &amp; "_" &amp; TEXT(B993, "yyyy-mm-dd HH:MM:SS")</f>
        <v>RP_2023-12-28 07:00:00</v>
      </c>
      <c r="D993">
        <v>13.2</v>
      </c>
      <c r="E993">
        <v>11.3</v>
      </c>
      <c r="F993">
        <v>11.5</v>
      </c>
      <c r="G993">
        <f>IF(COUNTA(D993:F993)&gt;0, AVERAGE(D993:F993), "")</f>
        <v>12</v>
      </c>
      <c r="H993">
        <f>AVERAGE((D993*metrics_constants!$B$8),(E993*metrics_constants!$C$8),(F993*metrics_constants!$D$8))</f>
        <v>11.920958108620553</v>
      </c>
      <c r="I993">
        <v>8.2309999999999999</v>
      </c>
      <c r="J993">
        <v>81.986999999999995</v>
      </c>
      <c r="K993">
        <v>-9.2929999999999993</v>
      </c>
      <c r="L993" t="s">
        <v>0</v>
      </c>
    </row>
    <row r="994" spans="1:12" x14ac:dyDescent="0.25">
      <c r="A994" t="s">
        <v>19</v>
      </c>
      <c r="B994" s="5">
        <v>45288.333333333336</v>
      </c>
      <c r="C994" s="5" t="str">
        <f>A994 &amp; "_" &amp; TEXT(B994, "yyyy-mm-dd HH:MM:SS")</f>
        <v>RP_2023-12-28 08:00:00</v>
      </c>
      <c r="D994">
        <v>4.9000000000000004</v>
      </c>
      <c r="E994">
        <v>12.3</v>
      </c>
      <c r="F994">
        <v>17.600000000000001</v>
      </c>
      <c r="G994">
        <f>IF(COUNTA(D994:F994)&gt;0, AVERAGE(D994:F994), "")</f>
        <v>11.600000000000001</v>
      </c>
      <c r="H994">
        <f>AVERAGE((D994*metrics_constants!$B$8),(E994*metrics_constants!$C$8),(F994*metrics_constants!$D$8))</f>
        <v>11.938127425762715</v>
      </c>
      <c r="I994">
        <v>11.394</v>
      </c>
      <c r="J994">
        <v>82.908000000000001</v>
      </c>
      <c r="K994">
        <v>-8.7729999999999997</v>
      </c>
      <c r="L994" t="s">
        <v>0</v>
      </c>
    </row>
    <row r="995" spans="1:12" x14ac:dyDescent="0.25">
      <c r="A995" t="s">
        <v>19</v>
      </c>
      <c r="B995" s="5">
        <v>45288.375</v>
      </c>
      <c r="C995" s="5" t="str">
        <f>A995 &amp; "_" &amp; TEXT(B995, "yyyy-mm-dd HH:MM:SS")</f>
        <v>RP_2023-12-28 09:00:00</v>
      </c>
      <c r="D995">
        <v>8.6</v>
      </c>
      <c r="E995">
        <v>16.8</v>
      </c>
      <c r="F995">
        <v>18.100000000000001</v>
      </c>
      <c r="G995">
        <f>IF(COUNTA(D995:F995)&gt;0, AVERAGE(D995:F995), "")</f>
        <v>14.5</v>
      </c>
      <c r="H995">
        <f>AVERAGE((D995*metrics_constants!$B$8),(E995*metrics_constants!$C$8),(F995*metrics_constants!$D$8))</f>
        <v>14.85190314494937</v>
      </c>
      <c r="I995">
        <v>13.366</v>
      </c>
      <c r="J995">
        <v>80.956999999999994</v>
      </c>
      <c r="K995">
        <v>-6.77</v>
      </c>
      <c r="L995">
        <v>20.666267999999999</v>
      </c>
    </row>
    <row r="996" spans="1:12" x14ac:dyDescent="0.25">
      <c r="A996" t="s">
        <v>19</v>
      </c>
      <c r="B996" s="5">
        <v>45288.416666666664</v>
      </c>
      <c r="C996" s="5" t="str">
        <f>A996 &amp; "_" &amp; TEXT(B996, "yyyy-mm-dd HH:MM:SS")</f>
        <v>RP_2023-12-28 10:00:00</v>
      </c>
      <c r="D996">
        <v>11</v>
      </c>
      <c r="E996">
        <v>11.9</v>
      </c>
      <c r="F996">
        <v>12.5</v>
      </c>
      <c r="G996">
        <f>IF(COUNTA(D996:F996)&gt;0, AVERAGE(D996:F996), "")</f>
        <v>11.799999999999999</v>
      </c>
      <c r="H996">
        <f>AVERAGE((D996*metrics_constants!$B$8),(E996*metrics_constants!$C$8),(F996*metrics_constants!$D$8))</f>
        <v>11.840901474126577</v>
      </c>
      <c r="I996">
        <v>14.699</v>
      </c>
      <c r="J996">
        <v>65.162000000000006</v>
      </c>
      <c r="K996">
        <v>-1.8149999999999999</v>
      </c>
      <c r="L996">
        <v>16.499776700000002</v>
      </c>
    </row>
    <row r="997" spans="1:12" x14ac:dyDescent="0.25">
      <c r="A997" t="s">
        <v>19</v>
      </c>
      <c r="B997" s="5">
        <v>45288.458333333336</v>
      </c>
      <c r="C997" s="5" t="str">
        <f>A997 &amp; "_" &amp; TEXT(B997, "yyyy-mm-dd HH:MM:SS")</f>
        <v>RP_2023-12-28 11:00:00</v>
      </c>
      <c r="D997">
        <v>9.6</v>
      </c>
      <c r="E997">
        <v>8.6</v>
      </c>
      <c r="F997">
        <v>17.899999999999999</v>
      </c>
      <c r="G997">
        <f>IF(COUNTA(D997:F997)&gt;0, AVERAGE(D997:F997), "")</f>
        <v>12.033333333333331</v>
      </c>
      <c r="H997">
        <f>AVERAGE((D997*metrics_constants!$B$8),(E997*metrics_constants!$C$8),(F997*metrics_constants!$D$8))</f>
        <v>12.037532566149787</v>
      </c>
      <c r="I997">
        <v>12.706</v>
      </c>
      <c r="J997">
        <v>49.93</v>
      </c>
      <c r="K997">
        <v>2.6749999999999998</v>
      </c>
      <c r="L997">
        <v>13.957399000000001</v>
      </c>
    </row>
    <row r="998" spans="1:12" x14ac:dyDescent="0.25">
      <c r="A998" t="s">
        <v>19</v>
      </c>
      <c r="B998" s="5">
        <v>45288.5</v>
      </c>
      <c r="C998" s="5" t="str">
        <f>A998 &amp; "_" &amp; TEXT(B998, "yyyy-mm-dd HH:MM:SS")</f>
        <v>RP_2023-12-28 12:00:00</v>
      </c>
      <c r="D998">
        <v>16.8</v>
      </c>
      <c r="E998">
        <v>5.8</v>
      </c>
      <c r="F998">
        <v>3.9</v>
      </c>
      <c r="G998">
        <f>IF(COUNTA(D998:F998)&gt;0, AVERAGE(D998:F998), "")</f>
        <v>8.8333333333333339</v>
      </c>
      <c r="H998">
        <f>AVERAGE((D998*metrics_constants!$B$8),(E998*metrics_constants!$C$8),(F998*metrics_constants!$D$8))</f>
        <v>8.3604905958174811</v>
      </c>
      <c r="I998">
        <v>10.185</v>
      </c>
      <c r="J998">
        <v>40.097000000000001</v>
      </c>
      <c r="K998">
        <v>6.0350000000000001</v>
      </c>
      <c r="L998">
        <v>10.212109999999999</v>
      </c>
    </row>
    <row r="999" spans="1:12" x14ac:dyDescent="0.25">
      <c r="A999" t="s">
        <v>19</v>
      </c>
      <c r="B999" s="5">
        <v>45288.541666666664</v>
      </c>
      <c r="C999" s="5" t="str">
        <f>A999 &amp; "_" &amp; TEXT(B999, "yyyy-mm-dd HH:MM:SS")</f>
        <v>RP_2023-12-28 13:00:00</v>
      </c>
      <c r="D999">
        <v>6.6</v>
      </c>
      <c r="E999">
        <v>7.3</v>
      </c>
      <c r="F999">
        <v>4.2</v>
      </c>
      <c r="G999">
        <f>IF(COUNTA(D999:F999)&gt;0, AVERAGE(D999:F999), "")</f>
        <v>6.0333333333333323</v>
      </c>
      <c r="H999">
        <f>AVERAGE((D999*metrics_constants!$B$8),(E999*metrics_constants!$C$8),(F999*metrics_constants!$D$8))</f>
        <v>6.0473795417425649</v>
      </c>
      <c r="I999">
        <v>9.4290000000000003</v>
      </c>
      <c r="J999">
        <v>30.667999999999999</v>
      </c>
      <c r="K999">
        <v>10.196999999999999</v>
      </c>
      <c r="L999">
        <v>9.1877669999999991</v>
      </c>
    </row>
    <row r="1000" spans="1:12" x14ac:dyDescent="0.25">
      <c r="A1000" t="s">
        <v>19</v>
      </c>
      <c r="B1000" s="5">
        <v>45288.583333333336</v>
      </c>
      <c r="C1000" s="5" t="str">
        <f>A1000 &amp; "_" &amp; TEXT(B1000, "yyyy-mm-dd HH:MM:SS")</f>
        <v>RP_2023-12-28 14:00:00</v>
      </c>
      <c r="D1000">
        <v>-0.2</v>
      </c>
      <c r="E1000">
        <v>5.8</v>
      </c>
      <c r="F1000">
        <v>9.1</v>
      </c>
      <c r="G1000">
        <f>IF(COUNTA(D1000:F1000)&gt;0, AVERAGE(D1000:F1000), "")</f>
        <v>4.8999999999999995</v>
      </c>
      <c r="H1000">
        <f>AVERAGE((D1000*metrics_constants!$B$8),(E1000*metrics_constants!$C$8),(F1000*metrics_constants!$D$8))</f>
        <v>5.1691896994656092</v>
      </c>
      <c r="I1000">
        <v>7.7850000000000001</v>
      </c>
      <c r="J1000">
        <v>29.571999999999999</v>
      </c>
      <c r="K1000">
        <v>10.847</v>
      </c>
      <c r="L1000">
        <v>8.0867009999999997</v>
      </c>
    </row>
    <row r="1001" spans="1:12" x14ac:dyDescent="0.25">
      <c r="A1001" t="s">
        <v>19</v>
      </c>
      <c r="B1001" s="5">
        <v>45288.625</v>
      </c>
      <c r="C1001" s="5" t="str">
        <f>A1001 &amp; "_" &amp; TEXT(B1001, "yyyy-mm-dd HH:MM:SS")</f>
        <v>RP_2023-12-28 15:00:00</v>
      </c>
      <c r="D1001">
        <v>9.6999999999999993</v>
      </c>
      <c r="E1001">
        <v>1.7</v>
      </c>
      <c r="F1001">
        <v>6.4</v>
      </c>
      <c r="G1001">
        <f>IF(COUNTA(D1001:F1001)&gt;0, AVERAGE(D1001:F1001), "")</f>
        <v>5.9333333333333327</v>
      </c>
      <c r="H1001">
        <f>AVERAGE((D1001*metrics_constants!$B$8),(E1001*metrics_constants!$C$8),(F1001*metrics_constants!$D$8))</f>
        <v>5.6197420652965384</v>
      </c>
      <c r="I1001">
        <v>7.2770000000000001</v>
      </c>
      <c r="J1001">
        <v>34.902000000000001</v>
      </c>
      <c r="K1001">
        <v>8.3450000000000006</v>
      </c>
      <c r="L1001">
        <v>8.3324320000000007</v>
      </c>
    </row>
    <row r="1002" spans="1:12" x14ac:dyDescent="0.25">
      <c r="A1002" t="s">
        <v>19</v>
      </c>
      <c r="B1002" s="5">
        <v>45288.666666666664</v>
      </c>
      <c r="C1002" s="5" t="str">
        <f>A1002 &amp; "_" &amp; TEXT(B1002, "yyyy-mm-dd HH:MM:SS")</f>
        <v>RP_2023-12-28 16:00:00</v>
      </c>
      <c r="D1002">
        <v>28.2</v>
      </c>
      <c r="E1002">
        <v>4</v>
      </c>
      <c r="F1002">
        <v>3.9</v>
      </c>
      <c r="G1002">
        <f>IF(COUNTA(D1002:F1002)&gt;0, AVERAGE(D1002:F1002), "")</f>
        <v>12.033333333333333</v>
      </c>
      <c r="H1002">
        <f>AVERAGE((D1002*metrics_constants!$B$8),(E1002*metrics_constants!$C$8),(F1002*metrics_constants!$D$8))</f>
        <v>11.013402342831732</v>
      </c>
      <c r="I1002">
        <v>9.2059999999999995</v>
      </c>
      <c r="J1002">
        <v>43.22</v>
      </c>
      <c r="K1002">
        <v>4.8369999999999997</v>
      </c>
      <c r="L1002">
        <v>9.1023759999999996</v>
      </c>
    </row>
    <row r="1003" spans="1:12" x14ac:dyDescent="0.25">
      <c r="A1003" t="s">
        <v>19</v>
      </c>
      <c r="B1003" s="5">
        <v>45288.708333333336</v>
      </c>
      <c r="C1003" s="5" t="str">
        <f>A1003 &amp; "_" &amp; TEXT(B1003, "yyyy-mm-dd HH:MM:SS")</f>
        <v>RP_2023-12-28 17:00:00</v>
      </c>
      <c r="D1003">
        <v>20.6</v>
      </c>
      <c r="E1003">
        <v>13.8</v>
      </c>
      <c r="F1003">
        <v>12</v>
      </c>
      <c r="G1003">
        <f>IF(COUNTA(D1003:F1003)&gt;0, AVERAGE(D1003:F1003), "")</f>
        <v>15.466666666666669</v>
      </c>
      <c r="H1003">
        <f>AVERAGE((D1003*metrics_constants!$B$8),(E1003*metrics_constants!$C$8),(F1003*metrics_constants!$D$8))</f>
        <v>15.171248409758718</v>
      </c>
      <c r="I1003">
        <v>14.72</v>
      </c>
      <c r="J1003">
        <v>53.84</v>
      </c>
      <c r="K1003">
        <v>1.0229999999999999</v>
      </c>
      <c r="L1003" t="s">
        <v>0</v>
      </c>
    </row>
    <row r="1004" spans="1:12" x14ac:dyDescent="0.25">
      <c r="A1004" t="s">
        <v>19</v>
      </c>
      <c r="B1004" s="5">
        <v>45288.75</v>
      </c>
      <c r="C1004" s="5" t="str">
        <f>A1004 &amp; "_" &amp; TEXT(B1004, "yyyy-mm-dd HH:MM:SS")</f>
        <v>RP_2023-12-28 18:00:00</v>
      </c>
      <c r="D1004">
        <v>23.3</v>
      </c>
      <c r="E1004">
        <v>16.2</v>
      </c>
      <c r="F1004">
        <v>23.5</v>
      </c>
      <c r="G1004">
        <f>IF(COUNTA(D1004:F1004)&gt;0, AVERAGE(D1004:F1004), "")</f>
        <v>21</v>
      </c>
      <c r="H1004">
        <f>AVERAGE((D1004*metrics_constants!$B$8),(E1004*metrics_constants!$C$8),(F1004*metrics_constants!$D$8))</f>
        <v>20.737272476694333</v>
      </c>
      <c r="I1004">
        <v>20.814</v>
      </c>
      <c r="J1004">
        <v>61.505000000000003</v>
      </c>
      <c r="K1004">
        <v>-0.84</v>
      </c>
      <c r="L1004">
        <v>21.434875999999999</v>
      </c>
    </row>
    <row r="1005" spans="1:12" x14ac:dyDescent="0.25">
      <c r="A1005" t="s">
        <v>19</v>
      </c>
      <c r="B1005" s="5">
        <v>45288.791666666664</v>
      </c>
      <c r="C1005" s="5" t="str">
        <f>A1005 &amp; "_" &amp; TEXT(B1005, "yyyy-mm-dd HH:MM:SS")</f>
        <v>RP_2023-12-28 19:00:00</v>
      </c>
      <c r="D1005">
        <v>26.1</v>
      </c>
      <c r="E1005">
        <v>16.7</v>
      </c>
      <c r="F1005">
        <v>26.5</v>
      </c>
      <c r="G1005">
        <f>IF(COUNTA(D1005:F1005)&gt;0, AVERAGE(D1005:F1005), "")</f>
        <v>23.099999999999998</v>
      </c>
      <c r="H1005">
        <f>AVERAGE((D1005*metrics_constants!$B$8),(E1005*metrics_constants!$C$8),(F1005*metrics_constants!$D$8))</f>
        <v>22.752837066312239</v>
      </c>
      <c r="I1005">
        <v>18.465</v>
      </c>
      <c r="J1005">
        <v>66.951999999999998</v>
      </c>
      <c r="K1005">
        <v>-2.3980000000000001</v>
      </c>
      <c r="L1005">
        <v>20.670682100000001</v>
      </c>
    </row>
    <row r="1006" spans="1:12" x14ac:dyDescent="0.25">
      <c r="A1006" t="s">
        <v>19</v>
      </c>
      <c r="B1006" s="5">
        <v>45288.833333333336</v>
      </c>
      <c r="C1006" s="5" t="str">
        <f>A1006 &amp; "_" &amp; TEXT(B1006, "yyyy-mm-dd HH:MM:SS")</f>
        <v>RP_2023-12-28 20:00:00</v>
      </c>
      <c r="D1006">
        <v>21.4</v>
      </c>
      <c r="E1006">
        <v>16.100000000000001</v>
      </c>
      <c r="F1006">
        <v>22.3</v>
      </c>
      <c r="G1006">
        <f>IF(COUNTA(D1006:F1006)&gt;0, AVERAGE(D1006:F1006), "")</f>
        <v>19.933333333333334</v>
      </c>
      <c r="H1006">
        <f>AVERAGE((D1006*metrics_constants!$B$8),(E1006*metrics_constants!$C$8),(F1006*metrics_constants!$D$8))</f>
        <v>19.740952147085597</v>
      </c>
      <c r="I1006">
        <v>18.103000000000002</v>
      </c>
      <c r="J1006">
        <v>72.040000000000006</v>
      </c>
      <c r="K1006">
        <v>-4.0830000000000002</v>
      </c>
      <c r="L1006" t="s">
        <v>0</v>
      </c>
    </row>
    <row r="1007" spans="1:12" x14ac:dyDescent="0.25">
      <c r="A1007" t="s">
        <v>19</v>
      </c>
      <c r="B1007" s="5">
        <v>45288.875</v>
      </c>
      <c r="C1007" s="5" t="str">
        <f>A1007 &amp; "_" &amp; TEXT(B1007, "yyyy-mm-dd HH:MM:SS")</f>
        <v>RP_2023-12-28 21:00:00</v>
      </c>
      <c r="D1007">
        <v>28</v>
      </c>
      <c r="E1007">
        <v>18.8</v>
      </c>
      <c r="F1007">
        <v>16.899999999999999</v>
      </c>
      <c r="G1007">
        <f>IF(COUNTA(D1007:F1007)&gt;0, AVERAGE(D1007:F1007), "")</f>
        <v>21.233333333333331</v>
      </c>
      <c r="H1007">
        <f>AVERAGE((D1007*metrics_constants!$B$8),(E1007*metrics_constants!$C$8),(F1007*metrics_constants!$D$8))</f>
        <v>20.836316181707911</v>
      </c>
      <c r="I1007">
        <v>17.311</v>
      </c>
      <c r="J1007">
        <v>76.242000000000004</v>
      </c>
      <c r="K1007">
        <v>-5.673</v>
      </c>
      <c r="L1007">
        <v>25.458003999999999</v>
      </c>
    </row>
    <row r="1008" spans="1:12" x14ac:dyDescent="0.25">
      <c r="A1008" t="s">
        <v>19</v>
      </c>
      <c r="B1008" s="5">
        <v>45288.916666666664</v>
      </c>
      <c r="C1008" s="5" t="str">
        <f>A1008 &amp; "_" &amp; TEXT(B1008, "yyyy-mm-dd HH:MM:SS")</f>
        <v>RP_2023-12-28 22:00:00</v>
      </c>
      <c r="D1008">
        <v>29.1</v>
      </c>
      <c r="E1008">
        <v>18.899999999999999</v>
      </c>
      <c r="F1008">
        <v>21.4</v>
      </c>
      <c r="G1008">
        <f>IF(COUNTA(D1008:F1008)&gt;0, AVERAGE(D1008:F1008), "")</f>
        <v>23.133333333333336</v>
      </c>
      <c r="H1008">
        <f>AVERAGE((D1008*metrics_constants!$B$8),(E1008*metrics_constants!$C$8),(F1008*metrics_constants!$D$8))</f>
        <v>22.716107851543228</v>
      </c>
      <c r="I1008">
        <v>14.856999999999999</v>
      </c>
      <c r="J1008">
        <v>79.647999999999996</v>
      </c>
      <c r="K1008">
        <v>-6.6070000000000002</v>
      </c>
      <c r="L1008">
        <v>25.891228000000002</v>
      </c>
    </row>
    <row r="1009" spans="1:12" x14ac:dyDescent="0.25">
      <c r="A1009" t="s">
        <v>19</v>
      </c>
      <c r="B1009" s="5">
        <v>45288.958333333336</v>
      </c>
      <c r="C1009" s="5" t="str">
        <f>A1009 &amp; "_" &amp; TEXT(B1009, "yyyy-mm-dd HH:MM:SS")</f>
        <v>RP_2023-12-28 23:00:00</v>
      </c>
      <c r="D1009">
        <v>18.7</v>
      </c>
      <c r="E1009">
        <v>13.4</v>
      </c>
      <c r="F1009">
        <v>16.899999999999999</v>
      </c>
      <c r="G1009">
        <f>IF(COUNTA(D1009:F1009)&gt;0, AVERAGE(D1009:F1009), "")</f>
        <v>16.333333333333332</v>
      </c>
      <c r="H1009">
        <f>AVERAGE((D1009*metrics_constants!$B$8),(E1009*metrics_constants!$C$8),(F1009*metrics_constants!$D$8))</f>
        <v>16.127503081769458</v>
      </c>
      <c r="I1009">
        <v>11.423</v>
      </c>
      <c r="J1009">
        <v>82.272999999999996</v>
      </c>
      <c r="K1009">
        <v>-7.2249999999999996</v>
      </c>
      <c r="L1009">
        <v>19.5155317</v>
      </c>
    </row>
    <row r="1010" spans="1:12" x14ac:dyDescent="0.25">
      <c r="A1010" t="s">
        <v>19</v>
      </c>
      <c r="B1010" s="5">
        <v>45289</v>
      </c>
      <c r="C1010" s="5" t="str">
        <f>A1010 &amp; "_" &amp; TEXT(B1010, "yyyy-mm-dd HH:MM:SS")</f>
        <v>RP_2023-12-29 00:00:00</v>
      </c>
      <c r="D1010">
        <v>17.899999999999999</v>
      </c>
      <c r="E1010">
        <v>6.7</v>
      </c>
      <c r="F1010">
        <v>11.5</v>
      </c>
      <c r="G1010">
        <f>IF(COUNTA(D1010:F1010)&gt;0, AVERAGE(D1010:F1010), "")</f>
        <v>12.033333333333331</v>
      </c>
      <c r="H1010">
        <f>AVERAGE((D1010*metrics_constants!$B$8),(E1010*metrics_constants!$C$8),(F1010*metrics_constants!$D$8))</f>
        <v>11.585439137243775</v>
      </c>
      <c r="I1010">
        <v>8.4489999999999998</v>
      </c>
      <c r="J1010">
        <v>82.89</v>
      </c>
      <c r="K1010">
        <v>-7.89</v>
      </c>
      <c r="L1010">
        <v>12.363814</v>
      </c>
    </row>
    <row r="1011" spans="1:12" x14ac:dyDescent="0.25">
      <c r="A1011" t="s">
        <v>19</v>
      </c>
      <c r="B1011" s="5">
        <v>45289.041666666664</v>
      </c>
      <c r="C1011" s="5" t="str">
        <f>A1011 &amp; "_" &amp; TEXT(B1011, "yyyy-mm-dd HH:MM:SS")</f>
        <v>RP_2023-12-29 01:00:00</v>
      </c>
      <c r="D1011">
        <v>21.7</v>
      </c>
      <c r="E1011">
        <v>16.100000000000001</v>
      </c>
      <c r="F1011">
        <v>24.4</v>
      </c>
      <c r="G1011">
        <f>IF(COUNTA(D1011:F1011)&gt;0, AVERAGE(D1011:F1011), "")</f>
        <v>20.733333333333331</v>
      </c>
      <c r="H1011">
        <f>AVERAGE((D1011*metrics_constants!$B$8),(E1011*metrics_constants!$C$8),(F1011*metrics_constants!$D$8))</f>
        <v>20.538774933571965</v>
      </c>
      <c r="I1011">
        <v>14.183999999999999</v>
      </c>
      <c r="J1011">
        <v>83.352999999999994</v>
      </c>
      <c r="K1011">
        <v>-8.7899999999999991</v>
      </c>
      <c r="L1011" t="s">
        <v>0</v>
      </c>
    </row>
    <row r="1012" spans="1:12" x14ac:dyDescent="0.25">
      <c r="A1012" t="s">
        <v>19</v>
      </c>
      <c r="B1012" s="5">
        <v>45289.083333333336</v>
      </c>
      <c r="C1012" s="5" t="str">
        <f>A1012 &amp; "_" &amp; TEXT(B1012, "yyyy-mm-dd HH:MM:SS")</f>
        <v>RP_2023-12-29 02:00:00</v>
      </c>
      <c r="D1012">
        <v>25.5</v>
      </c>
      <c r="E1012">
        <v>19.600000000000001</v>
      </c>
      <c r="F1012">
        <v>19.899999999999999</v>
      </c>
      <c r="G1012">
        <f>IF(COUNTA(D1012:F1012)&gt;0, AVERAGE(D1012:F1012), "")</f>
        <v>21.666666666666668</v>
      </c>
      <c r="H1012">
        <f>AVERAGE((D1012*metrics_constants!$B$8),(E1012*metrics_constants!$C$8),(F1012*metrics_constants!$D$8))</f>
        <v>21.419621586838705</v>
      </c>
      <c r="I1012">
        <v>15.763999999999999</v>
      </c>
      <c r="J1012">
        <v>83.272999999999996</v>
      </c>
      <c r="K1012">
        <v>-9.0030000000000001</v>
      </c>
      <c r="L1012" t="s">
        <v>0</v>
      </c>
    </row>
    <row r="1013" spans="1:12" x14ac:dyDescent="0.25">
      <c r="A1013" t="s">
        <v>19</v>
      </c>
      <c r="B1013" s="5">
        <v>45289.125</v>
      </c>
      <c r="C1013" s="5" t="str">
        <f>A1013 &amp; "_" &amp; TEXT(B1013, "yyyy-mm-dd HH:MM:SS")</f>
        <v>RP_2023-12-29 03:00:00</v>
      </c>
      <c r="D1013">
        <v>19</v>
      </c>
      <c r="E1013">
        <v>7.7</v>
      </c>
      <c r="F1013">
        <v>5.7</v>
      </c>
      <c r="G1013">
        <f>IF(COUNTA(D1013:F1013)&gt;0, AVERAGE(D1013:F1013), "")</f>
        <v>10.799999999999999</v>
      </c>
      <c r="H1013">
        <f>AVERAGE((D1013*metrics_constants!$B$8),(E1013*metrics_constants!$C$8),(F1013*metrics_constants!$D$8))</f>
        <v>10.314021551305514</v>
      </c>
      <c r="I1013">
        <v>8.0869999999999997</v>
      </c>
      <c r="J1013">
        <v>83.56</v>
      </c>
      <c r="K1013">
        <v>-9.67</v>
      </c>
      <c r="L1013">
        <v>12.703268700000001</v>
      </c>
    </row>
    <row r="1014" spans="1:12" x14ac:dyDescent="0.25">
      <c r="A1014" t="s">
        <v>19</v>
      </c>
      <c r="B1014" s="5">
        <v>45289.166666666664</v>
      </c>
      <c r="C1014" s="5" t="str">
        <f>A1014 &amp; "_" &amp; TEXT(B1014, "yyyy-mm-dd HH:MM:SS")</f>
        <v>RP_2023-12-29 04:00:00</v>
      </c>
      <c r="D1014">
        <v>23.8</v>
      </c>
      <c r="E1014">
        <v>8.3000000000000007</v>
      </c>
      <c r="F1014">
        <v>9.8000000000000007</v>
      </c>
      <c r="G1014">
        <f>IF(COUNTA(D1014:F1014)&gt;0, AVERAGE(D1014:F1014), "")</f>
        <v>13.966666666666669</v>
      </c>
      <c r="H1014">
        <f>AVERAGE((D1014*metrics_constants!$B$8),(E1014*metrics_constants!$C$8),(F1014*metrics_constants!$D$8))</f>
        <v>13.321195824452461</v>
      </c>
      <c r="I1014">
        <v>7.8689999999999998</v>
      </c>
      <c r="J1014">
        <v>84.542000000000002</v>
      </c>
      <c r="K1014">
        <v>-9.9550000000000001</v>
      </c>
      <c r="L1014">
        <v>11.673951300000001</v>
      </c>
    </row>
    <row r="1015" spans="1:12" x14ac:dyDescent="0.25">
      <c r="A1015" t="s">
        <v>19</v>
      </c>
      <c r="B1015" s="5">
        <v>45289.208333333336</v>
      </c>
      <c r="C1015" s="5" t="str">
        <f>A1015 &amp; "_" &amp; TEXT(B1015, "yyyy-mm-dd HH:MM:SS")</f>
        <v>RP_2023-12-29 05:00:00</v>
      </c>
      <c r="D1015">
        <v>12.2</v>
      </c>
      <c r="E1015">
        <v>4.0999999999999996</v>
      </c>
      <c r="F1015">
        <v>7.6</v>
      </c>
      <c r="G1015">
        <f>IF(COUNTA(D1015:F1015)&gt;0, AVERAGE(D1015:F1015), "")</f>
        <v>7.9666666666666659</v>
      </c>
      <c r="H1015">
        <f>AVERAGE((D1015*metrics_constants!$B$8),(E1015*metrics_constants!$C$8),(F1015*metrics_constants!$D$8))</f>
        <v>7.6428855037176753</v>
      </c>
      <c r="I1015">
        <v>8.0060000000000002</v>
      </c>
      <c r="J1015">
        <v>84.322000000000003</v>
      </c>
      <c r="K1015">
        <v>-9.6769999999999996</v>
      </c>
      <c r="L1015">
        <v>9.9664213000000004</v>
      </c>
    </row>
    <row r="1016" spans="1:12" x14ac:dyDescent="0.25">
      <c r="A1016" t="s">
        <v>19</v>
      </c>
      <c r="B1016" s="5">
        <v>45289.25</v>
      </c>
      <c r="C1016" s="5" t="str">
        <f>A1016 &amp; "_" &amp; TEXT(B1016, "yyyy-mm-dd HH:MM:SS")</f>
        <v>RP_2023-12-29 06:00:00</v>
      </c>
      <c r="D1016">
        <v>11.2</v>
      </c>
      <c r="E1016">
        <v>4.8</v>
      </c>
      <c r="F1016">
        <v>12</v>
      </c>
      <c r="G1016">
        <f>IF(COUNTA(D1016:F1016)&gt;0, AVERAGE(D1016:F1016), "")</f>
        <v>9.3333333333333339</v>
      </c>
      <c r="H1016">
        <f>AVERAGE((D1016*metrics_constants!$B$8),(E1016*metrics_constants!$C$8),(F1016*metrics_constants!$D$8))</f>
        <v>9.0995954243437165</v>
      </c>
      <c r="I1016">
        <v>13.116</v>
      </c>
      <c r="J1016">
        <v>82.025000000000006</v>
      </c>
      <c r="K1016">
        <v>-8.9670000000000005</v>
      </c>
      <c r="L1016">
        <v>11.04613</v>
      </c>
    </row>
    <row r="1017" spans="1:12" x14ac:dyDescent="0.25">
      <c r="A1017" t="s">
        <v>19</v>
      </c>
      <c r="B1017" s="5">
        <v>45289.291666666664</v>
      </c>
      <c r="C1017" s="5" t="str">
        <f>A1017 &amp; "_" &amp; TEXT(B1017, "yyyy-mm-dd HH:MM:SS")</f>
        <v>RP_2023-12-29 07:00:00</v>
      </c>
      <c r="D1017">
        <v>14.1</v>
      </c>
      <c r="E1017">
        <v>6.7</v>
      </c>
      <c r="F1017">
        <v>12.3</v>
      </c>
      <c r="G1017">
        <f>IF(COUNTA(D1017:F1017)&gt;0, AVERAGE(D1017:F1017), "")</f>
        <v>11.033333333333333</v>
      </c>
      <c r="H1017">
        <f>AVERAGE((D1017*metrics_constants!$B$8),(E1017*metrics_constants!$C$8),(F1017*metrics_constants!$D$8))</f>
        <v>10.749500282365394</v>
      </c>
      <c r="I1017">
        <v>12.227</v>
      </c>
      <c r="J1017">
        <v>83.263000000000005</v>
      </c>
      <c r="K1017">
        <v>-9.24</v>
      </c>
      <c r="L1017">
        <v>10.569926000000001</v>
      </c>
    </row>
    <row r="1018" spans="1:12" x14ac:dyDescent="0.25">
      <c r="A1018" t="s">
        <v>19</v>
      </c>
      <c r="B1018" s="5">
        <v>45289.333333333336</v>
      </c>
      <c r="C1018" s="5" t="str">
        <f>A1018 &amp; "_" &amp; TEXT(B1018, "yyyy-mm-dd HH:MM:SS")</f>
        <v>RP_2023-12-29 08:00:00</v>
      </c>
      <c r="D1018">
        <v>5.7</v>
      </c>
      <c r="E1018">
        <v>9.1</v>
      </c>
      <c r="F1018">
        <v>9.6</v>
      </c>
      <c r="G1018">
        <f>IF(COUNTA(D1018:F1018)&gt;0, AVERAGE(D1018:F1018), "")</f>
        <v>8.1333333333333329</v>
      </c>
      <c r="H1018">
        <f>AVERAGE((D1018*metrics_constants!$B$8),(E1018*metrics_constants!$C$8),(F1018*metrics_constants!$D$8))</f>
        <v>8.2790500076663971</v>
      </c>
      <c r="I1018">
        <v>22.33</v>
      </c>
      <c r="J1018">
        <v>83.867000000000004</v>
      </c>
      <c r="K1018">
        <v>-8.7729999999999997</v>
      </c>
      <c r="L1018">
        <v>14.8392579</v>
      </c>
    </row>
    <row r="1019" spans="1:12" x14ac:dyDescent="0.25">
      <c r="A1019" t="s">
        <v>19</v>
      </c>
      <c r="B1019" s="5">
        <v>45289.375</v>
      </c>
      <c r="C1019" s="5" t="str">
        <f>A1019 &amp; "_" &amp; TEXT(B1019, "yyyy-mm-dd HH:MM:SS")</f>
        <v>RP_2023-12-29 09:00:00</v>
      </c>
      <c r="D1019">
        <v>4.7</v>
      </c>
      <c r="E1019">
        <v>13.6</v>
      </c>
      <c r="F1019">
        <v>12.3</v>
      </c>
      <c r="G1019">
        <f>IF(COUNTA(D1019:F1019)&gt;0, AVERAGE(D1019:F1019), "")</f>
        <v>10.200000000000001</v>
      </c>
      <c r="H1019">
        <f>AVERAGE((D1019*metrics_constants!$B$8),(E1019*metrics_constants!$C$8),(F1019*metrics_constants!$D$8))</f>
        <v>10.568439921009739</v>
      </c>
      <c r="I1019">
        <v>7.8179999999999996</v>
      </c>
      <c r="J1019">
        <v>86.207999999999998</v>
      </c>
      <c r="K1019">
        <v>-6.258</v>
      </c>
      <c r="L1019">
        <v>11.825080700000001</v>
      </c>
    </row>
    <row r="1020" spans="1:12" x14ac:dyDescent="0.25">
      <c r="A1020" t="s">
        <v>19</v>
      </c>
      <c r="B1020" s="5">
        <v>45289.416666666664</v>
      </c>
      <c r="C1020" s="5" t="str">
        <f>A1020 &amp; "_" &amp; TEXT(B1020, "yyyy-mm-dd HH:MM:SS")</f>
        <v>RP_2023-12-29 10:00:00</v>
      </c>
      <c r="D1020">
        <v>12.2</v>
      </c>
      <c r="E1020">
        <v>7.7</v>
      </c>
      <c r="F1020">
        <v>12.8</v>
      </c>
      <c r="G1020">
        <f>IF(COUNTA(D1020:F1020)&gt;0, AVERAGE(D1020:F1020), "")</f>
        <v>10.9</v>
      </c>
      <c r="H1020">
        <f>AVERAGE((D1020*metrics_constants!$B$8),(E1020*metrics_constants!$C$8),(F1020*metrics_constants!$D$8))</f>
        <v>10.735839825315511</v>
      </c>
      <c r="I1020">
        <v>10.356</v>
      </c>
      <c r="J1020">
        <v>76.061999999999998</v>
      </c>
      <c r="K1020">
        <v>-3.0219999999999998</v>
      </c>
      <c r="L1020">
        <v>13.054796700000001</v>
      </c>
    </row>
    <row r="1021" spans="1:12" x14ac:dyDescent="0.25">
      <c r="A1021" t="s">
        <v>19</v>
      </c>
      <c r="B1021" s="5">
        <v>45289.458333333336</v>
      </c>
      <c r="C1021" s="5" t="str">
        <f>A1021 &amp; "_" &amp; TEXT(B1021, "yyyy-mm-dd HH:MM:SS")</f>
        <v>RP_2023-12-29 11:00:00</v>
      </c>
      <c r="D1021">
        <v>13.8</v>
      </c>
      <c r="E1021">
        <v>11.4</v>
      </c>
      <c r="F1021">
        <v>12.5</v>
      </c>
      <c r="G1021">
        <f>IF(COUNTA(D1021:F1021)&gt;0, AVERAGE(D1021:F1021), "")</f>
        <v>12.566666666666668</v>
      </c>
      <c r="H1021">
        <f>AVERAGE((D1021*metrics_constants!$B$8),(E1021*metrics_constants!$C$8),(F1021*metrics_constants!$D$8))</f>
        <v>12.471045134311922</v>
      </c>
      <c r="I1021">
        <v>11.901</v>
      </c>
      <c r="J1021">
        <v>62.77</v>
      </c>
      <c r="K1021">
        <v>0.33300000000000002</v>
      </c>
      <c r="L1021">
        <v>13.063656999999999</v>
      </c>
    </row>
    <row r="1022" spans="1:12" x14ac:dyDescent="0.25">
      <c r="A1022" t="s">
        <v>19</v>
      </c>
      <c r="B1022" s="5">
        <v>45289.5</v>
      </c>
      <c r="C1022" s="5" t="str">
        <f>A1022 &amp; "_" &amp; TEXT(B1022, "yyyy-mm-dd HH:MM:SS")</f>
        <v>RP_2023-12-29 12:00:00</v>
      </c>
      <c r="D1022">
        <v>8.6</v>
      </c>
      <c r="E1022">
        <v>12.7</v>
      </c>
      <c r="F1022">
        <v>6.9</v>
      </c>
      <c r="G1022">
        <f>IF(COUNTA(D1022:F1022)&gt;0, AVERAGE(D1022:F1022), "")</f>
        <v>9.3999999999999986</v>
      </c>
      <c r="H1022">
        <f>AVERAGE((D1022*metrics_constants!$B$8),(E1022*metrics_constants!$C$8),(F1022*metrics_constants!$D$8))</f>
        <v>9.5438232497750217</v>
      </c>
      <c r="I1022">
        <v>12.849</v>
      </c>
      <c r="J1022">
        <v>51.521999999999998</v>
      </c>
      <c r="K1022">
        <v>3.51</v>
      </c>
      <c r="L1022">
        <v>13.043008</v>
      </c>
    </row>
    <row r="1023" spans="1:12" x14ac:dyDescent="0.25">
      <c r="A1023" t="s">
        <v>19</v>
      </c>
      <c r="B1023" s="5">
        <v>45289.541666666664</v>
      </c>
      <c r="C1023" s="5" t="str">
        <f>A1023 &amp; "_" &amp; TEXT(B1023, "yyyy-mm-dd HH:MM:SS")</f>
        <v>RP_2023-12-29 13:00:00</v>
      </c>
      <c r="D1023">
        <v>12.9</v>
      </c>
      <c r="E1023">
        <v>8.6</v>
      </c>
      <c r="F1023">
        <v>10</v>
      </c>
      <c r="G1023">
        <f>IF(COUNTA(D1023:F1023)&gt;0, AVERAGE(D1023:F1023), "")</f>
        <v>10.5</v>
      </c>
      <c r="H1023">
        <f>AVERAGE((D1023*metrics_constants!$B$8),(E1023*metrics_constants!$C$8),(F1023*metrics_constants!$D$8))</f>
        <v>10.325834689796038</v>
      </c>
      <c r="I1023">
        <v>12.922000000000001</v>
      </c>
      <c r="J1023">
        <v>42.171999999999997</v>
      </c>
      <c r="K1023">
        <v>6.7480000000000002</v>
      </c>
      <c r="L1023">
        <v>12.473697</v>
      </c>
    </row>
    <row r="1024" spans="1:12" x14ac:dyDescent="0.25">
      <c r="A1024" t="s">
        <v>19</v>
      </c>
      <c r="B1024" s="5">
        <v>45289.583333333336</v>
      </c>
      <c r="C1024" s="5" t="str">
        <f>A1024 &amp; "_" &amp; TEXT(B1024, "yyyy-mm-dd HH:MM:SS")</f>
        <v>RP_2023-12-29 14:00:00</v>
      </c>
      <c r="D1024">
        <v>18.100000000000001</v>
      </c>
      <c r="E1024">
        <v>8.3000000000000007</v>
      </c>
      <c r="F1024">
        <v>6.2</v>
      </c>
      <c r="G1024">
        <f>IF(COUNTA(D1024:F1024)&gt;0, AVERAGE(D1024:F1024), "")</f>
        <v>10.866666666666667</v>
      </c>
      <c r="H1024">
        <f>AVERAGE((D1024*metrics_constants!$B$8),(E1024*metrics_constants!$C$8),(F1024*metrics_constants!$D$8))</f>
        <v>10.443378092683982</v>
      </c>
      <c r="I1024">
        <v>10.516999999999999</v>
      </c>
      <c r="J1024">
        <v>38.155000000000001</v>
      </c>
      <c r="K1024">
        <v>8.548</v>
      </c>
      <c r="L1024">
        <v>10.708297</v>
      </c>
    </row>
    <row r="1025" spans="1:12" x14ac:dyDescent="0.25">
      <c r="A1025" t="s">
        <v>19</v>
      </c>
      <c r="B1025" s="5">
        <v>45289.625</v>
      </c>
      <c r="C1025" s="5" t="str">
        <f>A1025 &amp; "_" &amp; TEXT(B1025, "yyyy-mm-dd HH:MM:SS")</f>
        <v>RP_2023-12-29 15:00:00</v>
      </c>
      <c r="D1025">
        <v>18.100000000000001</v>
      </c>
      <c r="E1025">
        <v>4</v>
      </c>
      <c r="F1025">
        <v>2.7</v>
      </c>
      <c r="G1025">
        <f>IF(COUNTA(D1025:F1025)&gt;0, AVERAGE(D1025:F1025), "")</f>
        <v>8.2666666666666675</v>
      </c>
      <c r="H1025">
        <f>AVERAGE((D1025*metrics_constants!$B$8),(E1025*metrics_constants!$C$8),(F1025*metrics_constants!$D$8))</f>
        <v>7.6662241012986563</v>
      </c>
      <c r="I1025">
        <v>7.8860000000000001</v>
      </c>
      <c r="J1025">
        <v>41.35</v>
      </c>
      <c r="K1025">
        <v>7.34</v>
      </c>
      <c r="L1025">
        <v>8.4741309999999999</v>
      </c>
    </row>
    <row r="1026" spans="1:12" x14ac:dyDescent="0.25">
      <c r="A1026" t="s">
        <v>19</v>
      </c>
      <c r="B1026" s="5">
        <v>45289.666666666664</v>
      </c>
      <c r="C1026" s="5" t="str">
        <f>A1026 &amp; "_" &amp; TEXT(B1026, "yyyy-mm-dd HH:MM:SS")</f>
        <v>RP_2023-12-29 16:00:00</v>
      </c>
      <c r="D1026">
        <v>10.4</v>
      </c>
      <c r="E1026">
        <v>6.8</v>
      </c>
      <c r="F1026">
        <v>9.1</v>
      </c>
      <c r="G1026">
        <f>IF(COUNTA(D1026:F1026)&gt;0, AVERAGE(D1026:F1026), "")</f>
        <v>8.7666666666666657</v>
      </c>
      <c r="H1026">
        <f>AVERAGE((D1026*metrics_constants!$B$8),(E1026*metrics_constants!$C$8),(F1026*metrics_constants!$D$8))</f>
        <v>8.6264721060810299</v>
      </c>
      <c r="I1026">
        <v>8.8849999999999998</v>
      </c>
      <c r="J1026">
        <v>46.325000000000003</v>
      </c>
      <c r="K1026">
        <v>5.3949999999999996</v>
      </c>
      <c r="L1026">
        <v>8.9563939999999995</v>
      </c>
    </row>
    <row r="1027" spans="1:12" x14ac:dyDescent="0.25">
      <c r="A1027" t="s">
        <v>19</v>
      </c>
      <c r="B1027" s="5">
        <v>45289.708333333336</v>
      </c>
      <c r="C1027" s="5" t="str">
        <f>A1027 &amp; "_" &amp; TEXT(B1027, "yyyy-mm-dd HH:MM:SS")</f>
        <v>RP_2023-12-29 17:00:00</v>
      </c>
      <c r="D1027">
        <v>17.600000000000001</v>
      </c>
      <c r="E1027">
        <v>6</v>
      </c>
      <c r="F1027">
        <v>7.4</v>
      </c>
      <c r="G1027">
        <f>IF(COUNTA(D1027:F1027)&gt;0, AVERAGE(D1027:F1027), "")</f>
        <v>10.333333333333334</v>
      </c>
      <c r="H1027">
        <f>AVERAGE((D1027*metrics_constants!$B$8),(E1027*metrics_constants!$C$8),(F1027*metrics_constants!$D$8))</f>
        <v>9.8516531470181725</v>
      </c>
      <c r="I1027">
        <v>13.026999999999999</v>
      </c>
      <c r="J1027">
        <v>59.24</v>
      </c>
      <c r="K1027">
        <v>1.0669999999999999</v>
      </c>
      <c r="L1027">
        <v>12.258929</v>
      </c>
    </row>
    <row r="1028" spans="1:12" x14ac:dyDescent="0.25">
      <c r="A1028" t="s">
        <v>19</v>
      </c>
      <c r="B1028" s="5">
        <v>45289.75</v>
      </c>
      <c r="C1028" s="5" t="str">
        <f>A1028 &amp; "_" &amp; TEXT(B1028, "yyyy-mm-dd HH:MM:SS")</f>
        <v>RP_2023-12-29 18:00:00</v>
      </c>
      <c r="D1028">
        <v>23.3</v>
      </c>
      <c r="E1028">
        <v>11.6</v>
      </c>
      <c r="F1028">
        <v>13.2</v>
      </c>
      <c r="G1028">
        <f>IF(COUNTA(D1028:F1028)&gt;0, AVERAGE(D1028:F1028), "")</f>
        <v>16.033333333333331</v>
      </c>
      <c r="H1028">
        <f>AVERAGE((D1028*metrics_constants!$B$8),(E1028*metrics_constants!$C$8),(F1028*metrics_constants!$D$8))</f>
        <v>15.548436841529158</v>
      </c>
      <c r="I1028">
        <v>17.155999999999999</v>
      </c>
      <c r="J1028">
        <v>69.668000000000006</v>
      </c>
      <c r="K1028">
        <v>-2.0230000000000001</v>
      </c>
      <c r="L1028">
        <v>19.693701300000001</v>
      </c>
    </row>
    <row r="1029" spans="1:12" x14ac:dyDescent="0.25">
      <c r="A1029" t="s">
        <v>19</v>
      </c>
      <c r="B1029" s="5">
        <v>45289.791666666664</v>
      </c>
      <c r="C1029" s="5" t="str">
        <f>A1029 &amp; "_" &amp; TEXT(B1029, "yyyy-mm-dd HH:MM:SS")</f>
        <v>RP_2023-12-29 19:00:00</v>
      </c>
      <c r="D1029">
        <v>18.5</v>
      </c>
      <c r="E1029">
        <v>19.100000000000001</v>
      </c>
      <c r="F1029">
        <v>19.600000000000001</v>
      </c>
      <c r="G1029">
        <f>IF(COUNTA(D1029:F1029)&gt;0, AVERAGE(D1029:F1029), "")</f>
        <v>19.066666666666666</v>
      </c>
      <c r="H1029">
        <f>AVERAGE((D1029*metrics_constants!$B$8),(E1029*metrics_constants!$C$8),(F1029*metrics_constants!$D$8))</f>
        <v>19.094432429614614</v>
      </c>
      <c r="I1029">
        <v>15.180999999999999</v>
      </c>
      <c r="J1029">
        <v>74.873000000000005</v>
      </c>
      <c r="K1029">
        <v>-4.1630000000000003</v>
      </c>
      <c r="L1029">
        <v>19.656086999999999</v>
      </c>
    </row>
    <row r="1030" spans="1:12" x14ac:dyDescent="0.25">
      <c r="A1030" t="s">
        <v>19</v>
      </c>
      <c r="B1030" s="5">
        <v>45289.833333333336</v>
      </c>
      <c r="C1030" s="5" t="str">
        <f>A1030 &amp; "_" &amp; TEXT(B1030, "yyyy-mm-dd HH:MM:SS")</f>
        <v>RP_2023-12-29 20:00:00</v>
      </c>
      <c r="D1030">
        <v>18.3</v>
      </c>
      <c r="E1030">
        <v>11.2</v>
      </c>
      <c r="F1030">
        <v>10.3</v>
      </c>
      <c r="G1030">
        <f>IF(COUNTA(D1030:F1030)&gt;0, AVERAGE(D1030:F1030), "")</f>
        <v>13.266666666666666</v>
      </c>
      <c r="H1030">
        <f>AVERAGE((D1030*metrics_constants!$B$8),(E1030*metrics_constants!$C$8),(F1030*metrics_constants!$D$8))</f>
        <v>12.963093833882359</v>
      </c>
      <c r="I1030">
        <v>10.917</v>
      </c>
      <c r="J1030">
        <v>80.147000000000006</v>
      </c>
      <c r="K1030">
        <v>-5.335</v>
      </c>
      <c r="L1030">
        <v>14.135246</v>
      </c>
    </row>
    <row r="1031" spans="1:12" x14ac:dyDescent="0.25">
      <c r="A1031" t="s">
        <v>19</v>
      </c>
      <c r="B1031" s="5">
        <v>45289.875</v>
      </c>
      <c r="C1031" s="5" t="str">
        <f>A1031 &amp; "_" &amp; TEXT(B1031, "yyyy-mm-dd HH:MM:SS")</f>
        <v>RP_2023-12-29 21:00:00</v>
      </c>
      <c r="D1031">
        <v>17.100000000000001</v>
      </c>
      <c r="E1031">
        <v>5.7</v>
      </c>
      <c r="F1031">
        <v>9.3000000000000007</v>
      </c>
      <c r="G1031">
        <f>IF(COUNTA(D1031:F1031)&gt;0, AVERAGE(D1031:F1031), "")</f>
        <v>10.700000000000001</v>
      </c>
      <c r="H1031">
        <f>AVERAGE((D1031*metrics_constants!$B$8),(E1031*metrics_constants!$C$8),(F1031*metrics_constants!$D$8))</f>
        <v>10.237703376448778</v>
      </c>
      <c r="I1031">
        <v>8.4019999999999992</v>
      </c>
      <c r="J1031">
        <v>85.162000000000006</v>
      </c>
      <c r="K1031">
        <v>-6.1749999999999998</v>
      </c>
      <c r="L1031">
        <v>11.9122387</v>
      </c>
    </row>
    <row r="1032" spans="1:12" x14ac:dyDescent="0.25">
      <c r="A1032" t="s">
        <v>19</v>
      </c>
      <c r="B1032" s="5">
        <v>45289.916666666664</v>
      </c>
      <c r="C1032" s="5" t="str">
        <f>A1032 &amp; "_" &amp; TEXT(B1032, "yyyy-mm-dd HH:MM:SS")</f>
        <v>RP_2023-12-29 22:00:00</v>
      </c>
      <c r="D1032">
        <v>9.8000000000000007</v>
      </c>
      <c r="E1032">
        <v>13.8</v>
      </c>
      <c r="F1032">
        <v>11.8</v>
      </c>
      <c r="G1032">
        <f>IF(COUNTA(D1032:F1032)&gt;0, AVERAGE(D1032:F1032), "")</f>
        <v>11.800000000000002</v>
      </c>
      <c r="H1032">
        <f>AVERAGE((D1032*metrics_constants!$B$8),(E1032*metrics_constants!$C$8),(F1032*metrics_constants!$D$8))</f>
        <v>11.958539031374192</v>
      </c>
      <c r="I1032">
        <v>9.8979999999999997</v>
      </c>
      <c r="J1032">
        <v>82.965000000000003</v>
      </c>
      <c r="K1032">
        <v>-6.29</v>
      </c>
      <c r="L1032">
        <v>16.3294213</v>
      </c>
    </row>
    <row r="1033" spans="1:12" x14ac:dyDescent="0.25">
      <c r="A1033" t="s">
        <v>19</v>
      </c>
      <c r="B1033" s="5">
        <v>45289.958333333336</v>
      </c>
      <c r="C1033" s="5" t="str">
        <f>A1033 &amp; "_" &amp; TEXT(B1033, "yyyy-mm-dd HH:MM:SS")</f>
        <v>RP_2023-12-29 23:00:00</v>
      </c>
      <c r="D1033">
        <v>23</v>
      </c>
      <c r="E1033">
        <v>29.6</v>
      </c>
      <c r="F1033">
        <v>27.9</v>
      </c>
      <c r="G1033">
        <f>IF(COUNTA(D1033:F1033)&gt;0, AVERAGE(D1033:F1033), "")</f>
        <v>26.833333333333332</v>
      </c>
      <c r="H1033">
        <f>AVERAGE((D1033*metrics_constants!$B$8),(E1033*metrics_constants!$C$8),(F1033*metrics_constants!$D$8))</f>
        <v>27.102892551584386</v>
      </c>
      <c r="I1033">
        <v>13.686</v>
      </c>
      <c r="J1033">
        <v>84.022999999999996</v>
      </c>
      <c r="K1033">
        <v>-7.4020000000000001</v>
      </c>
      <c r="L1033">
        <v>26.529194</v>
      </c>
    </row>
    <row r="1034" spans="1:12" x14ac:dyDescent="0.25">
      <c r="A1034" t="s">
        <v>19</v>
      </c>
      <c r="B1034" s="5">
        <v>45290</v>
      </c>
      <c r="C1034" s="5" t="str">
        <f>A1034 &amp; "_" &amp; TEXT(B1034, "yyyy-mm-dd HH:MM:SS")</f>
        <v>RP_2023-12-30 00:00:00</v>
      </c>
      <c r="D1034">
        <v>14.8</v>
      </c>
      <c r="E1034">
        <v>11.3</v>
      </c>
      <c r="F1034">
        <v>17.899999999999999</v>
      </c>
      <c r="G1034">
        <f>IF(COUNTA(D1034:F1034)&gt;0, AVERAGE(D1034:F1034), "")</f>
        <v>14.666666666666666</v>
      </c>
      <c r="H1034">
        <f>AVERAGE((D1034*metrics_constants!$B$8),(E1034*metrics_constants!$C$8),(F1034*metrics_constants!$D$8))</f>
        <v>14.552103520430272</v>
      </c>
      <c r="I1034">
        <v>13.468999999999999</v>
      </c>
      <c r="J1034">
        <v>84.385000000000005</v>
      </c>
      <c r="K1034">
        <v>-8.1869999999999994</v>
      </c>
      <c r="L1034">
        <v>19.947133999999998</v>
      </c>
    </row>
    <row r="1035" spans="1:12" x14ac:dyDescent="0.25">
      <c r="A1035" t="s">
        <v>19</v>
      </c>
      <c r="B1035" s="5">
        <v>45290.041666666664</v>
      </c>
      <c r="C1035" s="5" t="str">
        <f>A1035 &amp; "_" &amp; TEXT(B1035, "yyyy-mm-dd HH:MM:SS")</f>
        <v>RP_2023-12-30 01:00:00</v>
      </c>
      <c r="D1035">
        <v>12.9</v>
      </c>
      <c r="E1035">
        <v>18.3</v>
      </c>
      <c r="F1035">
        <v>22.1</v>
      </c>
      <c r="G1035">
        <f>IF(COUNTA(D1035:F1035)&gt;0, AVERAGE(D1035:F1035), "")</f>
        <v>17.766666666666669</v>
      </c>
      <c r="H1035">
        <f>AVERAGE((D1035*metrics_constants!$B$8),(E1035*metrics_constants!$C$8),(F1035*metrics_constants!$D$8))</f>
        <v>18.013071738486602</v>
      </c>
      <c r="I1035">
        <v>15.741</v>
      </c>
      <c r="J1035">
        <v>83.882000000000005</v>
      </c>
      <c r="K1035">
        <v>-8.6679999999999993</v>
      </c>
      <c r="L1035">
        <v>17.344746000000001</v>
      </c>
    </row>
    <row r="1036" spans="1:12" x14ac:dyDescent="0.25">
      <c r="A1036" t="s">
        <v>19</v>
      </c>
      <c r="B1036" s="5">
        <v>45290.083333333336</v>
      </c>
      <c r="C1036" s="5" t="str">
        <f>A1036 &amp; "_" &amp; TEXT(B1036, "yyyy-mm-dd HH:MM:SS")</f>
        <v>RP_2023-12-30 02:00:00</v>
      </c>
      <c r="D1036">
        <v>18.899999999999999</v>
      </c>
      <c r="E1036">
        <v>6.8</v>
      </c>
      <c r="F1036">
        <v>10.5</v>
      </c>
      <c r="G1036">
        <f>IF(COUNTA(D1036:F1036)&gt;0, AVERAGE(D1036:F1036), "")</f>
        <v>12.066666666666668</v>
      </c>
      <c r="H1036">
        <f>AVERAGE((D1036*metrics_constants!$B$8),(E1036*metrics_constants!$C$8),(F1036*metrics_constants!$D$8))</f>
        <v>11.575380428799392</v>
      </c>
      <c r="I1036">
        <v>9.1340000000000003</v>
      </c>
      <c r="J1036">
        <v>83.591999999999999</v>
      </c>
      <c r="K1036">
        <v>-9.3219999999999992</v>
      </c>
      <c r="L1036">
        <v>12.1448745</v>
      </c>
    </row>
    <row r="1037" spans="1:12" x14ac:dyDescent="0.25">
      <c r="A1037" t="s">
        <v>19</v>
      </c>
      <c r="B1037" s="5">
        <v>45290.125</v>
      </c>
      <c r="C1037" s="5" t="str">
        <f>A1037 &amp; "_" &amp; TEXT(B1037, "yyyy-mm-dd HH:MM:SS")</f>
        <v>RP_2023-12-30 03:00:00</v>
      </c>
      <c r="D1037">
        <v>14.1</v>
      </c>
      <c r="E1037">
        <v>4.4000000000000004</v>
      </c>
      <c r="F1037">
        <v>10.7</v>
      </c>
      <c r="G1037">
        <f>IF(COUNTA(D1037:F1037)&gt;0, AVERAGE(D1037:F1037), "")</f>
        <v>9.7333333333333325</v>
      </c>
      <c r="H1037">
        <f>AVERAGE((D1037*metrics_constants!$B$8),(E1037*metrics_constants!$C$8),(F1037*metrics_constants!$D$8))</f>
        <v>9.3560988284392099</v>
      </c>
      <c r="I1037">
        <v>6.4710000000000001</v>
      </c>
      <c r="J1037">
        <v>84.95</v>
      </c>
      <c r="K1037">
        <v>-9.7650000000000006</v>
      </c>
      <c r="L1037">
        <v>10.9365153</v>
      </c>
    </row>
    <row r="1038" spans="1:12" x14ac:dyDescent="0.25">
      <c r="A1038" t="s">
        <v>19</v>
      </c>
      <c r="B1038" s="5">
        <v>45290.166666666664</v>
      </c>
      <c r="C1038" s="5" t="str">
        <f>A1038 &amp; "_" &amp; TEXT(B1038, "yyyy-mm-dd HH:MM:SS")</f>
        <v>RP_2023-12-30 04:00:00</v>
      </c>
      <c r="D1038">
        <v>10.9</v>
      </c>
      <c r="E1038">
        <v>5</v>
      </c>
      <c r="F1038">
        <v>8.6</v>
      </c>
      <c r="G1038">
        <f>IF(COUNTA(D1038:F1038)&gt;0, AVERAGE(D1038:F1038), "")</f>
        <v>8.1666666666666661</v>
      </c>
      <c r="H1038">
        <f>AVERAGE((D1038*metrics_constants!$B$8),(E1038*metrics_constants!$C$8),(F1038*metrics_constants!$D$8))</f>
        <v>7.9360593333362095</v>
      </c>
      <c r="I1038">
        <v>5.7640000000000002</v>
      </c>
      <c r="J1038">
        <v>84.611999999999995</v>
      </c>
      <c r="K1038">
        <v>-10.048</v>
      </c>
      <c r="L1038">
        <v>9.8440287000000009</v>
      </c>
    </row>
    <row r="1039" spans="1:12" x14ac:dyDescent="0.25">
      <c r="A1039" t="s">
        <v>19</v>
      </c>
      <c r="B1039" s="5">
        <v>45290.208333333336</v>
      </c>
      <c r="C1039" s="5" t="str">
        <f>A1039 &amp; "_" &amp; TEXT(B1039, "yyyy-mm-dd HH:MM:SS")</f>
        <v>RP_2023-12-30 05:00:00</v>
      </c>
      <c r="D1039">
        <v>17</v>
      </c>
      <c r="E1039">
        <v>9.3000000000000007</v>
      </c>
      <c r="F1039">
        <v>11</v>
      </c>
      <c r="G1039">
        <f>IF(COUNTA(D1039:F1039)&gt;0, AVERAGE(D1039:F1039), "")</f>
        <v>12.433333333333332</v>
      </c>
      <c r="H1039">
        <f>AVERAGE((D1039*metrics_constants!$B$8),(E1039*metrics_constants!$C$8),(F1039*metrics_constants!$D$8))</f>
        <v>12.117436257038124</v>
      </c>
      <c r="I1039">
        <v>12.315</v>
      </c>
      <c r="J1039">
        <v>83.712999999999994</v>
      </c>
      <c r="K1039">
        <v>-10.397</v>
      </c>
      <c r="L1039">
        <v>15.2882053</v>
      </c>
    </row>
    <row r="1040" spans="1:12" x14ac:dyDescent="0.25">
      <c r="A1040" t="s">
        <v>19</v>
      </c>
      <c r="B1040" s="5">
        <v>45290.25</v>
      </c>
      <c r="C1040" s="5" t="str">
        <f>A1040 &amp; "_" &amp; TEXT(B1040, "yyyy-mm-dd HH:MM:SS")</f>
        <v>RP_2023-12-30 06:00:00</v>
      </c>
      <c r="D1040">
        <v>15.3</v>
      </c>
      <c r="E1040">
        <v>9.4</v>
      </c>
      <c r="F1040">
        <v>11</v>
      </c>
      <c r="G1040">
        <f>IF(COUNTA(D1040:F1040)&gt;0, AVERAGE(D1040:F1040), "")</f>
        <v>11.9</v>
      </c>
      <c r="H1040">
        <f>AVERAGE((D1040*metrics_constants!$B$8),(E1040*metrics_constants!$C$8),(F1040*metrics_constants!$D$8))</f>
        <v>11.659430396064998</v>
      </c>
      <c r="I1040">
        <v>10.082000000000001</v>
      </c>
      <c r="J1040">
        <v>82.412000000000006</v>
      </c>
      <c r="K1040">
        <v>-10.61</v>
      </c>
      <c r="L1040">
        <v>12.002082</v>
      </c>
    </row>
    <row r="1041" spans="1:12" x14ac:dyDescent="0.25">
      <c r="A1041" t="s">
        <v>19</v>
      </c>
      <c r="B1041" s="5">
        <v>45290.291666666664</v>
      </c>
      <c r="C1041" s="5" t="str">
        <f>A1041 &amp; "_" &amp; TEXT(B1041, "yyyy-mm-dd HH:MM:SS")</f>
        <v>RP_2023-12-30 07:00:00</v>
      </c>
      <c r="D1041">
        <v>11.3</v>
      </c>
      <c r="E1041">
        <v>8.1</v>
      </c>
      <c r="F1041">
        <v>13.7</v>
      </c>
      <c r="G1041">
        <f>IF(COUNTA(D1041:F1041)&gt;0, AVERAGE(D1041:F1041), "")</f>
        <v>11.033333333333331</v>
      </c>
      <c r="H1041">
        <f>AVERAGE((D1041*metrics_constants!$B$8),(E1041*metrics_constants!$C$8),(F1041*metrics_constants!$D$8))</f>
        <v>10.926426649443071</v>
      </c>
      <c r="I1041">
        <v>9.6950000000000003</v>
      </c>
      <c r="J1041">
        <v>84.846999999999994</v>
      </c>
      <c r="K1041">
        <v>-10.255000000000001</v>
      </c>
      <c r="L1041">
        <v>10.982317200000001</v>
      </c>
    </row>
    <row r="1042" spans="1:12" x14ac:dyDescent="0.25">
      <c r="A1042" t="s">
        <v>19</v>
      </c>
      <c r="B1042" s="5">
        <v>45290.333333333336</v>
      </c>
      <c r="C1042" s="5" t="str">
        <f>A1042 &amp; "_" &amp; TEXT(B1042, "yyyy-mm-dd HH:MM:SS")</f>
        <v>RP_2023-12-30 08:00:00</v>
      </c>
      <c r="D1042">
        <v>8</v>
      </c>
      <c r="E1042">
        <v>8.8000000000000007</v>
      </c>
      <c r="F1042">
        <v>15.1</v>
      </c>
      <c r="G1042">
        <f>IF(COUNTA(D1042:F1042)&gt;0, AVERAGE(D1042:F1042), "")</f>
        <v>10.633333333333333</v>
      </c>
      <c r="H1042">
        <f>AVERAGE((D1042*metrics_constants!$B$8),(E1042*metrics_constants!$C$8),(F1042*metrics_constants!$D$8))</f>
        <v>10.698414746133402</v>
      </c>
      <c r="I1042">
        <v>20.622</v>
      </c>
      <c r="J1042">
        <v>90.072000000000003</v>
      </c>
      <c r="K1042">
        <v>-8.6929999999999996</v>
      </c>
      <c r="L1042">
        <v>14.641876</v>
      </c>
    </row>
    <row r="1043" spans="1:12" x14ac:dyDescent="0.25">
      <c r="A1043" t="s">
        <v>19</v>
      </c>
      <c r="B1043" s="5">
        <v>45290.375</v>
      </c>
      <c r="C1043" s="5" t="str">
        <f>A1043 &amp; "_" &amp; TEXT(B1043, "yyyy-mm-dd HH:MM:SS")</f>
        <v>RP_2023-12-30 09:00:00</v>
      </c>
      <c r="D1043">
        <v>25.3</v>
      </c>
      <c r="E1043">
        <v>9.5</v>
      </c>
      <c r="F1043">
        <v>6.9</v>
      </c>
      <c r="G1043">
        <f>IF(COUNTA(D1043:F1043)&gt;0, AVERAGE(D1043:F1043), "")</f>
        <v>13.899999999999999</v>
      </c>
      <c r="H1043">
        <f>AVERAGE((D1043*metrics_constants!$B$8),(E1043*metrics_constants!$C$8),(F1043*metrics_constants!$D$8))</f>
        <v>13.221468905398069</v>
      </c>
      <c r="I1043">
        <v>8.5459999999999994</v>
      </c>
      <c r="J1043">
        <v>87.29</v>
      </c>
      <c r="K1043">
        <v>-7.1130000000000004</v>
      </c>
      <c r="L1043">
        <v>10.031112</v>
      </c>
    </row>
    <row r="1044" spans="1:12" x14ac:dyDescent="0.25">
      <c r="A1044" t="s">
        <v>19</v>
      </c>
      <c r="B1044" s="5">
        <v>45290.416666666664</v>
      </c>
      <c r="C1044" s="5" t="str">
        <f>A1044 &amp; "_" &amp; TEXT(B1044, "yyyy-mm-dd HH:MM:SS")</f>
        <v>RP_2023-12-30 10:00:00</v>
      </c>
      <c r="D1044">
        <v>13.2</v>
      </c>
      <c r="E1044">
        <v>1.9</v>
      </c>
      <c r="F1044">
        <v>8.6</v>
      </c>
      <c r="G1044">
        <f>IF(COUNTA(D1044:F1044)&gt;0, AVERAGE(D1044:F1044), "")</f>
        <v>7.8999999999999995</v>
      </c>
      <c r="H1044">
        <f>AVERAGE((D1044*metrics_constants!$B$8),(E1044*metrics_constants!$C$8),(F1044*metrics_constants!$D$8))</f>
        <v>7.4573574284352917</v>
      </c>
      <c r="I1044">
        <v>8.1859999999999999</v>
      </c>
      <c r="J1044">
        <v>82.917000000000002</v>
      </c>
      <c r="K1044">
        <v>-5.758</v>
      </c>
      <c r="L1044">
        <v>9.335661</v>
      </c>
    </row>
    <row r="1045" spans="1:12" x14ac:dyDescent="0.25">
      <c r="A1045" t="s">
        <v>19</v>
      </c>
      <c r="B1045" s="5">
        <v>45290.458333333336</v>
      </c>
      <c r="C1045" s="5" t="str">
        <f>A1045 &amp; "_" &amp; TEXT(B1045, "yyyy-mm-dd HH:MM:SS")</f>
        <v>RP_2023-12-30 11:00:00</v>
      </c>
      <c r="D1045">
        <v>0.7</v>
      </c>
      <c r="E1045">
        <v>9.9</v>
      </c>
      <c r="F1045">
        <v>15.9</v>
      </c>
      <c r="G1045">
        <f>IF(COUNTA(D1045:F1045)&gt;0, AVERAGE(D1045:F1045), "")</f>
        <v>8.8333333333333339</v>
      </c>
      <c r="H1045">
        <f>AVERAGE((D1045*metrics_constants!$B$8),(E1045*metrics_constants!$C$8),(F1045*metrics_constants!$D$8))</f>
        <v>9.2507731396980724</v>
      </c>
      <c r="I1045">
        <v>9.6170000000000009</v>
      </c>
      <c r="J1045">
        <v>74.625</v>
      </c>
      <c r="K1045">
        <v>-2.855</v>
      </c>
      <c r="L1045">
        <v>10.892915</v>
      </c>
    </row>
    <row r="1046" spans="1:12" x14ac:dyDescent="0.25">
      <c r="A1046" t="s">
        <v>19</v>
      </c>
      <c r="B1046" s="5">
        <v>45290.5</v>
      </c>
      <c r="C1046" s="5" t="str">
        <f>A1046 &amp; "_" &amp; TEXT(B1046, "yyyy-mm-dd HH:MM:SS")</f>
        <v>RP_2023-12-30 12:00:00</v>
      </c>
      <c r="D1046">
        <v>6.4</v>
      </c>
      <c r="E1046">
        <v>5.7</v>
      </c>
      <c r="F1046">
        <v>8.6999999999999993</v>
      </c>
      <c r="G1046">
        <f>IF(COUNTA(D1046:F1046)&gt;0, AVERAGE(D1046:F1046), "")</f>
        <v>6.9333333333333336</v>
      </c>
      <c r="H1046">
        <f>AVERAGE((D1046*metrics_constants!$B$8),(E1046*metrics_constants!$C$8),(F1046*metrics_constants!$D$8))</f>
        <v>6.9187890113938737</v>
      </c>
      <c r="I1046">
        <v>12.377000000000001</v>
      </c>
      <c r="J1046">
        <v>55.942999999999998</v>
      </c>
      <c r="K1046">
        <v>2.5179999999999998</v>
      </c>
      <c r="L1046">
        <v>12.989753</v>
      </c>
    </row>
    <row r="1047" spans="1:12" x14ac:dyDescent="0.25">
      <c r="A1047" t="s">
        <v>19</v>
      </c>
      <c r="B1047" s="5">
        <v>45290.541666666664</v>
      </c>
      <c r="C1047" s="5" t="str">
        <f>A1047 &amp; "_" &amp; TEXT(B1047, "yyyy-mm-dd HH:MM:SS")</f>
        <v>RP_2023-12-30 13:00:00</v>
      </c>
      <c r="D1047">
        <v>10.6</v>
      </c>
      <c r="E1047">
        <v>11.9</v>
      </c>
      <c r="F1047">
        <v>10.8</v>
      </c>
      <c r="G1047">
        <f>IF(COUNTA(D1047:F1047)&gt;0, AVERAGE(D1047:F1047), "")</f>
        <v>11.1</v>
      </c>
      <c r="H1047">
        <f>AVERAGE((D1047*metrics_constants!$B$8),(E1047*metrics_constants!$C$8),(F1047*metrics_constants!$D$8))</f>
        <v>11.149283674310588</v>
      </c>
      <c r="I1047">
        <v>14.432</v>
      </c>
      <c r="J1047">
        <v>38.087000000000003</v>
      </c>
      <c r="K1047">
        <v>8.782</v>
      </c>
      <c r="L1047">
        <v>14.077857</v>
      </c>
    </row>
    <row r="1048" spans="1:12" x14ac:dyDescent="0.25">
      <c r="A1048" t="s">
        <v>19</v>
      </c>
      <c r="B1048" s="5">
        <v>45290.583333333336</v>
      </c>
      <c r="C1048" s="5" t="str">
        <f>A1048 &amp; "_" &amp; TEXT(B1048, "yyyy-mm-dd HH:MM:SS")</f>
        <v>RP_2023-12-30 14:00:00</v>
      </c>
      <c r="D1048">
        <v>20.8</v>
      </c>
      <c r="E1048">
        <v>8.5</v>
      </c>
      <c r="F1048">
        <v>7.2</v>
      </c>
      <c r="G1048">
        <f>IF(COUNTA(D1048:F1048)&gt;0, AVERAGE(D1048:F1048), "")</f>
        <v>12.166666666666666</v>
      </c>
      <c r="H1048">
        <f>AVERAGE((D1048*metrics_constants!$B$8),(E1048*metrics_constants!$C$8),(F1048*metrics_constants!$D$8))</f>
        <v>11.642049687189088</v>
      </c>
      <c r="I1048">
        <v>13.972</v>
      </c>
      <c r="J1048">
        <v>35.479999999999997</v>
      </c>
      <c r="K1048">
        <v>10.23</v>
      </c>
      <c r="L1048">
        <v>13.726538</v>
      </c>
    </row>
    <row r="1049" spans="1:12" x14ac:dyDescent="0.25">
      <c r="A1049" t="s">
        <v>19</v>
      </c>
      <c r="B1049" s="5">
        <v>45290.625</v>
      </c>
      <c r="C1049" s="5" t="str">
        <f>A1049 &amp; "_" &amp; TEXT(B1049, "yyyy-mm-dd HH:MM:SS")</f>
        <v>RP_2023-12-30 15:00:00</v>
      </c>
      <c r="D1049">
        <v>10.199999999999999</v>
      </c>
      <c r="E1049">
        <v>1.5</v>
      </c>
      <c r="F1049">
        <v>4.5</v>
      </c>
      <c r="G1049">
        <f>IF(COUNTA(D1049:F1049)&gt;0, AVERAGE(D1049:F1049), "")</f>
        <v>5.3999999999999995</v>
      </c>
      <c r="H1049">
        <f>AVERAGE((D1049*metrics_constants!$B$8),(E1049*metrics_constants!$C$8),(F1049*metrics_constants!$D$8))</f>
        <v>5.0484530741030618</v>
      </c>
      <c r="I1049">
        <v>12.013</v>
      </c>
      <c r="J1049">
        <v>41.061999999999998</v>
      </c>
      <c r="K1049">
        <v>7.6879999999999997</v>
      </c>
      <c r="L1049">
        <v>12.189686999999999</v>
      </c>
    </row>
    <row r="1050" spans="1:12" x14ac:dyDescent="0.25">
      <c r="A1050" t="s">
        <v>19</v>
      </c>
      <c r="B1050" s="5">
        <v>45290.666666666664</v>
      </c>
      <c r="C1050" s="5" t="str">
        <f>A1050 &amp; "_" &amp; TEXT(B1050, "yyyy-mm-dd HH:MM:SS")</f>
        <v>RP_2023-12-30 16:00:00</v>
      </c>
      <c r="D1050">
        <v>6.5</v>
      </c>
      <c r="E1050">
        <v>4.7</v>
      </c>
      <c r="F1050">
        <v>4.9000000000000004</v>
      </c>
      <c r="G1050">
        <f>IF(COUNTA(D1050:F1050)&gt;0, AVERAGE(D1050:F1050), "")</f>
        <v>5.3666666666666671</v>
      </c>
      <c r="H1050">
        <f>AVERAGE((D1050*metrics_constants!$B$8),(E1050*metrics_constants!$C$8),(F1050*metrics_constants!$D$8))</f>
        <v>5.2918373078366878</v>
      </c>
      <c r="I1050">
        <v>11.669</v>
      </c>
      <c r="J1050">
        <v>50.05</v>
      </c>
      <c r="K1050">
        <v>4.7069999999999999</v>
      </c>
      <c r="L1050">
        <v>12.591913</v>
      </c>
    </row>
    <row r="1051" spans="1:12" x14ac:dyDescent="0.25">
      <c r="A1051" t="s">
        <v>19</v>
      </c>
      <c r="B1051" s="5">
        <v>45290.708333333336</v>
      </c>
      <c r="C1051" s="5" t="str">
        <f>A1051 &amp; "_" &amp; TEXT(B1051, "yyyy-mm-dd HH:MM:SS")</f>
        <v>RP_2023-12-30 17:00:00</v>
      </c>
      <c r="D1051">
        <v>16.2</v>
      </c>
      <c r="E1051">
        <v>5.2</v>
      </c>
      <c r="F1051">
        <v>14.7</v>
      </c>
      <c r="G1051">
        <f>IF(COUNTA(D1051:F1051)&gt;0, AVERAGE(D1051:F1051), "")</f>
        <v>12.033333333333331</v>
      </c>
      <c r="H1051">
        <f>AVERAGE((D1051*metrics_constants!$B$8),(E1051*metrics_constants!$C$8),(F1051*metrics_constants!$D$8))</f>
        <v>11.617275538263394</v>
      </c>
      <c r="I1051">
        <v>12.566000000000001</v>
      </c>
      <c r="J1051">
        <v>64.412999999999997</v>
      </c>
      <c r="K1051">
        <v>0.13</v>
      </c>
      <c r="L1051">
        <v>13.428991</v>
      </c>
    </row>
    <row r="1052" spans="1:12" x14ac:dyDescent="0.25">
      <c r="A1052" t="s">
        <v>19</v>
      </c>
      <c r="B1052" s="5">
        <v>45290.75</v>
      </c>
      <c r="C1052" s="5" t="str">
        <f>A1052 &amp; "_" &amp; TEXT(B1052, "yyyy-mm-dd HH:MM:SS")</f>
        <v>RP_2023-12-30 18:00:00</v>
      </c>
      <c r="D1052">
        <v>22</v>
      </c>
      <c r="E1052">
        <v>13.2</v>
      </c>
      <c r="F1052">
        <v>16.2</v>
      </c>
      <c r="G1052">
        <f>IF(COUNTA(D1052:F1052)&gt;0, AVERAGE(D1052:F1052), "")</f>
        <v>17.133333333333336</v>
      </c>
      <c r="H1052">
        <f>AVERAGE((D1052*metrics_constants!$B$8),(E1052*metrics_constants!$C$8),(F1052*metrics_constants!$D$8))</f>
        <v>16.777573874886922</v>
      </c>
      <c r="I1052">
        <v>15.233000000000001</v>
      </c>
      <c r="J1052">
        <v>73.956999999999994</v>
      </c>
      <c r="K1052">
        <v>-2.7250000000000001</v>
      </c>
      <c r="L1052">
        <v>17.813441300000001</v>
      </c>
    </row>
    <row r="1053" spans="1:12" x14ac:dyDescent="0.25">
      <c r="A1053" t="s">
        <v>19</v>
      </c>
      <c r="B1053" s="5">
        <v>45290.791666666664</v>
      </c>
      <c r="C1053" s="5" t="str">
        <f>A1053 &amp; "_" &amp; TEXT(B1053, "yyyy-mm-dd HH:MM:SS")</f>
        <v>RP_2023-12-30 19:00:00</v>
      </c>
      <c r="D1053">
        <v>26.8</v>
      </c>
      <c r="E1053">
        <v>14.3</v>
      </c>
      <c r="F1053">
        <v>21.9</v>
      </c>
      <c r="G1053">
        <f>IF(COUNTA(D1053:F1053)&gt;0, AVERAGE(D1053:F1053), "")</f>
        <v>21</v>
      </c>
      <c r="H1053">
        <f>AVERAGE((D1053*metrics_constants!$B$8),(E1053*metrics_constants!$C$8),(F1053*metrics_constants!$D$8))</f>
        <v>20.511290059613714</v>
      </c>
      <c r="I1053">
        <v>19.523</v>
      </c>
      <c r="J1053">
        <v>78.028000000000006</v>
      </c>
      <c r="K1053">
        <v>-4.2329999999999997</v>
      </c>
      <c r="L1053">
        <v>23.351331999999999</v>
      </c>
    </row>
    <row r="1054" spans="1:12" x14ac:dyDescent="0.25">
      <c r="A1054" t="s">
        <v>19</v>
      </c>
      <c r="B1054" s="5">
        <v>45290.833333333336</v>
      </c>
      <c r="C1054" s="5" t="str">
        <f>A1054 &amp; "_" &amp; TEXT(B1054, "yyyy-mm-dd HH:MM:SS")</f>
        <v>RP_2023-12-30 20:00:00</v>
      </c>
      <c r="D1054">
        <v>21.4</v>
      </c>
      <c r="E1054">
        <v>17.3</v>
      </c>
      <c r="F1054">
        <v>19.399999999999999</v>
      </c>
      <c r="G1054">
        <f>IF(COUNTA(D1054:F1054)&gt;0, AVERAGE(D1054:F1054), "")</f>
        <v>19.366666666666667</v>
      </c>
      <c r="H1054">
        <f>AVERAGE((D1054*metrics_constants!$B$8),(E1054*metrics_constants!$C$8),(F1054*metrics_constants!$D$8))</f>
        <v>19.204413216273228</v>
      </c>
      <c r="I1054">
        <v>22.125</v>
      </c>
      <c r="J1054">
        <v>78.998000000000005</v>
      </c>
      <c r="K1054">
        <v>-5.41</v>
      </c>
      <c r="L1054">
        <v>23.265131</v>
      </c>
    </row>
    <row r="1055" spans="1:12" x14ac:dyDescent="0.25">
      <c r="A1055" t="s">
        <v>19</v>
      </c>
      <c r="B1055" s="5">
        <v>45290.875</v>
      </c>
      <c r="C1055" s="5" t="str">
        <f>A1055 &amp; "_" &amp; TEXT(B1055, "yyyy-mm-dd HH:MM:SS")</f>
        <v>RP_2023-12-30 21:00:00</v>
      </c>
      <c r="D1055">
        <v>21.5</v>
      </c>
      <c r="E1055">
        <v>10.7</v>
      </c>
      <c r="F1055">
        <v>14</v>
      </c>
      <c r="G1055">
        <f>IF(COUNTA(D1055:F1055)&gt;0, AVERAGE(D1055:F1055), "")</f>
        <v>15.4</v>
      </c>
      <c r="H1055">
        <f>AVERAGE((D1055*metrics_constants!$B$8),(E1055*metrics_constants!$C$8),(F1055*metrics_constants!$D$8))</f>
        <v>14.961484231154904</v>
      </c>
      <c r="I1055">
        <v>11.821</v>
      </c>
      <c r="J1055">
        <v>83.072999999999993</v>
      </c>
      <c r="K1055">
        <v>-6.0780000000000003</v>
      </c>
      <c r="L1055">
        <v>19.083449000000002</v>
      </c>
    </row>
    <row r="1056" spans="1:12" x14ac:dyDescent="0.25">
      <c r="A1056" t="s">
        <v>19</v>
      </c>
      <c r="B1056" s="5">
        <v>45290.916666666664</v>
      </c>
      <c r="C1056" s="5" t="str">
        <f>A1056 &amp; "_" &amp; TEXT(B1056, "yyyy-mm-dd HH:MM:SS")</f>
        <v>RP_2023-12-30 22:00:00</v>
      </c>
      <c r="D1056">
        <v>21.6</v>
      </c>
      <c r="E1056">
        <v>13.6</v>
      </c>
      <c r="F1056">
        <v>13.5</v>
      </c>
      <c r="G1056">
        <f>IF(COUNTA(D1056:F1056)&gt;0, AVERAGE(D1056:F1056), "")</f>
        <v>16.233333333333334</v>
      </c>
      <c r="H1056">
        <f>AVERAGE((D1056*metrics_constants!$B$8),(E1056*metrics_constants!$C$8),(F1056*metrics_constants!$D$8))</f>
        <v>15.895832615845626</v>
      </c>
      <c r="I1056">
        <v>10.786</v>
      </c>
      <c r="J1056">
        <v>83.087999999999994</v>
      </c>
      <c r="K1056">
        <v>-6.282</v>
      </c>
      <c r="L1056">
        <v>16.838902000000001</v>
      </c>
    </row>
    <row r="1057" spans="1:12" x14ac:dyDescent="0.25">
      <c r="A1057" t="s">
        <v>19</v>
      </c>
      <c r="B1057" s="5">
        <v>45290.958333333336</v>
      </c>
      <c r="C1057" s="5" t="str">
        <f>A1057 &amp; "_" &amp; TEXT(B1057, "yyyy-mm-dd HH:MM:SS")</f>
        <v>RP_2023-12-30 23:00:00</v>
      </c>
      <c r="D1057">
        <v>19.100000000000001</v>
      </c>
      <c r="E1057">
        <v>17.100000000000001</v>
      </c>
      <c r="F1057">
        <v>16.2</v>
      </c>
      <c r="G1057">
        <f>IF(COUNTA(D1057:F1057)&gt;0, AVERAGE(D1057:F1057), "")</f>
        <v>17.466666666666669</v>
      </c>
      <c r="H1057">
        <f>AVERAGE((D1057*metrics_constants!$B$8),(E1057*metrics_constants!$C$8),(F1057*metrics_constants!$D$8))</f>
        <v>17.377932993905251</v>
      </c>
      <c r="I1057">
        <v>12.621</v>
      </c>
      <c r="J1057">
        <v>83.908000000000001</v>
      </c>
      <c r="K1057">
        <v>-5.9829999999999997</v>
      </c>
      <c r="L1057">
        <v>22.538530699999999</v>
      </c>
    </row>
    <row r="1058" spans="1:12" x14ac:dyDescent="0.25">
      <c r="A1058" t="s">
        <v>19</v>
      </c>
      <c r="B1058" s="5">
        <v>45291</v>
      </c>
      <c r="C1058" s="5" t="str">
        <f>A1058 &amp; "_" &amp; TEXT(B1058, "yyyy-mm-dd HH:MM:SS")</f>
        <v>RP_2023-12-31 00:00:00</v>
      </c>
      <c r="D1058">
        <v>17.600000000000001</v>
      </c>
      <c r="E1058">
        <v>16.3</v>
      </c>
      <c r="F1058">
        <v>17.899999999999999</v>
      </c>
      <c r="G1058">
        <f>IF(COUNTA(D1058:F1058)&gt;0, AVERAGE(D1058:F1058), "")</f>
        <v>17.266666666666669</v>
      </c>
      <c r="H1058">
        <f>AVERAGE((D1058*metrics_constants!$B$8),(E1058*metrics_constants!$C$8),(F1058*metrics_constants!$D$8))</f>
        <v>17.219873560007212</v>
      </c>
      <c r="I1058">
        <v>13.678000000000001</v>
      </c>
      <c r="J1058">
        <v>81.454999999999998</v>
      </c>
      <c r="K1058">
        <v>-5.48</v>
      </c>
      <c r="L1058">
        <v>22.927890999999999</v>
      </c>
    </row>
    <row r="1059" spans="1:12" x14ac:dyDescent="0.25">
      <c r="A1059" t="s">
        <v>19</v>
      </c>
      <c r="B1059" s="5">
        <v>45291.041666666664</v>
      </c>
      <c r="C1059" s="5" t="str">
        <f>A1059 &amp; "_" &amp; TEXT(B1059, "yyyy-mm-dd HH:MM:SS")</f>
        <v>RP_2023-12-31 01:00:00</v>
      </c>
      <c r="D1059">
        <v>23.4</v>
      </c>
      <c r="E1059">
        <v>22.7</v>
      </c>
      <c r="F1059">
        <v>23.7</v>
      </c>
      <c r="G1059">
        <f>IF(COUNTA(D1059:F1059)&gt;0, AVERAGE(D1059:F1059), "")</f>
        <v>23.266666666666666</v>
      </c>
      <c r="H1059">
        <f>AVERAGE((D1059*metrics_constants!$B$8),(E1059*metrics_constants!$C$8),(F1059*metrics_constants!$D$8))</f>
        <v>23.242160074122655</v>
      </c>
      <c r="I1059">
        <v>16.597999999999999</v>
      </c>
      <c r="J1059">
        <v>82.094999999999999</v>
      </c>
      <c r="K1059">
        <v>-5.6079999999999997</v>
      </c>
      <c r="L1059">
        <v>29.292788000000002</v>
      </c>
    </row>
    <row r="1060" spans="1:12" x14ac:dyDescent="0.25">
      <c r="A1060" t="s">
        <v>19</v>
      </c>
      <c r="B1060" s="5">
        <v>45291.083333333336</v>
      </c>
      <c r="C1060" s="5" t="str">
        <f>A1060 &amp; "_" &amp; TEXT(B1060, "yyyy-mm-dd HH:MM:SS")</f>
        <v>RP_2023-12-31 02:00:00</v>
      </c>
      <c r="D1060">
        <v>26.6</v>
      </c>
      <c r="E1060">
        <v>11.6</v>
      </c>
      <c r="F1060">
        <v>10.5</v>
      </c>
      <c r="G1060">
        <f>IF(COUNTA(D1060:F1060)&gt;0, AVERAGE(D1060:F1060), "")</f>
        <v>16.233333333333334</v>
      </c>
      <c r="H1060">
        <f>AVERAGE((D1060*metrics_constants!$B$8),(E1060*metrics_constants!$C$8),(F1060*metrics_constants!$D$8))</f>
        <v>15.59597420208056</v>
      </c>
      <c r="I1060">
        <v>12.573</v>
      </c>
      <c r="J1060">
        <v>82.594999999999999</v>
      </c>
      <c r="K1060">
        <v>-6.4249999999999998</v>
      </c>
      <c r="L1060">
        <v>21.153379999999999</v>
      </c>
    </row>
    <row r="1061" spans="1:12" x14ac:dyDescent="0.25">
      <c r="A1061" t="s">
        <v>19</v>
      </c>
      <c r="B1061" s="5">
        <v>45291.125</v>
      </c>
      <c r="C1061" s="5" t="str">
        <f>A1061 &amp; "_" &amp; TEXT(B1061, "yyyy-mm-dd HH:MM:SS")</f>
        <v>RP_2023-12-31 03:00:00</v>
      </c>
      <c r="D1061">
        <v>19.3</v>
      </c>
      <c r="E1061">
        <v>7.6</v>
      </c>
      <c r="F1061">
        <v>8.1</v>
      </c>
      <c r="G1061">
        <f>IF(COUNTA(D1061:F1061)&gt;0, AVERAGE(D1061:F1061), "")</f>
        <v>11.666666666666666</v>
      </c>
      <c r="H1061">
        <f>AVERAGE((D1061*metrics_constants!$B$8),(E1061*metrics_constants!$C$8),(F1061*metrics_constants!$D$8))</f>
        <v>11.17629092602999</v>
      </c>
      <c r="I1061">
        <v>8.7420000000000009</v>
      </c>
      <c r="J1061">
        <v>84.552999999999997</v>
      </c>
      <c r="K1061">
        <v>-7.3179999999999996</v>
      </c>
      <c r="L1061">
        <v>15.268272400000001</v>
      </c>
    </row>
    <row r="1062" spans="1:12" x14ac:dyDescent="0.25">
      <c r="A1062" t="s">
        <v>19</v>
      </c>
      <c r="B1062" s="5">
        <v>45291.166666666664</v>
      </c>
      <c r="C1062" s="5" t="str">
        <f>A1062 &amp; "_" &amp; TEXT(B1062, "yyyy-mm-dd HH:MM:SS")</f>
        <v>RP_2023-12-31 04:00:00</v>
      </c>
      <c r="D1062">
        <v>18.3</v>
      </c>
      <c r="E1062">
        <v>7.4</v>
      </c>
      <c r="F1062">
        <v>7.7</v>
      </c>
      <c r="G1062">
        <f>IF(COUNTA(D1062:F1062)&gt;0, AVERAGE(D1062:F1062), "")</f>
        <v>11.133333333333335</v>
      </c>
      <c r="H1062">
        <f>AVERAGE((D1062*metrics_constants!$B$8),(E1062*metrics_constants!$C$8),(F1062*metrics_constants!$D$8))</f>
        <v>10.675661626031951</v>
      </c>
      <c r="I1062">
        <v>10.957000000000001</v>
      </c>
      <c r="J1062">
        <v>83.311999999999998</v>
      </c>
      <c r="K1062">
        <v>-8.32</v>
      </c>
      <c r="L1062">
        <v>15.1518573</v>
      </c>
    </row>
    <row r="1063" spans="1:12" x14ac:dyDescent="0.25">
      <c r="A1063" t="s">
        <v>19</v>
      </c>
      <c r="B1063" s="5">
        <v>45291.208333333336</v>
      </c>
      <c r="C1063" s="5" t="str">
        <f>A1063 &amp; "_" &amp; TEXT(B1063, "yyyy-mm-dd HH:MM:SS")</f>
        <v>RP_2023-12-31 05:00:00</v>
      </c>
      <c r="D1063">
        <v>19.600000000000001</v>
      </c>
      <c r="E1063">
        <v>10.3</v>
      </c>
      <c r="F1063">
        <v>11.5</v>
      </c>
      <c r="G1063">
        <f>IF(COUNTA(D1063:F1063)&gt;0, AVERAGE(D1063:F1063), "")</f>
        <v>13.800000000000002</v>
      </c>
      <c r="H1063">
        <f>AVERAGE((D1063*metrics_constants!$B$8),(E1063*metrics_constants!$C$8),(F1063*metrics_constants!$D$8))</f>
        <v>13.41421183526216</v>
      </c>
      <c r="I1063">
        <v>12.821</v>
      </c>
      <c r="J1063">
        <v>84.427999999999997</v>
      </c>
      <c r="K1063">
        <v>-9.1869999999999994</v>
      </c>
      <c r="L1063">
        <v>19.4623873</v>
      </c>
    </row>
    <row r="1064" spans="1:12" x14ac:dyDescent="0.25">
      <c r="A1064" t="s">
        <v>19</v>
      </c>
      <c r="B1064" s="5">
        <v>45291.25</v>
      </c>
      <c r="C1064" s="5" t="str">
        <f>A1064 &amp; "_" &amp; TEXT(B1064, "yyyy-mm-dd HH:MM:SS")</f>
        <v>RP_2023-12-31 06:00:00</v>
      </c>
      <c r="D1064">
        <v>18.5</v>
      </c>
      <c r="E1064">
        <v>9.8000000000000007</v>
      </c>
      <c r="F1064">
        <v>10</v>
      </c>
      <c r="G1064">
        <f>IF(COUNTA(D1064:F1064)&gt;0, AVERAGE(D1064:F1064), "")</f>
        <v>12.766666666666666</v>
      </c>
      <c r="H1064">
        <f>AVERAGE((D1064*metrics_constants!$B$8),(E1064*metrics_constants!$C$8),(F1064*metrics_constants!$D$8))</f>
        <v>12.401172561923362</v>
      </c>
      <c r="I1064">
        <v>8.4730000000000008</v>
      </c>
      <c r="J1064">
        <v>83.891999999999996</v>
      </c>
      <c r="K1064">
        <v>-9.35</v>
      </c>
      <c r="L1064">
        <v>14.653962699999999</v>
      </c>
    </row>
    <row r="1065" spans="1:12" x14ac:dyDescent="0.25">
      <c r="A1065" t="s">
        <v>19</v>
      </c>
      <c r="B1065" s="5">
        <v>45291.291666666664</v>
      </c>
      <c r="C1065" s="5" t="str">
        <f>A1065 &amp; "_" &amp; TEXT(B1065, "yyyy-mm-dd HH:MM:SS")</f>
        <v>RP_2023-12-31 07:00:00</v>
      </c>
      <c r="D1065">
        <v>19.2</v>
      </c>
      <c r="E1065">
        <v>9.6999999999999993</v>
      </c>
      <c r="F1065">
        <v>9.4</v>
      </c>
      <c r="G1065">
        <f>IF(COUNTA(D1065:F1065)&gt;0, AVERAGE(D1065:F1065), "")</f>
        <v>12.766666666666666</v>
      </c>
      <c r="H1065">
        <f>AVERAGE((D1065*metrics_constants!$B$8),(E1065*metrics_constants!$C$8),(F1065*metrics_constants!$D$8))</f>
        <v>12.364981733876478</v>
      </c>
      <c r="I1065">
        <v>7.8979999999999997</v>
      </c>
      <c r="J1065">
        <v>84.575000000000003</v>
      </c>
      <c r="K1065">
        <v>-9.8130000000000006</v>
      </c>
      <c r="L1065">
        <v>13.8466953</v>
      </c>
    </row>
    <row r="1066" spans="1:12" x14ac:dyDescent="0.25">
      <c r="A1066" t="s">
        <v>19</v>
      </c>
      <c r="B1066" s="5">
        <v>45291.333333333336</v>
      </c>
      <c r="C1066" s="5" t="str">
        <f>A1066 &amp; "_" &amp; TEXT(B1066, "yyyy-mm-dd HH:MM:SS")</f>
        <v>RP_2023-12-31 08:00:00</v>
      </c>
      <c r="D1066">
        <v>16.100000000000001</v>
      </c>
      <c r="E1066">
        <v>9.1</v>
      </c>
      <c r="F1066">
        <v>9.9</v>
      </c>
      <c r="G1066">
        <f>IF(COUNTA(D1066:F1066)&gt;0, AVERAGE(D1066:F1066), "")</f>
        <v>11.700000000000001</v>
      </c>
      <c r="H1066">
        <f>AVERAGE((D1066*metrics_constants!$B$8),(E1066*metrics_constants!$C$8),(F1066*metrics_constants!$D$8))</f>
        <v>11.409107629779024</v>
      </c>
      <c r="I1066">
        <v>8.8490000000000002</v>
      </c>
      <c r="J1066">
        <v>82.924999999999997</v>
      </c>
      <c r="K1066">
        <v>-9.6950000000000003</v>
      </c>
      <c r="L1066">
        <v>13.826584</v>
      </c>
    </row>
    <row r="1067" spans="1:12" x14ac:dyDescent="0.25">
      <c r="A1067" t="s">
        <v>19</v>
      </c>
      <c r="B1067" s="5">
        <v>45291.375</v>
      </c>
      <c r="C1067" s="5" t="str">
        <f>A1067 &amp; "_" &amp; TEXT(B1067, "yyyy-mm-dd HH:MM:SS")</f>
        <v>RP_2023-12-31 09:00:00</v>
      </c>
      <c r="D1067">
        <v>10.7</v>
      </c>
      <c r="E1067">
        <v>17.100000000000001</v>
      </c>
      <c r="F1067">
        <v>18.2</v>
      </c>
      <c r="G1067">
        <f>IF(COUNTA(D1067:F1067)&gt;0, AVERAGE(D1067:F1067), "")</f>
        <v>15.333333333333334</v>
      </c>
      <c r="H1067">
        <f>AVERAGE((D1067*metrics_constants!$B$8),(E1067*metrics_constants!$C$8),(F1067*metrics_constants!$D$8))</f>
        <v>15.608414665331816</v>
      </c>
      <c r="I1067">
        <v>13.204000000000001</v>
      </c>
      <c r="J1067">
        <v>83.391999999999996</v>
      </c>
      <c r="K1067">
        <v>-7.3819999999999997</v>
      </c>
      <c r="L1067">
        <v>18.829398999999999</v>
      </c>
    </row>
    <row r="1068" spans="1:12" x14ac:dyDescent="0.25">
      <c r="A1068" t="s">
        <v>19</v>
      </c>
      <c r="B1068" s="5">
        <v>45291.416666666664</v>
      </c>
      <c r="C1068" s="5" t="str">
        <f>A1068 &amp; "_" &amp; TEXT(B1068, "yyyy-mm-dd HH:MM:SS")</f>
        <v>RP_2023-12-31 10:00:00</v>
      </c>
      <c r="D1068">
        <v>16.899999999999999</v>
      </c>
      <c r="E1068">
        <v>9.1</v>
      </c>
      <c r="F1068">
        <v>9.1</v>
      </c>
      <c r="G1068">
        <f>IF(COUNTA(D1068:F1068)&gt;0, AVERAGE(D1068:F1068), "")</f>
        <v>11.700000000000001</v>
      </c>
      <c r="H1068">
        <f>AVERAGE((D1068*metrics_constants!$B$8),(E1068*metrics_constants!$C$8),(F1068*metrics_constants!$D$8))</f>
        <v>11.371422461141458</v>
      </c>
      <c r="I1068">
        <v>11.259</v>
      </c>
      <c r="J1068">
        <v>79.614999999999995</v>
      </c>
      <c r="K1068">
        <v>-4.4000000000000004</v>
      </c>
      <c r="L1068">
        <v>18.455345000000001</v>
      </c>
    </row>
    <row r="1069" spans="1:12" x14ac:dyDescent="0.25">
      <c r="A1069" t="s">
        <v>19</v>
      </c>
      <c r="B1069" s="5">
        <v>45291.458333333336</v>
      </c>
      <c r="C1069" s="5" t="str">
        <f>A1069 &amp; "_" &amp; TEXT(B1069, "yyyy-mm-dd HH:MM:SS")</f>
        <v>RP_2023-12-31 11:00:00</v>
      </c>
      <c r="D1069">
        <v>18.3</v>
      </c>
      <c r="E1069">
        <v>10.9</v>
      </c>
      <c r="F1069">
        <v>18.600000000000001</v>
      </c>
      <c r="G1069">
        <f>IF(COUNTA(D1069:F1069)&gt;0, AVERAGE(D1069:F1069), "")</f>
        <v>15.933333333333335</v>
      </c>
      <c r="H1069">
        <f>AVERAGE((D1069*metrics_constants!$B$8),(E1069*metrics_constants!$C$8),(F1069*metrics_constants!$D$8))</f>
        <v>15.659960666500169</v>
      </c>
      <c r="I1069">
        <v>13.366</v>
      </c>
      <c r="J1069">
        <v>74.905000000000001</v>
      </c>
      <c r="K1069">
        <v>-1.9650000000000001</v>
      </c>
      <c r="L1069">
        <v>18.111678999999999</v>
      </c>
    </row>
    <row r="1070" spans="1:12" x14ac:dyDescent="0.25">
      <c r="A1070" t="s">
        <v>19</v>
      </c>
      <c r="B1070" s="5">
        <v>45291.5</v>
      </c>
      <c r="C1070" s="5" t="str">
        <f>A1070 &amp; "_" &amp; TEXT(B1070, "yyyy-mm-dd HH:MM:SS")</f>
        <v>RP_2023-12-31 12:00:00</v>
      </c>
      <c r="D1070">
        <v>14.6</v>
      </c>
      <c r="E1070">
        <v>12</v>
      </c>
      <c r="F1070">
        <v>18.899999999999999</v>
      </c>
      <c r="G1070">
        <f>IF(COUNTA(D1070:F1070)&gt;0, AVERAGE(D1070:F1070), "")</f>
        <v>15.166666666666666</v>
      </c>
      <c r="H1070">
        <f>AVERAGE((D1070*metrics_constants!$B$8),(E1070*metrics_constants!$C$8),(F1070*metrics_constants!$D$8))</f>
        <v>15.09151065396617</v>
      </c>
      <c r="I1070">
        <v>17.515000000000001</v>
      </c>
      <c r="J1070">
        <v>52.476999999999997</v>
      </c>
      <c r="K1070">
        <v>4.5670000000000002</v>
      </c>
      <c r="L1070">
        <v>17.933599000000001</v>
      </c>
    </row>
    <row r="1071" spans="1:12" x14ac:dyDescent="0.25">
      <c r="A1071" t="s">
        <v>19</v>
      </c>
      <c r="B1071" s="5">
        <v>45291.541666666664</v>
      </c>
      <c r="C1071" s="5" t="str">
        <f>A1071 &amp; "_" &amp; TEXT(B1071, "yyyy-mm-dd HH:MM:SS")</f>
        <v>RP_2023-12-31 13:00:00</v>
      </c>
      <c r="D1071">
        <v>14.5</v>
      </c>
      <c r="E1071">
        <v>12</v>
      </c>
      <c r="F1071">
        <v>14.4</v>
      </c>
      <c r="G1071">
        <f>IF(COUNTA(D1071:F1071)&gt;0, AVERAGE(D1071:F1071), "")</f>
        <v>13.633333333333333</v>
      </c>
      <c r="H1071">
        <f>AVERAGE((D1071*metrics_constants!$B$8),(E1071*metrics_constants!$C$8),(F1071*metrics_constants!$D$8))</f>
        <v>13.539974744322075</v>
      </c>
      <c r="I1071">
        <v>19.036000000000001</v>
      </c>
      <c r="J1071">
        <v>35.697000000000003</v>
      </c>
      <c r="K1071">
        <v>10.423</v>
      </c>
      <c r="L1071">
        <v>17.962136999999998</v>
      </c>
    </row>
    <row r="1072" spans="1:12" x14ac:dyDescent="0.25">
      <c r="A1072" t="s">
        <v>19</v>
      </c>
      <c r="B1072" s="5">
        <v>45291.583333333336</v>
      </c>
      <c r="C1072" s="5" t="str">
        <f>A1072 &amp; "_" &amp; TEXT(B1072, "yyyy-mm-dd HH:MM:SS")</f>
        <v>RP_2023-12-31 14:00:00</v>
      </c>
      <c r="D1072">
        <v>23.1</v>
      </c>
      <c r="E1072">
        <v>9.6999999999999993</v>
      </c>
      <c r="F1072">
        <v>8.6999999999999993</v>
      </c>
      <c r="G1072">
        <f>IF(COUNTA(D1072:F1072)&gt;0, AVERAGE(D1072:F1072), "")</f>
        <v>13.833333333333334</v>
      </c>
      <c r="H1072">
        <f>AVERAGE((D1072*metrics_constants!$B$8),(E1072*metrics_constants!$C$8),(F1072*metrics_constants!$D$8))</f>
        <v>13.263872836402284</v>
      </c>
      <c r="I1072">
        <v>16.209</v>
      </c>
      <c r="J1072">
        <v>32.862000000000002</v>
      </c>
      <c r="K1072">
        <v>11.817</v>
      </c>
      <c r="L1072">
        <v>15.67615</v>
      </c>
    </row>
    <row r="1073" spans="1:12" x14ac:dyDescent="0.25">
      <c r="A1073" t="s">
        <v>19</v>
      </c>
      <c r="B1073" s="5">
        <v>45291.625</v>
      </c>
      <c r="C1073" s="5" t="str">
        <f>A1073 &amp; "_" &amp; TEXT(B1073, "yyyy-mm-dd HH:MM:SS")</f>
        <v>RP_2023-12-31 15:00:00</v>
      </c>
      <c r="D1073">
        <v>20.8</v>
      </c>
      <c r="E1073">
        <v>11.7</v>
      </c>
      <c r="F1073">
        <v>7.9</v>
      </c>
      <c r="G1073">
        <f>IF(COUNTA(D1073:F1073)&gt;0, AVERAGE(D1073:F1073), "")</f>
        <v>13.466666666666667</v>
      </c>
      <c r="H1073">
        <f>AVERAGE((D1073*metrics_constants!$B$8),(E1073*metrics_constants!$C$8),(F1073*metrics_constants!$D$8))</f>
        <v>13.064397890516396</v>
      </c>
      <c r="I1073">
        <v>15.420999999999999</v>
      </c>
      <c r="J1073">
        <v>38.488</v>
      </c>
      <c r="K1073">
        <v>9.1780000000000008</v>
      </c>
      <c r="L1073">
        <v>15.336171999999999</v>
      </c>
    </row>
    <row r="1074" spans="1:12" x14ac:dyDescent="0.25">
      <c r="A1074" t="s">
        <v>19</v>
      </c>
      <c r="B1074" s="5">
        <v>45291.666666666664</v>
      </c>
      <c r="C1074" s="5" t="str">
        <f>A1074 &amp; "_" &amp; TEXT(B1074, "yyyy-mm-dd HH:MM:SS")</f>
        <v>RP_2023-12-31 16:00:00</v>
      </c>
      <c r="D1074">
        <v>26.4</v>
      </c>
      <c r="E1074">
        <v>8.1999999999999993</v>
      </c>
      <c r="F1074">
        <v>6.7</v>
      </c>
      <c r="G1074">
        <f>IF(COUNTA(D1074:F1074)&gt;0, AVERAGE(D1074:F1074), "")</f>
        <v>13.766666666666666</v>
      </c>
      <c r="H1074">
        <f>AVERAGE((D1074*metrics_constants!$B$8),(E1074*metrics_constants!$C$8),(F1074*metrics_constants!$D$8))</f>
        <v>12.99251403970999</v>
      </c>
      <c r="I1074">
        <v>15.074999999999999</v>
      </c>
      <c r="J1074">
        <v>47.448</v>
      </c>
      <c r="K1074">
        <v>5.5970000000000004</v>
      </c>
      <c r="L1074">
        <v>15.288989000000001</v>
      </c>
    </row>
    <row r="1075" spans="1:12" x14ac:dyDescent="0.25">
      <c r="A1075" t="s">
        <v>19</v>
      </c>
      <c r="B1075" s="5">
        <v>45291.708333333336</v>
      </c>
      <c r="C1075" s="5" t="str">
        <f>A1075 &amp; "_" &amp; TEXT(B1075, "yyyy-mm-dd HH:MM:SS")</f>
        <v>RP_2023-12-31 17:00:00</v>
      </c>
      <c r="D1075">
        <v>23.3</v>
      </c>
      <c r="E1075">
        <v>13.6</v>
      </c>
      <c r="F1075">
        <v>17.7</v>
      </c>
      <c r="G1075">
        <f>IF(COUNTA(D1075:F1075)&gt;0, AVERAGE(D1075:F1075), "")</f>
        <v>18.2</v>
      </c>
      <c r="H1075">
        <f>AVERAGE((D1075*metrics_constants!$B$8),(E1075*metrics_constants!$C$8),(F1075*metrics_constants!$D$8))</f>
        <v>17.811806997440875</v>
      </c>
      <c r="I1075">
        <v>17.989999999999998</v>
      </c>
      <c r="J1075">
        <v>61.656999999999996</v>
      </c>
      <c r="K1075">
        <v>0.28799999999999998</v>
      </c>
      <c r="L1075">
        <v>18.843990000000002</v>
      </c>
    </row>
    <row r="1076" spans="1:12" x14ac:dyDescent="0.25">
      <c r="A1076" t="s">
        <v>19</v>
      </c>
      <c r="B1076" s="5">
        <v>45291.75</v>
      </c>
      <c r="C1076" s="5" t="str">
        <f>A1076 &amp; "_" &amp; TEXT(B1076, "yyyy-mm-dd HH:MM:SS")</f>
        <v>RP_2023-12-31 18:00:00</v>
      </c>
      <c r="D1076">
        <v>25.8</v>
      </c>
      <c r="E1076">
        <v>7</v>
      </c>
      <c r="F1076">
        <v>10</v>
      </c>
      <c r="G1076">
        <f>IF(COUNTA(D1076:F1076)&gt;0, AVERAGE(D1076:F1076), "")</f>
        <v>14.266666666666666</v>
      </c>
      <c r="H1076">
        <f>AVERAGE((D1076*metrics_constants!$B$8),(E1076*metrics_constants!$C$8),(F1076*metrics_constants!$D$8))</f>
        <v>13.489653953273413</v>
      </c>
      <c r="I1076">
        <v>15.654999999999999</v>
      </c>
      <c r="J1076">
        <v>72.819999999999993</v>
      </c>
      <c r="K1076">
        <v>-3.2850000000000001</v>
      </c>
      <c r="L1076">
        <v>18.541685999999999</v>
      </c>
    </row>
    <row r="1077" spans="1:12" x14ac:dyDescent="0.25">
      <c r="A1077" t="s">
        <v>19</v>
      </c>
      <c r="B1077" s="5">
        <v>45291.791666666664</v>
      </c>
      <c r="C1077" s="5" t="str">
        <f>A1077 &amp; "_" &amp; TEXT(B1077, "yyyy-mm-dd HH:MM:SS")</f>
        <v>RP_2023-12-31 19:00:00</v>
      </c>
      <c r="D1077">
        <v>19</v>
      </c>
      <c r="E1077">
        <v>15.4</v>
      </c>
      <c r="F1077">
        <v>12</v>
      </c>
      <c r="G1077">
        <f>IF(COUNTA(D1077:F1077)&gt;0, AVERAGE(D1077:F1077), "")</f>
        <v>15.466666666666667</v>
      </c>
      <c r="H1077">
        <f>AVERAGE((D1077*metrics_constants!$B$8),(E1077*metrics_constants!$C$8),(F1077*metrics_constants!$D$8))</f>
        <v>15.29807963485807</v>
      </c>
      <c r="I1077">
        <v>12.364000000000001</v>
      </c>
      <c r="J1077">
        <v>78.606999999999999</v>
      </c>
      <c r="K1077">
        <v>-4.1130000000000004</v>
      </c>
      <c r="L1077">
        <v>17.520288999999998</v>
      </c>
    </row>
    <row r="1078" spans="1:12" x14ac:dyDescent="0.25">
      <c r="A1078" t="s">
        <v>19</v>
      </c>
      <c r="B1078" s="5">
        <v>45291.833333333336</v>
      </c>
      <c r="C1078" s="5" t="str">
        <f>A1078 &amp; "_" &amp; TEXT(B1078, "yyyy-mm-dd HH:MM:SS")</f>
        <v>RP_2023-12-31 20:00:00</v>
      </c>
      <c r="D1078">
        <v>18.8</v>
      </c>
      <c r="E1078">
        <v>15.2</v>
      </c>
      <c r="F1078">
        <v>12</v>
      </c>
      <c r="G1078">
        <f>IF(COUNTA(D1078:F1078)&gt;0, AVERAGE(D1078:F1078), "")</f>
        <v>15.333333333333334</v>
      </c>
      <c r="H1078">
        <f>AVERAGE((D1078*metrics_constants!$B$8),(E1078*metrics_constants!$C$8),(F1078*metrics_constants!$D$8))</f>
        <v>15.165742528585193</v>
      </c>
      <c r="I1078">
        <v>19.068000000000001</v>
      </c>
      <c r="J1078">
        <v>79.182000000000002</v>
      </c>
      <c r="K1078">
        <v>-4.782</v>
      </c>
      <c r="L1078">
        <v>20.1904127</v>
      </c>
    </row>
    <row r="1079" spans="1:12" x14ac:dyDescent="0.25">
      <c r="A1079" t="s">
        <v>19</v>
      </c>
      <c r="B1079" s="5">
        <v>45291.875</v>
      </c>
      <c r="C1079" s="5" t="str">
        <f>A1079 &amp; "_" &amp; TEXT(B1079, "yyyy-mm-dd HH:MM:SS")</f>
        <v>RP_2023-12-31 21:00:00</v>
      </c>
      <c r="D1079">
        <v>24</v>
      </c>
      <c r="E1079">
        <v>33.6</v>
      </c>
      <c r="F1079">
        <v>28.7</v>
      </c>
      <c r="G1079">
        <f>IF(COUNTA(D1079:F1079)&gt;0, AVERAGE(D1079:F1079), "")</f>
        <v>28.766666666666666</v>
      </c>
      <c r="H1079">
        <f>AVERAGE((D1079*metrics_constants!$B$8),(E1079*metrics_constants!$C$8),(F1079*metrics_constants!$D$8))</f>
        <v>29.146662228434497</v>
      </c>
      <c r="I1079">
        <v>29.268999999999998</v>
      </c>
      <c r="J1079">
        <v>78.731999999999999</v>
      </c>
      <c r="K1079">
        <v>-4.883</v>
      </c>
      <c r="L1079">
        <v>36.229266000000003</v>
      </c>
    </row>
    <row r="1080" spans="1:12" x14ac:dyDescent="0.25">
      <c r="A1080" t="s">
        <v>19</v>
      </c>
      <c r="B1080" s="5">
        <v>45291.916666666664</v>
      </c>
      <c r="C1080" s="5" t="str">
        <f>A1080 &amp; "_" &amp; TEXT(B1080, "yyyy-mm-dd HH:MM:SS")</f>
        <v>RP_2023-12-31 22:00:00</v>
      </c>
      <c r="D1080">
        <v>50.3</v>
      </c>
      <c r="E1080">
        <v>35</v>
      </c>
      <c r="F1080">
        <v>36.9</v>
      </c>
      <c r="G1080">
        <f>IF(COUNTA(D1080:F1080)&gt;0, AVERAGE(D1080:F1080), "")</f>
        <v>40.733333333333327</v>
      </c>
      <c r="H1080">
        <f>AVERAGE((D1080*metrics_constants!$B$8),(E1080*metrics_constants!$C$8),(F1080*metrics_constants!$D$8))</f>
        <v>40.098280010338968</v>
      </c>
      <c r="I1080">
        <v>26.795999999999999</v>
      </c>
      <c r="J1080">
        <v>80.772000000000006</v>
      </c>
      <c r="K1080">
        <v>-6.3879999999999999</v>
      </c>
      <c r="L1080">
        <v>40.372343999999998</v>
      </c>
    </row>
    <row r="1081" spans="1:12" x14ac:dyDescent="0.25">
      <c r="A1081" t="s">
        <v>19</v>
      </c>
      <c r="B1081" s="5">
        <v>45291.958333333336</v>
      </c>
      <c r="C1081" s="5" t="str">
        <f>A1081 &amp; "_" &amp; TEXT(B1081, "yyyy-mm-dd HH:MM:SS")</f>
        <v>RP_2023-12-31 23:00:00</v>
      </c>
      <c r="D1081">
        <v>46.8</v>
      </c>
      <c r="E1081">
        <v>21.6</v>
      </c>
      <c r="F1081">
        <v>29.6</v>
      </c>
      <c r="G1081">
        <f>IF(COUNTA(D1081:F1081)&gt;0, AVERAGE(D1081:F1081), "")</f>
        <v>32.666666666666664</v>
      </c>
      <c r="H1081">
        <f>AVERAGE((D1081*metrics_constants!$B$8),(E1081*metrics_constants!$C$8),(F1081*metrics_constants!$D$8))</f>
        <v>31.644957546618794</v>
      </c>
      <c r="I1081">
        <v>16.71</v>
      </c>
      <c r="J1081">
        <v>85.882999999999996</v>
      </c>
      <c r="K1081">
        <v>-7.54</v>
      </c>
      <c r="L1081">
        <v>30.4149353</v>
      </c>
    </row>
    <row r="1082" spans="1:12" x14ac:dyDescent="0.25">
      <c r="A1082" t="s">
        <v>19</v>
      </c>
      <c r="B1082" s="5">
        <v>45292</v>
      </c>
      <c r="C1082" s="5" t="str">
        <f>A1082 &amp; "_" &amp; TEXT(B1082, "yyyy-mm-dd HH:MM:SS")</f>
        <v>RP_2024-01-01 00:00:00</v>
      </c>
      <c r="D1082">
        <v>38.9</v>
      </c>
      <c r="E1082">
        <v>29.7</v>
      </c>
      <c r="F1082">
        <v>30.8</v>
      </c>
      <c r="G1082">
        <f>IF(COUNTA(D1082:F1082)&gt;0, AVERAGE(D1082:F1082), "")</f>
        <v>33.133333333333333</v>
      </c>
      <c r="H1082">
        <f>AVERAGE((D1082*metrics_constants!$B$8),(E1082*metrics_constants!$C$8),(F1082*metrics_constants!$D$8))</f>
        <v>32.751259587614733</v>
      </c>
      <c r="I1082">
        <v>19.77</v>
      </c>
      <c r="J1082">
        <v>83.355000000000004</v>
      </c>
      <c r="K1082">
        <v>-8.2899999999999991</v>
      </c>
      <c r="L1082">
        <v>28.728916699999999</v>
      </c>
    </row>
    <row r="1083" spans="1:12" x14ac:dyDescent="0.25">
      <c r="A1083" t="s">
        <v>19</v>
      </c>
      <c r="B1083" s="5">
        <v>45292.041666666664</v>
      </c>
      <c r="C1083" s="5" t="str">
        <f>A1083 &amp; "_" &amp; TEXT(B1083, "yyyy-mm-dd HH:MM:SS")</f>
        <v>RP_2024-01-01 01:00:00</v>
      </c>
      <c r="D1083">
        <v>49.2</v>
      </c>
      <c r="E1083">
        <v>45.6</v>
      </c>
      <c r="F1083">
        <v>48.9</v>
      </c>
      <c r="G1083">
        <f>IF(COUNTA(D1083:F1083)&gt;0, AVERAGE(D1083:F1083), "")</f>
        <v>47.900000000000006</v>
      </c>
      <c r="H1083">
        <f>AVERAGE((D1083*metrics_constants!$B$8),(E1083*metrics_constants!$C$8),(F1083*metrics_constants!$D$8))</f>
        <v>47.764786574716631</v>
      </c>
      <c r="I1083">
        <v>34.805</v>
      </c>
      <c r="J1083">
        <v>83.477000000000004</v>
      </c>
      <c r="K1083">
        <v>-8.907</v>
      </c>
      <c r="L1083">
        <v>46.107533099999998</v>
      </c>
    </row>
    <row r="1084" spans="1:12" x14ac:dyDescent="0.25">
      <c r="A1084" t="s">
        <v>19</v>
      </c>
      <c r="B1084" s="5">
        <v>45292.083333333336</v>
      </c>
      <c r="C1084" s="5" t="str">
        <f>A1084 &amp; "_" &amp; TEXT(B1084, "yyyy-mm-dd HH:MM:SS")</f>
        <v>RP_2024-01-01 02:00:00</v>
      </c>
      <c r="D1084">
        <v>54.5</v>
      </c>
      <c r="E1084">
        <v>45.8</v>
      </c>
      <c r="F1084">
        <v>55.3</v>
      </c>
      <c r="G1084">
        <f>IF(COUNTA(D1084:F1084)&gt;0, AVERAGE(D1084:F1084), "")</f>
        <v>51.866666666666667</v>
      </c>
      <c r="H1084">
        <f>AVERAGE((D1084*metrics_constants!$B$8),(E1084*metrics_constants!$C$8),(F1084*metrics_constants!$D$8))</f>
        <v>51.547497120234503</v>
      </c>
      <c r="I1084">
        <v>28.225000000000001</v>
      </c>
      <c r="J1084">
        <v>83.522000000000006</v>
      </c>
      <c r="K1084">
        <v>-8.5549999999999997</v>
      </c>
      <c r="L1084">
        <v>49.0981545</v>
      </c>
    </row>
    <row r="1085" spans="1:12" x14ac:dyDescent="0.25">
      <c r="A1085" t="s">
        <v>19</v>
      </c>
      <c r="B1085" s="5">
        <v>45292.125</v>
      </c>
      <c r="C1085" s="5" t="str">
        <f>A1085 &amp; "_" &amp; TEXT(B1085, "yyyy-mm-dd HH:MM:SS")</f>
        <v>RP_2024-01-01 03:00:00</v>
      </c>
      <c r="D1085">
        <v>51</v>
      </c>
      <c r="E1085">
        <v>29</v>
      </c>
      <c r="F1085">
        <v>38.9</v>
      </c>
      <c r="G1085">
        <f>IF(COUNTA(D1085:F1085)&gt;0, AVERAGE(D1085:F1085), "")</f>
        <v>39.633333333333333</v>
      </c>
      <c r="H1085">
        <f>AVERAGE((D1085*metrics_constants!$B$8),(E1085*metrics_constants!$C$8),(F1085*metrics_constants!$D$8))</f>
        <v>38.755889411942768</v>
      </c>
      <c r="I1085">
        <v>21.640999999999998</v>
      </c>
      <c r="J1085">
        <v>83.795000000000002</v>
      </c>
      <c r="K1085">
        <v>-8.7080000000000002</v>
      </c>
      <c r="L1085">
        <v>38.277804699999997</v>
      </c>
    </row>
    <row r="1086" spans="1:12" x14ac:dyDescent="0.25">
      <c r="A1086" t="s">
        <v>19</v>
      </c>
      <c r="B1086" s="5">
        <v>45292.166666666664</v>
      </c>
      <c r="C1086" s="5" t="str">
        <f>A1086 &amp; "_" &amp; TEXT(B1086, "yyyy-mm-dd HH:MM:SS")</f>
        <v>RP_2024-01-01 04:00:00</v>
      </c>
      <c r="D1086">
        <v>28.3</v>
      </c>
      <c r="E1086">
        <v>18.600000000000001</v>
      </c>
      <c r="F1086">
        <v>22.1</v>
      </c>
      <c r="G1086">
        <f>IF(COUNTA(D1086:F1086)&gt;0, AVERAGE(D1086:F1086), "")</f>
        <v>23</v>
      </c>
      <c r="H1086">
        <f>AVERAGE((D1086*metrics_constants!$B$8),(E1086*metrics_constants!$C$8),(F1086*metrics_constants!$D$8))</f>
        <v>22.608818316259516</v>
      </c>
      <c r="I1086">
        <v>13.214</v>
      </c>
      <c r="J1086">
        <v>85.04</v>
      </c>
      <c r="K1086">
        <v>-7.2880000000000003</v>
      </c>
      <c r="L1086">
        <v>22.333386699999998</v>
      </c>
    </row>
    <row r="1087" spans="1:12" x14ac:dyDescent="0.25">
      <c r="A1087" t="s">
        <v>19</v>
      </c>
      <c r="B1087" s="5">
        <v>45292.208333333336</v>
      </c>
      <c r="C1087" s="5" t="str">
        <f>A1087 &amp; "_" &amp; TEXT(B1087, "yyyy-mm-dd HH:MM:SS")</f>
        <v>RP_2024-01-01 05:00:00</v>
      </c>
      <c r="D1087">
        <v>30.7</v>
      </c>
      <c r="E1087">
        <v>22.1</v>
      </c>
      <c r="F1087">
        <v>29.1</v>
      </c>
      <c r="G1087">
        <f>IF(COUNTA(D1087:F1087)&gt;0, AVERAGE(D1087:F1087), "")</f>
        <v>27.3</v>
      </c>
      <c r="H1087">
        <f>AVERAGE((D1087*metrics_constants!$B$8),(E1087*metrics_constants!$C$8),(F1087*metrics_constants!$D$8))</f>
        <v>26.97259014786162</v>
      </c>
      <c r="I1087">
        <v>17.66</v>
      </c>
      <c r="J1087">
        <v>80.905000000000001</v>
      </c>
      <c r="K1087">
        <v>-7.8550000000000004</v>
      </c>
      <c r="L1087">
        <v>22.887955300000002</v>
      </c>
    </row>
    <row r="1088" spans="1:12" x14ac:dyDescent="0.25">
      <c r="A1088" t="s">
        <v>19</v>
      </c>
      <c r="B1088" s="5">
        <v>45292.25</v>
      </c>
      <c r="C1088" s="5" t="str">
        <f>A1088 &amp; "_" &amp; TEXT(B1088, "yyyy-mm-dd HH:MM:SS")</f>
        <v>RP_2024-01-01 06:00:00</v>
      </c>
      <c r="D1088">
        <v>32.9</v>
      </c>
      <c r="E1088">
        <v>14.9</v>
      </c>
      <c r="F1088">
        <v>20.6</v>
      </c>
      <c r="G1088">
        <f>IF(COUNTA(D1088:F1088)&gt;0, AVERAGE(D1088:F1088), "")</f>
        <v>22.8</v>
      </c>
      <c r="H1088">
        <f>AVERAGE((D1088*metrics_constants!$B$8),(E1088*metrics_constants!$C$8),(F1088*metrics_constants!$D$8))</f>
        <v>22.070136612318631</v>
      </c>
      <c r="I1088">
        <v>16.372</v>
      </c>
      <c r="J1088">
        <v>83.117000000000004</v>
      </c>
      <c r="K1088">
        <v>-9.282</v>
      </c>
      <c r="L1088">
        <v>20.7344145</v>
      </c>
    </row>
    <row r="1089" spans="1:12" x14ac:dyDescent="0.25">
      <c r="A1089" t="s">
        <v>19</v>
      </c>
      <c r="B1089" s="5">
        <v>45292.291666666664</v>
      </c>
      <c r="C1089" s="5" t="str">
        <f>A1089 &amp; "_" &amp; TEXT(B1089, "yyyy-mm-dd HH:MM:SS")</f>
        <v>RP_2024-01-01 07:00:00</v>
      </c>
      <c r="D1089">
        <v>24.9</v>
      </c>
      <c r="E1089">
        <v>21.7</v>
      </c>
      <c r="F1089">
        <v>23.9</v>
      </c>
      <c r="G1089">
        <f>IF(COUNTA(D1089:F1089)&gt;0, AVERAGE(D1089:F1089), "")</f>
        <v>23.5</v>
      </c>
      <c r="H1089">
        <f>AVERAGE((D1089*metrics_constants!$B$8),(E1089*metrics_constants!$C$8),(F1089*metrics_constants!$D$8))</f>
        <v>23.376157456082009</v>
      </c>
      <c r="I1089">
        <v>12.238</v>
      </c>
      <c r="J1089">
        <v>86.671999999999997</v>
      </c>
      <c r="K1089">
        <v>-9.2550000000000008</v>
      </c>
      <c r="L1089">
        <v>19.9801033</v>
      </c>
    </row>
    <row r="1090" spans="1:12" x14ac:dyDescent="0.25">
      <c r="A1090" t="s">
        <v>19</v>
      </c>
      <c r="B1090" s="5">
        <v>45292.333333333336</v>
      </c>
      <c r="C1090" s="5" t="str">
        <f>A1090 &amp; "_" &amp; TEXT(B1090, "yyyy-mm-dd HH:MM:SS")</f>
        <v>RP_2024-01-01 08:00:00</v>
      </c>
      <c r="D1090">
        <v>27.7</v>
      </c>
      <c r="E1090">
        <v>19.7</v>
      </c>
      <c r="F1090">
        <v>22.3</v>
      </c>
      <c r="G1090">
        <f>IF(COUNTA(D1090:F1090)&gt;0, AVERAGE(D1090:F1090), "")</f>
        <v>23.233333333333334</v>
      </c>
      <c r="H1090">
        <f>AVERAGE((D1090*metrics_constants!$B$8),(E1090*metrics_constants!$C$8),(F1090*metrics_constants!$D$8))</f>
        <v>22.909281681161762</v>
      </c>
      <c r="I1090">
        <v>18.587</v>
      </c>
      <c r="J1090">
        <v>82.427000000000007</v>
      </c>
      <c r="K1090">
        <v>-9.827</v>
      </c>
      <c r="L1090">
        <v>22.331098000000001</v>
      </c>
    </row>
    <row r="1091" spans="1:12" x14ac:dyDescent="0.25">
      <c r="A1091" t="s">
        <v>19</v>
      </c>
      <c r="B1091" s="5">
        <v>45292.375</v>
      </c>
      <c r="C1091" s="5" t="str">
        <f>A1091 &amp; "_" &amp; TEXT(B1091, "yyyy-mm-dd HH:MM:SS")</f>
        <v>RP_2024-01-01 09:00:00</v>
      </c>
      <c r="D1091">
        <v>24.2</v>
      </c>
      <c r="E1091">
        <v>20.8</v>
      </c>
      <c r="F1091">
        <v>24.4</v>
      </c>
      <c r="G1091">
        <f>IF(COUNTA(D1091:F1091)&gt;0, AVERAGE(D1091:F1091), "")</f>
        <v>23.133333333333336</v>
      </c>
      <c r="H1091">
        <f>AVERAGE((D1091*metrics_constants!$B$8),(E1091*metrics_constants!$C$8),(F1091*metrics_constants!$D$8))</f>
        <v>23.008039313739587</v>
      </c>
      <c r="I1091">
        <v>12.483000000000001</v>
      </c>
      <c r="J1091">
        <v>87.971999999999994</v>
      </c>
      <c r="K1091">
        <v>-8.67</v>
      </c>
      <c r="L1091">
        <v>22.2322293</v>
      </c>
    </row>
    <row r="1092" spans="1:12" x14ac:dyDescent="0.25">
      <c r="A1092" t="s">
        <v>19</v>
      </c>
      <c r="B1092" s="5">
        <v>45292.416666666664</v>
      </c>
      <c r="C1092" s="5" t="str">
        <f>A1092 &amp; "_" &amp; TEXT(B1092, "yyyy-mm-dd HH:MM:SS")</f>
        <v>RP_2024-01-01 10:00:00</v>
      </c>
      <c r="D1092">
        <v>14.5</v>
      </c>
      <c r="E1092">
        <v>14.6</v>
      </c>
      <c r="F1092">
        <v>10</v>
      </c>
      <c r="G1092">
        <f>IF(COUNTA(D1092:F1092)&gt;0, AVERAGE(D1092:F1092), "")</f>
        <v>13.033333333333333</v>
      </c>
      <c r="H1092">
        <f>AVERAGE((D1092*metrics_constants!$B$8),(E1092*metrics_constants!$C$8),(F1092*metrics_constants!$D$8))</f>
        <v>13.014632643492346</v>
      </c>
      <c r="I1092">
        <v>12.090999999999999</v>
      </c>
      <c r="J1092">
        <v>86.682000000000002</v>
      </c>
      <c r="K1092">
        <v>-5.0270000000000001</v>
      </c>
      <c r="L1092">
        <v>13.326461999999999</v>
      </c>
    </row>
    <row r="1093" spans="1:12" x14ac:dyDescent="0.25">
      <c r="A1093" t="s">
        <v>19</v>
      </c>
      <c r="B1093" s="5">
        <v>45292.458333333336</v>
      </c>
      <c r="C1093" s="5" t="str">
        <f>A1093 &amp; "_" &amp; TEXT(B1093, "yyyy-mm-dd HH:MM:SS")</f>
        <v>RP_2024-01-01 11:00:00</v>
      </c>
      <c r="D1093">
        <v>16.2</v>
      </c>
      <c r="E1093">
        <v>10.5</v>
      </c>
      <c r="F1093">
        <v>8.6999999999999993</v>
      </c>
      <c r="G1093">
        <f>IF(COUNTA(D1093:F1093)&gt;0, AVERAGE(D1093:F1093), "")</f>
        <v>11.799999999999999</v>
      </c>
      <c r="H1093">
        <f>AVERAGE((D1093*metrics_constants!$B$8),(E1093*metrics_constants!$C$8),(F1093*metrics_constants!$D$8))</f>
        <v>11.550919601136203</v>
      </c>
      <c r="I1093">
        <v>9.0640000000000001</v>
      </c>
      <c r="J1093">
        <v>85.087000000000003</v>
      </c>
      <c r="K1093">
        <v>-3.74</v>
      </c>
      <c r="L1093">
        <v>11.447302000000001</v>
      </c>
    </row>
    <row r="1094" spans="1:12" x14ac:dyDescent="0.25">
      <c r="A1094" t="s">
        <v>19</v>
      </c>
      <c r="B1094" s="5">
        <v>45292.5</v>
      </c>
      <c r="C1094" s="5" t="str">
        <f>A1094 &amp; "_" &amp; TEXT(B1094, "yyyy-mm-dd HH:MM:SS")</f>
        <v>RP_2024-01-01 12:00:00</v>
      </c>
      <c r="D1094">
        <v>9.4</v>
      </c>
      <c r="E1094">
        <v>4.0999999999999996</v>
      </c>
      <c r="F1094">
        <v>22.4</v>
      </c>
      <c r="G1094">
        <f>IF(COUNTA(D1094:F1094)&gt;0, AVERAGE(D1094:F1094), "")</f>
        <v>11.966666666666667</v>
      </c>
      <c r="H1094">
        <f>AVERAGE((D1094*metrics_constants!$B$8),(E1094*metrics_constants!$C$8),(F1094*metrics_constants!$D$8))</f>
        <v>11.834557217576437</v>
      </c>
      <c r="I1094">
        <v>9.6709999999999994</v>
      </c>
      <c r="J1094">
        <v>75.757000000000005</v>
      </c>
      <c r="K1094">
        <v>-0.40799999999999997</v>
      </c>
      <c r="L1094">
        <v>13.317072</v>
      </c>
    </row>
    <row r="1095" spans="1:12" x14ac:dyDescent="0.25">
      <c r="A1095" t="s">
        <v>19</v>
      </c>
      <c r="B1095" s="5">
        <v>45292.541666666664</v>
      </c>
      <c r="C1095" s="5" t="str">
        <f>A1095 &amp; "_" &amp; TEXT(B1095, "yyyy-mm-dd HH:MM:SS")</f>
        <v>RP_2024-01-01 13:00:00</v>
      </c>
      <c r="D1095">
        <v>3.7</v>
      </c>
      <c r="E1095">
        <v>13.4</v>
      </c>
      <c r="F1095">
        <v>9.1</v>
      </c>
      <c r="G1095">
        <f>IF(COUNTA(D1095:F1095)&gt;0, AVERAGE(D1095:F1095), "")</f>
        <v>8.7333333333333343</v>
      </c>
      <c r="H1095">
        <f>AVERAGE((D1095*metrics_constants!$B$8),(E1095*metrics_constants!$C$8),(F1095*metrics_constants!$D$8))</f>
        <v>9.1205301088319999</v>
      </c>
      <c r="I1095">
        <v>11.978</v>
      </c>
      <c r="J1095">
        <v>45.747999999999998</v>
      </c>
      <c r="K1095">
        <v>7.5629999999999997</v>
      </c>
      <c r="L1095">
        <v>11.407629</v>
      </c>
    </row>
    <row r="1096" spans="1:12" x14ac:dyDescent="0.25">
      <c r="A1096" t="s">
        <v>19</v>
      </c>
      <c r="B1096" s="5">
        <v>45292.583333333336</v>
      </c>
      <c r="C1096" s="5" t="str">
        <f>A1096 &amp; "_" &amp; TEXT(B1096, "yyyy-mm-dd HH:MM:SS")</f>
        <v>RP_2024-01-01 14:00:00</v>
      </c>
      <c r="D1096">
        <v>16.600000000000001</v>
      </c>
      <c r="E1096">
        <v>4.8</v>
      </c>
      <c r="F1096">
        <v>7</v>
      </c>
      <c r="G1096">
        <f>IF(COUNTA(D1096:F1096)&gt;0, AVERAGE(D1096:F1096), "")</f>
        <v>9.4666666666666668</v>
      </c>
      <c r="H1096">
        <f>AVERAGE((D1096*metrics_constants!$B$8),(E1096*metrics_constants!$C$8),(F1096*metrics_constants!$D$8))</f>
        <v>8.9805463234943872</v>
      </c>
      <c r="I1096">
        <v>9.09</v>
      </c>
      <c r="J1096">
        <v>47.265000000000001</v>
      </c>
      <c r="K1096">
        <v>6.6980000000000004</v>
      </c>
      <c r="L1096">
        <v>9.4812940000000001</v>
      </c>
    </row>
    <row r="1097" spans="1:12" x14ac:dyDescent="0.25">
      <c r="A1097" t="s">
        <v>19</v>
      </c>
      <c r="B1097" s="5">
        <v>45292.625</v>
      </c>
      <c r="C1097" s="5" t="str">
        <f>A1097 &amp; "_" &amp; TEXT(B1097, "yyyy-mm-dd HH:MM:SS")</f>
        <v>RP_2024-01-01 15:00:00</v>
      </c>
      <c r="D1097">
        <v>21.2</v>
      </c>
      <c r="E1097">
        <v>4.3</v>
      </c>
      <c r="F1097">
        <v>2.2000000000000002</v>
      </c>
      <c r="G1097">
        <f>IF(COUNTA(D1097:F1097)&gt;0, AVERAGE(D1097:F1097), "")</f>
        <v>9.2333333333333325</v>
      </c>
      <c r="H1097">
        <f>AVERAGE((D1097*metrics_constants!$B$8),(E1097*metrics_constants!$C$8),(F1097*metrics_constants!$D$8))</f>
        <v>8.5109549483383855</v>
      </c>
      <c r="I1097">
        <v>9.5169999999999995</v>
      </c>
      <c r="J1097">
        <v>57.03</v>
      </c>
      <c r="K1097">
        <v>3.8149999999999999</v>
      </c>
      <c r="L1097">
        <v>10.104412999999999</v>
      </c>
    </row>
    <row r="1098" spans="1:12" x14ac:dyDescent="0.25">
      <c r="A1098" t="s">
        <v>19</v>
      </c>
      <c r="B1098" s="5">
        <v>45292.666666666664</v>
      </c>
      <c r="C1098" s="5" t="str">
        <f>A1098 &amp; "_" &amp; TEXT(B1098, "yyyy-mm-dd HH:MM:SS")</f>
        <v>RP_2024-01-01 16:00:00</v>
      </c>
      <c r="D1098">
        <v>24.8</v>
      </c>
      <c r="E1098">
        <v>7.7</v>
      </c>
      <c r="F1098">
        <v>11.3</v>
      </c>
      <c r="G1098">
        <f>IF(COUNTA(D1098:F1098)&gt;0, AVERAGE(D1098:F1098), "")</f>
        <v>14.6</v>
      </c>
      <c r="H1098">
        <f>AVERAGE((D1098*metrics_constants!$B$8),(E1098*metrics_constants!$C$8),(F1098*metrics_constants!$D$8))</f>
        <v>13.897589021129072</v>
      </c>
      <c r="I1098">
        <v>14.648</v>
      </c>
      <c r="J1098">
        <v>64.352999999999994</v>
      </c>
      <c r="K1098">
        <v>0.81499999999999995</v>
      </c>
      <c r="L1098">
        <v>15.856282</v>
      </c>
    </row>
    <row r="1099" spans="1:12" x14ac:dyDescent="0.25">
      <c r="A1099" t="s">
        <v>19</v>
      </c>
      <c r="B1099" s="5">
        <v>45292.708333333336</v>
      </c>
      <c r="C1099" s="5" t="str">
        <f>A1099 &amp; "_" &amp; TEXT(B1099, "yyyy-mm-dd HH:MM:SS")</f>
        <v>RP_2024-01-01 17:00:00</v>
      </c>
      <c r="D1099">
        <v>26.8</v>
      </c>
      <c r="E1099">
        <v>13.5</v>
      </c>
      <c r="F1099">
        <v>8.9</v>
      </c>
      <c r="G1099">
        <f>IF(COUNTA(D1099:F1099)&gt;0, AVERAGE(D1099:F1099), "")</f>
        <v>16.399999999999999</v>
      </c>
      <c r="H1099">
        <f>AVERAGE((D1099*metrics_constants!$B$8),(E1099*metrics_constants!$C$8),(F1099*metrics_constants!$D$8))</f>
        <v>15.816819948530236</v>
      </c>
      <c r="I1099">
        <v>17.244</v>
      </c>
      <c r="J1099">
        <v>73.27</v>
      </c>
      <c r="K1099">
        <v>-2.5979999999999999</v>
      </c>
      <c r="L1099">
        <v>20.845241000000001</v>
      </c>
    </row>
    <row r="1100" spans="1:12" x14ac:dyDescent="0.25">
      <c r="A1100" t="s">
        <v>19</v>
      </c>
      <c r="B1100" s="5">
        <v>45292.75</v>
      </c>
      <c r="C1100" s="5" t="str">
        <f>A1100 &amp; "_" &amp; TEXT(B1100, "yyyy-mm-dd HH:MM:SS")</f>
        <v>RP_2024-01-01 18:00:00</v>
      </c>
      <c r="D1100">
        <v>33.6</v>
      </c>
      <c r="E1100">
        <v>9.1</v>
      </c>
      <c r="F1100">
        <v>19.399999999999999</v>
      </c>
      <c r="G1100">
        <f>IF(COUNTA(D1100:F1100)&gt;0, AVERAGE(D1100:F1100), "")</f>
        <v>20.7</v>
      </c>
      <c r="H1100">
        <f>AVERAGE((D1100*metrics_constants!$B$8),(E1100*metrics_constants!$C$8),(F1100*metrics_constants!$D$8))</f>
        <v>19.719235218993635</v>
      </c>
      <c r="I1100">
        <v>15.468999999999999</v>
      </c>
      <c r="J1100">
        <v>78.302999999999997</v>
      </c>
      <c r="K1100">
        <v>-4.7649999999999997</v>
      </c>
      <c r="L1100">
        <v>16.446261</v>
      </c>
    </row>
    <row r="1101" spans="1:12" x14ac:dyDescent="0.25">
      <c r="A1101" t="s">
        <v>19</v>
      </c>
      <c r="B1101" s="5">
        <v>45292.791666666664</v>
      </c>
      <c r="C1101" s="5" t="str">
        <f>A1101 &amp; "_" &amp; TEXT(B1101, "yyyy-mm-dd HH:MM:SS")</f>
        <v>RP_2024-01-01 19:00:00</v>
      </c>
      <c r="D1101">
        <v>21.1</v>
      </c>
      <c r="E1101">
        <v>13.1</v>
      </c>
      <c r="F1101">
        <v>10</v>
      </c>
      <c r="G1101">
        <f>IF(COUNTA(D1101:F1101)&gt;0, AVERAGE(D1101:F1101), "")</f>
        <v>14.733333333333334</v>
      </c>
      <c r="H1101">
        <f>AVERAGE((D1101*metrics_constants!$B$8),(E1101*metrics_constants!$C$8),(F1101*metrics_constants!$D$8))</f>
        <v>14.380889209938807</v>
      </c>
      <c r="I1101">
        <v>9.01</v>
      </c>
      <c r="J1101">
        <v>80.912000000000006</v>
      </c>
      <c r="K1101">
        <v>-6.1920000000000002</v>
      </c>
      <c r="L1101">
        <v>13.139691300000001</v>
      </c>
    </row>
    <row r="1102" spans="1:12" x14ac:dyDescent="0.25">
      <c r="A1102" t="s">
        <v>19</v>
      </c>
      <c r="B1102" s="5">
        <v>45292.833333333336</v>
      </c>
      <c r="C1102" s="5" t="str">
        <f>A1102 &amp; "_" &amp; TEXT(B1102, "yyyy-mm-dd HH:MM:SS")</f>
        <v>RP_2024-01-01 20:00:00</v>
      </c>
      <c r="D1102">
        <v>13.8</v>
      </c>
      <c r="E1102">
        <v>10.1</v>
      </c>
      <c r="F1102">
        <v>14.7</v>
      </c>
      <c r="G1102">
        <f>IF(COUNTA(D1102:F1102)&gt;0, AVERAGE(D1102:F1102), "")</f>
        <v>12.866666666666665</v>
      </c>
      <c r="H1102">
        <f>AVERAGE((D1102*metrics_constants!$B$8),(E1102*metrics_constants!$C$8),(F1102*metrics_constants!$D$8))</f>
        <v>12.733716184726788</v>
      </c>
      <c r="I1102">
        <v>10.348000000000001</v>
      </c>
      <c r="J1102">
        <v>81.995000000000005</v>
      </c>
      <c r="K1102">
        <v>-7.8979999999999997</v>
      </c>
      <c r="L1102">
        <v>13.118733000000001</v>
      </c>
    </row>
    <row r="1103" spans="1:12" x14ac:dyDescent="0.25">
      <c r="A1103" t="s">
        <v>19</v>
      </c>
      <c r="B1103" s="5">
        <v>45292.875</v>
      </c>
      <c r="C1103" s="5" t="str">
        <f>A1103 &amp; "_" &amp; TEXT(B1103, "yyyy-mm-dd HH:MM:SS")</f>
        <v>RP_2024-01-01 21:00:00</v>
      </c>
      <c r="D1103">
        <v>15.9</v>
      </c>
      <c r="E1103">
        <v>10.6</v>
      </c>
      <c r="F1103">
        <v>14.7</v>
      </c>
      <c r="G1103">
        <f>IF(COUNTA(D1103:F1103)&gt;0, AVERAGE(D1103:F1103), "")</f>
        <v>13.733333333333334</v>
      </c>
      <c r="H1103">
        <f>AVERAGE((D1103*metrics_constants!$B$8),(E1103*metrics_constants!$C$8),(F1103*metrics_constants!$D$8))</f>
        <v>13.530491762950822</v>
      </c>
      <c r="I1103">
        <v>8.798</v>
      </c>
      <c r="J1103">
        <v>83.364999999999995</v>
      </c>
      <c r="K1103">
        <v>-9.3829999999999991</v>
      </c>
      <c r="L1103">
        <v>11.478505</v>
      </c>
    </row>
    <row r="1104" spans="1:12" x14ac:dyDescent="0.25">
      <c r="A1104" t="s">
        <v>19</v>
      </c>
      <c r="B1104" s="5">
        <v>45292.916666666664</v>
      </c>
      <c r="C1104" s="5" t="str">
        <f>A1104 &amp; "_" &amp; TEXT(B1104, "yyyy-mm-dd HH:MM:SS")</f>
        <v>RP_2024-01-01 22:00:00</v>
      </c>
      <c r="D1104">
        <v>19</v>
      </c>
      <c r="E1104">
        <v>19.7</v>
      </c>
      <c r="F1104">
        <v>14.9</v>
      </c>
      <c r="G1104">
        <f>IF(COUNTA(D1104:F1104)&gt;0, AVERAGE(D1104:F1104), "")</f>
        <v>17.866666666666667</v>
      </c>
      <c r="H1104">
        <f>AVERAGE((D1104*metrics_constants!$B$8),(E1104*metrics_constants!$C$8),(F1104*metrics_constants!$D$8))</f>
        <v>17.872244945062032</v>
      </c>
      <c r="I1104">
        <v>13.132999999999999</v>
      </c>
      <c r="J1104">
        <v>82.63</v>
      </c>
      <c r="K1104">
        <v>-10.029999999999999</v>
      </c>
      <c r="L1104">
        <v>16.329643000000001</v>
      </c>
    </row>
    <row r="1105" spans="1:12" x14ac:dyDescent="0.25">
      <c r="A1105" t="s">
        <v>19</v>
      </c>
      <c r="B1105" s="5">
        <v>45292.958333333336</v>
      </c>
      <c r="C1105" s="5" t="str">
        <f>A1105 &amp; "_" &amp; TEXT(B1105, "yyyy-mm-dd HH:MM:SS")</f>
        <v>RP_2024-01-01 23:00:00</v>
      </c>
      <c r="D1105">
        <v>23</v>
      </c>
      <c r="E1105">
        <v>5.6</v>
      </c>
      <c r="F1105">
        <v>14.4</v>
      </c>
      <c r="G1105">
        <f>IF(COUNTA(D1105:F1105)&gt;0, AVERAGE(D1105:F1105), "")</f>
        <v>14.333333333333334</v>
      </c>
      <c r="H1105">
        <f>AVERAGE((D1105*metrics_constants!$B$8),(E1105*metrics_constants!$C$8),(F1105*metrics_constants!$D$8))</f>
        <v>13.644186660385822</v>
      </c>
      <c r="I1105">
        <v>18.933</v>
      </c>
      <c r="J1105">
        <v>83.341999999999999</v>
      </c>
      <c r="K1105">
        <v>-10.93</v>
      </c>
      <c r="L1105">
        <v>12.164679</v>
      </c>
    </row>
    <row r="1106" spans="1:12" x14ac:dyDescent="0.25">
      <c r="A1106" t="s">
        <v>19</v>
      </c>
      <c r="B1106" s="5">
        <v>45293</v>
      </c>
      <c r="C1106" s="5" t="str">
        <f>A1106 &amp; "_" &amp; TEXT(B1106, "yyyy-mm-dd HH:MM:SS")</f>
        <v>RP_2024-01-02 00:00:00</v>
      </c>
      <c r="D1106">
        <v>12.7</v>
      </c>
      <c r="E1106">
        <v>11.2</v>
      </c>
      <c r="F1106">
        <v>9.8000000000000007</v>
      </c>
      <c r="G1106">
        <f>IF(COUNTA(D1106:F1106)&gt;0, AVERAGE(D1106:F1106), "")</f>
        <v>11.233333333333334</v>
      </c>
      <c r="H1106">
        <f>AVERAGE((D1106*metrics_constants!$B$8),(E1106*metrics_constants!$C$8),(F1106*metrics_constants!$D$8))</f>
        <v>11.163171755668122</v>
      </c>
      <c r="I1106">
        <v>25.25</v>
      </c>
      <c r="J1106">
        <v>82.533000000000001</v>
      </c>
      <c r="K1106">
        <v>-11.382999999999999</v>
      </c>
      <c r="L1106">
        <v>9.6024550000000009</v>
      </c>
    </row>
    <row r="1107" spans="1:12" x14ac:dyDescent="0.25">
      <c r="A1107" t="s">
        <v>19</v>
      </c>
      <c r="B1107" s="5">
        <v>45293.041666666664</v>
      </c>
      <c r="C1107" s="5" t="str">
        <f>A1107 &amp; "_" &amp; TEXT(B1107, "yyyy-mm-dd HH:MM:SS")</f>
        <v>RP_2024-01-02 01:00:00</v>
      </c>
      <c r="D1107">
        <v>14.3</v>
      </c>
      <c r="E1107">
        <v>10.8</v>
      </c>
      <c r="F1107">
        <v>11</v>
      </c>
      <c r="G1107">
        <f>IF(COUNTA(D1107:F1107)&gt;0, AVERAGE(D1107:F1107), "")</f>
        <v>12.033333333333333</v>
      </c>
      <c r="H1107">
        <f>AVERAGE((D1107*metrics_constants!$B$8),(E1107*metrics_constants!$C$8),(F1107*metrics_constants!$D$8))</f>
        <v>11.886890921162392</v>
      </c>
      <c r="I1107">
        <v>24.873000000000001</v>
      </c>
      <c r="J1107">
        <v>81.912999999999997</v>
      </c>
      <c r="K1107">
        <v>-12.08</v>
      </c>
      <c r="L1107">
        <v>10.387252</v>
      </c>
    </row>
    <row r="1108" spans="1:12" x14ac:dyDescent="0.25">
      <c r="A1108" t="s">
        <v>19</v>
      </c>
      <c r="B1108" s="5">
        <v>45293.083333333336</v>
      </c>
      <c r="C1108" s="5" t="str">
        <f>A1108 &amp; "_" &amp; TEXT(B1108, "yyyy-mm-dd HH:MM:SS")</f>
        <v>RP_2024-01-02 02:00:00</v>
      </c>
      <c r="D1108">
        <v>10.9</v>
      </c>
      <c r="E1108">
        <v>10.7</v>
      </c>
      <c r="F1108">
        <v>10.7</v>
      </c>
      <c r="G1108">
        <f>IF(COUNTA(D1108:F1108)&gt;0, AVERAGE(D1108:F1108), "")</f>
        <v>10.766666666666666</v>
      </c>
      <c r="H1108">
        <f>AVERAGE((D1108*metrics_constants!$B$8),(E1108*metrics_constants!$C$8),(F1108*metrics_constants!$D$8))</f>
        <v>10.758241601567727</v>
      </c>
      <c r="I1108">
        <v>8.1329999999999991</v>
      </c>
      <c r="J1108">
        <v>81.456999999999994</v>
      </c>
      <c r="K1108">
        <v>-12.603</v>
      </c>
      <c r="L1108">
        <v>9.3877378999999994</v>
      </c>
    </row>
    <row r="1109" spans="1:12" x14ac:dyDescent="0.25">
      <c r="A1109" t="s">
        <v>19</v>
      </c>
      <c r="B1109" s="5">
        <v>45293.125</v>
      </c>
      <c r="C1109" s="5" t="str">
        <f>A1109 &amp; "_" &amp; TEXT(B1109, "yyyy-mm-dd HH:MM:SS")</f>
        <v>RP_2024-01-02 03:00:00</v>
      </c>
      <c r="D1109">
        <v>12.8</v>
      </c>
      <c r="E1109">
        <v>4.5</v>
      </c>
      <c r="F1109">
        <v>11.7</v>
      </c>
      <c r="G1109">
        <f>IF(COUNTA(D1109:F1109)&gt;0, AVERAGE(D1109:F1109), "")</f>
        <v>9.6666666666666661</v>
      </c>
      <c r="H1109">
        <f>AVERAGE((D1109*metrics_constants!$B$8),(E1109*metrics_constants!$C$8),(F1109*metrics_constants!$D$8))</f>
        <v>9.3528906392371507</v>
      </c>
      <c r="I1109">
        <v>15.467000000000001</v>
      </c>
      <c r="J1109">
        <v>83.093000000000004</v>
      </c>
      <c r="K1109">
        <v>-13.157</v>
      </c>
      <c r="L1109">
        <v>7.7408239999999999</v>
      </c>
    </row>
    <row r="1110" spans="1:12" x14ac:dyDescent="0.25">
      <c r="A1110" t="s">
        <v>19</v>
      </c>
      <c r="B1110" s="5">
        <v>45293.166666666664</v>
      </c>
      <c r="C1110" s="5" t="str">
        <f>A1110 &amp; "_" &amp; TEXT(B1110, "yyyy-mm-dd HH:MM:SS")</f>
        <v>RP_2024-01-02 04:00:00</v>
      </c>
      <c r="D1110">
        <v>9.8000000000000007</v>
      </c>
      <c r="E1110">
        <v>3.9</v>
      </c>
      <c r="F1110">
        <v>9.1</v>
      </c>
      <c r="G1110">
        <f>IF(COUNTA(D1110:F1110)&gt;0, AVERAGE(D1110:F1110), "")</f>
        <v>7.6000000000000005</v>
      </c>
      <c r="H1110">
        <f>AVERAGE((D1110*metrics_constants!$B$8),(E1110*metrics_constants!$C$8),(F1110*metrics_constants!$D$8))</f>
        <v>7.3773624831531803</v>
      </c>
      <c r="I1110">
        <v>15.281000000000001</v>
      </c>
      <c r="J1110">
        <v>83.587999999999994</v>
      </c>
      <c r="K1110">
        <v>-13.047000000000001</v>
      </c>
      <c r="L1110">
        <v>5.2753867000000003</v>
      </c>
    </row>
    <row r="1111" spans="1:12" x14ac:dyDescent="0.25">
      <c r="A1111" t="s">
        <v>19</v>
      </c>
      <c r="B1111" s="5">
        <v>45293.208333333336</v>
      </c>
      <c r="C1111" s="5" t="str">
        <f>A1111 &amp; "_" &amp; TEXT(B1111, "yyyy-mm-dd HH:MM:SS")</f>
        <v>RP_2024-01-02 05:00:00</v>
      </c>
      <c r="D1111">
        <v>4.7</v>
      </c>
      <c r="E1111">
        <v>7.9</v>
      </c>
      <c r="F1111">
        <v>11.2</v>
      </c>
      <c r="G1111">
        <f>IF(COUNTA(D1111:F1111)&gt;0, AVERAGE(D1111:F1111), "")</f>
        <v>7.9333333333333336</v>
      </c>
      <c r="H1111">
        <f>AVERAGE((D1111*metrics_constants!$B$8),(E1111*metrics_constants!$C$8),(F1111*metrics_constants!$D$8))</f>
        <v>8.0845721214138262</v>
      </c>
      <c r="I1111">
        <v>20.588999999999999</v>
      </c>
      <c r="J1111">
        <v>88.867999999999995</v>
      </c>
      <c r="K1111">
        <v>-11.882999999999999</v>
      </c>
      <c r="L1111">
        <v>9.5547486999999993</v>
      </c>
    </row>
    <row r="1112" spans="1:12" x14ac:dyDescent="0.25">
      <c r="A1112" t="s">
        <v>19</v>
      </c>
      <c r="B1112" s="5">
        <v>45293.25</v>
      </c>
      <c r="C1112" s="5" t="str">
        <f>A1112 &amp; "_" &amp; TEXT(B1112, "yyyy-mm-dd HH:MM:SS")</f>
        <v>RP_2024-01-02 06:00:00</v>
      </c>
      <c r="D1112">
        <v>7.2</v>
      </c>
      <c r="E1112">
        <v>11.5</v>
      </c>
      <c r="F1112">
        <v>14.9</v>
      </c>
      <c r="G1112">
        <f>IF(COUNTA(D1112:F1112)&gt;0, AVERAGE(D1112:F1112), "")</f>
        <v>11.200000000000001</v>
      </c>
      <c r="H1112">
        <f>AVERAGE((D1112*metrics_constants!$B$8),(E1112*metrics_constants!$C$8),(F1112*metrics_constants!$D$8))</f>
        <v>11.398074759654873</v>
      </c>
      <c r="I1112">
        <v>14.103999999999999</v>
      </c>
      <c r="J1112">
        <v>86.427999999999997</v>
      </c>
      <c r="K1112">
        <v>-10.505000000000001</v>
      </c>
      <c r="L1112">
        <v>11.441286</v>
      </c>
    </row>
    <row r="1113" spans="1:12" x14ac:dyDescent="0.25">
      <c r="A1113" t="s">
        <v>19</v>
      </c>
      <c r="B1113" s="5">
        <v>45293.291666666664</v>
      </c>
      <c r="C1113" s="5" t="str">
        <f>A1113 &amp; "_" &amp; TEXT(B1113, "yyyy-mm-dd HH:MM:SS")</f>
        <v>RP_2024-01-02 07:00:00</v>
      </c>
      <c r="D1113">
        <v>12.5</v>
      </c>
      <c r="E1113">
        <v>8.6</v>
      </c>
      <c r="F1113">
        <v>10</v>
      </c>
      <c r="G1113">
        <f>IF(COUNTA(D1113:F1113)&gt;0, AVERAGE(D1113:F1113), "")</f>
        <v>10.366666666666667</v>
      </c>
      <c r="H1113">
        <f>AVERAGE((D1113*metrics_constants!$B$8),(E1113*metrics_constants!$C$8),(F1113*metrics_constants!$D$8))</f>
        <v>10.209351486660578</v>
      </c>
      <c r="I1113">
        <v>11.000999999999999</v>
      </c>
      <c r="J1113">
        <v>85.932000000000002</v>
      </c>
      <c r="K1113">
        <v>-9.5030000000000001</v>
      </c>
      <c r="L1113">
        <v>9.2927772999999991</v>
      </c>
    </row>
    <row r="1114" spans="1:12" x14ac:dyDescent="0.25">
      <c r="A1114" t="s">
        <v>19</v>
      </c>
      <c r="B1114" s="5">
        <v>45293.333333333336</v>
      </c>
      <c r="C1114" s="5" t="str">
        <f>A1114 &amp; "_" &amp; TEXT(B1114, "yyyy-mm-dd HH:MM:SS")</f>
        <v>RP_2024-01-02 08:00:00</v>
      </c>
      <c r="D1114">
        <v>19.2</v>
      </c>
      <c r="E1114">
        <v>8.6999999999999993</v>
      </c>
      <c r="F1114">
        <v>11.2</v>
      </c>
      <c r="G1114">
        <f>IF(COUNTA(D1114:F1114)&gt;0, AVERAGE(D1114:F1114), "")</f>
        <v>13.033333333333331</v>
      </c>
      <c r="H1114">
        <f>AVERAGE((D1114*metrics_constants!$B$8),(E1114*metrics_constants!$C$8),(F1114*metrics_constants!$D$8))</f>
        <v>12.603470253894825</v>
      </c>
      <c r="I1114">
        <v>12.212</v>
      </c>
      <c r="J1114">
        <v>83.828000000000003</v>
      </c>
      <c r="K1114">
        <v>-9.3580000000000005</v>
      </c>
      <c r="L1114">
        <v>10.799414000000001</v>
      </c>
    </row>
    <row r="1115" spans="1:12" x14ac:dyDescent="0.25">
      <c r="A1115" t="s">
        <v>19</v>
      </c>
      <c r="B1115" s="5">
        <v>45293.375</v>
      </c>
      <c r="C1115" s="5" t="str">
        <f>A1115 &amp; "_" &amp; TEXT(B1115, "yyyy-mm-dd HH:MM:SS")</f>
        <v>RP_2024-01-02 09:00:00</v>
      </c>
      <c r="D1115">
        <v>15.9</v>
      </c>
      <c r="E1115">
        <v>9.1</v>
      </c>
      <c r="F1115">
        <v>7.9</v>
      </c>
      <c r="G1115">
        <f>IF(COUNTA(D1115:F1115)&gt;0, AVERAGE(D1115:F1115), "")</f>
        <v>10.966666666666667</v>
      </c>
      <c r="H1115">
        <f>AVERAGE((D1115*metrics_constants!$B$8),(E1115*metrics_constants!$C$8),(F1115*metrics_constants!$D$8))</f>
        <v>10.674237090940082</v>
      </c>
      <c r="I1115">
        <v>12.064</v>
      </c>
      <c r="J1115">
        <v>83.977000000000004</v>
      </c>
      <c r="K1115">
        <v>-8.6319999999999997</v>
      </c>
      <c r="L1115">
        <v>9.9989410000000003</v>
      </c>
    </row>
    <row r="1116" spans="1:12" x14ac:dyDescent="0.25">
      <c r="A1116" t="s">
        <v>19</v>
      </c>
      <c r="B1116" s="5">
        <v>45293.416666666664</v>
      </c>
      <c r="C1116" s="5" t="str">
        <f>A1116 &amp; "_" &amp; TEXT(B1116, "yyyy-mm-dd HH:MM:SS")</f>
        <v>RP_2024-01-02 10:00:00</v>
      </c>
      <c r="D1116">
        <v>16.2</v>
      </c>
      <c r="E1116">
        <v>6.1</v>
      </c>
      <c r="F1116">
        <v>8.9</v>
      </c>
      <c r="G1116">
        <f>IF(COUNTA(D1116:F1116)&gt;0, AVERAGE(D1116:F1116), "")</f>
        <v>10.399999999999999</v>
      </c>
      <c r="H1116">
        <f>AVERAGE((D1116*metrics_constants!$B$8),(E1116*metrics_constants!$C$8),(F1116*metrics_constants!$D$8))</f>
        <v>9.9884813913500476</v>
      </c>
      <c r="I1116">
        <v>9.3620000000000001</v>
      </c>
      <c r="J1116">
        <v>81.87</v>
      </c>
      <c r="K1116">
        <v>-7.1669999999999998</v>
      </c>
      <c r="L1116">
        <v>9.9125130000000006</v>
      </c>
    </row>
    <row r="1117" spans="1:12" x14ac:dyDescent="0.25">
      <c r="A1117" t="s">
        <v>19</v>
      </c>
      <c r="B1117" s="5">
        <v>45293.458333333336</v>
      </c>
      <c r="C1117" s="5" t="str">
        <f>A1117 &amp; "_" &amp; TEXT(B1117, "yyyy-mm-dd HH:MM:SS")</f>
        <v>RP_2024-01-02 11:00:00</v>
      </c>
      <c r="D1117">
        <v>16.899999999999999</v>
      </c>
      <c r="E1117">
        <v>6.9</v>
      </c>
      <c r="F1117">
        <v>8.9</v>
      </c>
      <c r="G1117">
        <f>IF(COUNTA(D1117:F1117)&gt;0, AVERAGE(D1117:F1117), "")</f>
        <v>10.899999999999999</v>
      </c>
      <c r="H1117">
        <f>AVERAGE((D1117*metrics_constants!$B$8),(E1117*metrics_constants!$C$8),(F1117*metrics_constants!$D$8))</f>
        <v>10.488709015657697</v>
      </c>
      <c r="I1117">
        <v>9.4309999999999992</v>
      </c>
      <c r="J1117">
        <v>78.201999999999998</v>
      </c>
      <c r="K1117">
        <v>-5.1749999999999998</v>
      </c>
      <c r="L1117">
        <v>10.134093</v>
      </c>
    </row>
    <row r="1118" spans="1:12" x14ac:dyDescent="0.25">
      <c r="A1118" t="s">
        <v>19</v>
      </c>
      <c r="B1118" s="5">
        <v>45293.5</v>
      </c>
      <c r="C1118" s="5" t="str">
        <f>A1118 &amp; "_" &amp; TEXT(B1118, "yyyy-mm-dd HH:MM:SS")</f>
        <v>RP_2024-01-02 12:00:00</v>
      </c>
      <c r="D1118">
        <v>2.4</v>
      </c>
      <c r="E1118">
        <v>11.7</v>
      </c>
      <c r="F1118">
        <v>34.799999999999997</v>
      </c>
      <c r="G1118">
        <f>IF(COUNTA(D1118:F1118)&gt;0, AVERAGE(D1118:F1118), "")</f>
        <v>16.3</v>
      </c>
      <c r="H1118">
        <f>AVERAGE((D1118*metrics_constants!$B$8),(E1118*metrics_constants!$C$8),(F1118*metrics_constants!$D$8))</f>
        <v>16.806829752583081</v>
      </c>
      <c r="I1118">
        <v>12.805</v>
      </c>
      <c r="J1118">
        <v>56.356999999999999</v>
      </c>
      <c r="K1118">
        <v>2.3330000000000002</v>
      </c>
      <c r="L1118">
        <v>12.078609999999999</v>
      </c>
    </row>
    <row r="1119" spans="1:12" x14ac:dyDescent="0.25">
      <c r="A1119" t="s">
        <v>19</v>
      </c>
      <c r="B1119" s="5">
        <v>45293.541666666664</v>
      </c>
      <c r="C1119" s="5" t="str">
        <f>A1119 &amp; "_" &amp; TEXT(B1119, "yyyy-mm-dd HH:MM:SS")</f>
        <v>RP_2024-01-02 13:00:00</v>
      </c>
      <c r="D1119">
        <v>5.8</v>
      </c>
      <c r="E1119">
        <v>3.2</v>
      </c>
      <c r="F1119">
        <v>5.9</v>
      </c>
      <c r="G1119">
        <f>IF(COUNTA(D1119:F1119)&gt;0, AVERAGE(D1119:F1119), "")</f>
        <v>4.9666666666666668</v>
      </c>
      <c r="H1119">
        <f>AVERAGE((D1119*metrics_constants!$B$8),(E1119*metrics_constants!$C$8),(F1119*metrics_constants!$D$8))</f>
        <v>4.8705898856966243</v>
      </c>
      <c r="I1119">
        <v>7.14</v>
      </c>
      <c r="J1119">
        <v>41.018000000000001</v>
      </c>
      <c r="K1119">
        <v>6.3620000000000001</v>
      </c>
      <c r="L1119">
        <v>7.1991009999999998</v>
      </c>
    </row>
    <row r="1120" spans="1:12" x14ac:dyDescent="0.25">
      <c r="A1120" t="s">
        <v>19</v>
      </c>
      <c r="B1120" s="5">
        <v>45293.583333333336</v>
      </c>
      <c r="C1120" s="5" t="str">
        <f>A1120 &amp; "_" &amp; TEXT(B1120, "yyyy-mm-dd HH:MM:SS")</f>
        <v>RP_2024-01-02 14:00:00</v>
      </c>
      <c r="D1120">
        <v>8.6</v>
      </c>
      <c r="E1120">
        <v>2.5</v>
      </c>
      <c r="F1120">
        <v>3.5</v>
      </c>
      <c r="G1120">
        <f>IF(COUNTA(D1120:F1120)&gt;0, AVERAGE(D1120:F1120), "")</f>
        <v>4.8666666666666663</v>
      </c>
      <c r="H1120">
        <f>AVERAGE((D1120*metrics_constants!$B$8),(E1120*metrics_constants!$C$8),(F1120*metrics_constants!$D$8))</f>
        <v>4.6146833164513623</v>
      </c>
      <c r="I1120">
        <v>5.7789999999999999</v>
      </c>
      <c r="J1120">
        <v>36.005000000000003</v>
      </c>
      <c r="K1120">
        <v>7.1820000000000004</v>
      </c>
      <c r="L1120">
        <v>6.0900489999999996</v>
      </c>
    </row>
    <row r="1121" spans="1:12" x14ac:dyDescent="0.25">
      <c r="A1121" t="s">
        <v>19</v>
      </c>
      <c r="B1121" s="5">
        <v>45293.625</v>
      </c>
      <c r="C1121" s="5" t="str">
        <f>A1121 &amp; "_" &amp; TEXT(B1121, "yyyy-mm-dd HH:MM:SS")</f>
        <v>RP_2024-01-02 15:00:00</v>
      </c>
      <c r="D1121">
        <v>12.7</v>
      </c>
      <c r="E1121">
        <v>4.2</v>
      </c>
      <c r="F1121">
        <v>1.2</v>
      </c>
      <c r="G1121">
        <f>IF(COUNTA(D1121:F1121)&gt;0, AVERAGE(D1121:F1121), "")</f>
        <v>6.0333333333333323</v>
      </c>
      <c r="H1121">
        <f>AVERAGE((D1121*metrics_constants!$B$8),(E1121*metrics_constants!$C$8),(F1121*metrics_constants!$D$8))</f>
        <v>5.6603246607216926</v>
      </c>
      <c r="I1121">
        <v>5.5039999999999996</v>
      </c>
      <c r="J1121">
        <v>42.887999999999998</v>
      </c>
      <c r="K1121">
        <v>4.2069999999999999</v>
      </c>
      <c r="L1121">
        <v>6.081169</v>
      </c>
    </row>
    <row r="1122" spans="1:12" x14ac:dyDescent="0.25">
      <c r="A1122" t="s">
        <v>19</v>
      </c>
      <c r="B1122" s="5">
        <v>45293.666666666664</v>
      </c>
      <c r="C1122" s="5" t="str">
        <f>A1122 &amp; "_" &amp; TEXT(B1122, "yyyy-mm-dd HH:MM:SS")</f>
        <v>RP_2024-01-02 16:00:00</v>
      </c>
      <c r="D1122">
        <v>-5.4</v>
      </c>
      <c r="E1122">
        <v>2.9</v>
      </c>
      <c r="F1122">
        <v>-0.9</v>
      </c>
      <c r="G1122">
        <f>IF(COUNTA(D1122:F1122)&gt;0, AVERAGE(D1122:F1122), "")</f>
        <v>-1.1333333333333335</v>
      </c>
      <c r="H1122">
        <f>AVERAGE((D1122*metrics_constants!$B$8),(E1122*metrics_constants!$C$8),(F1122*metrics_constants!$D$8))</f>
        <v>-0.80262144587608797</v>
      </c>
      <c r="I1122">
        <v>6.6840000000000002</v>
      </c>
      <c r="J1122">
        <v>48.238</v>
      </c>
      <c r="K1122">
        <v>2.06</v>
      </c>
      <c r="L1122">
        <v>6.2393150000000004</v>
      </c>
    </row>
    <row r="1123" spans="1:12" x14ac:dyDescent="0.25">
      <c r="A1123" t="s">
        <v>19</v>
      </c>
      <c r="B1123" s="5">
        <v>45293.708333333336</v>
      </c>
      <c r="C1123" s="5" t="str">
        <f>A1123 &amp; "_" &amp; TEXT(B1123, "yyyy-mm-dd HH:MM:SS")</f>
        <v>RP_2024-01-02 17:00:00</v>
      </c>
      <c r="D1123">
        <v>1</v>
      </c>
      <c r="E1123">
        <v>7.2</v>
      </c>
      <c r="F1123">
        <v>-0.2</v>
      </c>
      <c r="G1123">
        <f>IF(COUNTA(D1123:F1123)&gt;0, AVERAGE(D1123:F1123), "")</f>
        <v>2.6666666666666665</v>
      </c>
      <c r="H1123">
        <f>AVERAGE((D1123*metrics_constants!$B$8),(E1123*metrics_constants!$C$8),(F1123*metrics_constants!$D$8))</f>
        <v>2.8909832834968907</v>
      </c>
      <c r="I1123">
        <v>11.419</v>
      </c>
      <c r="J1123">
        <v>59.99</v>
      </c>
      <c r="K1123">
        <v>-2.202</v>
      </c>
      <c r="L1123">
        <v>9.5376010000000004</v>
      </c>
    </row>
    <row r="1124" spans="1:12" x14ac:dyDescent="0.25">
      <c r="A1124" t="s">
        <v>19</v>
      </c>
      <c r="B1124" s="5">
        <v>45293.75</v>
      </c>
      <c r="C1124" s="5" t="str">
        <f>A1124 &amp; "_" &amp; TEXT(B1124, "yyyy-mm-dd HH:MM:SS")</f>
        <v>RP_2024-01-02 18:00:00</v>
      </c>
      <c r="D1124">
        <v>12.6</v>
      </c>
      <c r="E1124">
        <v>2.6</v>
      </c>
      <c r="F1124">
        <v>2.5</v>
      </c>
      <c r="G1124">
        <f>IF(COUNTA(D1124:F1124)&gt;0, AVERAGE(D1124:F1124), "")</f>
        <v>5.8999999999999995</v>
      </c>
      <c r="H1124">
        <f>AVERAGE((D1124*metrics_constants!$B$8),(E1124*metrics_constants!$C$8),(F1124*metrics_constants!$D$8))</f>
        <v>5.4782486315229244</v>
      </c>
      <c r="I1124">
        <v>6.7679999999999998</v>
      </c>
      <c r="J1124">
        <v>70.685000000000002</v>
      </c>
      <c r="K1124">
        <v>-5.532</v>
      </c>
      <c r="L1124">
        <v>6.8202771999999996</v>
      </c>
    </row>
    <row r="1125" spans="1:12" x14ac:dyDescent="0.25">
      <c r="A1125" t="s">
        <v>19</v>
      </c>
      <c r="B1125" s="5">
        <v>45293.791666666664</v>
      </c>
      <c r="C1125" s="5" t="str">
        <f>A1125 &amp; "_" &amp; TEXT(B1125, "yyyy-mm-dd HH:MM:SS")</f>
        <v>RP_2024-01-02 19:00:00</v>
      </c>
      <c r="D1125">
        <v>12.3</v>
      </c>
      <c r="E1125">
        <v>7.5</v>
      </c>
      <c r="F1125">
        <v>3.4</v>
      </c>
      <c r="G1125">
        <f>IF(COUNTA(D1125:F1125)&gt;0, AVERAGE(D1125:F1125), "")</f>
        <v>7.7333333333333334</v>
      </c>
      <c r="H1125">
        <f>AVERAGE((D1125*metrics_constants!$B$8),(E1125*metrics_constants!$C$8),(F1125*metrics_constants!$D$8))</f>
        <v>7.5107091162195259</v>
      </c>
      <c r="I1125">
        <v>8.0589999999999993</v>
      </c>
      <c r="J1125">
        <v>78.667000000000002</v>
      </c>
      <c r="K1125">
        <v>-7.0449999999999999</v>
      </c>
      <c r="L1125">
        <v>9.0035971999999997</v>
      </c>
    </row>
    <row r="1126" spans="1:12" x14ac:dyDescent="0.25">
      <c r="A1126" t="s">
        <v>19</v>
      </c>
      <c r="B1126" s="5">
        <v>45293.833333333336</v>
      </c>
      <c r="C1126" s="5" t="str">
        <f>A1126 &amp; "_" &amp; TEXT(B1126, "yyyy-mm-dd HH:MM:SS")</f>
        <v>RP_2024-01-02 20:00:00</v>
      </c>
      <c r="D1126">
        <v>15.4</v>
      </c>
      <c r="E1126">
        <v>12.4</v>
      </c>
      <c r="F1126">
        <v>15.4</v>
      </c>
      <c r="G1126">
        <f>IF(COUNTA(D1126:F1126)&gt;0, AVERAGE(D1126:F1126), "")</f>
        <v>14.4</v>
      </c>
      <c r="H1126">
        <f>AVERAGE((D1126*metrics_constants!$B$8),(E1126*metrics_constants!$C$8),(F1126*metrics_constants!$D$8))</f>
        <v>14.288567429422764</v>
      </c>
      <c r="I1126">
        <v>14.631</v>
      </c>
      <c r="J1126">
        <v>76.912000000000006</v>
      </c>
      <c r="K1126">
        <v>-8.593</v>
      </c>
      <c r="L1126">
        <v>14.512269</v>
      </c>
    </row>
    <row r="1127" spans="1:12" x14ac:dyDescent="0.25">
      <c r="A1127" t="s">
        <v>19</v>
      </c>
      <c r="B1127" s="5">
        <v>45293.875</v>
      </c>
      <c r="C1127" s="5" t="str">
        <f>A1127 &amp; "_" &amp; TEXT(B1127, "yyyy-mm-dd HH:MM:SS")</f>
        <v>RP_2024-01-02 21:00:00</v>
      </c>
      <c r="D1127">
        <v>15.5</v>
      </c>
      <c r="E1127">
        <v>6.8</v>
      </c>
      <c r="F1127">
        <v>13.2</v>
      </c>
      <c r="G1127">
        <f>IF(COUNTA(D1127:F1127)&gt;0, AVERAGE(D1127:F1127), "")</f>
        <v>11.833333333333334</v>
      </c>
      <c r="H1127">
        <f>AVERAGE((D1127*metrics_constants!$B$8),(E1127*metrics_constants!$C$8),(F1127*metrics_constants!$D$8))</f>
        <v>11.498722267464123</v>
      </c>
      <c r="I1127">
        <v>13.305</v>
      </c>
      <c r="J1127">
        <v>82.927999999999997</v>
      </c>
      <c r="K1127">
        <v>-10.127000000000001</v>
      </c>
      <c r="L1127">
        <v>11.651175</v>
      </c>
    </row>
    <row r="1128" spans="1:12" x14ac:dyDescent="0.25">
      <c r="A1128" t="s">
        <v>19</v>
      </c>
      <c r="B1128" s="5">
        <v>45293.916666666664</v>
      </c>
      <c r="C1128" s="5" t="str">
        <f>A1128 &amp; "_" &amp; TEXT(B1128, "yyyy-mm-dd HH:MM:SS")</f>
        <v>RP_2024-01-02 22:00:00</v>
      </c>
      <c r="D1128">
        <v>8.4</v>
      </c>
      <c r="E1128">
        <v>5.9</v>
      </c>
      <c r="F1128">
        <v>6.4</v>
      </c>
      <c r="G1128">
        <f>IF(COUNTA(D1128:F1128)&gt;0, AVERAGE(D1128:F1128), "")</f>
        <v>6.9000000000000012</v>
      </c>
      <c r="H1128">
        <f>AVERAGE((D1128*metrics_constants!$B$8),(E1128*metrics_constants!$C$8),(F1128*metrics_constants!$D$8))</f>
        <v>6.7971772539144242</v>
      </c>
      <c r="I1128">
        <v>10.743</v>
      </c>
      <c r="J1128">
        <v>84.19</v>
      </c>
      <c r="K1128">
        <v>-10.223000000000001</v>
      </c>
      <c r="L1128">
        <v>7.6587107000000003</v>
      </c>
    </row>
    <row r="1129" spans="1:12" x14ac:dyDescent="0.25">
      <c r="A1129" t="s">
        <v>19</v>
      </c>
      <c r="B1129" s="5">
        <v>45293.958333333336</v>
      </c>
      <c r="C1129" s="5" t="str">
        <f>A1129 &amp; "_" &amp; TEXT(B1129, "yyyy-mm-dd HH:MM:SS")</f>
        <v>RP_2024-01-02 23:00:00</v>
      </c>
      <c r="D1129">
        <v>17.7</v>
      </c>
      <c r="E1129">
        <v>23.4</v>
      </c>
      <c r="F1129">
        <v>22.3</v>
      </c>
      <c r="G1129">
        <f>IF(COUNTA(D1129:F1129)&gt;0, AVERAGE(D1129:F1129), "")</f>
        <v>21.133333333333329</v>
      </c>
      <c r="H1129">
        <f>AVERAGE((D1129*metrics_constants!$B$8),(E1129*metrics_constants!$C$8),(F1129*metrics_constants!$D$8))</f>
        <v>21.367968439820533</v>
      </c>
      <c r="I1129">
        <v>22.347999999999999</v>
      </c>
      <c r="J1129">
        <v>80.507999999999996</v>
      </c>
      <c r="K1129">
        <v>-10.753</v>
      </c>
      <c r="L1129">
        <v>17.119290670000002</v>
      </c>
    </row>
    <row r="1130" spans="1:12" x14ac:dyDescent="0.25">
      <c r="A1130" t="s">
        <v>19</v>
      </c>
      <c r="B1130" s="5">
        <v>45294</v>
      </c>
      <c r="C1130" s="5" t="str">
        <f>A1130 &amp; "_" &amp; TEXT(B1130, "yyyy-mm-dd HH:MM:SS")</f>
        <v>RP_2024-01-03 00:00:00</v>
      </c>
      <c r="D1130">
        <v>24.9</v>
      </c>
      <c r="E1130">
        <v>8.3000000000000007</v>
      </c>
      <c r="F1130">
        <v>12.7</v>
      </c>
      <c r="G1130">
        <f>IF(COUNTA(D1130:F1130)&gt;0, AVERAGE(D1130:F1130), "")</f>
        <v>15.300000000000002</v>
      </c>
      <c r="H1130">
        <f>AVERAGE((D1130*metrics_constants!$B$8),(E1130*metrics_constants!$C$8),(F1130*metrics_constants!$D$8))</f>
        <v>14.622636592118234</v>
      </c>
      <c r="I1130">
        <v>25.456</v>
      </c>
      <c r="J1130">
        <v>82.346999999999994</v>
      </c>
      <c r="K1130">
        <v>-11.327999999999999</v>
      </c>
      <c r="L1130">
        <v>11.6014687</v>
      </c>
    </row>
    <row r="1131" spans="1:12" x14ac:dyDescent="0.25">
      <c r="A1131" t="s">
        <v>19</v>
      </c>
      <c r="B1131" s="5">
        <v>45294.041666666664</v>
      </c>
      <c r="C1131" s="5" t="str">
        <f>A1131 &amp; "_" &amp; TEXT(B1131, "yyyy-mm-dd HH:MM:SS")</f>
        <v>RP_2024-01-03 01:00:00</v>
      </c>
      <c r="D1131">
        <v>13.7</v>
      </c>
      <c r="E1131">
        <v>13.8</v>
      </c>
      <c r="F1131">
        <v>13.2</v>
      </c>
      <c r="G1131">
        <f>IF(COUNTA(D1131:F1131)&gt;0, AVERAGE(D1131:F1131), "")</f>
        <v>13.566666666666668</v>
      </c>
      <c r="H1131">
        <f>AVERAGE((D1131*metrics_constants!$B$8),(E1131*metrics_constants!$C$8),(F1131*metrics_constants!$D$8))</f>
        <v>13.567890518034771</v>
      </c>
      <c r="I1131">
        <v>29.027000000000001</v>
      </c>
      <c r="J1131">
        <v>81.367000000000004</v>
      </c>
      <c r="K1131">
        <v>-11.492000000000001</v>
      </c>
      <c r="L1131">
        <v>11.29041</v>
      </c>
    </row>
    <row r="1132" spans="1:12" x14ac:dyDescent="0.25">
      <c r="A1132" t="s">
        <v>19</v>
      </c>
      <c r="B1132" s="5">
        <v>45294.083333333336</v>
      </c>
      <c r="C1132" s="5" t="str">
        <f>A1132 &amp; "_" &amp; TEXT(B1132, "yyyy-mm-dd HH:MM:SS")</f>
        <v>RP_2024-01-03 02:00:00</v>
      </c>
      <c r="D1132">
        <v>13.5</v>
      </c>
      <c r="E1132">
        <v>15.3</v>
      </c>
      <c r="F1132">
        <v>12.2</v>
      </c>
      <c r="G1132">
        <f>IF(COUNTA(D1132:F1132)&gt;0, AVERAGE(D1132:F1132), "")</f>
        <v>13.666666666666666</v>
      </c>
      <c r="H1132">
        <f>AVERAGE((D1132*metrics_constants!$B$8),(E1132*metrics_constants!$C$8),(F1132*metrics_constants!$D$8))</f>
        <v>13.727050733120052</v>
      </c>
      <c r="I1132">
        <v>45.134999999999998</v>
      </c>
      <c r="J1132">
        <v>80.488</v>
      </c>
      <c r="K1132">
        <v>-12.178000000000001</v>
      </c>
      <c r="L1132">
        <v>14.858608</v>
      </c>
    </row>
    <row r="1133" spans="1:12" x14ac:dyDescent="0.25">
      <c r="A1133" t="s">
        <v>19</v>
      </c>
      <c r="B1133" s="5">
        <v>45294.125</v>
      </c>
      <c r="C1133" s="5" t="str">
        <f>A1133 &amp; "_" &amp; TEXT(B1133, "yyyy-mm-dd HH:MM:SS")</f>
        <v>RP_2024-01-03 03:00:00</v>
      </c>
      <c r="D1133">
        <v>20.2</v>
      </c>
      <c r="E1133">
        <v>13</v>
      </c>
      <c r="F1133">
        <v>12</v>
      </c>
      <c r="G1133">
        <f>IF(COUNTA(D1133:F1133)&gt;0, AVERAGE(D1133:F1133), "")</f>
        <v>15.066666666666668</v>
      </c>
      <c r="H1133">
        <f>AVERAGE((D1133*metrics_constants!$B$8),(E1133*metrics_constants!$C$8),(F1133*metrics_constants!$D$8))</f>
        <v>14.758383187802659</v>
      </c>
      <c r="I1133">
        <v>27.952999999999999</v>
      </c>
      <c r="J1133">
        <v>82.572999999999993</v>
      </c>
      <c r="K1133">
        <v>-12.648</v>
      </c>
      <c r="L1133">
        <v>14.366308</v>
      </c>
    </row>
    <row r="1134" spans="1:12" x14ac:dyDescent="0.25">
      <c r="A1134" t="s">
        <v>19</v>
      </c>
      <c r="B1134" s="5">
        <v>45294.166666666664</v>
      </c>
      <c r="C1134" s="5" t="str">
        <f>A1134 &amp; "_" &amp; TEXT(B1134, "yyyy-mm-dd HH:MM:SS")</f>
        <v>RP_2024-01-03 04:00:00</v>
      </c>
      <c r="D1134">
        <v>18.5</v>
      </c>
      <c r="E1134">
        <v>14</v>
      </c>
      <c r="F1134">
        <v>13.9</v>
      </c>
      <c r="G1134">
        <f>IF(COUNTA(D1134:F1134)&gt;0, AVERAGE(D1134:F1134), "")</f>
        <v>15.466666666666667</v>
      </c>
      <c r="H1134">
        <f>AVERAGE((D1134*metrics_constants!$B$8),(E1134*metrics_constants!$C$8),(F1134*metrics_constants!$D$8))</f>
        <v>15.276604588410358</v>
      </c>
      <c r="I1134">
        <v>18.385000000000002</v>
      </c>
      <c r="J1134">
        <v>81.876999999999995</v>
      </c>
      <c r="K1134">
        <v>-12.99</v>
      </c>
      <c r="L1134">
        <v>14.4909353</v>
      </c>
    </row>
    <row r="1135" spans="1:12" x14ac:dyDescent="0.25">
      <c r="A1135" t="s">
        <v>19</v>
      </c>
      <c r="B1135" s="5">
        <v>45294.208333333336</v>
      </c>
      <c r="C1135" s="5" t="str">
        <f>A1135 &amp; "_" &amp; TEXT(B1135, "yyyy-mm-dd HH:MM:SS")</f>
        <v>RP_2024-01-03 05:00:00</v>
      </c>
      <c r="D1135">
        <v>17.100000000000001</v>
      </c>
      <c r="E1135">
        <v>15.4</v>
      </c>
      <c r="F1135">
        <v>18.100000000000001</v>
      </c>
      <c r="G1135">
        <f>IF(COUNTA(D1135:F1135)&gt;0, AVERAGE(D1135:F1135), "")</f>
        <v>16.866666666666667</v>
      </c>
      <c r="H1135">
        <f>AVERAGE((D1135*metrics_constants!$B$8),(E1135*metrics_constants!$C$8),(F1135*metrics_constants!$D$8))</f>
        <v>16.80850267864184</v>
      </c>
      <c r="I1135">
        <v>25.875</v>
      </c>
      <c r="J1135">
        <v>81.16</v>
      </c>
      <c r="K1135">
        <v>-13.252000000000001</v>
      </c>
      <c r="L1135">
        <v>16.902149999999999</v>
      </c>
    </row>
    <row r="1136" spans="1:12" x14ac:dyDescent="0.25">
      <c r="A1136" t="s">
        <v>19</v>
      </c>
      <c r="B1136" s="5">
        <v>45294.25</v>
      </c>
      <c r="C1136" s="5" t="str">
        <f>A1136 &amp; "_" &amp; TEXT(B1136, "yyyy-mm-dd HH:MM:SS")</f>
        <v>RP_2024-01-03 06:00:00</v>
      </c>
      <c r="D1136">
        <v>19.100000000000001</v>
      </c>
      <c r="E1136">
        <v>2.9</v>
      </c>
      <c r="F1136">
        <v>8.6</v>
      </c>
      <c r="G1136">
        <f>IF(COUNTA(D1136:F1136)&gt;0, AVERAGE(D1136:F1136), "")</f>
        <v>10.200000000000001</v>
      </c>
      <c r="H1136">
        <f>AVERAGE((D1136*metrics_constants!$B$8),(E1136*metrics_constants!$C$8),(F1136*metrics_constants!$D$8))</f>
        <v>9.5459621982090646</v>
      </c>
      <c r="I1136">
        <v>42.906999999999996</v>
      </c>
      <c r="J1136">
        <v>81.685000000000002</v>
      </c>
      <c r="K1136">
        <v>-13.705</v>
      </c>
      <c r="L1136">
        <v>9.6393920000000008</v>
      </c>
    </row>
    <row r="1137" spans="1:12" x14ac:dyDescent="0.25">
      <c r="A1137" t="s">
        <v>19</v>
      </c>
      <c r="B1137" s="5">
        <v>45294.291666666664</v>
      </c>
      <c r="C1137" s="5" t="str">
        <f>A1137 &amp; "_" &amp; TEXT(B1137, "yyyy-mm-dd HH:MM:SS")</f>
        <v>RP_2024-01-03 07:00:00</v>
      </c>
      <c r="D1137">
        <v>11.3</v>
      </c>
      <c r="E1137">
        <v>8.6999999999999993</v>
      </c>
      <c r="F1137">
        <v>11.7</v>
      </c>
      <c r="G1137">
        <f>IF(COUNTA(D1137:F1137)&gt;0, AVERAGE(D1137:F1137), "")</f>
        <v>10.566666666666666</v>
      </c>
      <c r="H1137">
        <f>AVERAGE((D1137*metrics_constants!$B$8),(E1137*metrics_constants!$C$8),(F1137*metrics_constants!$D$8))</f>
        <v>10.472084226287306</v>
      </c>
      <c r="I1137">
        <v>47.859000000000002</v>
      </c>
      <c r="J1137">
        <v>80.393000000000001</v>
      </c>
      <c r="K1137">
        <v>-14.002000000000001</v>
      </c>
      <c r="L1137">
        <v>11.931965999999999</v>
      </c>
    </row>
    <row r="1138" spans="1:12" x14ac:dyDescent="0.25">
      <c r="A1138" t="s">
        <v>19</v>
      </c>
      <c r="B1138" s="5">
        <v>45294.333333333336</v>
      </c>
      <c r="C1138" s="5" t="str">
        <f>A1138 &amp; "_" &amp; TEXT(B1138, "yyyy-mm-dd HH:MM:SS")</f>
        <v>RP_2024-01-03 08:00:00</v>
      </c>
      <c r="D1138">
        <v>11.3</v>
      </c>
      <c r="E1138">
        <v>9.1</v>
      </c>
      <c r="F1138">
        <v>18.899999999999999</v>
      </c>
      <c r="G1138">
        <f>IF(COUNTA(D1138:F1138)&gt;0, AVERAGE(D1138:F1138), "")</f>
        <v>13.1</v>
      </c>
      <c r="H1138">
        <f>AVERAGE((D1138*metrics_constants!$B$8),(E1138*metrics_constants!$C$8),(F1138*metrics_constants!$D$8))</f>
        <v>13.056139409873969</v>
      </c>
      <c r="I1138">
        <v>30.196000000000002</v>
      </c>
      <c r="J1138">
        <v>81.537000000000006</v>
      </c>
      <c r="K1138">
        <v>-13.292</v>
      </c>
      <c r="L1138">
        <v>14.693184</v>
      </c>
    </row>
    <row r="1139" spans="1:12" x14ac:dyDescent="0.25">
      <c r="A1139" t="s">
        <v>19</v>
      </c>
      <c r="B1139" s="5">
        <v>45294.375</v>
      </c>
      <c r="C1139" s="5" t="str">
        <f>A1139 &amp; "_" &amp; TEXT(B1139, "yyyy-mm-dd HH:MM:SS")</f>
        <v>RP_2024-01-03 09:00:00</v>
      </c>
      <c r="D1139">
        <v>13.4</v>
      </c>
      <c r="E1139">
        <v>11.3</v>
      </c>
      <c r="F1139">
        <v>19.8</v>
      </c>
      <c r="G1139">
        <f>IF(COUNTA(D1139:F1139)&gt;0, AVERAGE(D1139:F1139), "")</f>
        <v>14.833333333333334</v>
      </c>
      <c r="H1139">
        <f>AVERAGE((D1139*metrics_constants!$B$8),(E1139*metrics_constants!$C$8),(F1139*metrics_constants!$D$8))</f>
        <v>14.787209799863817</v>
      </c>
      <c r="I1139">
        <v>13.021000000000001</v>
      </c>
      <c r="J1139">
        <v>80.102999999999994</v>
      </c>
      <c r="K1139">
        <v>-11.818</v>
      </c>
      <c r="L1139">
        <v>15.851537</v>
      </c>
    </row>
    <row r="1140" spans="1:12" x14ac:dyDescent="0.25">
      <c r="A1140" t="s">
        <v>19</v>
      </c>
      <c r="B1140" s="5">
        <v>45294.416666666664</v>
      </c>
      <c r="C1140" s="5" t="str">
        <f>A1140 &amp; "_" &amp; TEXT(B1140, "yyyy-mm-dd HH:MM:SS")</f>
        <v>RP_2024-01-03 10:00:00</v>
      </c>
      <c r="D1140">
        <v>8</v>
      </c>
      <c r="E1140">
        <v>12.8</v>
      </c>
      <c r="F1140">
        <v>15.4</v>
      </c>
      <c r="G1140">
        <f>IF(COUNTA(D1140:F1140)&gt;0, AVERAGE(D1140:F1140), "")</f>
        <v>12.066666666666668</v>
      </c>
      <c r="H1140">
        <f>AVERAGE((D1140*metrics_constants!$B$8),(E1140*metrics_constants!$C$8),(F1140*metrics_constants!$D$8))</f>
        <v>12.281819180827064</v>
      </c>
      <c r="I1140">
        <v>9.6229999999999993</v>
      </c>
      <c r="J1140">
        <v>75.343000000000004</v>
      </c>
      <c r="K1140">
        <v>-7.2750000000000004</v>
      </c>
      <c r="L1140">
        <v>15.346410000000001</v>
      </c>
    </row>
    <row r="1141" spans="1:12" x14ac:dyDescent="0.25">
      <c r="A1141" t="s">
        <v>19</v>
      </c>
      <c r="B1141" s="5">
        <v>45294.458333333336</v>
      </c>
      <c r="C1141" s="5" t="str">
        <f>A1141 &amp; "_" &amp; TEXT(B1141, "yyyy-mm-dd HH:MM:SS")</f>
        <v>RP_2024-01-03 11:00:00</v>
      </c>
      <c r="D1141">
        <v>5.5</v>
      </c>
      <c r="E1141">
        <v>8.3000000000000007</v>
      </c>
      <c r="F1141">
        <v>14.9</v>
      </c>
      <c r="G1141">
        <f>IF(COUNTA(D1141:F1141)&gt;0, AVERAGE(D1141:F1141), "")</f>
        <v>9.5666666666666682</v>
      </c>
      <c r="H1141">
        <f>AVERAGE((D1141*metrics_constants!$B$8),(E1141*metrics_constants!$C$8),(F1141*metrics_constants!$D$8))</f>
        <v>9.7174930710467873</v>
      </c>
      <c r="I1141">
        <v>10.555999999999999</v>
      </c>
      <c r="J1141">
        <v>51.115000000000002</v>
      </c>
      <c r="K1141">
        <v>-0.30299999999999999</v>
      </c>
      <c r="L1141">
        <v>12.478413</v>
      </c>
    </row>
    <row r="1142" spans="1:12" x14ac:dyDescent="0.25">
      <c r="A1142" t="s">
        <v>19</v>
      </c>
      <c r="B1142" s="5">
        <v>45294.5</v>
      </c>
      <c r="C1142" s="5" t="str">
        <f>A1142 &amp; "_" &amp; TEXT(B1142, "yyyy-mm-dd HH:MM:SS")</f>
        <v>RP_2024-01-03 12:00:00</v>
      </c>
      <c r="D1142">
        <v>7.6</v>
      </c>
      <c r="E1142">
        <v>6.8</v>
      </c>
      <c r="F1142">
        <v>6.9</v>
      </c>
      <c r="G1142">
        <f>IF(COUNTA(D1142:F1142)&gt;0, AVERAGE(D1142:F1142), "")</f>
        <v>7.0999999999999988</v>
      </c>
      <c r="H1142">
        <f>AVERAGE((D1142*metrics_constants!$B$8),(E1142*metrics_constants!$C$8),(F1142*metrics_constants!$D$8))</f>
        <v>7.0667978531344788</v>
      </c>
      <c r="I1142">
        <v>10.695</v>
      </c>
      <c r="J1142">
        <v>39.048000000000002</v>
      </c>
      <c r="K1142">
        <v>4.4930000000000003</v>
      </c>
      <c r="L1142">
        <v>11.227760999999999</v>
      </c>
    </row>
    <row r="1143" spans="1:12" x14ac:dyDescent="0.25">
      <c r="A1143" t="s">
        <v>19</v>
      </c>
      <c r="B1143" s="5">
        <v>45294.541666666664</v>
      </c>
      <c r="C1143" s="5" t="str">
        <f>A1143 &amp; "_" &amp; TEXT(B1143, "yyyy-mm-dd HH:MM:SS")</f>
        <v>RP_2024-01-03 13:00:00</v>
      </c>
      <c r="D1143">
        <v>11.9</v>
      </c>
      <c r="E1143">
        <v>10.4</v>
      </c>
      <c r="F1143">
        <v>7.2</v>
      </c>
      <c r="G1143">
        <f>IF(COUNTA(D1143:F1143)&gt;0, AVERAGE(D1143:F1143), "")</f>
        <v>9.8333333333333339</v>
      </c>
      <c r="H1143">
        <f>AVERAGE((D1143*metrics_constants!$B$8),(E1143*metrics_constants!$C$8),(F1143*metrics_constants!$D$8))</f>
        <v>9.7542057121240315</v>
      </c>
      <c r="I1143">
        <v>10.298</v>
      </c>
      <c r="J1143">
        <v>36.362000000000002</v>
      </c>
      <c r="K1143">
        <v>5.4930000000000003</v>
      </c>
      <c r="L1143">
        <v>10.471375</v>
      </c>
    </row>
    <row r="1144" spans="1:12" x14ac:dyDescent="0.25">
      <c r="A1144" t="s">
        <v>19</v>
      </c>
      <c r="B1144" s="5">
        <v>45294.583333333336</v>
      </c>
      <c r="C1144" s="5" t="str">
        <f>A1144 &amp; "_" &amp; TEXT(B1144, "yyyy-mm-dd HH:MM:SS")</f>
        <v>RP_2024-01-03 14:00:00</v>
      </c>
      <c r="D1144">
        <v>17.7</v>
      </c>
      <c r="E1144">
        <v>7.7</v>
      </c>
      <c r="F1144">
        <v>8.6</v>
      </c>
      <c r="G1144">
        <f>IF(COUNTA(D1144:F1144)&gt;0, AVERAGE(D1144:F1144), "")</f>
        <v>11.333333333333334</v>
      </c>
      <c r="H1144">
        <f>AVERAGE((D1144*metrics_constants!$B$8),(E1144*metrics_constants!$C$8),(F1144*metrics_constants!$D$8))</f>
        <v>10.916563100158532</v>
      </c>
      <c r="I1144">
        <v>10.243</v>
      </c>
      <c r="J1144">
        <v>38.1</v>
      </c>
      <c r="K1144">
        <v>4.9870000000000001</v>
      </c>
      <c r="L1144">
        <v>10.604583</v>
      </c>
    </row>
    <row r="1145" spans="1:12" x14ac:dyDescent="0.25">
      <c r="A1145" t="s">
        <v>19</v>
      </c>
      <c r="B1145" s="5">
        <v>45294.625</v>
      </c>
      <c r="C1145" s="5" t="str">
        <f>A1145 &amp; "_" &amp; TEXT(B1145, "yyyy-mm-dd HH:MM:SS")</f>
        <v>RP_2024-01-03 15:00:00</v>
      </c>
      <c r="D1145">
        <v>19.899999999999999</v>
      </c>
      <c r="E1145">
        <v>6.7</v>
      </c>
      <c r="F1145">
        <v>7.7</v>
      </c>
      <c r="G1145">
        <f>IF(COUNTA(D1145:F1145)&gt;0, AVERAGE(D1145:F1145), "")</f>
        <v>11.433333333333332</v>
      </c>
      <c r="H1145">
        <f>AVERAGE((D1145*metrics_constants!$B$8),(E1145*metrics_constants!$C$8),(F1145*metrics_constants!$D$8))</f>
        <v>10.882260172105767</v>
      </c>
      <c r="I1145">
        <v>9.8239999999999998</v>
      </c>
      <c r="J1145">
        <v>45.722000000000001</v>
      </c>
      <c r="K1145">
        <v>2.2719999999999998</v>
      </c>
      <c r="L1145">
        <v>10.219151</v>
      </c>
    </row>
    <row r="1146" spans="1:12" x14ac:dyDescent="0.25">
      <c r="A1146" t="s">
        <v>19</v>
      </c>
      <c r="B1146" s="5">
        <v>45294.666666666664</v>
      </c>
      <c r="C1146" s="5" t="str">
        <f>A1146 &amp; "_" &amp; TEXT(B1146, "yyyy-mm-dd HH:MM:SS")</f>
        <v>RP_2024-01-03 16:00:00</v>
      </c>
      <c r="D1146">
        <v>16.100000000000001</v>
      </c>
      <c r="E1146">
        <v>6.8</v>
      </c>
      <c r="F1146">
        <v>10.5</v>
      </c>
      <c r="G1146">
        <f>IF(COUNTA(D1146:F1146)&gt;0, AVERAGE(D1146:F1146), "")</f>
        <v>11.133333333333335</v>
      </c>
      <c r="H1146">
        <f>AVERAGE((D1146*metrics_constants!$B$8),(E1146*metrics_constants!$C$8),(F1146*metrics_constants!$D$8))</f>
        <v>10.759998006851177</v>
      </c>
      <c r="I1146">
        <v>11.093999999999999</v>
      </c>
      <c r="J1146">
        <v>53.027000000000001</v>
      </c>
      <c r="K1146">
        <v>-5.8000000000000003E-2</v>
      </c>
      <c r="L1146">
        <v>13.176005999999999</v>
      </c>
    </row>
    <row r="1147" spans="1:12" x14ac:dyDescent="0.25">
      <c r="A1147" t="s">
        <v>19</v>
      </c>
      <c r="B1147" s="5">
        <v>45294.708333333336</v>
      </c>
      <c r="C1147" s="5" t="str">
        <f>A1147 &amp; "_" &amp; TEXT(B1147, "yyyy-mm-dd HH:MM:SS")</f>
        <v>RP_2024-01-03 17:00:00</v>
      </c>
      <c r="D1147">
        <v>21.2</v>
      </c>
      <c r="E1147">
        <v>12.8</v>
      </c>
      <c r="F1147">
        <v>18.399999999999999</v>
      </c>
      <c r="G1147">
        <f>IF(COUNTA(D1147:F1147)&gt;0, AVERAGE(D1147:F1147), "")</f>
        <v>17.466666666666665</v>
      </c>
      <c r="H1147">
        <f>AVERAGE((D1147*metrics_constants!$B$8),(E1147*metrics_constants!$C$8),(F1147*metrics_constants!$D$8))</f>
        <v>17.140708290204042</v>
      </c>
      <c r="I1147">
        <v>14.372</v>
      </c>
      <c r="J1147">
        <v>62.008000000000003</v>
      </c>
      <c r="K1147">
        <v>-2.3380000000000001</v>
      </c>
      <c r="L1147">
        <v>16.304855</v>
      </c>
    </row>
    <row r="1148" spans="1:12" x14ac:dyDescent="0.25">
      <c r="A1148" t="s">
        <v>19</v>
      </c>
      <c r="B1148" s="5">
        <v>45294.75</v>
      </c>
      <c r="C1148" s="5" t="str">
        <f>A1148 &amp; "_" &amp; TEXT(B1148, "yyyy-mm-dd HH:MM:SS")</f>
        <v>RP_2024-01-03 18:00:00</v>
      </c>
      <c r="D1148">
        <v>20.2</v>
      </c>
      <c r="E1148">
        <v>12.8</v>
      </c>
      <c r="F1148">
        <v>18.899999999999999</v>
      </c>
      <c r="G1148">
        <f>IF(COUNTA(D1148:F1148)&gt;0, AVERAGE(D1148:F1148), "")</f>
        <v>17.3</v>
      </c>
      <c r="H1148">
        <f>AVERAGE((D1148*metrics_constants!$B$8),(E1148*metrics_constants!$C$8),(F1148*metrics_constants!$D$8))</f>
        <v>17.018657516683195</v>
      </c>
      <c r="I1148">
        <v>16.055</v>
      </c>
      <c r="J1148">
        <v>66.92</v>
      </c>
      <c r="K1148">
        <v>-3.96</v>
      </c>
      <c r="L1148">
        <v>18.695257999999999</v>
      </c>
    </row>
    <row r="1149" spans="1:12" x14ac:dyDescent="0.25">
      <c r="A1149" t="s">
        <v>19</v>
      </c>
      <c r="B1149" s="5">
        <v>45294.791666666664</v>
      </c>
      <c r="C1149" s="5" t="str">
        <f>A1149 &amp; "_" &amp; TEXT(B1149, "yyyy-mm-dd HH:MM:SS")</f>
        <v>RP_2024-01-03 19:00:00</v>
      </c>
      <c r="D1149">
        <v>27.2</v>
      </c>
      <c r="E1149">
        <v>18.899999999999999</v>
      </c>
      <c r="F1149">
        <v>23.7</v>
      </c>
      <c r="G1149">
        <f>IF(COUNTA(D1149:F1149)&gt;0, AVERAGE(D1149:F1149), "")</f>
        <v>23.266666666666666</v>
      </c>
      <c r="H1149">
        <f>AVERAGE((D1149*metrics_constants!$B$8),(E1149*metrics_constants!$C$8),(F1149*metrics_constants!$D$8))</f>
        <v>22.940935914511687</v>
      </c>
      <c r="I1149">
        <v>18.212</v>
      </c>
      <c r="J1149">
        <v>71.942999999999998</v>
      </c>
      <c r="K1149">
        <v>-5.62</v>
      </c>
      <c r="L1149">
        <v>23.855646</v>
      </c>
    </row>
    <row r="1150" spans="1:12" x14ac:dyDescent="0.25">
      <c r="A1150" t="s">
        <v>19</v>
      </c>
      <c r="B1150" s="5">
        <v>45294.833333333336</v>
      </c>
      <c r="C1150" s="5" t="str">
        <f>A1150 &amp; "_" &amp; TEXT(B1150, "yyyy-mm-dd HH:MM:SS")</f>
        <v>RP_2024-01-03 20:00:00</v>
      </c>
      <c r="D1150">
        <v>24.4</v>
      </c>
      <c r="E1150">
        <v>15.5</v>
      </c>
      <c r="F1150">
        <v>15.6</v>
      </c>
      <c r="G1150">
        <f>IF(COUNTA(D1150:F1150)&gt;0, AVERAGE(D1150:F1150), "")</f>
        <v>18.5</v>
      </c>
      <c r="H1150">
        <f>AVERAGE((D1150*metrics_constants!$B$8),(E1150*metrics_constants!$C$8),(F1150*metrics_constants!$D$8))</f>
        <v>18.12558271662753</v>
      </c>
      <c r="I1150">
        <v>16.119</v>
      </c>
      <c r="J1150">
        <v>74.045000000000002</v>
      </c>
      <c r="K1150">
        <v>-5.867</v>
      </c>
      <c r="L1150">
        <v>23.993672</v>
      </c>
    </row>
    <row r="1151" spans="1:12" x14ac:dyDescent="0.25">
      <c r="A1151" t="s">
        <v>19</v>
      </c>
      <c r="B1151" s="5">
        <v>45294.875</v>
      </c>
      <c r="C1151" s="5" t="str">
        <f>A1151 &amp; "_" &amp; TEXT(B1151, "yyyy-mm-dd HH:MM:SS")</f>
        <v>RP_2024-01-03 21:00:00</v>
      </c>
      <c r="D1151">
        <v>19.899999999999999</v>
      </c>
      <c r="E1151">
        <v>11.1</v>
      </c>
      <c r="F1151">
        <v>16.399999999999999</v>
      </c>
      <c r="G1151">
        <f>IF(COUNTA(D1151:F1151)&gt;0, AVERAGE(D1151:F1151), "")</f>
        <v>15.799999999999999</v>
      </c>
      <c r="H1151">
        <f>AVERAGE((D1151*metrics_constants!$B$8),(E1151*metrics_constants!$C$8),(F1151*metrics_constants!$D$8))</f>
        <v>15.45569715274882</v>
      </c>
      <c r="I1151">
        <v>12.865</v>
      </c>
      <c r="J1151">
        <v>74.393000000000001</v>
      </c>
      <c r="K1151">
        <v>-5.9370000000000003</v>
      </c>
      <c r="L1151">
        <v>19.789909000000002</v>
      </c>
    </row>
    <row r="1152" spans="1:12" x14ac:dyDescent="0.25">
      <c r="A1152" t="s">
        <v>19</v>
      </c>
      <c r="B1152" s="5">
        <v>45294.916666666664</v>
      </c>
      <c r="C1152" s="5" t="str">
        <f>A1152 &amp; "_" &amp; TEXT(B1152, "yyyy-mm-dd HH:MM:SS")</f>
        <v>RP_2024-01-03 22:00:00</v>
      </c>
      <c r="D1152">
        <v>18.899999999999999</v>
      </c>
      <c r="E1152">
        <v>16.8</v>
      </c>
      <c r="F1152">
        <v>19.600000000000001</v>
      </c>
      <c r="G1152">
        <f>IF(COUNTA(D1152:F1152)&gt;0, AVERAGE(D1152:F1152), "")</f>
        <v>18.433333333333334</v>
      </c>
      <c r="H1152">
        <f>AVERAGE((D1152*metrics_constants!$B$8),(E1152*metrics_constants!$C$8),(F1152*metrics_constants!$D$8))</f>
        <v>18.358817328640857</v>
      </c>
      <c r="I1152">
        <v>15.771000000000001</v>
      </c>
      <c r="J1152">
        <v>76.472999999999999</v>
      </c>
      <c r="K1152">
        <v>-6.452</v>
      </c>
      <c r="L1152">
        <v>25.901184000000001</v>
      </c>
    </row>
    <row r="1153" spans="1:12" x14ac:dyDescent="0.25">
      <c r="A1153" t="s">
        <v>19</v>
      </c>
      <c r="B1153" s="5">
        <v>45294.958333333336</v>
      </c>
      <c r="C1153" s="5" t="str">
        <f>A1153 &amp; "_" &amp; TEXT(B1153, "yyyy-mm-dd HH:MM:SS")</f>
        <v>RP_2024-01-03 23:00:00</v>
      </c>
      <c r="D1153">
        <v>18.8</v>
      </c>
      <c r="E1153">
        <v>18.899999999999999</v>
      </c>
      <c r="F1153">
        <v>17.7</v>
      </c>
      <c r="G1153">
        <f>IF(COUNTA(D1153:F1153)&gt;0, AVERAGE(D1153:F1153), "")</f>
        <v>18.466666666666669</v>
      </c>
      <c r="H1153">
        <f>AVERAGE((D1153*metrics_constants!$B$8),(E1153*metrics_constants!$C$8),(F1153*metrics_constants!$D$8))</f>
        <v>18.464901836853404</v>
      </c>
      <c r="I1153">
        <v>15.617000000000001</v>
      </c>
      <c r="J1153">
        <v>75.137</v>
      </c>
      <c r="K1153">
        <v>-5.43</v>
      </c>
      <c r="L1153">
        <v>26.087776999999999</v>
      </c>
    </row>
    <row r="1154" spans="1:12" x14ac:dyDescent="0.25">
      <c r="A1154" t="s">
        <v>19</v>
      </c>
      <c r="B1154" s="5">
        <v>45295</v>
      </c>
      <c r="C1154" s="5" t="str">
        <f>A1154 &amp; "_" &amp; TEXT(B1154, "yyyy-mm-dd HH:MM:SS")</f>
        <v>RP_2024-01-04 00:00:00</v>
      </c>
      <c r="D1154">
        <v>16.399999999999999</v>
      </c>
      <c r="E1154">
        <v>14.5</v>
      </c>
      <c r="F1154">
        <v>20.6</v>
      </c>
      <c r="G1154">
        <f>IF(COUNTA(D1154:F1154)&gt;0, AVERAGE(D1154:F1154), "")</f>
        <v>17.166666666666668</v>
      </c>
      <c r="H1154">
        <f>AVERAGE((D1154*metrics_constants!$B$8),(E1154*metrics_constants!$C$8),(F1154*metrics_constants!$D$8))</f>
        <v>17.117013473570633</v>
      </c>
      <c r="I1154">
        <v>14.117000000000001</v>
      </c>
      <c r="J1154">
        <v>75.897999999999996</v>
      </c>
      <c r="K1154">
        <v>-5.7220000000000004</v>
      </c>
      <c r="L1154">
        <v>23.728141999999998</v>
      </c>
    </row>
    <row r="1155" spans="1:12" x14ac:dyDescent="0.25">
      <c r="A1155" t="s">
        <v>19</v>
      </c>
      <c r="B1155" s="5">
        <v>45295.041666666664</v>
      </c>
      <c r="C1155" s="5" t="str">
        <f>A1155 &amp; "_" &amp; TEXT(B1155, "yyyy-mm-dd HH:MM:SS")</f>
        <v>RP_2024-01-04 01:00:00</v>
      </c>
      <c r="D1155">
        <v>19.600000000000001</v>
      </c>
      <c r="E1155">
        <v>18.600000000000001</v>
      </c>
      <c r="F1155">
        <v>19.100000000000001</v>
      </c>
      <c r="G1155">
        <f>IF(COUNTA(D1155:F1155)&gt;0, AVERAGE(D1155:F1155), "")</f>
        <v>19.100000000000001</v>
      </c>
      <c r="H1155">
        <f>AVERAGE((D1155*metrics_constants!$B$8),(E1155*metrics_constants!$C$8),(F1155*metrics_constants!$D$8))</f>
        <v>19.06036524215645</v>
      </c>
      <c r="I1155">
        <v>15.010999999999999</v>
      </c>
      <c r="J1155">
        <v>78.685000000000002</v>
      </c>
      <c r="K1155">
        <v>-6.78</v>
      </c>
      <c r="L1155">
        <v>27.359912000000001</v>
      </c>
    </row>
    <row r="1156" spans="1:12" x14ac:dyDescent="0.25">
      <c r="A1156" t="s">
        <v>19</v>
      </c>
      <c r="B1156" s="5">
        <v>45295.083333333336</v>
      </c>
      <c r="C1156" s="5" t="str">
        <f>A1156 &amp; "_" &amp; TEXT(B1156, "yyyy-mm-dd HH:MM:SS")</f>
        <v>RP_2024-01-04 02:00:00</v>
      </c>
      <c r="D1156">
        <v>24.2</v>
      </c>
      <c r="E1156">
        <v>22.8</v>
      </c>
      <c r="F1156">
        <v>20.399999999999999</v>
      </c>
      <c r="G1156">
        <f>IF(COUNTA(D1156:F1156)&gt;0, AVERAGE(D1156:F1156), "")</f>
        <v>22.466666666666669</v>
      </c>
      <c r="H1156">
        <f>AVERAGE((D1156*metrics_constants!$B$8),(E1156*metrics_constants!$C$8),(F1156*metrics_constants!$D$8))</f>
        <v>22.395736486248651</v>
      </c>
      <c r="I1156">
        <v>15.544</v>
      </c>
      <c r="J1156">
        <v>79.152000000000001</v>
      </c>
      <c r="K1156">
        <v>-6.6749999999999998</v>
      </c>
      <c r="L1156">
        <v>29.486340999999999</v>
      </c>
    </row>
    <row r="1157" spans="1:12" x14ac:dyDescent="0.25">
      <c r="A1157" t="s">
        <v>19</v>
      </c>
      <c r="B1157" s="5">
        <v>45295.125</v>
      </c>
      <c r="C1157" s="5" t="str">
        <f>A1157 &amp; "_" &amp; TEXT(B1157, "yyyy-mm-dd HH:MM:SS")</f>
        <v>RP_2024-01-04 03:00:00</v>
      </c>
      <c r="D1157">
        <v>23.4</v>
      </c>
      <c r="E1157">
        <v>13.5</v>
      </c>
      <c r="F1157">
        <v>14.7</v>
      </c>
      <c r="G1157">
        <f>IF(COUNTA(D1157:F1157)&gt;0, AVERAGE(D1157:F1157), "")</f>
        <v>17.2</v>
      </c>
      <c r="H1157">
        <f>AVERAGE((D1157*metrics_constants!$B$8),(E1157*metrics_constants!$C$8),(F1157*metrics_constants!$D$8))</f>
        <v>16.788936639965346</v>
      </c>
      <c r="I1157">
        <v>13.896000000000001</v>
      </c>
      <c r="J1157">
        <v>78.512</v>
      </c>
      <c r="K1157">
        <v>-7.4749999999999996</v>
      </c>
      <c r="L1157">
        <v>23.947586699999999</v>
      </c>
    </row>
    <row r="1158" spans="1:12" x14ac:dyDescent="0.25">
      <c r="A1158" t="s">
        <v>19</v>
      </c>
      <c r="B1158" s="5">
        <v>45295.166666666664</v>
      </c>
      <c r="C1158" s="5" t="str">
        <f>A1158 &amp; "_" &amp; TEXT(B1158, "yyyy-mm-dd HH:MM:SS")</f>
        <v>RP_2024-01-04 04:00:00</v>
      </c>
      <c r="D1158">
        <v>26.3</v>
      </c>
      <c r="E1158">
        <v>15.8</v>
      </c>
      <c r="F1158">
        <v>21.1</v>
      </c>
      <c r="G1158">
        <f>IF(COUNTA(D1158:F1158)&gt;0, AVERAGE(D1158:F1158), "")</f>
        <v>21.066666666666666</v>
      </c>
      <c r="H1158">
        <f>AVERAGE((D1158*metrics_constants!$B$8),(E1158*metrics_constants!$C$8),(F1158*metrics_constants!$D$8))</f>
        <v>20.650750766074523</v>
      </c>
      <c r="I1158">
        <v>14.757999999999999</v>
      </c>
      <c r="J1158">
        <v>80.942999999999998</v>
      </c>
      <c r="K1158">
        <v>-8.08</v>
      </c>
      <c r="L1158">
        <v>28.061903999999998</v>
      </c>
    </row>
    <row r="1159" spans="1:12" x14ac:dyDescent="0.25">
      <c r="A1159" t="s">
        <v>19</v>
      </c>
      <c r="B1159" s="5">
        <v>45295.208333333336</v>
      </c>
      <c r="C1159" s="5" t="str">
        <f>A1159 &amp; "_" &amp; TEXT(B1159, "yyyy-mm-dd HH:MM:SS")</f>
        <v>RP_2024-01-04 05:00:00</v>
      </c>
      <c r="D1159">
        <v>23.8</v>
      </c>
      <c r="E1159">
        <v>19.399999999999999</v>
      </c>
      <c r="F1159">
        <v>21.9</v>
      </c>
      <c r="G1159">
        <f>IF(COUNTA(D1159:F1159)&gt;0, AVERAGE(D1159:F1159), "")</f>
        <v>21.7</v>
      </c>
      <c r="H1159">
        <f>AVERAGE((D1159*metrics_constants!$B$8),(E1159*metrics_constants!$C$8),(F1159*metrics_constants!$D$8))</f>
        <v>21.527101406079069</v>
      </c>
      <c r="I1159">
        <v>13.5</v>
      </c>
      <c r="J1159">
        <v>81.941999999999993</v>
      </c>
      <c r="K1159">
        <v>-7.9829999999999997</v>
      </c>
      <c r="L1159">
        <v>24.909884699999999</v>
      </c>
    </row>
    <row r="1160" spans="1:12" x14ac:dyDescent="0.25">
      <c r="A1160" t="s">
        <v>19</v>
      </c>
      <c r="B1160" s="5">
        <v>45295.25</v>
      </c>
      <c r="C1160" s="5" t="str">
        <f>A1160 &amp; "_" &amp; TEXT(B1160, "yyyy-mm-dd HH:MM:SS")</f>
        <v>RP_2024-01-04 06:00:00</v>
      </c>
      <c r="D1160">
        <v>21.5</v>
      </c>
      <c r="E1160">
        <v>11.3</v>
      </c>
      <c r="F1160">
        <v>15.2</v>
      </c>
      <c r="G1160">
        <f>IF(COUNTA(D1160:F1160)&gt;0, AVERAGE(D1160:F1160), "")</f>
        <v>16</v>
      </c>
      <c r="H1160">
        <f>AVERAGE((D1160*metrics_constants!$B$8),(E1160*metrics_constants!$C$8),(F1160*metrics_constants!$D$8))</f>
        <v>15.589748107633079</v>
      </c>
      <c r="I1160">
        <v>11.606999999999999</v>
      </c>
      <c r="J1160">
        <v>82.075000000000003</v>
      </c>
      <c r="K1160">
        <v>-7.0049999999999999</v>
      </c>
      <c r="L1160">
        <v>21.431807299999999</v>
      </c>
    </row>
    <row r="1161" spans="1:12" x14ac:dyDescent="0.25">
      <c r="A1161" t="s">
        <v>19</v>
      </c>
      <c r="B1161" s="5">
        <v>45295.291666666664</v>
      </c>
      <c r="C1161" s="5" t="str">
        <f>A1161 &amp; "_" &amp; TEXT(B1161, "yyyy-mm-dd HH:MM:SS")</f>
        <v>RP_2024-01-04 07:00:00</v>
      </c>
      <c r="D1161">
        <v>24.8</v>
      </c>
      <c r="E1161">
        <v>18.100000000000001</v>
      </c>
      <c r="F1161">
        <v>21.6</v>
      </c>
      <c r="G1161">
        <f>IF(COUNTA(D1161:F1161)&gt;0, AVERAGE(D1161:F1161), "")</f>
        <v>21.5</v>
      </c>
      <c r="H1161">
        <f>AVERAGE((D1161*metrics_constants!$B$8),(E1161*metrics_constants!$C$8),(F1161*metrics_constants!$D$8))</f>
        <v>21.235194292743568</v>
      </c>
      <c r="I1161">
        <v>14.592000000000001</v>
      </c>
      <c r="J1161">
        <v>80.412999999999997</v>
      </c>
      <c r="K1161">
        <v>-6.7329999999999997</v>
      </c>
      <c r="L1161">
        <v>25.251639999999998</v>
      </c>
    </row>
    <row r="1162" spans="1:12" x14ac:dyDescent="0.25">
      <c r="A1162" t="s">
        <v>19</v>
      </c>
      <c r="B1162" s="5">
        <v>45295.333333333336</v>
      </c>
      <c r="C1162" s="5" t="str">
        <f>A1162 &amp; "_" &amp; TEXT(B1162, "yyyy-mm-dd HH:MM:SS")</f>
        <v>RP_2024-01-04 08:00:00</v>
      </c>
      <c r="D1162">
        <v>14.3</v>
      </c>
      <c r="E1162">
        <v>19.2</v>
      </c>
      <c r="F1162">
        <v>23.2</v>
      </c>
      <c r="G1162">
        <f>IF(COUNTA(D1162:F1162)&gt;0, AVERAGE(D1162:F1162), "")</f>
        <v>18.900000000000002</v>
      </c>
      <c r="H1162">
        <f>AVERAGE((D1162*metrics_constants!$B$8),(E1162*metrics_constants!$C$8),(F1162*metrics_constants!$D$8))</f>
        <v>19.126338636133045</v>
      </c>
      <c r="I1162">
        <v>17.116</v>
      </c>
      <c r="J1162">
        <v>80.245000000000005</v>
      </c>
      <c r="K1162">
        <v>-6.69</v>
      </c>
      <c r="L1162">
        <v>27.122292000000002</v>
      </c>
    </row>
    <row r="1163" spans="1:12" x14ac:dyDescent="0.25">
      <c r="A1163" t="s">
        <v>19</v>
      </c>
      <c r="B1163" s="5">
        <v>45295.375</v>
      </c>
      <c r="C1163" s="5" t="str">
        <f>A1163 &amp; "_" &amp; TEXT(B1163, "yyyy-mm-dd HH:MM:SS")</f>
        <v>RP_2024-01-04 09:00:00</v>
      </c>
      <c r="D1163">
        <v>21.4</v>
      </c>
      <c r="E1163">
        <v>22.3</v>
      </c>
      <c r="F1163">
        <v>21.4</v>
      </c>
      <c r="G1163">
        <f>IF(COUNTA(D1163:F1163)&gt;0, AVERAGE(D1163:F1163), "")</f>
        <v>21.7</v>
      </c>
      <c r="H1163">
        <f>AVERAGE((D1163*metrics_constants!$B$8),(E1163*metrics_constants!$C$8),(F1163*metrics_constants!$D$8))</f>
        <v>21.733429771173167</v>
      </c>
      <c r="I1163">
        <v>17.678000000000001</v>
      </c>
      <c r="J1163">
        <v>80.546999999999997</v>
      </c>
      <c r="K1163">
        <v>-5.8620000000000001</v>
      </c>
      <c r="L1163">
        <v>30.224679999999999</v>
      </c>
    </row>
    <row r="1164" spans="1:12" x14ac:dyDescent="0.25">
      <c r="A1164" t="s">
        <v>19</v>
      </c>
      <c r="B1164" s="5">
        <v>45295.416666666664</v>
      </c>
      <c r="C1164" s="5" t="str">
        <f>A1164 &amp; "_" &amp; TEXT(B1164, "yyyy-mm-dd HH:MM:SS")</f>
        <v>RP_2024-01-04 10:00:00</v>
      </c>
      <c r="D1164">
        <v>20.6</v>
      </c>
      <c r="E1164">
        <v>14.3</v>
      </c>
      <c r="F1164">
        <v>17.7</v>
      </c>
      <c r="G1164">
        <f>IF(COUNTA(D1164:F1164)&gt;0, AVERAGE(D1164:F1164), "")</f>
        <v>17.533333333333335</v>
      </c>
      <c r="H1164">
        <f>AVERAGE((D1164*metrics_constants!$B$8),(E1164*metrics_constants!$C$8),(F1164*metrics_constants!$D$8))</f>
        <v>17.284879642744546</v>
      </c>
      <c r="I1164">
        <v>15.451000000000001</v>
      </c>
      <c r="J1164">
        <v>72.373000000000005</v>
      </c>
      <c r="K1164">
        <v>-2.532</v>
      </c>
      <c r="L1164">
        <v>22.505651</v>
      </c>
    </row>
    <row r="1165" spans="1:12" x14ac:dyDescent="0.25">
      <c r="A1165" t="s">
        <v>19</v>
      </c>
      <c r="B1165" s="5">
        <v>45295.458333333336</v>
      </c>
      <c r="C1165" s="5" t="str">
        <f>A1165 &amp; "_" &amp; TEXT(B1165, "yyyy-mm-dd HH:MM:SS")</f>
        <v>RP_2024-01-04 11:00:00</v>
      </c>
      <c r="D1165">
        <v>15.3</v>
      </c>
      <c r="E1165">
        <v>14.7</v>
      </c>
      <c r="F1165">
        <v>13.5</v>
      </c>
      <c r="G1165">
        <f>IF(COUNTA(D1165:F1165)&gt;0, AVERAGE(D1165:F1165), "")</f>
        <v>14.5</v>
      </c>
      <c r="H1165">
        <f>AVERAGE((D1165*metrics_constants!$B$8),(E1165*metrics_constants!$C$8),(F1165*metrics_constants!$D$8))</f>
        <v>14.46874744234046</v>
      </c>
      <c r="I1165">
        <v>16.03</v>
      </c>
      <c r="J1165">
        <v>54.798000000000002</v>
      </c>
      <c r="K1165">
        <v>2.5670000000000002</v>
      </c>
      <c r="L1165">
        <v>16.954340999999999</v>
      </c>
    </row>
    <row r="1166" spans="1:12" x14ac:dyDescent="0.25">
      <c r="A1166" t="s">
        <v>19</v>
      </c>
      <c r="B1166" s="5">
        <v>45295.5</v>
      </c>
      <c r="C1166" s="5" t="str">
        <f>A1166 &amp; "_" &amp; TEXT(B1166, "yyyy-mm-dd HH:MM:SS")</f>
        <v>RP_2024-01-04 12:00:00</v>
      </c>
      <c r="D1166">
        <v>12.8</v>
      </c>
      <c r="E1166">
        <v>2.5</v>
      </c>
      <c r="F1166">
        <v>11</v>
      </c>
      <c r="G1166">
        <f>IF(COUNTA(D1166:F1166)&gt;0, AVERAGE(D1166:F1166), "")</f>
        <v>8.7666666666666675</v>
      </c>
      <c r="H1166">
        <f>AVERAGE((D1166*metrics_constants!$B$8),(E1166*metrics_constants!$C$8),(F1166*metrics_constants!$D$8))</f>
        <v>8.3751154641407357</v>
      </c>
      <c r="I1166">
        <v>4.6669999999999998</v>
      </c>
      <c r="J1166">
        <v>41.847000000000001</v>
      </c>
      <c r="K1166">
        <v>7.5830000000000002</v>
      </c>
      <c r="L1166">
        <v>6.8022790000000004</v>
      </c>
    </row>
    <row r="1167" spans="1:12" x14ac:dyDescent="0.25">
      <c r="A1167" t="s">
        <v>19</v>
      </c>
      <c r="B1167" s="5">
        <v>45295.541666666664</v>
      </c>
      <c r="C1167" s="5" t="str">
        <f>A1167 &amp; "_" &amp; TEXT(B1167, "yyyy-mm-dd HH:MM:SS")</f>
        <v>RP_2024-01-04 13:00:00</v>
      </c>
      <c r="D1167">
        <v>18.8</v>
      </c>
      <c r="E1167">
        <v>3.8</v>
      </c>
      <c r="F1167">
        <v>5.4</v>
      </c>
      <c r="G1167">
        <f>IF(COUNTA(D1167:F1167)&gt;0, AVERAGE(D1167:F1167), "")</f>
        <v>9.3333333333333339</v>
      </c>
      <c r="H1167">
        <f>AVERAGE((D1167*metrics_constants!$B$8),(E1167*metrics_constants!$C$8),(F1167*metrics_constants!$D$8))</f>
        <v>8.7094232673966978</v>
      </c>
      <c r="I1167">
        <v>0.40400000000000003</v>
      </c>
      <c r="J1167">
        <v>37.472999999999999</v>
      </c>
      <c r="K1167">
        <v>8.4779999999999998</v>
      </c>
      <c r="L1167">
        <v>2.417815</v>
      </c>
    </row>
    <row r="1168" spans="1:12" x14ac:dyDescent="0.25">
      <c r="A1168" t="s">
        <v>19</v>
      </c>
      <c r="B1168" s="5">
        <v>45295.583333333336</v>
      </c>
      <c r="C1168" s="5" t="str">
        <f>A1168 &amp; "_" &amp; TEXT(B1168, "yyyy-mm-dd HH:MM:SS")</f>
        <v>RP_2024-01-04 14:00:00</v>
      </c>
      <c r="D1168">
        <v>7</v>
      </c>
      <c r="E1168">
        <v>-0.3</v>
      </c>
      <c r="F1168">
        <v>0.7</v>
      </c>
      <c r="G1168">
        <f>IF(COUNTA(D1168:F1168)&gt;0, AVERAGE(D1168:F1168), "")</f>
        <v>2.4666666666666668</v>
      </c>
      <c r="H1168">
        <f>AVERAGE((D1168*metrics_constants!$B$8),(E1168*metrics_constants!$C$8),(F1168*metrics_constants!$D$8))</f>
        <v>2.1641329258577406</v>
      </c>
      <c r="I1168">
        <v>0.43099999999999999</v>
      </c>
      <c r="J1168">
        <v>41.83</v>
      </c>
      <c r="K1168">
        <v>6.5220000000000002</v>
      </c>
      <c r="L1168">
        <v>2.2950569999999999</v>
      </c>
    </row>
    <row r="1169" spans="1:12" x14ac:dyDescent="0.25">
      <c r="A1169" t="s">
        <v>19</v>
      </c>
      <c r="B1169" s="5">
        <v>45295.625</v>
      </c>
      <c r="C1169" s="5" t="str">
        <f>A1169 &amp; "_" &amp; TEXT(B1169, "yyyy-mm-dd HH:MM:SS")</f>
        <v>RP_2024-01-04 15:00:00</v>
      </c>
      <c r="D1169">
        <v>7.7</v>
      </c>
      <c r="E1169">
        <v>1.8</v>
      </c>
      <c r="F1169">
        <v>0</v>
      </c>
      <c r="G1169">
        <f>IF(COUNTA(D1169:F1169)&gt;0, AVERAGE(D1169:F1169), "")</f>
        <v>3.1666666666666665</v>
      </c>
      <c r="H1169">
        <f>AVERAGE((D1169*metrics_constants!$B$8),(E1169*metrics_constants!$C$8),(F1169*metrics_constants!$D$8))</f>
        <v>2.9091612027039346</v>
      </c>
      <c r="I1169">
        <v>0.41699999999999998</v>
      </c>
      <c r="J1169">
        <v>41.462000000000003</v>
      </c>
      <c r="K1169">
        <v>6.2249999999999996</v>
      </c>
      <c r="L1169">
        <v>2.3783660000000002</v>
      </c>
    </row>
    <row r="1170" spans="1:12" x14ac:dyDescent="0.25">
      <c r="A1170" t="s">
        <v>19</v>
      </c>
      <c r="B1170" s="5">
        <v>45295.666666666664</v>
      </c>
      <c r="C1170" s="5" t="str">
        <f>A1170 &amp; "_" &amp; TEXT(B1170, "yyyy-mm-dd HH:MM:SS")</f>
        <v>RP_2024-01-04 16:00:00</v>
      </c>
      <c r="D1170">
        <v>4.7</v>
      </c>
      <c r="E1170">
        <v>-2</v>
      </c>
      <c r="F1170">
        <v>0.5</v>
      </c>
      <c r="G1170">
        <f>IF(COUNTA(D1170:F1170)&gt;0, AVERAGE(D1170:F1170), "")</f>
        <v>1.0666666666666667</v>
      </c>
      <c r="H1170">
        <f>AVERAGE((D1170*metrics_constants!$B$8),(E1170*metrics_constants!$C$8),(F1170*metrics_constants!$D$8))</f>
        <v>0.79687982410796165</v>
      </c>
      <c r="I1170">
        <v>0.51300000000000001</v>
      </c>
      <c r="J1170">
        <v>42.73</v>
      </c>
      <c r="K1170">
        <v>5.4320000000000004</v>
      </c>
      <c r="L1170">
        <v>2.3101389999999999</v>
      </c>
    </row>
    <row r="1171" spans="1:12" x14ac:dyDescent="0.25">
      <c r="A1171" t="s">
        <v>19</v>
      </c>
      <c r="B1171" s="5">
        <v>45295.708333333336</v>
      </c>
      <c r="C1171" s="5" t="str">
        <f>A1171 &amp; "_" &amp; TEXT(B1171, "yyyy-mm-dd HH:MM:SS")</f>
        <v>RP_2024-01-04 17:00:00</v>
      </c>
      <c r="D1171">
        <v>-0.9</v>
      </c>
      <c r="E1171">
        <v>0.2</v>
      </c>
      <c r="F1171">
        <v>1.5</v>
      </c>
      <c r="G1171">
        <f>IF(COUNTA(D1171:F1171)&gt;0, AVERAGE(D1171:F1171), "")</f>
        <v>0.26666666666666666</v>
      </c>
      <c r="H1171">
        <f>AVERAGE((D1171*metrics_constants!$B$8),(E1171*metrics_constants!$C$8),(F1171*metrics_constants!$D$8))</f>
        <v>0.31948000060377507</v>
      </c>
      <c r="I1171">
        <v>0.40200000000000002</v>
      </c>
      <c r="J1171">
        <v>41.527000000000001</v>
      </c>
      <c r="K1171">
        <v>4.79</v>
      </c>
      <c r="L1171">
        <v>2.5089489999999999</v>
      </c>
    </row>
    <row r="1172" spans="1:12" x14ac:dyDescent="0.25">
      <c r="A1172" t="s">
        <v>19</v>
      </c>
      <c r="B1172" s="5">
        <v>45295.75</v>
      </c>
      <c r="C1172" s="5" t="str">
        <f>A1172 &amp; "_" &amp; TEXT(B1172, "yyyy-mm-dd HH:MM:SS")</f>
        <v>RP_2024-01-04 18:00:00</v>
      </c>
      <c r="D1172">
        <v>3.5</v>
      </c>
      <c r="E1172">
        <v>3.1</v>
      </c>
      <c r="F1172">
        <v>0.7</v>
      </c>
      <c r="G1172">
        <f>IF(COUNTA(D1172:F1172)&gt;0, AVERAGE(D1172:F1172), "")</f>
        <v>2.4333333333333331</v>
      </c>
      <c r="H1172">
        <f>AVERAGE((D1172*metrics_constants!$B$8),(E1172*metrics_constants!$C$8),(F1172*metrics_constants!$D$8))</f>
        <v>2.4045284784100036</v>
      </c>
      <c r="I1172">
        <v>2.3039999999999998</v>
      </c>
      <c r="J1172">
        <v>45.631999999999998</v>
      </c>
      <c r="K1172">
        <v>2.948</v>
      </c>
      <c r="L1172">
        <v>3.110811</v>
      </c>
    </row>
    <row r="1173" spans="1:12" x14ac:dyDescent="0.25">
      <c r="A1173" t="s">
        <v>19</v>
      </c>
      <c r="B1173" s="5">
        <v>45295.791666666664</v>
      </c>
      <c r="C1173" s="5" t="str">
        <f>A1173 &amp; "_" &amp; TEXT(B1173, "yyyy-mm-dd HH:MM:SS")</f>
        <v>RP_2024-01-04 19:00:00</v>
      </c>
      <c r="D1173">
        <v>2.8</v>
      </c>
      <c r="E1173">
        <v>3.1</v>
      </c>
      <c r="F1173">
        <v>1.5</v>
      </c>
      <c r="G1173">
        <f>IF(COUNTA(D1173:F1173)&gt;0, AVERAGE(D1173:F1173), "")</f>
        <v>2.4666666666666668</v>
      </c>
      <c r="H1173">
        <f>AVERAGE((D1173*metrics_constants!$B$8),(E1173*metrics_constants!$C$8),(F1173*metrics_constants!$D$8))</f>
        <v>2.4713344478314347</v>
      </c>
      <c r="I1173">
        <v>3.0739999999999998</v>
      </c>
      <c r="J1173">
        <v>52.253</v>
      </c>
      <c r="K1173">
        <v>1.8029999999999999</v>
      </c>
      <c r="L1173">
        <v>3.3447249999999999</v>
      </c>
    </row>
    <row r="1174" spans="1:12" x14ac:dyDescent="0.25">
      <c r="A1174" t="s">
        <v>19</v>
      </c>
      <c r="B1174" s="5">
        <v>45295.833333333336</v>
      </c>
      <c r="C1174" s="5" t="str">
        <f>A1174 &amp; "_" &amp; TEXT(B1174, "yyyy-mm-dd HH:MM:SS")</f>
        <v>RP_2024-01-04 20:00:00</v>
      </c>
      <c r="D1174">
        <v>4.5</v>
      </c>
      <c r="E1174">
        <v>-3.3</v>
      </c>
      <c r="F1174">
        <v>3.4</v>
      </c>
      <c r="G1174">
        <f>IF(COUNTA(D1174:F1174)&gt;0, AVERAGE(D1174:F1174), "")</f>
        <v>1.5333333333333332</v>
      </c>
      <c r="H1174">
        <f>AVERAGE((D1174*metrics_constants!$B$8),(E1174*metrics_constants!$C$8),(F1174*metrics_constants!$D$8))</f>
        <v>1.2381294010000228</v>
      </c>
      <c r="I1174">
        <v>2.0449999999999999</v>
      </c>
      <c r="J1174">
        <v>55.892000000000003</v>
      </c>
      <c r="K1174">
        <v>1.58</v>
      </c>
      <c r="L1174">
        <v>2.2674970000000001</v>
      </c>
    </row>
    <row r="1175" spans="1:12" x14ac:dyDescent="0.25">
      <c r="A1175" t="s">
        <v>19</v>
      </c>
      <c r="B1175" s="5">
        <v>45295.875</v>
      </c>
      <c r="C1175" s="5" t="str">
        <f>A1175 &amp; "_" &amp; TEXT(B1175, "yyyy-mm-dd HH:MM:SS")</f>
        <v>RP_2024-01-04 21:00:00</v>
      </c>
      <c r="D1175">
        <v>-2.2999999999999998</v>
      </c>
      <c r="E1175">
        <v>3.3</v>
      </c>
      <c r="F1175">
        <v>3.2</v>
      </c>
      <c r="G1175">
        <f>IF(COUNTA(D1175:F1175)&gt;0, AVERAGE(D1175:F1175), "")</f>
        <v>1.4000000000000001</v>
      </c>
      <c r="H1175">
        <f>AVERAGE((D1175*metrics_constants!$B$8),(E1175*metrics_constants!$C$8),(F1175*metrics_constants!$D$8))</f>
        <v>1.6354037092400073</v>
      </c>
      <c r="I1175">
        <v>2.2080000000000002</v>
      </c>
      <c r="J1175">
        <v>53.75</v>
      </c>
      <c r="K1175">
        <v>2.15</v>
      </c>
      <c r="L1175">
        <v>2.8094649999999999</v>
      </c>
    </row>
    <row r="1176" spans="1:12" x14ac:dyDescent="0.25">
      <c r="A1176" t="s">
        <v>19</v>
      </c>
      <c r="B1176" s="5">
        <v>45295.916666666664</v>
      </c>
      <c r="C1176" s="5" t="str">
        <f>A1176 &amp; "_" &amp; TEXT(B1176, "yyyy-mm-dd HH:MM:SS")</f>
        <v>RP_2024-01-04 22:00:00</v>
      </c>
      <c r="D1176">
        <v>0.5</v>
      </c>
      <c r="E1176">
        <v>3.8</v>
      </c>
      <c r="F1176">
        <v>2</v>
      </c>
      <c r="G1176">
        <f>IF(COUNTA(D1176:F1176)&gt;0, AVERAGE(D1176:F1176), "")</f>
        <v>2.1</v>
      </c>
      <c r="H1176">
        <f>AVERAGE((D1176*metrics_constants!$B$8),(E1176*metrics_constants!$C$8),(F1176*metrics_constants!$D$8))</f>
        <v>2.2300475305883674</v>
      </c>
      <c r="I1176">
        <v>2.855</v>
      </c>
      <c r="J1176">
        <v>56.96</v>
      </c>
      <c r="K1176">
        <v>2.0249999999999999</v>
      </c>
      <c r="L1176">
        <v>2.8902969999999999</v>
      </c>
    </row>
    <row r="1177" spans="1:12" x14ac:dyDescent="0.25">
      <c r="A1177" t="s">
        <v>19</v>
      </c>
      <c r="B1177" s="5">
        <v>45295.958333333336</v>
      </c>
      <c r="C1177" s="5" t="str">
        <f>A1177 &amp; "_" &amp; TEXT(B1177, "yyyy-mm-dd HH:MM:SS")</f>
        <v>RP_2024-01-04 23:00:00</v>
      </c>
      <c r="D1177">
        <v>9.5</v>
      </c>
      <c r="E1177">
        <v>2.4</v>
      </c>
      <c r="F1177">
        <v>5.4</v>
      </c>
      <c r="G1177">
        <f>IF(COUNTA(D1177:F1177)&gt;0, AVERAGE(D1177:F1177), "")</f>
        <v>5.7666666666666666</v>
      </c>
      <c r="H1177">
        <f>AVERAGE((D1177*metrics_constants!$B$8),(E1177*metrics_constants!$C$8),(F1177*metrics_constants!$D$8))</f>
        <v>5.4825202615612243</v>
      </c>
      <c r="I1177">
        <v>6.8390000000000004</v>
      </c>
      <c r="J1177">
        <v>60.863</v>
      </c>
      <c r="K1177">
        <v>0.39200000000000002</v>
      </c>
      <c r="L1177">
        <v>6.8542613000000001</v>
      </c>
    </row>
    <row r="1178" spans="1:12" x14ac:dyDescent="0.25">
      <c r="A1178" t="s">
        <v>19</v>
      </c>
      <c r="B1178" s="5">
        <v>45296</v>
      </c>
      <c r="C1178" s="5" t="str">
        <f>A1178 &amp; "_" &amp; TEXT(B1178, "yyyy-mm-dd HH:MM:SS")</f>
        <v>RP_2024-01-05 00:00:00</v>
      </c>
      <c r="D1178">
        <v>16.600000000000001</v>
      </c>
      <c r="E1178">
        <v>0.1</v>
      </c>
      <c r="F1178">
        <v>4.7</v>
      </c>
      <c r="G1178">
        <f>IF(COUNTA(D1178:F1178)&gt;0, AVERAGE(D1178:F1178), "")</f>
        <v>7.1333333333333337</v>
      </c>
      <c r="H1178">
        <f>AVERAGE((D1178*metrics_constants!$B$8),(E1178*metrics_constants!$C$8),(F1178*metrics_constants!$D$8))</f>
        <v>6.4611786850614905</v>
      </c>
      <c r="I1178">
        <v>3.06</v>
      </c>
      <c r="J1178">
        <v>60.457000000000001</v>
      </c>
      <c r="K1178">
        <v>0.48299999999999998</v>
      </c>
      <c r="L1178">
        <v>3.9424567000000001</v>
      </c>
    </row>
    <row r="1179" spans="1:12" x14ac:dyDescent="0.25">
      <c r="A1179" t="s">
        <v>19</v>
      </c>
      <c r="B1179" s="5">
        <v>45296.041666666664</v>
      </c>
      <c r="C1179" s="5" t="str">
        <f>A1179 &amp; "_" &amp; TEXT(B1179, "yyyy-mm-dd HH:MM:SS")</f>
        <v>RP_2024-01-05 01:00:00</v>
      </c>
      <c r="D1179">
        <v>4.8</v>
      </c>
      <c r="E1179">
        <v>1.4</v>
      </c>
      <c r="F1179">
        <v>2</v>
      </c>
      <c r="G1179">
        <f>IF(COUNTA(D1179:F1179)&gt;0, AVERAGE(D1179:F1179), "")</f>
        <v>2.7333333333333329</v>
      </c>
      <c r="H1179">
        <f>AVERAGE((D1179*metrics_constants!$B$8),(E1179*metrics_constants!$C$8),(F1179*metrics_constants!$D$8))</f>
        <v>2.5930959078327689</v>
      </c>
      <c r="I1179">
        <v>0.99199999999999999</v>
      </c>
      <c r="J1179">
        <v>57.215000000000003</v>
      </c>
      <c r="K1179">
        <v>1.68</v>
      </c>
      <c r="L1179">
        <v>1.7530673000000001</v>
      </c>
    </row>
    <row r="1180" spans="1:12" x14ac:dyDescent="0.25">
      <c r="A1180" t="s">
        <v>19</v>
      </c>
      <c r="B1180" s="5">
        <v>45296.083333333336</v>
      </c>
      <c r="C1180" s="5" t="str">
        <f>A1180 &amp; "_" &amp; TEXT(B1180, "yyyy-mm-dd HH:MM:SS")</f>
        <v>RP_2024-01-05 02:00:00</v>
      </c>
      <c r="D1180">
        <v>0.3</v>
      </c>
      <c r="E1180">
        <v>-2</v>
      </c>
      <c r="F1180">
        <v>3.5</v>
      </c>
      <c r="G1180">
        <f>IF(COUNTA(D1180:F1180)&gt;0, AVERAGE(D1180:F1180), "")</f>
        <v>0.6</v>
      </c>
      <c r="H1180">
        <f>AVERAGE((D1180*metrics_constants!$B$8),(E1180*metrics_constants!$C$8),(F1180*metrics_constants!$D$8))</f>
        <v>0.53050799552472772</v>
      </c>
      <c r="I1180">
        <v>1.0660000000000001</v>
      </c>
      <c r="J1180">
        <v>58.515000000000001</v>
      </c>
      <c r="K1180">
        <v>2.044</v>
      </c>
      <c r="L1180">
        <v>1.4079127</v>
      </c>
    </row>
    <row r="1181" spans="1:12" x14ac:dyDescent="0.25">
      <c r="A1181" t="s">
        <v>19</v>
      </c>
      <c r="B1181" s="5">
        <v>45296.125</v>
      </c>
      <c r="C1181" s="5" t="str">
        <f>A1181 &amp; "_" &amp; TEXT(B1181, "yyyy-mm-dd HH:MM:SS")</f>
        <v>RP_2024-01-05 03:00:00</v>
      </c>
      <c r="D1181">
        <v>3.1</v>
      </c>
      <c r="E1181">
        <v>0.2</v>
      </c>
      <c r="F1181">
        <v>4.9000000000000004</v>
      </c>
      <c r="G1181">
        <f>IF(COUNTA(D1181:F1181)&gt;0, AVERAGE(D1181:F1181), "")</f>
        <v>2.7333333333333338</v>
      </c>
      <c r="H1181">
        <f>AVERAGE((D1181*metrics_constants!$B$8),(E1181*metrics_constants!$C$8),(F1181*metrics_constants!$D$8))</f>
        <v>2.6345812253194318</v>
      </c>
      <c r="I1181">
        <v>1.6579999999999999</v>
      </c>
      <c r="J1181">
        <v>60.832999999999998</v>
      </c>
      <c r="K1181">
        <v>2.2320000000000002</v>
      </c>
      <c r="L1181">
        <v>1.7058255</v>
      </c>
    </row>
    <row r="1182" spans="1:12" x14ac:dyDescent="0.25">
      <c r="A1182" t="s">
        <v>19</v>
      </c>
      <c r="B1182" s="5">
        <v>45296.166666666664</v>
      </c>
      <c r="C1182" s="5" t="str">
        <f>A1182 &amp; "_" &amp; TEXT(B1182, "yyyy-mm-dd HH:MM:SS")</f>
        <v>RP_2024-01-05 04:00:00</v>
      </c>
      <c r="D1182">
        <v>2.1</v>
      </c>
      <c r="E1182">
        <v>1.7</v>
      </c>
      <c r="F1182">
        <v>6.2</v>
      </c>
      <c r="G1182">
        <f>IF(COUNTA(D1182:F1182)&gt;0, AVERAGE(D1182:F1182), "")</f>
        <v>3.3333333333333335</v>
      </c>
      <c r="H1182">
        <f>AVERAGE((D1182*metrics_constants!$B$8),(E1182*metrics_constants!$C$8),(F1182*metrics_constants!$D$8))</f>
        <v>3.3388983119956883</v>
      </c>
      <c r="I1182">
        <v>0.84899999999999998</v>
      </c>
      <c r="J1182">
        <v>62.9</v>
      </c>
      <c r="K1182">
        <v>1.97</v>
      </c>
      <c r="L1182">
        <v>1.09988</v>
      </c>
    </row>
    <row r="1183" spans="1:12" x14ac:dyDescent="0.25">
      <c r="A1183" t="s">
        <v>19</v>
      </c>
      <c r="B1183" s="5">
        <v>45296.208333333336</v>
      </c>
      <c r="C1183" s="5" t="str">
        <f>A1183 &amp; "_" &amp; TEXT(B1183, "yyyy-mm-dd HH:MM:SS")</f>
        <v>RP_2024-01-05 05:00:00</v>
      </c>
      <c r="D1183">
        <v>5.4</v>
      </c>
      <c r="E1183">
        <v>-1</v>
      </c>
      <c r="F1183">
        <v>3.7</v>
      </c>
      <c r="G1183">
        <f>IF(COUNTA(D1183:F1183)&gt;0, AVERAGE(D1183:F1183), "")</f>
        <v>2.7000000000000006</v>
      </c>
      <c r="H1183">
        <f>AVERAGE((D1183*metrics_constants!$B$8),(E1183*metrics_constants!$C$8),(F1183*metrics_constants!$D$8))</f>
        <v>2.4538092527547017</v>
      </c>
      <c r="I1183">
        <v>0.70099999999999996</v>
      </c>
      <c r="J1183">
        <v>63.851999999999997</v>
      </c>
      <c r="K1183">
        <v>2.0099999999999998</v>
      </c>
      <c r="L1183">
        <v>0.99713070000000004</v>
      </c>
    </row>
    <row r="1184" spans="1:12" x14ac:dyDescent="0.25">
      <c r="A1184" t="s">
        <v>19</v>
      </c>
      <c r="B1184" s="5">
        <v>45296.25</v>
      </c>
      <c r="C1184" s="5" t="str">
        <f>A1184 &amp; "_" &amp; TEXT(B1184, "yyyy-mm-dd HH:MM:SS")</f>
        <v>RP_2024-01-05 06:00:00</v>
      </c>
      <c r="D1184">
        <v>3.2</v>
      </c>
      <c r="E1184">
        <v>1.7</v>
      </c>
      <c r="F1184">
        <v>0</v>
      </c>
      <c r="G1184">
        <f>IF(COUNTA(D1184:F1184)&gt;0, AVERAGE(D1184:F1184), "")</f>
        <v>1.6333333333333335</v>
      </c>
      <c r="H1184">
        <f>AVERAGE((D1184*metrics_constants!$B$8),(E1184*metrics_constants!$C$8),(F1184*metrics_constants!$D$8))</f>
        <v>1.5616774150774415</v>
      </c>
      <c r="I1184">
        <v>0.52800000000000002</v>
      </c>
      <c r="J1184">
        <v>57.826999999999998</v>
      </c>
      <c r="K1184">
        <v>3.0569999999999999</v>
      </c>
      <c r="L1184">
        <v>1.2399150000000001</v>
      </c>
    </row>
    <row r="1185" spans="1:12" x14ac:dyDescent="0.25">
      <c r="A1185" t="s">
        <v>19</v>
      </c>
      <c r="B1185" s="5">
        <v>45296.291666666664</v>
      </c>
      <c r="C1185" s="5" t="str">
        <f>A1185 &amp; "_" &amp; TEXT(B1185, "yyyy-mm-dd HH:MM:SS")</f>
        <v>RP_2024-01-05 07:00:00</v>
      </c>
      <c r="D1185">
        <v>1.4</v>
      </c>
      <c r="E1185">
        <v>2.2000000000000002</v>
      </c>
      <c r="F1185">
        <v>2.7</v>
      </c>
      <c r="G1185">
        <f>IF(COUNTA(D1185:F1185)&gt;0, AVERAGE(D1185:F1185), "")</f>
        <v>2.1</v>
      </c>
      <c r="H1185">
        <f>AVERAGE((D1185*metrics_constants!$B$8),(E1185*metrics_constants!$C$8),(F1185*metrics_constants!$D$8))</f>
        <v>2.1361908280468844</v>
      </c>
      <c r="I1185">
        <v>0.95499999999999996</v>
      </c>
      <c r="J1185">
        <v>55.383000000000003</v>
      </c>
      <c r="K1185">
        <v>3.0350000000000001</v>
      </c>
      <c r="L1185">
        <v>1.5732710000000001</v>
      </c>
    </row>
    <row r="1186" spans="1:12" x14ac:dyDescent="0.25">
      <c r="A1186" t="s">
        <v>19</v>
      </c>
      <c r="B1186" s="5">
        <v>45296.333333333336</v>
      </c>
      <c r="C1186" s="5" t="str">
        <f>A1186 &amp; "_" &amp; TEXT(B1186, "yyyy-mm-dd HH:MM:SS")</f>
        <v>RP_2024-01-05 08:00:00</v>
      </c>
      <c r="D1186">
        <v>2.2999999999999998</v>
      </c>
      <c r="E1186">
        <v>0.6</v>
      </c>
      <c r="F1186">
        <v>3.2</v>
      </c>
      <c r="G1186">
        <f>IF(COUNTA(D1186:F1186)&gt;0, AVERAGE(D1186:F1186), "")</f>
        <v>2.0333333333333332</v>
      </c>
      <c r="H1186">
        <f>AVERAGE((D1186*metrics_constants!$B$8),(E1186*metrics_constants!$C$8),(F1186*metrics_constants!$D$8))</f>
        <v>1.9746712317782797</v>
      </c>
      <c r="I1186">
        <v>0.54500000000000004</v>
      </c>
      <c r="J1186">
        <v>51.896999999999998</v>
      </c>
      <c r="K1186">
        <v>2.7469999999999999</v>
      </c>
      <c r="L1186">
        <v>1.7455441</v>
      </c>
    </row>
    <row r="1187" spans="1:12" x14ac:dyDescent="0.25">
      <c r="A1187" t="s">
        <v>19</v>
      </c>
      <c r="B1187" s="5">
        <v>45296.375</v>
      </c>
      <c r="C1187" s="5" t="str">
        <f>A1187 &amp; "_" &amp; TEXT(B1187, "yyyy-mm-dd HH:MM:SS")</f>
        <v>RP_2024-01-05 09:00:00</v>
      </c>
      <c r="D1187">
        <v>3.9</v>
      </c>
      <c r="E1187">
        <v>-0.4</v>
      </c>
      <c r="F1187">
        <v>2.7</v>
      </c>
      <c r="G1187">
        <f>IF(COUNTA(D1187:F1187)&gt;0, AVERAGE(D1187:F1187), "")</f>
        <v>2.0666666666666669</v>
      </c>
      <c r="H1187">
        <f>AVERAGE((D1187*metrics_constants!$B$8),(E1187*metrics_constants!$C$8),(F1187*metrics_constants!$D$8))</f>
        <v>1.9009692864765693</v>
      </c>
      <c r="I1187">
        <v>0.48099999999999998</v>
      </c>
      <c r="J1187">
        <v>42.491999999999997</v>
      </c>
      <c r="K1187">
        <v>3.58</v>
      </c>
      <c r="L1187">
        <v>2.3825750000000001</v>
      </c>
    </row>
    <row r="1188" spans="1:12" x14ac:dyDescent="0.25">
      <c r="A1188" t="s">
        <v>19</v>
      </c>
      <c r="B1188" s="5">
        <v>45296.416666666664</v>
      </c>
      <c r="C1188" s="5" t="str">
        <f>A1188 &amp; "_" &amp; TEXT(B1188, "yyyy-mm-dd HH:MM:SS")</f>
        <v>RP_2024-01-05 10:00:00</v>
      </c>
      <c r="D1188">
        <v>1.7</v>
      </c>
      <c r="E1188">
        <v>-1.6</v>
      </c>
      <c r="F1188">
        <v>1.9</v>
      </c>
      <c r="G1188">
        <f>IF(COUNTA(D1188:F1188)&gt;0, AVERAGE(D1188:F1188), "")</f>
        <v>0.66666666666666663</v>
      </c>
      <c r="H1188">
        <f>AVERAGE((D1188*metrics_constants!$B$8),(E1188*metrics_constants!$C$8),(F1188*metrics_constants!$D$8))</f>
        <v>0.54508706609216306</v>
      </c>
      <c r="I1188">
        <v>0.55700000000000005</v>
      </c>
      <c r="J1188">
        <v>36.228000000000002</v>
      </c>
      <c r="K1188">
        <v>5.3179999999999996</v>
      </c>
      <c r="L1188">
        <v>2.8119070000000002</v>
      </c>
    </row>
    <row r="1189" spans="1:12" x14ac:dyDescent="0.25">
      <c r="A1189" t="s">
        <v>19</v>
      </c>
      <c r="B1189" s="5">
        <v>45296.458333333336</v>
      </c>
      <c r="C1189" s="5" t="str">
        <f>A1189 &amp; "_" &amp; TEXT(B1189, "yyyy-mm-dd HH:MM:SS")</f>
        <v>RP_2024-01-05 11:00:00</v>
      </c>
      <c r="D1189">
        <v>-1</v>
      </c>
      <c r="E1189">
        <v>3.1</v>
      </c>
      <c r="F1189">
        <v>3</v>
      </c>
      <c r="G1189">
        <f>IF(COUNTA(D1189:F1189)&gt;0, AVERAGE(D1189:F1189), "")</f>
        <v>1.7</v>
      </c>
      <c r="H1189">
        <f>AVERAGE((D1189*metrics_constants!$B$8),(E1189*metrics_constants!$C$8),(F1189*metrics_constants!$D$8))</f>
        <v>1.8722157209979802</v>
      </c>
      <c r="I1189">
        <v>0.68100000000000005</v>
      </c>
      <c r="J1189">
        <v>30.9</v>
      </c>
      <c r="K1189">
        <v>6.875</v>
      </c>
      <c r="L1189">
        <v>3.0517829999999999</v>
      </c>
    </row>
    <row r="1190" spans="1:12" x14ac:dyDescent="0.25">
      <c r="A1190" t="s">
        <v>19</v>
      </c>
      <c r="B1190" s="5">
        <v>45296.5</v>
      </c>
      <c r="C1190" s="5" t="str">
        <f>A1190 &amp; "_" &amp; TEXT(B1190, "yyyy-mm-dd HH:MM:SS")</f>
        <v>RP_2024-01-05 12:00:00</v>
      </c>
      <c r="D1190">
        <v>12.8</v>
      </c>
      <c r="E1190">
        <v>1.1000000000000001</v>
      </c>
      <c r="F1190">
        <v>-0.7</v>
      </c>
      <c r="G1190">
        <f>IF(COUNTA(D1190:F1190)&gt;0, AVERAGE(D1190:F1190), "")</f>
        <v>4.4000000000000004</v>
      </c>
      <c r="H1190">
        <f>AVERAGE((D1190*metrics_constants!$B$8),(E1190*metrics_constants!$C$8),(F1190*metrics_constants!$D$8))</f>
        <v>3.8981676481680965</v>
      </c>
      <c r="I1190">
        <v>0.56599999999999995</v>
      </c>
      <c r="J1190">
        <v>31.52</v>
      </c>
      <c r="K1190">
        <v>6.5919999999999996</v>
      </c>
      <c r="L1190">
        <v>3.0692759999999999</v>
      </c>
    </row>
    <row r="1191" spans="1:12" x14ac:dyDescent="0.25">
      <c r="A1191" t="s">
        <v>19</v>
      </c>
      <c r="B1191" s="5">
        <v>45296.541666666664</v>
      </c>
      <c r="C1191" s="5" t="str">
        <f>A1191 &amp; "_" &amp; TEXT(B1191, "yyyy-mm-dd HH:MM:SS")</f>
        <v>RP_2024-01-05 13:00:00</v>
      </c>
      <c r="D1191">
        <v>-4.3</v>
      </c>
      <c r="E1191">
        <v>3.7</v>
      </c>
      <c r="F1191">
        <v>-1.4</v>
      </c>
      <c r="G1191">
        <f>IF(COUNTA(D1191:F1191)&gt;0, AVERAGE(D1191:F1191), "")</f>
        <v>-0.66666666666666652</v>
      </c>
      <c r="H1191">
        <f>AVERAGE((D1191*metrics_constants!$B$8),(E1191*metrics_constants!$C$8),(F1191*metrics_constants!$D$8))</f>
        <v>-0.35506785275078195</v>
      </c>
      <c r="I1191">
        <v>0.46500000000000002</v>
      </c>
      <c r="J1191">
        <v>26.143000000000001</v>
      </c>
      <c r="K1191">
        <v>8.84</v>
      </c>
      <c r="L1191">
        <v>3.3780329999999998</v>
      </c>
    </row>
    <row r="1192" spans="1:12" x14ac:dyDescent="0.25">
      <c r="A1192" t="s">
        <v>19</v>
      </c>
      <c r="B1192" s="5">
        <v>45296.583333333336</v>
      </c>
      <c r="C1192" s="5" t="str">
        <f>A1192 &amp; "_" &amp; TEXT(B1192, "yyyy-mm-dd HH:MM:SS")</f>
        <v>RP_2024-01-05 14:00:00</v>
      </c>
      <c r="D1192">
        <v>8.5</v>
      </c>
      <c r="E1192">
        <v>0.6</v>
      </c>
      <c r="F1192">
        <v>0.5</v>
      </c>
      <c r="G1192">
        <f>IF(COUNTA(D1192:F1192)&gt;0, AVERAGE(D1192:F1192), "")</f>
        <v>3.1999999999999997</v>
      </c>
      <c r="H1192">
        <f>AVERAGE((D1192*metrics_constants!$B$8),(E1192*metrics_constants!$C$8),(F1192*metrics_constants!$D$8))</f>
        <v>2.8667118150617625</v>
      </c>
      <c r="I1192">
        <v>0.80200000000000005</v>
      </c>
      <c r="J1192">
        <v>29.097000000000001</v>
      </c>
      <c r="K1192">
        <v>7.4219999999999997</v>
      </c>
      <c r="L1192">
        <v>3.1863049999999999</v>
      </c>
    </row>
    <row r="1193" spans="1:12" x14ac:dyDescent="0.25">
      <c r="A1193" t="s">
        <v>19</v>
      </c>
      <c r="B1193" s="5">
        <v>45296.625</v>
      </c>
      <c r="C1193" s="5" t="str">
        <f>A1193 &amp; "_" &amp; TEXT(B1193, "yyyy-mm-dd HH:MM:SS")</f>
        <v>RP_2024-01-05 15:00:00</v>
      </c>
      <c r="D1193">
        <v>2.7</v>
      </c>
      <c r="E1193">
        <v>0</v>
      </c>
      <c r="F1193">
        <v>0</v>
      </c>
      <c r="G1193">
        <f>IF(COUNTA(D1193:F1193)&gt;0, AVERAGE(D1193:F1193), "")</f>
        <v>0.9</v>
      </c>
      <c r="H1193">
        <f>AVERAGE((D1193*metrics_constants!$B$8),(E1193*metrics_constants!$C$8),(F1193*metrics_constants!$D$8))</f>
        <v>0.78626162116435105</v>
      </c>
      <c r="I1193">
        <v>0.58699999999999997</v>
      </c>
      <c r="J1193">
        <v>32.734999999999999</v>
      </c>
      <c r="K1193">
        <v>5.3570000000000002</v>
      </c>
      <c r="L1193">
        <v>3.067529</v>
      </c>
    </row>
    <row r="1194" spans="1:12" x14ac:dyDescent="0.25">
      <c r="A1194" t="s">
        <v>19</v>
      </c>
      <c r="B1194" s="5">
        <v>45296.666666666664</v>
      </c>
      <c r="C1194" s="5" t="str">
        <f>A1194 &amp; "_" &amp; TEXT(B1194, "yyyy-mm-dd HH:MM:SS")</f>
        <v>RP_2024-01-05 16:00:00</v>
      </c>
      <c r="D1194">
        <v>3.3</v>
      </c>
      <c r="E1194">
        <v>-0.9</v>
      </c>
      <c r="F1194">
        <v>0.5</v>
      </c>
      <c r="G1194">
        <f>IF(COUNTA(D1194:F1194)&gt;0, AVERAGE(D1194:F1194), "")</f>
        <v>0.96666666666666667</v>
      </c>
      <c r="H1194">
        <f>AVERAGE((D1194*metrics_constants!$B$8),(E1194*metrics_constants!$C$8),(F1194*metrics_constants!$D$8))</f>
        <v>0.7967138890121731</v>
      </c>
      <c r="I1194">
        <v>0.81499999999999995</v>
      </c>
      <c r="J1194">
        <v>35.159999999999997</v>
      </c>
      <c r="K1194">
        <v>4.21</v>
      </c>
      <c r="L1194">
        <v>2.937157</v>
      </c>
    </row>
    <row r="1195" spans="1:12" x14ac:dyDescent="0.25">
      <c r="A1195" t="s">
        <v>19</v>
      </c>
      <c r="B1195" s="5">
        <v>45296.708333333336</v>
      </c>
      <c r="C1195" s="5" t="str">
        <f>A1195 &amp; "_" &amp; TEXT(B1195, "yyyy-mm-dd HH:MM:SS")</f>
        <v>RP_2024-01-05 17:00:00</v>
      </c>
      <c r="D1195">
        <v>9.1</v>
      </c>
      <c r="E1195">
        <v>3.3</v>
      </c>
      <c r="F1195">
        <v>2.5</v>
      </c>
      <c r="G1195">
        <f>IF(COUNTA(D1195:F1195)&gt;0, AVERAGE(D1195:F1195), "")</f>
        <v>4.9666666666666659</v>
      </c>
      <c r="H1195">
        <f>AVERAGE((D1195*metrics_constants!$B$8),(E1195*metrics_constants!$C$8),(F1195*metrics_constants!$D$8))</f>
        <v>4.7183548705556762</v>
      </c>
      <c r="I1195">
        <v>0.93100000000000005</v>
      </c>
      <c r="J1195">
        <v>36.645000000000003</v>
      </c>
      <c r="K1195">
        <v>2.4350000000000001</v>
      </c>
      <c r="L1195">
        <v>2.9408840000000001</v>
      </c>
    </row>
    <row r="1196" spans="1:12" x14ac:dyDescent="0.25">
      <c r="A1196" t="s">
        <v>19</v>
      </c>
      <c r="B1196" s="5">
        <v>45296.75</v>
      </c>
      <c r="C1196" s="5" t="str">
        <f>A1196 &amp; "_" &amp; TEXT(B1196, "yyyy-mm-dd HH:MM:SS")</f>
        <v>RP_2024-01-05 18:00:00</v>
      </c>
      <c r="D1196">
        <v>3.4</v>
      </c>
      <c r="E1196">
        <v>0</v>
      </c>
      <c r="F1196">
        <v>2.7</v>
      </c>
      <c r="G1196">
        <f>IF(COUNTA(D1196:F1196)&gt;0, AVERAGE(D1196:F1196), "")</f>
        <v>2.0333333333333332</v>
      </c>
      <c r="H1196">
        <f>AVERAGE((D1196*metrics_constants!$B$8),(E1196*metrics_constants!$C$8),(F1196*metrics_constants!$D$8))</f>
        <v>1.9035562919675428</v>
      </c>
      <c r="I1196">
        <v>0.83899999999999997</v>
      </c>
      <c r="J1196">
        <v>36.82</v>
      </c>
      <c r="K1196">
        <v>1.4530000000000001</v>
      </c>
      <c r="L1196">
        <v>2.9464649999999999</v>
      </c>
    </row>
    <row r="1197" spans="1:12" x14ac:dyDescent="0.25">
      <c r="A1197" t="s">
        <v>19</v>
      </c>
      <c r="B1197" s="5">
        <v>45296.791666666664</v>
      </c>
      <c r="C1197" s="5" t="str">
        <f>A1197 &amp; "_" &amp; TEXT(B1197, "yyyy-mm-dd HH:MM:SS")</f>
        <v>RP_2024-01-05 19:00:00</v>
      </c>
      <c r="D1197">
        <v>1.6</v>
      </c>
      <c r="E1197">
        <v>1.6</v>
      </c>
      <c r="F1197">
        <v>2.7</v>
      </c>
      <c r="G1197">
        <f>IF(COUNTA(D1197:F1197)&gt;0, AVERAGE(D1197:F1197), "")</f>
        <v>1.9666666666666668</v>
      </c>
      <c r="H1197">
        <f>AVERAGE((D1197*metrics_constants!$B$8),(E1197*metrics_constants!$C$8),(F1197*metrics_constants!$D$8))</f>
        <v>1.9721459154991674</v>
      </c>
      <c r="I1197">
        <v>0.79400000000000004</v>
      </c>
      <c r="J1197">
        <v>38.671999999999997</v>
      </c>
      <c r="K1197">
        <v>1.1619999999999999</v>
      </c>
      <c r="L1197">
        <v>2.8219509999999999</v>
      </c>
    </row>
    <row r="1198" spans="1:12" x14ac:dyDescent="0.25">
      <c r="A1198" t="s">
        <v>19</v>
      </c>
      <c r="B1198" s="5">
        <v>45296.833333333336</v>
      </c>
      <c r="C1198" s="5" t="str">
        <f>A1198 &amp; "_" &amp; TEXT(B1198, "yyyy-mm-dd HH:MM:SS")</f>
        <v>RP_2024-01-05 20:00:00</v>
      </c>
      <c r="D1198">
        <v>2.9</v>
      </c>
      <c r="E1198">
        <v>3.3</v>
      </c>
      <c r="F1198">
        <v>4.2</v>
      </c>
      <c r="G1198">
        <f>IF(COUNTA(D1198:F1198)&gt;0, AVERAGE(D1198:F1198), "")</f>
        <v>3.4666666666666663</v>
      </c>
      <c r="H1198">
        <f>AVERAGE((D1198*metrics_constants!$B$8),(E1198*metrics_constants!$C$8),(F1198*metrics_constants!$D$8))</f>
        <v>3.4879998186365864</v>
      </c>
      <c r="I1198">
        <v>1.643</v>
      </c>
      <c r="J1198">
        <v>41.753</v>
      </c>
      <c r="K1198">
        <v>-3.0000000000000001E-3</v>
      </c>
      <c r="L1198">
        <v>3.0070589999999999</v>
      </c>
    </row>
    <row r="1199" spans="1:12" x14ac:dyDescent="0.25">
      <c r="A1199" t="s">
        <v>19</v>
      </c>
      <c r="B1199" s="5">
        <v>45296.875</v>
      </c>
      <c r="C1199" s="5" t="str">
        <f>A1199 &amp; "_" &amp; TEXT(B1199, "yyyy-mm-dd HH:MM:SS")</f>
        <v>RP_2024-01-05 21:00:00</v>
      </c>
      <c r="D1199">
        <v>2.6</v>
      </c>
      <c r="E1199">
        <v>6.1</v>
      </c>
      <c r="F1199">
        <v>2.5</v>
      </c>
      <c r="G1199">
        <f>IF(COUNTA(D1199:F1199)&gt;0, AVERAGE(D1199:F1199), "")</f>
        <v>3.7333333333333329</v>
      </c>
      <c r="H1199">
        <f>AVERAGE((D1199*metrics_constants!$B$8),(E1199*metrics_constants!$C$8),(F1199*metrics_constants!$D$8))</f>
        <v>3.8628398854765464</v>
      </c>
      <c r="I1199">
        <v>3.9180000000000001</v>
      </c>
      <c r="J1199">
        <v>47.313000000000002</v>
      </c>
      <c r="K1199">
        <v>-2.0129999999999999</v>
      </c>
      <c r="L1199">
        <v>5.0625119999999999</v>
      </c>
    </row>
    <row r="1200" spans="1:12" x14ac:dyDescent="0.25">
      <c r="A1200" t="s">
        <v>19</v>
      </c>
      <c r="B1200" s="5">
        <v>45296.916666666664</v>
      </c>
      <c r="C1200" s="5" t="str">
        <f>A1200 &amp; "_" &amp; TEXT(B1200, "yyyy-mm-dd HH:MM:SS")</f>
        <v>RP_2024-01-05 22:00:00</v>
      </c>
      <c r="D1200">
        <v>1.7</v>
      </c>
      <c r="E1200">
        <v>1.8</v>
      </c>
      <c r="F1200">
        <v>3.4</v>
      </c>
      <c r="G1200">
        <f>IF(COUNTA(D1200:F1200)&gt;0, AVERAGE(D1200:F1200), "")</f>
        <v>2.3000000000000003</v>
      </c>
      <c r="H1200">
        <f>AVERAGE((D1200*metrics_constants!$B$8),(E1200*metrics_constants!$C$8),(F1200*metrics_constants!$D$8))</f>
        <v>2.3121823490331055</v>
      </c>
      <c r="I1200">
        <v>3.7090000000000001</v>
      </c>
      <c r="J1200">
        <v>49.036999999999999</v>
      </c>
      <c r="K1200">
        <v>-1.95</v>
      </c>
      <c r="L1200">
        <v>4.4958970000000003</v>
      </c>
    </row>
    <row r="1201" spans="1:12" x14ac:dyDescent="0.25">
      <c r="A1201" t="s">
        <v>19</v>
      </c>
      <c r="B1201" s="5">
        <v>45296.958333333336</v>
      </c>
      <c r="C1201" s="5" t="str">
        <f>A1201 &amp; "_" &amp; TEXT(B1201, "yyyy-mm-dd HH:MM:SS")</f>
        <v>RP_2024-01-05 23:00:00</v>
      </c>
      <c r="D1201">
        <v>-6.7</v>
      </c>
      <c r="E1201">
        <v>2.2999999999999998</v>
      </c>
      <c r="F1201">
        <v>4.4000000000000004</v>
      </c>
      <c r="G1201">
        <f>IF(COUNTA(D1201:F1201)&gt;0, AVERAGE(D1201:F1201), "")</f>
        <v>0</v>
      </c>
      <c r="H1201">
        <f>AVERAGE((D1201*metrics_constants!$B$8),(E1201*metrics_constants!$C$8),(F1201*metrics_constants!$D$8))</f>
        <v>0.38958831358693685</v>
      </c>
      <c r="I1201">
        <v>1.05</v>
      </c>
      <c r="J1201">
        <v>43.927999999999997</v>
      </c>
      <c r="K1201">
        <v>0.48</v>
      </c>
      <c r="L1201">
        <v>2.5474553000000002</v>
      </c>
    </row>
    <row r="1202" spans="1:12" x14ac:dyDescent="0.25">
      <c r="A1202" t="s">
        <v>19</v>
      </c>
      <c r="B1202" s="5">
        <v>45297</v>
      </c>
      <c r="C1202" s="5" t="str">
        <f>A1202 &amp; "_" &amp; TEXT(B1202, "yyyy-mm-dd HH:MM:SS")</f>
        <v>RP_2024-01-06 00:00:00</v>
      </c>
      <c r="D1202">
        <v>1.5</v>
      </c>
      <c r="E1202">
        <v>1.5</v>
      </c>
      <c r="F1202">
        <v>2.5</v>
      </c>
      <c r="G1202">
        <f>IF(COUNTA(D1202:F1202)&gt;0, AVERAGE(D1202:F1202), "")</f>
        <v>1.8333333333333333</v>
      </c>
      <c r="H1202">
        <f>AVERAGE((D1202*metrics_constants!$B$8),(E1202*metrics_constants!$C$8),(F1202*metrics_constants!$D$8))</f>
        <v>1.8383144686356065</v>
      </c>
      <c r="I1202">
        <v>1.2509999999999999</v>
      </c>
      <c r="J1202">
        <v>42.542000000000002</v>
      </c>
      <c r="K1202">
        <v>0.63700000000000001</v>
      </c>
      <c r="L1202">
        <v>2.8773149999999998</v>
      </c>
    </row>
    <row r="1203" spans="1:12" x14ac:dyDescent="0.25">
      <c r="A1203" t="s">
        <v>19</v>
      </c>
      <c r="B1203" s="5">
        <v>45297.041666666664</v>
      </c>
      <c r="C1203" s="5" t="str">
        <f>A1203 &amp; "_" &amp; TEXT(B1203, "yyyy-mm-dd HH:MM:SS")</f>
        <v>RP_2024-01-06 01:00:00</v>
      </c>
      <c r="D1203">
        <v>2.2999999999999998</v>
      </c>
      <c r="E1203">
        <v>0.2</v>
      </c>
      <c r="F1203">
        <v>1</v>
      </c>
      <c r="G1203">
        <f>IF(COUNTA(D1203:F1203)&gt;0, AVERAGE(D1203:F1203), "")</f>
        <v>1.1666666666666667</v>
      </c>
      <c r="H1203">
        <f>AVERAGE((D1203*metrics_constants!$B$8),(E1203*metrics_constants!$C$8),(F1203*metrics_constants!$D$8))</f>
        <v>1.0821883913696473</v>
      </c>
      <c r="I1203">
        <v>2.194</v>
      </c>
      <c r="J1203">
        <v>45.784999999999997</v>
      </c>
      <c r="K1203">
        <v>-0.66700000000000004</v>
      </c>
      <c r="L1203">
        <v>3.4890279999999998</v>
      </c>
    </row>
    <row r="1204" spans="1:12" x14ac:dyDescent="0.25">
      <c r="A1204" t="s">
        <v>19</v>
      </c>
      <c r="B1204" s="5">
        <v>45297.083333333336</v>
      </c>
      <c r="C1204" s="5" t="str">
        <f>A1204 &amp; "_" &amp; TEXT(B1204, "yyyy-mm-dd HH:MM:SS")</f>
        <v>RP_2024-01-06 02:00:00</v>
      </c>
      <c r="D1204">
        <v>-0.3</v>
      </c>
      <c r="E1204">
        <v>0.8</v>
      </c>
      <c r="F1204">
        <v>2.7</v>
      </c>
      <c r="G1204">
        <f>IF(COUNTA(D1204:F1204)&gt;0, AVERAGE(D1204:F1204), "")</f>
        <v>1.0666666666666667</v>
      </c>
      <c r="H1204">
        <f>AVERAGE((D1204*metrics_constants!$B$8),(E1204*metrics_constants!$C$8),(F1204*metrics_constants!$D$8))</f>
        <v>1.122468681785139</v>
      </c>
      <c r="I1204">
        <v>0.96599999999999997</v>
      </c>
      <c r="J1204">
        <v>45.33</v>
      </c>
      <c r="K1204">
        <v>-0.27800000000000002</v>
      </c>
      <c r="L1204">
        <v>2.5259513</v>
      </c>
    </row>
    <row r="1205" spans="1:12" x14ac:dyDescent="0.25">
      <c r="A1205" t="s">
        <v>19</v>
      </c>
      <c r="B1205" s="5">
        <v>45297.125</v>
      </c>
      <c r="C1205" s="5" t="str">
        <f>A1205 &amp; "_" &amp; TEXT(B1205, "yyyy-mm-dd HH:MM:SS")</f>
        <v>RP_2024-01-06 03:00:00</v>
      </c>
      <c r="D1205">
        <v>5.5</v>
      </c>
      <c r="E1205">
        <v>-0.8</v>
      </c>
      <c r="F1205">
        <v>0.2</v>
      </c>
      <c r="G1205">
        <f>IF(COUNTA(D1205:F1205)&gt;0, AVERAGE(D1205:F1205), "")</f>
        <v>1.6333333333333335</v>
      </c>
      <c r="H1205">
        <f>AVERAGE((D1205*metrics_constants!$B$8),(E1205*metrics_constants!$C$8),(F1205*metrics_constants!$D$8))</f>
        <v>1.3729249180190923</v>
      </c>
      <c r="I1205">
        <v>1.016</v>
      </c>
      <c r="J1205">
        <v>48.932000000000002</v>
      </c>
      <c r="K1205">
        <v>-1.798</v>
      </c>
      <c r="L1205">
        <v>2.4582652999999999</v>
      </c>
    </row>
    <row r="1206" spans="1:12" x14ac:dyDescent="0.25">
      <c r="A1206" t="s">
        <v>19</v>
      </c>
      <c r="B1206" s="5">
        <v>45297.166666666664</v>
      </c>
      <c r="C1206" s="5" t="str">
        <f>A1206 &amp; "_" &amp; TEXT(B1206, "yyyy-mm-dd HH:MM:SS")</f>
        <v>RP_2024-01-06 04:00:00</v>
      </c>
      <c r="D1206">
        <v>4.5</v>
      </c>
      <c r="E1206">
        <v>-0.4</v>
      </c>
      <c r="F1206">
        <v>0</v>
      </c>
      <c r="G1206">
        <f>IF(COUNTA(D1206:F1206)&gt;0, AVERAGE(D1206:F1206), "")</f>
        <v>1.3666666666666665</v>
      </c>
      <c r="H1206">
        <f>AVERAGE((D1206*metrics_constants!$B$8),(E1206*metrics_constants!$C$8),(F1206*metrics_constants!$D$8))</f>
        <v>1.1622450258636206</v>
      </c>
      <c r="I1206">
        <v>2.5449999999999999</v>
      </c>
      <c r="J1206">
        <v>55.762</v>
      </c>
      <c r="K1206">
        <v>-3.9420000000000002</v>
      </c>
      <c r="L1206">
        <v>3.0920619999999999</v>
      </c>
    </row>
    <row r="1207" spans="1:12" x14ac:dyDescent="0.25">
      <c r="A1207" t="s">
        <v>19</v>
      </c>
      <c r="B1207" s="5">
        <v>45297.208333333336</v>
      </c>
      <c r="C1207" s="5" t="str">
        <f>A1207 &amp; "_" &amp; TEXT(B1207, "yyyy-mm-dd HH:MM:SS")</f>
        <v>RP_2024-01-06 05:00:00</v>
      </c>
      <c r="D1207">
        <v>1.4</v>
      </c>
      <c r="E1207">
        <v>2.2999999999999998</v>
      </c>
      <c r="F1207">
        <v>1.2</v>
      </c>
      <c r="G1207">
        <f>IF(COUNTA(D1207:F1207)&gt;0, AVERAGE(D1207:F1207), "")</f>
        <v>1.6333333333333331</v>
      </c>
      <c r="H1207">
        <f>AVERAGE((D1207*metrics_constants!$B$8),(E1207*metrics_constants!$C$8),(F1207*metrics_constants!$D$8))</f>
        <v>1.6657668774460488</v>
      </c>
      <c r="I1207">
        <v>1.8919999999999999</v>
      </c>
      <c r="J1207">
        <v>62.017000000000003</v>
      </c>
      <c r="K1207">
        <v>-5.3019999999999996</v>
      </c>
      <c r="L1207">
        <v>2.9031539999999998</v>
      </c>
    </row>
    <row r="1208" spans="1:12" x14ac:dyDescent="0.25">
      <c r="A1208" t="s">
        <v>19</v>
      </c>
      <c r="B1208" s="5">
        <v>45297.25</v>
      </c>
      <c r="C1208" s="5" t="str">
        <f>A1208 &amp; "_" &amp; TEXT(B1208, "yyyy-mm-dd HH:MM:SS")</f>
        <v>RP_2024-01-06 06:00:00</v>
      </c>
      <c r="D1208">
        <v>-1.7</v>
      </c>
      <c r="E1208">
        <v>1.9</v>
      </c>
      <c r="F1208">
        <v>3.2</v>
      </c>
      <c r="G1208">
        <f>IF(COUNTA(D1208:F1208)&gt;0, AVERAGE(D1208:F1208), "")</f>
        <v>1.1333333333333335</v>
      </c>
      <c r="H1208">
        <f>AVERAGE((D1208*metrics_constants!$B$8),(E1208*metrics_constants!$C$8),(F1208*metrics_constants!$D$8))</f>
        <v>1.2914599810071536</v>
      </c>
      <c r="I1208">
        <v>1.86</v>
      </c>
      <c r="J1208">
        <v>65.34</v>
      </c>
      <c r="K1208">
        <v>-5.74</v>
      </c>
      <c r="L1208">
        <v>2.6644969999999999</v>
      </c>
    </row>
    <row r="1209" spans="1:12" x14ac:dyDescent="0.25">
      <c r="A1209" t="s">
        <v>19</v>
      </c>
      <c r="B1209" s="5">
        <v>45297.291666666664</v>
      </c>
      <c r="C1209" s="5" t="str">
        <f>A1209 &amp; "_" &amp; TEXT(B1209, "yyyy-mm-dd HH:MM:SS")</f>
        <v>RP_2024-01-06 07:00:00</v>
      </c>
      <c r="D1209">
        <v>0.3</v>
      </c>
      <c r="E1209">
        <v>2.1</v>
      </c>
      <c r="F1209">
        <v>0</v>
      </c>
      <c r="G1209">
        <f>IF(COUNTA(D1209:F1209)&gt;0, AVERAGE(D1209:F1209), "")</f>
        <v>0.79999999999999993</v>
      </c>
      <c r="H1209">
        <f>AVERAGE((D1209*metrics_constants!$B$8),(E1209*metrics_constants!$C$8),(F1209*metrics_constants!$D$8))</f>
        <v>0.8653652017556589</v>
      </c>
      <c r="I1209">
        <v>2.0569999999999999</v>
      </c>
      <c r="J1209">
        <v>66.31</v>
      </c>
      <c r="K1209">
        <v>-5.3849999999999998</v>
      </c>
      <c r="L1209">
        <v>2.9634309999999999</v>
      </c>
    </row>
    <row r="1210" spans="1:12" x14ac:dyDescent="0.25">
      <c r="A1210" t="s">
        <v>19</v>
      </c>
      <c r="B1210" s="5">
        <v>45297.333333333336</v>
      </c>
      <c r="C1210" s="5" t="str">
        <f>A1210 &amp; "_" &amp; TEXT(B1210, "yyyy-mm-dd HH:MM:SS")</f>
        <v>RP_2024-01-06 08:00:00</v>
      </c>
      <c r="D1210">
        <v>12.4</v>
      </c>
      <c r="E1210">
        <v>4.5999999999999996</v>
      </c>
      <c r="F1210">
        <v>1.4</v>
      </c>
      <c r="G1210">
        <f>IF(COUNTA(D1210:F1210)&gt;0, AVERAGE(D1210:F1210), "")</f>
        <v>6.1333333333333329</v>
      </c>
      <c r="H1210">
        <f>AVERAGE((D1210*metrics_constants!$B$8),(E1210*metrics_constants!$C$8),(F1210*metrics_constants!$D$8))</f>
        <v>5.7888161615075164</v>
      </c>
      <c r="I1210">
        <v>3.7050000000000001</v>
      </c>
      <c r="J1210">
        <v>67.08</v>
      </c>
      <c r="K1210">
        <v>-5.532</v>
      </c>
      <c r="L1210">
        <v>4.6303429999999999</v>
      </c>
    </row>
    <row r="1211" spans="1:12" x14ac:dyDescent="0.25">
      <c r="A1211" t="s">
        <v>19</v>
      </c>
      <c r="B1211" s="5">
        <v>45297.375</v>
      </c>
      <c r="C1211" s="5" t="str">
        <f>A1211 &amp; "_" &amp; TEXT(B1211, "yyyy-mm-dd HH:MM:SS")</f>
        <v>RP_2024-01-06 09:00:00</v>
      </c>
      <c r="D1211">
        <v>10.5</v>
      </c>
      <c r="E1211">
        <v>3.4</v>
      </c>
      <c r="F1211">
        <v>3.9</v>
      </c>
      <c r="G1211">
        <f>IF(COUNTA(D1211:F1211)&gt;0, AVERAGE(D1211:F1211), "")</f>
        <v>5.9333333333333336</v>
      </c>
      <c r="H1211">
        <f>AVERAGE((D1211*metrics_constants!$B$8),(E1211*metrics_constants!$C$8),(F1211*metrics_constants!$D$8))</f>
        <v>5.636734089972208</v>
      </c>
      <c r="I1211">
        <v>5.0229999999999997</v>
      </c>
      <c r="J1211">
        <v>68.41</v>
      </c>
      <c r="K1211">
        <v>-5.6470000000000002</v>
      </c>
      <c r="L1211">
        <v>6.3562399999999997</v>
      </c>
    </row>
    <row r="1212" spans="1:12" x14ac:dyDescent="0.25">
      <c r="A1212" t="s">
        <v>19</v>
      </c>
      <c r="B1212" s="5">
        <v>45297.416666666664</v>
      </c>
      <c r="C1212" s="5" t="str">
        <f>A1212 &amp; "_" &amp; TEXT(B1212, "yyyy-mm-dd HH:MM:SS")</f>
        <v>RP_2024-01-06 10:00:00</v>
      </c>
      <c r="D1212">
        <v>0</v>
      </c>
      <c r="E1212">
        <v>9.3000000000000007</v>
      </c>
      <c r="F1212">
        <v>8.4</v>
      </c>
      <c r="G1212">
        <f>IF(COUNTA(D1212:F1212)&gt;0, AVERAGE(D1212:F1212), "")</f>
        <v>5.9000000000000012</v>
      </c>
      <c r="H1212">
        <f>AVERAGE((D1212*metrics_constants!$B$8),(E1212*metrics_constants!$C$8),(F1212*metrics_constants!$D$8))</f>
        <v>6.2872825053285224</v>
      </c>
      <c r="I1212">
        <v>7.0129999999999999</v>
      </c>
      <c r="J1212">
        <v>61.96</v>
      </c>
      <c r="K1212">
        <v>-2.96</v>
      </c>
      <c r="L1212">
        <v>7.6348960000000003</v>
      </c>
    </row>
    <row r="1213" spans="1:12" x14ac:dyDescent="0.25">
      <c r="A1213" t="s">
        <v>19</v>
      </c>
      <c r="B1213" s="5">
        <v>45297.458333333336</v>
      </c>
      <c r="C1213" s="5" t="str">
        <f>A1213 &amp; "_" &amp; TEXT(B1213, "yyyy-mm-dd HH:MM:SS")</f>
        <v>RP_2024-01-06 11:00:00</v>
      </c>
      <c r="D1213">
        <v>-2</v>
      </c>
      <c r="E1213">
        <v>3.4</v>
      </c>
      <c r="F1213">
        <v>5.7</v>
      </c>
      <c r="G1213">
        <f>IF(COUNTA(D1213:F1213)&gt;0, AVERAGE(D1213:F1213), "")</f>
        <v>2.3666666666666667</v>
      </c>
      <c r="H1213">
        <f>AVERAGE((D1213*metrics_constants!$B$8),(E1213*metrics_constants!$C$8),(F1213*metrics_constants!$D$8))</f>
        <v>2.6056000355331927</v>
      </c>
      <c r="I1213">
        <v>4.4050000000000002</v>
      </c>
      <c r="J1213">
        <v>42.95</v>
      </c>
      <c r="K1213">
        <v>1.6279999999999999</v>
      </c>
      <c r="L1213">
        <v>5.309151</v>
      </c>
    </row>
    <row r="1214" spans="1:12" x14ac:dyDescent="0.25">
      <c r="A1214" t="s">
        <v>19</v>
      </c>
      <c r="B1214" s="5">
        <v>45297.5</v>
      </c>
      <c r="C1214" s="5" t="str">
        <f>A1214 &amp; "_" &amp; TEXT(B1214, "yyyy-mm-dd HH:MM:SS")</f>
        <v>RP_2024-01-06 12:00:00</v>
      </c>
      <c r="D1214">
        <v>-5.7</v>
      </c>
      <c r="E1214">
        <v>9</v>
      </c>
      <c r="F1214">
        <v>3.4</v>
      </c>
      <c r="G1214">
        <f>IF(COUNTA(D1214:F1214)&gt;0, AVERAGE(D1214:F1214), "")</f>
        <v>2.2333333333333329</v>
      </c>
      <c r="H1214">
        <f>AVERAGE((D1214*metrics_constants!$B$8),(E1214*metrics_constants!$C$8),(F1214*metrics_constants!$D$8))</f>
        <v>2.8246812604124689</v>
      </c>
      <c r="I1214">
        <v>2.274</v>
      </c>
      <c r="J1214">
        <v>24.902999999999999</v>
      </c>
      <c r="K1214">
        <v>8.9700000000000006</v>
      </c>
      <c r="L1214">
        <v>4.108053</v>
      </c>
    </row>
    <row r="1215" spans="1:12" x14ac:dyDescent="0.25">
      <c r="A1215" t="s">
        <v>19</v>
      </c>
      <c r="B1215" s="5">
        <v>45297.541666666664</v>
      </c>
      <c r="C1215" s="5" t="str">
        <f>A1215 &amp; "_" &amp; TEXT(B1215, "yyyy-mm-dd HH:MM:SS")</f>
        <v>RP_2024-01-06 13:00:00</v>
      </c>
      <c r="D1215">
        <v>2.1</v>
      </c>
      <c r="E1215">
        <v>0.9</v>
      </c>
      <c r="F1215">
        <v>1.7</v>
      </c>
      <c r="G1215">
        <f>IF(COUNTA(D1215:F1215)&gt;0, AVERAGE(D1215:F1215), "")</f>
        <v>1.5666666666666667</v>
      </c>
      <c r="H1215">
        <f>AVERAGE((D1215*metrics_constants!$B$8),(E1215*metrics_constants!$C$8),(F1215*metrics_constants!$D$8))</f>
        <v>1.5201011843148633</v>
      </c>
      <c r="I1215">
        <v>2.1059999999999999</v>
      </c>
      <c r="J1215">
        <v>24.75</v>
      </c>
      <c r="K1215">
        <v>7.5330000000000004</v>
      </c>
      <c r="L1215">
        <v>4.0968369999999998</v>
      </c>
    </row>
    <row r="1216" spans="1:12" x14ac:dyDescent="0.25">
      <c r="A1216" t="s">
        <v>19</v>
      </c>
      <c r="B1216" s="5">
        <v>45297.583333333336</v>
      </c>
      <c r="C1216" s="5" t="str">
        <f>A1216 &amp; "_" &amp; TEXT(B1216, "yyyy-mm-dd HH:MM:SS")</f>
        <v>RP_2024-01-06 14:00:00</v>
      </c>
      <c r="D1216">
        <v>10.1</v>
      </c>
      <c r="E1216">
        <v>3.6</v>
      </c>
      <c r="F1216">
        <v>0.7</v>
      </c>
      <c r="G1216">
        <f>IF(COUNTA(D1216:F1216)&gt;0, AVERAGE(D1216:F1216), "")</f>
        <v>4.8</v>
      </c>
      <c r="H1216">
        <f>AVERAGE((D1216*metrics_constants!$B$8),(E1216*metrics_constants!$C$8),(F1216*metrics_constants!$D$8))</f>
        <v>4.5117400919079556</v>
      </c>
      <c r="I1216">
        <v>2.4449999999999998</v>
      </c>
      <c r="J1216">
        <v>27.96</v>
      </c>
      <c r="K1216">
        <v>5.5</v>
      </c>
      <c r="L1216">
        <v>4.2845849999999999</v>
      </c>
    </row>
    <row r="1217" spans="1:12" x14ac:dyDescent="0.25">
      <c r="A1217" t="s">
        <v>19</v>
      </c>
      <c r="B1217" s="5">
        <v>45297.625</v>
      </c>
      <c r="C1217" s="5" t="str">
        <f>A1217 &amp; "_" &amp; TEXT(B1217, "yyyy-mm-dd HH:MM:SS")</f>
        <v>RP_2024-01-06 15:00:00</v>
      </c>
      <c r="D1217">
        <v>15.3</v>
      </c>
      <c r="E1217">
        <v>-1.1000000000000001</v>
      </c>
      <c r="F1217">
        <v>1.2</v>
      </c>
      <c r="G1217">
        <f>IF(COUNTA(D1217:F1217)&gt;0, AVERAGE(D1217:F1217), "")</f>
        <v>5.1333333333333337</v>
      </c>
      <c r="H1217">
        <f>AVERAGE((D1217*metrics_constants!$B$8),(E1217*metrics_constants!$C$8),(F1217*metrics_constants!$D$8))</f>
        <v>4.4539346064157312</v>
      </c>
      <c r="I1217">
        <v>3.0579999999999998</v>
      </c>
      <c r="J1217">
        <v>31.047000000000001</v>
      </c>
      <c r="K1217">
        <v>4.6520000000000001</v>
      </c>
      <c r="L1217">
        <v>4.2997693000000003</v>
      </c>
    </row>
    <row r="1218" spans="1:12" x14ac:dyDescent="0.25">
      <c r="A1218" t="s">
        <v>19</v>
      </c>
      <c r="B1218" s="5">
        <v>45297.666666666664</v>
      </c>
      <c r="C1218" s="5" t="str">
        <f>A1218 &amp; "_" &amp; TEXT(B1218, "yyyy-mm-dd HH:MM:SS")</f>
        <v>RP_2024-01-06 16:00:00</v>
      </c>
      <c r="D1218">
        <v>12.3</v>
      </c>
      <c r="E1218">
        <v>0.5</v>
      </c>
      <c r="F1218">
        <v>4.5</v>
      </c>
      <c r="G1218">
        <f>IF(COUNTA(D1218:F1218)&gt;0, AVERAGE(D1218:F1218), "")</f>
        <v>5.7666666666666666</v>
      </c>
      <c r="H1218">
        <f>AVERAGE((D1218*metrics_constants!$B$8),(E1218*metrics_constants!$C$8),(F1218*metrics_constants!$D$8))</f>
        <v>5.2895123670384798</v>
      </c>
      <c r="I1218">
        <v>2.8140000000000001</v>
      </c>
      <c r="J1218">
        <v>36.023000000000003</v>
      </c>
      <c r="K1218">
        <v>3.6819999999999999</v>
      </c>
      <c r="L1218">
        <v>4.0066452999999997</v>
      </c>
    </row>
    <row r="1219" spans="1:12" x14ac:dyDescent="0.25">
      <c r="A1219" t="s">
        <v>19</v>
      </c>
      <c r="B1219" s="5">
        <v>45297.708333333336</v>
      </c>
      <c r="C1219" s="5" t="str">
        <f>A1219 &amp; "_" &amp; TEXT(B1219, "yyyy-mm-dd HH:MM:SS")</f>
        <v>RP_2024-01-06 17:00:00</v>
      </c>
      <c r="D1219">
        <v>14.7</v>
      </c>
      <c r="E1219">
        <v>0.5</v>
      </c>
      <c r="F1219">
        <v>3.2</v>
      </c>
      <c r="G1219">
        <f>IF(COUNTA(D1219:F1219)&gt;0, AVERAGE(D1219:F1219), "")</f>
        <v>6.1333333333333329</v>
      </c>
      <c r="H1219">
        <f>AVERAGE((D1219*metrics_constants!$B$8),(E1219*metrics_constants!$C$8),(F1219*metrics_constants!$D$8))</f>
        <v>5.5486027766249464</v>
      </c>
      <c r="I1219">
        <v>2.59</v>
      </c>
      <c r="J1219">
        <v>46.427999999999997</v>
      </c>
      <c r="K1219">
        <v>2.4449999999999998</v>
      </c>
      <c r="L1219">
        <v>3.294619</v>
      </c>
    </row>
    <row r="1220" spans="1:12" x14ac:dyDescent="0.25">
      <c r="A1220" t="s">
        <v>19</v>
      </c>
      <c r="B1220" s="5">
        <v>45297.75</v>
      </c>
      <c r="C1220" s="5" t="str">
        <f>A1220 &amp; "_" &amp; TEXT(B1220, "yyyy-mm-dd HH:MM:SS")</f>
        <v>RP_2024-01-06 18:00:00</v>
      </c>
      <c r="D1220">
        <v>7.6</v>
      </c>
      <c r="E1220">
        <v>-0.2</v>
      </c>
      <c r="F1220">
        <v>2</v>
      </c>
      <c r="G1220">
        <f>IF(COUNTA(D1220:F1220)&gt;0, AVERAGE(D1220:F1220), "")</f>
        <v>3.1333333333333329</v>
      </c>
      <c r="H1220">
        <f>AVERAGE((D1220*metrics_constants!$B$8),(E1220*metrics_constants!$C$8),(F1220*metrics_constants!$D$8))</f>
        <v>2.8157142921397931</v>
      </c>
      <c r="I1220">
        <v>2.6760000000000002</v>
      </c>
      <c r="J1220">
        <v>59.06</v>
      </c>
      <c r="K1220">
        <v>1.9850000000000001</v>
      </c>
      <c r="L1220">
        <v>1.4500059999999999</v>
      </c>
    </row>
    <row r="1221" spans="1:12" x14ac:dyDescent="0.25">
      <c r="A1221" t="s">
        <v>19</v>
      </c>
      <c r="B1221" s="5">
        <v>45297.791666666664</v>
      </c>
      <c r="C1221" s="5" t="str">
        <f>A1221 &amp; "_" &amp; TEXT(B1221, "yyyy-mm-dd HH:MM:SS")</f>
        <v>RP_2024-01-06 19:00:00</v>
      </c>
      <c r="D1221">
        <v>4.5</v>
      </c>
      <c r="E1221">
        <v>-0.4</v>
      </c>
      <c r="F1221">
        <v>2.9</v>
      </c>
      <c r="G1221">
        <f>IF(COUNTA(D1221:F1221)&gt;0, AVERAGE(D1221:F1221), "")</f>
        <v>2.3333333333333335</v>
      </c>
      <c r="H1221">
        <f>AVERAGE((D1221*metrics_constants!$B$8),(E1221*metrics_constants!$C$8),(F1221*metrics_constants!$D$8))</f>
        <v>2.1433569849068799</v>
      </c>
      <c r="I1221">
        <v>1.6990000000000001</v>
      </c>
      <c r="J1221">
        <v>63.883000000000003</v>
      </c>
      <c r="K1221">
        <v>1.125</v>
      </c>
      <c r="L1221">
        <v>1.3086386999999999</v>
      </c>
    </row>
    <row r="1222" spans="1:12" x14ac:dyDescent="0.25">
      <c r="A1222" t="s">
        <v>19</v>
      </c>
      <c r="B1222" s="5">
        <v>45297.833333333336</v>
      </c>
      <c r="C1222" s="5" t="str">
        <f>A1222 &amp; "_" &amp; TEXT(B1222, "yyyy-mm-dd HH:MM:SS")</f>
        <v>RP_2024-01-06 20:00:00</v>
      </c>
      <c r="D1222">
        <v>3</v>
      </c>
      <c r="E1222">
        <v>1.8</v>
      </c>
      <c r="F1222">
        <v>2</v>
      </c>
      <c r="G1222">
        <f>IF(COUNTA(D1222:F1222)&gt;0, AVERAGE(D1222:F1222), "")</f>
        <v>2.2666666666666666</v>
      </c>
      <c r="H1222">
        <f>AVERAGE((D1222*metrics_constants!$B$8),(E1222*metrics_constants!$C$8),(F1222*metrics_constants!$D$8))</f>
        <v>2.2171125031334995</v>
      </c>
      <c r="I1222">
        <v>1.8879999999999999</v>
      </c>
      <c r="J1222">
        <v>68.182000000000002</v>
      </c>
      <c r="K1222">
        <v>0.125</v>
      </c>
      <c r="L1222">
        <v>1.419565</v>
      </c>
    </row>
    <row r="1223" spans="1:12" x14ac:dyDescent="0.25">
      <c r="A1223" t="s">
        <v>19</v>
      </c>
      <c r="B1223" s="5">
        <v>45297.875</v>
      </c>
      <c r="C1223" s="5" t="str">
        <f>A1223 &amp; "_" &amp; TEXT(B1223, "yyyy-mm-dd HH:MM:SS")</f>
        <v>RP_2024-01-06 21:00:00</v>
      </c>
      <c r="D1223">
        <v>4.0999999999999996</v>
      </c>
      <c r="E1223">
        <v>1.1000000000000001</v>
      </c>
      <c r="F1223">
        <v>2</v>
      </c>
      <c r="G1223">
        <f>IF(COUNTA(D1223:F1223)&gt;0, AVERAGE(D1223:F1223), "")</f>
        <v>2.4</v>
      </c>
      <c r="H1223">
        <f>AVERAGE((D1223*metrics_constants!$B$8),(E1223*metrics_constants!$C$8),(F1223*metrics_constants!$D$8))</f>
        <v>2.278107045287991</v>
      </c>
      <c r="I1223">
        <v>2.8580000000000001</v>
      </c>
      <c r="J1223">
        <v>70.873000000000005</v>
      </c>
      <c r="K1223">
        <v>-1.32</v>
      </c>
      <c r="L1223">
        <v>2.5469210000000002</v>
      </c>
    </row>
    <row r="1224" spans="1:12" x14ac:dyDescent="0.25">
      <c r="A1224" t="s">
        <v>19</v>
      </c>
      <c r="B1224" s="5">
        <v>45297.916666666664</v>
      </c>
      <c r="C1224" s="5" t="str">
        <f>A1224 &amp; "_" &amp; TEXT(B1224, "yyyy-mm-dd HH:MM:SS")</f>
        <v>RP_2024-01-06 22:00:00</v>
      </c>
      <c r="D1224">
        <v>12.8</v>
      </c>
      <c r="E1224">
        <v>10</v>
      </c>
      <c r="F1224">
        <v>12</v>
      </c>
      <c r="G1224">
        <f>IF(COUNTA(D1224:F1224)&gt;0, AVERAGE(D1224:F1224), "")</f>
        <v>11.6</v>
      </c>
      <c r="H1224">
        <f>AVERAGE((D1224*metrics_constants!$B$8),(E1224*metrics_constants!$C$8),(F1224*metrics_constants!$D$8))</f>
        <v>11.492011359219427</v>
      </c>
      <c r="I1224">
        <v>8.7050000000000001</v>
      </c>
      <c r="J1224">
        <v>76.545000000000002</v>
      </c>
      <c r="K1224">
        <v>-3.605</v>
      </c>
      <c r="L1224">
        <v>12.6771773</v>
      </c>
    </row>
    <row r="1225" spans="1:12" x14ac:dyDescent="0.25">
      <c r="A1225" t="s">
        <v>19</v>
      </c>
      <c r="B1225" s="5">
        <v>45297.958333333336</v>
      </c>
      <c r="C1225" s="5" t="str">
        <f>A1225 &amp; "_" &amp; TEXT(B1225, "yyyy-mm-dd HH:MM:SS")</f>
        <v>RP_2024-01-06 23:00:00</v>
      </c>
      <c r="D1225">
        <v>18.8</v>
      </c>
      <c r="E1225">
        <v>8.5</v>
      </c>
      <c r="F1225">
        <v>14.2</v>
      </c>
      <c r="G1225">
        <f>IF(COUNTA(D1225:F1225)&gt;0, AVERAGE(D1225:F1225), "")</f>
        <v>13.833333333333334</v>
      </c>
      <c r="H1225">
        <f>AVERAGE((D1225*metrics_constants!$B$8),(E1225*metrics_constants!$C$8),(F1225*metrics_constants!$D$8))</f>
        <v>13.427834951961037</v>
      </c>
      <c r="I1225">
        <v>9.5020000000000007</v>
      </c>
      <c r="J1225">
        <v>81.064999999999998</v>
      </c>
      <c r="K1225">
        <v>-5.3920000000000003</v>
      </c>
      <c r="L1225">
        <v>16.247806000000001</v>
      </c>
    </row>
    <row r="1226" spans="1:12" x14ac:dyDescent="0.25">
      <c r="A1226" t="s">
        <v>19</v>
      </c>
      <c r="B1226" s="5">
        <v>45298</v>
      </c>
      <c r="C1226" s="5" t="str">
        <f>A1226 &amp; "_" &amp; TEXT(B1226, "yyyy-mm-dd HH:MM:SS")</f>
        <v>RP_2024-01-07 00:00:00</v>
      </c>
      <c r="D1226">
        <v>9.6999999999999993</v>
      </c>
      <c r="E1226">
        <v>13.3</v>
      </c>
      <c r="F1226">
        <v>12.7</v>
      </c>
      <c r="G1226">
        <f>IF(COUNTA(D1226:F1226)&gt;0, AVERAGE(D1226:F1226), "")</f>
        <v>11.9</v>
      </c>
      <c r="H1226">
        <f>AVERAGE((D1226*metrics_constants!$B$8),(E1226*metrics_constants!$C$8),(F1226*metrics_constants!$D$8))</f>
        <v>12.048662490599499</v>
      </c>
      <c r="I1226">
        <v>6.4619999999999997</v>
      </c>
      <c r="J1226">
        <v>80.236999999999995</v>
      </c>
      <c r="K1226">
        <v>-5.7480000000000002</v>
      </c>
      <c r="L1226">
        <v>10.78692</v>
      </c>
    </row>
    <row r="1227" spans="1:12" x14ac:dyDescent="0.25">
      <c r="A1227" t="s">
        <v>19</v>
      </c>
      <c r="B1227" s="5">
        <v>45298.041666666664</v>
      </c>
      <c r="C1227" s="5" t="str">
        <f>A1227 &amp; "_" &amp; TEXT(B1227, "yyyy-mm-dd HH:MM:SS")</f>
        <v>RP_2024-01-07 01:00:00</v>
      </c>
      <c r="D1227">
        <v>3</v>
      </c>
      <c r="E1227">
        <v>7.1</v>
      </c>
      <c r="F1227">
        <v>9.4</v>
      </c>
      <c r="G1227">
        <f>IF(COUNTA(D1227:F1227)&gt;0, AVERAGE(D1227:F1227), "")</f>
        <v>6.5</v>
      </c>
      <c r="H1227">
        <f>AVERAGE((D1227*metrics_constants!$B$8),(E1227*metrics_constants!$C$8),(F1227*metrics_constants!$D$8))</f>
        <v>6.6841704457234359</v>
      </c>
      <c r="I1227">
        <v>5</v>
      </c>
      <c r="J1227">
        <v>79.548000000000002</v>
      </c>
      <c r="K1227">
        <v>-5.8120000000000003</v>
      </c>
      <c r="L1227">
        <v>6.9622013000000003</v>
      </c>
    </row>
    <row r="1228" spans="1:12" x14ac:dyDescent="0.25">
      <c r="A1228" t="s">
        <v>19</v>
      </c>
      <c r="B1228" s="5">
        <v>45298.083333333336</v>
      </c>
      <c r="C1228" s="5" t="str">
        <f>A1228 &amp; "_" &amp; TEXT(B1228, "yyyy-mm-dd HH:MM:SS")</f>
        <v>RP_2024-01-07 02:00:00</v>
      </c>
      <c r="D1228">
        <v>9.1</v>
      </c>
      <c r="E1228">
        <v>12</v>
      </c>
      <c r="F1228">
        <v>9.6</v>
      </c>
      <c r="G1228">
        <f>IF(COUNTA(D1228:F1228)&gt;0, AVERAGE(D1228:F1228), "")</f>
        <v>10.233333333333334</v>
      </c>
      <c r="H1228">
        <f>AVERAGE((D1228*metrics_constants!$B$8),(E1228*metrics_constants!$C$8),(F1228*metrics_constants!$D$8))</f>
        <v>10.343542052542462</v>
      </c>
      <c r="I1228">
        <v>6.093</v>
      </c>
      <c r="J1228">
        <v>81.77</v>
      </c>
      <c r="K1228">
        <v>-6.3719999999999999</v>
      </c>
      <c r="L1228">
        <v>10.883688299999999</v>
      </c>
    </row>
    <row r="1229" spans="1:12" x14ac:dyDescent="0.25">
      <c r="A1229" t="s">
        <v>19</v>
      </c>
      <c r="B1229" s="5">
        <v>45298.125</v>
      </c>
      <c r="C1229" s="5" t="str">
        <f>A1229 &amp; "_" &amp; TEXT(B1229, "yyyy-mm-dd HH:MM:SS")</f>
        <v>RP_2024-01-07 03:00:00</v>
      </c>
      <c r="D1229">
        <v>9.4</v>
      </c>
      <c r="E1229">
        <v>10.9</v>
      </c>
      <c r="F1229">
        <v>7.2</v>
      </c>
      <c r="G1229">
        <f>IF(COUNTA(D1229:F1229)&gt;0, AVERAGE(D1229:F1229), "")</f>
        <v>9.1666666666666661</v>
      </c>
      <c r="H1229">
        <f>AVERAGE((D1229*metrics_constants!$B$8),(E1229*metrics_constants!$C$8),(F1229*metrics_constants!$D$8))</f>
        <v>9.2114244542902828</v>
      </c>
      <c r="I1229">
        <v>5.1719999999999997</v>
      </c>
      <c r="J1229">
        <v>82.408000000000001</v>
      </c>
      <c r="K1229">
        <v>-5.577</v>
      </c>
      <c r="L1229">
        <v>7.7570519999999998</v>
      </c>
    </row>
    <row r="1230" spans="1:12" x14ac:dyDescent="0.25">
      <c r="A1230" t="s">
        <v>19</v>
      </c>
      <c r="B1230" s="5">
        <v>45298.166666666664</v>
      </c>
      <c r="C1230" s="5" t="str">
        <f>A1230 &amp; "_" &amp; TEXT(B1230, "yyyy-mm-dd HH:MM:SS")</f>
        <v>RP_2024-01-07 04:00:00</v>
      </c>
      <c r="D1230">
        <v>5.5</v>
      </c>
      <c r="E1230">
        <v>9.6</v>
      </c>
      <c r="F1230">
        <v>8.1</v>
      </c>
      <c r="G1230">
        <f>IF(COUNTA(D1230:F1230)&gt;0, AVERAGE(D1230:F1230), "")</f>
        <v>7.7333333333333334</v>
      </c>
      <c r="H1230">
        <f>AVERAGE((D1230*metrics_constants!$B$8),(E1230*metrics_constants!$C$8),(F1230*metrics_constants!$D$8))</f>
        <v>7.8985754649081299</v>
      </c>
      <c r="I1230">
        <v>5.7830000000000004</v>
      </c>
      <c r="J1230">
        <v>80.94</v>
      </c>
      <c r="K1230">
        <v>-4.4980000000000002</v>
      </c>
      <c r="L1230">
        <v>7.8479006699999996</v>
      </c>
    </row>
    <row r="1231" spans="1:12" x14ac:dyDescent="0.25">
      <c r="A1231" t="s">
        <v>19</v>
      </c>
      <c r="B1231" s="5">
        <v>45298.208333333336</v>
      </c>
      <c r="C1231" s="5" t="str">
        <f>A1231 &amp; "_" &amp; TEXT(B1231, "yyyy-mm-dd HH:MM:SS")</f>
        <v>RP_2024-01-07 05:00:00</v>
      </c>
      <c r="D1231">
        <v>10.4</v>
      </c>
      <c r="E1231">
        <v>-1.4</v>
      </c>
      <c r="F1231">
        <v>6.9</v>
      </c>
      <c r="G1231">
        <f>IF(COUNTA(D1231:F1231)&gt;0, AVERAGE(D1231:F1231), "")</f>
        <v>5.3</v>
      </c>
      <c r="H1231">
        <f>AVERAGE((D1231*metrics_constants!$B$8),(E1231*metrics_constants!$C$8),(F1231*metrics_constants!$D$8))</f>
        <v>4.8442645821715873</v>
      </c>
      <c r="I1231">
        <v>5.258</v>
      </c>
      <c r="J1231">
        <v>80.662999999999997</v>
      </c>
      <c r="K1231">
        <v>-3.5430000000000001</v>
      </c>
      <c r="L1231">
        <v>3.7225613000000002</v>
      </c>
    </row>
    <row r="1232" spans="1:12" x14ac:dyDescent="0.25">
      <c r="A1232" t="s">
        <v>19</v>
      </c>
      <c r="B1232" s="5">
        <v>45298.25</v>
      </c>
      <c r="C1232" s="5" t="str">
        <f>A1232 &amp; "_" &amp; TEXT(B1232, "yyyy-mm-dd HH:MM:SS")</f>
        <v>RP_2024-01-07 06:00:00</v>
      </c>
      <c r="D1232">
        <v>12.7</v>
      </c>
      <c r="E1232">
        <v>4.0999999999999996</v>
      </c>
      <c r="F1232">
        <v>4.9000000000000004</v>
      </c>
      <c r="G1232">
        <f>IF(COUNTA(D1232:F1232)&gt;0, AVERAGE(D1232:F1232), "")</f>
        <v>7.2333333333333316</v>
      </c>
      <c r="H1232">
        <f>AVERAGE((D1232*metrics_constants!$B$8),(E1232*metrics_constants!$C$8),(F1232*metrics_constants!$D$8))</f>
        <v>6.875040442320862</v>
      </c>
      <c r="I1232">
        <v>6.3650000000000002</v>
      </c>
      <c r="J1232">
        <v>66.08</v>
      </c>
      <c r="K1232">
        <v>-3.4550000000000001</v>
      </c>
      <c r="L1232">
        <v>5.8177972999999996</v>
      </c>
    </row>
    <row r="1233" spans="1:12" x14ac:dyDescent="0.25">
      <c r="A1233" t="s">
        <v>19</v>
      </c>
      <c r="B1233" s="5">
        <v>45298.291666666664</v>
      </c>
      <c r="C1233" s="5" t="str">
        <f>A1233 &amp; "_" &amp; TEXT(B1233, "yyyy-mm-dd HH:MM:SS")</f>
        <v>RP_2024-01-07 07:00:00</v>
      </c>
      <c r="D1233">
        <v>12</v>
      </c>
      <c r="E1233">
        <v>6.6</v>
      </c>
      <c r="F1233">
        <v>6.9</v>
      </c>
      <c r="G1233">
        <f>IF(COUNTA(D1233:F1233)&gt;0, AVERAGE(D1233:F1233), "")</f>
        <v>8.5</v>
      </c>
      <c r="H1233">
        <f>AVERAGE((D1233*metrics_constants!$B$8),(E1233*metrics_constants!$C$8),(F1233*metrics_constants!$D$8))</f>
        <v>8.2740175829193827</v>
      </c>
      <c r="I1233">
        <v>6.6829999999999998</v>
      </c>
      <c r="J1233">
        <v>61.701999999999998</v>
      </c>
      <c r="K1233">
        <v>-4.5469999999999997</v>
      </c>
      <c r="L1233">
        <v>6.8517947000000001</v>
      </c>
    </row>
    <row r="1234" spans="1:12" x14ac:dyDescent="0.25">
      <c r="A1234" t="s">
        <v>19</v>
      </c>
      <c r="B1234" s="5">
        <v>45298.333333333336</v>
      </c>
      <c r="C1234" s="5" t="str">
        <f>A1234 &amp; "_" &amp; TEXT(B1234, "yyyy-mm-dd HH:MM:SS")</f>
        <v>RP_2024-01-07 08:00:00</v>
      </c>
      <c r="D1234">
        <v>14.2</v>
      </c>
      <c r="E1234">
        <v>6.3</v>
      </c>
      <c r="F1234">
        <v>8.1</v>
      </c>
      <c r="G1234">
        <f>IF(COUNTA(D1234:F1234)&gt;0, AVERAGE(D1234:F1234), "")</f>
        <v>9.5333333333333332</v>
      </c>
      <c r="H1234">
        <f>AVERAGE((D1234*metrics_constants!$B$8),(E1234*metrics_constants!$C$8),(F1234*metrics_constants!$D$8))</f>
        <v>9.2095093054694139</v>
      </c>
      <c r="I1234">
        <v>4.1719999999999997</v>
      </c>
      <c r="J1234">
        <v>61.302</v>
      </c>
      <c r="K1234">
        <v>-5.7469999999999999</v>
      </c>
      <c r="L1234">
        <v>5.9127929999999997</v>
      </c>
    </row>
    <row r="1235" spans="1:12" x14ac:dyDescent="0.25">
      <c r="A1235" t="s">
        <v>19</v>
      </c>
      <c r="B1235" s="5">
        <v>45298.375</v>
      </c>
      <c r="C1235" s="5" t="str">
        <f>A1235 &amp; "_" &amp; TEXT(B1235, "yyyy-mm-dd HH:MM:SS")</f>
        <v>RP_2024-01-07 09:00:00</v>
      </c>
      <c r="D1235">
        <v>9.5</v>
      </c>
      <c r="E1235">
        <v>6.5</v>
      </c>
      <c r="F1235">
        <v>8.1</v>
      </c>
      <c r="G1235">
        <f>IF(COUNTA(D1235:F1235)&gt;0, AVERAGE(D1235:F1235), "")</f>
        <v>8.0333333333333332</v>
      </c>
      <c r="H1235">
        <f>AVERAGE((D1235*metrics_constants!$B$8),(E1235*metrics_constants!$C$8),(F1235*metrics_constants!$D$8))</f>
        <v>7.9149271733329156</v>
      </c>
      <c r="I1235">
        <v>3.613</v>
      </c>
      <c r="J1235">
        <v>58.92</v>
      </c>
      <c r="K1235">
        <v>-6.2320000000000002</v>
      </c>
      <c r="L1235">
        <v>5.1491119999999997</v>
      </c>
    </row>
    <row r="1236" spans="1:12" x14ac:dyDescent="0.25">
      <c r="A1236" t="s">
        <v>19</v>
      </c>
      <c r="B1236" s="5">
        <v>45298.416666666664</v>
      </c>
      <c r="C1236" s="5" t="str">
        <f>A1236 &amp; "_" &amp; TEXT(B1236, "yyyy-mm-dd HH:MM:SS")</f>
        <v>RP_2024-01-07 10:00:00</v>
      </c>
      <c r="D1236">
        <v>10.4</v>
      </c>
      <c r="E1236">
        <v>7.2</v>
      </c>
      <c r="F1236">
        <v>5.7</v>
      </c>
      <c r="G1236">
        <f>IF(COUNTA(D1236:F1236)&gt;0, AVERAGE(D1236:F1236), "")</f>
        <v>7.7666666666666666</v>
      </c>
      <c r="H1236">
        <f>AVERAGE((D1236*metrics_constants!$B$8),(E1236*metrics_constants!$C$8),(F1236*metrics_constants!$D$8))</f>
        <v>7.6243939221302659</v>
      </c>
      <c r="I1236">
        <v>5.2869999999999999</v>
      </c>
      <c r="J1236">
        <v>55.365000000000002</v>
      </c>
      <c r="K1236">
        <v>-5.7880000000000003</v>
      </c>
      <c r="L1236">
        <v>6.9952059999999996</v>
      </c>
    </row>
    <row r="1237" spans="1:12" x14ac:dyDescent="0.25">
      <c r="A1237" t="s">
        <v>19</v>
      </c>
      <c r="B1237" s="5">
        <v>45298.458333333336</v>
      </c>
      <c r="C1237" s="5" t="str">
        <f>A1237 &amp; "_" &amp; TEXT(B1237, "yyyy-mm-dd HH:MM:SS")</f>
        <v>RP_2024-01-07 11:00:00</v>
      </c>
      <c r="D1237">
        <v>13.1</v>
      </c>
      <c r="E1237">
        <v>11.9</v>
      </c>
      <c r="F1237">
        <v>10.5</v>
      </c>
      <c r="G1237">
        <f>IF(COUNTA(D1237:F1237)&gt;0, AVERAGE(D1237:F1237), "")</f>
        <v>11.833333333333334</v>
      </c>
      <c r="H1237">
        <f>AVERAGE((D1237*metrics_constants!$B$8),(E1237*metrics_constants!$C$8),(F1237*metrics_constants!$D$8))</f>
        <v>11.77580935331653</v>
      </c>
      <c r="I1237">
        <v>6.5549999999999997</v>
      </c>
      <c r="J1237">
        <v>55.146999999999998</v>
      </c>
      <c r="K1237">
        <v>-5.57</v>
      </c>
      <c r="L1237">
        <v>8.5898430000000001</v>
      </c>
    </row>
    <row r="1238" spans="1:12" x14ac:dyDescent="0.25">
      <c r="A1238" t="s">
        <v>19</v>
      </c>
      <c r="B1238" s="5">
        <v>45298.5</v>
      </c>
      <c r="C1238" s="5" t="str">
        <f>A1238 &amp; "_" &amp; TEXT(B1238, "yyyy-mm-dd HH:MM:SS")</f>
        <v>RP_2024-01-07 12:00:00</v>
      </c>
      <c r="D1238">
        <v>11.6</v>
      </c>
      <c r="E1238">
        <v>7.7</v>
      </c>
      <c r="F1238">
        <v>10.8</v>
      </c>
      <c r="G1238">
        <f>IF(COUNTA(D1238:F1238)&gt;0, AVERAGE(D1238:F1238), "")</f>
        <v>10.033333333333333</v>
      </c>
      <c r="H1238">
        <f>AVERAGE((D1238*metrics_constants!$B$8),(E1238*metrics_constants!$C$8),(F1238*metrics_constants!$D$8))</f>
        <v>9.884486083341109</v>
      </c>
      <c r="I1238">
        <v>6.5839999999999996</v>
      </c>
      <c r="J1238">
        <v>52.503</v>
      </c>
      <c r="K1238">
        <v>-5.1920000000000002</v>
      </c>
      <c r="L1238">
        <v>7.5313309999999998</v>
      </c>
    </row>
    <row r="1239" spans="1:12" x14ac:dyDescent="0.25">
      <c r="A1239" t="s">
        <v>19</v>
      </c>
      <c r="B1239" s="5">
        <v>45298.541666666664</v>
      </c>
      <c r="C1239" s="5" t="str">
        <f>A1239 &amp; "_" &amp; TEXT(B1239, "yyyy-mm-dd HH:MM:SS")</f>
        <v>RP_2024-01-07 13:00:00</v>
      </c>
      <c r="D1239">
        <v>12.9</v>
      </c>
      <c r="E1239">
        <v>8.5</v>
      </c>
      <c r="F1239">
        <v>11.5</v>
      </c>
      <c r="G1239">
        <f>IF(COUNTA(D1239:F1239)&gt;0, AVERAGE(D1239:F1239), "")</f>
        <v>10.966666666666667</v>
      </c>
      <c r="H1239">
        <f>AVERAGE((D1239*metrics_constants!$B$8),(E1239*metrics_constants!$C$8),(F1239*metrics_constants!$D$8))</f>
        <v>10.796258640396873</v>
      </c>
      <c r="I1239">
        <v>7.6710000000000003</v>
      </c>
      <c r="J1239">
        <v>52.213000000000001</v>
      </c>
      <c r="K1239">
        <v>-4.9219999999999997</v>
      </c>
      <c r="L1239">
        <v>6.990863</v>
      </c>
    </row>
    <row r="1240" spans="1:12" x14ac:dyDescent="0.25">
      <c r="A1240" t="s">
        <v>19</v>
      </c>
      <c r="B1240" s="5">
        <v>45298.583333333336</v>
      </c>
      <c r="C1240" s="5" t="str">
        <f>A1240 &amp; "_" &amp; TEXT(B1240, "yyyy-mm-dd HH:MM:SS")</f>
        <v>RP_2024-01-07 14:00:00</v>
      </c>
      <c r="D1240">
        <v>14.2</v>
      </c>
      <c r="E1240">
        <v>8.3000000000000007</v>
      </c>
      <c r="F1240">
        <v>9.8000000000000007</v>
      </c>
      <c r="G1240">
        <f>IF(COUNTA(D1240:F1240)&gt;0, AVERAGE(D1240:F1240), "")</f>
        <v>10.766666666666666</v>
      </c>
      <c r="H1240">
        <f>AVERAGE((D1240*metrics_constants!$B$8),(E1240*metrics_constants!$C$8),(F1240*metrics_constants!$D$8))</f>
        <v>10.525598949201436</v>
      </c>
      <c r="I1240">
        <v>6.6310000000000002</v>
      </c>
      <c r="J1240">
        <v>50.924999999999997</v>
      </c>
      <c r="K1240">
        <v>-4.5519999999999996</v>
      </c>
      <c r="L1240">
        <v>7.5198150000000004</v>
      </c>
    </row>
    <row r="1241" spans="1:12" x14ac:dyDescent="0.25">
      <c r="A1241" t="s">
        <v>19</v>
      </c>
      <c r="B1241" s="5">
        <v>45298.625</v>
      </c>
      <c r="C1241" s="5" t="str">
        <f>A1241 &amp; "_" &amp; TEXT(B1241, "yyyy-mm-dd HH:MM:SS")</f>
        <v>RP_2024-01-07 15:00:00</v>
      </c>
      <c r="D1241">
        <v>13.5</v>
      </c>
      <c r="E1241">
        <v>8.1999999999999993</v>
      </c>
      <c r="F1241">
        <v>9.8000000000000007</v>
      </c>
      <c r="G1241">
        <f>IF(COUNTA(D1241:F1241)&gt;0, AVERAGE(D1241:F1241), "")</f>
        <v>10.5</v>
      </c>
      <c r="H1241">
        <f>AVERAGE((D1241*metrics_constants!$B$8),(E1241*metrics_constants!$C$8),(F1241*metrics_constants!$D$8))</f>
        <v>10.284705591361806</v>
      </c>
      <c r="I1241">
        <v>7.5270000000000001</v>
      </c>
      <c r="J1241">
        <v>46.295000000000002</v>
      </c>
      <c r="K1241">
        <v>-4.5380000000000003</v>
      </c>
      <c r="L1241">
        <v>6.9686969999999997</v>
      </c>
    </row>
    <row r="1242" spans="1:12" x14ac:dyDescent="0.25">
      <c r="A1242" t="s">
        <v>19</v>
      </c>
      <c r="B1242" s="5">
        <v>45298.666666666664</v>
      </c>
      <c r="C1242" s="5" t="str">
        <f>A1242 &amp; "_" &amp; TEXT(B1242, "yyyy-mm-dd HH:MM:SS")</f>
        <v>RP_2024-01-07 16:00:00</v>
      </c>
      <c r="D1242">
        <v>21.7</v>
      </c>
      <c r="E1242">
        <v>14.6</v>
      </c>
      <c r="F1242">
        <v>15.6</v>
      </c>
      <c r="G1242">
        <f>IF(COUNTA(D1242:F1242)&gt;0, AVERAGE(D1242:F1242), "")</f>
        <v>17.3</v>
      </c>
      <c r="H1242">
        <f>AVERAGE((D1242*metrics_constants!$B$8),(E1242*metrics_constants!$C$8),(F1242*metrics_constants!$D$8))</f>
        <v>17.005891324290008</v>
      </c>
      <c r="I1242">
        <v>8.4689999999999994</v>
      </c>
      <c r="J1242">
        <v>51.41</v>
      </c>
      <c r="K1242">
        <v>-5.9550000000000001</v>
      </c>
      <c r="L1242">
        <v>10.583245</v>
      </c>
    </row>
    <row r="1243" spans="1:12" x14ac:dyDescent="0.25">
      <c r="A1243" t="s">
        <v>19</v>
      </c>
      <c r="B1243" s="5">
        <v>45298.708333333336</v>
      </c>
      <c r="C1243" s="5" t="str">
        <f>A1243 &amp; "_" &amp; TEXT(B1243, "yyyy-mm-dd HH:MM:SS")</f>
        <v>RP_2024-01-07 17:00:00</v>
      </c>
      <c r="D1243">
        <v>27</v>
      </c>
      <c r="E1243">
        <v>10.1</v>
      </c>
      <c r="F1243">
        <v>7.4</v>
      </c>
      <c r="G1243">
        <f>IF(COUNTA(D1243:F1243)&gt;0, AVERAGE(D1243:F1243), "")</f>
        <v>14.833333333333334</v>
      </c>
      <c r="H1243">
        <f>AVERAGE((D1243*metrics_constants!$B$8),(E1243*metrics_constants!$C$8),(F1243*metrics_constants!$D$8))</f>
        <v>14.107966267157023</v>
      </c>
      <c r="I1243">
        <v>8.8640000000000008</v>
      </c>
      <c r="J1243">
        <v>59.421999999999997</v>
      </c>
      <c r="K1243">
        <v>-7.6749999999999998</v>
      </c>
      <c r="L1243">
        <v>10.643713999999999</v>
      </c>
    </row>
    <row r="1244" spans="1:12" x14ac:dyDescent="0.25">
      <c r="A1244" t="s">
        <v>19</v>
      </c>
      <c r="B1244" s="5">
        <v>45298.75</v>
      </c>
      <c r="C1244" s="5" t="str">
        <f>A1244 &amp; "_" &amp; TEXT(B1244, "yyyy-mm-dd HH:MM:SS")</f>
        <v>RP_2024-01-07 18:00:00</v>
      </c>
      <c r="D1244">
        <v>21.6</v>
      </c>
      <c r="E1244">
        <v>10.6</v>
      </c>
      <c r="F1244">
        <v>9.3000000000000007</v>
      </c>
      <c r="G1244">
        <f>IF(COUNTA(D1244:F1244)&gt;0, AVERAGE(D1244:F1244), "")</f>
        <v>13.833333333333334</v>
      </c>
      <c r="H1244">
        <f>AVERAGE((D1244*metrics_constants!$B$8),(E1244*metrics_constants!$C$8),(F1244*metrics_constants!$D$8))</f>
        <v>13.363479276998845</v>
      </c>
      <c r="I1244">
        <v>12.069000000000001</v>
      </c>
      <c r="J1244">
        <v>64.817999999999998</v>
      </c>
      <c r="K1244">
        <v>-9.4529999999999994</v>
      </c>
      <c r="L1244">
        <v>11.752148999999999</v>
      </c>
    </row>
    <row r="1245" spans="1:12" x14ac:dyDescent="0.25">
      <c r="A1245" t="s">
        <v>19</v>
      </c>
      <c r="B1245" s="5">
        <v>45298.791666666664</v>
      </c>
      <c r="C1245" s="5" t="str">
        <f>A1245 &amp; "_" &amp; TEXT(B1245, "yyyy-mm-dd HH:MM:SS")</f>
        <v>RP_2024-01-07 19:00:00</v>
      </c>
      <c r="D1245">
        <v>18.5</v>
      </c>
      <c r="E1245">
        <v>9.6</v>
      </c>
      <c r="F1245">
        <v>8.1</v>
      </c>
      <c r="G1245">
        <f>IF(COUNTA(D1245:F1245)&gt;0, AVERAGE(D1245:F1245), "")</f>
        <v>12.066666666666668</v>
      </c>
      <c r="H1245">
        <f>AVERAGE((D1245*metrics_constants!$B$8),(E1245*metrics_constants!$C$8),(F1245*metrics_constants!$D$8))</f>
        <v>11.684279566810559</v>
      </c>
      <c r="I1245">
        <v>20.54</v>
      </c>
      <c r="J1245">
        <v>70.918000000000006</v>
      </c>
      <c r="K1245">
        <v>-11.297000000000001</v>
      </c>
      <c r="L1245">
        <v>10.559846</v>
      </c>
    </row>
    <row r="1246" spans="1:12" x14ac:dyDescent="0.25">
      <c r="A1246" t="s">
        <v>19</v>
      </c>
      <c r="B1246" s="5">
        <v>45298.833333333336</v>
      </c>
      <c r="C1246" s="5" t="str">
        <f>A1246 &amp; "_" &amp; TEXT(B1246, "yyyy-mm-dd HH:MM:SS")</f>
        <v>RP_2024-01-07 20:00:00</v>
      </c>
      <c r="D1246">
        <v>15.3</v>
      </c>
      <c r="E1246">
        <v>10.199999999999999</v>
      </c>
      <c r="F1246">
        <v>9.8000000000000007</v>
      </c>
      <c r="G1246">
        <f>IF(COUNTA(D1246:F1246)&gt;0, AVERAGE(D1246:F1246), "")</f>
        <v>11.766666666666666</v>
      </c>
      <c r="H1246">
        <f>AVERAGE((D1246*metrics_constants!$B$8),(E1246*metrics_constants!$C$8),(F1246*metrics_constants!$D$8))</f>
        <v>11.549835052522864</v>
      </c>
      <c r="I1246">
        <v>17.922000000000001</v>
      </c>
      <c r="J1246">
        <v>74.034999999999997</v>
      </c>
      <c r="K1246">
        <v>-10.913</v>
      </c>
      <c r="L1246">
        <v>13.447800000000001</v>
      </c>
    </row>
    <row r="1247" spans="1:12" x14ac:dyDescent="0.25">
      <c r="A1247" t="s">
        <v>19</v>
      </c>
      <c r="B1247" s="5">
        <v>45298.875</v>
      </c>
      <c r="C1247" s="5" t="str">
        <f>A1247 &amp; "_" &amp; TEXT(B1247, "yyyy-mm-dd HH:MM:SS")</f>
        <v>RP_2024-01-07 21:00:00</v>
      </c>
      <c r="D1247">
        <v>6.6</v>
      </c>
      <c r="E1247">
        <v>12.2</v>
      </c>
      <c r="F1247">
        <v>11.2</v>
      </c>
      <c r="G1247">
        <f>IF(COUNTA(D1247:F1247)&gt;0, AVERAGE(D1247:F1247), "")</f>
        <v>9.9999999999999982</v>
      </c>
      <c r="H1247">
        <f>AVERAGE((D1247*metrics_constants!$B$8),(E1247*metrics_constants!$C$8),(F1247*metrics_constants!$D$8))</f>
        <v>10.230920687467959</v>
      </c>
      <c r="I1247">
        <v>11.34</v>
      </c>
      <c r="J1247">
        <v>72.447999999999993</v>
      </c>
      <c r="K1247">
        <v>-9.7050000000000001</v>
      </c>
      <c r="L1247">
        <v>14.179498000000001</v>
      </c>
    </row>
    <row r="1248" spans="1:12" x14ac:dyDescent="0.25">
      <c r="A1248" t="s">
        <v>19</v>
      </c>
      <c r="B1248" s="5">
        <v>45298.916666666664</v>
      </c>
      <c r="C1248" s="5" t="str">
        <f>A1248 &amp; "_" &amp; TEXT(B1248, "yyyy-mm-dd HH:MM:SS")</f>
        <v>RP_2024-01-07 22:00:00</v>
      </c>
      <c r="D1248">
        <v>11.4</v>
      </c>
      <c r="E1248">
        <v>10.6</v>
      </c>
      <c r="F1248">
        <v>14.9</v>
      </c>
      <c r="G1248">
        <f>IF(COUNTA(D1248:F1248)&gt;0, AVERAGE(D1248:F1248), "")</f>
        <v>12.299999999999999</v>
      </c>
      <c r="H1248">
        <f>AVERAGE((D1248*metrics_constants!$B$8),(E1248*metrics_constants!$C$8),(F1248*metrics_constants!$D$8))</f>
        <v>12.287718621404027</v>
      </c>
      <c r="I1248">
        <v>10.093</v>
      </c>
      <c r="J1248">
        <v>70.069999999999993</v>
      </c>
      <c r="K1248">
        <v>-9.1300000000000008</v>
      </c>
      <c r="L1248">
        <v>11.977513</v>
      </c>
    </row>
    <row r="1249" spans="1:12" x14ac:dyDescent="0.25">
      <c r="A1249" t="s">
        <v>19</v>
      </c>
      <c r="B1249" s="5">
        <v>45298.958333333336</v>
      </c>
      <c r="C1249" s="5" t="str">
        <f>A1249 &amp; "_" &amp; TEXT(B1249, "yyyy-mm-dd HH:MM:SS")</f>
        <v>RP_2024-01-07 23:00:00</v>
      </c>
      <c r="D1249">
        <v>14.9</v>
      </c>
      <c r="E1249">
        <v>12.3</v>
      </c>
      <c r="F1249">
        <v>12</v>
      </c>
      <c r="G1249">
        <f>IF(COUNTA(D1249:F1249)&gt;0, AVERAGE(D1249:F1249), "")</f>
        <v>13.066666666666668</v>
      </c>
      <c r="H1249">
        <f>AVERAGE((D1249*metrics_constants!$B$8),(E1249*metrics_constants!$C$8),(F1249*metrics_constants!$D$8))</f>
        <v>12.955646479789801</v>
      </c>
      <c r="I1249">
        <v>9.6579999999999995</v>
      </c>
      <c r="J1249">
        <v>70.293000000000006</v>
      </c>
      <c r="K1249">
        <v>-9.375</v>
      </c>
      <c r="L1249">
        <v>14.17712</v>
      </c>
    </row>
    <row r="1250" spans="1:12" x14ac:dyDescent="0.25">
      <c r="A1250" t="s">
        <v>19</v>
      </c>
      <c r="B1250" s="5">
        <v>45299</v>
      </c>
      <c r="C1250" s="5" t="str">
        <f>A1250 &amp; "_" &amp; TEXT(B1250, "yyyy-mm-dd HH:MM:SS")</f>
        <v>RP_2024-01-08 00:00:00</v>
      </c>
      <c r="D1250">
        <v>14.6</v>
      </c>
      <c r="E1250">
        <v>16.2</v>
      </c>
      <c r="F1250">
        <v>15.9</v>
      </c>
      <c r="G1250">
        <f>IF(COUNTA(D1250:F1250)&gt;0, AVERAGE(D1250:F1250), "")</f>
        <v>15.566666666666665</v>
      </c>
      <c r="H1250">
        <f>AVERAGE((D1250*metrics_constants!$B$8),(E1250*metrics_constants!$C$8),(F1250*metrics_constants!$D$8))</f>
        <v>15.632572846867481</v>
      </c>
      <c r="I1250">
        <v>11.677</v>
      </c>
      <c r="J1250">
        <v>74.147999999999996</v>
      </c>
      <c r="K1250">
        <v>-10.050000000000001</v>
      </c>
      <c r="L1250">
        <v>17.169757000000001</v>
      </c>
    </row>
    <row r="1251" spans="1:12" x14ac:dyDescent="0.25">
      <c r="A1251" t="s">
        <v>19</v>
      </c>
      <c r="B1251" s="5">
        <v>45299.041666666664</v>
      </c>
      <c r="C1251" s="5" t="str">
        <f>A1251 &amp; "_" &amp; TEXT(B1251, "yyyy-mm-dd HH:MM:SS")</f>
        <v>RP_2024-01-08 01:00:00</v>
      </c>
      <c r="D1251">
        <v>16.8</v>
      </c>
      <c r="E1251">
        <v>14.5</v>
      </c>
      <c r="F1251">
        <v>15.6</v>
      </c>
      <c r="G1251">
        <f>IF(COUNTA(D1251:F1251)&gt;0, AVERAGE(D1251:F1251), "")</f>
        <v>15.633333333333333</v>
      </c>
      <c r="H1251">
        <f>AVERAGE((D1251*metrics_constants!$B$8),(E1251*metrics_constants!$C$8),(F1251*metrics_constants!$D$8))</f>
        <v>15.541924333528058</v>
      </c>
      <c r="I1251">
        <v>9.5489999999999995</v>
      </c>
      <c r="J1251">
        <v>76.043000000000006</v>
      </c>
      <c r="K1251">
        <v>-9.74</v>
      </c>
      <c r="L1251">
        <v>15.236440999999999</v>
      </c>
    </row>
    <row r="1252" spans="1:12" x14ac:dyDescent="0.25">
      <c r="A1252" t="s">
        <v>19</v>
      </c>
      <c r="B1252" s="5">
        <v>45299.083333333336</v>
      </c>
      <c r="C1252" s="5" t="str">
        <f>A1252 &amp; "_" &amp; TEXT(B1252, "yyyy-mm-dd HH:MM:SS")</f>
        <v>RP_2024-01-08 02:00:00</v>
      </c>
      <c r="D1252">
        <v>19.600000000000001</v>
      </c>
      <c r="E1252">
        <v>16.7</v>
      </c>
      <c r="F1252">
        <v>16.899999999999999</v>
      </c>
      <c r="G1252">
        <f>IF(COUNTA(D1252:F1252)&gt;0, AVERAGE(D1252:F1252), "")</f>
        <v>17.733333333333331</v>
      </c>
      <c r="H1252">
        <f>AVERAGE((D1252*metrics_constants!$B$8),(E1252*metrics_constants!$C$8),(F1252*metrics_constants!$D$8))</f>
        <v>17.612166116459203</v>
      </c>
      <c r="I1252">
        <v>10.009</v>
      </c>
      <c r="J1252">
        <v>73.941999999999993</v>
      </c>
      <c r="K1252">
        <v>-9.1820000000000004</v>
      </c>
      <c r="L1252">
        <v>16.191120999999999</v>
      </c>
    </row>
    <row r="1253" spans="1:12" x14ac:dyDescent="0.25">
      <c r="A1253" t="s">
        <v>19</v>
      </c>
      <c r="B1253" s="5">
        <v>45299.125</v>
      </c>
      <c r="C1253" s="5" t="str">
        <f>A1253 &amp; "_" &amp; TEXT(B1253, "yyyy-mm-dd HH:MM:SS")</f>
        <v>RP_2024-01-08 03:00:00</v>
      </c>
      <c r="D1253">
        <v>16.8</v>
      </c>
      <c r="E1253">
        <v>14.7</v>
      </c>
      <c r="F1253">
        <v>12.5</v>
      </c>
      <c r="G1253">
        <f>IF(COUNTA(D1253:F1253)&gt;0, AVERAGE(D1253:F1253), "")</f>
        <v>14.666666666666666</v>
      </c>
      <c r="H1253">
        <f>AVERAGE((D1253*metrics_constants!$B$8),(E1253*metrics_constants!$C$8),(F1253*metrics_constants!$D$8))</f>
        <v>14.567244985462827</v>
      </c>
      <c r="I1253">
        <v>12.032999999999999</v>
      </c>
      <c r="J1253">
        <v>72.341999999999999</v>
      </c>
      <c r="K1253">
        <v>-8.8670000000000009</v>
      </c>
      <c r="L1253">
        <v>15.509318</v>
      </c>
    </row>
    <row r="1254" spans="1:12" x14ac:dyDescent="0.25">
      <c r="A1254" t="s">
        <v>19</v>
      </c>
      <c r="B1254" s="5">
        <v>45299.166666666664</v>
      </c>
      <c r="C1254" s="5" t="str">
        <f>A1254 &amp; "_" &amp; TEXT(B1254, "yyyy-mm-dd HH:MM:SS")</f>
        <v>RP_2024-01-08 04:00:00</v>
      </c>
      <c r="D1254">
        <v>22.3</v>
      </c>
      <c r="E1254">
        <v>16.3</v>
      </c>
      <c r="F1254">
        <v>16.2</v>
      </c>
      <c r="G1254">
        <f>IF(COUNTA(D1254:F1254)&gt;0, AVERAGE(D1254:F1254), "")</f>
        <v>18.266666666666666</v>
      </c>
      <c r="H1254">
        <f>AVERAGE((D1254*metrics_constants!$B$8),(E1254*metrics_constants!$C$8),(F1254*metrics_constants!$D$8))</f>
        <v>18.01341660016833</v>
      </c>
      <c r="I1254">
        <v>10.977</v>
      </c>
      <c r="J1254">
        <v>72.248000000000005</v>
      </c>
      <c r="K1254">
        <v>-8.8469999999999995</v>
      </c>
      <c r="L1254">
        <v>16.232179299999999</v>
      </c>
    </row>
    <row r="1255" spans="1:12" x14ac:dyDescent="0.25">
      <c r="A1255" t="s">
        <v>19</v>
      </c>
      <c r="B1255" s="5">
        <v>45299.208333333336</v>
      </c>
      <c r="C1255" s="5" t="str">
        <f>A1255 &amp; "_" &amp; TEXT(B1255, "yyyy-mm-dd HH:MM:SS")</f>
        <v>RP_2024-01-08 05:00:00</v>
      </c>
      <c r="D1255">
        <v>22.3</v>
      </c>
      <c r="E1255">
        <v>12.7</v>
      </c>
      <c r="F1255">
        <v>13.2</v>
      </c>
      <c r="G1255">
        <f>IF(COUNTA(D1255:F1255)&gt;0, AVERAGE(D1255:F1255), "")</f>
        <v>16.066666666666666</v>
      </c>
      <c r="H1255">
        <f>AVERAGE((D1255*metrics_constants!$B$8),(E1255*metrics_constants!$C$8),(F1255*metrics_constants!$D$8))</f>
        <v>15.664754109568827</v>
      </c>
      <c r="I1255">
        <v>14.013999999999999</v>
      </c>
      <c r="J1255">
        <v>73.94</v>
      </c>
      <c r="K1255">
        <v>-9.0250000000000004</v>
      </c>
      <c r="L1255">
        <v>16.166257999999999</v>
      </c>
    </row>
    <row r="1256" spans="1:12" x14ac:dyDescent="0.25">
      <c r="A1256" t="s">
        <v>19</v>
      </c>
      <c r="B1256" s="5">
        <v>45299.25</v>
      </c>
      <c r="C1256" s="5" t="str">
        <f>A1256 &amp; "_" &amp; TEXT(B1256, "yyyy-mm-dd HH:MM:SS")</f>
        <v>RP_2024-01-08 06:00:00</v>
      </c>
      <c r="D1256">
        <v>15.4</v>
      </c>
      <c r="E1256">
        <v>8.1</v>
      </c>
      <c r="F1256">
        <v>9.6</v>
      </c>
      <c r="G1256">
        <f>IF(COUNTA(D1256:F1256)&gt;0, AVERAGE(D1256:F1256), "")</f>
        <v>11.033333333333333</v>
      </c>
      <c r="H1256">
        <f>AVERAGE((D1256*metrics_constants!$B$8),(E1256*metrics_constants!$C$8),(F1256*metrics_constants!$D$8))</f>
        <v>10.733290160175542</v>
      </c>
      <c r="I1256">
        <v>16.398</v>
      </c>
      <c r="J1256">
        <v>72.722999999999999</v>
      </c>
      <c r="K1256">
        <v>-8.8620000000000001</v>
      </c>
      <c r="L1256">
        <v>13.182546</v>
      </c>
    </row>
    <row r="1257" spans="1:12" x14ac:dyDescent="0.25">
      <c r="A1257" t="s">
        <v>19</v>
      </c>
      <c r="B1257" s="5">
        <v>45299.291666666664</v>
      </c>
      <c r="C1257" s="5" t="str">
        <f>A1257 &amp; "_" &amp; TEXT(B1257, "yyyy-mm-dd HH:MM:SS")</f>
        <v>RP_2024-01-08 07:00:00</v>
      </c>
      <c r="D1257">
        <v>15.4</v>
      </c>
      <c r="E1257">
        <v>14</v>
      </c>
      <c r="F1257">
        <v>9.6</v>
      </c>
      <c r="G1257">
        <f>IF(COUNTA(D1257:F1257)&gt;0, AVERAGE(D1257:F1257), "")</f>
        <v>13</v>
      </c>
      <c r="H1257">
        <f>AVERAGE((D1257*metrics_constants!$B$8),(E1257*metrics_constants!$C$8),(F1257*metrics_constants!$D$8))</f>
        <v>12.919107548977438</v>
      </c>
      <c r="I1257">
        <v>23.826000000000001</v>
      </c>
      <c r="J1257">
        <v>73.168000000000006</v>
      </c>
      <c r="K1257">
        <v>-8.7100000000000009</v>
      </c>
      <c r="L1257">
        <v>13.145985</v>
      </c>
    </row>
    <row r="1258" spans="1:12" x14ac:dyDescent="0.25">
      <c r="A1258" t="s">
        <v>19</v>
      </c>
      <c r="B1258" s="5">
        <v>45299.333333333336</v>
      </c>
      <c r="C1258" s="5" t="str">
        <f>A1258 &amp; "_" &amp; TEXT(B1258, "yyyy-mm-dd HH:MM:SS")</f>
        <v>RP_2024-01-08 08:00:00</v>
      </c>
      <c r="D1258">
        <v>3.6</v>
      </c>
      <c r="E1258">
        <v>10.7</v>
      </c>
      <c r="F1258">
        <v>14.4</v>
      </c>
      <c r="G1258">
        <f>IF(COUNTA(D1258:F1258)&gt;0, AVERAGE(D1258:F1258), "")</f>
        <v>9.5666666666666664</v>
      </c>
      <c r="H1258">
        <f>AVERAGE((D1258*metrics_constants!$B$8),(E1258*metrics_constants!$C$8),(F1258*metrics_constants!$D$8))</f>
        <v>9.884186678297338</v>
      </c>
      <c r="I1258">
        <v>21.914000000000001</v>
      </c>
      <c r="J1258">
        <v>75.352000000000004</v>
      </c>
      <c r="K1258">
        <v>-8.8179999999999996</v>
      </c>
      <c r="L1258">
        <v>15.813159000000001</v>
      </c>
    </row>
    <row r="1259" spans="1:12" x14ac:dyDescent="0.25">
      <c r="A1259" t="s">
        <v>19</v>
      </c>
      <c r="B1259" s="5">
        <v>45299.375</v>
      </c>
      <c r="C1259" s="5" t="str">
        <f>A1259 &amp; "_" &amp; TEXT(B1259, "yyyy-mm-dd HH:MM:SS")</f>
        <v>RP_2024-01-08 09:00:00</v>
      </c>
      <c r="D1259">
        <v>12.3</v>
      </c>
      <c r="E1259">
        <v>12.2</v>
      </c>
      <c r="F1259">
        <v>13.9</v>
      </c>
      <c r="G1259">
        <f>IF(COUNTA(D1259:F1259)&gt;0, AVERAGE(D1259:F1259), "")</f>
        <v>12.799999999999999</v>
      </c>
      <c r="H1259">
        <f>AVERAGE((D1259*metrics_constants!$B$8),(E1259*metrics_constants!$C$8),(F1259*metrics_constants!$D$8))</f>
        <v>12.804255397464395</v>
      </c>
      <c r="I1259">
        <v>12.965999999999999</v>
      </c>
      <c r="J1259">
        <v>72.344999999999999</v>
      </c>
      <c r="K1259">
        <v>-8.1229999999999993</v>
      </c>
      <c r="L1259">
        <v>17.083195</v>
      </c>
    </row>
    <row r="1260" spans="1:12" x14ac:dyDescent="0.25">
      <c r="A1260" t="s">
        <v>19</v>
      </c>
      <c r="B1260" s="5">
        <v>45299.416666666664</v>
      </c>
      <c r="C1260" s="5" t="str">
        <f>A1260 &amp; "_" &amp; TEXT(B1260, "yyyy-mm-dd HH:MM:SS")</f>
        <v>RP_2024-01-08 10:00:00</v>
      </c>
      <c r="D1260">
        <v>9.9</v>
      </c>
      <c r="E1260">
        <v>17.100000000000001</v>
      </c>
      <c r="F1260">
        <v>15.1</v>
      </c>
      <c r="G1260">
        <f>IF(COUNTA(D1260:F1260)&gt;0, AVERAGE(D1260:F1260), "")</f>
        <v>14.033333333333333</v>
      </c>
      <c r="H1260">
        <f>AVERAGE((D1260*metrics_constants!$B$8),(E1260*metrics_constants!$C$8),(F1260*metrics_constants!$D$8))</f>
        <v>14.326673406290517</v>
      </c>
      <c r="I1260">
        <v>12.526999999999999</v>
      </c>
      <c r="J1260">
        <v>58.112000000000002</v>
      </c>
      <c r="K1260">
        <v>-4.992</v>
      </c>
      <c r="L1260">
        <v>18.54617</v>
      </c>
    </row>
    <row r="1261" spans="1:12" x14ac:dyDescent="0.25">
      <c r="A1261" t="s">
        <v>19</v>
      </c>
      <c r="B1261" s="5">
        <v>45299.458333333336</v>
      </c>
      <c r="C1261" s="5" t="str">
        <f>A1261 &amp; "_" &amp; TEXT(B1261, "yyyy-mm-dd HH:MM:SS")</f>
        <v>RP_2024-01-08 11:00:00</v>
      </c>
      <c r="D1261">
        <v>21.6</v>
      </c>
      <c r="E1261">
        <v>11.2</v>
      </c>
      <c r="F1261">
        <v>14.2</v>
      </c>
      <c r="G1261">
        <f>IF(COUNTA(D1261:F1261)&gt;0, AVERAGE(D1261:F1261), "")</f>
        <v>15.666666666666666</v>
      </c>
      <c r="H1261">
        <f>AVERAGE((D1261*metrics_constants!$B$8),(E1261*metrics_constants!$C$8),(F1261*metrics_constants!$D$8))</f>
        <v>15.243506687428763</v>
      </c>
      <c r="I1261">
        <v>25.449000000000002</v>
      </c>
      <c r="J1261">
        <v>49.332999999999998</v>
      </c>
      <c r="K1261">
        <v>-2.7879999999999998</v>
      </c>
      <c r="L1261">
        <v>18.411968000000002</v>
      </c>
    </row>
    <row r="1262" spans="1:12" x14ac:dyDescent="0.25">
      <c r="A1262" t="s">
        <v>19</v>
      </c>
      <c r="B1262" s="5">
        <v>45299.5</v>
      </c>
      <c r="C1262" s="5" t="str">
        <f>A1262 &amp; "_" &amp; TEXT(B1262, "yyyy-mm-dd HH:MM:SS")</f>
        <v>RP_2024-01-08 12:00:00</v>
      </c>
      <c r="E1262">
        <v>11.4</v>
      </c>
      <c r="G1262">
        <f>IF(COUNTA(D1262:F1262)&gt;0, AVERAGE(D1262:F1262), "")</f>
        <v>11.4</v>
      </c>
      <c r="H1262">
        <f>AVERAGE((D1262*metrics_constants!$B$8),(E1262*metrics_constants!$C$8),(F1262*metrics_constants!$D$8))</f>
        <v>4.2234437681934915</v>
      </c>
      <c r="I1262">
        <v>14.635</v>
      </c>
      <c r="J1262">
        <v>49.343000000000004</v>
      </c>
      <c r="K1262">
        <v>-2.5619999999999998</v>
      </c>
      <c r="L1262">
        <v>17.672498000000001</v>
      </c>
    </row>
    <row r="1263" spans="1:12" x14ac:dyDescent="0.25">
      <c r="A1263" t="s">
        <v>19</v>
      </c>
      <c r="B1263" s="5">
        <v>45299.541666666664</v>
      </c>
      <c r="C1263" s="5" t="str">
        <f>A1263 &amp; "_" &amp; TEXT(B1263, "yyyy-mm-dd HH:MM:SS")</f>
        <v>RP_2024-01-08 13:00:00</v>
      </c>
      <c r="D1263">
        <v>19</v>
      </c>
      <c r="E1263">
        <v>11.9</v>
      </c>
      <c r="F1263">
        <v>16.399999999999999</v>
      </c>
      <c r="G1263">
        <f>IF(COUNTA(D1263:F1263)&gt;0, AVERAGE(D1263:F1263), "")</f>
        <v>15.766666666666666</v>
      </c>
      <c r="H1263">
        <f>AVERAGE((D1263*metrics_constants!$B$8),(E1263*metrics_constants!$C$8),(F1263*metrics_constants!$D$8))</f>
        <v>15.489991964514635</v>
      </c>
      <c r="I1263">
        <v>10.714</v>
      </c>
      <c r="J1263">
        <v>43.645000000000003</v>
      </c>
      <c r="K1263">
        <v>-0.47199999999999998</v>
      </c>
      <c r="L1263">
        <v>14.726437000000001</v>
      </c>
    </row>
    <row r="1264" spans="1:12" x14ac:dyDescent="0.25">
      <c r="A1264" t="s">
        <v>19</v>
      </c>
      <c r="B1264" s="5">
        <v>45299.583333333336</v>
      </c>
      <c r="C1264" s="5" t="str">
        <f>A1264 &amp; "_" &amp; TEXT(B1264, "yyyy-mm-dd HH:MM:SS")</f>
        <v>RP_2024-01-08 14:00:00</v>
      </c>
      <c r="D1264">
        <v>9.6</v>
      </c>
      <c r="E1264">
        <v>3.9</v>
      </c>
      <c r="F1264">
        <v>8.6999999999999993</v>
      </c>
      <c r="G1264">
        <f>IF(COUNTA(D1264:F1264)&gt;0, AVERAGE(D1264:F1264), "")</f>
        <v>7.3999999999999995</v>
      </c>
      <c r="H1264">
        <f>AVERAGE((D1264*metrics_constants!$B$8),(E1264*metrics_constants!$C$8),(F1264*metrics_constants!$D$8))</f>
        <v>7.1837950941312085</v>
      </c>
      <c r="I1264">
        <v>6.46</v>
      </c>
      <c r="J1264">
        <v>43.218000000000004</v>
      </c>
      <c r="K1264">
        <v>0.18</v>
      </c>
      <c r="L1264">
        <v>8.9589700000000008</v>
      </c>
    </row>
    <row r="1265" spans="1:12" x14ac:dyDescent="0.25">
      <c r="A1265" t="s">
        <v>19</v>
      </c>
      <c r="B1265" s="5">
        <v>45299.625</v>
      </c>
      <c r="C1265" s="5" t="str">
        <f>A1265 &amp; "_" &amp; TEXT(B1265, "yyyy-mm-dd HH:MM:SS")</f>
        <v>RP_2024-01-08 15:00:00</v>
      </c>
      <c r="D1265">
        <v>7.8</v>
      </c>
      <c r="E1265">
        <v>0.5</v>
      </c>
      <c r="F1265">
        <v>3.9</v>
      </c>
      <c r="G1265">
        <f>IF(COUNTA(D1265:F1265)&gt;0, AVERAGE(D1265:F1265), "")</f>
        <v>4.0666666666666673</v>
      </c>
      <c r="H1265">
        <f>AVERAGE((D1265*metrics_constants!$B$8),(E1265*metrics_constants!$C$8),(F1265*metrics_constants!$D$8))</f>
        <v>3.7760876505831966</v>
      </c>
      <c r="I1265">
        <v>1.768</v>
      </c>
      <c r="J1265">
        <v>36.484999999999999</v>
      </c>
      <c r="K1265">
        <v>0.54200000000000004</v>
      </c>
      <c r="L1265">
        <v>3.4180450000000002</v>
      </c>
    </row>
    <row r="1266" spans="1:12" x14ac:dyDescent="0.25">
      <c r="A1266" t="s">
        <v>19</v>
      </c>
      <c r="B1266" s="5">
        <v>45299.666666666664</v>
      </c>
      <c r="C1266" s="5" t="str">
        <f>A1266 &amp; "_" &amp; TEXT(B1266, "yyyy-mm-dd HH:MM:SS")</f>
        <v>RP_2024-01-08 16:00:00</v>
      </c>
      <c r="D1266">
        <v>-3.8</v>
      </c>
      <c r="E1266">
        <v>6.1</v>
      </c>
      <c r="F1266">
        <v>3.9</v>
      </c>
      <c r="G1266">
        <f>IF(COUNTA(D1266:F1266)&gt;0, AVERAGE(D1266:F1266), "")</f>
        <v>2.0666666666666664</v>
      </c>
      <c r="H1266">
        <f>AVERAGE((D1266*metrics_constants!$B$8),(E1266*metrics_constants!$C$8),(F1266*metrics_constants!$D$8))</f>
        <v>2.4727488913990445</v>
      </c>
      <c r="I1266">
        <v>4.056</v>
      </c>
      <c r="J1266">
        <v>42.337000000000003</v>
      </c>
      <c r="K1266">
        <v>3.2000000000000001E-2</v>
      </c>
      <c r="L1266">
        <v>5.6672669999999998</v>
      </c>
    </row>
    <row r="1267" spans="1:12" x14ac:dyDescent="0.25">
      <c r="A1267" t="s">
        <v>19</v>
      </c>
      <c r="B1267" s="5">
        <v>45299.708333333336</v>
      </c>
      <c r="C1267" s="5" t="str">
        <f>A1267 &amp; "_" &amp; TEXT(B1267, "yyyy-mm-dd HH:MM:SS")</f>
        <v>RP_2024-01-08 17:00:00</v>
      </c>
      <c r="D1267">
        <v>5.3</v>
      </c>
      <c r="E1267">
        <v>6</v>
      </c>
      <c r="F1267">
        <v>9.8000000000000007</v>
      </c>
      <c r="G1267">
        <f>IF(COUNTA(D1267:F1267)&gt;0, AVERAGE(D1267:F1267), "")</f>
        <v>7.0333333333333341</v>
      </c>
      <c r="H1267">
        <f>AVERAGE((D1267*metrics_constants!$B$8),(E1267*metrics_constants!$C$8),(F1267*metrics_constants!$D$8))</f>
        <v>7.0817493753282506</v>
      </c>
      <c r="I1267">
        <v>6.19</v>
      </c>
      <c r="J1267">
        <v>49.664999999999999</v>
      </c>
      <c r="K1267">
        <v>-1.627</v>
      </c>
      <c r="L1267">
        <v>7.8627979999999997</v>
      </c>
    </row>
    <row r="1268" spans="1:12" x14ac:dyDescent="0.25">
      <c r="A1268" t="s">
        <v>19</v>
      </c>
      <c r="B1268" s="5">
        <v>45299.75</v>
      </c>
      <c r="C1268" s="5" t="str">
        <f>A1268 &amp; "_" &amp; TEXT(B1268, "yyyy-mm-dd HH:MM:SS")</f>
        <v>RP_2024-01-08 18:00:00</v>
      </c>
      <c r="D1268">
        <v>16.100000000000001</v>
      </c>
      <c r="E1268">
        <v>3.4</v>
      </c>
      <c r="F1268">
        <v>10</v>
      </c>
      <c r="G1268">
        <f>IF(COUNTA(D1268:F1268)&gt;0, AVERAGE(D1268:F1268), "")</f>
        <v>9.8333333333333339</v>
      </c>
      <c r="H1268">
        <f>AVERAGE((D1268*metrics_constants!$B$8),(E1268*metrics_constants!$C$8),(F1268*metrics_constants!$D$8))</f>
        <v>9.3312171925458411</v>
      </c>
      <c r="I1268">
        <v>6.08</v>
      </c>
      <c r="J1268">
        <v>53.268000000000001</v>
      </c>
      <c r="K1268">
        <v>-3.28</v>
      </c>
      <c r="L1268">
        <v>7.0260699999999998</v>
      </c>
    </row>
    <row r="1269" spans="1:12" x14ac:dyDescent="0.25">
      <c r="A1269" t="s">
        <v>19</v>
      </c>
      <c r="B1269" s="5">
        <v>45299.791666666664</v>
      </c>
      <c r="C1269" s="5" t="str">
        <f>A1269 &amp; "_" &amp; TEXT(B1269, "yyyy-mm-dd HH:MM:SS")</f>
        <v>RP_2024-01-08 19:00:00</v>
      </c>
      <c r="D1269">
        <v>3.2</v>
      </c>
      <c r="E1269">
        <v>-1.2</v>
      </c>
      <c r="F1269">
        <v>5.4</v>
      </c>
      <c r="G1269">
        <f>IF(COUNTA(D1269:F1269)&gt;0, AVERAGE(D1269:F1269), "")</f>
        <v>2.4666666666666668</v>
      </c>
      <c r="H1269">
        <f>AVERAGE((D1269*metrics_constants!$B$8),(E1269*metrics_constants!$C$8),(F1269*metrics_constants!$D$8))</f>
        <v>2.3141907274850571</v>
      </c>
      <c r="I1269">
        <v>1.0900000000000001</v>
      </c>
      <c r="J1269">
        <v>46.823</v>
      </c>
      <c r="K1269">
        <v>-1.6779999999999999</v>
      </c>
      <c r="L1269">
        <v>2.2980260000000001</v>
      </c>
    </row>
    <row r="1270" spans="1:12" x14ac:dyDescent="0.25">
      <c r="A1270" t="s">
        <v>19</v>
      </c>
      <c r="B1270" s="5">
        <v>45299.833333333336</v>
      </c>
      <c r="C1270" s="5" t="str">
        <f>A1270 &amp; "_" &amp; TEXT(B1270, "yyyy-mm-dd HH:MM:SS")</f>
        <v>RP_2024-01-08 20:00:00</v>
      </c>
      <c r="D1270">
        <v>-0.9</v>
      </c>
      <c r="E1270">
        <v>1.6</v>
      </c>
      <c r="F1270">
        <v>3.4</v>
      </c>
      <c r="G1270">
        <f>IF(COUNTA(D1270:F1270)&gt;0, AVERAGE(D1270:F1270), "")</f>
        <v>1.3666666666666665</v>
      </c>
      <c r="H1270">
        <f>AVERAGE((D1270*metrics_constants!$B$8),(E1270*metrics_constants!$C$8),(F1270*metrics_constants!$D$8))</f>
        <v>1.4809460239474703</v>
      </c>
      <c r="I1270">
        <v>1.8069999999999999</v>
      </c>
      <c r="J1270">
        <v>45.335000000000001</v>
      </c>
      <c r="K1270">
        <v>-1.302</v>
      </c>
      <c r="L1270">
        <v>3.185692</v>
      </c>
    </row>
    <row r="1271" spans="1:12" x14ac:dyDescent="0.25">
      <c r="A1271" t="s">
        <v>19</v>
      </c>
      <c r="B1271" s="5">
        <v>45299.875</v>
      </c>
      <c r="C1271" s="5" t="str">
        <f>A1271 &amp; "_" &amp; TEXT(B1271, "yyyy-mm-dd HH:MM:SS")</f>
        <v>RP_2024-01-08 21:00:00</v>
      </c>
      <c r="D1271">
        <v>5.2</v>
      </c>
      <c r="E1271">
        <v>1.1000000000000001</v>
      </c>
      <c r="F1271">
        <v>2.7</v>
      </c>
      <c r="G1271">
        <f>IF(COUNTA(D1271:F1271)&gt;0, AVERAGE(D1271:F1271), "")</f>
        <v>3</v>
      </c>
      <c r="H1271">
        <f>AVERAGE((D1271*metrics_constants!$B$8),(E1271*metrics_constants!$C$8),(F1271*metrics_constants!$D$8))</f>
        <v>2.8352559819554295</v>
      </c>
      <c r="I1271">
        <v>3.3650000000000002</v>
      </c>
      <c r="J1271">
        <v>54.146999999999998</v>
      </c>
      <c r="K1271">
        <v>-3.0449999999999999</v>
      </c>
      <c r="L1271">
        <v>5.4794400000000003</v>
      </c>
    </row>
    <row r="1272" spans="1:12" x14ac:dyDescent="0.25">
      <c r="A1272" t="s">
        <v>19</v>
      </c>
      <c r="B1272" s="5">
        <v>45299.916666666664</v>
      </c>
      <c r="C1272" s="5" t="str">
        <f>A1272 &amp; "_" &amp; TEXT(B1272, "yyyy-mm-dd HH:MM:SS")</f>
        <v>RP_2024-01-08 22:00:00</v>
      </c>
      <c r="D1272">
        <v>5.2</v>
      </c>
      <c r="E1272">
        <v>2.6</v>
      </c>
      <c r="F1272">
        <v>3.7</v>
      </c>
      <c r="G1272">
        <f>IF(COUNTA(D1272:F1272)&gt;0, AVERAGE(D1272:F1272), "")</f>
        <v>3.8333333333333335</v>
      </c>
      <c r="H1272">
        <f>AVERAGE((D1272*metrics_constants!$B$8),(E1272*metrics_constants!$C$8),(F1272*metrics_constants!$D$8))</f>
        <v>3.7292867358796529</v>
      </c>
      <c r="I1272">
        <v>4.9219999999999997</v>
      </c>
      <c r="J1272">
        <v>61.417000000000002</v>
      </c>
      <c r="K1272">
        <v>-4.3079999999999998</v>
      </c>
      <c r="L1272">
        <v>5.9460433999999998</v>
      </c>
    </row>
    <row r="1273" spans="1:12" x14ac:dyDescent="0.25">
      <c r="A1273" t="s">
        <v>19</v>
      </c>
      <c r="B1273" s="5">
        <v>45299.958333333336</v>
      </c>
      <c r="C1273" s="5" t="str">
        <f>A1273 &amp; "_" &amp; TEXT(B1273, "yyyy-mm-dd HH:MM:SS")</f>
        <v>RP_2024-01-08 23:00:00</v>
      </c>
      <c r="D1273">
        <v>3.7</v>
      </c>
      <c r="E1273">
        <v>5</v>
      </c>
      <c r="F1273">
        <v>8.6</v>
      </c>
      <c r="G1273">
        <f>IF(COUNTA(D1273:F1273)&gt;0, AVERAGE(D1273:F1273), "")</f>
        <v>5.7666666666666657</v>
      </c>
      <c r="H1273">
        <f>AVERAGE((D1273*metrics_constants!$B$8),(E1273*metrics_constants!$C$8),(F1273*metrics_constants!$D$8))</f>
        <v>5.8393616768979397</v>
      </c>
      <c r="I1273">
        <v>4.0170000000000003</v>
      </c>
      <c r="J1273">
        <v>63.567</v>
      </c>
      <c r="K1273">
        <v>-4.8579999999999997</v>
      </c>
      <c r="L1273">
        <v>6.2983549999999999</v>
      </c>
    </row>
    <row r="1274" spans="1:12" x14ac:dyDescent="0.25">
      <c r="A1274" t="s">
        <v>19</v>
      </c>
      <c r="B1274" s="5">
        <v>45300</v>
      </c>
      <c r="C1274" s="5" t="str">
        <f>A1274 &amp; "_" &amp; TEXT(B1274, "yyyy-mm-dd HH:MM:SS")</f>
        <v>RP_2024-01-09 00:00:00</v>
      </c>
      <c r="D1274">
        <v>2.6</v>
      </c>
      <c r="E1274">
        <v>3.7</v>
      </c>
      <c r="F1274">
        <v>5.7</v>
      </c>
      <c r="G1274">
        <f>IF(COUNTA(D1274:F1274)&gt;0, AVERAGE(D1274:F1274), "")</f>
        <v>4</v>
      </c>
      <c r="H1274">
        <f>AVERAGE((D1274*metrics_constants!$B$8),(E1274*metrics_constants!$C$8),(F1274*metrics_constants!$D$8))</f>
        <v>4.0563001286486999</v>
      </c>
      <c r="I1274">
        <v>3.1019999999999999</v>
      </c>
      <c r="J1274">
        <v>64.817999999999998</v>
      </c>
      <c r="K1274">
        <v>-5.0369999999999999</v>
      </c>
      <c r="L1274">
        <v>4.6347480000000001</v>
      </c>
    </row>
    <row r="1275" spans="1:12" x14ac:dyDescent="0.25">
      <c r="A1275" t="s">
        <v>19</v>
      </c>
      <c r="B1275" s="5">
        <v>45300.041666666664</v>
      </c>
      <c r="C1275" s="5" t="str">
        <f>A1275 &amp; "_" &amp; TEXT(B1275, "yyyy-mm-dd HH:MM:SS")</f>
        <v>RP_2024-01-09 01:00:00</v>
      </c>
      <c r="D1275">
        <v>0.9</v>
      </c>
      <c r="E1275">
        <v>3</v>
      </c>
      <c r="F1275">
        <v>2</v>
      </c>
      <c r="G1275">
        <f>IF(COUNTA(D1275:F1275)&gt;0, AVERAGE(D1275:F1275), "")</f>
        <v>1.9666666666666668</v>
      </c>
      <c r="H1275">
        <f>AVERAGE((D1275*metrics_constants!$B$8),(E1275*metrics_constants!$C$8),(F1275*metrics_constants!$D$8))</f>
        <v>2.0501487149032314</v>
      </c>
      <c r="I1275">
        <v>2.161</v>
      </c>
      <c r="J1275">
        <v>63.328000000000003</v>
      </c>
      <c r="K1275">
        <v>-4.625</v>
      </c>
      <c r="L1275">
        <v>3.12829267</v>
      </c>
    </row>
    <row r="1276" spans="1:12" x14ac:dyDescent="0.25">
      <c r="A1276" t="s">
        <v>19</v>
      </c>
      <c r="B1276" s="5">
        <v>45300.083333333336</v>
      </c>
      <c r="C1276" s="5" t="str">
        <f>A1276 &amp; "_" &amp; TEXT(B1276, "yyyy-mm-dd HH:MM:SS")</f>
        <v>RP_2024-01-09 02:00:00</v>
      </c>
      <c r="D1276">
        <v>1.5</v>
      </c>
      <c r="E1276">
        <v>1.1000000000000001</v>
      </c>
      <c r="F1276">
        <v>2.7</v>
      </c>
      <c r="G1276">
        <f>IF(COUNTA(D1276:F1276)&gt;0, AVERAGE(D1276:F1276), "")</f>
        <v>1.7666666666666668</v>
      </c>
      <c r="H1276">
        <f>AVERAGE((D1276*metrics_constants!$B$8),(E1276*metrics_constants!$C$8),(F1276*metrics_constants!$D$8))</f>
        <v>1.75778635295243</v>
      </c>
      <c r="I1276">
        <v>1.748</v>
      </c>
      <c r="J1276">
        <v>61.908000000000001</v>
      </c>
      <c r="K1276">
        <v>-4.0430000000000001</v>
      </c>
      <c r="L1276">
        <v>2.4175130999999999</v>
      </c>
    </row>
    <row r="1277" spans="1:12" x14ac:dyDescent="0.25">
      <c r="A1277" t="s">
        <v>19</v>
      </c>
      <c r="B1277" s="5">
        <v>45300.125</v>
      </c>
      <c r="C1277" s="5" t="str">
        <f>A1277 &amp; "_" &amp; TEXT(B1277, "yyyy-mm-dd HH:MM:SS")</f>
        <v>RP_2024-01-09 03:00:00</v>
      </c>
      <c r="D1277">
        <v>-1.4</v>
      </c>
      <c r="E1277">
        <v>3.5</v>
      </c>
      <c r="F1277">
        <v>6.7</v>
      </c>
      <c r="G1277">
        <f>IF(COUNTA(D1277:F1277)&gt;0, AVERAGE(D1277:F1277), "")</f>
        <v>2.9333333333333336</v>
      </c>
      <c r="H1277">
        <f>AVERAGE((D1277*metrics_constants!$B$8),(E1277*metrics_constants!$C$8),(F1277*metrics_constants!$D$8))</f>
        <v>3.1556870612245631</v>
      </c>
      <c r="I1277">
        <v>2.6819999999999999</v>
      </c>
      <c r="J1277">
        <v>63.24</v>
      </c>
      <c r="K1277">
        <v>-4.2670000000000003</v>
      </c>
      <c r="L1277">
        <v>3.5453760000000001</v>
      </c>
    </row>
    <row r="1278" spans="1:12" x14ac:dyDescent="0.25">
      <c r="A1278" t="s">
        <v>19</v>
      </c>
      <c r="B1278" s="5">
        <v>45300.166666666664</v>
      </c>
      <c r="C1278" s="5" t="str">
        <f>A1278 &amp; "_" &amp; TEXT(B1278, "yyyy-mm-dd HH:MM:SS")</f>
        <v>RP_2024-01-09 04:00:00</v>
      </c>
      <c r="D1278">
        <v>-2</v>
      </c>
      <c r="E1278">
        <v>0</v>
      </c>
      <c r="F1278">
        <v>6.7</v>
      </c>
      <c r="G1278">
        <f>IF(COUNTA(D1278:F1278)&gt;0, AVERAGE(D1278:F1278), "")</f>
        <v>1.5666666666666667</v>
      </c>
      <c r="H1278">
        <f>AVERAGE((D1278*metrics_constants!$B$8),(E1278*metrics_constants!$C$8),(F1278*metrics_constants!$D$8))</f>
        <v>1.6842909241812667</v>
      </c>
      <c r="I1278">
        <v>3.0670000000000002</v>
      </c>
      <c r="J1278">
        <v>67.141999999999996</v>
      </c>
      <c r="K1278">
        <v>-4.6420000000000003</v>
      </c>
      <c r="L1278">
        <v>4.2121167000000002</v>
      </c>
    </row>
    <row r="1279" spans="1:12" x14ac:dyDescent="0.25">
      <c r="A1279" t="s">
        <v>19</v>
      </c>
      <c r="B1279" s="5">
        <v>45300.208333333336</v>
      </c>
      <c r="C1279" s="5" t="str">
        <f>A1279 &amp; "_" &amp; TEXT(B1279, "yyyy-mm-dd HH:MM:SS")</f>
        <v>RP_2024-01-09 05:00:00</v>
      </c>
      <c r="D1279">
        <v>-0.3</v>
      </c>
      <c r="E1279">
        <v>3.3</v>
      </c>
      <c r="F1279">
        <v>3.2</v>
      </c>
      <c r="G1279">
        <f>IF(COUNTA(D1279:F1279)&gt;0, AVERAGE(D1279:F1279), "")</f>
        <v>2.0666666666666669</v>
      </c>
      <c r="H1279">
        <f>AVERAGE((D1279*metrics_constants!$B$8),(E1279*metrics_constants!$C$8),(F1279*metrics_constants!$D$8))</f>
        <v>2.2178197249173039</v>
      </c>
      <c r="I1279">
        <v>3.1150000000000002</v>
      </c>
      <c r="J1279">
        <v>65.828000000000003</v>
      </c>
      <c r="K1279">
        <v>-4.03</v>
      </c>
      <c r="L1279">
        <v>4.3691550000000001</v>
      </c>
    </row>
    <row r="1280" spans="1:12" x14ac:dyDescent="0.25">
      <c r="A1280" t="s">
        <v>19</v>
      </c>
      <c r="B1280" s="5">
        <v>45300.25</v>
      </c>
      <c r="C1280" s="5" t="str">
        <f>A1280 &amp; "_" &amp; TEXT(B1280, "yyyy-mm-dd HH:MM:SS")</f>
        <v>RP_2024-01-09 06:00:00</v>
      </c>
      <c r="D1280">
        <v>2.5</v>
      </c>
      <c r="E1280">
        <v>4.7</v>
      </c>
      <c r="F1280">
        <v>3.4</v>
      </c>
      <c r="G1280">
        <f>IF(COUNTA(D1280:F1280)&gt;0, AVERAGE(D1280:F1280), "")</f>
        <v>3.5333333333333332</v>
      </c>
      <c r="H1280">
        <f>AVERAGE((D1280*metrics_constants!$B$8),(E1280*metrics_constants!$C$8),(F1280*metrics_constants!$D$8))</f>
        <v>3.6195335735286847</v>
      </c>
      <c r="I1280">
        <v>4.8860000000000001</v>
      </c>
      <c r="J1280">
        <v>64.406999999999996</v>
      </c>
      <c r="K1280">
        <v>-4.0170000000000003</v>
      </c>
      <c r="L1280">
        <v>5.5098079999999996</v>
      </c>
    </row>
    <row r="1281" spans="1:12" x14ac:dyDescent="0.25">
      <c r="A1281" t="s">
        <v>19</v>
      </c>
      <c r="B1281" s="5">
        <v>45300.291666666664</v>
      </c>
      <c r="C1281" s="5" t="str">
        <f>A1281 &amp; "_" &amp; TEXT(B1281, "yyyy-mm-dd HH:MM:SS")</f>
        <v>RP_2024-01-09 07:00:00</v>
      </c>
      <c r="D1281">
        <v>2.2000000000000002</v>
      </c>
      <c r="E1281">
        <v>-2.5</v>
      </c>
      <c r="F1281">
        <v>3.7</v>
      </c>
      <c r="G1281">
        <f>IF(COUNTA(D1281:F1281)&gt;0, AVERAGE(D1281:F1281), "")</f>
        <v>1.1333333333333335</v>
      </c>
      <c r="H1281">
        <f>AVERAGE((D1281*metrics_constants!$B$8),(E1281*metrics_constants!$C$8),(F1281*metrics_constants!$D$8))</f>
        <v>0.96622734238240904</v>
      </c>
      <c r="I1281">
        <v>3.5680000000000001</v>
      </c>
      <c r="J1281">
        <v>64.998000000000005</v>
      </c>
      <c r="K1281">
        <v>-4.1399999999999997</v>
      </c>
      <c r="L1281">
        <v>3.3291187</v>
      </c>
    </row>
    <row r="1282" spans="1:12" x14ac:dyDescent="0.25">
      <c r="A1282" t="s">
        <v>19</v>
      </c>
      <c r="B1282" s="5">
        <v>45300.333333333336</v>
      </c>
      <c r="C1282" s="5" t="str">
        <f>A1282 &amp; "_" &amp; TEXT(B1282, "yyyy-mm-dd HH:MM:SS")</f>
        <v>RP_2024-01-09 08:00:00</v>
      </c>
      <c r="D1282">
        <v>11.4</v>
      </c>
      <c r="E1282">
        <v>5.9</v>
      </c>
      <c r="F1282">
        <v>4.2</v>
      </c>
      <c r="G1282">
        <f>IF(COUNTA(D1282:F1282)&gt;0, AVERAGE(D1282:F1282), "")</f>
        <v>7.166666666666667</v>
      </c>
      <c r="H1282">
        <f>AVERAGE((D1282*metrics_constants!$B$8),(E1282*metrics_constants!$C$8),(F1282*metrics_constants!$D$8))</f>
        <v>6.9265094464320356</v>
      </c>
      <c r="I1282">
        <v>5.4539999999999997</v>
      </c>
      <c r="J1282">
        <v>65.635000000000005</v>
      </c>
      <c r="K1282">
        <v>-3.7530000000000001</v>
      </c>
      <c r="L1282">
        <v>5.8060695999999998</v>
      </c>
    </row>
    <row r="1283" spans="1:12" x14ac:dyDescent="0.25">
      <c r="A1283" t="s">
        <v>19</v>
      </c>
      <c r="B1283" s="5">
        <v>45300.375</v>
      </c>
      <c r="C1283" s="5" t="str">
        <f>A1283 &amp; "_" &amp; TEXT(B1283, "yyyy-mm-dd HH:MM:SS")</f>
        <v>RP_2024-01-09 09:00:00</v>
      </c>
      <c r="D1283">
        <v>7.3</v>
      </c>
      <c r="E1283">
        <v>6.8</v>
      </c>
      <c r="F1283">
        <v>9.3000000000000007</v>
      </c>
      <c r="G1283">
        <f>IF(COUNTA(D1283:F1283)&gt;0, AVERAGE(D1283:F1283), "")</f>
        <v>7.8</v>
      </c>
      <c r="H1283">
        <f>AVERAGE((D1283*metrics_constants!$B$8),(E1283*metrics_constants!$C$8),(F1283*metrics_constants!$D$8))</f>
        <v>7.7913901755083401</v>
      </c>
      <c r="I1283">
        <v>5.1689999999999996</v>
      </c>
      <c r="J1283">
        <v>63.46</v>
      </c>
      <c r="K1283">
        <v>-1.9650000000000001</v>
      </c>
      <c r="L1283">
        <v>5.6190306999999997</v>
      </c>
    </row>
    <row r="1284" spans="1:12" x14ac:dyDescent="0.25">
      <c r="A1284" t="s">
        <v>19</v>
      </c>
      <c r="B1284" s="5">
        <v>45300.416666666664</v>
      </c>
      <c r="C1284" s="5" t="str">
        <f>A1284 &amp; "_" &amp; TEXT(B1284, "yyyy-mm-dd HH:MM:SS")</f>
        <v>RP_2024-01-09 10:00:00</v>
      </c>
      <c r="D1284">
        <v>3.1</v>
      </c>
      <c r="E1284">
        <v>4.3</v>
      </c>
      <c r="F1284">
        <v>7.7</v>
      </c>
      <c r="G1284">
        <f>IF(COUNTA(D1284:F1284)&gt;0, AVERAGE(D1284:F1284), "")</f>
        <v>5.0333333333333341</v>
      </c>
      <c r="H1284">
        <f>AVERAGE((D1284*metrics_constants!$B$8),(E1284*metrics_constants!$C$8),(F1284*metrics_constants!$D$8))</f>
        <v>5.1008195839546842</v>
      </c>
      <c r="I1284">
        <v>3.2290000000000001</v>
      </c>
      <c r="J1284">
        <v>58.28</v>
      </c>
      <c r="K1284">
        <v>0.64200000000000002</v>
      </c>
      <c r="L1284">
        <v>3.4645480000000002</v>
      </c>
    </row>
    <row r="1285" spans="1:12" x14ac:dyDescent="0.25">
      <c r="A1285" t="s">
        <v>19</v>
      </c>
      <c r="B1285" s="5">
        <v>45300.458333333336</v>
      </c>
      <c r="C1285" s="5" t="str">
        <f>A1285 &amp; "_" &amp; TEXT(B1285, "yyyy-mm-dd HH:MM:SS")</f>
        <v>RP_2024-01-09 11:00:00</v>
      </c>
      <c r="D1285">
        <v>5.5</v>
      </c>
      <c r="E1285">
        <v>5.2</v>
      </c>
      <c r="F1285">
        <v>5.2</v>
      </c>
      <c r="G1285">
        <f>IF(COUNTA(D1285:F1285)&gt;0, AVERAGE(D1285:F1285), "")</f>
        <v>5.3</v>
      </c>
      <c r="H1285">
        <f>AVERAGE((D1285*metrics_constants!$B$8),(E1285*metrics_constants!$C$8),(F1285*metrics_constants!$D$8))</f>
        <v>5.2873624023515946</v>
      </c>
      <c r="I1285">
        <v>1.661</v>
      </c>
      <c r="J1285">
        <v>57.104999999999997</v>
      </c>
      <c r="K1285">
        <v>4.0419999999999998</v>
      </c>
      <c r="L1285">
        <v>2.0117919999999998</v>
      </c>
    </row>
    <row r="1286" spans="1:12" x14ac:dyDescent="0.25">
      <c r="A1286" t="s">
        <v>19</v>
      </c>
      <c r="B1286" s="5">
        <v>45300.5</v>
      </c>
      <c r="C1286" s="5" t="str">
        <f>A1286 &amp; "_" &amp; TEXT(B1286, "yyyy-mm-dd HH:MM:SS")</f>
        <v>RP_2024-01-09 12:00:00</v>
      </c>
      <c r="D1286">
        <v>3.3</v>
      </c>
      <c r="E1286">
        <v>0.3</v>
      </c>
      <c r="F1286">
        <v>2</v>
      </c>
      <c r="G1286">
        <f>IF(COUNTA(D1286:F1286)&gt;0, AVERAGE(D1286:F1286), "")</f>
        <v>1.8666666666666665</v>
      </c>
      <c r="H1286">
        <f>AVERAGE((D1286*metrics_constants!$B$8),(E1286*metrics_constants!$C$8),(F1286*metrics_constants!$D$8))</f>
        <v>1.7487586201964767</v>
      </c>
      <c r="I1286">
        <v>0.30599999999999999</v>
      </c>
      <c r="J1286">
        <v>54.567</v>
      </c>
      <c r="K1286">
        <v>5.0819999999999999</v>
      </c>
      <c r="L1286">
        <v>1.4390826999999999</v>
      </c>
    </row>
    <row r="1287" spans="1:12" x14ac:dyDescent="0.25">
      <c r="A1287" t="s">
        <v>19</v>
      </c>
      <c r="B1287" s="5">
        <v>45300.541666666664</v>
      </c>
      <c r="C1287" s="5" t="str">
        <f>A1287 &amp; "_" &amp; TEXT(B1287, "yyyy-mm-dd HH:MM:SS")</f>
        <v>RP_2024-01-09 13:00:00</v>
      </c>
      <c r="D1287">
        <v>3.9</v>
      </c>
      <c r="E1287">
        <v>-4.5999999999999996</v>
      </c>
      <c r="F1287">
        <v>1.7</v>
      </c>
      <c r="G1287">
        <f>IF(COUNTA(D1287:F1287)&gt;0, AVERAGE(D1287:F1287), "")</f>
        <v>0.33333333333333343</v>
      </c>
      <c r="H1287">
        <f>AVERAGE((D1287*metrics_constants!$B$8),(E1287*metrics_constants!$C$8),(F1287*metrics_constants!$D$8))</f>
        <v>6.6492190328343677E-3</v>
      </c>
      <c r="I1287">
        <v>0.42599999999999999</v>
      </c>
      <c r="J1287">
        <v>45.277999999999999</v>
      </c>
      <c r="K1287">
        <v>5.0730000000000004</v>
      </c>
      <c r="L1287">
        <v>2.1345067000000002</v>
      </c>
    </row>
    <row r="1288" spans="1:12" x14ac:dyDescent="0.25">
      <c r="A1288" t="s">
        <v>19</v>
      </c>
      <c r="B1288" s="5">
        <v>45300.583333333336</v>
      </c>
      <c r="C1288" s="5" t="str">
        <f>A1288 &amp; "_" &amp; TEXT(B1288, "yyyy-mm-dd HH:MM:SS")</f>
        <v>RP_2024-01-09 14:00:00</v>
      </c>
      <c r="D1288">
        <v>2</v>
      </c>
      <c r="E1288">
        <v>3</v>
      </c>
      <c r="F1288">
        <v>2.7</v>
      </c>
      <c r="G1288">
        <f>IF(COUNTA(D1288:F1288)&gt;0, AVERAGE(D1288:F1288), "")</f>
        <v>2.5666666666666669</v>
      </c>
      <c r="H1288">
        <f>AVERAGE((D1288*metrics_constants!$B$8),(E1288*metrics_constants!$C$8),(F1288*metrics_constants!$D$8))</f>
        <v>2.607297651570669</v>
      </c>
      <c r="I1288">
        <v>1.0489999999999999</v>
      </c>
      <c r="J1288">
        <v>35.274999999999999</v>
      </c>
      <c r="K1288">
        <v>5.97</v>
      </c>
      <c r="L1288">
        <v>2.8740841000000001</v>
      </c>
    </row>
    <row r="1289" spans="1:12" x14ac:dyDescent="0.25">
      <c r="A1289" t="s">
        <v>19</v>
      </c>
      <c r="B1289" s="5">
        <v>45300.625</v>
      </c>
      <c r="C1289" s="5" t="str">
        <f>A1289 &amp; "_" &amp; TEXT(B1289, "yyyy-mm-dd HH:MM:SS")</f>
        <v>RP_2024-01-09 15:00:00</v>
      </c>
      <c r="D1289">
        <v>4.5999999999999996</v>
      </c>
      <c r="E1289">
        <v>-0.1</v>
      </c>
      <c r="F1289">
        <v>1.2</v>
      </c>
      <c r="G1289">
        <f>IF(COUNTA(D1289:F1289)&gt;0, AVERAGE(D1289:F1289), "")</f>
        <v>1.9000000000000001</v>
      </c>
      <c r="H1289">
        <f>AVERAGE((D1289*metrics_constants!$B$8),(E1289*metrics_constants!$C$8),(F1289*metrics_constants!$D$8))</f>
        <v>1.7084864460679368</v>
      </c>
      <c r="I1289">
        <v>0.77500000000000002</v>
      </c>
      <c r="J1289">
        <v>35.622</v>
      </c>
      <c r="K1289">
        <v>5.3280000000000003</v>
      </c>
      <c r="L1289">
        <v>3.0172286700000002</v>
      </c>
    </row>
    <row r="1290" spans="1:12" x14ac:dyDescent="0.25">
      <c r="A1290" t="s">
        <v>19</v>
      </c>
      <c r="B1290" s="5">
        <v>45300.666666666664</v>
      </c>
      <c r="C1290" s="5" t="str">
        <f>A1290 &amp; "_" &amp; TEXT(B1290, "yyyy-mm-dd HH:MM:SS")</f>
        <v>RP_2024-01-09 16:00:00</v>
      </c>
      <c r="D1290">
        <v>21.8</v>
      </c>
      <c r="E1290">
        <v>1.8</v>
      </c>
      <c r="F1290">
        <v>1.2</v>
      </c>
      <c r="G1290">
        <f>IF(COUNTA(D1290:F1290)&gt;0, AVERAGE(D1290:F1290), "")</f>
        <v>8.2666666666666675</v>
      </c>
      <c r="H1290">
        <f>AVERAGE((D1290*metrics_constants!$B$8),(E1290*metrics_constants!$C$8),(F1290*metrics_constants!$D$8))</f>
        <v>7.4211714755916063</v>
      </c>
      <c r="I1290">
        <v>0.54900000000000004</v>
      </c>
      <c r="J1290">
        <v>36.524999999999999</v>
      </c>
      <c r="K1290">
        <v>4.3600000000000003</v>
      </c>
      <c r="L1290">
        <v>2.8646213</v>
      </c>
    </row>
    <row r="1291" spans="1:12" x14ac:dyDescent="0.25">
      <c r="A1291" t="s">
        <v>19</v>
      </c>
      <c r="B1291" s="5">
        <v>45300.708333333336</v>
      </c>
      <c r="C1291" s="5" t="str">
        <f>A1291 &amp; "_" &amp; TEXT(B1291, "yyyy-mm-dd HH:MM:SS")</f>
        <v>RP_2024-01-09 17:00:00</v>
      </c>
      <c r="D1291">
        <v>12.7</v>
      </c>
      <c r="E1291">
        <v>-0.5</v>
      </c>
      <c r="F1291">
        <v>2.7</v>
      </c>
      <c r="G1291">
        <f>IF(COUNTA(D1291:F1291)&gt;0, AVERAGE(D1291:F1291), "")</f>
        <v>4.9666666666666659</v>
      </c>
      <c r="H1291">
        <f>AVERAGE((D1291*metrics_constants!$B$8),(E1291*metrics_constants!$C$8),(F1291*metrics_constants!$D$8))</f>
        <v>4.426552003104101</v>
      </c>
      <c r="I1291">
        <v>0.42</v>
      </c>
      <c r="J1291">
        <v>38.505000000000003</v>
      </c>
      <c r="K1291">
        <v>3.1150000000000002</v>
      </c>
      <c r="L1291">
        <v>2.7320479999999998</v>
      </c>
    </row>
    <row r="1292" spans="1:12" x14ac:dyDescent="0.25">
      <c r="A1292" t="s">
        <v>19</v>
      </c>
      <c r="B1292" s="5">
        <v>45300.75</v>
      </c>
      <c r="C1292" s="5" t="str">
        <f>A1292 &amp; "_" &amp; TEXT(B1292, "yyyy-mm-dd HH:MM:SS")</f>
        <v>RP_2024-01-09 18:00:00</v>
      </c>
      <c r="D1292">
        <v>2.8</v>
      </c>
      <c r="E1292">
        <v>0.4</v>
      </c>
      <c r="F1292">
        <v>1.5</v>
      </c>
      <c r="G1292">
        <f>IF(COUNTA(D1292:F1292)&gt;0, AVERAGE(D1292:F1292), "")</f>
        <v>1.5666666666666664</v>
      </c>
      <c r="H1292">
        <f>AVERAGE((D1292*metrics_constants!$B$8),(E1292*metrics_constants!$C$8),(F1292*metrics_constants!$D$8))</f>
        <v>1.4710451343119235</v>
      </c>
      <c r="I1292">
        <v>1.1180000000000001</v>
      </c>
      <c r="J1292">
        <v>43.61</v>
      </c>
      <c r="K1292">
        <v>1.9870000000000001</v>
      </c>
      <c r="L1292">
        <v>2.5241359000000001</v>
      </c>
    </row>
    <row r="1293" spans="1:12" x14ac:dyDescent="0.25">
      <c r="A1293" t="s">
        <v>19</v>
      </c>
      <c r="B1293" s="5">
        <v>45300.791666666664</v>
      </c>
      <c r="C1293" s="5" t="str">
        <f>A1293 &amp; "_" &amp; TEXT(B1293, "yyyy-mm-dd HH:MM:SS")</f>
        <v>RP_2024-01-09 19:00:00</v>
      </c>
      <c r="D1293">
        <v>1.8</v>
      </c>
      <c r="E1293">
        <v>-0.2</v>
      </c>
      <c r="F1293">
        <v>0.9</v>
      </c>
      <c r="G1293">
        <f>IF(COUNTA(D1293:F1293)&gt;0, AVERAGE(D1293:F1293), "")</f>
        <v>0.83333333333333337</v>
      </c>
      <c r="H1293">
        <f>AVERAGE((D1293*metrics_constants!$B$8),(E1293*metrics_constants!$C$8),(F1293*metrics_constants!$D$8))</f>
        <v>0.75456193117646431</v>
      </c>
      <c r="I1293">
        <v>1.1100000000000001</v>
      </c>
      <c r="J1293">
        <v>42.232999999999997</v>
      </c>
      <c r="K1293">
        <v>2.2629999999999999</v>
      </c>
      <c r="L1293">
        <v>2.5166613</v>
      </c>
    </row>
    <row r="1294" spans="1:12" x14ac:dyDescent="0.25">
      <c r="A1294" t="s">
        <v>19</v>
      </c>
      <c r="B1294" s="5">
        <v>45300.833333333336</v>
      </c>
      <c r="C1294" s="5" t="str">
        <f>A1294 &amp; "_" &amp; TEXT(B1294, "yyyy-mm-dd HH:MM:SS")</f>
        <v>RP_2024-01-09 20:00:00</v>
      </c>
      <c r="D1294">
        <v>5.0999999999999996</v>
      </c>
      <c r="E1294">
        <v>0</v>
      </c>
      <c r="F1294">
        <v>2.2000000000000002</v>
      </c>
      <c r="G1294">
        <f>IF(COUNTA(D1294:F1294)&gt;0, AVERAGE(D1294:F1294), "")</f>
        <v>2.4333333333333331</v>
      </c>
      <c r="H1294">
        <f>AVERAGE((D1294*metrics_constants!$B$8),(E1294*metrics_constants!$C$8),(F1294*metrics_constants!$D$8))</f>
        <v>2.2294526709754421</v>
      </c>
      <c r="I1294">
        <v>0.373</v>
      </c>
      <c r="J1294">
        <v>40.597000000000001</v>
      </c>
      <c r="K1294">
        <v>2.8530000000000002</v>
      </c>
      <c r="L1294">
        <v>2.5650539999999999</v>
      </c>
    </row>
    <row r="1295" spans="1:12" x14ac:dyDescent="0.25">
      <c r="A1295" t="s">
        <v>19</v>
      </c>
      <c r="B1295" s="5">
        <v>45300.875</v>
      </c>
      <c r="C1295" s="5" t="str">
        <f>A1295 &amp; "_" &amp; TEXT(B1295, "yyyy-mm-dd HH:MM:SS")</f>
        <v>RP_2024-01-09 21:00:00</v>
      </c>
      <c r="D1295">
        <v>-2.8</v>
      </c>
      <c r="E1295">
        <v>-2.8</v>
      </c>
      <c r="F1295">
        <v>4.2</v>
      </c>
      <c r="G1295">
        <f>IF(COUNTA(D1295:F1295)&gt;0, AVERAGE(D1295:F1295), "")</f>
        <v>-0.46666666666666651</v>
      </c>
      <c r="H1295">
        <f>AVERAGE((D1295*metrics_constants!$B$8),(E1295*metrics_constants!$C$8),(F1295*metrics_constants!$D$8))</f>
        <v>-0.43179871955075377</v>
      </c>
      <c r="I1295">
        <v>0.29799999999999999</v>
      </c>
      <c r="J1295">
        <v>40.156999999999996</v>
      </c>
      <c r="K1295">
        <v>2.9729999999999999</v>
      </c>
      <c r="L1295">
        <v>2.5835080000000001</v>
      </c>
    </row>
    <row r="1296" spans="1:12" x14ac:dyDescent="0.25">
      <c r="A1296" t="s">
        <v>19</v>
      </c>
      <c r="B1296" s="5">
        <v>45300.916666666664</v>
      </c>
      <c r="C1296" s="5" t="str">
        <f>A1296 &amp; "_" &amp; TEXT(B1296, "yyyy-mm-dd HH:MM:SS")</f>
        <v>RP_2024-01-09 22:00:00</v>
      </c>
      <c r="D1296">
        <v>0.7</v>
      </c>
      <c r="E1296">
        <v>2</v>
      </c>
      <c r="F1296">
        <v>0.7</v>
      </c>
      <c r="G1296">
        <f>IF(COUNTA(D1296:F1296)&gt;0, AVERAGE(D1296:F1296), "")</f>
        <v>1.1333333333333335</v>
      </c>
      <c r="H1296">
        <f>AVERAGE((D1296*metrics_constants!$B$8),(E1296*metrics_constants!$C$8),(F1296*metrics_constants!$D$8))</f>
        <v>1.1816207805834682</v>
      </c>
      <c r="I1296">
        <v>0.36699999999999999</v>
      </c>
      <c r="J1296">
        <v>42.16</v>
      </c>
      <c r="K1296">
        <v>2.6070000000000002</v>
      </c>
      <c r="L1296">
        <v>2.4610026999999999</v>
      </c>
    </row>
    <row r="1297" spans="1:12" x14ac:dyDescent="0.25">
      <c r="A1297" t="s">
        <v>19</v>
      </c>
      <c r="B1297" s="5">
        <v>45300.958333333336</v>
      </c>
      <c r="C1297" s="5" t="str">
        <f>A1297 &amp; "_" &amp; TEXT(B1297, "yyyy-mm-dd HH:MM:SS")</f>
        <v>RP_2024-01-09 23:00:00</v>
      </c>
      <c r="D1297">
        <v>2.8</v>
      </c>
      <c r="E1297">
        <v>0.3</v>
      </c>
      <c r="F1297">
        <v>4.4000000000000004</v>
      </c>
      <c r="G1297">
        <f>IF(COUNTA(D1297:F1297)&gt;0, AVERAGE(D1297:F1297), "")</f>
        <v>2.5</v>
      </c>
      <c r="H1297">
        <f>AVERAGE((D1297*metrics_constants!$B$8),(E1297*metrics_constants!$C$8),(F1297*metrics_constants!$D$8))</f>
        <v>2.4151093410026081</v>
      </c>
      <c r="J1297">
        <v>47.255000000000003</v>
      </c>
      <c r="K1297">
        <v>1.8879999999999999</v>
      </c>
      <c r="L1297">
        <v>2.0905960000000001</v>
      </c>
    </row>
    <row r="1298" spans="1:12" x14ac:dyDescent="0.25">
      <c r="A1298" t="s">
        <v>19</v>
      </c>
      <c r="B1298" s="5">
        <v>45301</v>
      </c>
      <c r="C1298" s="5" t="str">
        <f>A1298 &amp; "_" &amp; TEXT(B1298, "yyyy-mm-dd HH:MM:SS")</f>
        <v>RP_2024-01-10 00:00:00</v>
      </c>
      <c r="D1298">
        <v>5.4</v>
      </c>
      <c r="E1298">
        <v>-1.9</v>
      </c>
      <c r="F1298">
        <v>3.4</v>
      </c>
      <c r="G1298">
        <f>IF(COUNTA(D1298:F1298)&gt;0, AVERAGE(D1298:F1298), "")</f>
        <v>2.3000000000000003</v>
      </c>
      <c r="H1298">
        <f>AVERAGE((D1298*metrics_constants!$B$8),(E1298*metrics_constants!$C$8),(F1298*metrics_constants!$D$8))</f>
        <v>2.0188851409908488</v>
      </c>
      <c r="I1298">
        <v>0.23499999999999999</v>
      </c>
      <c r="J1298">
        <v>47.948</v>
      </c>
      <c r="K1298">
        <v>1.4219999999999999</v>
      </c>
      <c r="L1298">
        <v>2.0244306999999999</v>
      </c>
    </row>
    <row r="1299" spans="1:12" x14ac:dyDescent="0.25">
      <c r="A1299" t="s">
        <v>19</v>
      </c>
      <c r="B1299" s="5">
        <v>45301.041666666664</v>
      </c>
      <c r="C1299" s="5" t="str">
        <f>A1299 &amp; "_" &amp; TEXT(B1299, "yyyy-mm-dd HH:MM:SS")</f>
        <v>RP_2024-01-10 01:00:00</v>
      </c>
      <c r="D1299">
        <v>7</v>
      </c>
      <c r="E1299">
        <v>-1.5</v>
      </c>
      <c r="F1299">
        <v>-0.2</v>
      </c>
      <c r="G1299">
        <f>IF(COUNTA(D1299:F1299)&gt;0, AVERAGE(D1299:F1299), "")</f>
        <v>1.7666666666666666</v>
      </c>
      <c r="H1299">
        <f>AVERAGE((D1299*metrics_constants!$B$8),(E1299*metrics_constants!$C$8),(F1299*metrics_constants!$D$8))</f>
        <v>1.4150768758548009</v>
      </c>
      <c r="I1299">
        <v>0.22900000000000001</v>
      </c>
      <c r="J1299">
        <v>47.725000000000001</v>
      </c>
      <c r="K1299">
        <v>1.4570000000000001</v>
      </c>
      <c r="L1299">
        <v>1.9771472999999999</v>
      </c>
    </row>
    <row r="1300" spans="1:12" x14ac:dyDescent="0.25">
      <c r="A1300" t="s">
        <v>19</v>
      </c>
      <c r="B1300" s="5">
        <v>45301.083333333336</v>
      </c>
      <c r="C1300" s="5" t="str">
        <f>A1300 &amp; "_" &amp; TEXT(B1300, "yyyy-mm-dd HH:MM:SS")</f>
        <v>RP_2024-01-10 02:00:00</v>
      </c>
      <c r="D1300">
        <v>3.6</v>
      </c>
      <c r="E1300">
        <v>-1.9</v>
      </c>
      <c r="F1300">
        <v>2</v>
      </c>
      <c r="G1300">
        <f>IF(COUNTA(D1300:F1300)&gt;0, AVERAGE(D1300:F1300), "")</f>
        <v>1.2333333333333334</v>
      </c>
      <c r="H1300">
        <f>AVERAGE((D1300*metrics_constants!$B$8),(E1300*metrics_constants!$C$8),(F1300*metrics_constants!$D$8))</f>
        <v>1.0210704707914326</v>
      </c>
      <c r="I1300">
        <v>0.51700000000000002</v>
      </c>
      <c r="J1300">
        <v>49.866999999999997</v>
      </c>
      <c r="K1300">
        <v>1.107</v>
      </c>
      <c r="L1300">
        <v>1.7712834</v>
      </c>
    </row>
    <row r="1301" spans="1:12" x14ac:dyDescent="0.25">
      <c r="A1301" t="s">
        <v>19</v>
      </c>
      <c r="B1301" s="5">
        <v>45301.125</v>
      </c>
      <c r="C1301" s="5" t="str">
        <f>A1301 &amp; "_" &amp; TEXT(B1301, "yyyy-mm-dd HH:MM:SS")</f>
        <v>RP_2024-01-10 03:00:00</v>
      </c>
      <c r="D1301">
        <v>0.5</v>
      </c>
      <c r="E1301">
        <v>0.5</v>
      </c>
      <c r="F1301">
        <v>1.5</v>
      </c>
      <c r="G1301">
        <f>IF(COUNTA(D1301:F1301)&gt;0, AVERAGE(D1301:F1301), "")</f>
        <v>0.83333333333333337</v>
      </c>
      <c r="H1301">
        <f>AVERAGE((D1301*metrics_constants!$B$8),(E1301*metrics_constants!$C$8),(F1301*metrics_constants!$D$8))</f>
        <v>0.83831446863560644</v>
      </c>
      <c r="I1301">
        <v>0.29699999999999999</v>
      </c>
      <c r="J1301">
        <v>42.133000000000003</v>
      </c>
      <c r="K1301">
        <v>1.3180000000000001</v>
      </c>
      <c r="L1301">
        <v>2.3364221000000001</v>
      </c>
    </row>
    <row r="1302" spans="1:12" x14ac:dyDescent="0.25">
      <c r="A1302" t="s">
        <v>19</v>
      </c>
      <c r="B1302" s="5">
        <v>45301.166666666664</v>
      </c>
      <c r="C1302" s="5" t="str">
        <f>A1302 &amp; "_" &amp; TEXT(B1302, "yyyy-mm-dd HH:MM:SS")</f>
        <v>RP_2024-01-10 04:00:00</v>
      </c>
      <c r="D1302">
        <v>-2.7</v>
      </c>
      <c r="E1302">
        <v>1.9</v>
      </c>
      <c r="F1302">
        <v>3.2</v>
      </c>
      <c r="G1302">
        <f>IF(COUNTA(D1302:F1302)&gt;0, AVERAGE(D1302:F1302), "")</f>
        <v>0.79999999999999993</v>
      </c>
      <c r="H1302">
        <f>AVERAGE((D1302*metrics_constants!$B$8),(E1302*metrics_constants!$C$8),(F1302*metrics_constants!$D$8))</f>
        <v>1.0002519731685051</v>
      </c>
      <c r="I1302">
        <v>0.20699999999999999</v>
      </c>
      <c r="J1302">
        <v>40.542999999999999</v>
      </c>
      <c r="K1302">
        <v>1.0629999999999999</v>
      </c>
      <c r="L1302">
        <v>2.6844239999999999</v>
      </c>
    </row>
    <row r="1303" spans="1:12" x14ac:dyDescent="0.25">
      <c r="A1303" t="s">
        <v>19</v>
      </c>
      <c r="B1303" s="5">
        <v>45301.208333333336</v>
      </c>
      <c r="C1303" s="5" t="str">
        <f>A1303 &amp; "_" &amp; TEXT(B1303, "yyyy-mm-dd HH:MM:SS")</f>
        <v>RP_2024-01-10 05:00:00</v>
      </c>
      <c r="D1303">
        <v>5</v>
      </c>
      <c r="E1303">
        <v>3.8</v>
      </c>
      <c r="F1303">
        <v>3.7</v>
      </c>
      <c r="G1303">
        <f>IF(COUNTA(D1303:F1303)&gt;0, AVERAGE(D1303:F1303), "")</f>
        <v>4.166666666666667</v>
      </c>
      <c r="H1303">
        <f>AVERAGE((D1303*metrics_constants!$B$8),(E1303*metrics_constants!$C$8),(F1303*metrics_constants!$D$8))</f>
        <v>4.115618162542817</v>
      </c>
      <c r="I1303">
        <v>0.61299999999999999</v>
      </c>
      <c r="J1303">
        <v>48.935000000000002</v>
      </c>
      <c r="K1303">
        <v>-0.77200000000000002</v>
      </c>
      <c r="L1303">
        <v>2.339537</v>
      </c>
    </row>
    <row r="1304" spans="1:12" x14ac:dyDescent="0.25">
      <c r="A1304" t="s">
        <v>19</v>
      </c>
      <c r="B1304" s="5">
        <v>45301.25</v>
      </c>
      <c r="C1304" s="5" t="str">
        <f>A1304 &amp; "_" &amp; TEXT(B1304, "yyyy-mm-dd HH:MM:SS")</f>
        <v>RP_2024-01-10 06:00:00</v>
      </c>
      <c r="D1304">
        <v>5.8</v>
      </c>
      <c r="E1304">
        <v>-0.4</v>
      </c>
      <c r="F1304">
        <v>0.5</v>
      </c>
      <c r="G1304">
        <f>IF(COUNTA(D1304:F1304)&gt;0, AVERAGE(D1304:F1304), "")</f>
        <v>1.9666666666666666</v>
      </c>
      <c r="H1304">
        <f>AVERAGE((D1304*metrics_constants!$B$8),(E1304*metrics_constants!$C$8),(F1304*metrics_constants!$D$8))</f>
        <v>1.7099726703716669</v>
      </c>
      <c r="I1304">
        <v>0.75700000000000001</v>
      </c>
      <c r="J1304">
        <v>47.302</v>
      </c>
      <c r="K1304">
        <v>-0.90800000000000003</v>
      </c>
      <c r="L1304">
        <v>2.4054220000000002</v>
      </c>
    </row>
    <row r="1305" spans="1:12" x14ac:dyDescent="0.25">
      <c r="A1305" t="s">
        <v>19</v>
      </c>
      <c r="B1305" s="5">
        <v>45301.291666666664</v>
      </c>
      <c r="C1305" s="5" t="str">
        <f>A1305 &amp; "_" &amp; TEXT(B1305, "yyyy-mm-dd HH:MM:SS")</f>
        <v>RP_2024-01-10 07:00:00</v>
      </c>
      <c r="D1305">
        <v>-3.5</v>
      </c>
      <c r="E1305">
        <v>2.7</v>
      </c>
      <c r="F1305">
        <v>0</v>
      </c>
      <c r="G1305">
        <f>IF(COUNTA(D1305:F1305)&gt;0, AVERAGE(D1305:F1305), "")</f>
        <v>-0.26666666666666661</v>
      </c>
      <c r="H1305">
        <f>AVERAGE((D1305*metrics_constants!$B$8),(E1305*metrics_constants!$C$8),(F1305*metrics_constants!$D$8))</f>
        <v>-1.8938713915758559E-2</v>
      </c>
      <c r="I1305">
        <v>1.429</v>
      </c>
      <c r="J1305">
        <v>38.770000000000003</v>
      </c>
      <c r="K1305">
        <v>0.23699999999999999</v>
      </c>
      <c r="L1305">
        <v>3.4087839999999998</v>
      </c>
    </row>
    <row r="1306" spans="1:12" x14ac:dyDescent="0.25">
      <c r="A1306" t="s">
        <v>19</v>
      </c>
      <c r="B1306" s="5">
        <v>45301.333333333336</v>
      </c>
      <c r="C1306" s="5" t="str">
        <f>A1306 &amp; "_" &amp; TEXT(B1306, "yyyy-mm-dd HH:MM:SS")</f>
        <v>RP_2024-01-10 08:00:00</v>
      </c>
      <c r="D1306">
        <v>3.5</v>
      </c>
      <c r="E1306">
        <v>7.1</v>
      </c>
      <c r="F1306">
        <v>5.4</v>
      </c>
      <c r="G1306">
        <f>IF(COUNTA(D1306:F1306)&gt;0, AVERAGE(D1306:F1306), "")</f>
        <v>5.333333333333333</v>
      </c>
      <c r="H1306">
        <f>AVERAGE((D1306*metrics_constants!$B$8),(E1306*metrics_constants!$C$8),(F1306*metrics_constants!$D$8))</f>
        <v>5.4765165751003337</v>
      </c>
      <c r="I1306">
        <v>4.4749999999999996</v>
      </c>
      <c r="J1306">
        <v>42.005000000000003</v>
      </c>
      <c r="K1306">
        <v>-0.77700000000000002</v>
      </c>
      <c r="L1306">
        <v>4.681076</v>
      </c>
    </row>
    <row r="1307" spans="1:12" x14ac:dyDescent="0.25">
      <c r="A1307" t="s">
        <v>19</v>
      </c>
      <c r="B1307" s="5">
        <v>45301.375</v>
      </c>
      <c r="C1307" s="5" t="str">
        <f>A1307 &amp; "_" &amp; TEXT(B1307, "yyyy-mm-dd HH:MM:SS")</f>
        <v>RP_2024-01-10 09:00:00</v>
      </c>
      <c r="D1307">
        <v>23.6</v>
      </c>
      <c r="E1307">
        <v>-0.5</v>
      </c>
      <c r="F1307">
        <v>8.1999999999999993</v>
      </c>
      <c r="G1307">
        <f>IF(COUNTA(D1307:F1307)&gt;0, AVERAGE(D1307:F1307), "")</f>
        <v>10.433333333333334</v>
      </c>
      <c r="H1307">
        <f>AVERAGE((D1307*metrics_constants!$B$8),(E1307*metrics_constants!$C$8),(F1307*metrics_constants!$D$8))</f>
        <v>9.4614488660412075</v>
      </c>
      <c r="I1307">
        <v>5.548</v>
      </c>
      <c r="J1307">
        <v>50.734999999999999</v>
      </c>
      <c r="K1307">
        <v>-3.33</v>
      </c>
      <c r="L1307">
        <v>6.2386270000000001</v>
      </c>
    </row>
    <row r="1308" spans="1:12" x14ac:dyDescent="0.25">
      <c r="A1308" t="s">
        <v>19</v>
      </c>
      <c r="B1308" s="5">
        <v>45301.416666666664</v>
      </c>
      <c r="C1308" s="5" t="str">
        <f>A1308 &amp; "_" &amp; TEXT(B1308, "yyyy-mm-dd HH:MM:SS")</f>
        <v>RP_2024-01-10 10:00:00</v>
      </c>
      <c r="D1308">
        <v>18.7</v>
      </c>
      <c r="E1308">
        <v>4.3</v>
      </c>
      <c r="F1308">
        <v>8.6</v>
      </c>
      <c r="G1308">
        <f>IF(COUNTA(D1308:F1308)&gt;0, AVERAGE(D1308:F1308), "")</f>
        <v>10.533333333333333</v>
      </c>
      <c r="H1308">
        <f>AVERAGE((D1308*metrics_constants!$B$8),(E1308*metrics_constants!$C$8),(F1308*metrics_constants!$D$8))</f>
        <v>9.9481475280096472</v>
      </c>
      <c r="I1308">
        <v>9.2650000000000006</v>
      </c>
      <c r="J1308">
        <v>53.034999999999997</v>
      </c>
      <c r="K1308">
        <v>-4.702</v>
      </c>
      <c r="L1308">
        <v>7.3015913000000001</v>
      </c>
    </row>
    <row r="1309" spans="1:12" x14ac:dyDescent="0.25">
      <c r="A1309" t="s">
        <v>19</v>
      </c>
      <c r="B1309" s="5">
        <v>45301.458333333336</v>
      </c>
      <c r="C1309" s="5" t="str">
        <f>A1309 &amp; "_" &amp; TEXT(B1309, "yyyy-mm-dd HH:MM:SS")</f>
        <v>RP_2024-01-10 11:00:00</v>
      </c>
      <c r="D1309">
        <v>9.6</v>
      </c>
      <c r="E1309">
        <v>8.1999999999999993</v>
      </c>
      <c r="F1309">
        <v>14.4</v>
      </c>
      <c r="G1309">
        <f>IF(COUNTA(D1309:F1309)&gt;0, AVERAGE(D1309:F1309), "")</f>
        <v>10.733333333333333</v>
      </c>
      <c r="H1309">
        <f>AVERAGE((D1309*metrics_constants!$B$8),(E1309*metrics_constants!$C$8),(F1309*metrics_constants!$D$8))</f>
        <v>10.705240916514867</v>
      </c>
      <c r="I1309">
        <v>14.039</v>
      </c>
      <c r="J1309">
        <v>51.195</v>
      </c>
      <c r="K1309">
        <v>-4.7300000000000004</v>
      </c>
      <c r="L1309">
        <v>9.7645400000000002</v>
      </c>
    </row>
    <row r="1310" spans="1:12" x14ac:dyDescent="0.25">
      <c r="A1310" t="s">
        <v>19</v>
      </c>
      <c r="B1310" s="5">
        <v>45301.5</v>
      </c>
      <c r="C1310" s="5" t="str">
        <f>A1310 &amp; "_" &amp; TEXT(B1310, "yyyy-mm-dd HH:MM:SS")</f>
        <v>RP_2024-01-10 12:00:00</v>
      </c>
      <c r="D1310">
        <v>12.8</v>
      </c>
      <c r="E1310">
        <v>11.3</v>
      </c>
      <c r="F1310">
        <v>11.5</v>
      </c>
      <c r="G1310">
        <f>IF(COUNTA(D1310:F1310)&gt;0, AVERAGE(D1310:F1310), "")</f>
        <v>11.866666666666667</v>
      </c>
      <c r="H1310">
        <f>AVERAGE((D1310*metrics_constants!$B$8),(E1310*metrics_constants!$C$8),(F1310*metrics_constants!$D$8))</f>
        <v>11.804474905485094</v>
      </c>
      <c r="I1310">
        <v>17.850000000000001</v>
      </c>
      <c r="J1310">
        <v>50.747999999999998</v>
      </c>
      <c r="K1310">
        <v>-5.2679999999999998</v>
      </c>
      <c r="L1310">
        <v>12.888191000000001</v>
      </c>
    </row>
    <row r="1311" spans="1:12" x14ac:dyDescent="0.25">
      <c r="A1311" t="s">
        <v>19</v>
      </c>
      <c r="B1311" s="5">
        <v>45301.541666666664</v>
      </c>
      <c r="C1311" s="5" t="str">
        <f>A1311 &amp; "_" &amp; TEXT(B1311, "yyyy-mm-dd HH:MM:SS")</f>
        <v>RP_2024-01-10 13:00:00</v>
      </c>
      <c r="D1311">
        <v>12</v>
      </c>
      <c r="E1311">
        <v>9</v>
      </c>
      <c r="F1311">
        <v>11.5</v>
      </c>
      <c r="G1311">
        <f>IF(COUNTA(D1311:F1311)&gt;0, AVERAGE(D1311:F1311), "")</f>
        <v>10.833333333333334</v>
      </c>
      <c r="H1311">
        <f>AVERAGE((D1311*metrics_constants!$B$8),(E1311*metrics_constants!$C$8),(F1311*metrics_constants!$D$8))</f>
        <v>10.719410195104961</v>
      </c>
      <c r="I1311">
        <v>25.974</v>
      </c>
      <c r="J1311">
        <v>50.381999999999998</v>
      </c>
      <c r="K1311">
        <v>-6.0570000000000004</v>
      </c>
      <c r="L1311">
        <v>10.277221000000001</v>
      </c>
    </row>
    <row r="1312" spans="1:12" x14ac:dyDescent="0.25">
      <c r="A1312" t="s">
        <v>19</v>
      </c>
      <c r="B1312" s="5">
        <v>45301.583333333336</v>
      </c>
      <c r="C1312" s="5" t="str">
        <f>A1312 &amp; "_" &amp; TEXT(B1312, "yyyy-mm-dd HH:MM:SS")</f>
        <v>RP_2024-01-10 14:00:00</v>
      </c>
      <c r="D1312">
        <v>11.9</v>
      </c>
      <c r="E1312">
        <v>10.4</v>
      </c>
      <c r="F1312">
        <v>11.8</v>
      </c>
      <c r="G1312">
        <f>IF(COUNTA(D1312:F1312)&gt;0, AVERAGE(D1312:F1312), "")</f>
        <v>11.366666666666667</v>
      </c>
      <c r="H1312">
        <f>AVERAGE((D1312*metrics_constants!$B$8),(E1312*metrics_constants!$C$8),(F1312*metrics_constants!$D$8))</f>
        <v>11.310452267847822</v>
      </c>
      <c r="I1312">
        <v>11.64</v>
      </c>
      <c r="J1312">
        <v>50.085000000000001</v>
      </c>
      <c r="K1312">
        <v>-6.617</v>
      </c>
      <c r="L1312">
        <v>11.108912</v>
      </c>
    </row>
    <row r="1313" spans="1:12" x14ac:dyDescent="0.25">
      <c r="A1313" t="s">
        <v>19</v>
      </c>
      <c r="B1313" s="5">
        <v>45301.625</v>
      </c>
      <c r="C1313" s="5" t="str">
        <f>A1313 &amp; "_" &amp; TEXT(B1313, "yyyy-mm-dd HH:MM:SS")</f>
        <v>RP_2024-01-10 15:00:00</v>
      </c>
      <c r="D1313">
        <v>16</v>
      </c>
      <c r="E1313">
        <v>11.7</v>
      </c>
      <c r="F1313">
        <v>11.8</v>
      </c>
      <c r="G1313">
        <f>IF(COUNTA(D1313:F1313)&gt;0, AVERAGE(D1313:F1313), "")</f>
        <v>13.166666666666666</v>
      </c>
      <c r="H1313">
        <f>AVERAGE((D1313*metrics_constants!$B$8),(E1313*metrics_constants!$C$8),(F1313*metrics_constants!$D$8))</f>
        <v>12.986025880569748</v>
      </c>
      <c r="I1313">
        <v>13.534000000000001</v>
      </c>
      <c r="J1313">
        <v>56.908000000000001</v>
      </c>
      <c r="K1313">
        <v>-7.883</v>
      </c>
      <c r="L1313">
        <v>12.506765</v>
      </c>
    </row>
    <row r="1314" spans="1:12" x14ac:dyDescent="0.25">
      <c r="A1314" t="s">
        <v>19</v>
      </c>
      <c r="B1314" s="5">
        <v>45301.666666666664</v>
      </c>
      <c r="C1314" s="5" t="str">
        <f>A1314 &amp; "_" &amp; TEXT(B1314, "yyyy-mm-dd HH:MM:SS")</f>
        <v>RP_2024-01-10 16:00:00</v>
      </c>
      <c r="D1314">
        <v>13.1</v>
      </c>
      <c r="E1314">
        <v>14.7</v>
      </c>
      <c r="F1314">
        <v>13.2</v>
      </c>
      <c r="G1314">
        <f>IF(COUNTA(D1314:F1314)&gt;0, AVERAGE(D1314:F1314), "")</f>
        <v>13.666666666666666</v>
      </c>
      <c r="H1314">
        <f>AVERAGE((D1314*metrics_constants!$B$8),(E1314*metrics_constants!$C$8),(F1314*metrics_constants!$D$8))</f>
        <v>13.726595484504751</v>
      </c>
      <c r="I1314">
        <v>15.872</v>
      </c>
      <c r="J1314">
        <v>56.524999999999999</v>
      </c>
      <c r="K1314">
        <v>-8.7200000000000006</v>
      </c>
      <c r="L1314">
        <v>12.072055000000001</v>
      </c>
    </row>
    <row r="1315" spans="1:12" x14ac:dyDescent="0.25">
      <c r="A1315" t="s">
        <v>19</v>
      </c>
      <c r="B1315" s="5">
        <v>45301.708333333336</v>
      </c>
      <c r="C1315" s="5" t="str">
        <f>A1315 &amp; "_" &amp; TEXT(B1315, "yyyy-mm-dd HH:MM:SS")</f>
        <v>RP_2024-01-10 17:00:00</v>
      </c>
      <c r="D1315">
        <v>16.100000000000001</v>
      </c>
      <c r="E1315">
        <v>8.8000000000000007</v>
      </c>
      <c r="F1315">
        <v>9.6</v>
      </c>
      <c r="G1315">
        <f>IF(COUNTA(D1315:F1315)&gt;0, AVERAGE(D1315:F1315), "")</f>
        <v>11.5</v>
      </c>
      <c r="H1315">
        <f>AVERAGE((D1315*metrics_constants!$B$8),(E1315*metrics_constants!$C$8),(F1315*metrics_constants!$D$8))</f>
        <v>11.19647003213062</v>
      </c>
      <c r="I1315">
        <v>25.172000000000001</v>
      </c>
      <c r="J1315">
        <v>55.063000000000002</v>
      </c>
      <c r="K1315">
        <v>-9.782</v>
      </c>
      <c r="L1315">
        <v>11.220409</v>
      </c>
    </row>
    <row r="1316" spans="1:12" x14ac:dyDescent="0.25">
      <c r="A1316" t="s">
        <v>19</v>
      </c>
      <c r="B1316" s="5">
        <v>45301.75</v>
      </c>
      <c r="C1316" s="5" t="str">
        <f>A1316 &amp; "_" &amp; TEXT(B1316, "yyyy-mm-dd HH:MM:SS")</f>
        <v>RP_2024-01-10 18:00:00</v>
      </c>
      <c r="D1316">
        <v>15.5</v>
      </c>
      <c r="E1316">
        <v>11.7</v>
      </c>
      <c r="F1316">
        <v>12.7</v>
      </c>
      <c r="G1316">
        <f>IF(COUNTA(D1316:F1316)&gt;0, AVERAGE(D1316:F1316), "")</f>
        <v>13.299999999999999</v>
      </c>
      <c r="H1316">
        <f>AVERAGE((D1316*metrics_constants!$B$8),(E1316*metrics_constants!$C$8),(F1316*metrics_constants!$D$8))</f>
        <v>13.144904898422469</v>
      </c>
      <c r="I1316">
        <v>7.69</v>
      </c>
      <c r="J1316">
        <v>57.268000000000001</v>
      </c>
      <c r="K1316">
        <v>-10.553000000000001</v>
      </c>
      <c r="L1316">
        <v>9.3417809999999992</v>
      </c>
    </row>
    <row r="1317" spans="1:12" x14ac:dyDescent="0.25">
      <c r="A1317" t="s">
        <v>19</v>
      </c>
      <c r="B1317" s="5">
        <v>45301.791666666664</v>
      </c>
      <c r="C1317" s="5" t="str">
        <f>A1317 &amp; "_" &amp; TEXT(B1317, "yyyy-mm-dd HH:MM:SS")</f>
        <v>RP_2024-01-10 19:00:00</v>
      </c>
      <c r="D1317">
        <v>12.9</v>
      </c>
      <c r="E1317">
        <v>11.9</v>
      </c>
      <c r="F1317">
        <v>13</v>
      </c>
      <c r="G1317">
        <f>IF(COUNTA(D1317:F1317)&gt;0, AVERAGE(D1317:F1317), "")</f>
        <v>12.6</v>
      </c>
      <c r="H1317">
        <f>AVERAGE((D1317*metrics_constants!$B$8),(E1317*metrics_constants!$C$8),(F1317*metrics_constants!$D$8))</f>
        <v>12.563353923337814</v>
      </c>
      <c r="I1317">
        <v>8.4890000000000008</v>
      </c>
      <c r="J1317">
        <v>57.284999999999997</v>
      </c>
      <c r="K1317">
        <v>-11.212</v>
      </c>
      <c r="L1317">
        <v>10.869633</v>
      </c>
    </row>
    <row r="1318" spans="1:12" x14ac:dyDescent="0.25">
      <c r="A1318" t="s">
        <v>19</v>
      </c>
      <c r="B1318" s="5">
        <v>45301.833333333336</v>
      </c>
      <c r="C1318" s="5" t="str">
        <f>A1318 &amp; "_" &amp; TEXT(B1318, "yyyy-mm-dd HH:MM:SS")</f>
        <v>RP_2024-01-10 20:00:00</v>
      </c>
      <c r="D1318">
        <v>12.2</v>
      </c>
      <c r="E1318">
        <v>7.8</v>
      </c>
      <c r="F1318">
        <v>12</v>
      </c>
      <c r="G1318">
        <f>IF(COUNTA(D1318:F1318)&gt;0, AVERAGE(D1318:F1318), "")</f>
        <v>10.666666666666666</v>
      </c>
      <c r="H1318">
        <f>AVERAGE((D1318*metrics_constants!$B$8),(E1318*metrics_constants!$C$8),(F1318*metrics_constants!$D$8))</f>
        <v>10.5022360027596</v>
      </c>
      <c r="I1318">
        <v>7.7919999999999998</v>
      </c>
      <c r="J1318">
        <v>56.557000000000002</v>
      </c>
      <c r="K1318">
        <v>-11.928000000000001</v>
      </c>
      <c r="L1318">
        <v>8.538926</v>
      </c>
    </row>
    <row r="1319" spans="1:12" x14ac:dyDescent="0.25">
      <c r="A1319" t="s">
        <v>19</v>
      </c>
      <c r="B1319" s="5">
        <v>45301.875</v>
      </c>
      <c r="C1319" s="5" t="str">
        <f>A1319 &amp; "_" &amp; TEXT(B1319, "yyyy-mm-dd HH:MM:SS")</f>
        <v>RP_2024-01-10 21:00:00</v>
      </c>
      <c r="D1319">
        <v>11.8</v>
      </c>
      <c r="E1319">
        <v>8.1999999999999993</v>
      </c>
      <c r="F1319">
        <v>13.9</v>
      </c>
      <c r="G1319">
        <f>IF(COUNTA(D1319:F1319)&gt;0, AVERAGE(D1319:F1319), "")</f>
        <v>11.299999999999999</v>
      </c>
      <c r="H1319">
        <f>AVERAGE((D1319*metrics_constants!$B$8),(E1319*metrics_constants!$C$8),(F1319*metrics_constants!$D$8))</f>
        <v>11.176741299442092</v>
      </c>
      <c r="I1319">
        <v>4.8470000000000004</v>
      </c>
      <c r="J1319">
        <v>58.256999999999998</v>
      </c>
      <c r="K1319">
        <v>-12.345000000000001</v>
      </c>
      <c r="L1319">
        <v>7.5717160000000003</v>
      </c>
    </row>
    <row r="1320" spans="1:12" x14ac:dyDescent="0.25">
      <c r="A1320" t="s">
        <v>19</v>
      </c>
      <c r="B1320" s="5">
        <v>45301.916666666664</v>
      </c>
      <c r="C1320" s="5" t="str">
        <f>A1320 &amp; "_" &amp; TEXT(B1320, "yyyy-mm-dd HH:MM:SS")</f>
        <v>RP_2024-01-10 22:00:00</v>
      </c>
      <c r="D1320">
        <v>13.2</v>
      </c>
      <c r="E1320">
        <v>8.1</v>
      </c>
      <c r="F1320">
        <v>11.2</v>
      </c>
      <c r="G1320">
        <f>IF(COUNTA(D1320:F1320)&gt;0, AVERAGE(D1320:F1320), "")</f>
        <v>10.833333333333334</v>
      </c>
      <c r="H1320">
        <f>AVERAGE((D1320*metrics_constants!$B$8),(E1320*metrics_constants!$C$8),(F1320*metrics_constants!$D$8))</f>
        <v>10.633935692747487</v>
      </c>
      <c r="I1320">
        <v>7.6189999999999998</v>
      </c>
      <c r="J1320">
        <v>61.838000000000001</v>
      </c>
      <c r="K1320">
        <v>-13.05</v>
      </c>
      <c r="L1320">
        <v>6.6211409999999997</v>
      </c>
    </row>
    <row r="1321" spans="1:12" x14ac:dyDescent="0.25">
      <c r="A1321" t="s">
        <v>19</v>
      </c>
      <c r="B1321" s="5">
        <v>45301.958333333336</v>
      </c>
      <c r="C1321" s="5" t="str">
        <f>A1321 &amp; "_" &amp; TEXT(B1321, "yyyy-mm-dd HH:MM:SS")</f>
        <v>RP_2024-01-10 23:00:00</v>
      </c>
      <c r="D1321">
        <v>8.8000000000000007</v>
      </c>
      <c r="E1321">
        <v>4.0999999999999996</v>
      </c>
      <c r="F1321">
        <v>6.9</v>
      </c>
      <c r="G1321">
        <f>IF(COUNTA(D1321:F1321)&gt;0, AVERAGE(D1321:F1321), "")</f>
        <v>6.6000000000000005</v>
      </c>
      <c r="H1321">
        <f>AVERAGE((D1321*metrics_constants!$B$8),(E1321*metrics_constants!$C$8),(F1321*metrics_constants!$D$8))</f>
        <v>6.4159581490213462</v>
      </c>
      <c r="I1321">
        <v>12.292999999999999</v>
      </c>
      <c r="J1321">
        <v>61.741999999999997</v>
      </c>
      <c r="K1321">
        <v>-13.505000000000001</v>
      </c>
      <c r="L1321">
        <v>5.49038</v>
      </c>
    </row>
    <row r="1322" spans="1:12" x14ac:dyDescent="0.25">
      <c r="A1322" t="s">
        <v>19</v>
      </c>
      <c r="B1322" s="5">
        <v>45302</v>
      </c>
      <c r="C1322" s="5" t="str">
        <f>A1322 &amp; "_" &amp; TEXT(B1322, "yyyy-mm-dd HH:MM:SS")</f>
        <v>RP_2024-01-11 00:00:00</v>
      </c>
      <c r="D1322">
        <v>18.899999999999999</v>
      </c>
      <c r="E1322">
        <v>3.8</v>
      </c>
      <c r="F1322">
        <v>5.4</v>
      </c>
      <c r="G1322">
        <f>IF(COUNTA(D1322:F1322)&gt;0, AVERAGE(D1322:F1322), "")</f>
        <v>9.3666666666666671</v>
      </c>
      <c r="H1322">
        <f>AVERAGE((D1322*metrics_constants!$B$8),(E1322*metrics_constants!$C$8),(F1322*metrics_constants!$D$8))</f>
        <v>8.7385440681805626</v>
      </c>
      <c r="I1322">
        <v>10.595000000000001</v>
      </c>
      <c r="J1322">
        <v>57.777000000000001</v>
      </c>
      <c r="K1322">
        <v>-13.787000000000001</v>
      </c>
      <c r="L1322">
        <v>5.6611669999999998</v>
      </c>
    </row>
    <row r="1323" spans="1:12" x14ac:dyDescent="0.25">
      <c r="A1323" t="s">
        <v>19</v>
      </c>
      <c r="B1323" s="5">
        <v>45302.041666666664</v>
      </c>
      <c r="C1323" s="5" t="str">
        <f>A1323 &amp; "_" &amp; TEXT(B1323, "yyyy-mm-dd HH:MM:SS")</f>
        <v>RP_2024-01-11 01:00:00</v>
      </c>
      <c r="D1323">
        <v>16.2</v>
      </c>
      <c r="E1323">
        <v>1.8</v>
      </c>
      <c r="F1323">
        <v>7.6</v>
      </c>
      <c r="G1323">
        <f>IF(COUNTA(D1323:F1323)&gt;0, AVERAGE(D1323:F1323), "")</f>
        <v>8.5333333333333332</v>
      </c>
      <c r="H1323">
        <f>AVERAGE((D1323*metrics_constants!$B$8),(E1323*metrics_constants!$C$8),(F1323*metrics_constants!$D$8))</f>
        <v>7.9556192309630562</v>
      </c>
      <c r="I1323">
        <v>6.9690000000000003</v>
      </c>
      <c r="J1323">
        <v>58.322000000000003</v>
      </c>
      <c r="K1323">
        <v>-14.257</v>
      </c>
      <c r="L1323">
        <v>5.0179299999999998</v>
      </c>
    </row>
    <row r="1324" spans="1:12" x14ac:dyDescent="0.25">
      <c r="A1324" t="s">
        <v>19</v>
      </c>
      <c r="B1324" s="5">
        <v>45302.083333333336</v>
      </c>
      <c r="C1324" s="5" t="str">
        <f>A1324 &amp; "_" &amp; TEXT(B1324, "yyyy-mm-dd HH:MM:SS")</f>
        <v>RP_2024-01-11 02:00:00</v>
      </c>
      <c r="D1324">
        <v>10.4</v>
      </c>
      <c r="E1324">
        <v>4.2</v>
      </c>
      <c r="F1324">
        <v>8.6</v>
      </c>
      <c r="G1324">
        <f>IF(COUNTA(D1324:F1324)&gt;0, AVERAGE(D1324:F1324), "")</f>
        <v>7.7333333333333343</v>
      </c>
      <c r="H1324">
        <f>AVERAGE((D1324*metrics_constants!$B$8),(E1324*metrics_constants!$C$8),(F1324*metrics_constants!$D$8))</f>
        <v>7.4940733105962893</v>
      </c>
      <c r="I1324">
        <v>4.798</v>
      </c>
      <c r="J1324">
        <v>57.427999999999997</v>
      </c>
      <c r="K1324">
        <v>-14.672000000000001</v>
      </c>
      <c r="L1324">
        <v>3.9930400000000001</v>
      </c>
    </row>
    <row r="1325" spans="1:12" x14ac:dyDescent="0.25">
      <c r="A1325" t="s">
        <v>19</v>
      </c>
      <c r="B1325" s="5">
        <v>45302.125</v>
      </c>
      <c r="C1325" s="5" t="str">
        <f>A1325 &amp; "_" &amp; TEXT(B1325, "yyyy-mm-dd HH:MM:SS")</f>
        <v>RP_2024-01-11 03:00:00</v>
      </c>
      <c r="D1325">
        <v>8.1999999999999993</v>
      </c>
      <c r="E1325">
        <v>5.0999999999999996</v>
      </c>
      <c r="F1325">
        <v>7.4</v>
      </c>
      <c r="G1325">
        <f>IF(COUNTA(D1325:F1325)&gt;0, AVERAGE(D1325:F1325), "")</f>
        <v>6.8999999999999995</v>
      </c>
      <c r="H1325">
        <f>AVERAGE((D1325*metrics_constants!$B$8),(E1325*metrics_constants!$C$8),(F1325*metrics_constants!$D$8))</f>
        <v>6.7808681021617048</v>
      </c>
      <c r="I1325">
        <v>6.1260000000000003</v>
      </c>
      <c r="J1325">
        <v>57.542000000000002</v>
      </c>
      <c r="K1325">
        <v>-15.035</v>
      </c>
      <c r="L1325">
        <v>3.676615</v>
      </c>
    </row>
    <row r="1326" spans="1:12" x14ac:dyDescent="0.25">
      <c r="A1326" t="s">
        <v>19</v>
      </c>
      <c r="B1326" s="5">
        <v>45302.166666666664</v>
      </c>
      <c r="C1326" s="5" t="str">
        <f>A1326 &amp; "_" &amp; TEXT(B1326, "yyyy-mm-dd HH:MM:SS")</f>
        <v>RP_2024-01-11 04:00:00</v>
      </c>
      <c r="D1326">
        <v>7.5</v>
      </c>
      <c r="E1326">
        <v>4.2</v>
      </c>
      <c r="F1326">
        <v>6.6</v>
      </c>
      <c r="G1326">
        <f>IF(COUNTA(D1326:F1326)&gt;0, AVERAGE(D1326:F1326), "")</f>
        <v>6.0999999999999988</v>
      </c>
      <c r="H1326">
        <f>AVERAGE((D1326*metrics_constants!$B$8),(E1326*metrics_constants!$C$8),(F1326*metrics_constants!$D$8))</f>
        <v>5.9729411505929955</v>
      </c>
      <c r="I1326">
        <v>5.359</v>
      </c>
      <c r="J1326">
        <v>56.896999999999998</v>
      </c>
      <c r="K1326">
        <v>-15.202</v>
      </c>
      <c r="L1326">
        <v>4.1742419999999996</v>
      </c>
    </row>
    <row r="1327" spans="1:12" x14ac:dyDescent="0.25">
      <c r="A1327" t="s">
        <v>19</v>
      </c>
      <c r="B1327" s="5">
        <v>45302.208333333336</v>
      </c>
      <c r="C1327" s="5" t="str">
        <f>A1327 &amp; "_" &amp; TEXT(B1327, "yyyy-mm-dd HH:MM:SS")</f>
        <v>RP_2024-01-11 05:00:00</v>
      </c>
      <c r="D1327">
        <v>7.9</v>
      </c>
      <c r="E1327">
        <v>3.6</v>
      </c>
      <c r="F1327">
        <v>9.8000000000000007</v>
      </c>
      <c r="G1327">
        <f>IF(COUNTA(D1327:F1327)&gt;0, AVERAGE(D1327:F1327), "")</f>
        <v>7.1000000000000005</v>
      </c>
      <c r="H1327">
        <f>AVERAGE((D1327*metrics_constants!$B$8),(E1327*metrics_constants!$C$8),(F1327*metrics_constants!$D$8))</f>
        <v>6.9497441392469499</v>
      </c>
      <c r="I1327">
        <v>5.5010000000000003</v>
      </c>
      <c r="J1327">
        <v>58.07</v>
      </c>
      <c r="K1327">
        <v>-15.388</v>
      </c>
      <c r="L1327">
        <v>4.648803</v>
      </c>
    </row>
    <row r="1328" spans="1:12" x14ac:dyDescent="0.25">
      <c r="A1328" t="s">
        <v>19</v>
      </c>
      <c r="B1328" s="5">
        <v>45302.25</v>
      </c>
      <c r="C1328" s="5" t="str">
        <f>A1328 &amp; "_" &amp; TEXT(B1328, "yyyy-mm-dd HH:MM:SS")</f>
        <v>RP_2024-01-11 06:00:00</v>
      </c>
      <c r="D1328">
        <v>10.5</v>
      </c>
      <c r="E1328">
        <v>5.7</v>
      </c>
      <c r="F1328">
        <v>8.8000000000000007</v>
      </c>
      <c r="G1328">
        <f>IF(COUNTA(D1328:F1328)&gt;0, AVERAGE(D1328:F1328), "")</f>
        <v>8.3333333333333339</v>
      </c>
      <c r="H1328">
        <f>AVERAGE((D1328*metrics_constants!$B$8),(E1328*metrics_constants!$C$8),(F1328*metrics_constants!$D$8))</f>
        <v>8.1465732903958923</v>
      </c>
      <c r="I1328">
        <v>8.5980000000000008</v>
      </c>
      <c r="J1328">
        <v>62.5</v>
      </c>
      <c r="K1328">
        <v>-15.858000000000001</v>
      </c>
      <c r="L1328">
        <v>5.9385960000000004</v>
      </c>
    </row>
    <row r="1329" spans="1:12" x14ac:dyDescent="0.25">
      <c r="A1329" t="s">
        <v>19</v>
      </c>
      <c r="B1329" s="5">
        <v>45302.291666666664</v>
      </c>
      <c r="C1329" s="5" t="str">
        <f>A1329 &amp; "_" &amp; TEXT(B1329, "yyyy-mm-dd HH:MM:SS")</f>
        <v>RP_2024-01-11 07:00:00</v>
      </c>
      <c r="D1329">
        <v>10.3</v>
      </c>
      <c r="E1329">
        <v>6.5</v>
      </c>
      <c r="F1329">
        <v>8.4</v>
      </c>
      <c r="G1329">
        <f>IF(COUNTA(D1329:F1329)&gt;0, AVERAGE(D1329:F1329), "")</f>
        <v>8.4</v>
      </c>
      <c r="H1329">
        <f>AVERAGE((D1329*metrics_constants!$B$8),(E1329*metrics_constants!$C$8),(F1329*metrics_constants!$D$8))</f>
        <v>8.2493879201945166</v>
      </c>
      <c r="I1329">
        <v>7.5339999999999998</v>
      </c>
      <c r="J1329">
        <v>62.564999999999998</v>
      </c>
      <c r="K1329">
        <v>-16.47</v>
      </c>
      <c r="L1329">
        <v>5.3854480000000002</v>
      </c>
    </row>
    <row r="1330" spans="1:12" x14ac:dyDescent="0.25">
      <c r="A1330" t="s">
        <v>19</v>
      </c>
      <c r="B1330" s="5">
        <v>45302.333333333336</v>
      </c>
      <c r="C1330" s="5" t="str">
        <f>A1330 &amp; "_" &amp; TEXT(B1330, "yyyy-mm-dd HH:MM:SS")</f>
        <v>RP_2024-01-11 08:00:00</v>
      </c>
      <c r="D1330">
        <v>8</v>
      </c>
      <c r="E1330">
        <v>6.6</v>
      </c>
      <c r="F1330">
        <v>4.9000000000000004</v>
      </c>
      <c r="G1330">
        <f>IF(COUNTA(D1330:F1330)&gt;0, AVERAGE(D1330:F1330), "")</f>
        <v>6.5</v>
      </c>
      <c r="H1330">
        <f>AVERAGE((D1330*metrics_constants!$B$8),(E1330*metrics_constants!$C$8),(F1330*metrics_constants!$D$8))</f>
        <v>6.4325566142935768</v>
      </c>
      <c r="I1330">
        <v>11.153</v>
      </c>
      <c r="J1330">
        <v>61.23</v>
      </c>
      <c r="K1330">
        <v>-16.937999999999999</v>
      </c>
      <c r="L1330">
        <v>5.6969240000000001</v>
      </c>
    </row>
    <row r="1331" spans="1:12" x14ac:dyDescent="0.25">
      <c r="A1331" t="s">
        <v>19</v>
      </c>
      <c r="B1331" s="5">
        <v>45302.375</v>
      </c>
      <c r="C1331" s="5" t="str">
        <f>A1331 &amp; "_" &amp; TEXT(B1331, "yyyy-mm-dd HH:MM:SS")</f>
        <v>RP_2024-01-11 09:00:00</v>
      </c>
      <c r="D1331">
        <v>14.8</v>
      </c>
      <c r="E1331">
        <v>5.0999999999999996</v>
      </c>
      <c r="F1331">
        <v>3.4</v>
      </c>
      <c r="G1331">
        <f>IF(COUNTA(D1331:F1331)&gt;0, AVERAGE(D1331:F1331), "")</f>
        <v>7.7666666666666657</v>
      </c>
      <c r="H1331">
        <f>AVERAGE((D1331*metrics_constants!$B$8),(E1331*metrics_constants!$C$8),(F1331*metrics_constants!$D$8))</f>
        <v>7.3495830793543595</v>
      </c>
      <c r="I1331">
        <v>13.824</v>
      </c>
      <c r="J1331">
        <v>60.317</v>
      </c>
      <c r="K1331">
        <v>-16.928000000000001</v>
      </c>
      <c r="L1331">
        <v>5.8882479999999999</v>
      </c>
    </row>
    <row r="1332" spans="1:12" x14ac:dyDescent="0.25">
      <c r="A1332" t="s">
        <v>19</v>
      </c>
      <c r="B1332" s="5">
        <v>45302.416666666664</v>
      </c>
      <c r="C1332" s="5" t="str">
        <f>A1332 &amp; "_" &amp; TEXT(B1332, "yyyy-mm-dd HH:MM:SS")</f>
        <v>RP_2024-01-11 10:00:00</v>
      </c>
      <c r="D1332">
        <v>6.6</v>
      </c>
      <c r="E1332">
        <v>6</v>
      </c>
      <c r="F1332">
        <v>6.9</v>
      </c>
      <c r="G1332">
        <f>IF(COUNTA(D1332:F1332)&gt;0, AVERAGE(D1332:F1332), "")</f>
        <v>6.5</v>
      </c>
      <c r="H1332">
        <f>AVERAGE((D1332*metrics_constants!$B$8),(E1332*metrics_constants!$C$8),(F1332*metrics_constants!$D$8))</f>
        <v>6.4792078264752346</v>
      </c>
      <c r="I1332">
        <v>6.9720000000000004</v>
      </c>
      <c r="J1332">
        <v>55.08</v>
      </c>
      <c r="K1332">
        <v>-16.132000000000001</v>
      </c>
      <c r="L1332">
        <v>5.0897670000000002</v>
      </c>
    </row>
    <row r="1333" spans="1:12" x14ac:dyDescent="0.25">
      <c r="A1333" t="s">
        <v>19</v>
      </c>
      <c r="B1333" s="5">
        <v>45302.458333333336</v>
      </c>
      <c r="C1333" s="5" t="str">
        <f>A1333 &amp; "_" &amp; TEXT(B1333, "yyyy-mm-dd HH:MM:SS")</f>
        <v>RP_2024-01-11 11:00:00</v>
      </c>
      <c r="D1333">
        <v>7.6</v>
      </c>
      <c r="E1333">
        <v>6.9</v>
      </c>
      <c r="F1333">
        <v>5.4</v>
      </c>
      <c r="G1333">
        <f>IF(COUNTA(D1333:F1333)&gt;0, AVERAGE(D1333:F1333), "")</f>
        <v>6.6333333333333329</v>
      </c>
      <c r="H1333">
        <f>AVERAGE((D1333*metrics_constants!$B$8),(E1333*metrics_constants!$C$8),(F1333*metrics_constants!$D$8))</f>
        <v>6.5963739025336432</v>
      </c>
      <c r="I1333">
        <v>6.5659999999999998</v>
      </c>
      <c r="J1333">
        <v>54.354999999999997</v>
      </c>
      <c r="K1333">
        <v>-15.587</v>
      </c>
      <c r="L1333">
        <v>4.8796099999999996</v>
      </c>
    </row>
    <row r="1334" spans="1:12" x14ac:dyDescent="0.25">
      <c r="A1334" t="s">
        <v>19</v>
      </c>
      <c r="B1334" s="5">
        <v>45302.5</v>
      </c>
      <c r="C1334" s="5" t="str">
        <f>A1334 &amp; "_" &amp; TEXT(B1334, "yyyy-mm-dd HH:MM:SS")</f>
        <v>RP_2024-01-11 12:00:00</v>
      </c>
      <c r="D1334">
        <v>6.3</v>
      </c>
      <c r="E1334">
        <v>4.9000000000000004</v>
      </c>
      <c r="F1334">
        <v>4.2</v>
      </c>
      <c r="G1334">
        <f>IF(COUNTA(D1334:F1334)&gt;0, AVERAGE(D1334:F1334), "")</f>
        <v>5.1333333333333329</v>
      </c>
      <c r="H1334">
        <f>AVERAGE((D1334*metrics_constants!$B$8),(E1334*metrics_constants!$C$8),(F1334*metrics_constants!$D$8))</f>
        <v>5.070871082929183</v>
      </c>
      <c r="I1334">
        <v>6.8810000000000002</v>
      </c>
      <c r="J1334">
        <v>54.015000000000001</v>
      </c>
      <c r="K1334">
        <v>-15.657999999999999</v>
      </c>
      <c r="L1334">
        <v>4.6911350000000001</v>
      </c>
    </row>
    <row r="1335" spans="1:12" x14ac:dyDescent="0.25">
      <c r="A1335" t="s">
        <v>19</v>
      </c>
      <c r="B1335" s="5">
        <v>45302.541666666664</v>
      </c>
      <c r="C1335" s="5" t="str">
        <f>A1335 &amp; "_" &amp; TEXT(B1335, "yyyy-mm-dd HH:MM:SS")</f>
        <v>RP_2024-01-11 13:00:00</v>
      </c>
      <c r="D1335">
        <v>8.6</v>
      </c>
      <c r="E1335">
        <v>2.8</v>
      </c>
      <c r="F1335">
        <v>7.4</v>
      </c>
      <c r="G1335">
        <f>IF(COUNTA(D1335:F1335)&gt;0, AVERAGE(D1335:F1335), "")</f>
        <v>6.2666666666666657</v>
      </c>
      <c r="H1335">
        <f>AVERAGE((D1335*metrics_constants!$B$8),(E1335*metrics_constants!$C$8),(F1335*metrics_constants!$D$8))</f>
        <v>6.0452530011879517</v>
      </c>
      <c r="I1335">
        <v>8.5579999999999998</v>
      </c>
      <c r="J1335">
        <v>49.423000000000002</v>
      </c>
      <c r="K1335">
        <v>-16.143000000000001</v>
      </c>
      <c r="L1335">
        <v>5.7455772999999999</v>
      </c>
    </row>
    <row r="1336" spans="1:12" x14ac:dyDescent="0.25">
      <c r="A1336" t="s">
        <v>19</v>
      </c>
      <c r="B1336" s="5">
        <v>45302.583333333336</v>
      </c>
      <c r="C1336" s="5" t="str">
        <f>A1336 &amp; "_" &amp; TEXT(B1336, "yyyy-mm-dd HH:MM:SS")</f>
        <v>RP_2024-01-11 14:00:00</v>
      </c>
      <c r="D1336">
        <v>11.6</v>
      </c>
      <c r="E1336">
        <v>4.8</v>
      </c>
      <c r="F1336">
        <v>8.4</v>
      </c>
      <c r="G1336">
        <f>IF(COUNTA(D1336:F1336)&gt;0, AVERAGE(D1336:F1336), "")</f>
        <v>8.2666666666666657</v>
      </c>
      <c r="H1336">
        <f>AVERAGE((D1336*metrics_constants!$B$8),(E1336*metrics_constants!$C$8),(F1336*metrics_constants!$D$8))</f>
        <v>7.9981465403909935</v>
      </c>
      <c r="I1336">
        <v>9.8800000000000008</v>
      </c>
      <c r="J1336">
        <v>57.201999999999998</v>
      </c>
      <c r="K1336">
        <v>-17.516999999999999</v>
      </c>
      <c r="L1336">
        <v>6.9937826999999997</v>
      </c>
    </row>
    <row r="1337" spans="1:12" x14ac:dyDescent="0.25">
      <c r="A1337" t="s">
        <v>19</v>
      </c>
      <c r="B1337" s="5">
        <v>45302.625</v>
      </c>
      <c r="C1337" s="5" t="str">
        <f>A1337 &amp; "_" &amp; TEXT(B1337, "yyyy-mm-dd HH:MM:SS")</f>
        <v>RP_2024-01-11 15:00:00</v>
      </c>
      <c r="D1337">
        <v>11.5</v>
      </c>
      <c r="E1337">
        <v>5</v>
      </c>
      <c r="F1337">
        <v>6.1</v>
      </c>
      <c r="G1337">
        <f>IF(COUNTA(D1337:F1337)&gt;0, AVERAGE(D1337:F1337), "")</f>
        <v>7.5333333333333341</v>
      </c>
      <c r="H1337">
        <f>AVERAGE((D1337*metrics_constants!$B$8),(E1337*metrics_constants!$C$8),(F1337*metrics_constants!$D$8))</f>
        <v>7.264997966450383</v>
      </c>
      <c r="I1337">
        <v>23.22</v>
      </c>
      <c r="J1337">
        <v>58.234999999999999</v>
      </c>
      <c r="K1337">
        <v>-18.79</v>
      </c>
      <c r="L1337">
        <v>8.7670239999999993</v>
      </c>
    </row>
    <row r="1338" spans="1:12" x14ac:dyDescent="0.25">
      <c r="A1338" t="s">
        <v>19</v>
      </c>
      <c r="B1338" s="5">
        <v>45302.666666666664</v>
      </c>
      <c r="C1338" s="5" t="str">
        <f>A1338 &amp; "_" &amp; TEXT(B1338, "yyyy-mm-dd HH:MM:SS")</f>
        <v>RP_2024-01-11 16:00:00</v>
      </c>
      <c r="D1338">
        <v>25.8</v>
      </c>
      <c r="E1338">
        <v>5.8</v>
      </c>
      <c r="F1338">
        <v>5.0999999999999996</v>
      </c>
      <c r="G1338">
        <f>IF(COUNTA(D1338:F1338)&gt;0, AVERAGE(D1338:F1338), "")</f>
        <v>12.233333333333334</v>
      </c>
      <c r="H1338">
        <f>AVERAGE((D1338*metrics_constants!$B$8),(E1338*metrics_constants!$C$8),(F1338*metrics_constants!$D$8))</f>
        <v>11.387340028728046</v>
      </c>
      <c r="I1338">
        <v>18.823</v>
      </c>
      <c r="J1338">
        <v>61.548000000000002</v>
      </c>
      <c r="K1338">
        <v>-20.907</v>
      </c>
      <c r="L1338">
        <v>11.005893</v>
      </c>
    </row>
    <row r="1339" spans="1:12" x14ac:dyDescent="0.25">
      <c r="A1339" t="s">
        <v>19</v>
      </c>
      <c r="B1339" s="5">
        <v>45302.708333333336</v>
      </c>
      <c r="C1339" s="5" t="str">
        <f>A1339 &amp; "_" &amp; TEXT(B1339, "yyyy-mm-dd HH:MM:SS")</f>
        <v>RP_2024-01-11 17:00:00</v>
      </c>
      <c r="D1339">
        <v>17.3</v>
      </c>
      <c r="E1339">
        <v>4.8</v>
      </c>
      <c r="F1339">
        <v>5.0999999999999996</v>
      </c>
      <c r="G1339">
        <f>IF(COUNTA(D1339:F1339)&gt;0, AVERAGE(D1339:F1339), "")</f>
        <v>9.0666666666666682</v>
      </c>
      <c r="H1339">
        <f>AVERAGE((D1339*metrics_constants!$B$8),(E1339*metrics_constants!$C$8),(F1339*metrics_constants!$D$8))</f>
        <v>8.541594438573787</v>
      </c>
      <c r="I1339">
        <v>21.015000000000001</v>
      </c>
      <c r="J1339">
        <v>61.935000000000002</v>
      </c>
      <c r="K1339">
        <v>-22.692</v>
      </c>
    </row>
    <row r="1340" spans="1:12" x14ac:dyDescent="0.25">
      <c r="A1340" t="s">
        <v>19</v>
      </c>
      <c r="B1340" s="5">
        <v>45302.75</v>
      </c>
      <c r="C1340" s="5" t="str">
        <f>A1340 &amp; "_" &amp; TEXT(B1340, "yyyy-mm-dd HH:MM:SS")</f>
        <v>RP_2024-01-11 18:00:00</v>
      </c>
      <c r="D1340">
        <v>8.4</v>
      </c>
      <c r="E1340">
        <v>6</v>
      </c>
      <c r="F1340">
        <v>7.6</v>
      </c>
      <c r="G1340">
        <f>IF(COUNTA(D1340:F1340)&gt;0, AVERAGE(D1340:F1340), "")</f>
        <v>7.333333333333333</v>
      </c>
      <c r="H1340">
        <f>AVERAGE((D1340*metrics_constants!$B$8),(E1340*metrics_constants!$C$8),(F1340*metrics_constants!$D$8))</f>
        <v>7.2402023686297268</v>
      </c>
      <c r="I1340">
        <v>18.88</v>
      </c>
      <c r="J1340">
        <v>56.965000000000003</v>
      </c>
      <c r="K1340">
        <v>-23.645</v>
      </c>
    </row>
    <row r="1341" spans="1:12" x14ac:dyDescent="0.25">
      <c r="A1341" t="s">
        <v>19</v>
      </c>
      <c r="B1341" s="5">
        <v>45302.791666666664</v>
      </c>
      <c r="C1341" s="5" t="str">
        <f>A1341 &amp; "_" &amp; TEXT(B1341, "yyyy-mm-dd HH:MM:SS")</f>
        <v>RP_2024-01-11 19:00:00</v>
      </c>
      <c r="E1341">
        <v>4.9000000000000004</v>
      </c>
      <c r="F1341">
        <v>8.1</v>
      </c>
      <c r="G1341">
        <f>IF(COUNTA(D1341:F1341)&gt;0, AVERAGE(D1341:F1341), "")</f>
        <v>6.5</v>
      </c>
      <c r="H1341">
        <f>AVERAGE((D1341*metrics_constants!$B$8),(E1341*metrics_constants!$C$8),(F1341*metrics_constants!$D$8))</f>
        <v>4.555687061224563</v>
      </c>
      <c r="I1341">
        <v>6.1440000000000001</v>
      </c>
      <c r="J1341">
        <v>53.616999999999997</v>
      </c>
      <c r="K1341">
        <v>-24.445</v>
      </c>
    </row>
    <row r="1342" spans="1:12" x14ac:dyDescent="0.25">
      <c r="A1342" t="s">
        <v>19</v>
      </c>
      <c r="B1342" s="5">
        <v>45302.833333333336</v>
      </c>
      <c r="C1342" s="5" t="str">
        <f>A1342 &amp; "_" &amp; TEXT(B1342, "yyyy-mm-dd HH:MM:SS")</f>
        <v>RP_2024-01-11 20:00:00</v>
      </c>
      <c r="E1342">
        <v>5.7</v>
      </c>
      <c r="F1342">
        <v>8.3000000000000007</v>
      </c>
      <c r="G1342">
        <f>IF(COUNTA(D1342:F1342)&gt;0, AVERAGE(D1342:F1342), "")</f>
        <v>7</v>
      </c>
      <c r="H1342">
        <f>AVERAGE((D1342*metrics_constants!$B$8),(E1342*metrics_constants!$C$8),(F1342*metrics_constants!$D$8))</f>
        <v>4.9197319737722802</v>
      </c>
      <c r="I1342">
        <v>11.388</v>
      </c>
      <c r="J1342">
        <v>55.4</v>
      </c>
      <c r="K1342">
        <v>-24.722999999999999</v>
      </c>
    </row>
    <row r="1343" spans="1:12" x14ac:dyDescent="0.25">
      <c r="A1343" t="s">
        <v>19</v>
      </c>
      <c r="B1343" s="5">
        <v>45302.875</v>
      </c>
      <c r="C1343" s="5" t="str">
        <f>A1343 &amp; "_" &amp; TEXT(B1343, "yyyy-mm-dd HH:MM:SS")</f>
        <v>RP_2024-01-11 21:00:00</v>
      </c>
      <c r="E1343">
        <v>6.1</v>
      </c>
      <c r="F1343">
        <v>9.1</v>
      </c>
      <c r="G1343">
        <f>IF(COUNTA(D1343:F1343)&gt;0, AVERAGE(D1343:F1343), "")</f>
        <v>7.6</v>
      </c>
      <c r="H1343">
        <f>AVERAGE((D1343*metrics_constants!$B$8),(E1343*metrics_constants!$C$8),(F1343*metrics_constants!$D$8))</f>
        <v>5.3385745580910635</v>
      </c>
      <c r="I1343">
        <v>15.507</v>
      </c>
      <c r="J1343">
        <v>59.662999999999997</v>
      </c>
      <c r="K1343">
        <v>-25.155000000000001</v>
      </c>
    </row>
    <row r="1344" spans="1:12" x14ac:dyDescent="0.25">
      <c r="A1344" t="s">
        <v>19</v>
      </c>
      <c r="B1344" s="5">
        <v>45302.916666666664</v>
      </c>
      <c r="C1344" s="5" t="str">
        <f>A1344 &amp; "_" &amp; TEXT(B1344, "yyyy-mm-dd HH:MM:SS")</f>
        <v>RP_2024-01-11 22:00:00</v>
      </c>
      <c r="E1344">
        <v>3.7</v>
      </c>
      <c r="F1344">
        <v>7.3</v>
      </c>
      <c r="G1344">
        <f>IF(COUNTA(D1344:F1344)&gt;0, AVERAGE(D1344:F1344), "")</f>
        <v>5.5</v>
      </c>
      <c r="H1344">
        <f>AVERAGE((D1344*metrics_constants!$B$8),(E1344*metrics_constants!$C$8),(F1344*metrics_constants!$D$8))</f>
        <v>3.8404624580851832</v>
      </c>
      <c r="I1344">
        <v>15.819000000000001</v>
      </c>
      <c r="J1344">
        <v>60.887</v>
      </c>
      <c r="K1344">
        <v>-25.516999999999999</v>
      </c>
    </row>
    <row r="1345" spans="1:11" x14ac:dyDescent="0.25">
      <c r="A1345" t="s">
        <v>19</v>
      </c>
      <c r="B1345" s="5">
        <v>45302.958333333336</v>
      </c>
      <c r="C1345" s="5" t="str">
        <f>A1345 &amp; "_" &amp; TEXT(B1345, "yyyy-mm-dd HH:MM:SS")</f>
        <v>RP_2024-01-11 23:00:00</v>
      </c>
      <c r="E1345">
        <v>5</v>
      </c>
      <c r="F1345">
        <v>6.6</v>
      </c>
      <c r="G1345">
        <f>IF(COUNTA(D1345:F1345)&gt;0, AVERAGE(D1345:F1345), "")</f>
        <v>5.8</v>
      </c>
      <c r="H1345">
        <f>AVERAGE((D1345*metrics_constants!$B$8),(E1345*metrics_constants!$C$8),(F1345*metrics_constants!$D$8))</f>
        <v>4.0852631106237274</v>
      </c>
      <c r="I1345">
        <v>14.318</v>
      </c>
      <c r="J1345">
        <v>62.447000000000003</v>
      </c>
      <c r="K1345">
        <v>-25.952000000000002</v>
      </c>
    </row>
    <row r="1346" spans="1:11" x14ac:dyDescent="0.25">
      <c r="A1346" t="s">
        <v>19</v>
      </c>
      <c r="B1346" s="5">
        <v>45303</v>
      </c>
      <c r="C1346" s="5" t="str">
        <f>A1346 &amp; "_" &amp; TEXT(B1346, "yyyy-mm-dd HH:MM:SS")</f>
        <v>RP_2024-01-12 00:00:00</v>
      </c>
      <c r="E1346">
        <v>4.9000000000000004</v>
      </c>
      <c r="F1346">
        <v>6.4</v>
      </c>
      <c r="G1346">
        <f>IF(COUNTA(D1346:F1346)&gt;0, AVERAGE(D1346:F1346), "")</f>
        <v>5.65</v>
      </c>
      <c r="H1346">
        <f>AVERAGE((D1346*metrics_constants!$B$8),(E1346*metrics_constants!$C$8),(F1346*metrics_constants!$D$8))</f>
        <v>3.9805524645440316</v>
      </c>
      <c r="I1346">
        <v>4.5549999999999997</v>
      </c>
      <c r="J1346">
        <v>63.875</v>
      </c>
      <c r="K1346">
        <v>-26.288</v>
      </c>
    </row>
    <row r="1347" spans="1:11" x14ac:dyDescent="0.25">
      <c r="A1347" t="s">
        <v>19</v>
      </c>
      <c r="B1347" s="5">
        <v>45303.041666666664</v>
      </c>
      <c r="C1347" s="5" t="str">
        <f>A1347 &amp; "_" &amp; TEXT(B1347, "yyyy-mm-dd HH:MM:SS")</f>
        <v>RP_2024-01-12 01:00:00</v>
      </c>
      <c r="E1347">
        <v>7.6</v>
      </c>
      <c r="F1347">
        <v>10.3</v>
      </c>
      <c r="G1347">
        <f>IF(COUNTA(D1347:F1347)&gt;0, AVERAGE(D1347:F1347), "")</f>
        <v>8.9499999999999993</v>
      </c>
      <c r="H1347">
        <f>AVERAGE((D1347*metrics_constants!$B$8),(E1347*metrics_constants!$C$8),(F1347*metrics_constants!$D$8))</f>
        <v>6.300268205742408</v>
      </c>
      <c r="I1347">
        <v>3.1459999999999999</v>
      </c>
      <c r="J1347">
        <v>61.238</v>
      </c>
      <c r="K1347">
        <v>-26.533000000000001</v>
      </c>
    </row>
    <row r="1348" spans="1:11" x14ac:dyDescent="0.25">
      <c r="A1348" t="s">
        <v>19</v>
      </c>
      <c r="B1348" s="5">
        <v>45303.083333333336</v>
      </c>
      <c r="C1348" s="5" t="str">
        <f>A1348 &amp; "_" &amp; TEXT(B1348, "yyyy-mm-dd HH:MM:SS")</f>
        <v>RP_2024-01-12 02:00:00</v>
      </c>
      <c r="E1348">
        <v>1.7</v>
      </c>
      <c r="F1348">
        <v>8.6</v>
      </c>
      <c r="G1348">
        <f>IF(COUNTA(D1348:F1348)&gt;0, AVERAGE(D1348:F1348), "")</f>
        <v>5.1499999999999995</v>
      </c>
      <c r="H1348">
        <f>AVERAGE((D1348*metrics_constants!$B$8),(E1348*metrics_constants!$C$8),(F1348*metrics_constants!$D$8))</f>
        <v>3.5393162202599826</v>
      </c>
      <c r="I1348">
        <v>2.238</v>
      </c>
      <c r="J1348">
        <v>59.438000000000002</v>
      </c>
      <c r="K1348">
        <v>-26.777999999999999</v>
      </c>
    </row>
    <row r="1349" spans="1:11" x14ac:dyDescent="0.25">
      <c r="A1349" t="s">
        <v>19</v>
      </c>
      <c r="B1349" s="5">
        <v>45303.125</v>
      </c>
      <c r="C1349" s="5" t="str">
        <f>A1349 &amp; "_" &amp; TEXT(B1349, "yyyy-mm-dd HH:MM:SS")</f>
        <v>RP_2024-01-12 03:00:00</v>
      </c>
      <c r="E1349">
        <v>2.5</v>
      </c>
      <c r="F1349">
        <v>5.9</v>
      </c>
      <c r="G1349">
        <f>IF(COUNTA(D1349:F1349)&gt;0, AVERAGE(D1349:F1349), "")</f>
        <v>4.2</v>
      </c>
      <c r="H1349">
        <f>AVERAGE((D1349*metrics_constants!$B$8),(E1349*metrics_constants!$C$8),(F1349*metrics_constants!$D$8))</f>
        <v>2.9222491737644405</v>
      </c>
      <c r="I1349">
        <v>2.8620000000000001</v>
      </c>
      <c r="J1349">
        <v>57.781999999999996</v>
      </c>
      <c r="K1349">
        <v>-27.018000000000001</v>
      </c>
    </row>
    <row r="1350" spans="1:11" x14ac:dyDescent="0.25">
      <c r="A1350" t="s">
        <v>19</v>
      </c>
      <c r="B1350" s="5">
        <v>45303.166666666664</v>
      </c>
      <c r="C1350" s="5" t="str">
        <f>A1350 &amp; "_" &amp; TEXT(B1350, "yyyy-mm-dd HH:MM:SS")</f>
        <v>RP_2024-01-12 04:00:00</v>
      </c>
      <c r="E1350">
        <v>5.0999999999999996</v>
      </c>
      <c r="F1350">
        <v>10.3</v>
      </c>
      <c r="G1350">
        <f>IF(COUNTA(D1350:F1350)&gt;0, AVERAGE(D1350:F1350), "")</f>
        <v>7.7</v>
      </c>
      <c r="H1350">
        <f>AVERAGE((D1350*metrics_constants!$B$8),(E1350*metrics_constants!$C$8),(F1350*metrics_constants!$D$8))</f>
        <v>5.3740743969280471</v>
      </c>
      <c r="I1350">
        <v>3.8380000000000001</v>
      </c>
      <c r="J1350">
        <v>59.052999999999997</v>
      </c>
      <c r="K1350">
        <v>-27.202999999999999</v>
      </c>
    </row>
    <row r="1351" spans="1:11" x14ac:dyDescent="0.25">
      <c r="A1351" t="s">
        <v>19</v>
      </c>
      <c r="B1351" s="5">
        <v>45303.208333333336</v>
      </c>
      <c r="C1351" s="5" t="str">
        <f>A1351 &amp; "_" &amp; TEXT(B1351, "yyyy-mm-dd HH:MM:SS")</f>
        <v>RP_2024-01-12 05:00:00</v>
      </c>
      <c r="E1351">
        <v>1.5</v>
      </c>
      <c r="F1351">
        <v>9.1</v>
      </c>
      <c r="G1351">
        <f>IF(COUNTA(D1351:F1351)&gt;0, AVERAGE(D1351:F1351), "")</f>
        <v>5.3</v>
      </c>
      <c r="H1351">
        <f>AVERAGE((D1351*metrics_constants!$B$8),(E1351*metrics_constants!$C$8),(F1351*metrics_constants!$D$8))</f>
        <v>3.6343779498726367</v>
      </c>
      <c r="I1351">
        <v>11.999000000000001</v>
      </c>
      <c r="J1351">
        <v>59.281999999999996</v>
      </c>
      <c r="K1351">
        <v>-27.535</v>
      </c>
    </row>
    <row r="1352" spans="1:11" x14ac:dyDescent="0.25">
      <c r="A1352" t="s">
        <v>19</v>
      </c>
      <c r="B1352" s="5">
        <v>45303.25</v>
      </c>
      <c r="C1352" s="5" t="str">
        <f>A1352 &amp; "_" &amp; TEXT(B1352, "yyyy-mm-dd HH:MM:SS")</f>
        <v>RP_2024-01-12 06:00:00</v>
      </c>
      <c r="E1352">
        <v>4.2</v>
      </c>
      <c r="F1352">
        <v>5.9</v>
      </c>
      <c r="G1352">
        <f>IF(COUNTA(D1352:F1352)&gt;0, AVERAGE(D1352:F1352), "")</f>
        <v>5.0500000000000007</v>
      </c>
      <c r="H1352">
        <f>AVERAGE((D1352*metrics_constants!$B$8),(E1352*metrics_constants!$C$8),(F1352*metrics_constants!$D$8))</f>
        <v>3.552060963758207</v>
      </c>
      <c r="I1352">
        <v>9.0749999999999993</v>
      </c>
      <c r="J1352">
        <v>56.536999999999999</v>
      </c>
      <c r="K1352">
        <v>-27.773</v>
      </c>
    </row>
    <row r="1353" spans="1:11" x14ac:dyDescent="0.25">
      <c r="A1353" t="s">
        <v>19</v>
      </c>
      <c r="B1353" s="5">
        <v>45303.291666666664</v>
      </c>
      <c r="C1353" s="5" t="str">
        <f>A1353 &amp; "_" &amp; TEXT(B1353, "yyyy-mm-dd HH:MM:SS")</f>
        <v>RP_2024-01-12 07:00:00</v>
      </c>
      <c r="E1353">
        <v>4.5999999999999996</v>
      </c>
      <c r="F1353">
        <v>3.1</v>
      </c>
      <c r="G1353">
        <f>IF(COUNTA(D1353:F1353)&gt;0, AVERAGE(D1353:F1353), "")</f>
        <v>3.8499999999999996</v>
      </c>
      <c r="H1353">
        <f>AVERAGE((D1353*metrics_constants!$B$8),(E1353*metrics_constants!$C$8),(F1353*metrics_constants!$D$8))</f>
        <v>2.7529714609888063</v>
      </c>
      <c r="I1353">
        <v>4.3259999999999996</v>
      </c>
      <c r="J1353">
        <v>58.37</v>
      </c>
      <c r="K1353">
        <v>-28.01</v>
      </c>
    </row>
    <row r="1354" spans="1:11" x14ac:dyDescent="0.25">
      <c r="A1354" t="s">
        <v>19</v>
      </c>
      <c r="B1354" s="5">
        <v>45303.333333333336</v>
      </c>
      <c r="C1354" s="5" t="str">
        <f>A1354 &amp; "_" &amp; TEXT(B1354, "yyyy-mm-dd HH:MM:SS")</f>
        <v>RP_2024-01-12 08:00:00</v>
      </c>
      <c r="E1354">
        <v>9</v>
      </c>
      <c r="F1354">
        <v>5.4</v>
      </c>
      <c r="G1354">
        <f>IF(COUNTA(D1354:F1354)&gt;0, AVERAGE(D1354:F1354), "")</f>
        <v>7.2</v>
      </c>
      <c r="H1354">
        <f>AVERAGE((D1354*metrics_constants!$B$8),(E1354*metrics_constants!$C$8),(F1354*metrics_constants!$D$8))</f>
        <v>5.1611958423639797</v>
      </c>
      <c r="I1354">
        <v>3.774</v>
      </c>
      <c r="J1354">
        <v>57.273000000000003</v>
      </c>
      <c r="K1354">
        <v>-28.07</v>
      </c>
    </row>
    <row r="1355" spans="1:11" x14ac:dyDescent="0.25">
      <c r="A1355" t="s">
        <v>19</v>
      </c>
      <c r="B1355" s="5">
        <v>45303.375</v>
      </c>
      <c r="C1355" s="5" t="str">
        <f>A1355 &amp; "_" &amp; TEXT(B1355, "yyyy-mm-dd HH:MM:SS")</f>
        <v>RP_2024-01-12 09:00:00</v>
      </c>
      <c r="E1355">
        <v>-0.2</v>
      </c>
      <c r="F1355">
        <v>6.6</v>
      </c>
      <c r="G1355">
        <f>IF(COUNTA(D1355:F1355)&gt;0, AVERAGE(D1355:F1355), "")</f>
        <v>3.1999999999999997</v>
      </c>
      <c r="H1355">
        <f>AVERAGE((D1355*metrics_constants!$B$8),(E1355*metrics_constants!$C$8),(F1355*metrics_constants!$D$8))</f>
        <v>2.158779988289854</v>
      </c>
      <c r="I1355">
        <v>12.003</v>
      </c>
      <c r="J1355">
        <v>52.542999999999999</v>
      </c>
      <c r="K1355">
        <v>-27.81</v>
      </c>
    </row>
    <row r="1356" spans="1:11" x14ac:dyDescent="0.25">
      <c r="A1356" t="s">
        <v>19</v>
      </c>
      <c r="B1356" s="5">
        <v>45303.416666666664</v>
      </c>
      <c r="C1356" s="5" t="str">
        <f>A1356 &amp; "_" &amp; TEXT(B1356, "yyyy-mm-dd HH:MM:SS")</f>
        <v>RP_2024-01-12 10:00:00</v>
      </c>
      <c r="E1356">
        <v>7.8</v>
      </c>
      <c r="F1356">
        <v>6.6</v>
      </c>
      <c r="G1356">
        <f>IF(COUNTA(D1356:F1356)&gt;0, AVERAGE(D1356:F1356), "")</f>
        <v>7.1999999999999993</v>
      </c>
      <c r="H1356">
        <f>AVERAGE((D1356*metrics_constants!$B$8),(E1356*metrics_constants!$C$8),(F1356*metrics_constants!$D$8))</f>
        <v>5.1226001764958129</v>
      </c>
      <c r="I1356">
        <v>6.1840000000000002</v>
      </c>
      <c r="J1356">
        <v>50.762</v>
      </c>
      <c r="K1356">
        <v>-26.998000000000001</v>
      </c>
    </row>
    <row r="1357" spans="1:11" x14ac:dyDescent="0.25">
      <c r="A1357" t="s">
        <v>19</v>
      </c>
      <c r="B1357" s="5">
        <v>45303.458333333336</v>
      </c>
      <c r="C1357" s="5" t="str">
        <f>A1357 &amp; "_" &amp; TEXT(B1357, "yyyy-mm-dd HH:MM:SS")</f>
        <v>RP_2024-01-12 11:00:00</v>
      </c>
      <c r="E1357">
        <v>8.6999999999999993</v>
      </c>
      <c r="F1357">
        <v>7.4</v>
      </c>
      <c r="G1357">
        <f>IF(COUNTA(D1357:F1357)&gt;0, AVERAGE(D1357:F1357), "")</f>
        <v>8.0500000000000007</v>
      </c>
      <c r="H1357">
        <f>AVERAGE((D1357*metrics_constants!$B$8),(E1357*metrics_constants!$C$8),(F1357*metrics_constants!$D$8))</f>
        <v>5.7266815225774685</v>
      </c>
      <c r="I1357">
        <v>19.552</v>
      </c>
      <c r="J1357">
        <v>45.465000000000003</v>
      </c>
      <c r="K1357">
        <v>-26.102</v>
      </c>
    </row>
    <row r="1358" spans="1:11" x14ac:dyDescent="0.25">
      <c r="A1358" t="s">
        <v>19</v>
      </c>
      <c r="B1358" s="5">
        <v>45303.5</v>
      </c>
      <c r="C1358" s="5" t="str">
        <f>A1358 &amp; "_" &amp; TEXT(B1358, "yyyy-mm-dd HH:MM:SS")</f>
        <v>RP_2024-01-12 12:00:00</v>
      </c>
      <c r="E1358">
        <v>11</v>
      </c>
      <c r="F1358">
        <v>10.1</v>
      </c>
      <c r="G1358">
        <f>IF(COUNTA(D1358:F1358)&gt;0, AVERAGE(D1358:F1358), "")</f>
        <v>10.55</v>
      </c>
      <c r="H1358">
        <f>AVERAGE((D1358*metrics_constants!$B$8),(E1358*metrics_constants!$C$8),(F1358*metrics_constants!$D$8))</f>
        <v>7.4922288920028199</v>
      </c>
      <c r="I1358">
        <v>20.157</v>
      </c>
      <c r="J1358">
        <v>38.384999999999998</v>
      </c>
      <c r="K1358">
        <v>-24.917000000000002</v>
      </c>
    </row>
    <row r="1359" spans="1:11" x14ac:dyDescent="0.25">
      <c r="A1359" t="s">
        <v>19</v>
      </c>
      <c r="B1359" s="5">
        <v>45303.541666666664</v>
      </c>
      <c r="C1359" s="5" t="str">
        <f>A1359 &amp; "_" &amp; TEXT(B1359, "yyyy-mm-dd HH:MM:SS")</f>
        <v>RP_2024-01-12 13:00:00</v>
      </c>
      <c r="E1359">
        <v>12.7</v>
      </c>
      <c r="F1359">
        <v>10.7</v>
      </c>
      <c r="G1359">
        <f>IF(COUNTA(D1359:F1359)&gt;0, AVERAGE(D1359:F1359), "")</f>
        <v>11.7</v>
      </c>
      <c r="H1359">
        <f>AVERAGE((D1359*metrics_constants!$B$8),(E1359*metrics_constants!$C$8),(F1359*metrics_constants!$D$8))</f>
        <v>8.3250293631779488</v>
      </c>
      <c r="I1359">
        <v>15.839</v>
      </c>
      <c r="J1359">
        <v>35.417999999999999</v>
      </c>
      <c r="K1359">
        <v>-24.545000000000002</v>
      </c>
    </row>
    <row r="1360" spans="1:11" x14ac:dyDescent="0.25">
      <c r="A1360" t="s">
        <v>19</v>
      </c>
      <c r="B1360" s="5">
        <v>45303.583333333336</v>
      </c>
      <c r="C1360" s="5" t="str">
        <f>A1360 &amp; "_" &amp; TEXT(B1360, "yyyy-mm-dd HH:MM:SS")</f>
        <v>RP_2024-01-12 14:00:00</v>
      </c>
      <c r="E1360">
        <v>11.8</v>
      </c>
      <c r="F1360">
        <v>12.7</v>
      </c>
      <c r="G1360">
        <f>IF(COUNTA(D1360:F1360)&gt;0, AVERAGE(D1360:F1360), "")</f>
        <v>12.25</v>
      </c>
      <c r="H1360">
        <f>AVERAGE((D1360*metrics_constants!$B$8),(E1360*metrics_constants!$C$8),(F1360*metrics_constants!$D$8))</f>
        <v>8.6682285292759929</v>
      </c>
      <c r="I1360">
        <v>12.736000000000001</v>
      </c>
      <c r="J1360">
        <v>35.472999999999999</v>
      </c>
      <c r="K1360">
        <v>-24.757000000000001</v>
      </c>
    </row>
    <row r="1361" spans="1:11" x14ac:dyDescent="0.25">
      <c r="A1361" t="s">
        <v>19</v>
      </c>
      <c r="B1361" s="5">
        <v>45303.625</v>
      </c>
      <c r="C1361" s="5" t="str">
        <f>A1361 &amp; "_" &amp; TEXT(B1361, "yyyy-mm-dd HH:MM:SS")</f>
        <v>RP_2024-01-12 15:00:00</v>
      </c>
      <c r="E1361">
        <v>9.6</v>
      </c>
      <c r="F1361">
        <v>8.3000000000000007</v>
      </c>
      <c r="G1361">
        <f>IF(COUNTA(D1361:F1361)&gt;0, AVERAGE(D1361:F1361), "")</f>
        <v>8.9499999999999993</v>
      </c>
      <c r="H1361">
        <f>AVERAGE((D1361*metrics_constants!$B$8),(E1361*metrics_constants!$C$8),(F1361*metrics_constants!$D$8))</f>
        <v>6.3645943155226847</v>
      </c>
      <c r="I1361">
        <v>11.054</v>
      </c>
      <c r="J1361">
        <v>35.777000000000001</v>
      </c>
      <c r="K1361">
        <v>-25.422000000000001</v>
      </c>
    </row>
    <row r="1362" spans="1:11" x14ac:dyDescent="0.25">
      <c r="A1362" t="s">
        <v>19</v>
      </c>
      <c r="B1362" s="5">
        <v>45303.666666666664</v>
      </c>
      <c r="C1362" s="5" t="str">
        <f>A1362 &amp; "_" &amp; TEXT(B1362, "yyyy-mm-dd HH:MM:SS")</f>
        <v>RP_2024-01-12 16:00:00</v>
      </c>
      <c r="E1362">
        <v>9.6</v>
      </c>
      <c r="F1362">
        <v>12.2</v>
      </c>
      <c r="G1362">
        <f>IF(COUNTA(D1362:F1362)&gt;0, AVERAGE(D1362:F1362), "")</f>
        <v>10.899999999999999</v>
      </c>
      <c r="H1362">
        <f>AVERAGE((D1362*metrics_constants!$B$8),(E1362*metrics_constants!$C$8),(F1362*metrics_constants!$D$8))</f>
        <v>7.6840207432015504</v>
      </c>
      <c r="I1362">
        <v>15.324999999999999</v>
      </c>
      <c r="J1362">
        <v>40.722999999999999</v>
      </c>
      <c r="K1362">
        <v>-27.277000000000001</v>
      </c>
    </row>
    <row r="1363" spans="1:11" x14ac:dyDescent="0.25">
      <c r="A1363" t="s">
        <v>19</v>
      </c>
      <c r="B1363" s="5">
        <v>45303.708333333336</v>
      </c>
      <c r="C1363" s="5" t="str">
        <f>A1363 &amp; "_" &amp; TEXT(B1363, "yyyy-mm-dd HH:MM:SS")</f>
        <v>RP_2024-01-12 17:00:00</v>
      </c>
      <c r="E1363">
        <v>7.9</v>
      </c>
      <c r="F1363">
        <v>10.3</v>
      </c>
      <c r="G1363">
        <f>IF(COUNTA(D1363:F1363)&gt;0, AVERAGE(D1363:F1363), "")</f>
        <v>9.1000000000000014</v>
      </c>
      <c r="H1363">
        <f>AVERAGE((D1363*metrics_constants!$B$8),(E1363*metrics_constants!$C$8),(F1363*metrics_constants!$D$8))</f>
        <v>6.4114114628001317</v>
      </c>
      <c r="I1363">
        <v>3.36</v>
      </c>
      <c r="J1363">
        <v>45.707000000000001</v>
      </c>
      <c r="K1363">
        <v>-29.382999999999999</v>
      </c>
    </row>
    <row r="1364" spans="1:11" x14ac:dyDescent="0.25">
      <c r="A1364" t="s">
        <v>19</v>
      </c>
      <c r="B1364" s="5">
        <v>45303.75</v>
      </c>
      <c r="C1364" s="5" t="str">
        <f>A1364 &amp; "_" &amp; TEXT(B1364, "yyyy-mm-dd HH:MM:SS")</f>
        <v>RP_2024-01-12 18:00:00</v>
      </c>
      <c r="E1364">
        <v>-0.8</v>
      </c>
      <c r="F1364">
        <v>8.8000000000000007</v>
      </c>
      <c r="G1364">
        <f>IF(COUNTA(D1364:F1364)&gt;0, AVERAGE(D1364:F1364), "")</f>
        <v>4</v>
      </c>
      <c r="H1364">
        <f>AVERAGE((D1364*metrics_constants!$B$8),(E1364*metrics_constants!$C$8),(F1364*metrics_constants!$D$8))</f>
        <v>2.6807853051727419</v>
      </c>
      <c r="I1364">
        <v>21.818000000000001</v>
      </c>
      <c r="J1364">
        <v>46.134999999999998</v>
      </c>
      <c r="K1364">
        <v>-30.454999999999998</v>
      </c>
    </row>
    <row r="1365" spans="1:11" x14ac:dyDescent="0.25">
      <c r="A1365" t="s">
        <v>19</v>
      </c>
      <c r="B1365" s="5">
        <v>45303.791666666664</v>
      </c>
      <c r="C1365" s="5" t="str">
        <f>A1365 &amp; "_" &amp; TEXT(B1365, "yyyy-mm-dd HH:MM:SS")</f>
        <v>RP_2024-01-12 19:00:00</v>
      </c>
      <c r="E1365">
        <v>7.3</v>
      </c>
      <c r="F1365">
        <v>9.6</v>
      </c>
      <c r="G1365">
        <f>IF(COUNTA(D1365:F1365)&gt;0, AVERAGE(D1365:F1365), "")</f>
        <v>8.4499999999999993</v>
      </c>
      <c r="H1365">
        <f>AVERAGE((D1365*metrics_constants!$B$8),(E1365*metrics_constants!$C$8),(F1365*metrics_constants!$D$8))</f>
        <v>5.9523048206397604</v>
      </c>
      <c r="I1365">
        <v>28.242999999999999</v>
      </c>
      <c r="J1365">
        <v>46.627000000000002</v>
      </c>
      <c r="K1365">
        <v>-30.672000000000001</v>
      </c>
    </row>
    <row r="1366" spans="1:11" x14ac:dyDescent="0.25">
      <c r="A1366" t="s">
        <v>19</v>
      </c>
      <c r="B1366" s="5">
        <v>45303.833333333336</v>
      </c>
      <c r="C1366" s="5" t="str">
        <f>A1366 &amp; "_" &amp; TEXT(B1366, "yyyy-mm-dd HH:MM:SS")</f>
        <v>RP_2024-01-12 20:00:00</v>
      </c>
      <c r="E1366">
        <v>13.6</v>
      </c>
      <c r="F1366">
        <v>6.1</v>
      </c>
      <c r="G1366">
        <f>IF(COUNTA(D1366:F1366)&gt;0, AVERAGE(D1366:F1366), "")</f>
        <v>9.85</v>
      </c>
      <c r="H1366">
        <f>AVERAGE((D1366*metrics_constants!$B$8),(E1366*metrics_constants!$C$8),(F1366*metrics_constants!$D$8))</f>
        <v>7.1022125786273298</v>
      </c>
      <c r="I1366">
        <v>13.897</v>
      </c>
      <c r="J1366">
        <v>51.966999999999999</v>
      </c>
      <c r="K1366">
        <v>-31.323</v>
      </c>
    </row>
    <row r="1367" spans="1:11" x14ac:dyDescent="0.25">
      <c r="A1367" t="s">
        <v>19</v>
      </c>
      <c r="B1367" s="5">
        <v>45303.875</v>
      </c>
      <c r="C1367" s="5" t="str">
        <f>A1367 &amp; "_" &amp; TEXT(B1367, "yyyy-mm-dd HH:MM:SS")</f>
        <v>RP_2024-01-12 21:00:00</v>
      </c>
      <c r="E1367">
        <v>11.2</v>
      </c>
      <c r="F1367">
        <v>8.6</v>
      </c>
      <c r="G1367">
        <f>IF(COUNTA(D1367:F1367)&gt;0, AVERAGE(D1367:F1367), "")</f>
        <v>9.8999999999999986</v>
      </c>
      <c r="H1367">
        <f>AVERAGE((D1367*metrics_constants!$B$8),(E1367*metrics_constants!$C$8),(F1367*metrics_constants!$D$8))</f>
        <v>7.0588526937545586</v>
      </c>
      <c r="I1367">
        <v>31.082000000000001</v>
      </c>
      <c r="J1367">
        <v>54.215000000000003</v>
      </c>
      <c r="K1367">
        <v>-31.218</v>
      </c>
    </row>
    <row r="1368" spans="1:11" x14ac:dyDescent="0.25">
      <c r="A1368" t="s">
        <v>19</v>
      </c>
      <c r="B1368" s="5">
        <v>45303.916666666664</v>
      </c>
      <c r="C1368" s="5" t="str">
        <f>A1368 &amp; "_" &amp; TEXT(B1368, "yyyy-mm-dd HH:MM:SS")</f>
        <v>RP_2024-01-12 22:00:00</v>
      </c>
      <c r="E1368">
        <v>8</v>
      </c>
      <c r="F1368">
        <v>9.1</v>
      </c>
      <c r="G1368">
        <f>IF(COUNTA(D1368:F1368)&gt;0, AVERAGE(D1368:F1368), "")</f>
        <v>8.5500000000000007</v>
      </c>
      <c r="H1368">
        <f>AVERAGE((D1368*metrics_constants!$B$8),(E1368*metrics_constants!$C$8),(F1368*metrics_constants!$D$8))</f>
        <v>6.0424818527899786</v>
      </c>
      <c r="I1368">
        <v>22.878</v>
      </c>
      <c r="J1368">
        <v>53.84</v>
      </c>
      <c r="K1368">
        <v>-31.641999999999999</v>
      </c>
    </row>
    <row r="1369" spans="1:11" x14ac:dyDescent="0.25">
      <c r="A1369" t="s">
        <v>19</v>
      </c>
      <c r="B1369" s="5">
        <v>45303.958333333336</v>
      </c>
      <c r="C1369" s="5" t="str">
        <f>A1369 &amp; "_" &amp; TEXT(B1369, "yyyy-mm-dd HH:MM:SS")</f>
        <v>RP_2024-01-12 23:00:00</v>
      </c>
      <c r="E1369">
        <v>7.1</v>
      </c>
      <c r="F1369">
        <v>7.6</v>
      </c>
      <c r="G1369">
        <f>IF(COUNTA(D1369:F1369)&gt;0, AVERAGE(D1369:F1369), "")</f>
        <v>7.35</v>
      </c>
      <c r="H1369">
        <f>AVERAGE((D1369*metrics_constants!$B$8),(E1369*metrics_constants!$C$8),(F1369*metrics_constants!$D$8))</f>
        <v>5.2015803786633983</v>
      </c>
      <c r="I1369">
        <v>34.728999999999999</v>
      </c>
      <c r="J1369">
        <v>57.228000000000002</v>
      </c>
      <c r="K1369">
        <v>-32.052</v>
      </c>
    </row>
    <row r="1370" spans="1:11" x14ac:dyDescent="0.25">
      <c r="A1370" t="s">
        <v>19</v>
      </c>
      <c r="B1370" s="5">
        <v>45304</v>
      </c>
      <c r="C1370" s="5" t="str">
        <f>A1370 &amp; "_" &amp; TEXT(B1370, "yyyy-mm-dd HH:MM:SS")</f>
        <v>RP_2024-01-13 00:00:00</v>
      </c>
      <c r="E1370">
        <v>10.4</v>
      </c>
      <c r="F1370">
        <v>10.3</v>
      </c>
      <c r="G1370">
        <f>IF(COUNTA(D1370:F1370)&gt;0, AVERAGE(D1370:F1370), "")</f>
        <v>10.350000000000001</v>
      </c>
      <c r="H1370">
        <f>AVERAGE((D1370*metrics_constants!$B$8),(E1370*metrics_constants!$C$8),(F1370*metrics_constants!$D$8))</f>
        <v>7.3376052716144953</v>
      </c>
      <c r="I1370">
        <v>39.71</v>
      </c>
      <c r="J1370">
        <v>59.96</v>
      </c>
      <c r="K1370">
        <v>-32.438000000000002</v>
      </c>
    </row>
    <row r="1371" spans="1:11" x14ac:dyDescent="0.25">
      <c r="A1371" t="s">
        <v>19</v>
      </c>
      <c r="B1371" s="5">
        <v>45304.041666666664</v>
      </c>
      <c r="C1371" s="5" t="str">
        <f>A1371 &amp; "_" &amp; TEXT(B1371, "yyyy-mm-dd HH:MM:SS")</f>
        <v>RP_2024-01-13 01:00:00</v>
      </c>
      <c r="E1371">
        <v>3.5</v>
      </c>
      <c r="F1371">
        <v>11.7</v>
      </c>
      <c r="G1371">
        <f>IF(COUNTA(D1371:F1371)&gt;0, AVERAGE(D1371:F1371), "")</f>
        <v>7.6</v>
      </c>
      <c r="H1371">
        <f>AVERAGE((D1371*metrics_constants!$B$8),(E1371*metrics_constants!$C$8),(F1371*metrics_constants!$D$8))</f>
        <v>5.2549506153767034</v>
      </c>
      <c r="I1371">
        <v>5.4969999999999999</v>
      </c>
      <c r="J1371">
        <v>57.96</v>
      </c>
      <c r="K1371">
        <v>-33.527000000000001</v>
      </c>
    </row>
    <row r="1372" spans="1:11" x14ac:dyDescent="0.25">
      <c r="A1372" t="s">
        <v>19</v>
      </c>
      <c r="B1372" s="5">
        <v>45304.083333333336</v>
      </c>
      <c r="C1372" s="5" t="str">
        <f>A1372 &amp; "_" &amp; TEXT(B1372, "yyyy-mm-dd HH:MM:SS")</f>
        <v>RP_2024-01-13 02:00:00</v>
      </c>
      <c r="E1372">
        <v>1.2</v>
      </c>
      <c r="F1372">
        <v>9.8000000000000007</v>
      </c>
      <c r="G1372">
        <f>IF(COUNTA(D1372:F1372)&gt;0, AVERAGE(D1372:F1372), "")</f>
        <v>5.5</v>
      </c>
      <c r="H1372">
        <f>AVERAGE((D1372*metrics_constants!$B$8),(E1372*metrics_constants!$C$8),(F1372*metrics_constants!$D$8))</f>
        <v>3.7600548208598386</v>
      </c>
      <c r="I1372">
        <v>12.025</v>
      </c>
      <c r="J1372">
        <v>58.307000000000002</v>
      </c>
      <c r="K1372">
        <v>-34.612000000000002</v>
      </c>
    </row>
    <row r="1373" spans="1:11" x14ac:dyDescent="0.25">
      <c r="A1373" t="s">
        <v>19</v>
      </c>
      <c r="B1373" s="5">
        <v>45304.125</v>
      </c>
      <c r="C1373" s="5" t="str">
        <f>A1373 &amp; "_" &amp; TEXT(B1373, "yyyy-mm-dd HH:MM:SS")</f>
        <v>RP_2024-01-13 03:00:00</v>
      </c>
      <c r="E1373">
        <v>0.7</v>
      </c>
      <c r="F1373">
        <v>8.8000000000000007</v>
      </c>
      <c r="G1373">
        <f>IF(COUNTA(D1373:F1373)&gt;0, AVERAGE(D1373:F1373), "")</f>
        <v>4.75</v>
      </c>
      <c r="H1373">
        <f>AVERAGE((D1373*metrics_constants!$B$8),(E1373*metrics_constants!$C$8),(F1373*metrics_constants!$D$8))</f>
        <v>3.236501590461359</v>
      </c>
      <c r="I1373">
        <v>43.024000000000001</v>
      </c>
      <c r="J1373">
        <v>62.271999999999998</v>
      </c>
      <c r="K1373">
        <v>-35.39</v>
      </c>
    </row>
    <row r="1374" spans="1:11" x14ac:dyDescent="0.25">
      <c r="A1374" t="s">
        <v>19</v>
      </c>
      <c r="B1374" s="5">
        <v>45304.166666666664</v>
      </c>
      <c r="C1374" s="5" t="str">
        <f>A1374 &amp; "_" &amp; TEXT(B1374, "yyyy-mm-dd HH:MM:SS")</f>
        <v>RP_2024-01-13 04:00:00</v>
      </c>
      <c r="E1374">
        <v>7.7</v>
      </c>
      <c r="F1374">
        <v>10.6</v>
      </c>
      <c r="G1374">
        <f>IF(COUNTA(D1374:F1374)&gt;0, AVERAGE(D1374:F1374), "")</f>
        <v>9.15</v>
      </c>
      <c r="H1374">
        <f>AVERAGE((D1374*metrics_constants!$B$8),(E1374*metrics_constants!$C$8),(F1374*metrics_constants!$D$8))</f>
        <v>6.4388102986856639</v>
      </c>
      <c r="I1374">
        <v>17.187999999999999</v>
      </c>
      <c r="J1374">
        <v>59.695</v>
      </c>
      <c r="K1374">
        <v>-36.488</v>
      </c>
    </row>
    <row r="1375" spans="1:11" x14ac:dyDescent="0.25">
      <c r="A1375" t="s">
        <v>19</v>
      </c>
      <c r="B1375" s="5">
        <v>45304.208333333336</v>
      </c>
      <c r="C1375" s="5" t="str">
        <f>A1375 &amp; "_" &amp; TEXT(B1375, "yyyy-mm-dd HH:MM:SS")</f>
        <v>RP_2024-01-13 05:00:00</v>
      </c>
      <c r="E1375">
        <v>-4.7</v>
      </c>
      <c r="F1375">
        <v>8.1</v>
      </c>
      <c r="G1375">
        <f>IF(COUNTA(D1375:F1375)&gt;0, AVERAGE(D1375:F1375), "")</f>
        <v>1.6999999999999997</v>
      </c>
      <c r="H1375">
        <f>AVERAGE((D1375*metrics_constants!$B$8),(E1375*metrics_constants!$C$8),(F1375*metrics_constants!$D$8))</f>
        <v>0.99910283537741196</v>
      </c>
      <c r="I1375">
        <v>101.197</v>
      </c>
      <c r="J1375">
        <v>59.145000000000003</v>
      </c>
      <c r="K1375">
        <v>-38.15</v>
      </c>
    </row>
    <row r="1376" spans="1:11" x14ac:dyDescent="0.25">
      <c r="A1376" t="s">
        <v>19</v>
      </c>
      <c r="B1376" s="5">
        <v>45304.25</v>
      </c>
      <c r="C1376" s="5" t="str">
        <f>A1376 &amp; "_" &amp; TEXT(B1376, "yyyy-mm-dd HH:MM:SS")</f>
        <v>RP_2024-01-13 06:00:00</v>
      </c>
      <c r="E1376">
        <v>15.4</v>
      </c>
      <c r="F1376">
        <v>12.7</v>
      </c>
      <c r="G1376">
        <f>IF(COUNTA(D1376:F1376)&gt;0, AVERAGE(D1376:F1376), "")</f>
        <v>14.05</v>
      </c>
      <c r="H1376">
        <f>AVERAGE((D1376*metrics_constants!$B$8),(E1376*metrics_constants!$C$8),(F1376*metrics_constants!$D$8))</f>
        <v>10.001947613968673</v>
      </c>
      <c r="J1376">
        <v>61</v>
      </c>
      <c r="K1376">
        <v>-38.93</v>
      </c>
    </row>
    <row r="1377" spans="1:11" x14ac:dyDescent="0.25">
      <c r="A1377" t="s">
        <v>19</v>
      </c>
      <c r="B1377" s="5">
        <v>45304.291666666664</v>
      </c>
      <c r="C1377" s="5" t="str">
        <f>A1377 &amp; "_" &amp; TEXT(B1377, "yyyy-mm-dd HH:MM:SS")</f>
        <v>RP_2024-01-13 07:00:00</v>
      </c>
      <c r="E1377">
        <v>10</v>
      </c>
      <c r="F1377">
        <v>15.8</v>
      </c>
      <c r="G1377">
        <f>IF(COUNTA(D1377:F1377)&gt;0, AVERAGE(D1377:F1377), "")</f>
        <v>12.9</v>
      </c>
      <c r="H1377">
        <f>AVERAGE((D1377*metrics_constants!$B$8),(E1377*metrics_constants!$C$8),(F1377*metrics_constants!$D$8))</f>
        <v>9.0501438397000324</v>
      </c>
      <c r="J1377">
        <v>60.72</v>
      </c>
      <c r="K1377">
        <v>-39.726999999999997</v>
      </c>
    </row>
    <row r="1378" spans="1:11" x14ac:dyDescent="0.25">
      <c r="A1378" t="s">
        <v>19</v>
      </c>
      <c r="B1378" s="5">
        <v>45304.333333333336</v>
      </c>
      <c r="C1378" s="5" t="str">
        <f>A1378 &amp; "_" &amp; TEXT(B1378, "yyyy-mm-dd HH:MM:SS")</f>
        <v>RP_2024-01-13 08:00:00</v>
      </c>
      <c r="E1378">
        <v>26.7</v>
      </c>
      <c r="F1378">
        <v>16.399999999999999</v>
      </c>
      <c r="G1378">
        <f>IF(COUNTA(D1378:F1378)&gt;0, AVERAGE(D1378:F1378), "")</f>
        <v>21.549999999999997</v>
      </c>
      <c r="H1378">
        <f>AVERAGE((D1378*metrics_constants!$B$8),(E1378*metrics_constants!$C$8),(F1378*metrics_constants!$D$8))</f>
        <v>15.440107163761335</v>
      </c>
      <c r="J1378">
        <v>61.97</v>
      </c>
      <c r="K1378">
        <v>-39.837000000000003</v>
      </c>
    </row>
    <row r="1379" spans="1:11" x14ac:dyDescent="0.25">
      <c r="A1379" t="s">
        <v>19</v>
      </c>
      <c r="B1379" s="5">
        <v>45304.375</v>
      </c>
      <c r="C1379" s="5" t="str">
        <f>A1379 &amp; "_" &amp; TEXT(B1379, "yyyy-mm-dd HH:MM:SS")</f>
        <v>RP_2024-01-13 09:00:00</v>
      </c>
      <c r="E1379">
        <v>32.299999999999997</v>
      </c>
      <c r="F1379">
        <v>17.600000000000001</v>
      </c>
      <c r="G1379">
        <f>IF(COUNTA(D1379:F1379)&gt;0, AVERAGE(D1379:F1379), "")</f>
        <v>24.95</v>
      </c>
      <c r="H1379">
        <f>AVERAGE((D1379*metrics_constants!$B$8),(E1379*metrics_constants!$C$8),(F1379*metrics_constants!$D$8))</f>
        <v>17.920758657868234</v>
      </c>
      <c r="J1379">
        <v>58.146999999999998</v>
      </c>
      <c r="K1379">
        <v>-36.113</v>
      </c>
    </row>
    <row r="1380" spans="1:11" x14ac:dyDescent="0.25">
      <c r="A1380" t="s">
        <v>19</v>
      </c>
      <c r="B1380" s="5">
        <v>45304.416666666664</v>
      </c>
      <c r="C1380" s="5" t="str">
        <f>A1380 &amp; "_" &amp; TEXT(B1380, "yyyy-mm-dd HH:MM:SS")</f>
        <v>RP_2024-01-13 10:00:00</v>
      </c>
      <c r="E1380">
        <v>26.2</v>
      </c>
      <c r="F1380">
        <v>19.100000000000001</v>
      </c>
      <c r="G1380">
        <f>IF(COUNTA(D1380:F1380)&gt;0, AVERAGE(D1380:F1380), "")</f>
        <v>22.65</v>
      </c>
      <c r="H1380">
        <f>AVERAGE((D1380*metrics_constants!$B$8),(E1380*metrics_constants!$C$8),(F1380*metrics_constants!$D$8))</f>
        <v>16.168317467314598</v>
      </c>
      <c r="I1380">
        <v>42.591999999999999</v>
      </c>
      <c r="J1380">
        <v>43.737000000000002</v>
      </c>
      <c r="K1380">
        <v>-29.795000000000002</v>
      </c>
    </row>
    <row r="1381" spans="1:11" x14ac:dyDescent="0.25">
      <c r="A1381" t="s">
        <v>19</v>
      </c>
      <c r="B1381" s="5">
        <v>45304.458333333336</v>
      </c>
      <c r="C1381" s="5" t="str">
        <f>A1381 &amp; "_" &amp; TEXT(B1381, "yyyy-mm-dd HH:MM:SS")</f>
        <v>RP_2024-01-13 11:00:00</v>
      </c>
      <c r="E1381">
        <v>15.1</v>
      </c>
      <c r="F1381">
        <v>11.5</v>
      </c>
      <c r="G1381">
        <f>IF(COUNTA(D1381:F1381)&gt;0, AVERAGE(D1381:F1381), "")</f>
        <v>13.3</v>
      </c>
      <c r="H1381">
        <f>AVERAGE((D1381*metrics_constants!$B$8),(E1381*metrics_constants!$C$8),(F1381*metrics_constants!$D$8))</f>
        <v>9.4848269945482215</v>
      </c>
      <c r="I1381">
        <v>24.483000000000001</v>
      </c>
      <c r="J1381">
        <v>21.922999999999998</v>
      </c>
      <c r="K1381">
        <v>-20.632000000000001</v>
      </c>
    </row>
    <row r="1382" spans="1:11" x14ac:dyDescent="0.25">
      <c r="A1382" t="s">
        <v>19</v>
      </c>
      <c r="B1382" s="5">
        <v>45304.5</v>
      </c>
      <c r="C1382" s="5" t="str">
        <f>A1382 &amp; "_" &amp; TEXT(B1382, "yyyy-mm-dd HH:MM:SS")</f>
        <v>RP_2024-01-13 12:00:00</v>
      </c>
      <c r="E1382">
        <v>7.4</v>
      </c>
      <c r="F1382">
        <v>9.3000000000000007</v>
      </c>
      <c r="G1382">
        <f>IF(COUNTA(D1382:F1382)&gt;0, AVERAGE(D1382:F1382), "")</f>
        <v>8.3500000000000014</v>
      </c>
      <c r="H1382">
        <f>AVERAGE((D1382*metrics_constants!$B$8),(E1382*metrics_constants!$C$8),(F1382*metrics_constants!$D$8))</f>
        <v>5.8878582324016522</v>
      </c>
      <c r="I1382">
        <v>24.901</v>
      </c>
      <c r="J1382">
        <v>15.827999999999999</v>
      </c>
      <c r="K1382">
        <v>-15.487</v>
      </c>
    </row>
    <row r="1383" spans="1:11" x14ac:dyDescent="0.25">
      <c r="A1383" t="s">
        <v>19</v>
      </c>
      <c r="B1383" s="5">
        <v>45304.541666666664</v>
      </c>
      <c r="C1383" s="5" t="str">
        <f>A1383 &amp; "_" &amp; TEXT(B1383, "yyyy-mm-dd HH:MM:SS")</f>
        <v>RP_2024-01-13 13:00:00</v>
      </c>
      <c r="E1383">
        <v>8.8000000000000007</v>
      </c>
      <c r="F1383">
        <v>9.3000000000000007</v>
      </c>
      <c r="G1383">
        <f>IF(COUNTA(D1383:F1383)&gt;0, AVERAGE(D1383:F1383), "")</f>
        <v>9.0500000000000007</v>
      </c>
      <c r="H1383">
        <f>AVERAGE((D1383*metrics_constants!$B$8),(E1383*metrics_constants!$C$8),(F1383*metrics_constants!$D$8))</f>
        <v>6.4065267653376958</v>
      </c>
      <c r="J1383">
        <v>16.542000000000002</v>
      </c>
      <c r="K1383">
        <v>-15.225</v>
      </c>
    </row>
    <row r="1384" spans="1:11" x14ac:dyDescent="0.25">
      <c r="A1384" t="s">
        <v>19</v>
      </c>
      <c r="B1384" s="5">
        <v>45304.583333333336</v>
      </c>
      <c r="C1384" s="5" t="str">
        <f>A1384 &amp; "_" &amp; TEXT(B1384, "yyyy-mm-dd HH:MM:SS")</f>
        <v>RP_2024-01-13 14:00:00</v>
      </c>
      <c r="E1384">
        <v>6</v>
      </c>
      <c r="F1384">
        <v>4.9000000000000004</v>
      </c>
      <c r="G1384">
        <f>IF(COUNTA(D1384:F1384)&gt;0, AVERAGE(D1384:F1384), "")</f>
        <v>5.45</v>
      </c>
      <c r="H1384">
        <f>AVERAGE((D1384*metrics_constants!$B$8),(E1384*metrics_constants!$C$8),(F1384*metrics_constants!$D$8))</f>
        <v>3.8806060374689415</v>
      </c>
      <c r="I1384">
        <v>17.295999999999999</v>
      </c>
      <c r="J1384">
        <v>18.516999999999999</v>
      </c>
      <c r="K1384">
        <v>-16.553000000000001</v>
      </c>
    </row>
    <row r="1385" spans="1:11" x14ac:dyDescent="0.25">
      <c r="A1385" t="s">
        <v>19</v>
      </c>
      <c r="B1385" s="5">
        <v>45304.625</v>
      </c>
      <c r="C1385" s="5" t="str">
        <f>A1385 &amp; "_" &amp; TEXT(B1385, "yyyy-mm-dd HH:MM:SS")</f>
        <v>RP_2024-01-13 15:00:00</v>
      </c>
      <c r="E1385">
        <v>0.4</v>
      </c>
      <c r="F1385">
        <v>2.9</v>
      </c>
      <c r="G1385">
        <f>IF(COUNTA(D1385:F1385)&gt;0, AVERAGE(D1385:F1385), "")</f>
        <v>1.65</v>
      </c>
      <c r="H1385">
        <f>AVERAGE((D1385*metrics_constants!$B$8),(E1385*metrics_constants!$C$8),(F1385*metrics_constants!$D$8))</f>
        <v>1.1293029684535569</v>
      </c>
      <c r="I1385">
        <v>31.053999999999998</v>
      </c>
      <c r="J1385">
        <v>25.48</v>
      </c>
      <c r="K1385">
        <v>-20.422000000000001</v>
      </c>
    </row>
    <row r="1386" spans="1:11" x14ac:dyDescent="0.25">
      <c r="A1386" t="s">
        <v>19</v>
      </c>
      <c r="B1386" s="5">
        <v>45304.666666666664</v>
      </c>
      <c r="C1386" s="5" t="str">
        <f>A1386 &amp; "_" &amp; TEXT(B1386, "yyyy-mm-dd HH:MM:SS")</f>
        <v>RP_2024-01-13 16:00:00</v>
      </c>
      <c r="E1386">
        <v>3.6</v>
      </c>
      <c r="F1386">
        <v>6.6</v>
      </c>
      <c r="G1386">
        <f>IF(COUNTA(D1386:F1386)&gt;0, AVERAGE(D1386:F1386), "")</f>
        <v>5.0999999999999996</v>
      </c>
      <c r="H1386">
        <f>AVERAGE((D1386*metrics_constants!$B$8),(E1386*metrics_constants!$C$8),(F1386*metrics_constants!$D$8))</f>
        <v>3.5665945776876846</v>
      </c>
      <c r="I1386">
        <v>17.52</v>
      </c>
      <c r="J1386">
        <v>34.79</v>
      </c>
      <c r="K1386">
        <v>-24.242999999999999</v>
      </c>
    </row>
    <row r="1387" spans="1:11" x14ac:dyDescent="0.25">
      <c r="A1387" t="s">
        <v>19</v>
      </c>
      <c r="B1387" s="5">
        <v>45304.708333333336</v>
      </c>
      <c r="C1387" s="5" t="str">
        <f>A1387 &amp; "_" &amp; TEXT(B1387, "yyyy-mm-dd HH:MM:SS")</f>
        <v>RP_2024-01-13 17:00:00</v>
      </c>
      <c r="E1387">
        <v>7.2</v>
      </c>
      <c r="F1387">
        <v>7.6</v>
      </c>
      <c r="G1387">
        <f>IF(COUNTA(D1387:F1387)&gt;0, AVERAGE(D1387:F1387), "")</f>
        <v>7.4</v>
      </c>
      <c r="H1387">
        <f>AVERAGE((D1387*metrics_constants!$B$8),(E1387*metrics_constants!$C$8),(F1387*metrics_constants!$D$8))</f>
        <v>5.2386281310159726</v>
      </c>
      <c r="I1387">
        <v>14.914</v>
      </c>
      <c r="J1387">
        <v>47.612000000000002</v>
      </c>
      <c r="K1387">
        <v>-27.817</v>
      </c>
    </row>
    <row r="1388" spans="1:11" x14ac:dyDescent="0.25">
      <c r="A1388" t="s">
        <v>19</v>
      </c>
      <c r="B1388" s="5">
        <v>45304.75</v>
      </c>
      <c r="C1388" s="5" t="str">
        <f>A1388 &amp; "_" &amp; TEXT(B1388, "yyyy-mm-dd HH:MM:SS")</f>
        <v>RP_2024-01-13 18:00:00</v>
      </c>
      <c r="E1388">
        <v>8.3000000000000007</v>
      </c>
      <c r="F1388">
        <v>12.7</v>
      </c>
      <c r="G1388">
        <f>IF(COUNTA(D1388:F1388)&gt;0, AVERAGE(D1388:F1388), "")</f>
        <v>10.5</v>
      </c>
      <c r="H1388">
        <f>AVERAGE((D1388*metrics_constants!$B$8),(E1388*metrics_constants!$C$8),(F1388*metrics_constants!$D$8))</f>
        <v>7.3715571969358846</v>
      </c>
      <c r="I1388">
        <v>26.021000000000001</v>
      </c>
      <c r="J1388">
        <v>56.11</v>
      </c>
      <c r="K1388">
        <v>-29.216999999999999</v>
      </c>
    </row>
    <row r="1389" spans="1:11" x14ac:dyDescent="0.25">
      <c r="A1389" t="s">
        <v>19</v>
      </c>
      <c r="B1389" s="5">
        <v>45304.791666666664</v>
      </c>
      <c r="C1389" s="5" t="str">
        <f>A1389 &amp; "_" &amp; TEXT(B1389, "yyyy-mm-dd HH:MM:SS")</f>
        <v>RP_2024-01-13 19:00:00</v>
      </c>
      <c r="E1389">
        <v>17.399999999999999</v>
      </c>
      <c r="F1389">
        <v>26.1</v>
      </c>
      <c r="G1389">
        <f>IF(COUNTA(D1389:F1389)&gt;0, AVERAGE(D1389:F1389), "")</f>
        <v>21.75</v>
      </c>
      <c r="H1389">
        <f>AVERAGE((D1389*metrics_constants!$B$8),(E1389*metrics_constants!$C$8),(F1389*metrics_constants!$D$8))</f>
        <v>15.276316540737291</v>
      </c>
      <c r="I1389">
        <v>19.097000000000001</v>
      </c>
      <c r="J1389">
        <v>59.222000000000001</v>
      </c>
      <c r="K1389">
        <v>-30.187000000000001</v>
      </c>
    </row>
    <row r="1390" spans="1:11" x14ac:dyDescent="0.25">
      <c r="A1390" t="s">
        <v>19</v>
      </c>
      <c r="B1390" s="5">
        <v>45304.833333333336</v>
      </c>
      <c r="C1390" s="5" t="str">
        <f>A1390 &amp; "_" &amp; TEXT(B1390, "yyyy-mm-dd HH:MM:SS")</f>
        <v>RP_2024-01-13 20:00:00</v>
      </c>
      <c r="E1390">
        <v>25.7</v>
      </c>
      <c r="F1390">
        <v>34.200000000000003</v>
      </c>
      <c r="G1390">
        <f>IF(COUNTA(D1390:F1390)&gt;0, AVERAGE(D1390:F1390), "")</f>
        <v>29.950000000000003</v>
      </c>
      <c r="H1390">
        <f>AVERAGE((D1390*metrics_constants!$B$8),(E1390*metrics_constants!$C$8),(F1390*metrics_constants!$D$8))</f>
        <v>21.091627181949388</v>
      </c>
      <c r="I1390">
        <v>6.5229999999999997</v>
      </c>
      <c r="J1390">
        <v>63.765000000000001</v>
      </c>
      <c r="K1390">
        <v>-30.678000000000001</v>
      </c>
    </row>
    <row r="1391" spans="1:11" x14ac:dyDescent="0.25">
      <c r="A1391" t="s">
        <v>19</v>
      </c>
      <c r="B1391" s="5">
        <v>45304.875</v>
      </c>
      <c r="C1391" s="5" t="str">
        <f>A1391 &amp; "_" &amp; TEXT(B1391, "yyyy-mm-dd HH:MM:SS")</f>
        <v>RP_2024-01-13 21:00:00</v>
      </c>
      <c r="E1391">
        <v>18.100000000000001</v>
      </c>
      <c r="F1391">
        <v>27.1</v>
      </c>
      <c r="G1391">
        <f>IF(COUNTA(D1391:F1391)&gt;0, AVERAGE(D1391:F1391), "")</f>
        <v>22.6</v>
      </c>
      <c r="H1391">
        <f>AVERAGE((D1391*metrics_constants!$B$8),(E1391*metrics_constants!$C$8),(F1391*metrics_constants!$D$8))</f>
        <v>15.873965275840922</v>
      </c>
      <c r="I1391">
        <v>7.1890000000000001</v>
      </c>
      <c r="J1391">
        <v>64.094999999999999</v>
      </c>
      <c r="K1391">
        <v>-30.562999999999999</v>
      </c>
    </row>
    <row r="1392" spans="1:11" x14ac:dyDescent="0.25">
      <c r="A1392" t="s">
        <v>19</v>
      </c>
      <c r="B1392" s="5">
        <v>45304.916666666664</v>
      </c>
      <c r="C1392" s="5" t="str">
        <f>A1392 &amp; "_" &amp; TEXT(B1392, "yyyy-mm-dd HH:MM:SS")</f>
        <v>RP_2024-01-13 22:00:00</v>
      </c>
      <c r="E1392">
        <v>16.399999999999999</v>
      </c>
      <c r="F1392">
        <v>20.3</v>
      </c>
      <c r="G1392">
        <f>IF(COUNTA(D1392:F1392)&gt;0, AVERAGE(D1392:F1392), "")</f>
        <v>18.350000000000001</v>
      </c>
      <c r="H1392">
        <f>AVERAGE((D1392*metrics_constants!$B$8),(E1392*metrics_constants!$C$8),(F1392*metrics_constants!$D$8))</f>
        <v>12.943615099125028</v>
      </c>
      <c r="I1392">
        <v>19.535</v>
      </c>
      <c r="J1392">
        <v>62.947000000000003</v>
      </c>
      <c r="K1392">
        <v>-31.143000000000001</v>
      </c>
    </row>
    <row r="1393" spans="1:11" x14ac:dyDescent="0.25">
      <c r="A1393" t="s">
        <v>19</v>
      </c>
      <c r="B1393" s="5">
        <v>45304.958333333336</v>
      </c>
      <c r="C1393" s="5" t="str">
        <f>A1393 &amp; "_" &amp; TEXT(B1393, "yyyy-mm-dd HH:MM:SS")</f>
        <v>RP_2024-01-13 23:00:00</v>
      </c>
      <c r="E1393">
        <v>19.100000000000001</v>
      </c>
      <c r="F1393">
        <v>23.2</v>
      </c>
      <c r="G1393">
        <f>IF(COUNTA(D1393:F1393)&gt;0, AVERAGE(D1393:F1393), "")</f>
        <v>21.15</v>
      </c>
      <c r="H1393">
        <f>AVERAGE((D1393*metrics_constants!$B$8),(E1393*metrics_constants!$C$8),(F1393*metrics_constants!$D$8))</f>
        <v>14.925016371687798</v>
      </c>
      <c r="I1393">
        <v>27.318000000000001</v>
      </c>
      <c r="J1393">
        <v>65.155000000000001</v>
      </c>
      <c r="K1393">
        <v>-31.658000000000001</v>
      </c>
    </row>
    <row r="1394" spans="1:11" x14ac:dyDescent="0.25">
      <c r="A1394" t="s">
        <v>19</v>
      </c>
      <c r="B1394" s="5">
        <v>45305</v>
      </c>
      <c r="C1394" s="5" t="str">
        <f>A1394 &amp; "_" &amp; TEXT(B1394, "yyyy-mm-dd HH:MM:SS")</f>
        <v>RP_2024-01-14 00:00:00</v>
      </c>
      <c r="E1394">
        <v>16</v>
      </c>
      <c r="F1394">
        <v>26.9</v>
      </c>
      <c r="G1394">
        <f>IF(COUNTA(D1394:F1394)&gt;0, AVERAGE(D1394:F1394), "")</f>
        <v>21.45</v>
      </c>
      <c r="H1394">
        <f>AVERAGE((D1394*metrics_constants!$B$8),(E1394*metrics_constants!$C$8),(F1394*metrics_constants!$D$8))</f>
        <v>15.028299582709733</v>
      </c>
      <c r="I1394">
        <v>34.261000000000003</v>
      </c>
      <c r="J1394">
        <v>63.768000000000001</v>
      </c>
      <c r="K1394">
        <v>-32.67</v>
      </c>
    </row>
    <row r="1395" spans="1:11" x14ac:dyDescent="0.25">
      <c r="A1395" t="s">
        <v>19</v>
      </c>
      <c r="B1395" s="5">
        <v>45305.041666666664</v>
      </c>
      <c r="C1395" s="5" t="str">
        <f>A1395 &amp; "_" &amp; TEXT(B1395, "yyyy-mm-dd HH:MM:SS")</f>
        <v>RP_2024-01-14 01:00:00</v>
      </c>
      <c r="E1395">
        <v>9.4</v>
      </c>
      <c r="F1395">
        <v>24.4</v>
      </c>
      <c r="G1395">
        <f>IF(COUNTA(D1395:F1395)&gt;0, AVERAGE(D1395:F1395), "")</f>
        <v>16.899999999999999</v>
      </c>
      <c r="H1395">
        <f>AVERAGE((D1395*metrics_constants!$B$8),(E1395*metrics_constants!$C$8),(F1395*metrics_constants!$D$8))</f>
        <v>11.737361755850801</v>
      </c>
      <c r="I1395">
        <v>23.04</v>
      </c>
      <c r="J1395">
        <v>64.918000000000006</v>
      </c>
      <c r="K1395">
        <v>-33.707999999999998</v>
      </c>
    </row>
    <row r="1396" spans="1:11" x14ac:dyDescent="0.25">
      <c r="A1396" t="s">
        <v>19</v>
      </c>
      <c r="B1396" s="5">
        <v>45305.083333333336</v>
      </c>
      <c r="C1396" s="5" t="str">
        <f>A1396 &amp; "_" &amp; TEXT(B1396, "yyyy-mm-dd HH:MM:SS")</f>
        <v>RP_2024-01-14 02:00:00</v>
      </c>
      <c r="E1396">
        <v>13.9</v>
      </c>
      <c r="F1396">
        <v>17.899999999999999</v>
      </c>
      <c r="G1396">
        <f>IF(COUNTA(D1396:F1396)&gt;0, AVERAGE(D1396:F1396), "")</f>
        <v>15.899999999999999</v>
      </c>
      <c r="H1396">
        <f>AVERAGE((D1396*metrics_constants!$B$8),(E1396*metrics_constants!$C$8),(F1396*metrics_constants!$D$8))</f>
        <v>11.20546656558521</v>
      </c>
      <c r="I1396">
        <v>13.507</v>
      </c>
      <c r="J1396">
        <v>65.721999999999994</v>
      </c>
      <c r="K1396">
        <v>-33.843000000000004</v>
      </c>
    </row>
    <row r="1397" spans="1:11" x14ac:dyDescent="0.25">
      <c r="A1397" t="s">
        <v>19</v>
      </c>
      <c r="B1397" s="5">
        <v>45305.125</v>
      </c>
      <c r="C1397" s="5" t="str">
        <f>A1397 &amp; "_" &amp; TEXT(B1397, "yyyy-mm-dd HH:MM:SS")</f>
        <v>RP_2024-01-14 03:00:00</v>
      </c>
      <c r="E1397">
        <v>23.3</v>
      </c>
      <c r="F1397">
        <v>23.9</v>
      </c>
      <c r="G1397">
        <f>IF(COUNTA(D1397:F1397)&gt;0, AVERAGE(D1397:F1397), "")</f>
        <v>23.6</v>
      </c>
      <c r="H1397">
        <f>AVERAGE((D1397*metrics_constants!$B$8),(E1397*metrics_constants!$C$8),(F1397*metrics_constants!$D$8))</f>
        <v>16.717842098540853</v>
      </c>
      <c r="I1397">
        <v>26.300999999999998</v>
      </c>
      <c r="J1397">
        <v>67.894999999999996</v>
      </c>
      <c r="K1397">
        <v>-32.04</v>
      </c>
    </row>
    <row r="1398" spans="1:11" x14ac:dyDescent="0.25">
      <c r="A1398" t="s">
        <v>19</v>
      </c>
      <c r="B1398" s="5">
        <v>45305.166666666664</v>
      </c>
      <c r="C1398" s="5" t="str">
        <f>A1398 &amp; "_" &amp; TEXT(B1398, "yyyy-mm-dd HH:MM:SS")</f>
        <v>RP_2024-01-14 04:00:00</v>
      </c>
      <c r="E1398">
        <v>13</v>
      </c>
      <c r="F1398">
        <v>20.5</v>
      </c>
      <c r="G1398">
        <f>IF(COUNTA(D1398:F1398)&gt;0, AVERAGE(D1398:F1398), "")</f>
        <v>16.75</v>
      </c>
      <c r="H1398">
        <f>AVERAGE((D1398*metrics_constants!$B$8),(E1398*metrics_constants!$C$8),(F1398*metrics_constants!$D$8))</f>
        <v>11.751654412864617</v>
      </c>
      <c r="I1398">
        <v>8.8409999999999993</v>
      </c>
      <c r="J1398">
        <v>65.402000000000001</v>
      </c>
      <c r="K1398">
        <v>-29.562000000000001</v>
      </c>
    </row>
    <row r="1399" spans="1:11" x14ac:dyDescent="0.25">
      <c r="A1399" t="s">
        <v>19</v>
      </c>
      <c r="B1399" s="5">
        <v>45305.208333333336</v>
      </c>
      <c r="C1399" s="5" t="str">
        <f>A1399 &amp; "_" &amp; TEXT(B1399, "yyyy-mm-dd HH:MM:SS")</f>
        <v>RP_2024-01-14 05:00:00</v>
      </c>
      <c r="E1399">
        <v>13.6</v>
      </c>
      <c r="F1399">
        <v>20.5</v>
      </c>
      <c r="G1399">
        <f>IF(COUNTA(D1399:F1399)&gt;0, AVERAGE(D1399:F1399), "")</f>
        <v>17.05</v>
      </c>
      <c r="H1399">
        <f>AVERAGE((D1399*metrics_constants!$B$8),(E1399*metrics_constants!$C$8),(F1399*metrics_constants!$D$8))</f>
        <v>11.973940926980063</v>
      </c>
      <c r="I1399">
        <v>6.2190000000000003</v>
      </c>
      <c r="J1399">
        <v>61.006999999999998</v>
      </c>
      <c r="K1399">
        <v>-27.934999999999999</v>
      </c>
    </row>
    <row r="1400" spans="1:11" x14ac:dyDescent="0.25">
      <c r="A1400" t="s">
        <v>19</v>
      </c>
      <c r="B1400" s="5">
        <v>45305.25</v>
      </c>
      <c r="C1400" s="5" t="str">
        <f>A1400 &amp; "_" &amp; TEXT(B1400, "yyyy-mm-dd HH:MM:SS")</f>
        <v>RP_2024-01-14 06:00:00</v>
      </c>
      <c r="E1400">
        <v>8.6</v>
      </c>
      <c r="F1400">
        <v>19.8</v>
      </c>
      <c r="G1400">
        <f>IF(COUNTA(D1400:F1400)&gt;0, AVERAGE(D1400:F1400), "")</f>
        <v>14.2</v>
      </c>
      <c r="H1400">
        <f>AVERAGE((D1400*metrics_constants!$B$8),(E1400*metrics_constants!$C$8),(F1400*metrics_constants!$D$8))</f>
        <v>9.8847331813064159</v>
      </c>
      <c r="I1400">
        <v>5.1609999999999996</v>
      </c>
      <c r="J1400">
        <v>58.363</v>
      </c>
      <c r="K1400">
        <v>-27.102</v>
      </c>
    </row>
    <row r="1401" spans="1:11" x14ac:dyDescent="0.25">
      <c r="A1401" t="s">
        <v>19</v>
      </c>
      <c r="B1401" s="5">
        <v>45305.291666666664</v>
      </c>
      <c r="C1401" s="5" t="str">
        <f>A1401 &amp; "_" &amp; TEXT(B1401, "yyyy-mm-dd HH:MM:SS")</f>
        <v>RP_2024-01-14 07:00:00</v>
      </c>
      <c r="E1401">
        <v>15.9</v>
      </c>
      <c r="F1401">
        <v>12.7</v>
      </c>
      <c r="G1401">
        <f>IF(COUNTA(D1401:F1401)&gt;0, AVERAGE(D1401:F1401), "")</f>
        <v>14.3</v>
      </c>
      <c r="H1401">
        <f>AVERAGE((D1401*metrics_constants!$B$8),(E1401*metrics_constants!$C$8),(F1401*metrics_constants!$D$8))</f>
        <v>10.187186375731546</v>
      </c>
      <c r="I1401">
        <v>9.4359999999999999</v>
      </c>
      <c r="J1401">
        <v>56.567</v>
      </c>
      <c r="K1401">
        <v>-26.388000000000002</v>
      </c>
    </row>
    <row r="1402" spans="1:11" x14ac:dyDescent="0.25">
      <c r="A1402" t="s">
        <v>19</v>
      </c>
      <c r="B1402" s="5">
        <v>45305.333333333336</v>
      </c>
      <c r="C1402" s="5" t="str">
        <f>A1402 &amp; "_" &amp; TEXT(B1402, "yyyy-mm-dd HH:MM:SS")</f>
        <v>RP_2024-01-14 08:00:00</v>
      </c>
      <c r="E1402">
        <v>15.5</v>
      </c>
      <c r="F1402">
        <v>14.9</v>
      </c>
      <c r="G1402">
        <f>IF(COUNTA(D1402:F1402)&gt;0, AVERAGE(D1402:F1402), "")</f>
        <v>15.2</v>
      </c>
      <c r="H1402">
        <f>AVERAGE((D1402*metrics_constants!$B$8),(E1402*metrics_constants!$C$8),(F1402*metrics_constants!$D$8))</f>
        <v>10.783287197319583</v>
      </c>
      <c r="I1402">
        <v>18.402999999999999</v>
      </c>
      <c r="J1402">
        <v>54.92</v>
      </c>
      <c r="K1402">
        <v>-25.872</v>
      </c>
    </row>
    <row r="1403" spans="1:11" x14ac:dyDescent="0.25">
      <c r="A1403" t="s">
        <v>19</v>
      </c>
      <c r="B1403" s="5">
        <v>45305.375</v>
      </c>
      <c r="C1403" s="5" t="str">
        <f>A1403 &amp; "_" &amp; TEXT(B1403, "yyyy-mm-dd HH:MM:SS")</f>
        <v>RP_2024-01-14 09:00:00</v>
      </c>
      <c r="E1403">
        <v>20.9</v>
      </c>
      <c r="F1403">
        <v>17.3</v>
      </c>
      <c r="G1403">
        <f>IF(COUNTA(D1403:F1403)&gt;0, AVERAGE(D1403:F1403), "")</f>
        <v>19.100000000000001</v>
      </c>
      <c r="H1403">
        <f>AVERAGE((D1403*metrics_constants!$B$8),(E1403*metrics_constants!$C$8),(F1403*metrics_constants!$D$8))</f>
        <v>13.595820549084062</v>
      </c>
      <c r="I1403">
        <v>11.215</v>
      </c>
      <c r="J1403">
        <v>52.442</v>
      </c>
      <c r="K1403">
        <v>-24.562999999999999</v>
      </c>
    </row>
    <row r="1404" spans="1:11" x14ac:dyDescent="0.25">
      <c r="A1404" t="s">
        <v>19</v>
      </c>
      <c r="B1404" s="5">
        <v>45305.416666666664</v>
      </c>
      <c r="C1404" s="5" t="str">
        <f>A1404 &amp; "_" &amp; TEXT(B1404, "yyyy-mm-dd HH:MM:SS")</f>
        <v>RP_2024-01-14 10:00:00</v>
      </c>
      <c r="D1404">
        <v>14.4</v>
      </c>
      <c r="E1404">
        <v>12.1</v>
      </c>
      <c r="F1404">
        <v>15.3</v>
      </c>
      <c r="G1404">
        <f>IF(COUNTA(D1404:F1404)&gt;0, AVERAGE(D1404:F1404), "")</f>
        <v>13.933333333333332</v>
      </c>
      <c r="H1404">
        <f>AVERAGE((D1404*metrics_constants!$B$8),(E1404*metrics_constants!$C$8),(F1404*metrics_constants!$D$8))</f>
        <v>13.852384717662831</v>
      </c>
      <c r="I1404">
        <v>19.23</v>
      </c>
      <c r="J1404">
        <v>48.47</v>
      </c>
      <c r="K1404">
        <v>-23.056999999999999</v>
      </c>
    </row>
    <row r="1405" spans="1:11" x14ac:dyDescent="0.25">
      <c r="A1405" t="s">
        <v>19</v>
      </c>
      <c r="B1405" s="5">
        <v>45305.458333333336</v>
      </c>
      <c r="C1405" s="5" t="str">
        <f>A1405 &amp; "_" &amp; TEXT(B1405, "yyyy-mm-dd HH:MM:SS")</f>
        <v>RP_2024-01-14 11:00:00</v>
      </c>
      <c r="D1405">
        <v>13.1</v>
      </c>
      <c r="E1405">
        <v>9.3000000000000007</v>
      </c>
      <c r="F1405">
        <v>11</v>
      </c>
      <c r="G1405">
        <f>IF(COUNTA(D1405:F1405)&gt;0, AVERAGE(D1405:F1405), "")</f>
        <v>11.133333333333333</v>
      </c>
      <c r="H1405">
        <f>AVERAGE((D1405*metrics_constants!$B$8),(E1405*metrics_constants!$C$8),(F1405*metrics_constants!$D$8))</f>
        <v>10.981725026467396</v>
      </c>
      <c r="I1405">
        <v>25.321000000000002</v>
      </c>
      <c r="J1405">
        <v>45.45</v>
      </c>
      <c r="K1405">
        <v>-21.495000000000001</v>
      </c>
    </row>
    <row r="1406" spans="1:11" x14ac:dyDescent="0.25">
      <c r="A1406" t="s">
        <v>19</v>
      </c>
      <c r="B1406" s="5">
        <v>45305.5</v>
      </c>
      <c r="C1406" s="5" t="str">
        <f>A1406 &amp; "_" &amp; TEXT(B1406, "yyyy-mm-dd HH:MM:SS")</f>
        <v>RP_2024-01-14 12:00:00</v>
      </c>
      <c r="D1406">
        <v>14.9</v>
      </c>
      <c r="E1406">
        <v>6.7</v>
      </c>
      <c r="F1406">
        <v>10.5</v>
      </c>
      <c r="G1406">
        <f>IF(COUNTA(D1406:F1406)&gt;0, AVERAGE(D1406:F1406), "")</f>
        <v>10.700000000000001</v>
      </c>
      <c r="H1406">
        <f>AVERAGE((D1406*metrics_constants!$B$8),(E1406*metrics_constants!$C$8),(F1406*metrics_constants!$D$8))</f>
        <v>10.373500645092223</v>
      </c>
      <c r="I1406">
        <v>43.445999999999998</v>
      </c>
      <c r="J1406">
        <v>43.777999999999999</v>
      </c>
      <c r="K1406">
        <v>-20.937000000000001</v>
      </c>
    </row>
    <row r="1407" spans="1:11" x14ac:dyDescent="0.25">
      <c r="A1407" t="s">
        <v>19</v>
      </c>
      <c r="B1407" s="5">
        <v>45305.541666666664</v>
      </c>
      <c r="C1407" s="5" t="str">
        <f>A1407 &amp; "_" &amp; TEXT(B1407, "yyyy-mm-dd HH:MM:SS")</f>
        <v>RP_2024-01-14 13:00:00</v>
      </c>
      <c r="D1407">
        <v>7.4</v>
      </c>
      <c r="E1407">
        <v>2.8</v>
      </c>
      <c r="F1407">
        <v>9.6</v>
      </c>
      <c r="G1407">
        <f>IF(COUNTA(D1407:F1407)&gt;0, AVERAGE(D1407:F1407), "")</f>
        <v>6.5999999999999988</v>
      </c>
      <c r="H1407">
        <f>AVERAGE((D1407*metrics_constants!$B$8),(E1407*metrics_constants!$C$8),(F1407*metrics_constants!$D$8))</f>
        <v>6.4400952227799069</v>
      </c>
      <c r="I1407">
        <v>42.430999999999997</v>
      </c>
      <c r="J1407">
        <v>42.322000000000003</v>
      </c>
      <c r="K1407">
        <v>-19.414999999999999</v>
      </c>
    </row>
    <row r="1408" spans="1:11" x14ac:dyDescent="0.25">
      <c r="A1408" t="s">
        <v>19</v>
      </c>
      <c r="B1408" s="5">
        <v>45305.583333333336</v>
      </c>
      <c r="C1408" s="5" t="str">
        <f>A1408 &amp; "_" &amp; TEXT(B1408, "yyyy-mm-dd HH:MM:SS")</f>
        <v>RP_2024-01-14 14:00:00</v>
      </c>
      <c r="D1408">
        <v>10.4</v>
      </c>
      <c r="E1408">
        <v>11.9</v>
      </c>
      <c r="F1408">
        <v>11.5</v>
      </c>
      <c r="G1408">
        <f>IF(COUNTA(D1408:F1408)&gt;0, AVERAGE(D1408:F1408), "")</f>
        <v>11.266666666666666</v>
      </c>
      <c r="H1408">
        <f>AVERAGE((D1408*metrics_constants!$B$8),(E1408*metrics_constants!$C$8),(F1408*metrics_constants!$D$8))</f>
        <v>11.327862200787784</v>
      </c>
      <c r="I1408">
        <v>15.842000000000001</v>
      </c>
      <c r="J1408">
        <v>35.869999999999997</v>
      </c>
      <c r="K1408">
        <v>-16.212</v>
      </c>
    </row>
    <row r="1409" spans="1:11" x14ac:dyDescent="0.25">
      <c r="A1409" t="s">
        <v>19</v>
      </c>
      <c r="B1409" s="5">
        <v>45305.625</v>
      </c>
      <c r="C1409" s="5" t="str">
        <f>A1409 &amp; "_" &amp; TEXT(B1409, "yyyy-mm-dd HH:MM:SS")</f>
        <v>RP_2024-01-14 15:00:00</v>
      </c>
      <c r="D1409">
        <v>19.3</v>
      </c>
      <c r="E1409">
        <v>1.1000000000000001</v>
      </c>
      <c r="F1409">
        <v>8.8000000000000007</v>
      </c>
      <c r="G1409">
        <f>IF(COUNTA(D1409:F1409)&gt;0, AVERAGE(D1409:F1409), "")</f>
        <v>9.7333333333333343</v>
      </c>
      <c r="H1409">
        <f>AVERAGE((D1409*metrics_constants!$B$8),(E1409*metrics_constants!$C$8),(F1409*metrics_constants!$D$8))</f>
        <v>9.0050071511575727</v>
      </c>
      <c r="I1409">
        <v>23.21</v>
      </c>
      <c r="J1409">
        <v>47.27</v>
      </c>
      <c r="K1409">
        <v>-17.355</v>
      </c>
    </row>
    <row r="1410" spans="1:11" x14ac:dyDescent="0.25">
      <c r="A1410" t="s">
        <v>19</v>
      </c>
      <c r="B1410" s="5">
        <v>45305.666666666664</v>
      </c>
      <c r="C1410" s="5" t="str">
        <f>A1410 &amp; "_" &amp; TEXT(B1410, "yyyy-mm-dd HH:MM:SS")</f>
        <v>RP_2024-01-14 16:00:00</v>
      </c>
      <c r="D1410">
        <v>20</v>
      </c>
      <c r="E1410">
        <v>0.5</v>
      </c>
      <c r="F1410">
        <v>6.1</v>
      </c>
      <c r="G1410">
        <f>IF(COUNTA(D1410:F1410)&gt;0, AVERAGE(D1410:F1410), "")</f>
        <v>8.8666666666666671</v>
      </c>
      <c r="H1410">
        <f>AVERAGE((D1410*metrics_constants!$B$8),(E1410*metrics_constants!$C$8),(F1410*metrics_constants!$D$8))</f>
        <v>8.0731171772130441</v>
      </c>
      <c r="I1410">
        <v>23.347999999999999</v>
      </c>
      <c r="J1410">
        <v>50.765000000000001</v>
      </c>
      <c r="K1410">
        <v>-18.440000000000001</v>
      </c>
    </row>
    <row r="1411" spans="1:11" x14ac:dyDescent="0.25">
      <c r="A1411" t="s">
        <v>19</v>
      </c>
      <c r="B1411" s="5">
        <v>45305.708333333336</v>
      </c>
      <c r="C1411" s="5" t="str">
        <f>A1411 &amp; "_" &amp; TEXT(B1411, "yyyy-mm-dd HH:MM:SS")</f>
        <v>RP_2024-01-14 17:00:00</v>
      </c>
      <c r="D1411">
        <v>12.6</v>
      </c>
      <c r="E1411">
        <v>-2.2000000000000002</v>
      </c>
      <c r="F1411">
        <v>3.2</v>
      </c>
      <c r="G1411">
        <f>IF(COUNTA(D1411:F1411)&gt;0, AVERAGE(D1411:F1411), "")</f>
        <v>4.5333333333333323</v>
      </c>
      <c r="H1411">
        <f>AVERAGE((D1411*metrics_constants!$B$8),(E1411*metrics_constants!$C$8),(F1411*metrics_constants!$D$8))</f>
        <v>3.9367766466442737</v>
      </c>
      <c r="J1411">
        <v>55.77</v>
      </c>
      <c r="K1411">
        <v>-20.262</v>
      </c>
    </row>
    <row r="1412" spans="1:11" x14ac:dyDescent="0.25">
      <c r="A1412" t="s">
        <v>19</v>
      </c>
      <c r="B1412" s="5">
        <v>45305.75</v>
      </c>
      <c r="C1412" s="5" t="str">
        <f>A1412 &amp; "_" &amp; TEXT(B1412, "yyyy-mm-dd HH:MM:SS")</f>
        <v>RP_2024-01-14 18:00:00</v>
      </c>
      <c r="D1412">
        <v>8.4</v>
      </c>
      <c r="E1412">
        <v>1.2</v>
      </c>
      <c r="F1412">
        <v>4.4000000000000004</v>
      </c>
      <c r="G1412">
        <f>IF(COUNTA(D1412:F1412)&gt;0, AVERAGE(D1412:F1412), "")</f>
        <v>4.666666666666667</v>
      </c>
      <c r="H1412">
        <f>AVERAGE((D1412*metrics_constants!$B$8),(E1412*metrics_constants!$C$8),(F1412*metrics_constants!$D$8))</f>
        <v>4.37930395607221</v>
      </c>
      <c r="I1412">
        <v>10.648999999999999</v>
      </c>
      <c r="J1412">
        <v>53.012999999999998</v>
      </c>
      <c r="K1412">
        <v>-20.943000000000001</v>
      </c>
    </row>
    <row r="1413" spans="1:11" x14ac:dyDescent="0.25">
      <c r="A1413" t="s">
        <v>19</v>
      </c>
      <c r="B1413" s="5">
        <v>45305.791666666664</v>
      </c>
      <c r="C1413" s="5" t="str">
        <f>A1413 &amp; "_" &amp; TEXT(B1413, "yyyy-mm-dd HH:MM:SS")</f>
        <v>RP_2024-01-14 19:00:00</v>
      </c>
      <c r="D1413">
        <v>5.2</v>
      </c>
      <c r="E1413">
        <v>5.2</v>
      </c>
      <c r="F1413">
        <v>4.0999999999999996</v>
      </c>
      <c r="G1413">
        <f>IF(COUNTA(D1413:F1413)&gt;0, AVERAGE(D1413:F1413), "")</f>
        <v>4.833333333333333</v>
      </c>
      <c r="H1413">
        <f>AVERAGE((D1413*metrics_constants!$B$8),(E1413*metrics_constants!$C$8),(F1413*metrics_constants!$D$8))</f>
        <v>4.8278540845008324</v>
      </c>
      <c r="I1413">
        <v>2.8889999999999998</v>
      </c>
      <c r="J1413">
        <v>52.57</v>
      </c>
      <c r="K1413">
        <v>-21.265000000000001</v>
      </c>
    </row>
    <row r="1414" spans="1:11" x14ac:dyDescent="0.25">
      <c r="A1414" t="s">
        <v>19</v>
      </c>
      <c r="B1414" s="5">
        <v>45305.833333333336</v>
      </c>
      <c r="C1414" s="5" t="str">
        <f>A1414 &amp; "_" &amp; TEXT(B1414, "yyyy-mm-dd HH:MM:SS")</f>
        <v>RP_2024-01-14 20:00:00</v>
      </c>
      <c r="D1414">
        <v>4.5</v>
      </c>
      <c r="E1414">
        <v>-1.7</v>
      </c>
      <c r="F1414">
        <v>4.4000000000000004</v>
      </c>
      <c r="G1414">
        <f>IF(COUNTA(D1414:F1414)&gt;0, AVERAGE(D1414:F1414), "")</f>
        <v>2.4</v>
      </c>
      <c r="H1414">
        <f>AVERAGE((D1414*metrics_constants!$B$8),(E1414*metrics_constants!$C$8),(F1414*metrics_constants!$D$8))</f>
        <v>2.1692079072768213</v>
      </c>
      <c r="I1414">
        <v>3.972</v>
      </c>
      <c r="J1414">
        <v>49.277999999999999</v>
      </c>
      <c r="K1414">
        <v>-21.484999999999999</v>
      </c>
    </row>
    <row r="1415" spans="1:11" x14ac:dyDescent="0.25">
      <c r="A1415" t="s">
        <v>19</v>
      </c>
      <c r="B1415" s="5">
        <v>45305.875</v>
      </c>
      <c r="C1415" s="5" t="str">
        <f>A1415 &amp; "_" &amp; TEXT(B1415, "yyyy-mm-dd HH:MM:SS")</f>
        <v>RP_2024-01-14 21:00:00</v>
      </c>
      <c r="D1415">
        <v>4.0999999999999996</v>
      </c>
      <c r="E1415">
        <v>0.7</v>
      </c>
      <c r="F1415">
        <v>2.6</v>
      </c>
      <c r="G1415">
        <f>IF(COUNTA(D1415:F1415)&gt;0, AVERAGE(D1415:F1415), "")</f>
        <v>2.4666666666666668</v>
      </c>
      <c r="H1415">
        <f>AVERAGE((D1415*metrics_constants!$B$8),(E1415*metrics_constants!$C$8),(F1415*metrics_constants!$D$8))</f>
        <v>2.3329047170590571</v>
      </c>
      <c r="I1415">
        <v>3.306</v>
      </c>
      <c r="J1415">
        <v>48.027999999999999</v>
      </c>
      <c r="K1415">
        <v>-21.867999999999999</v>
      </c>
    </row>
    <row r="1416" spans="1:11" x14ac:dyDescent="0.25">
      <c r="A1416" t="s">
        <v>19</v>
      </c>
      <c r="B1416" s="5">
        <v>45305.916666666664</v>
      </c>
      <c r="C1416" s="5" t="str">
        <f>A1416 &amp; "_" &amp; TEXT(B1416, "yyyy-mm-dd HH:MM:SS")</f>
        <v>RP_2024-01-14 22:00:00</v>
      </c>
      <c r="D1416">
        <v>5.8</v>
      </c>
      <c r="E1416">
        <v>-0.4</v>
      </c>
      <c r="F1416">
        <v>4.0999999999999996</v>
      </c>
      <c r="G1416">
        <f>IF(COUNTA(D1416:F1416)&gt;0, AVERAGE(D1416:F1416), "")</f>
        <v>3.1666666666666665</v>
      </c>
      <c r="H1416">
        <f>AVERAGE((D1416*metrics_constants!$B$8),(E1416*metrics_constants!$C$8),(F1416*metrics_constants!$D$8))</f>
        <v>2.9279047574598507</v>
      </c>
      <c r="I1416">
        <v>2.976</v>
      </c>
      <c r="J1416">
        <v>49.715000000000003</v>
      </c>
      <c r="K1416">
        <v>-21.97</v>
      </c>
    </row>
    <row r="1417" spans="1:11" x14ac:dyDescent="0.25">
      <c r="A1417" t="s">
        <v>19</v>
      </c>
      <c r="B1417" s="5">
        <v>45305.958333333336</v>
      </c>
      <c r="C1417" s="5" t="str">
        <f>A1417 &amp; "_" &amp; TEXT(B1417, "yyyy-mm-dd HH:MM:SS")</f>
        <v>RP_2024-01-14 23:00:00</v>
      </c>
      <c r="D1417">
        <v>5.3</v>
      </c>
      <c r="E1417">
        <v>3.4</v>
      </c>
      <c r="F1417">
        <v>4.9000000000000004</v>
      </c>
      <c r="G1417">
        <f>IF(COUNTA(D1417:F1417)&gt;0, AVERAGE(D1417:F1417), "")</f>
        <v>4.5333333333333332</v>
      </c>
      <c r="H1417">
        <f>AVERAGE((D1417*metrics_constants!$B$8),(E1417*metrics_constants!$C$8),(F1417*metrics_constants!$D$8))</f>
        <v>4.4607669178468425</v>
      </c>
      <c r="I1417">
        <v>6.4820000000000002</v>
      </c>
      <c r="J1417">
        <v>51.597999999999999</v>
      </c>
      <c r="K1417">
        <v>-22.478000000000002</v>
      </c>
    </row>
    <row r="1418" spans="1:11" x14ac:dyDescent="0.25">
      <c r="A1418" t="s">
        <v>19</v>
      </c>
      <c r="B1418" s="5">
        <v>45306</v>
      </c>
      <c r="C1418" s="5" t="str">
        <f>A1418 &amp; "_" &amp; TEXT(B1418, "yyyy-mm-dd HH:MM:SS")</f>
        <v>RP_2024-01-15 00:00:00</v>
      </c>
      <c r="D1418">
        <v>10</v>
      </c>
      <c r="E1418">
        <v>-1</v>
      </c>
      <c r="F1418">
        <v>6.9</v>
      </c>
      <c r="G1418">
        <f>IF(COUNTA(D1418:F1418)&gt;0, AVERAGE(D1418:F1418), "")</f>
        <v>5.3</v>
      </c>
      <c r="H1418">
        <f>AVERAGE((D1418*metrics_constants!$B$8),(E1418*metrics_constants!$C$8),(F1418*metrics_constants!$D$8))</f>
        <v>4.8759723884464261</v>
      </c>
      <c r="I1418">
        <v>15.462</v>
      </c>
      <c r="J1418">
        <v>53.88</v>
      </c>
      <c r="K1418">
        <v>-23.183</v>
      </c>
    </row>
    <row r="1419" spans="1:11" x14ac:dyDescent="0.25">
      <c r="A1419" t="s">
        <v>19</v>
      </c>
      <c r="B1419" s="5">
        <v>45306.041666666664</v>
      </c>
      <c r="C1419" s="5" t="str">
        <f>A1419 &amp; "_" &amp; TEXT(B1419, "yyyy-mm-dd HH:MM:SS")</f>
        <v>RP_2024-01-15 01:00:00</v>
      </c>
      <c r="E1419">
        <v>3.3</v>
      </c>
      <c r="F1419">
        <v>7.6</v>
      </c>
      <c r="G1419">
        <f>IF(COUNTA(D1419:F1419)&gt;0, AVERAGE(D1419:F1419), "")</f>
        <v>5.4499999999999993</v>
      </c>
      <c r="H1419">
        <f>AVERAGE((D1419*metrics_constants!$B$8),(E1419*metrics_constants!$C$8),(F1419*metrics_constants!$D$8))</f>
        <v>3.7937657892655672</v>
      </c>
      <c r="I1419">
        <v>11.651999999999999</v>
      </c>
      <c r="J1419">
        <v>55.822000000000003</v>
      </c>
      <c r="K1419">
        <v>-24.678000000000001</v>
      </c>
    </row>
    <row r="1420" spans="1:11" x14ac:dyDescent="0.25">
      <c r="A1420" t="s">
        <v>19</v>
      </c>
      <c r="B1420" s="5">
        <v>45306.083333333336</v>
      </c>
      <c r="C1420" s="5" t="str">
        <f>A1420 &amp; "_" &amp; TEXT(B1420, "yyyy-mm-dd HH:MM:SS")</f>
        <v>RP_2024-01-15 02:00:00</v>
      </c>
      <c r="E1420">
        <v>0.8</v>
      </c>
      <c r="F1420">
        <v>4.4000000000000004</v>
      </c>
      <c r="G1420">
        <f>IF(COUNTA(D1420:F1420)&gt;0, AVERAGE(D1420:F1420), "")</f>
        <v>2.6</v>
      </c>
      <c r="H1420">
        <f>AVERAGE((D1420*metrics_constants!$B$8),(E1420*metrics_constants!$C$8),(F1420*metrics_constants!$D$8))</f>
        <v>1.7849656808172647</v>
      </c>
      <c r="J1420">
        <v>57.225000000000001</v>
      </c>
      <c r="K1420">
        <v>-26.161999999999999</v>
      </c>
    </row>
    <row r="1421" spans="1:11" x14ac:dyDescent="0.25">
      <c r="A1421" t="s">
        <v>19</v>
      </c>
      <c r="B1421" s="5">
        <v>45306.125</v>
      </c>
      <c r="C1421" s="5" t="str">
        <f>A1421 &amp; "_" &amp; TEXT(B1421, "yyyy-mm-dd HH:MM:SS")</f>
        <v>RP_2024-01-15 03:00:00</v>
      </c>
      <c r="E1421">
        <v>0.1</v>
      </c>
      <c r="F1421">
        <v>0.9</v>
      </c>
      <c r="G1421">
        <f>IF(COUNTA(D1421:F1421)&gt;0, AVERAGE(D1421:F1421), "")</f>
        <v>0.5</v>
      </c>
      <c r="H1421">
        <f>AVERAGE((D1421*metrics_constants!$B$8),(E1421*metrics_constants!$C$8),(F1421*metrics_constants!$D$8))</f>
        <v>0.34153077412462035</v>
      </c>
      <c r="I1421">
        <v>9.2170000000000005</v>
      </c>
      <c r="J1421">
        <v>58.99</v>
      </c>
      <c r="K1421">
        <v>-28.54</v>
      </c>
    </row>
    <row r="1422" spans="1:11" x14ac:dyDescent="0.25">
      <c r="A1422" t="s">
        <v>19</v>
      </c>
      <c r="B1422" s="5">
        <v>45306.166666666664</v>
      </c>
      <c r="C1422" s="5" t="str">
        <f>A1422 &amp; "_" &amp; TEXT(B1422, "yyyy-mm-dd HH:MM:SS")</f>
        <v>RP_2024-01-15 04:00:00</v>
      </c>
      <c r="E1422">
        <v>-1.5</v>
      </c>
      <c r="F1422">
        <v>1.4</v>
      </c>
      <c r="G1422">
        <f>IF(COUNTA(D1422:F1422)&gt;0, AVERAGE(D1422:F1422), "")</f>
        <v>-5.0000000000000044E-2</v>
      </c>
      <c r="H1422">
        <f>AVERAGE((D1422*metrics_constants!$B$8),(E1422*metrics_constants!$C$8),(F1422*metrics_constants!$D$8))</f>
        <v>-8.2076029198768108E-2</v>
      </c>
      <c r="I1422">
        <v>4.9669999999999996</v>
      </c>
      <c r="J1422">
        <v>63.087000000000003</v>
      </c>
      <c r="K1422">
        <v>-29.933</v>
      </c>
    </row>
    <row r="1423" spans="1:11" x14ac:dyDescent="0.25">
      <c r="A1423" t="s">
        <v>19</v>
      </c>
      <c r="B1423" s="5">
        <v>45306.208333333336</v>
      </c>
      <c r="C1423" s="5" t="str">
        <f>A1423 &amp; "_" &amp; TEXT(B1423, "yyyy-mm-dd HH:MM:SS")</f>
        <v>RP_2024-01-15 05:00:00</v>
      </c>
      <c r="E1423">
        <v>1.5</v>
      </c>
      <c r="F1423">
        <v>1.6</v>
      </c>
      <c r="G1423">
        <f>IF(COUNTA(D1423:F1423)&gt;0, AVERAGE(D1423:F1423), "")</f>
        <v>1.55</v>
      </c>
      <c r="H1423">
        <f>AVERAGE((D1423*metrics_constants!$B$8),(E1423*metrics_constants!$C$8),(F1423*metrics_constants!$D$8))</f>
        <v>1.0970194351055877</v>
      </c>
      <c r="I1423">
        <v>15.977</v>
      </c>
      <c r="J1423">
        <v>63.61</v>
      </c>
      <c r="K1423">
        <v>-30.777999999999999</v>
      </c>
    </row>
    <row r="1424" spans="1:11" x14ac:dyDescent="0.25">
      <c r="A1424" t="s">
        <v>19</v>
      </c>
      <c r="B1424" s="5">
        <v>45306.25</v>
      </c>
      <c r="C1424" s="5" t="str">
        <f>A1424 &amp; "_" &amp; TEXT(B1424, "yyyy-mm-dd HH:MM:SS")</f>
        <v>RP_2024-01-15 06:00:00</v>
      </c>
      <c r="E1424">
        <v>7.6</v>
      </c>
      <c r="F1424">
        <v>8.6</v>
      </c>
      <c r="G1424">
        <f>IF(COUNTA(D1424:F1424)&gt;0, AVERAGE(D1424:F1424), "")</f>
        <v>8.1</v>
      </c>
      <c r="H1424">
        <f>AVERAGE((D1424*metrics_constants!$B$8),(E1424*metrics_constants!$C$8),(F1424*metrics_constants!$D$8))</f>
        <v>5.725133609061877</v>
      </c>
      <c r="I1424">
        <v>38.061999999999998</v>
      </c>
      <c r="J1424">
        <v>68.328000000000003</v>
      </c>
      <c r="K1424">
        <v>-31.922000000000001</v>
      </c>
    </row>
    <row r="1425" spans="1:11" x14ac:dyDescent="0.25">
      <c r="A1425" t="s">
        <v>19</v>
      </c>
      <c r="B1425" s="5">
        <v>45306.291666666664</v>
      </c>
      <c r="C1425" s="5" t="str">
        <f>A1425 &amp; "_" &amp; TEXT(B1425, "yyyy-mm-dd HH:MM:SS")</f>
        <v>RP_2024-01-15 07:00:00</v>
      </c>
      <c r="E1425">
        <v>6.2</v>
      </c>
      <c r="F1425">
        <v>10.5</v>
      </c>
      <c r="G1425">
        <f>IF(COUNTA(D1425:F1425)&gt;0, AVERAGE(D1425:F1425), "")</f>
        <v>8.35</v>
      </c>
      <c r="H1425">
        <f>AVERAGE((D1425*metrics_constants!$B$8),(E1425*metrics_constants!$C$8),(F1425*metrics_constants!$D$8))</f>
        <v>5.8492625665334872</v>
      </c>
      <c r="I1425">
        <v>68.150000000000006</v>
      </c>
      <c r="J1425">
        <v>66.037000000000006</v>
      </c>
      <c r="K1425">
        <v>-33.015000000000001</v>
      </c>
    </row>
    <row r="1426" spans="1:11" x14ac:dyDescent="0.25">
      <c r="A1426" t="s">
        <v>19</v>
      </c>
      <c r="B1426" s="5">
        <v>45306.333333333336</v>
      </c>
      <c r="C1426" s="5" t="str">
        <f>A1426 &amp; "_" &amp; TEXT(B1426, "yyyy-mm-dd HH:MM:SS")</f>
        <v>RP_2024-01-15 08:00:00</v>
      </c>
      <c r="E1426">
        <v>3.9</v>
      </c>
      <c r="F1426">
        <v>15.1</v>
      </c>
      <c r="G1426">
        <f>IF(COUNTA(D1426:F1426)&gt;0, AVERAGE(D1426:F1426), "")</f>
        <v>9.5</v>
      </c>
      <c r="H1426">
        <f>AVERAGE((D1426*metrics_constants!$B$8),(E1426*metrics_constants!$C$8),(F1426*metrics_constants!$D$8))</f>
        <v>6.5534108181480635</v>
      </c>
      <c r="I1426">
        <v>91.578000000000003</v>
      </c>
      <c r="J1426">
        <v>62.817999999999998</v>
      </c>
      <c r="K1426">
        <v>-33.270000000000003</v>
      </c>
    </row>
    <row r="1427" spans="1:11" x14ac:dyDescent="0.25">
      <c r="A1427" t="s">
        <v>19</v>
      </c>
      <c r="B1427" s="5">
        <v>45306.375</v>
      </c>
      <c r="C1427" s="5" t="str">
        <f>A1427 &amp; "_" &amp; TEXT(B1427, "yyyy-mm-dd HH:MM:SS")</f>
        <v>RP_2024-01-15 09:00:00</v>
      </c>
      <c r="E1427">
        <v>11.9</v>
      </c>
      <c r="F1427">
        <v>9.1</v>
      </c>
      <c r="G1427">
        <f>IF(COUNTA(D1427:F1427)&gt;0, AVERAGE(D1427:F1427), "")</f>
        <v>10.5</v>
      </c>
      <c r="H1427">
        <f>AVERAGE((D1427*metrics_constants!$B$8),(E1427*metrics_constants!$C$8),(F1427*metrics_constants!$D$8))</f>
        <v>7.487344194540384</v>
      </c>
      <c r="I1427">
        <v>17.134</v>
      </c>
      <c r="J1427">
        <v>56.798000000000002</v>
      </c>
      <c r="K1427">
        <v>-29.545000000000002</v>
      </c>
    </row>
    <row r="1428" spans="1:11" x14ac:dyDescent="0.25">
      <c r="A1428" t="s">
        <v>19</v>
      </c>
      <c r="B1428" s="5">
        <v>45306.416666666664</v>
      </c>
      <c r="C1428" s="5" t="str">
        <f>A1428 &amp; "_" &amp; TEXT(B1428, "yyyy-mm-dd HH:MM:SS")</f>
        <v>RP_2024-01-15 10:00:00</v>
      </c>
      <c r="D1428">
        <v>-2.9</v>
      </c>
      <c r="E1428">
        <v>0.6</v>
      </c>
      <c r="F1428">
        <v>11.5</v>
      </c>
      <c r="G1428">
        <f>IF(COUNTA(D1428:F1428)&gt;0, AVERAGE(D1428:F1428), "")</f>
        <v>3.0666666666666664</v>
      </c>
      <c r="H1428">
        <f>AVERAGE((D1428*metrics_constants!$B$8),(E1428*metrics_constants!$C$8),(F1428*metrics_constants!$D$8))</f>
        <v>3.2683996806928417</v>
      </c>
      <c r="I1428">
        <v>16.244</v>
      </c>
      <c r="J1428">
        <v>46.408000000000001</v>
      </c>
      <c r="K1428">
        <v>-23.571999999999999</v>
      </c>
    </row>
    <row r="1429" spans="1:11" x14ac:dyDescent="0.25">
      <c r="A1429" t="s">
        <v>19</v>
      </c>
      <c r="B1429" s="5">
        <v>45306.458333333336</v>
      </c>
      <c r="C1429" s="5" t="str">
        <f>A1429 &amp; "_" &amp; TEXT(B1429, "yyyy-mm-dd HH:MM:SS")</f>
        <v>RP_2024-01-15 11:00:00</v>
      </c>
      <c r="D1429">
        <v>5.4</v>
      </c>
      <c r="E1429">
        <v>10.4</v>
      </c>
      <c r="F1429">
        <v>9.1</v>
      </c>
      <c r="G1429">
        <f>IF(COUNTA(D1429:F1429)&gt;0, AVERAGE(D1429:F1429), "")</f>
        <v>8.2999999999999989</v>
      </c>
      <c r="H1429">
        <f>AVERAGE((D1429*metrics_constants!$B$8),(E1429*metrics_constants!$C$8),(F1429*metrics_constants!$D$8))</f>
        <v>8.5041511515804675</v>
      </c>
      <c r="I1429">
        <v>11.207000000000001</v>
      </c>
      <c r="J1429">
        <v>24.021999999999998</v>
      </c>
      <c r="K1429">
        <v>-14.74</v>
      </c>
    </row>
    <row r="1430" spans="1:11" x14ac:dyDescent="0.25">
      <c r="A1430" t="s">
        <v>19</v>
      </c>
      <c r="B1430" s="5">
        <v>45306.5</v>
      </c>
      <c r="C1430" s="5" t="str">
        <f>A1430 &amp; "_" &amp; TEXT(B1430, "yyyy-mm-dd HH:MM:SS")</f>
        <v>RP_2024-01-15 12:00:00</v>
      </c>
      <c r="D1430">
        <v>9.8000000000000007</v>
      </c>
      <c r="E1430">
        <v>4.7</v>
      </c>
      <c r="F1430">
        <v>7.1</v>
      </c>
      <c r="G1430">
        <f>IF(COUNTA(D1430:F1430)&gt;0, AVERAGE(D1430:F1430), "")</f>
        <v>7.2</v>
      </c>
      <c r="H1430">
        <f>AVERAGE((D1430*metrics_constants!$B$8),(E1430*metrics_constants!$C$8),(F1430*metrics_constants!$D$8))</f>
        <v>6.9971155647025638</v>
      </c>
      <c r="J1430">
        <v>21.003</v>
      </c>
      <c r="K1430">
        <v>-12.403</v>
      </c>
    </row>
    <row r="1431" spans="1:11" x14ac:dyDescent="0.25">
      <c r="A1431" t="s">
        <v>19</v>
      </c>
      <c r="B1431" s="5">
        <v>45306.541666666664</v>
      </c>
      <c r="C1431" s="5" t="str">
        <f>A1431 &amp; "_" &amp; TEXT(B1431, "yyyy-mm-dd HH:MM:SS")</f>
        <v>RP_2024-01-15 13:00:00</v>
      </c>
      <c r="D1431">
        <v>10.199999999999999</v>
      </c>
      <c r="E1431">
        <v>1</v>
      </c>
      <c r="F1431">
        <v>7.1</v>
      </c>
      <c r="G1431">
        <f>IF(COUNTA(D1431:F1431)&gt;0, AVERAGE(D1431:F1431), "")</f>
        <v>6.0999999999999988</v>
      </c>
      <c r="H1431">
        <f>AVERAGE((D1431*metrics_constants!$B$8),(E1431*metrics_constants!$C$8),(F1431*metrics_constants!$D$8))</f>
        <v>5.7428319307927653</v>
      </c>
      <c r="J1431">
        <v>20.277999999999999</v>
      </c>
      <c r="K1431">
        <v>-10.981</v>
      </c>
    </row>
    <row r="1432" spans="1:11" x14ac:dyDescent="0.25">
      <c r="A1432" t="s">
        <v>19</v>
      </c>
      <c r="B1432" s="5">
        <v>45306.583333333336</v>
      </c>
      <c r="C1432" s="5" t="str">
        <f>A1432 &amp; "_" &amp; TEXT(B1432, "yyyy-mm-dd HH:MM:SS")</f>
        <v>RP_2024-01-15 14:00:00</v>
      </c>
      <c r="D1432">
        <v>9.3000000000000007</v>
      </c>
      <c r="E1432">
        <v>10.1</v>
      </c>
      <c r="F1432">
        <v>4.0999999999999996</v>
      </c>
      <c r="G1432">
        <f>IF(COUNTA(D1432:F1432)&gt;0, AVERAGE(D1432:F1432), "")</f>
        <v>7.833333333333333</v>
      </c>
      <c r="H1432">
        <f>AVERAGE((D1432*metrics_constants!$B$8),(E1432*metrics_constants!$C$8),(F1432*metrics_constants!$D$8))</f>
        <v>7.8371467819154406</v>
      </c>
      <c r="J1432">
        <v>19.864999999999998</v>
      </c>
      <c r="K1432">
        <v>-10.353</v>
      </c>
    </row>
    <row r="1433" spans="1:11" x14ac:dyDescent="0.25">
      <c r="A1433" t="s">
        <v>19</v>
      </c>
      <c r="B1433" s="5">
        <v>45306.625</v>
      </c>
      <c r="C1433" s="5" t="str">
        <f>A1433 &amp; "_" &amp; TEXT(B1433, "yyyy-mm-dd HH:MM:SS")</f>
        <v>RP_2024-01-15 15:00:00</v>
      </c>
      <c r="D1433">
        <v>11.1</v>
      </c>
      <c r="E1433">
        <v>-3.8</v>
      </c>
      <c r="F1433">
        <v>5.4</v>
      </c>
      <c r="G1433">
        <f>IF(COUNTA(D1433:F1433)&gt;0, AVERAGE(D1433:F1433), "")</f>
        <v>4.2333333333333334</v>
      </c>
      <c r="H1433">
        <f>AVERAGE((D1433*metrics_constants!$B$8),(E1433*metrics_constants!$C$8),(F1433*metrics_constants!$D$8))</f>
        <v>3.6514924282434436</v>
      </c>
      <c r="I1433">
        <v>11.981999999999999</v>
      </c>
      <c r="J1433">
        <v>30.78</v>
      </c>
      <c r="K1433">
        <v>-16.042000000000002</v>
      </c>
    </row>
    <row r="1434" spans="1:11" x14ac:dyDescent="0.25">
      <c r="A1434" t="s">
        <v>19</v>
      </c>
      <c r="B1434" s="5">
        <v>45306.666666666664</v>
      </c>
      <c r="C1434" s="5" t="str">
        <f>A1434 &amp; "_" &amp; TEXT(B1434, "yyyy-mm-dd HH:MM:SS")</f>
        <v>RP_2024-01-15 16:00:00</v>
      </c>
      <c r="D1434">
        <v>13.7</v>
      </c>
      <c r="E1434">
        <v>7.5</v>
      </c>
      <c r="F1434">
        <v>6.6</v>
      </c>
      <c r="G1434">
        <f>IF(COUNTA(D1434:F1434)&gt;0, AVERAGE(D1434:F1434), "")</f>
        <v>9.2666666666666657</v>
      </c>
      <c r="H1434">
        <f>AVERAGE((D1434*metrics_constants!$B$8),(E1434*metrics_constants!$C$8),(F1434*metrics_constants!$D$8))</f>
        <v>9.0010066268275732</v>
      </c>
      <c r="I1434">
        <v>20.564</v>
      </c>
      <c r="J1434">
        <v>36.892000000000003</v>
      </c>
      <c r="K1434">
        <v>-17.972999999999999</v>
      </c>
    </row>
    <row r="1435" spans="1:11" x14ac:dyDescent="0.25">
      <c r="A1435" t="s">
        <v>19</v>
      </c>
      <c r="B1435" s="5">
        <v>45306.708333333336</v>
      </c>
      <c r="C1435" s="5" t="str">
        <f>A1435 &amp; "_" &amp; TEXT(B1435, "yyyy-mm-dd HH:MM:SS")</f>
        <v>RP_2024-01-15 17:00:00</v>
      </c>
      <c r="D1435">
        <v>15.6</v>
      </c>
      <c r="E1435">
        <v>7.5</v>
      </c>
      <c r="F1435">
        <v>15.8</v>
      </c>
      <c r="G1435">
        <f>IF(COUNTA(D1435:F1435)&gt;0, AVERAGE(D1435:F1435), "")</f>
        <v>12.966666666666669</v>
      </c>
      <c r="H1435">
        <f>AVERAGE((D1435*metrics_constants!$B$8),(E1435*metrics_constants!$C$8),(F1435*metrics_constants!$D$8))</f>
        <v>12.666794953168585</v>
      </c>
      <c r="I1435">
        <v>17.908000000000001</v>
      </c>
      <c r="J1435">
        <v>51.28</v>
      </c>
      <c r="K1435">
        <v>-22.827000000000002</v>
      </c>
    </row>
    <row r="1436" spans="1:11" x14ac:dyDescent="0.25">
      <c r="A1436" t="s">
        <v>19</v>
      </c>
      <c r="B1436" s="5">
        <v>45306.75</v>
      </c>
      <c r="C1436" s="5" t="str">
        <f>A1436 &amp; "_" &amp; TEXT(B1436, "yyyy-mm-dd HH:MM:SS")</f>
        <v>RP_2024-01-15 18:00:00</v>
      </c>
      <c r="E1436">
        <v>4.9000000000000004</v>
      </c>
      <c r="F1436">
        <v>12.7</v>
      </c>
      <c r="G1436">
        <f>IF(COUNTA(D1436:F1436)&gt;0, AVERAGE(D1436:F1436), "")</f>
        <v>8.8000000000000007</v>
      </c>
      <c r="H1436">
        <f>AVERAGE((D1436*metrics_constants!$B$8),(E1436*metrics_constants!$C$8),(F1436*metrics_constants!$D$8))</f>
        <v>6.1119336169483525</v>
      </c>
      <c r="I1436">
        <v>10.603999999999999</v>
      </c>
      <c r="J1436">
        <v>56.567</v>
      </c>
      <c r="K1436">
        <v>-26.41</v>
      </c>
    </row>
    <row r="1437" spans="1:11" x14ac:dyDescent="0.25">
      <c r="A1437" t="s">
        <v>19</v>
      </c>
      <c r="B1437" s="5">
        <v>45306.791666666664</v>
      </c>
      <c r="C1437" s="5" t="str">
        <f>A1437 &amp; "_" &amp; TEXT(B1437, "yyyy-mm-dd HH:MM:SS")</f>
        <v>RP_2024-01-15 19:00:00</v>
      </c>
      <c r="E1437">
        <v>8.8000000000000007</v>
      </c>
      <c r="F1437">
        <v>16.899999999999999</v>
      </c>
      <c r="G1437">
        <f>IF(COUNTA(D1437:F1437)&gt;0, AVERAGE(D1437:F1437), "")</f>
        <v>12.85</v>
      </c>
      <c r="H1437">
        <f>AVERAGE((D1437*metrics_constants!$B$8),(E1437*metrics_constants!$C$8),(F1437*metrics_constants!$D$8))</f>
        <v>8.9777167269683051</v>
      </c>
      <c r="I1437">
        <v>6.468</v>
      </c>
      <c r="J1437">
        <v>64.012</v>
      </c>
      <c r="K1437">
        <v>-27.082000000000001</v>
      </c>
    </row>
    <row r="1438" spans="1:11" x14ac:dyDescent="0.25">
      <c r="A1438" t="s">
        <v>19</v>
      </c>
      <c r="B1438" s="5">
        <v>45306.833333333336</v>
      </c>
      <c r="C1438" s="5" t="str">
        <f>A1438 &amp; "_" &amp; TEXT(B1438, "yyyy-mm-dd HH:MM:SS")</f>
        <v>RP_2024-01-15 20:00:00</v>
      </c>
      <c r="E1438">
        <v>11.4</v>
      </c>
      <c r="F1438">
        <v>20.3</v>
      </c>
      <c r="G1438">
        <f>IF(COUNTA(D1438:F1438)&gt;0, AVERAGE(D1438:F1438), "")</f>
        <v>15.850000000000001</v>
      </c>
      <c r="H1438">
        <f>AVERAGE((D1438*metrics_constants!$B$8),(E1438*metrics_constants!$C$8),(F1438*metrics_constants!$D$8))</f>
        <v>11.091227481496304</v>
      </c>
      <c r="I1438">
        <v>6.5750000000000002</v>
      </c>
      <c r="J1438">
        <v>64.974999999999994</v>
      </c>
      <c r="K1438">
        <v>-26.62</v>
      </c>
    </row>
    <row r="1439" spans="1:11" x14ac:dyDescent="0.25">
      <c r="A1439" t="s">
        <v>19</v>
      </c>
      <c r="B1439" s="5">
        <v>45306.875</v>
      </c>
      <c r="C1439" s="5" t="str">
        <f>A1439 &amp; "_" &amp; TEXT(B1439, "yyyy-mm-dd HH:MM:SS")</f>
        <v>RP_2024-01-15 21:00:00</v>
      </c>
      <c r="E1439">
        <v>27.2</v>
      </c>
      <c r="F1439">
        <v>38.1</v>
      </c>
      <c r="G1439">
        <f>IF(COUNTA(D1439:F1439)&gt;0, AVERAGE(D1439:F1439), "")</f>
        <v>32.65</v>
      </c>
      <c r="H1439">
        <f>AVERAGE((D1439*metrics_constants!$B$8),(E1439*metrics_constants!$C$8),(F1439*metrics_constants!$D$8))</f>
        <v>22.966769894916869</v>
      </c>
      <c r="I1439">
        <v>12.324</v>
      </c>
      <c r="J1439">
        <v>66.897999999999996</v>
      </c>
      <c r="K1439">
        <v>-27.623000000000001</v>
      </c>
    </row>
    <row r="1440" spans="1:11" x14ac:dyDescent="0.25">
      <c r="A1440" t="s">
        <v>19</v>
      </c>
      <c r="B1440" s="5">
        <v>45306.916666666664</v>
      </c>
      <c r="C1440" s="5" t="str">
        <f>A1440 &amp; "_" &amp; TEXT(B1440, "yyyy-mm-dd HH:MM:SS")</f>
        <v>RP_2024-01-15 22:00:00</v>
      </c>
      <c r="E1440">
        <v>15.9</v>
      </c>
      <c r="F1440">
        <v>26.9</v>
      </c>
      <c r="G1440">
        <f>IF(COUNTA(D1440:F1440)&gt;0, AVERAGE(D1440:F1440), "")</f>
        <v>21.4</v>
      </c>
      <c r="H1440">
        <f>AVERAGE((D1440*metrics_constants!$B$8),(E1440*metrics_constants!$C$8),(F1440*metrics_constants!$D$8))</f>
        <v>14.991251830357157</v>
      </c>
      <c r="I1440">
        <v>14.887</v>
      </c>
      <c r="J1440">
        <v>68.997</v>
      </c>
      <c r="K1440">
        <v>-28.16</v>
      </c>
    </row>
    <row r="1441" spans="1:11" x14ac:dyDescent="0.25">
      <c r="A1441" t="s">
        <v>19</v>
      </c>
      <c r="B1441" s="5">
        <v>45306.958333333336</v>
      </c>
      <c r="C1441" s="5" t="str">
        <f>A1441 &amp; "_" &amp; TEXT(B1441, "yyyy-mm-dd HH:MM:SS")</f>
        <v>RP_2024-01-15 23:00:00</v>
      </c>
      <c r="E1441">
        <v>31.9</v>
      </c>
      <c r="F1441">
        <v>38.1</v>
      </c>
      <c r="G1441">
        <f>IF(COUNTA(D1441:F1441)&gt;0, AVERAGE(D1441:F1441), "")</f>
        <v>35</v>
      </c>
      <c r="H1441">
        <f>AVERAGE((D1441*metrics_constants!$B$8),(E1441*metrics_constants!$C$8),(F1441*metrics_constants!$D$8))</f>
        <v>24.708014255487871</v>
      </c>
      <c r="I1441">
        <v>10.661</v>
      </c>
      <c r="J1441">
        <v>67.938000000000002</v>
      </c>
      <c r="K1441">
        <v>-28.122</v>
      </c>
    </row>
    <row r="1442" spans="1:11" x14ac:dyDescent="0.25">
      <c r="A1442" t="s">
        <v>19</v>
      </c>
      <c r="B1442" s="5">
        <v>45307</v>
      </c>
      <c r="C1442" s="5" t="str">
        <f>A1442 &amp; "_" &amp; TEXT(B1442, "yyyy-mm-dd HH:MM:SS")</f>
        <v>RP_2024-01-16 00:00:00</v>
      </c>
      <c r="E1442">
        <v>22.2</v>
      </c>
      <c r="F1442">
        <v>35.799999999999997</v>
      </c>
      <c r="G1442">
        <f>IF(COUNTA(D1442:F1442)&gt;0, AVERAGE(D1442:F1442), "")</f>
        <v>29</v>
      </c>
      <c r="H1442">
        <f>AVERAGE((D1442*metrics_constants!$B$8),(E1442*metrics_constants!$C$8),(F1442*metrics_constants!$D$8))</f>
        <v>20.336258999426249</v>
      </c>
      <c r="I1442">
        <v>20.219000000000001</v>
      </c>
      <c r="J1442">
        <v>68.242999999999995</v>
      </c>
      <c r="K1442">
        <v>-27.966999999999999</v>
      </c>
    </row>
    <row r="1443" spans="1:11" x14ac:dyDescent="0.25">
      <c r="A1443" t="s">
        <v>19</v>
      </c>
      <c r="B1443" s="5">
        <v>45307.041666666664</v>
      </c>
      <c r="C1443" s="5" t="str">
        <f>A1443 &amp; "_" &amp; TEXT(B1443, "yyyy-mm-dd HH:MM:SS")</f>
        <v>RP_2024-01-16 01:00:00</v>
      </c>
      <c r="E1443">
        <v>16.899999999999999</v>
      </c>
      <c r="F1443">
        <v>24.6</v>
      </c>
      <c r="G1443">
        <f>IF(COUNTA(D1443:F1443)&gt;0, AVERAGE(D1443:F1443), "")</f>
        <v>20.75</v>
      </c>
      <c r="H1443">
        <f>AVERAGE((D1443*metrics_constants!$B$8),(E1443*metrics_constants!$C$8),(F1443*metrics_constants!$D$8))</f>
        <v>14.583606076021008</v>
      </c>
      <c r="I1443">
        <v>15.198</v>
      </c>
      <c r="J1443">
        <v>67.459999999999994</v>
      </c>
      <c r="K1443">
        <v>-27.597000000000001</v>
      </c>
    </row>
    <row r="1444" spans="1:11" x14ac:dyDescent="0.25">
      <c r="A1444" t="s">
        <v>19</v>
      </c>
      <c r="B1444" s="5">
        <v>45307.083333333336</v>
      </c>
      <c r="C1444" s="5" t="str">
        <f>A1444 &amp; "_" &amp; TEXT(B1444, "yyyy-mm-dd HH:MM:SS")</f>
        <v>RP_2024-01-16 02:00:00</v>
      </c>
      <c r="E1444">
        <v>20.7</v>
      </c>
      <c r="F1444">
        <v>23.3</v>
      </c>
      <c r="G1444">
        <f>IF(COUNTA(D1444:F1444)&gt;0, AVERAGE(D1444:F1444), "")</f>
        <v>22</v>
      </c>
      <c r="H1444">
        <f>AVERAGE((D1444*metrics_constants!$B$8),(E1444*metrics_constants!$C$8),(F1444*metrics_constants!$D$8))</f>
        <v>15.551611856192551</v>
      </c>
      <c r="I1444">
        <v>12.147</v>
      </c>
      <c r="J1444">
        <v>68.302000000000007</v>
      </c>
      <c r="K1444">
        <v>-26.481999999999999</v>
      </c>
    </row>
    <row r="1445" spans="1:11" x14ac:dyDescent="0.25">
      <c r="A1445" t="s">
        <v>19</v>
      </c>
      <c r="B1445" s="5">
        <v>45307.125</v>
      </c>
      <c r="C1445" s="5" t="str">
        <f>A1445 &amp; "_" &amp; TEXT(B1445, "yyyy-mm-dd HH:MM:SS")</f>
        <v>RP_2024-01-16 03:00:00</v>
      </c>
      <c r="E1445">
        <v>23.4</v>
      </c>
      <c r="F1445">
        <v>25.4</v>
      </c>
      <c r="G1445">
        <f>IF(COUNTA(D1445:F1445)&gt;0, AVERAGE(D1445:F1445), "")</f>
        <v>24.4</v>
      </c>
      <c r="H1445">
        <f>AVERAGE((D1445*metrics_constants!$B$8),(E1445*metrics_constants!$C$8),(F1445*metrics_constants!$D$8))</f>
        <v>17.262361553846834</v>
      </c>
      <c r="I1445">
        <v>14.512</v>
      </c>
      <c r="J1445">
        <v>65.917000000000002</v>
      </c>
      <c r="K1445">
        <v>-25.695</v>
      </c>
    </row>
    <row r="1446" spans="1:11" x14ac:dyDescent="0.25">
      <c r="A1446" t="s">
        <v>19</v>
      </c>
      <c r="B1446" s="5">
        <v>45307.166666666664</v>
      </c>
      <c r="C1446" s="5" t="str">
        <f>A1446 &amp; "_" &amp; TEXT(B1446, "yyyy-mm-dd HH:MM:SS")</f>
        <v>RP_2024-01-16 04:00:00</v>
      </c>
      <c r="E1446">
        <v>21.5</v>
      </c>
      <c r="F1446">
        <v>26.4</v>
      </c>
      <c r="G1446">
        <f>IF(COUNTA(D1446:F1446)&gt;0, AVERAGE(D1446:F1446), "")</f>
        <v>23.95</v>
      </c>
      <c r="H1446">
        <f>AVERAGE((D1446*metrics_constants!$B$8),(E1446*metrics_constants!$C$8),(F1446*metrics_constants!$D$8))</f>
        <v>16.896768727783527</v>
      </c>
      <c r="I1446">
        <v>7.0220000000000002</v>
      </c>
      <c r="J1446">
        <v>66.718000000000004</v>
      </c>
      <c r="K1446">
        <v>-25.352</v>
      </c>
    </row>
    <row r="1447" spans="1:11" x14ac:dyDescent="0.25">
      <c r="A1447" t="s">
        <v>19</v>
      </c>
      <c r="B1447" s="5">
        <v>45307.208333333336</v>
      </c>
      <c r="C1447" s="5" t="str">
        <f>A1447 &amp; "_" &amp; TEXT(B1447, "yyyy-mm-dd HH:MM:SS")</f>
        <v>RP_2024-01-16 05:00:00</v>
      </c>
      <c r="E1447">
        <v>17.399999999999999</v>
      </c>
      <c r="F1447">
        <v>25.4</v>
      </c>
      <c r="G1447">
        <f>IF(COUNTA(D1447:F1447)&gt;0, AVERAGE(D1447:F1447), "")</f>
        <v>21.4</v>
      </c>
      <c r="H1447">
        <f>AVERAGE((D1447*metrics_constants!$B$8),(E1447*metrics_constants!$C$8),(F1447*metrics_constants!$D$8))</f>
        <v>15.039496412692365</v>
      </c>
      <c r="I1447">
        <v>10.731</v>
      </c>
      <c r="J1447">
        <v>65.182000000000002</v>
      </c>
      <c r="K1447">
        <v>-24.606999999999999</v>
      </c>
    </row>
    <row r="1448" spans="1:11" x14ac:dyDescent="0.25">
      <c r="A1448" t="s">
        <v>19</v>
      </c>
      <c r="B1448" s="5">
        <v>45307.25</v>
      </c>
      <c r="C1448" s="5" t="str">
        <f>A1448 &amp; "_" &amp; TEXT(B1448, "yyyy-mm-dd HH:MM:SS")</f>
        <v>RP_2024-01-16 06:00:00</v>
      </c>
      <c r="E1448">
        <v>21.1</v>
      </c>
      <c r="F1448">
        <v>22.5</v>
      </c>
      <c r="G1448">
        <f>IF(COUNTA(D1448:F1448)&gt;0, AVERAGE(D1448:F1448), "")</f>
        <v>21.8</v>
      </c>
      <c r="H1448">
        <f>AVERAGE((D1448*metrics_constants!$B$8),(E1448*metrics_constants!$C$8),(F1448*metrics_constants!$D$8))</f>
        <v>15.429151290694364</v>
      </c>
      <c r="I1448">
        <v>22.318000000000001</v>
      </c>
      <c r="J1448">
        <v>66.17</v>
      </c>
      <c r="K1448">
        <v>-24.393000000000001</v>
      </c>
    </row>
    <row r="1449" spans="1:11" x14ac:dyDescent="0.25">
      <c r="A1449" t="s">
        <v>19</v>
      </c>
      <c r="B1449" s="5">
        <v>45307.291666666664</v>
      </c>
      <c r="C1449" s="5" t="str">
        <f>A1449 &amp; "_" &amp; TEXT(B1449, "yyyy-mm-dd HH:MM:SS")</f>
        <v>RP_2024-01-16 07:00:00</v>
      </c>
      <c r="D1449">
        <v>29.2</v>
      </c>
      <c r="E1449">
        <v>26.5</v>
      </c>
      <c r="F1449">
        <v>23.7</v>
      </c>
      <c r="G1449">
        <f>IF(COUNTA(D1449:F1449)&gt;0, AVERAGE(D1449:F1449), "")</f>
        <v>26.466666666666669</v>
      </c>
      <c r="H1449">
        <f>AVERAGE((D1449*metrics_constants!$B$8),(E1449*metrics_constants!$C$8),(F1449*metrics_constants!$D$8))</f>
        <v>26.338981108984655</v>
      </c>
      <c r="I1449">
        <v>23.783000000000001</v>
      </c>
      <c r="J1449">
        <v>66.055000000000007</v>
      </c>
      <c r="K1449">
        <v>-24.297000000000001</v>
      </c>
    </row>
    <row r="1450" spans="1:11" x14ac:dyDescent="0.25">
      <c r="A1450" t="s">
        <v>19</v>
      </c>
      <c r="B1450" s="5">
        <v>45307.333333333336</v>
      </c>
      <c r="C1450" s="5" t="str">
        <f>A1450 &amp; "_" &amp; TEXT(B1450, "yyyy-mm-dd HH:MM:SS")</f>
        <v>RP_2024-01-16 08:00:00</v>
      </c>
      <c r="D1450">
        <v>18.100000000000001</v>
      </c>
      <c r="E1450">
        <v>21.8</v>
      </c>
      <c r="F1450">
        <v>25.6</v>
      </c>
      <c r="G1450">
        <f>IF(COUNTA(D1450:F1450)&gt;0, AVERAGE(D1450:F1450), "")</f>
        <v>21.833333333333332</v>
      </c>
      <c r="H1450">
        <f>AVERAGE((D1450*metrics_constants!$B$8),(E1450*metrics_constants!$C$8),(F1450*metrics_constants!$D$8))</f>
        <v>22.008125351812307</v>
      </c>
      <c r="I1450">
        <v>22.744</v>
      </c>
      <c r="J1450">
        <v>67.117000000000004</v>
      </c>
      <c r="K1450">
        <v>-23.873000000000001</v>
      </c>
    </row>
    <row r="1451" spans="1:11" x14ac:dyDescent="0.25">
      <c r="A1451" t="s">
        <v>19</v>
      </c>
      <c r="B1451" s="5">
        <v>45307.375</v>
      </c>
      <c r="C1451" s="5" t="str">
        <f>A1451 &amp; "_" &amp; TEXT(B1451, "yyyy-mm-dd HH:MM:SS")</f>
        <v>RP_2024-01-16 09:00:00</v>
      </c>
      <c r="D1451">
        <v>9.6999999999999993</v>
      </c>
      <c r="E1451">
        <v>22.7</v>
      </c>
      <c r="F1451">
        <v>24.9</v>
      </c>
      <c r="G1451">
        <f>IF(COUNTA(D1451:F1451)&gt;0, AVERAGE(D1451:F1451), "")</f>
        <v>19.099999999999998</v>
      </c>
      <c r="H1451">
        <f>AVERAGE((D1451*metrics_constants!$B$8),(E1451*metrics_constants!$C$8),(F1451*metrics_constants!$D$8))</f>
        <v>19.658587729095903</v>
      </c>
      <c r="I1451">
        <v>27.065999999999999</v>
      </c>
      <c r="J1451">
        <v>61.697000000000003</v>
      </c>
      <c r="K1451">
        <v>-21.388000000000002</v>
      </c>
    </row>
    <row r="1452" spans="1:11" x14ac:dyDescent="0.25">
      <c r="A1452" t="s">
        <v>19</v>
      </c>
      <c r="B1452" s="5">
        <v>45307.416666666664</v>
      </c>
      <c r="C1452" s="5" t="str">
        <f>A1452 &amp; "_" &amp; TEXT(B1452, "yyyy-mm-dd HH:MM:SS")</f>
        <v>RP_2024-01-16 10:00:00</v>
      </c>
      <c r="D1452">
        <v>12.5</v>
      </c>
      <c r="E1452">
        <v>11.3</v>
      </c>
      <c r="F1452">
        <v>21.8</v>
      </c>
      <c r="G1452">
        <f>IF(COUNTA(D1452:F1452)&gt;0, AVERAGE(D1452:F1452), "")</f>
        <v>15.200000000000001</v>
      </c>
      <c r="H1452">
        <f>AVERAGE((D1452*metrics_constants!$B$8),(E1452*metrics_constants!$C$8),(F1452*metrics_constants!$D$8))</f>
        <v>15.201751530080246</v>
      </c>
      <c r="I1452">
        <v>46.866</v>
      </c>
      <c r="J1452">
        <v>50.95</v>
      </c>
      <c r="K1452">
        <v>-17.997</v>
      </c>
    </row>
    <row r="1453" spans="1:11" x14ac:dyDescent="0.25">
      <c r="A1453" t="s">
        <v>19</v>
      </c>
      <c r="B1453" s="5">
        <v>45307.458333333336</v>
      </c>
      <c r="C1453" s="5" t="str">
        <f>A1453 &amp; "_" &amp; TEXT(B1453, "yyyy-mm-dd HH:MM:SS")</f>
        <v>RP_2024-01-16 11:00:00</v>
      </c>
      <c r="D1453">
        <v>15.1</v>
      </c>
      <c r="E1453">
        <v>7.7</v>
      </c>
      <c r="F1453">
        <v>13.7</v>
      </c>
      <c r="G1453">
        <f>IF(COUNTA(D1453:F1453)&gt;0, AVERAGE(D1453:F1453), "")</f>
        <v>12.166666666666666</v>
      </c>
      <c r="H1453">
        <f>AVERAGE((D1453*metrics_constants!$B$8),(E1453*metrics_constants!$C$8),(F1453*metrics_constants!$D$8))</f>
        <v>11.884826069819638</v>
      </c>
      <c r="I1453">
        <v>11.906000000000001</v>
      </c>
      <c r="J1453">
        <v>43.655000000000001</v>
      </c>
      <c r="K1453">
        <v>-15.903</v>
      </c>
    </row>
    <row r="1454" spans="1:11" x14ac:dyDescent="0.25">
      <c r="A1454" t="s">
        <v>19</v>
      </c>
      <c r="B1454" s="5">
        <v>45307.5</v>
      </c>
      <c r="C1454" s="5" t="str">
        <f>A1454 &amp; "_" &amp; TEXT(B1454, "yyyy-mm-dd HH:MM:SS")</f>
        <v>RP_2024-01-16 12:00:00</v>
      </c>
      <c r="D1454">
        <v>11.8</v>
      </c>
      <c r="E1454">
        <v>12</v>
      </c>
      <c r="F1454">
        <v>14.9</v>
      </c>
      <c r="G1454">
        <f>IF(COUNTA(D1454:F1454)&gt;0, AVERAGE(D1454:F1454), "")</f>
        <v>12.9</v>
      </c>
      <c r="H1454">
        <f>AVERAGE((D1454*metrics_constants!$B$8),(E1454*metrics_constants!$C$8),(F1454*metrics_constants!$D$8))</f>
        <v>12.92287035747553</v>
      </c>
      <c r="I1454">
        <v>12.141999999999999</v>
      </c>
      <c r="J1454">
        <v>42.877000000000002</v>
      </c>
      <c r="K1454">
        <v>-14.81</v>
      </c>
    </row>
    <row r="1455" spans="1:11" x14ac:dyDescent="0.25">
      <c r="A1455" t="s">
        <v>19</v>
      </c>
      <c r="B1455" s="5">
        <v>45307.541666666664</v>
      </c>
      <c r="C1455" s="5" t="str">
        <f>A1455 &amp; "_" &amp; TEXT(B1455, "yyyy-mm-dd HH:MM:SS")</f>
        <v>RP_2024-01-16 13:00:00</v>
      </c>
      <c r="D1455">
        <v>8.9</v>
      </c>
      <c r="E1455">
        <v>11.4</v>
      </c>
      <c r="F1455">
        <v>12.2</v>
      </c>
      <c r="G1455">
        <f>IF(COUNTA(D1455:F1455)&gt;0, AVERAGE(D1455:F1455), "")</f>
        <v>10.833333333333334</v>
      </c>
      <c r="H1455">
        <f>AVERAGE((D1455*metrics_constants!$B$8),(E1455*metrics_constants!$C$8),(F1455*metrics_constants!$D$8))</f>
        <v>10.942631555311863</v>
      </c>
      <c r="I1455">
        <v>19.927</v>
      </c>
      <c r="J1455">
        <v>40.406999999999996</v>
      </c>
      <c r="K1455">
        <v>-13.242000000000001</v>
      </c>
    </row>
    <row r="1456" spans="1:11" x14ac:dyDescent="0.25">
      <c r="A1456" t="s">
        <v>19</v>
      </c>
      <c r="B1456" s="5">
        <v>45307.583333333336</v>
      </c>
      <c r="C1456" s="5" t="str">
        <f>A1456 &amp; "_" &amp; TEXT(B1456, "yyyy-mm-dd HH:MM:SS")</f>
        <v>RP_2024-01-16 14:00:00</v>
      </c>
      <c r="D1456">
        <v>16.2</v>
      </c>
      <c r="E1456">
        <v>4.4000000000000004</v>
      </c>
      <c r="F1456">
        <v>9.8000000000000007</v>
      </c>
      <c r="G1456">
        <f>IF(COUNTA(D1456:F1456)&gt;0, AVERAGE(D1456:F1456), "")</f>
        <v>10.133333333333335</v>
      </c>
      <c r="H1456">
        <f>AVERAGE((D1456*metrics_constants!$B$8),(E1456*metrics_constants!$C$8),(F1456*metrics_constants!$D$8))</f>
        <v>9.6631526231283278</v>
      </c>
      <c r="J1456">
        <v>40.881999999999998</v>
      </c>
      <c r="K1456">
        <v>-13.073</v>
      </c>
    </row>
    <row r="1457" spans="1:11" x14ac:dyDescent="0.25">
      <c r="A1457" t="s">
        <v>19</v>
      </c>
      <c r="B1457" s="5">
        <v>45307.625</v>
      </c>
      <c r="C1457" s="5" t="str">
        <f>A1457 &amp; "_" &amp; TEXT(B1457, "yyyy-mm-dd HH:MM:SS")</f>
        <v>RP_2024-01-16 15:00:00</v>
      </c>
      <c r="D1457">
        <v>13.4</v>
      </c>
      <c r="E1457">
        <v>7.8</v>
      </c>
      <c r="F1457">
        <v>13.7</v>
      </c>
      <c r="G1457">
        <f>IF(COUNTA(D1457:F1457)&gt;0, AVERAGE(D1457:F1457), "")</f>
        <v>11.633333333333333</v>
      </c>
      <c r="H1457">
        <f>AVERAGE((D1457*metrics_constants!$B$8),(E1457*metrics_constants!$C$8),(F1457*metrics_constants!$D$8))</f>
        <v>11.426820208846509</v>
      </c>
      <c r="I1457">
        <v>19.824000000000002</v>
      </c>
      <c r="J1457">
        <v>42.042999999999999</v>
      </c>
      <c r="K1457">
        <v>-12.561999999999999</v>
      </c>
    </row>
    <row r="1458" spans="1:11" x14ac:dyDescent="0.25">
      <c r="A1458" t="s">
        <v>19</v>
      </c>
      <c r="B1458" s="5">
        <v>45307.666666666664</v>
      </c>
      <c r="C1458" s="5" t="str">
        <f>A1458 &amp; "_" &amp; TEXT(B1458, "yyyy-mm-dd HH:MM:SS")</f>
        <v>RP_2024-01-16 16:00:00</v>
      </c>
      <c r="D1458">
        <v>23.9</v>
      </c>
      <c r="E1458">
        <v>10.4</v>
      </c>
      <c r="F1458">
        <v>8.9</v>
      </c>
      <c r="G1458">
        <f>IF(COUNTA(D1458:F1458)&gt;0, AVERAGE(D1458:F1458), "")</f>
        <v>14.399999999999999</v>
      </c>
      <c r="H1458">
        <f>AVERAGE((D1458*metrics_constants!$B$8),(E1458*metrics_constants!$C$8),(F1458*metrics_constants!$D$8))</f>
        <v>13.823836402868345</v>
      </c>
      <c r="I1458">
        <v>28.78</v>
      </c>
      <c r="J1458">
        <v>45.798000000000002</v>
      </c>
      <c r="K1458">
        <v>-13.177</v>
      </c>
    </row>
    <row r="1459" spans="1:11" x14ac:dyDescent="0.25">
      <c r="A1459" t="s">
        <v>19</v>
      </c>
      <c r="B1459" s="5">
        <v>45307.708333333336</v>
      </c>
      <c r="C1459" s="5" t="str">
        <f>A1459 &amp; "_" &amp; TEXT(B1459, "yyyy-mm-dd HH:MM:SS")</f>
        <v>RP_2024-01-16 17:00:00</v>
      </c>
      <c r="D1459">
        <v>19.5</v>
      </c>
      <c r="E1459">
        <v>6</v>
      </c>
      <c r="F1459">
        <v>11.8</v>
      </c>
      <c r="G1459">
        <f>IF(COUNTA(D1459:F1459)&gt;0, AVERAGE(D1459:F1459), "")</f>
        <v>12.433333333333332</v>
      </c>
      <c r="H1459">
        <f>AVERAGE((D1459*metrics_constants!$B$8),(E1459*metrics_constants!$C$8),(F1459*metrics_constants!$D$8))</f>
        <v>11.893532023908273</v>
      </c>
      <c r="J1459">
        <v>51.783000000000001</v>
      </c>
      <c r="K1459">
        <v>-14.33</v>
      </c>
    </row>
    <row r="1460" spans="1:11" x14ac:dyDescent="0.25">
      <c r="A1460" t="s">
        <v>19</v>
      </c>
      <c r="B1460" s="5">
        <v>45307.75</v>
      </c>
      <c r="C1460" s="5" t="str">
        <f>A1460 &amp; "_" &amp; TEXT(B1460, "yyyy-mm-dd HH:MM:SS")</f>
        <v>RP_2024-01-16 18:00:00</v>
      </c>
      <c r="D1460">
        <v>10.199999999999999</v>
      </c>
      <c r="E1460">
        <v>8.6999999999999993</v>
      </c>
      <c r="F1460">
        <v>11.5</v>
      </c>
      <c r="G1460">
        <f>IF(COUNTA(D1460:F1460)&gt;0, AVERAGE(D1460:F1460), "")</f>
        <v>10.133333333333333</v>
      </c>
      <c r="H1460">
        <f>AVERAGE((D1460*metrics_constants!$B$8),(E1460*metrics_constants!$C$8),(F1460*metrics_constants!$D$8))</f>
        <v>10.08409252393767</v>
      </c>
      <c r="I1460">
        <v>24.103999999999999</v>
      </c>
      <c r="J1460">
        <v>54.982999999999997</v>
      </c>
      <c r="K1460">
        <v>-14.872</v>
      </c>
    </row>
    <row r="1461" spans="1:11" x14ac:dyDescent="0.25">
      <c r="A1461" t="s">
        <v>19</v>
      </c>
      <c r="B1461" s="5">
        <v>45307.791666666664</v>
      </c>
      <c r="C1461" s="5" t="str">
        <f>A1461 &amp; "_" &amp; TEXT(B1461, "yyyy-mm-dd HH:MM:SS")</f>
        <v>RP_2024-01-16 19:00:00</v>
      </c>
      <c r="D1461">
        <v>11.5</v>
      </c>
      <c r="E1461">
        <v>15.4</v>
      </c>
      <c r="F1461">
        <v>15.4</v>
      </c>
      <c r="G1461">
        <f>IF(COUNTA(D1461:F1461)&gt;0, AVERAGE(D1461:F1461), "")</f>
        <v>14.1</v>
      </c>
      <c r="H1461">
        <f>AVERAGE((D1461*metrics_constants!$B$8),(E1461*metrics_constants!$C$8),(F1461*metrics_constants!$D$8))</f>
        <v>14.264288769429271</v>
      </c>
      <c r="I1461">
        <v>28.449000000000002</v>
      </c>
      <c r="J1461">
        <v>58.607999999999997</v>
      </c>
      <c r="K1461">
        <v>-15.154999999999999</v>
      </c>
    </row>
    <row r="1462" spans="1:11" x14ac:dyDescent="0.25">
      <c r="A1462" t="s">
        <v>19</v>
      </c>
      <c r="B1462" s="5">
        <v>45307.833333333336</v>
      </c>
      <c r="C1462" s="5" t="str">
        <f>A1462 &amp; "_" &amp; TEXT(B1462, "yyyy-mm-dd HH:MM:SS")</f>
        <v>RP_2024-01-16 20:00:00</v>
      </c>
      <c r="D1462">
        <v>14.1</v>
      </c>
      <c r="E1462">
        <v>8.6</v>
      </c>
      <c r="F1462">
        <v>11.7</v>
      </c>
      <c r="G1462">
        <f>IF(COUNTA(D1462:F1462)&gt;0, AVERAGE(D1462:F1462), "")</f>
        <v>11.466666666666667</v>
      </c>
      <c r="H1462">
        <f>AVERAGE((D1462*metrics_constants!$B$8),(E1462*metrics_constants!$C$8),(F1462*metrics_constants!$D$8))</f>
        <v>11.250418895882946</v>
      </c>
      <c r="I1462">
        <v>29.11</v>
      </c>
      <c r="J1462">
        <v>58.786999999999999</v>
      </c>
      <c r="K1462">
        <v>-15.04</v>
      </c>
    </row>
    <row r="1463" spans="1:11" x14ac:dyDescent="0.25">
      <c r="A1463" t="s">
        <v>19</v>
      </c>
      <c r="B1463" s="5">
        <v>45307.875</v>
      </c>
      <c r="C1463" s="5" t="str">
        <f>A1463 &amp; "_" &amp; TEXT(B1463, "yyyy-mm-dd HH:MM:SS")</f>
        <v>RP_2024-01-16 21:00:00</v>
      </c>
      <c r="D1463">
        <v>12.1</v>
      </c>
      <c r="E1463">
        <v>16.399999999999999</v>
      </c>
      <c r="F1463">
        <v>15.6</v>
      </c>
      <c r="G1463">
        <f>IF(COUNTA(D1463:F1463)&gt;0, AVERAGE(D1463:F1463), "")</f>
        <v>14.700000000000001</v>
      </c>
      <c r="H1463">
        <f>AVERAGE((D1463*metrics_constants!$B$8),(E1463*metrics_constants!$C$8),(F1463*metrics_constants!$D$8))</f>
        <v>14.877153991385322</v>
      </c>
      <c r="I1463">
        <v>24.378</v>
      </c>
      <c r="J1463">
        <v>58.765000000000001</v>
      </c>
      <c r="K1463">
        <v>-14.848000000000001</v>
      </c>
    </row>
    <row r="1464" spans="1:11" x14ac:dyDescent="0.25">
      <c r="A1464" t="s">
        <v>19</v>
      </c>
      <c r="B1464" s="5">
        <v>45307.916666666664</v>
      </c>
      <c r="C1464" s="5" t="str">
        <f>A1464 &amp; "_" &amp; TEXT(B1464, "yyyy-mm-dd HH:MM:SS")</f>
        <v>RP_2024-01-16 22:00:00</v>
      </c>
      <c r="D1464">
        <v>16.399999999999999</v>
      </c>
      <c r="E1464">
        <v>9.9</v>
      </c>
      <c r="F1464">
        <v>16.399999999999999</v>
      </c>
      <c r="G1464">
        <f>IF(COUNTA(D1464:F1464)&gt;0, AVERAGE(D1464:F1464), "")</f>
        <v>14.233333333333333</v>
      </c>
      <c r="H1464">
        <f>AVERAGE((D1464*metrics_constants!$B$8),(E1464*metrics_constants!$C$8),(F1464*metrics_constants!$D$8))</f>
        <v>13.991896097082657</v>
      </c>
      <c r="I1464">
        <v>22.763999999999999</v>
      </c>
      <c r="J1464">
        <v>59.078000000000003</v>
      </c>
      <c r="K1464">
        <v>-14.766999999999999</v>
      </c>
    </row>
    <row r="1465" spans="1:11" x14ac:dyDescent="0.25">
      <c r="A1465" t="s">
        <v>19</v>
      </c>
      <c r="B1465" s="5">
        <v>45307.958333333336</v>
      </c>
      <c r="C1465" s="5" t="str">
        <f>A1465 &amp; "_" &amp; TEXT(B1465, "yyyy-mm-dd HH:MM:SS")</f>
        <v>RP_2024-01-16 23:00:00</v>
      </c>
      <c r="D1465">
        <v>17.100000000000001</v>
      </c>
      <c r="E1465">
        <v>14.6</v>
      </c>
      <c r="F1465">
        <v>18.100000000000001</v>
      </c>
      <c r="G1465">
        <f>IF(COUNTA(D1465:F1465)&gt;0, AVERAGE(D1465:F1465), "")</f>
        <v>16.600000000000001</v>
      </c>
      <c r="H1465">
        <f>AVERAGE((D1465*metrics_constants!$B$8),(E1465*metrics_constants!$C$8),(F1465*metrics_constants!$D$8))</f>
        <v>16.512120659821246</v>
      </c>
      <c r="I1465">
        <v>14.675000000000001</v>
      </c>
      <c r="J1465">
        <v>59.798000000000002</v>
      </c>
      <c r="K1465">
        <v>-14.355</v>
      </c>
    </row>
    <row r="1466" spans="1:11" x14ac:dyDescent="0.25">
      <c r="A1466" t="s">
        <v>19</v>
      </c>
      <c r="B1466" s="5">
        <v>45308</v>
      </c>
      <c r="C1466" s="5" t="str">
        <f>A1466 &amp; "_" &amp; TEXT(B1466, "yyyy-mm-dd HH:MM:SS")</f>
        <v>RP_2024-01-17 00:00:00</v>
      </c>
      <c r="D1466">
        <v>16</v>
      </c>
      <c r="E1466">
        <v>15.1</v>
      </c>
      <c r="F1466">
        <v>26.2</v>
      </c>
      <c r="G1466">
        <f>IF(COUNTA(D1466:F1466)&gt;0, AVERAGE(D1466:F1466), "")</f>
        <v>19.099999999999998</v>
      </c>
      <c r="H1466">
        <f>AVERAGE((D1466*metrics_constants!$B$8),(E1466*metrics_constants!$C$8),(F1466*metrics_constants!$D$8))</f>
        <v>19.117377808910014</v>
      </c>
      <c r="I1466">
        <v>16.649000000000001</v>
      </c>
      <c r="J1466">
        <v>61.034999999999997</v>
      </c>
      <c r="K1466">
        <v>-14.567</v>
      </c>
    </row>
    <row r="1467" spans="1:11" x14ac:dyDescent="0.25">
      <c r="A1467" t="s">
        <v>19</v>
      </c>
      <c r="B1467" s="5">
        <v>45308.041666666664</v>
      </c>
      <c r="C1467" s="5" t="str">
        <f>A1467 &amp; "_" &amp; TEXT(B1467, "yyyy-mm-dd HH:MM:SS")</f>
        <v>RP_2024-01-17 01:00:00</v>
      </c>
      <c r="D1467">
        <v>18.899999999999999</v>
      </c>
      <c r="E1467">
        <v>17.100000000000001</v>
      </c>
      <c r="F1467">
        <v>23.9</v>
      </c>
      <c r="G1467">
        <f>IF(COUNTA(D1467:F1467)&gt;0, AVERAGE(D1467:F1467), "")</f>
        <v>19.966666666666665</v>
      </c>
      <c r="H1467">
        <f>AVERAGE((D1467*metrics_constants!$B$8),(E1467*metrics_constants!$C$8),(F1467*metrics_constants!$D$8))</f>
        <v>19.924712800831688</v>
      </c>
      <c r="I1467">
        <v>17.297000000000001</v>
      </c>
      <c r="J1467">
        <v>62.722000000000001</v>
      </c>
      <c r="K1467">
        <v>-14.74</v>
      </c>
    </row>
    <row r="1468" spans="1:11" x14ac:dyDescent="0.25">
      <c r="A1468" t="s">
        <v>19</v>
      </c>
      <c r="B1468" s="5">
        <v>45308.083333333336</v>
      </c>
      <c r="C1468" s="5" t="str">
        <f>A1468 &amp; "_" &amp; TEXT(B1468, "yyyy-mm-dd HH:MM:SS")</f>
        <v>RP_2024-01-17 02:00:00</v>
      </c>
      <c r="D1468">
        <v>24</v>
      </c>
      <c r="E1468">
        <v>22</v>
      </c>
      <c r="F1468">
        <v>21.1</v>
      </c>
      <c r="G1468">
        <f>IF(COUNTA(D1468:F1468)&gt;0, AVERAGE(D1468:F1468), "")</f>
        <v>22.366666666666664</v>
      </c>
      <c r="H1468">
        <f>AVERAGE((D1468*metrics_constants!$B$8),(E1468*metrics_constants!$C$8),(F1468*metrics_constants!$D$8))</f>
        <v>22.27793299390525</v>
      </c>
      <c r="I1468">
        <v>16.315000000000001</v>
      </c>
      <c r="J1468">
        <v>61.688000000000002</v>
      </c>
      <c r="K1468">
        <v>-14.275</v>
      </c>
    </row>
    <row r="1469" spans="1:11" x14ac:dyDescent="0.25">
      <c r="A1469" t="s">
        <v>19</v>
      </c>
      <c r="B1469" s="5">
        <v>45308.125</v>
      </c>
      <c r="C1469" s="5" t="str">
        <f>A1469 &amp; "_" &amp; TEXT(B1469, "yyyy-mm-dd HH:MM:SS")</f>
        <v>RP_2024-01-17 03:00:00</v>
      </c>
      <c r="D1469">
        <v>27</v>
      </c>
      <c r="E1469">
        <v>15.2</v>
      </c>
      <c r="F1469">
        <v>20.6</v>
      </c>
      <c r="G1469">
        <f>IF(COUNTA(D1469:F1469)&gt;0, AVERAGE(D1469:F1469), "")</f>
        <v>20.933333333333334</v>
      </c>
      <c r="H1469">
        <f>AVERAGE((D1469*metrics_constants!$B$8),(E1469*metrics_constants!$C$8),(F1469*metrics_constants!$D$8))</f>
        <v>20.463152623128327</v>
      </c>
      <c r="I1469">
        <v>14.927</v>
      </c>
      <c r="J1469">
        <v>60.86</v>
      </c>
      <c r="K1469">
        <v>-13.898</v>
      </c>
    </row>
    <row r="1470" spans="1:11" x14ac:dyDescent="0.25">
      <c r="A1470" t="s">
        <v>19</v>
      </c>
      <c r="B1470" s="5">
        <v>45308.166666666664</v>
      </c>
      <c r="C1470" s="5" t="str">
        <f>A1470 &amp; "_" &amp; TEXT(B1470, "yyyy-mm-dd HH:MM:SS")</f>
        <v>RP_2024-01-17 04:00:00</v>
      </c>
      <c r="D1470">
        <v>22.8</v>
      </c>
      <c r="E1470">
        <v>15</v>
      </c>
      <c r="F1470">
        <v>17.100000000000001</v>
      </c>
      <c r="G1470">
        <f>IF(COUNTA(D1470:F1470)&gt;0, AVERAGE(D1470:F1470), "")</f>
        <v>18.3</v>
      </c>
      <c r="H1470">
        <f>AVERAGE((D1470*metrics_constants!$B$8),(E1470*metrics_constants!$C$8),(F1470*metrics_constants!$D$8))</f>
        <v>17.981882845276232</v>
      </c>
      <c r="I1470">
        <v>16.957000000000001</v>
      </c>
      <c r="J1470">
        <v>58.704999999999998</v>
      </c>
      <c r="K1470">
        <v>-13.457000000000001</v>
      </c>
    </row>
    <row r="1471" spans="1:11" x14ac:dyDescent="0.25">
      <c r="A1471" t="s">
        <v>19</v>
      </c>
      <c r="B1471" s="5">
        <v>45308.208333333336</v>
      </c>
      <c r="C1471" s="5" t="str">
        <f>A1471 &amp; "_" &amp; TEXT(B1471, "yyyy-mm-dd HH:MM:SS")</f>
        <v>RP_2024-01-17 05:00:00</v>
      </c>
      <c r="D1471">
        <v>15.2</v>
      </c>
      <c r="E1471">
        <v>16.399999999999999</v>
      </c>
      <c r="F1471">
        <v>23</v>
      </c>
      <c r="G1471">
        <f>IF(COUNTA(D1471:F1471)&gt;0, AVERAGE(D1471:F1471), "")</f>
        <v>18.2</v>
      </c>
      <c r="H1471">
        <f>AVERAGE((D1471*metrics_constants!$B$8),(E1471*metrics_constants!$C$8),(F1471*metrics_constants!$D$8))</f>
        <v>18.283425883588624</v>
      </c>
      <c r="I1471">
        <v>30.594999999999999</v>
      </c>
      <c r="J1471">
        <v>57.947000000000003</v>
      </c>
      <c r="K1471">
        <v>-13.023</v>
      </c>
    </row>
    <row r="1472" spans="1:11" x14ac:dyDescent="0.25">
      <c r="A1472" t="s">
        <v>19</v>
      </c>
      <c r="B1472" s="5">
        <v>45308.25</v>
      </c>
      <c r="C1472" s="5" t="str">
        <f>A1472 &amp; "_" &amp; TEXT(B1472, "yyyy-mm-dd HH:MM:SS")</f>
        <v>RP_2024-01-17 06:00:00</v>
      </c>
      <c r="D1472">
        <v>21.3</v>
      </c>
      <c r="E1472">
        <v>16.7</v>
      </c>
      <c r="F1472">
        <v>23.7</v>
      </c>
      <c r="G1472">
        <f>IF(COUNTA(D1472:F1472)&gt;0, AVERAGE(D1472:F1472), "")</f>
        <v>20.566666666666666</v>
      </c>
      <c r="H1472">
        <f>AVERAGE((D1472*metrics_constants!$B$8),(E1472*metrics_constants!$C$8),(F1472*metrics_constants!$D$8))</f>
        <v>20.407758116507029</v>
      </c>
      <c r="J1472">
        <v>60.343000000000004</v>
      </c>
      <c r="K1472">
        <v>-12.66</v>
      </c>
    </row>
    <row r="1473" spans="1:11" x14ac:dyDescent="0.25">
      <c r="A1473" t="s">
        <v>19</v>
      </c>
      <c r="B1473" s="5">
        <v>45308.291666666664</v>
      </c>
      <c r="C1473" s="5" t="str">
        <f>A1473 &amp; "_" &amp; TEXT(B1473, "yyyy-mm-dd HH:MM:SS")</f>
        <v>RP_2024-01-17 07:00:00</v>
      </c>
      <c r="D1473">
        <v>26.3</v>
      </c>
      <c r="E1473">
        <v>17.3</v>
      </c>
      <c r="F1473">
        <v>23.4</v>
      </c>
      <c r="G1473">
        <f>IF(COUNTA(D1473:F1473)&gt;0, AVERAGE(D1473:F1473), "")</f>
        <v>22.333333333333332</v>
      </c>
      <c r="H1473">
        <f>AVERAGE((D1473*metrics_constants!$B$8),(E1473*metrics_constants!$C$8),(F1473*metrics_constants!$D$8))</f>
        <v>21.984590329225032</v>
      </c>
      <c r="I1473">
        <v>30.613</v>
      </c>
      <c r="J1473">
        <v>67.201999999999998</v>
      </c>
      <c r="K1473">
        <v>-12.698</v>
      </c>
    </row>
    <row r="1474" spans="1:11" x14ac:dyDescent="0.25">
      <c r="A1474" t="s">
        <v>19</v>
      </c>
      <c r="B1474" s="5">
        <v>45308.333333333336</v>
      </c>
      <c r="C1474" s="5" t="str">
        <f>A1474 &amp; "_" &amp; TEXT(B1474, "yyyy-mm-dd HH:MM:SS")</f>
        <v>RP_2024-01-17 08:00:00</v>
      </c>
      <c r="D1474">
        <v>21</v>
      </c>
      <c r="E1474">
        <v>17.399999999999999</v>
      </c>
      <c r="F1474">
        <v>22.1</v>
      </c>
      <c r="G1474">
        <f>IF(COUNTA(D1474:F1474)&gt;0, AVERAGE(D1474:F1474), "")</f>
        <v>20.166666666666668</v>
      </c>
      <c r="H1474">
        <f>AVERAGE((D1474*metrics_constants!$B$8),(E1474*metrics_constants!$C$8),(F1474*metrics_constants!$D$8))</f>
        <v>20.038426830806486</v>
      </c>
      <c r="I1474">
        <v>29.524000000000001</v>
      </c>
      <c r="J1474">
        <v>70.337999999999994</v>
      </c>
      <c r="K1474">
        <v>-12.563000000000001</v>
      </c>
    </row>
    <row r="1475" spans="1:11" x14ac:dyDescent="0.25">
      <c r="A1475" t="s">
        <v>19</v>
      </c>
      <c r="B1475" s="5">
        <v>45308.375</v>
      </c>
      <c r="C1475" s="5" t="str">
        <f>A1475 &amp; "_" &amp; TEXT(B1475, "yyyy-mm-dd HH:MM:SS")</f>
        <v>RP_2024-01-17 09:00:00</v>
      </c>
      <c r="D1475">
        <v>20.5</v>
      </c>
      <c r="E1475">
        <v>17.7</v>
      </c>
      <c r="F1475">
        <v>21.6</v>
      </c>
      <c r="G1475">
        <f>IF(COUNTA(D1475:F1475)&gt;0, AVERAGE(D1475:F1475), "")</f>
        <v>19.933333333333334</v>
      </c>
      <c r="H1475">
        <f>AVERAGE((D1475*metrics_constants!$B$8),(E1475*metrics_constants!$C$8),(F1475*metrics_constants!$D$8))</f>
        <v>19.83480884962708</v>
      </c>
      <c r="I1475">
        <v>19.594999999999999</v>
      </c>
      <c r="J1475">
        <v>67.522000000000006</v>
      </c>
      <c r="K1475">
        <v>-11.436999999999999</v>
      </c>
    </row>
    <row r="1476" spans="1:11" x14ac:dyDescent="0.25">
      <c r="A1476" t="s">
        <v>19</v>
      </c>
      <c r="B1476" s="5">
        <v>45308.416666666664</v>
      </c>
      <c r="C1476" s="5" t="str">
        <f>A1476 &amp; "_" &amp; TEXT(B1476, "yyyy-mm-dd HH:MM:SS")</f>
        <v>RP_2024-01-17 10:00:00</v>
      </c>
      <c r="D1476">
        <v>22.7</v>
      </c>
      <c r="E1476">
        <v>19.899999999999999</v>
      </c>
      <c r="F1476">
        <v>22.8</v>
      </c>
      <c r="G1476">
        <f>IF(COUNTA(D1476:F1476)&gt;0, AVERAGE(D1476:F1476), "")</f>
        <v>21.799999999999997</v>
      </c>
      <c r="H1476">
        <f>AVERAGE((D1476*metrics_constants!$B$8),(E1476*metrics_constants!$C$8),(F1476*metrics_constants!$D$8))</f>
        <v>21.696494380991471</v>
      </c>
      <c r="I1476">
        <v>17.553000000000001</v>
      </c>
      <c r="J1476">
        <v>61.604999999999997</v>
      </c>
      <c r="K1476">
        <v>-9.5299999999999994</v>
      </c>
    </row>
    <row r="1477" spans="1:11" x14ac:dyDescent="0.25">
      <c r="A1477" t="s">
        <v>19</v>
      </c>
      <c r="B1477" s="5">
        <v>45308.458333333336</v>
      </c>
      <c r="C1477" s="5" t="str">
        <f>A1477 &amp; "_" &amp; TEXT(B1477, "yyyy-mm-dd HH:MM:SS")</f>
        <v>RP_2024-01-17 11:00:00</v>
      </c>
      <c r="D1477">
        <v>17.7</v>
      </c>
      <c r="E1477">
        <v>12.9</v>
      </c>
      <c r="F1477">
        <v>16.399999999999999</v>
      </c>
      <c r="G1477">
        <f>IF(COUNTA(D1477:F1477)&gt;0, AVERAGE(D1477:F1477), "")</f>
        <v>15.666666666666666</v>
      </c>
      <c r="H1477">
        <f>AVERAGE((D1477*metrics_constants!$B$8),(E1477*metrics_constants!$C$8),(F1477*metrics_constants!$D$8))</f>
        <v>15.481899077850136</v>
      </c>
      <c r="I1477">
        <v>14.816000000000001</v>
      </c>
      <c r="J1477">
        <v>55.606999999999999</v>
      </c>
      <c r="K1477">
        <v>-7.38</v>
      </c>
    </row>
    <row r="1478" spans="1:11" x14ac:dyDescent="0.25">
      <c r="A1478" t="s">
        <v>19</v>
      </c>
      <c r="B1478" s="5">
        <v>45308.5</v>
      </c>
      <c r="C1478" s="5" t="str">
        <f>A1478 &amp; "_" &amp; TEXT(B1478, "yyyy-mm-dd HH:MM:SS")</f>
        <v>RP_2024-01-17 12:00:00</v>
      </c>
      <c r="D1478">
        <v>17.8</v>
      </c>
      <c r="E1478">
        <v>13</v>
      </c>
      <c r="F1478">
        <v>13</v>
      </c>
      <c r="G1478">
        <f>IF(COUNTA(D1478:F1478)&gt;0, AVERAGE(D1478:F1478), "")</f>
        <v>14.6</v>
      </c>
      <c r="H1478">
        <f>AVERAGE((D1478*metrics_constants!$B$8),(E1478*metrics_constants!$C$8),(F1478*metrics_constants!$D$8))</f>
        <v>14.397798437625511</v>
      </c>
      <c r="I1478">
        <v>11.321</v>
      </c>
      <c r="J1478">
        <v>52.622</v>
      </c>
      <c r="K1478">
        <v>-6.0620000000000003</v>
      </c>
    </row>
    <row r="1479" spans="1:11" x14ac:dyDescent="0.25">
      <c r="A1479" t="s">
        <v>19</v>
      </c>
      <c r="B1479" s="5">
        <v>45308.541666666664</v>
      </c>
      <c r="C1479" s="5" t="str">
        <f>A1479 &amp; "_" &amp; TEXT(B1479, "yyyy-mm-dd HH:MM:SS")</f>
        <v>RP_2024-01-17 13:00:00</v>
      </c>
      <c r="D1479">
        <v>15.5</v>
      </c>
      <c r="E1479">
        <v>23</v>
      </c>
      <c r="F1479">
        <v>15.9</v>
      </c>
      <c r="G1479">
        <f>IF(COUNTA(D1479:F1479)&gt;0, AVERAGE(D1479:F1479), "")</f>
        <v>18.133333333333333</v>
      </c>
      <c r="H1479">
        <f>AVERAGE((D1479*metrics_constants!$B$8),(E1479*metrics_constants!$C$8),(F1479*metrics_constants!$D$8))</f>
        <v>18.413907213897328</v>
      </c>
      <c r="I1479">
        <v>24.478999999999999</v>
      </c>
      <c r="J1479">
        <v>52.152000000000001</v>
      </c>
      <c r="K1479">
        <v>-4.9850000000000003</v>
      </c>
    </row>
    <row r="1480" spans="1:11" x14ac:dyDescent="0.25">
      <c r="A1480" t="s">
        <v>19</v>
      </c>
      <c r="B1480" s="5">
        <v>45308.583333333336</v>
      </c>
      <c r="C1480" s="5" t="str">
        <f>A1480 &amp; "_" &amp; TEXT(B1480, "yyyy-mm-dd HH:MM:SS")</f>
        <v>RP_2024-01-17 14:00:00</v>
      </c>
      <c r="D1480">
        <v>20.100000000000001</v>
      </c>
      <c r="E1480">
        <v>17.7</v>
      </c>
      <c r="F1480">
        <v>24.4</v>
      </c>
      <c r="G1480">
        <f>IF(COUNTA(D1480:F1480)&gt;0, AVERAGE(D1480:F1480), "")</f>
        <v>20.733333333333331</v>
      </c>
      <c r="H1480">
        <f>AVERAGE((D1480*metrics_constants!$B$8),(E1480*metrics_constants!$C$8),(F1480*metrics_constants!$D$8))</f>
        <v>20.66560615867132</v>
      </c>
      <c r="I1480">
        <v>21.516999999999999</v>
      </c>
      <c r="J1480">
        <v>58.612000000000002</v>
      </c>
      <c r="K1480">
        <v>-5.0949999999999998</v>
      </c>
    </row>
    <row r="1481" spans="1:11" x14ac:dyDescent="0.25">
      <c r="A1481" t="s">
        <v>19</v>
      </c>
      <c r="B1481" s="5">
        <v>45308.625</v>
      </c>
      <c r="C1481" s="5" t="str">
        <f>A1481 &amp; "_" &amp; TEXT(B1481, "yyyy-mm-dd HH:MM:SS")</f>
        <v>RP_2024-01-17 15:00:00</v>
      </c>
      <c r="D1481">
        <v>25.9</v>
      </c>
      <c r="E1481">
        <v>7.6</v>
      </c>
      <c r="F1481">
        <v>11.8</v>
      </c>
      <c r="G1481">
        <f>IF(COUNTA(D1481:F1481)&gt;0, AVERAGE(D1481:F1481), "")</f>
        <v>15.1</v>
      </c>
      <c r="H1481">
        <f>AVERAGE((D1481*metrics_constants!$B$8),(E1481*metrics_constants!$C$8),(F1481*metrics_constants!$D$8))</f>
        <v>14.350027311716815</v>
      </c>
      <c r="I1481">
        <v>11.319000000000001</v>
      </c>
      <c r="J1481">
        <v>63.41</v>
      </c>
      <c r="K1481">
        <v>-5.52</v>
      </c>
    </row>
    <row r="1482" spans="1:11" x14ac:dyDescent="0.25">
      <c r="A1482" t="s">
        <v>19</v>
      </c>
      <c r="B1482" s="5">
        <v>45308.666666666664</v>
      </c>
      <c r="C1482" s="5" t="str">
        <f>A1482 &amp; "_" &amp; TEXT(B1482, "yyyy-mm-dd HH:MM:SS")</f>
        <v>RP_2024-01-17 16:00:00</v>
      </c>
      <c r="D1482">
        <v>13.5</v>
      </c>
      <c r="E1482">
        <v>2.4</v>
      </c>
      <c r="F1482">
        <v>8.1999999999999993</v>
      </c>
      <c r="G1482">
        <f>IF(COUNTA(D1482:F1482)&gt;0, AVERAGE(D1482:F1482), "")</f>
        <v>8.0333333333333332</v>
      </c>
      <c r="H1482">
        <f>AVERAGE((D1482*metrics_constants!$B$8),(E1482*metrics_constants!$C$8),(F1482*metrics_constants!$D$8))</f>
        <v>7.5946328050955172</v>
      </c>
      <c r="I1482">
        <v>6.7480000000000002</v>
      </c>
      <c r="J1482">
        <v>68.28</v>
      </c>
      <c r="K1482">
        <v>-7.1550000000000002</v>
      </c>
    </row>
    <row r="1483" spans="1:11" x14ac:dyDescent="0.25">
      <c r="A1483" t="s">
        <v>19</v>
      </c>
      <c r="B1483" s="5">
        <v>45308.708333333336</v>
      </c>
      <c r="C1483" s="5" t="str">
        <f>A1483 &amp; "_" &amp; TEXT(B1483, "yyyy-mm-dd HH:MM:SS")</f>
        <v>RP_2024-01-17 17:00:00</v>
      </c>
      <c r="D1483">
        <v>6.8</v>
      </c>
      <c r="E1483">
        <v>3.4</v>
      </c>
      <c r="F1483">
        <v>2.9</v>
      </c>
      <c r="G1483">
        <f>IF(COUNTA(D1483:F1483)&gt;0, AVERAGE(D1483:F1483), "")</f>
        <v>4.3666666666666663</v>
      </c>
      <c r="H1483">
        <f>AVERAGE((D1483*metrics_constants!$B$8),(E1483*metrics_constants!$C$8),(F1483*metrics_constants!$D$8))</f>
        <v>4.2209499923336011</v>
      </c>
      <c r="I1483">
        <v>6.2770000000000001</v>
      </c>
      <c r="J1483">
        <v>70.933000000000007</v>
      </c>
      <c r="K1483">
        <v>-8.8879999999999999</v>
      </c>
    </row>
    <row r="1484" spans="1:11" x14ac:dyDescent="0.25">
      <c r="A1484" t="s">
        <v>19</v>
      </c>
      <c r="B1484" s="5">
        <v>45308.75</v>
      </c>
      <c r="C1484" s="5" t="str">
        <f>A1484 &amp; "_" &amp; TEXT(B1484, "yyyy-mm-dd HH:MM:SS")</f>
        <v>RP_2024-01-17 18:00:00</v>
      </c>
      <c r="D1484">
        <v>6.6</v>
      </c>
      <c r="E1484">
        <v>-1.6</v>
      </c>
      <c r="F1484">
        <v>2.7</v>
      </c>
      <c r="G1484">
        <f>IF(COUNTA(D1484:F1484)&gt;0, AVERAGE(D1484:F1484), "")</f>
        <v>2.5666666666666669</v>
      </c>
      <c r="H1484">
        <f>AVERAGE((D1484*metrics_constants!$B$8),(E1484*metrics_constants!$C$8),(F1484*metrics_constants!$D$8))</f>
        <v>2.2426578794100265</v>
      </c>
      <c r="I1484">
        <v>2.4340000000000002</v>
      </c>
      <c r="J1484">
        <v>71.272000000000006</v>
      </c>
      <c r="K1484">
        <v>-9.8770000000000007</v>
      </c>
    </row>
    <row r="1485" spans="1:11" x14ac:dyDescent="0.25">
      <c r="A1485" t="s">
        <v>19</v>
      </c>
      <c r="B1485" s="5">
        <v>45308.791666666664</v>
      </c>
      <c r="C1485" s="5" t="str">
        <f>A1485 &amp; "_" &amp; TEXT(B1485, "yyyy-mm-dd HH:MM:SS")</f>
        <v>RP_2024-01-17 19:00:00</v>
      </c>
      <c r="D1485">
        <v>8.6999999999999993</v>
      </c>
      <c r="E1485">
        <v>6.3</v>
      </c>
      <c r="F1485">
        <v>6.4</v>
      </c>
      <c r="G1485">
        <f>IF(COUNTA(D1485:F1485)&gt;0, AVERAGE(D1485:F1485), "")</f>
        <v>7.1333333333333329</v>
      </c>
      <c r="H1485">
        <f>AVERAGE((D1485*metrics_constants!$B$8),(E1485*metrics_constants!$C$8),(F1485*metrics_constants!$D$8))</f>
        <v>7.0327306656763158</v>
      </c>
      <c r="I1485">
        <v>5.3129999999999997</v>
      </c>
      <c r="J1485">
        <v>71.89</v>
      </c>
      <c r="K1485">
        <v>-10.568</v>
      </c>
    </row>
    <row r="1486" spans="1:11" x14ac:dyDescent="0.25">
      <c r="A1486" t="s">
        <v>19</v>
      </c>
      <c r="B1486" s="5">
        <v>45308.833333333336</v>
      </c>
      <c r="C1486" s="5" t="str">
        <f>A1486 &amp; "_" &amp; TEXT(B1486, "yyyy-mm-dd HH:MM:SS")</f>
        <v>RP_2024-01-17 20:00:00</v>
      </c>
      <c r="D1486">
        <v>4.4000000000000004</v>
      </c>
      <c r="E1486">
        <v>-0.3</v>
      </c>
      <c r="F1486">
        <v>5.6</v>
      </c>
      <c r="G1486">
        <f>IF(COUNTA(D1486:F1486)&gt;0, AVERAGE(D1486:F1486), "")</f>
        <v>3.2333333333333329</v>
      </c>
      <c r="H1486">
        <f>AVERAGE((D1486*metrics_constants!$B$8),(E1486*metrics_constants!$C$8),(F1486*metrics_constants!$D$8))</f>
        <v>3.0647330017917267</v>
      </c>
      <c r="I1486">
        <v>14.458</v>
      </c>
      <c r="J1486">
        <v>72.346999999999994</v>
      </c>
      <c r="K1486">
        <v>-11.237</v>
      </c>
    </row>
    <row r="1487" spans="1:11" x14ac:dyDescent="0.25">
      <c r="A1487" t="s">
        <v>19</v>
      </c>
      <c r="B1487" s="5">
        <v>45308.875</v>
      </c>
      <c r="C1487" s="5" t="str">
        <f>A1487 &amp; "_" &amp; TEXT(B1487, "yyyy-mm-dd HH:MM:SS")</f>
        <v>RP_2024-01-17 21:00:00</v>
      </c>
      <c r="D1487">
        <v>11.4</v>
      </c>
      <c r="E1487">
        <v>-0.7</v>
      </c>
      <c r="F1487">
        <v>4.9000000000000004</v>
      </c>
      <c r="G1487">
        <f>IF(COUNTA(D1487:F1487)&gt;0, AVERAGE(D1487:F1487), "")</f>
        <v>5.2</v>
      </c>
      <c r="H1487">
        <f>AVERAGE((D1487*metrics_constants!$B$8),(E1487*metrics_constants!$C$8),(F1487*metrics_constants!$D$8))</f>
        <v>4.7181779192070445</v>
      </c>
      <c r="J1487">
        <v>67.438000000000002</v>
      </c>
      <c r="K1487">
        <v>-11.94</v>
      </c>
    </row>
    <row r="1488" spans="1:11" x14ac:dyDescent="0.25">
      <c r="A1488" t="s">
        <v>19</v>
      </c>
      <c r="B1488" s="5">
        <v>45308.916666666664</v>
      </c>
      <c r="C1488" s="5" t="str">
        <f>A1488 &amp; "_" &amp; TEXT(B1488, "yyyy-mm-dd HH:MM:SS")</f>
        <v>RP_2024-01-17 22:00:00</v>
      </c>
      <c r="D1488">
        <v>15</v>
      </c>
      <c r="E1488">
        <v>1.4</v>
      </c>
      <c r="F1488">
        <v>5.7</v>
      </c>
      <c r="G1488">
        <f>IF(COUNTA(D1488:F1488)&gt;0, AVERAGE(D1488:F1488), "")</f>
        <v>7.3666666666666663</v>
      </c>
      <c r="H1488">
        <f>AVERAGE((D1488*metrics_constants!$B$8),(E1488*metrics_constants!$C$8),(F1488*metrics_constants!$D$8))</f>
        <v>6.8151811217387284</v>
      </c>
      <c r="I1488">
        <v>18.492000000000001</v>
      </c>
      <c r="J1488">
        <v>69.878</v>
      </c>
      <c r="K1488">
        <v>-12.928000000000001</v>
      </c>
    </row>
    <row r="1489" spans="1:11" x14ac:dyDescent="0.25">
      <c r="A1489" t="s">
        <v>19</v>
      </c>
      <c r="B1489" s="5">
        <v>45308.958333333336</v>
      </c>
      <c r="C1489" s="5" t="str">
        <f>A1489 &amp; "_" &amp; TEXT(B1489, "yyyy-mm-dd HH:MM:SS")</f>
        <v>RP_2024-01-17 23:00:00</v>
      </c>
      <c r="D1489">
        <v>12.8</v>
      </c>
      <c r="E1489">
        <v>0.6</v>
      </c>
      <c r="F1489">
        <v>5.4</v>
      </c>
      <c r="G1489">
        <f>IF(COUNTA(D1489:F1489)&gt;0, AVERAGE(D1489:F1489), "")</f>
        <v>6.2666666666666666</v>
      </c>
      <c r="H1489">
        <f>AVERAGE((D1489*metrics_constants!$B$8),(E1489*metrics_constants!$C$8),(F1489*metrics_constants!$D$8))</f>
        <v>5.7766471450824239</v>
      </c>
      <c r="I1489">
        <v>13.111000000000001</v>
      </c>
      <c r="J1489">
        <v>67.942999999999998</v>
      </c>
      <c r="K1489">
        <v>-13.766999999999999</v>
      </c>
    </row>
    <row r="1490" spans="1:11" x14ac:dyDescent="0.25">
      <c r="A1490" t="s">
        <v>19</v>
      </c>
      <c r="B1490" s="5">
        <v>45309</v>
      </c>
      <c r="C1490" s="5" t="str">
        <f>A1490 &amp; "_" &amp; TEXT(B1490, "yyyy-mm-dd HH:MM:SS")</f>
        <v>RP_2024-01-18 00:00:00</v>
      </c>
      <c r="D1490">
        <v>24</v>
      </c>
      <c r="E1490">
        <v>0.6</v>
      </c>
      <c r="F1490">
        <v>2.2000000000000002</v>
      </c>
      <c r="G1490">
        <f>IF(COUNTA(D1490:F1490)&gt;0, AVERAGE(D1490:F1490), "")</f>
        <v>8.9333333333333336</v>
      </c>
      <c r="H1490">
        <f>AVERAGE((D1490*metrics_constants!$B$8),(E1490*metrics_constants!$C$8),(F1490*metrics_constants!$D$8))</f>
        <v>7.955570533241346</v>
      </c>
      <c r="I1490">
        <v>5.0620000000000003</v>
      </c>
      <c r="J1490">
        <v>62.726999999999997</v>
      </c>
      <c r="K1490">
        <v>-14.457000000000001</v>
      </c>
    </row>
    <row r="1491" spans="1:11" x14ac:dyDescent="0.25">
      <c r="A1491" t="s">
        <v>19</v>
      </c>
      <c r="B1491" s="5">
        <v>45309.041666666664</v>
      </c>
      <c r="C1491" s="5" t="str">
        <f>A1491 &amp; "_" &amp; TEXT(B1491, "yyyy-mm-dd HH:MM:SS")</f>
        <v>RP_2024-01-18 01:00:00</v>
      </c>
      <c r="D1491">
        <v>16.2</v>
      </c>
      <c r="E1491">
        <v>0.7</v>
      </c>
      <c r="F1491">
        <v>-3.1</v>
      </c>
      <c r="G1491">
        <f>IF(COUNTA(D1491:F1491)&gt;0, AVERAGE(D1491:F1491), "")</f>
        <v>4.5999999999999996</v>
      </c>
      <c r="H1491">
        <f>AVERAGE((D1491*metrics_constants!$B$8),(E1491*metrics_constants!$C$8),(F1491*metrics_constants!$D$8))</f>
        <v>3.9281291406837471</v>
      </c>
      <c r="I1491">
        <v>9.6479999999999997</v>
      </c>
      <c r="J1491">
        <v>64.281999999999996</v>
      </c>
      <c r="K1491">
        <v>-15.042</v>
      </c>
    </row>
    <row r="1492" spans="1:11" x14ac:dyDescent="0.25">
      <c r="A1492" t="s">
        <v>19</v>
      </c>
      <c r="B1492" s="5">
        <v>45309.083333333336</v>
      </c>
      <c r="C1492" s="5" t="str">
        <f>A1492 &amp; "_" &amp; TEXT(B1492, "yyyy-mm-dd HH:MM:SS")</f>
        <v>RP_2024-01-18 02:00:00</v>
      </c>
      <c r="D1492">
        <v>7.6</v>
      </c>
      <c r="E1492">
        <v>0</v>
      </c>
      <c r="F1492">
        <v>-4.5999999999999996</v>
      </c>
      <c r="G1492">
        <f>IF(COUNTA(D1492:F1492)&gt;0, AVERAGE(D1492:F1492), "")</f>
        <v>1</v>
      </c>
      <c r="H1492">
        <f>AVERAGE((D1492*metrics_constants!$B$8),(E1492*metrics_constants!$C$8),(F1492*metrics_constants!$D$8))</f>
        <v>0.65693430384993867</v>
      </c>
      <c r="J1492">
        <v>63.405000000000001</v>
      </c>
      <c r="K1492">
        <v>-15.38</v>
      </c>
    </row>
    <row r="1493" spans="1:11" x14ac:dyDescent="0.25">
      <c r="A1493" t="s">
        <v>19</v>
      </c>
      <c r="B1493" s="5">
        <v>45309.125</v>
      </c>
      <c r="C1493" s="5" t="str">
        <f>A1493 &amp; "_" &amp; TEXT(B1493, "yyyy-mm-dd HH:MM:SS")</f>
        <v>RP_2024-01-18 03:00:00</v>
      </c>
      <c r="D1493">
        <v>6.8</v>
      </c>
      <c r="E1493">
        <v>6.9</v>
      </c>
      <c r="F1493">
        <v>-0.7</v>
      </c>
      <c r="G1493">
        <f>IF(COUNTA(D1493:F1493)&gt;0, AVERAGE(D1493:F1493), "")</f>
        <v>4.333333333333333</v>
      </c>
      <c r="H1493">
        <f>AVERAGE((D1493*metrics_constants!$B$8),(E1493*metrics_constants!$C$8),(F1493*metrics_constants!$D$8))</f>
        <v>4.2996892375855253</v>
      </c>
      <c r="I1493">
        <v>12.021000000000001</v>
      </c>
      <c r="J1493">
        <v>68.174999999999997</v>
      </c>
      <c r="K1493">
        <v>-15.422000000000001</v>
      </c>
    </row>
    <row r="1494" spans="1:11" x14ac:dyDescent="0.25">
      <c r="A1494" t="s">
        <v>19</v>
      </c>
      <c r="B1494" s="5">
        <v>45309.166666666664</v>
      </c>
      <c r="C1494" s="5" t="str">
        <f>A1494 &amp; "_" &amp; TEXT(B1494, "yyyy-mm-dd HH:MM:SS")</f>
        <v>RP_2024-01-18 04:00:00</v>
      </c>
      <c r="D1494">
        <v>7.5</v>
      </c>
      <c r="E1494">
        <v>1.3</v>
      </c>
      <c r="F1494">
        <v>4.4000000000000004</v>
      </c>
      <c r="G1494">
        <f>IF(COUNTA(D1494:F1494)&gt;0, AVERAGE(D1494:F1494), "")</f>
        <v>4.4000000000000004</v>
      </c>
      <c r="H1494">
        <f>AVERAGE((D1494*metrics_constants!$B$8),(E1494*metrics_constants!$C$8),(F1494*metrics_constants!$D$8))</f>
        <v>4.154264501370001</v>
      </c>
      <c r="I1494">
        <v>8.5530000000000008</v>
      </c>
      <c r="J1494">
        <v>67.265000000000001</v>
      </c>
      <c r="K1494">
        <v>-15.537000000000001</v>
      </c>
    </row>
    <row r="1495" spans="1:11" x14ac:dyDescent="0.25">
      <c r="A1495" t="s">
        <v>19</v>
      </c>
      <c r="B1495" s="5">
        <v>45309.208333333336</v>
      </c>
      <c r="C1495" s="5" t="str">
        <f>A1495 &amp; "_" &amp; TEXT(B1495, "yyyy-mm-dd HH:MM:SS")</f>
        <v>RP_2024-01-18 05:00:00</v>
      </c>
      <c r="D1495">
        <v>5.7</v>
      </c>
      <c r="E1495">
        <v>1.3</v>
      </c>
      <c r="F1495">
        <v>4.4000000000000004</v>
      </c>
      <c r="G1495">
        <f>IF(COUNTA(D1495:F1495)&gt;0, AVERAGE(D1495:F1495), "")</f>
        <v>3.8000000000000003</v>
      </c>
      <c r="H1495">
        <f>AVERAGE((D1495*metrics_constants!$B$8),(E1495*metrics_constants!$C$8),(F1495*metrics_constants!$D$8))</f>
        <v>3.6300900872604345</v>
      </c>
      <c r="J1495">
        <v>60.78</v>
      </c>
      <c r="K1495">
        <v>-15.365</v>
      </c>
    </row>
    <row r="1496" spans="1:11" x14ac:dyDescent="0.25">
      <c r="A1496" t="s">
        <v>19</v>
      </c>
      <c r="B1496" s="5">
        <v>45309.25</v>
      </c>
      <c r="C1496" s="5" t="str">
        <f>A1496 &amp; "_" &amp; TEXT(B1496, "yyyy-mm-dd HH:MM:SS")</f>
        <v>RP_2024-01-18 06:00:00</v>
      </c>
      <c r="D1496">
        <v>4.5</v>
      </c>
      <c r="E1496">
        <v>-1.3</v>
      </c>
      <c r="F1496">
        <v>5.6</v>
      </c>
      <c r="G1496">
        <f>IF(COUNTA(D1496:F1496)&gt;0, AVERAGE(D1496:F1496), "")</f>
        <v>2.9333333333333336</v>
      </c>
      <c r="H1496">
        <f>AVERAGE((D1496*metrics_constants!$B$8),(E1496*metrics_constants!$C$8),(F1496*metrics_constants!$D$8))</f>
        <v>2.7233762790498468</v>
      </c>
      <c r="J1496">
        <v>58.688000000000002</v>
      </c>
      <c r="K1496">
        <v>-15.193</v>
      </c>
    </row>
    <row r="1497" spans="1:11" x14ac:dyDescent="0.25">
      <c r="A1497" t="s">
        <v>19</v>
      </c>
      <c r="B1497" s="5">
        <v>45309.291666666664</v>
      </c>
      <c r="C1497" s="5" t="str">
        <f>A1497 &amp; "_" &amp; TEXT(B1497, "yyyy-mm-dd HH:MM:SS")</f>
        <v>RP_2024-01-18 07:00:00</v>
      </c>
      <c r="D1497">
        <v>6.8</v>
      </c>
      <c r="E1497">
        <v>2.4</v>
      </c>
      <c r="F1497">
        <v>6.4</v>
      </c>
      <c r="G1497">
        <f>IF(COUNTA(D1497:F1497)&gt;0, AVERAGE(D1497:F1497), "")</f>
        <v>5.2</v>
      </c>
      <c r="H1497">
        <f>AVERAGE((D1497*metrics_constants!$B$8),(E1497*metrics_constants!$C$8),(F1497*metrics_constants!$D$8))</f>
        <v>5.0345731090324799</v>
      </c>
      <c r="J1497">
        <v>57.686</v>
      </c>
      <c r="K1497">
        <v>-15.061</v>
      </c>
    </row>
    <row r="1498" spans="1:11" x14ac:dyDescent="0.25">
      <c r="A1498" t="s">
        <v>19</v>
      </c>
      <c r="B1498" s="5">
        <v>45309.333333333336</v>
      </c>
      <c r="C1498" s="5" t="str">
        <f>A1498 &amp; "_" &amp; TEXT(B1498, "yyyy-mm-dd HH:MM:SS")</f>
        <v>RP_2024-01-18 08:00:00</v>
      </c>
      <c r="D1498">
        <v>-1.7</v>
      </c>
      <c r="E1498">
        <v>1.9</v>
      </c>
      <c r="F1498">
        <v>4.9000000000000004</v>
      </c>
      <c r="G1498">
        <f>IF(COUNTA(D1498:F1498)&gt;0, AVERAGE(D1498:F1498), "")</f>
        <v>1.7000000000000002</v>
      </c>
      <c r="H1498">
        <f>AVERAGE((D1498*metrics_constants!$B$8),(E1498*metrics_constants!$C$8),(F1498*metrics_constants!$D$8))</f>
        <v>1.8665945776876847</v>
      </c>
      <c r="I1498">
        <v>3.738</v>
      </c>
      <c r="J1498">
        <v>56.593000000000004</v>
      </c>
      <c r="K1498">
        <v>-14.692</v>
      </c>
    </row>
    <row r="1499" spans="1:11" x14ac:dyDescent="0.25">
      <c r="A1499" t="s">
        <v>19</v>
      </c>
      <c r="B1499" s="5">
        <v>45309.375</v>
      </c>
      <c r="C1499" s="5" t="str">
        <f>A1499 &amp; "_" &amp; TEXT(B1499, "yyyy-mm-dd HH:MM:SS")</f>
        <v>RP_2024-01-18 09:00:00</v>
      </c>
      <c r="D1499">
        <v>2.6</v>
      </c>
      <c r="E1499">
        <v>0.2</v>
      </c>
      <c r="F1499">
        <v>4.9000000000000004</v>
      </c>
      <c r="G1499">
        <f>IF(COUNTA(D1499:F1499)&gt;0, AVERAGE(D1499:F1499), "")</f>
        <v>2.5666666666666669</v>
      </c>
      <c r="H1499">
        <f>AVERAGE((D1499*metrics_constants!$B$8),(E1499*metrics_constants!$C$8),(F1499*metrics_constants!$D$8))</f>
        <v>2.4889772214001074</v>
      </c>
      <c r="I1499">
        <v>7.0170000000000003</v>
      </c>
      <c r="J1499">
        <v>51.378</v>
      </c>
      <c r="K1499">
        <v>-13.69</v>
      </c>
    </row>
    <row r="1500" spans="1:11" x14ac:dyDescent="0.25">
      <c r="A1500" t="s">
        <v>19</v>
      </c>
      <c r="B1500" s="5">
        <v>45309.416666666664</v>
      </c>
      <c r="C1500" s="5" t="str">
        <f>A1500 &amp; "_" &amp; TEXT(B1500, "yyyy-mm-dd HH:MM:SS")</f>
        <v>RP_2024-01-18 10:00:00</v>
      </c>
      <c r="D1500">
        <v>5.9</v>
      </c>
      <c r="E1500">
        <v>-1.8</v>
      </c>
      <c r="F1500">
        <v>2.7</v>
      </c>
      <c r="G1500">
        <f>IF(COUNTA(D1500:F1500)&gt;0, AVERAGE(D1500:F1500), "")</f>
        <v>2.2666666666666671</v>
      </c>
      <c r="H1500">
        <f>AVERAGE((D1500*metrics_constants!$B$8),(E1500*metrics_constants!$C$8),(F1500*metrics_constants!$D$8))</f>
        <v>1.9647167692178236</v>
      </c>
      <c r="J1500">
        <v>48.23</v>
      </c>
      <c r="K1500">
        <v>-12.942</v>
      </c>
    </row>
    <row r="1501" spans="1:11" x14ac:dyDescent="0.25">
      <c r="A1501" t="s">
        <v>19</v>
      </c>
      <c r="B1501" s="5">
        <v>45309.458333333336</v>
      </c>
      <c r="C1501" s="5" t="str">
        <f>A1501 &amp; "_" &amp; TEXT(B1501, "yyyy-mm-dd HH:MM:SS")</f>
        <v>RP_2024-01-18 11:00:00</v>
      </c>
      <c r="D1501">
        <v>5.6</v>
      </c>
      <c r="E1501">
        <v>2.6</v>
      </c>
      <c r="F1501">
        <v>4.2</v>
      </c>
      <c r="G1501">
        <f>IF(COUNTA(D1501:F1501)&gt;0, AVERAGE(D1501:F1501), "")</f>
        <v>4.1333333333333329</v>
      </c>
      <c r="H1501">
        <f>AVERAGE((D1501*metrics_constants!$B$8),(E1501*metrics_constants!$C$8),(F1501*metrics_constants!$D$8))</f>
        <v>4.0149271733329153</v>
      </c>
      <c r="J1501">
        <v>45.451000000000001</v>
      </c>
      <c r="K1501">
        <v>-12.202999999999999</v>
      </c>
    </row>
    <row r="1502" spans="1:11" x14ac:dyDescent="0.25">
      <c r="A1502" t="s">
        <v>19</v>
      </c>
      <c r="B1502" s="5">
        <v>45309.5</v>
      </c>
      <c r="C1502" s="5" t="str">
        <f>A1502 &amp; "_" &amp; TEXT(B1502, "yyyy-mm-dd HH:MM:SS")</f>
        <v>RP_2024-01-18 12:00:00</v>
      </c>
      <c r="D1502">
        <v>3.2</v>
      </c>
      <c r="E1502">
        <v>1.8</v>
      </c>
      <c r="F1502">
        <v>4.7</v>
      </c>
      <c r="G1502">
        <f>IF(COUNTA(D1502:F1502)&gt;0, AVERAGE(D1502:F1502), "")</f>
        <v>3.2333333333333329</v>
      </c>
      <c r="H1502">
        <f>AVERAGE((D1502*metrics_constants!$B$8),(E1502*metrics_constants!$C$8),(F1502*metrics_constants!$D$8))</f>
        <v>3.1888031700173669</v>
      </c>
      <c r="I1502">
        <v>8.4760000000000009</v>
      </c>
      <c r="J1502">
        <v>42.841999999999999</v>
      </c>
      <c r="K1502">
        <v>-11.48</v>
      </c>
    </row>
    <row r="1503" spans="1:11" x14ac:dyDescent="0.25">
      <c r="A1503" t="s">
        <v>19</v>
      </c>
      <c r="B1503" s="5">
        <v>45309.541666666664</v>
      </c>
      <c r="C1503" s="5" t="str">
        <f>A1503 &amp; "_" &amp; TEXT(B1503, "yyyy-mm-dd HH:MM:SS")</f>
        <v>RP_2024-01-18 13:00:00</v>
      </c>
      <c r="D1503">
        <v>6.1</v>
      </c>
      <c r="E1503">
        <v>2.6</v>
      </c>
      <c r="F1503">
        <v>4.7</v>
      </c>
      <c r="G1503">
        <f>IF(COUNTA(D1503:F1503)&gt;0, AVERAGE(D1503:F1503), "")</f>
        <v>4.4666666666666659</v>
      </c>
      <c r="H1503">
        <f>AVERAGE((D1503*metrics_constants!$B$8),(E1503*metrics_constants!$C$8),(F1503*metrics_constants!$D$8))</f>
        <v>4.3296884115700438</v>
      </c>
      <c r="I1503">
        <v>8.7059999999999995</v>
      </c>
      <c r="J1503">
        <v>39.979999999999997</v>
      </c>
      <c r="K1503">
        <v>-10.553000000000001</v>
      </c>
    </row>
    <row r="1504" spans="1:11" x14ac:dyDescent="0.25">
      <c r="A1504" t="s">
        <v>19</v>
      </c>
      <c r="B1504" s="5">
        <v>45309.583333333336</v>
      </c>
      <c r="C1504" s="5" t="str">
        <f>A1504 &amp; "_" &amp; TEXT(B1504, "yyyy-mm-dd HH:MM:SS")</f>
        <v>RP_2024-01-18 14:00:00</v>
      </c>
      <c r="D1504">
        <v>7.2</v>
      </c>
      <c r="E1504">
        <v>-1.2</v>
      </c>
      <c r="F1504">
        <v>7.1</v>
      </c>
      <c r="G1504">
        <f>IF(COUNTA(D1504:F1504)&gt;0, AVERAGE(D1504:F1504), "")</f>
        <v>4.3666666666666663</v>
      </c>
      <c r="H1504">
        <f>AVERAGE((D1504*metrics_constants!$B$8),(E1504*metrics_constants!$C$8),(F1504*metrics_constants!$D$8))</f>
        <v>4.0541573555201822</v>
      </c>
      <c r="I1504">
        <v>10.332000000000001</v>
      </c>
      <c r="J1504">
        <v>40.116999999999997</v>
      </c>
      <c r="K1504">
        <v>-10.367000000000001</v>
      </c>
    </row>
    <row r="1505" spans="1:11" x14ac:dyDescent="0.25">
      <c r="A1505" t="s">
        <v>19</v>
      </c>
      <c r="B1505" s="5">
        <v>45309.625</v>
      </c>
      <c r="C1505" s="5" t="str">
        <f>A1505 &amp; "_" &amp; TEXT(B1505, "yyyy-mm-dd HH:MM:SS")</f>
        <v>RP_2024-01-18 15:00:00</v>
      </c>
      <c r="D1505">
        <v>10.4</v>
      </c>
      <c r="E1505">
        <v>4</v>
      </c>
      <c r="F1505">
        <v>5.9</v>
      </c>
      <c r="G1505">
        <f>IF(COUNTA(D1505:F1505)&gt;0, AVERAGE(D1505:F1505), "")</f>
        <v>6.7666666666666666</v>
      </c>
      <c r="H1505">
        <f>AVERAGE((D1505*metrics_constants!$B$8),(E1505*metrics_constants!$C$8),(F1505*metrics_constants!$D$8))</f>
        <v>6.5065287405750034</v>
      </c>
      <c r="I1505">
        <v>7.2279999999999998</v>
      </c>
      <c r="J1505">
        <v>43.351999999999997</v>
      </c>
      <c r="K1505">
        <v>-11.042999999999999</v>
      </c>
    </row>
    <row r="1506" spans="1:11" x14ac:dyDescent="0.25">
      <c r="A1506" t="s">
        <v>19</v>
      </c>
      <c r="B1506" s="5">
        <v>45309.666666666664</v>
      </c>
      <c r="C1506" s="5" t="str">
        <f>A1506 &amp; "_" &amp; TEXT(B1506, "yyyy-mm-dd HH:MM:SS")</f>
        <v>RP_2024-01-18 16:00:00</v>
      </c>
      <c r="D1506">
        <v>9.5</v>
      </c>
      <c r="E1506">
        <v>8.1</v>
      </c>
      <c r="F1506">
        <v>9.8000000000000007</v>
      </c>
      <c r="G1506">
        <f>IF(COUNTA(D1506:F1506)&gt;0, AVERAGE(D1506:F1506), "")</f>
        <v>9.1333333333333346</v>
      </c>
      <c r="H1506">
        <f>AVERAGE((D1506*metrics_constants!$B$8),(E1506*metrics_constants!$C$8),(F1506*metrics_constants!$D$8))</f>
        <v>9.082825807654638</v>
      </c>
      <c r="I1506">
        <v>13.276</v>
      </c>
      <c r="J1506">
        <v>48.942</v>
      </c>
      <c r="K1506">
        <v>-12.08</v>
      </c>
    </row>
    <row r="1507" spans="1:11" x14ac:dyDescent="0.25">
      <c r="A1507" t="s">
        <v>19</v>
      </c>
      <c r="B1507" s="5">
        <v>45309.708333333336</v>
      </c>
      <c r="C1507" s="5" t="str">
        <f>A1507 &amp; "_" &amp; TEXT(B1507, "yyyy-mm-dd HH:MM:SS")</f>
        <v>RP_2024-01-18 17:00:00</v>
      </c>
      <c r="D1507">
        <v>12.8</v>
      </c>
      <c r="E1507">
        <v>5.0999999999999996</v>
      </c>
      <c r="F1507">
        <v>10.1</v>
      </c>
      <c r="G1507">
        <f>IF(COUNTA(D1507:F1507)&gt;0, AVERAGE(D1507:F1507), "")</f>
        <v>9.3333333333333339</v>
      </c>
      <c r="H1507">
        <f>AVERAGE((D1507*metrics_constants!$B$8),(E1507*metrics_constants!$C$8),(F1507*metrics_constants!$D$8))</f>
        <v>9.033874003535626</v>
      </c>
      <c r="J1507">
        <v>53.445</v>
      </c>
      <c r="K1507">
        <v>-13.318</v>
      </c>
    </row>
    <row r="1508" spans="1:11" x14ac:dyDescent="0.25">
      <c r="A1508" t="s">
        <v>19</v>
      </c>
      <c r="B1508" s="5">
        <v>45309.75</v>
      </c>
      <c r="C1508" s="5" t="str">
        <f>A1508 &amp; "_" &amp; TEXT(B1508, "yyyy-mm-dd HH:MM:SS")</f>
        <v>RP_2024-01-18 18:00:00</v>
      </c>
      <c r="D1508">
        <v>18.600000000000001</v>
      </c>
      <c r="E1508">
        <v>3.2</v>
      </c>
      <c r="F1508">
        <v>9.6</v>
      </c>
      <c r="G1508">
        <f>IF(COUNTA(D1508:F1508)&gt;0, AVERAGE(D1508:F1508), "")</f>
        <v>10.466666666666667</v>
      </c>
      <c r="H1508">
        <f>AVERAGE((D1508*metrics_constants!$B$8),(E1508*metrics_constants!$C$8),(F1508*metrics_constants!$D$8))</f>
        <v>9.8498159199830688</v>
      </c>
      <c r="I1508">
        <v>22.581</v>
      </c>
      <c r="J1508">
        <v>56.311999999999998</v>
      </c>
      <c r="K1508">
        <v>-15.792999999999999</v>
      </c>
    </row>
    <row r="1509" spans="1:11" x14ac:dyDescent="0.25">
      <c r="A1509" t="s">
        <v>19</v>
      </c>
      <c r="B1509" s="5">
        <v>45309.791666666664</v>
      </c>
      <c r="C1509" s="5" t="str">
        <f>A1509 &amp; "_" &amp; TEXT(B1509, "yyyy-mm-dd HH:MM:SS")</f>
        <v>RP_2024-01-18 19:00:00</v>
      </c>
      <c r="D1509">
        <v>15.1</v>
      </c>
      <c r="E1509">
        <v>5.2</v>
      </c>
      <c r="F1509">
        <v>7.4</v>
      </c>
      <c r="G1509">
        <f>IF(COUNTA(D1509:F1509)&gt;0, AVERAGE(D1509:F1509), "")</f>
        <v>9.2333333333333343</v>
      </c>
      <c r="H1509">
        <f>AVERAGE((D1509*metrics_constants!$B$8),(E1509*metrics_constants!$C$8),(F1509*metrics_constants!$D$8))</f>
        <v>8.8272511086009544</v>
      </c>
      <c r="I1509">
        <v>27.56</v>
      </c>
      <c r="J1509">
        <v>59.89</v>
      </c>
      <c r="K1509">
        <v>-17.882000000000001</v>
      </c>
    </row>
    <row r="1510" spans="1:11" x14ac:dyDescent="0.25">
      <c r="A1510" t="s">
        <v>19</v>
      </c>
      <c r="B1510" s="5">
        <v>45309.833333333336</v>
      </c>
      <c r="C1510" s="5" t="str">
        <f>A1510 &amp; "_" &amp; TEXT(B1510, "yyyy-mm-dd HH:MM:SS")</f>
        <v>RP_2024-01-18 20:00:00</v>
      </c>
      <c r="D1510">
        <v>5.6</v>
      </c>
      <c r="E1510">
        <v>9.1999999999999993</v>
      </c>
      <c r="F1510">
        <v>8.1</v>
      </c>
      <c r="G1510">
        <f>IF(COUNTA(D1510:F1510)&gt;0, AVERAGE(D1510:F1510), "")</f>
        <v>7.6333333333333329</v>
      </c>
      <c r="H1510">
        <f>AVERAGE((D1510*metrics_constants!$B$8),(E1510*metrics_constants!$C$8),(F1510*metrics_constants!$D$8))</f>
        <v>7.7795052562816975</v>
      </c>
      <c r="J1510">
        <v>65.27</v>
      </c>
      <c r="K1510">
        <v>-18.715</v>
      </c>
    </row>
    <row r="1511" spans="1:11" x14ac:dyDescent="0.25">
      <c r="A1511" t="s">
        <v>19</v>
      </c>
      <c r="B1511" s="5">
        <v>45309.875</v>
      </c>
      <c r="C1511" s="5" t="str">
        <f>A1511 &amp; "_" &amp; TEXT(B1511, "yyyy-mm-dd HH:MM:SS")</f>
        <v>RP_2024-01-18 21:00:00</v>
      </c>
      <c r="D1511">
        <v>5.7</v>
      </c>
      <c r="E1511">
        <v>14.5</v>
      </c>
      <c r="F1511">
        <v>15.1</v>
      </c>
      <c r="G1511">
        <f>IF(COUNTA(D1511:F1511)&gt;0, AVERAGE(D1511:F1511), "")</f>
        <v>11.766666666666666</v>
      </c>
      <c r="H1511">
        <f>AVERAGE((D1511*metrics_constants!$B$8),(E1511*metrics_constants!$C$8),(F1511*metrics_constants!$D$8))</f>
        <v>12.140358212201257</v>
      </c>
      <c r="I1511">
        <v>32.298999999999999</v>
      </c>
      <c r="J1511">
        <v>64.602000000000004</v>
      </c>
      <c r="K1511">
        <v>-17.702999999999999</v>
      </c>
    </row>
    <row r="1512" spans="1:11" x14ac:dyDescent="0.25">
      <c r="A1512" t="s">
        <v>19</v>
      </c>
      <c r="B1512" s="5">
        <v>45309.916666666664</v>
      </c>
      <c r="C1512" s="5" t="str">
        <f>A1512 &amp; "_" &amp; TEXT(B1512, "yyyy-mm-dd HH:MM:SS")</f>
        <v>RP_2024-01-18 22:00:00</v>
      </c>
      <c r="D1512">
        <v>20.8</v>
      </c>
      <c r="E1512">
        <v>21</v>
      </c>
      <c r="F1512">
        <v>32.6</v>
      </c>
      <c r="G1512">
        <f>IF(COUNTA(D1512:F1512)&gt;0, AVERAGE(D1512:F1512), "")</f>
        <v>24.8</v>
      </c>
      <c r="H1512">
        <f>AVERAGE((D1512*metrics_constants!$B$8),(E1512*metrics_constants!$C$8),(F1512*metrics_constants!$D$8))</f>
        <v>24.866206234605304</v>
      </c>
      <c r="I1512">
        <v>52.677</v>
      </c>
      <c r="J1512">
        <v>65.537999999999997</v>
      </c>
      <c r="K1512">
        <v>-18.227</v>
      </c>
    </row>
    <row r="1513" spans="1:11" x14ac:dyDescent="0.25">
      <c r="A1513" t="s">
        <v>19</v>
      </c>
      <c r="B1513" s="5">
        <v>45309.958333333336</v>
      </c>
      <c r="C1513" s="5" t="str">
        <f>A1513 &amp; "_" &amp; TEXT(B1513, "yyyy-mm-dd HH:MM:SS")</f>
        <v>RP_2024-01-18 23:00:00</v>
      </c>
      <c r="D1513">
        <v>22.2</v>
      </c>
      <c r="E1513">
        <v>20.3</v>
      </c>
      <c r="F1513">
        <v>26.9</v>
      </c>
      <c r="G1513">
        <f>IF(COUNTA(D1513:F1513)&gt;0, AVERAGE(D1513:F1513), "")</f>
        <v>23.133333333333336</v>
      </c>
      <c r="H1513">
        <f>AVERAGE((D1513*metrics_constants!$B$8),(E1513*metrics_constants!$C$8),(F1513*metrics_constants!$D$8))</f>
        <v>23.086170707888432</v>
      </c>
      <c r="I1513">
        <v>26.847999999999999</v>
      </c>
      <c r="J1513">
        <v>70.25</v>
      </c>
      <c r="K1513">
        <v>-17.212</v>
      </c>
    </row>
    <row r="1514" spans="1:11" x14ac:dyDescent="0.25">
      <c r="A1514" t="s">
        <v>19</v>
      </c>
      <c r="B1514" s="5">
        <v>45310</v>
      </c>
      <c r="C1514" s="5" t="str">
        <f>A1514 &amp; "_" &amp; TEXT(B1514, "yyyy-mm-dd HH:MM:SS")</f>
        <v>RP_2024-01-19 00:00:00</v>
      </c>
      <c r="D1514">
        <v>21.2</v>
      </c>
      <c r="E1514">
        <v>12.6</v>
      </c>
      <c r="F1514">
        <v>13.4</v>
      </c>
      <c r="G1514">
        <f>IF(COUNTA(D1514:F1514)&gt;0, AVERAGE(D1514:F1514), "")</f>
        <v>15.733333333333333</v>
      </c>
      <c r="H1514">
        <f>AVERAGE((D1514*metrics_constants!$B$8),(E1514*metrics_constants!$C$8),(F1514*metrics_constants!$D$8))</f>
        <v>15.375040442320861</v>
      </c>
      <c r="I1514">
        <v>18.698</v>
      </c>
      <c r="J1514">
        <v>65.358000000000004</v>
      </c>
      <c r="K1514">
        <v>-15.62</v>
      </c>
    </row>
    <row r="1515" spans="1:11" x14ac:dyDescent="0.25">
      <c r="A1515" t="s">
        <v>19</v>
      </c>
      <c r="B1515" s="5">
        <v>45310.041666666664</v>
      </c>
      <c r="C1515" s="5" t="str">
        <f>A1515 &amp; "_" &amp; TEXT(B1515, "yyyy-mm-dd HH:MM:SS")</f>
        <v>RP_2024-01-19 01:00:00</v>
      </c>
      <c r="D1515">
        <v>13.1</v>
      </c>
      <c r="F1515">
        <v>11.8</v>
      </c>
      <c r="G1515">
        <f>IF(COUNTA(D1515:F1515)&gt;0, AVERAGE(D1515:F1515), "")</f>
        <v>12.45</v>
      </c>
      <c r="H1515">
        <f>AVERAGE((D1515*metrics_constants!$B$8),(E1515*metrics_constants!$C$8),(F1515*metrics_constants!$D$8))</f>
        <v>7.8069356325864545</v>
      </c>
      <c r="I1515">
        <v>11.968</v>
      </c>
      <c r="J1515">
        <v>64.691999999999993</v>
      </c>
      <c r="K1515">
        <v>-15.141999999999999</v>
      </c>
    </row>
    <row r="1516" spans="1:11" x14ac:dyDescent="0.25">
      <c r="A1516" t="s">
        <v>19</v>
      </c>
      <c r="B1516" s="5">
        <v>45310.083333333336</v>
      </c>
      <c r="C1516" s="5" t="str">
        <f>A1516 &amp; "_" &amp; TEXT(B1516, "yyyy-mm-dd HH:MM:SS")</f>
        <v>RP_2024-01-19 02:00:00</v>
      </c>
      <c r="D1516">
        <v>12.4</v>
      </c>
      <c r="F1516">
        <v>10.7</v>
      </c>
      <c r="G1516">
        <f>IF(COUNTA(D1516:F1516)&gt;0, AVERAGE(D1516:F1516), "")</f>
        <v>11.55</v>
      </c>
      <c r="H1516">
        <f>AVERAGE((D1516*metrics_constants!$B$8),(E1516*metrics_constants!$C$8),(F1516*metrics_constants!$D$8))</f>
        <v>7.2309441116002313</v>
      </c>
      <c r="I1516">
        <v>11.384</v>
      </c>
      <c r="J1516">
        <v>63.421999999999997</v>
      </c>
      <c r="K1516">
        <v>-14.88</v>
      </c>
    </row>
    <row r="1517" spans="1:11" x14ac:dyDescent="0.25">
      <c r="A1517" t="s">
        <v>19</v>
      </c>
      <c r="B1517" s="5">
        <v>45310.125</v>
      </c>
      <c r="C1517" s="5" t="str">
        <f>A1517 &amp; "_" &amp; TEXT(B1517, "yyyy-mm-dd HH:MM:SS")</f>
        <v>RP_2024-01-19 03:00:00</v>
      </c>
      <c r="D1517">
        <v>15.6</v>
      </c>
      <c r="F1517">
        <v>14.4</v>
      </c>
      <c r="G1517">
        <f>IF(COUNTA(D1517:F1517)&gt;0, AVERAGE(D1517:F1517), "")</f>
        <v>15</v>
      </c>
      <c r="H1517">
        <f>AVERAGE((D1517*metrics_constants!$B$8),(E1517*metrics_constants!$C$8),(F1517*metrics_constants!$D$8))</f>
        <v>9.4145732706356515</v>
      </c>
      <c r="I1517">
        <v>7.0030000000000001</v>
      </c>
      <c r="J1517">
        <v>62.365000000000002</v>
      </c>
      <c r="K1517">
        <v>-14.63</v>
      </c>
    </row>
    <row r="1518" spans="1:11" x14ac:dyDescent="0.25">
      <c r="A1518" t="s">
        <v>19</v>
      </c>
      <c r="B1518" s="5">
        <v>45310.166666666664</v>
      </c>
      <c r="C1518" s="5" t="str">
        <f>A1518 &amp; "_" &amp; TEXT(B1518, "yyyy-mm-dd HH:MM:SS")</f>
        <v>RP_2024-01-19 04:00:00</v>
      </c>
      <c r="D1518">
        <v>12.3</v>
      </c>
      <c r="F1518">
        <v>12.3</v>
      </c>
      <c r="G1518">
        <f>IF(COUNTA(D1518:F1518)&gt;0, AVERAGE(D1518:F1518), "")</f>
        <v>12.3</v>
      </c>
      <c r="H1518">
        <f>AVERAGE((D1518*metrics_constants!$B$8),(E1518*metrics_constants!$C$8),(F1518*metrics_constants!$D$8))</f>
        <v>7.7431264606333379</v>
      </c>
      <c r="I1518">
        <v>5.976</v>
      </c>
      <c r="J1518">
        <v>64.152000000000001</v>
      </c>
      <c r="K1518">
        <v>-14.612</v>
      </c>
    </row>
    <row r="1519" spans="1:11" x14ac:dyDescent="0.25">
      <c r="A1519" t="s">
        <v>19</v>
      </c>
      <c r="B1519" s="5">
        <v>45310.208333333336</v>
      </c>
      <c r="C1519" s="5" t="str">
        <f>A1519 &amp; "_" &amp; TEXT(B1519, "yyyy-mm-dd HH:MM:SS")</f>
        <v>RP_2024-01-19 05:00:00</v>
      </c>
      <c r="D1519">
        <v>11.2</v>
      </c>
      <c r="F1519">
        <v>12.5</v>
      </c>
      <c r="G1519">
        <f>IF(COUNTA(D1519:F1519)&gt;0, AVERAGE(D1519:F1519), "")</f>
        <v>11.85</v>
      </c>
      <c r="H1519">
        <f>AVERAGE((D1519*metrics_constants!$B$8),(E1519*metrics_constants!$C$8),(F1519*metrics_constants!$D$8))</f>
        <v>7.4904605457379452</v>
      </c>
      <c r="I1519">
        <v>8.0559999999999992</v>
      </c>
      <c r="J1519">
        <v>62.405000000000001</v>
      </c>
      <c r="K1519">
        <v>-14.098000000000001</v>
      </c>
    </row>
    <row r="1520" spans="1:11" x14ac:dyDescent="0.25">
      <c r="A1520" t="s">
        <v>19</v>
      </c>
      <c r="B1520" s="5">
        <v>45310.25</v>
      </c>
      <c r="C1520" s="5" t="str">
        <f>A1520 &amp; "_" &amp; TEXT(B1520, "yyyy-mm-dd HH:MM:SS")</f>
        <v>RP_2024-01-19 06:00:00</v>
      </c>
      <c r="D1520">
        <v>14.5</v>
      </c>
      <c r="F1520">
        <v>12.7</v>
      </c>
      <c r="G1520">
        <f>IF(COUNTA(D1520:F1520)&gt;0, AVERAGE(D1520:F1520), "")</f>
        <v>13.6</v>
      </c>
      <c r="H1520">
        <f>AVERAGE((D1520*metrics_constants!$B$8),(E1520*metrics_constants!$C$8),(F1520*metrics_constants!$D$8))</f>
        <v>8.5191098653326076</v>
      </c>
      <c r="J1520">
        <v>58.003</v>
      </c>
      <c r="K1520">
        <v>-13.37</v>
      </c>
    </row>
    <row r="1521" spans="1:11" x14ac:dyDescent="0.25">
      <c r="A1521" t="s">
        <v>19</v>
      </c>
      <c r="B1521" s="5">
        <v>45310.291666666664</v>
      </c>
      <c r="C1521" s="5" t="str">
        <f>A1521 &amp; "_" &amp; TEXT(B1521, "yyyy-mm-dd HH:MM:SS")</f>
        <v>RP_2024-01-19 07:00:00</v>
      </c>
      <c r="D1521">
        <v>12.2</v>
      </c>
      <c r="F1521">
        <v>9.3000000000000007</v>
      </c>
      <c r="G1521">
        <f>IF(COUNTA(D1521:F1521)&gt;0, AVERAGE(D1521:F1521), "")</f>
        <v>10.75</v>
      </c>
      <c r="H1521">
        <f>AVERAGE((D1521*metrics_constants!$B$8),(E1521*metrics_constants!$C$8),(F1521*metrics_constants!$D$8))</f>
        <v>6.6990622539426532</v>
      </c>
      <c r="J1521">
        <v>57.857999999999997</v>
      </c>
      <c r="K1521">
        <v>-12.88</v>
      </c>
    </row>
    <row r="1522" spans="1:11" x14ac:dyDescent="0.25">
      <c r="A1522" t="s">
        <v>19</v>
      </c>
      <c r="B1522" s="5">
        <v>45310.333333333336</v>
      </c>
      <c r="C1522" s="5" t="str">
        <f>A1522 &amp; "_" &amp; TEXT(B1522, "yyyy-mm-dd HH:MM:SS")</f>
        <v>RP_2024-01-19 08:00:00</v>
      </c>
      <c r="D1522">
        <v>13.7</v>
      </c>
      <c r="F1522">
        <v>6.9</v>
      </c>
      <c r="G1522">
        <f>IF(COUNTA(D1522:F1522)&gt;0, AVERAGE(D1522:F1522), "")</f>
        <v>10.3</v>
      </c>
      <c r="H1522">
        <f>AVERAGE((D1522*metrics_constants!$B$8),(E1522*metrics_constants!$C$8),(F1522*metrics_constants!$D$8))</f>
        <v>6.3239195409751696</v>
      </c>
      <c r="J1522">
        <v>57.615000000000002</v>
      </c>
      <c r="K1522">
        <v>-12.565</v>
      </c>
    </row>
    <row r="1523" spans="1:11" x14ac:dyDescent="0.25">
      <c r="A1523" t="s">
        <v>19</v>
      </c>
      <c r="B1523" s="5">
        <v>45310.375</v>
      </c>
      <c r="C1523" s="5" t="str">
        <f>A1523 &amp; "_" &amp; TEXT(B1523, "yyyy-mm-dd HH:MM:SS")</f>
        <v>RP_2024-01-19 09:00:00</v>
      </c>
      <c r="D1523">
        <v>8.4</v>
      </c>
      <c r="F1523">
        <v>17.100000000000001</v>
      </c>
      <c r="G1523">
        <f>IF(COUNTA(D1523:F1523)&gt;0, AVERAGE(D1523:F1523), "")</f>
        <v>12.75</v>
      </c>
      <c r="H1523">
        <f>AVERAGE((D1523*metrics_constants!$B$8),(E1523*metrics_constants!$C$8),(F1523*metrics_constants!$D$8))</f>
        <v>8.23132467951352</v>
      </c>
      <c r="I1523">
        <v>15.32</v>
      </c>
      <c r="J1523">
        <v>55.325000000000003</v>
      </c>
      <c r="K1523">
        <v>-11.234999999999999</v>
      </c>
    </row>
    <row r="1524" spans="1:11" x14ac:dyDescent="0.25">
      <c r="A1524" t="s">
        <v>19</v>
      </c>
      <c r="B1524" s="5">
        <v>45310.416666666664</v>
      </c>
      <c r="C1524" s="5" t="str">
        <f>A1524 &amp; "_" &amp; TEXT(B1524, "yyyy-mm-dd HH:MM:SS")</f>
        <v>RP_2024-01-19 10:00:00</v>
      </c>
      <c r="D1524">
        <v>13.3</v>
      </c>
      <c r="F1524">
        <v>13.4</v>
      </c>
      <c r="G1524">
        <f>IF(COUNTA(D1524:F1524)&gt;0, AVERAGE(D1524:F1524), "")</f>
        <v>13.350000000000001</v>
      </c>
      <c r="H1524">
        <f>AVERAGE((D1524*metrics_constants!$B$8),(E1524*metrics_constants!$C$8),(F1524*metrics_constants!$D$8))</f>
        <v>8.4064803839711519</v>
      </c>
      <c r="I1524">
        <v>6.3609999999999998</v>
      </c>
      <c r="J1524">
        <v>55.05</v>
      </c>
      <c r="K1524">
        <v>-9.9269999999999996</v>
      </c>
    </row>
    <row r="1525" spans="1:11" x14ac:dyDescent="0.25">
      <c r="A1525" t="s">
        <v>19</v>
      </c>
      <c r="B1525" s="5">
        <v>45310.458333333336</v>
      </c>
      <c r="C1525" s="5" t="str">
        <f>A1525 &amp; "_" &amp; TEXT(B1525, "yyyy-mm-dd HH:MM:SS")</f>
        <v>RP_2024-01-19 11:00:00</v>
      </c>
      <c r="D1525">
        <v>11.8</v>
      </c>
      <c r="F1525">
        <v>14.4</v>
      </c>
      <c r="G1525">
        <f>IF(COUNTA(D1525:F1525)&gt;0, AVERAGE(D1525:F1525), "")</f>
        <v>13.100000000000001</v>
      </c>
      <c r="H1525">
        <f>AVERAGE((D1525*metrics_constants!$B$8),(E1525*metrics_constants!$C$8),(F1525*metrics_constants!$D$8))</f>
        <v>8.307982840848787</v>
      </c>
      <c r="I1525">
        <v>9.4109999999999996</v>
      </c>
      <c r="J1525">
        <v>46.677</v>
      </c>
      <c r="K1525">
        <v>-6.9569999999999999</v>
      </c>
    </row>
    <row r="1526" spans="1:11" x14ac:dyDescent="0.25">
      <c r="A1526" t="s">
        <v>19</v>
      </c>
      <c r="B1526" s="5">
        <v>45310.5</v>
      </c>
      <c r="C1526" s="5" t="str">
        <f>A1526 &amp; "_" &amp; TEXT(B1526, "yyyy-mm-dd HH:MM:SS")</f>
        <v>RP_2024-01-19 12:00:00</v>
      </c>
      <c r="D1526">
        <v>11.9</v>
      </c>
      <c r="F1526">
        <v>9.6</v>
      </c>
      <c r="G1526">
        <f>IF(COUNTA(D1526:F1526)&gt;0, AVERAGE(D1526:F1526), "")</f>
        <v>10.75</v>
      </c>
      <c r="H1526">
        <f>AVERAGE((D1526*metrics_constants!$B$8),(E1526*metrics_constants!$C$8),(F1526*metrics_constants!$D$8))</f>
        <v>6.7131941921817413</v>
      </c>
      <c r="I1526">
        <v>9.1259999999999994</v>
      </c>
      <c r="J1526">
        <v>40.421999999999997</v>
      </c>
      <c r="K1526">
        <v>-5.2919999999999998</v>
      </c>
    </row>
    <row r="1527" spans="1:11" x14ac:dyDescent="0.25">
      <c r="A1527" t="s">
        <v>19</v>
      </c>
      <c r="B1527" s="5">
        <v>45310.541666666664</v>
      </c>
      <c r="C1527" s="5" t="str">
        <f>A1527 &amp; "_" &amp; TEXT(B1527, "yyyy-mm-dd HH:MM:SS")</f>
        <v>RP_2024-01-19 13:00:00</v>
      </c>
      <c r="D1527">
        <v>10.199999999999999</v>
      </c>
      <c r="F1527">
        <v>8.6</v>
      </c>
      <c r="G1527">
        <f>IF(COUNTA(D1527:F1527)&gt;0, AVERAGE(D1527:F1527), "")</f>
        <v>9.3999999999999986</v>
      </c>
      <c r="H1527">
        <f>AVERAGE((D1527*metrics_constants!$B$8),(E1527*metrics_constants!$C$8),(F1527*metrics_constants!$D$8))</f>
        <v>5.8798261102204306</v>
      </c>
      <c r="I1527">
        <v>7.1319999999999997</v>
      </c>
      <c r="J1527">
        <v>40.207999999999998</v>
      </c>
      <c r="K1527">
        <v>-4.8899999999999997</v>
      </c>
    </row>
    <row r="1528" spans="1:11" x14ac:dyDescent="0.25">
      <c r="A1528" t="s">
        <v>19</v>
      </c>
      <c r="B1528" s="5">
        <v>45310.583333333336</v>
      </c>
      <c r="C1528" s="5" t="str">
        <f>A1528 &amp; "_" &amp; TEXT(B1528, "yyyy-mm-dd HH:MM:SS")</f>
        <v>RP_2024-01-19 14:00:00</v>
      </c>
      <c r="D1528">
        <v>12.3</v>
      </c>
      <c r="F1528">
        <v>11.5</v>
      </c>
      <c r="G1528">
        <f>IF(COUNTA(D1528:F1528)&gt;0, AVERAGE(D1528:F1528), "")</f>
        <v>11.9</v>
      </c>
      <c r="H1528">
        <f>AVERAGE((D1528*metrics_constants!$B$8),(E1528*metrics_constants!$C$8),(F1528*metrics_constants!$D$8))</f>
        <v>7.4724748857248526</v>
      </c>
      <c r="I1528">
        <v>7.2649999999999997</v>
      </c>
      <c r="J1528">
        <v>43.542999999999999</v>
      </c>
      <c r="K1528">
        <v>-5.3419999999999996</v>
      </c>
    </row>
    <row r="1529" spans="1:11" x14ac:dyDescent="0.25">
      <c r="A1529" t="s">
        <v>19</v>
      </c>
      <c r="B1529" s="5">
        <v>45310.625</v>
      </c>
      <c r="C1529" s="5" t="str">
        <f>A1529 &amp; "_" &amp; TEXT(B1529, "yyyy-mm-dd HH:MM:SS")</f>
        <v>RP_2024-01-19 15:00:00</v>
      </c>
      <c r="D1529">
        <v>6.2</v>
      </c>
      <c r="F1529">
        <v>8.9</v>
      </c>
      <c r="G1529">
        <f>IF(COUNTA(D1529:F1529)&gt;0, AVERAGE(D1529:F1529), "")</f>
        <v>7.5500000000000007</v>
      </c>
      <c r="H1529">
        <f>AVERAGE((D1529*metrics_constants!$B$8),(E1529*metrics_constants!$C$8),(F1529*metrics_constants!$D$8))</f>
        <v>4.816488419456519</v>
      </c>
      <c r="I1529">
        <v>6.1070000000000002</v>
      </c>
      <c r="J1529">
        <v>41.814999999999998</v>
      </c>
      <c r="K1529">
        <v>-4.2949999999999999</v>
      </c>
    </row>
    <row r="1530" spans="1:11" x14ac:dyDescent="0.25">
      <c r="A1530" t="s">
        <v>19</v>
      </c>
      <c r="B1530" s="5">
        <v>45310.666666666664</v>
      </c>
      <c r="C1530" s="5" t="str">
        <f>A1530 &amp; "_" &amp; TEXT(B1530, "yyyy-mm-dd HH:MM:SS")</f>
        <v>RP_2024-01-19 16:00:00</v>
      </c>
      <c r="D1530">
        <v>11</v>
      </c>
      <c r="F1530">
        <v>7.4</v>
      </c>
      <c r="G1530">
        <f>IF(COUNTA(D1530:F1530)&gt;0, AVERAGE(D1530:F1530), "")</f>
        <v>9.1999999999999993</v>
      </c>
      <c r="H1530">
        <f>AVERAGE((D1530*metrics_constants!$B$8),(E1530*metrics_constants!$C$8),(F1530*metrics_constants!$D$8))</f>
        <v>5.7068151541286225</v>
      </c>
      <c r="I1530">
        <v>7.2960000000000003</v>
      </c>
      <c r="J1530">
        <v>52.48</v>
      </c>
      <c r="K1530">
        <v>-6.7619999999999996</v>
      </c>
    </row>
    <row r="1531" spans="1:11" x14ac:dyDescent="0.25">
      <c r="A1531" t="s">
        <v>19</v>
      </c>
      <c r="B1531" s="5">
        <v>45310.708333333336</v>
      </c>
      <c r="C1531" s="5" t="str">
        <f>A1531 &amp; "_" &amp; TEXT(B1531, "yyyy-mm-dd HH:MM:SS")</f>
        <v>RP_2024-01-19 17:00:00</v>
      </c>
      <c r="D1531">
        <v>8.5</v>
      </c>
      <c r="F1531">
        <v>12.3</v>
      </c>
      <c r="G1531">
        <f>IF(COUNTA(D1531:F1531)&gt;0, AVERAGE(D1531:F1531), "")</f>
        <v>10.4</v>
      </c>
      <c r="H1531">
        <f>AVERAGE((D1531*metrics_constants!$B$8),(E1531*metrics_constants!$C$8),(F1531*metrics_constants!$D$8))</f>
        <v>6.6365360308464725</v>
      </c>
      <c r="I1531">
        <v>6.6829999999999998</v>
      </c>
      <c r="J1531">
        <v>59.493000000000002</v>
      </c>
      <c r="K1531">
        <v>-8.3330000000000002</v>
      </c>
    </row>
    <row r="1532" spans="1:11" x14ac:dyDescent="0.25">
      <c r="A1532" t="s">
        <v>19</v>
      </c>
      <c r="B1532" s="5">
        <v>45310.75</v>
      </c>
      <c r="C1532" s="5" t="str">
        <f>A1532 &amp; "_" &amp; TEXT(B1532, "yyyy-mm-dd HH:MM:SS")</f>
        <v>RP_2024-01-19 18:00:00</v>
      </c>
      <c r="D1532">
        <v>8.1999999999999993</v>
      </c>
      <c r="F1532">
        <v>8.4</v>
      </c>
      <c r="G1532">
        <f>IF(COUNTA(D1532:F1532)&gt;0, AVERAGE(D1532:F1532), "")</f>
        <v>8.3000000000000007</v>
      </c>
      <c r="H1532">
        <f>AVERAGE((D1532*metrics_constants!$B$8),(E1532*metrics_constants!$C$8),(F1532*metrics_constants!$D$8))</f>
        <v>5.2297472008160133</v>
      </c>
      <c r="I1532">
        <v>6.9139999999999997</v>
      </c>
      <c r="J1532">
        <v>62.674999999999997</v>
      </c>
      <c r="K1532">
        <v>-8.7379999999999995</v>
      </c>
    </row>
    <row r="1533" spans="1:11" x14ac:dyDescent="0.25">
      <c r="A1533" t="s">
        <v>19</v>
      </c>
      <c r="B1533" s="5">
        <v>45310.791666666664</v>
      </c>
      <c r="C1533" s="5" t="str">
        <f>A1533 &amp; "_" &amp; TEXT(B1533, "yyyy-mm-dd HH:MM:SS")</f>
        <v>RP_2024-01-19 19:00:00</v>
      </c>
      <c r="D1533">
        <v>11.9</v>
      </c>
      <c r="F1533">
        <v>11</v>
      </c>
      <c r="G1533">
        <f>IF(COUNTA(D1533:F1533)&gt;0, AVERAGE(D1533:F1533), "")</f>
        <v>11.45</v>
      </c>
      <c r="H1533">
        <f>AVERAGE((D1533*metrics_constants!$B$8),(E1533*metrics_constants!$C$8),(F1533*metrics_constants!$D$8))</f>
        <v>7.1868344482715898</v>
      </c>
      <c r="I1533">
        <v>7.67</v>
      </c>
      <c r="J1533">
        <v>61.771999999999998</v>
      </c>
      <c r="K1533">
        <v>-8.2970000000000006</v>
      </c>
    </row>
    <row r="1534" spans="1:11" x14ac:dyDescent="0.25">
      <c r="A1534" t="s">
        <v>19</v>
      </c>
      <c r="B1534" s="5">
        <v>45310.833333333336</v>
      </c>
      <c r="C1534" s="5" t="str">
        <f>A1534 &amp; "_" &amp; TEXT(B1534, "yyyy-mm-dd HH:MM:SS")</f>
        <v>RP_2024-01-19 20:00:00</v>
      </c>
      <c r="D1534">
        <v>8.4</v>
      </c>
      <c r="F1534">
        <v>10.5</v>
      </c>
      <c r="G1534">
        <f>IF(COUNTA(D1534:F1534)&gt;0, AVERAGE(D1534:F1534), "")</f>
        <v>9.4499999999999993</v>
      </c>
      <c r="H1534">
        <f>AVERAGE((D1534*metrics_constants!$B$8),(E1534*metrics_constants!$C$8),(F1534*metrics_constants!$D$8))</f>
        <v>5.998449186518517</v>
      </c>
      <c r="I1534">
        <v>9.5120000000000005</v>
      </c>
      <c r="J1534">
        <v>61.103000000000002</v>
      </c>
      <c r="K1534">
        <v>-7.92</v>
      </c>
    </row>
    <row r="1535" spans="1:11" x14ac:dyDescent="0.25">
      <c r="A1535" t="s">
        <v>19</v>
      </c>
      <c r="B1535" s="5">
        <v>45310.875</v>
      </c>
      <c r="C1535" s="5" t="str">
        <f>A1535 &amp; "_" &amp; TEXT(B1535, "yyyy-mm-dd HH:MM:SS")</f>
        <v>RP_2024-01-19 21:00:00</v>
      </c>
      <c r="D1535">
        <v>11.6</v>
      </c>
      <c r="F1535">
        <v>12</v>
      </c>
      <c r="G1535">
        <f>IF(COUNTA(D1535:F1535)&gt;0, AVERAGE(D1535:F1535), "")</f>
        <v>11.8</v>
      </c>
      <c r="H1535">
        <f>AVERAGE((D1535*metrics_constants!$B$8),(E1535*metrics_constants!$C$8),(F1535*metrics_constants!$D$8))</f>
        <v>7.4377865145556017</v>
      </c>
      <c r="I1535">
        <v>8.9860000000000007</v>
      </c>
      <c r="J1535">
        <v>61.722000000000001</v>
      </c>
      <c r="K1535">
        <v>-7.6280000000000001</v>
      </c>
    </row>
    <row r="1536" spans="1:11" x14ac:dyDescent="0.25">
      <c r="A1536" t="s">
        <v>19</v>
      </c>
      <c r="B1536" s="5">
        <v>45310.916666666664</v>
      </c>
      <c r="C1536" s="5" t="str">
        <f>A1536 &amp; "_" &amp; TEXT(B1536, "yyyy-mm-dd HH:MM:SS")</f>
        <v>RP_2024-01-19 22:00:00</v>
      </c>
      <c r="D1536">
        <v>14.8</v>
      </c>
      <c r="F1536">
        <v>8.9</v>
      </c>
      <c r="G1536">
        <f>IF(COUNTA(D1536:F1536)&gt;0, AVERAGE(D1536:F1536), "")</f>
        <v>11.850000000000001</v>
      </c>
      <c r="H1536">
        <f>AVERAGE((D1536*metrics_constants!$B$8),(E1536*metrics_constants!$C$8),(F1536*metrics_constants!$D$8))</f>
        <v>7.3208772868688969</v>
      </c>
      <c r="I1536">
        <v>13.569000000000001</v>
      </c>
      <c r="J1536">
        <v>61.29</v>
      </c>
      <c r="K1536">
        <v>-7.5350000000000001</v>
      </c>
    </row>
    <row r="1537" spans="1:12" x14ac:dyDescent="0.25">
      <c r="A1537" t="s">
        <v>19</v>
      </c>
      <c r="B1537" s="5">
        <v>45310.958333333336</v>
      </c>
      <c r="C1537" s="5" t="str">
        <f>A1537 &amp; "_" &amp; TEXT(B1537, "yyyy-mm-dd HH:MM:SS")</f>
        <v>RP_2024-01-19 23:00:00</v>
      </c>
      <c r="D1537">
        <v>12.4</v>
      </c>
      <c r="F1537">
        <v>14.6</v>
      </c>
      <c r="G1537">
        <f>IF(COUNTA(D1537:F1537)&gt;0, AVERAGE(D1537:F1537), "")</f>
        <v>13.5</v>
      </c>
      <c r="H1537">
        <f>AVERAGE((D1537*metrics_constants!$B$8),(E1537*metrics_constants!$C$8),(F1537*metrics_constants!$D$8))</f>
        <v>8.550370539279097</v>
      </c>
      <c r="I1537">
        <v>9.7739999999999991</v>
      </c>
      <c r="J1537">
        <v>65.156999999999996</v>
      </c>
      <c r="K1537">
        <v>-8.4830000000000005</v>
      </c>
    </row>
    <row r="1538" spans="1:12" x14ac:dyDescent="0.25">
      <c r="A1538" t="s">
        <v>19</v>
      </c>
      <c r="B1538" s="5">
        <v>45311</v>
      </c>
      <c r="C1538" s="5" t="str">
        <f>A1538 &amp; "_" &amp; TEXT(B1538, "yyyy-mm-dd HH:MM:SS")</f>
        <v>RP_2024-01-20 00:00:00</v>
      </c>
      <c r="D1538">
        <v>17</v>
      </c>
      <c r="F1538">
        <v>17.2</v>
      </c>
      <c r="G1538">
        <f>IF(COUNTA(D1538:F1538)&gt;0, AVERAGE(D1538:F1538), "")</f>
        <v>17.100000000000001</v>
      </c>
      <c r="H1538">
        <f>AVERAGE((D1538*metrics_constants!$B$8),(E1538*metrics_constants!$C$8),(F1538*metrics_constants!$D$8))</f>
        <v>10.769544993789458</v>
      </c>
      <c r="I1538">
        <v>12.378</v>
      </c>
      <c r="J1538">
        <v>69.798000000000002</v>
      </c>
      <c r="K1538">
        <v>-9.6370000000000005</v>
      </c>
    </row>
    <row r="1539" spans="1:12" x14ac:dyDescent="0.25">
      <c r="A1539" t="s">
        <v>19</v>
      </c>
      <c r="B1539" s="5">
        <v>45311.041666666664</v>
      </c>
      <c r="C1539" s="5" t="str">
        <f>A1539 &amp; "_" &amp; TEXT(B1539, "yyyy-mm-dd HH:MM:SS")</f>
        <v>RP_2024-01-20 01:00:00</v>
      </c>
      <c r="D1539">
        <v>18.100000000000001</v>
      </c>
      <c r="F1539">
        <v>18.100000000000001</v>
      </c>
      <c r="G1539">
        <f>IF(COUNTA(D1539:F1539)&gt;0, AVERAGE(D1539:F1539), "")</f>
        <v>18.100000000000001</v>
      </c>
      <c r="H1539">
        <f>AVERAGE((D1539*metrics_constants!$B$8),(E1539*metrics_constants!$C$8),(F1539*metrics_constants!$D$8))</f>
        <v>11.394356824184017</v>
      </c>
      <c r="I1539">
        <v>12.874000000000001</v>
      </c>
      <c r="J1539">
        <v>70.814999999999998</v>
      </c>
      <c r="K1539">
        <v>-9.4879999999999995</v>
      </c>
    </row>
    <row r="1540" spans="1:12" x14ac:dyDescent="0.25">
      <c r="A1540" t="s">
        <v>19</v>
      </c>
      <c r="B1540" s="5">
        <v>45311.083333333336</v>
      </c>
      <c r="C1540" s="5" t="str">
        <f>A1540 &amp; "_" &amp; TEXT(B1540, "yyyy-mm-dd HH:MM:SS")</f>
        <v>RP_2024-01-20 02:00:00</v>
      </c>
      <c r="D1540">
        <v>15.2</v>
      </c>
      <c r="F1540">
        <v>12.7</v>
      </c>
      <c r="G1540">
        <f>IF(COUNTA(D1540:F1540)&gt;0, AVERAGE(D1540:F1540), "")</f>
        <v>13.95</v>
      </c>
      <c r="H1540">
        <f>AVERAGE((D1540*metrics_constants!$B$8),(E1540*metrics_constants!$C$8),(F1540*metrics_constants!$D$8))</f>
        <v>8.7229554708196613</v>
      </c>
      <c r="I1540">
        <v>12.557</v>
      </c>
      <c r="J1540">
        <v>70.201999999999998</v>
      </c>
      <c r="K1540">
        <v>-8.9979999999999993</v>
      </c>
    </row>
    <row r="1541" spans="1:12" x14ac:dyDescent="0.25">
      <c r="A1541" t="s">
        <v>19</v>
      </c>
      <c r="B1541" s="5">
        <v>45311.125</v>
      </c>
      <c r="C1541" s="5" t="str">
        <f>A1541 &amp; "_" &amp; TEXT(B1541, "yyyy-mm-dd HH:MM:SS")</f>
        <v>RP_2024-01-20 03:00:00</v>
      </c>
      <c r="D1541">
        <v>16.3</v>
      </c>
      <c r="F1541">
        <v>19.600000000000001</v>
      </c>
      <c r="G1541">
        <f>IF(COUNTA(D1541:F1541)&gt;0, AVERAGE(D1541:F1541), "")</f>
        <v>17.950000000000003</v>
      </c>
      <c r="H1541">
        <f>AVERAGE((D1541*metrics_constants!$B$8),(E1541*metrics_constants!$C$8),(F1541*metrics_constants!$D$8))</f>
        <v>11.377654113027861</v>
      </c>
      <c r="I1541">
        <v>13.031000000000001</v>
      </c>
      <c r="J1541">
        <v>70.203000000000003</v>
      </c>
      <c r="K1541">
        <v>-8.8520000000000003</v>
      </c>
    </row>
    <row r="1542" spans="1:12" x14ac:dyDescent="0.25">
      <c r="A1542" t="s">
        <v>19</v>
      </c>
      <c r="B1542" s="5">
        <v>45311.166666666664</v>
      </c>
      <c r="C1542" s="5" t="str">
        <f>A1542 &amp; "_" &amp; TEXT(B1542, "yyyy-mm-dd HH:MM:SS")</f>
        <v>RP_2024-01-20 04:00:00</v>
      </c>
      <c r="D1542">
        <v>21.5</v>
      </c>
      <c r="F1542">
        <v>15.6</v>
      </c>
      <c r="G1542">
        <f>IF(COUNTA(D1542:F1542)&gt;0, AVERAGE(D1542:F1542), "")</f>
        <v>18.55</v>
      </c>
      <c r="H1542">
        <f>AVERAGE((D1542*metrics_constants!$B$8),(E1542*metrics_constants!$C$8),(F1542*metrics_constants!$D$8))</f>
        <v>11.538677879246405</v>
      </c>
      <c r="I1542">
        <v>12.782</v>
      </c>
      <c r="J1542">
        <v>69.283000000000001</v>
      </c>
      <c r="K1542">
        <v>-8.3970000000000002</v>
      </c>
    </row>
    <row r="1543" spans="1:12" x14ac:dyDescent="0.25">
      <c r="A1543" t="s">
        <v>19</v>
      </c>
      <c r="B1543" s="5">
        <v>45311.208333333336</v>
      </c>
      <c r="C1543" s="5" t="str">
        <f>A1543 &amp; "_" &amp; TEXT(B1543, "yyyy-mm-dd HH:MM:SS")</f>
        <v>RP_2024-01-20 05:00:00</v>
      </c>
      <c r="D1543">
        <v>17.899999999999999</v>
      </c>
      <c r="F1543">
        <v>12.9</v>
      </c>
      <c r="G1543">
        <f>IF(COUNTA(D1543:F1543)&gt;0, AVERAGE(D1543:F1543), "")</f>
        <v>15.399999999999999</v>
      </c>
      <c r="H1543">
        <f>AVERAGE((D1543*metrics_constants!$B$8),(E1543*metrics_constants!$C$8),(F1543*metrics_constants!$D$8))</f>
        <v>9.5768799857111322</v>
      </c>
      <c r="I1543">
        <v>11.361000000000001</v>
      </c>
      <c r="J1543">
        <v>67.614999999999995</v>
      </c>
      <c r="K1543">
        <v>-7.9669999999999996</v>
      </c>
    </row>
    <row r="1544" spans="1:12" x14ac:dyDescent="0.25">
      <c r="A1544" t="s">
        <v>19</v>
      </c>
      <c r="B1544" s="5">
        <v>45311.25</v>
      </c>
      <c r="C1544" s="5" t="str">
        <f>A1544 &amp; "_" &amp; TEXT(B1544, "yyyy-mm-dd HH:MM:SS")</f>
        <v>RP_2024-01-20 06:00:00</v>
      </c>
      <c r="D1544">
        <v>21.9</v>
      </c>
      <c r="F1544">
        <v>16.2</v>
      </c>
      <c r="G1544">
        <f>IF(COUNTA(D1544:F1544)&gt;0, AVERAGE(D1544:F1544), "")</f>
        <v>19.049999999999997</v>
      </c>
      <c r="H1544">
        <f>AVERAGE((D1544*metrics_constants!$B$8),(E1544*metrics_constants!$C$8),(F1544*metrics_constants!$D$8))</f>
        <v>11.858149763563228</v>
      </c>
      <c r="I1544">
        <v>12.311</v>
      </c>
      <c r="J1544">
        <v>68.415000000000006</v>
      </c>
      <c r="K1544">
        <v>-8.0129999999999999</v>
      </c>
    </row>
    <row r="1545" spans="1:12" x14ac:dyDescent="0.25">
      <c r="A1545" t="s">
        <v>19</v>
      </c>
      <c r="B1545" s="5">
        <v>45311.291666666664</v>
      </c>
      <c r="C1545" s="5" t="str">
        <f>A1545 &amp; "_" &amp; TEXT(B1545, "yyyy-mm-dd HH:MM:SS")</f>
        <v>RP_2024-01-20 07:00:00</v>
      </c>
      <c r="D1545">
        <v>18.2</v>
      </c>
      <c r="F1545">
        <v>17.899999999999999</v>
      </c>
      <c r="G1545">
        <f>IF(COUNTA(D1545:F1545)&gt;0, AVERAGE(D1545:F1545), "")</f>
        <v>18.049999999999997</v>
      </c>
      <c r="H1545">
        <f>AVERAGE((D1545*metrics_constants!$B$8),(E1545*metrics_constants!$C$8),(F1545*metrics_constants!$D$8))</f>
        <v>11.355814731240761</v>
      </c>
      <c r="I1545">
        <v>13.678000000000001</v>
      </c>
      <c r="J1545">
        <v>70.495000000000005</v>
      </c>
      <c r="K1545">
        <v>-8.1530000000000005</v>
      </c>
      <c r="L1545" t="s">
        <v>0</v>
      </c>
    </row>
    <row r="1546" spans="1:12" x14ac:dyDescent="0.25">
      <c r="A1546" t="s">
        <v>19</v>
      </c>
      <c r="B1546" s="5">
        <v>45311.333333333336</v>
      </c>
      <c r="C1546" s="5" t="str">
        <f>A1546 &amp; "_" &amp; TEXT(B1546, "yyyy-mm-dd HH:MM:SS")</f>
        <v>RP_2024-01-20 08:00:00</v>
      </c>
      <c r="D1546">
        <v>25.8</v>
      </c>
      <c r="F1546">
        <v>22.8</v>
      </c>
      <c r="G1546">
        <f>IF(COUNTA(D1546:F1546)&gt;0, AVERAGE(D1546:F1546), "")</f>
        <v>24.3</v>
      </c>
      <c r="H1546">
        <f>AVERAGE((D1546*metrics_constants!$B$8),(E1546*metrics_constants!$C$8),(F1546*metrics_constants!$D$8))</f>
        <v>15.226736487128962</v>
      </c>
      <c r="I1546">
        <v>15.164</v>
      </c>
      <c r="J1546">
        <v>68.795000000000002</v>
      </c>
      <c r="K1546">
        <v>-7.4550000000000001</v>
      </c>
      <c r="L1546" t="s">
        <v>0</v>
      </c>
    </row>
    <row r="1547" spans="1:12" x14ac:dyDescent="0.25">
      <c r="A1547" t="s">
        <v>19</v>
      </c>
      <c r="B1547" s="5">
        <v>45311.375</v>
      </c>
      <c r="C1547" s="5" t="str">
        <f>A1547 &amp; "_" &amp; TEXT(B1547, "yyyy-mm-dd HH:MM:SS")</f>
        <v>RP_2024-01-20 09:00:00</v>
      </c>
      <c r="D1547">
        <v>21.9</v>
      </c>
      <c r="F1547">
        <v>23.4</v>
      </c>
      <c r="G1547">
        <f>IF(COUNTA(D1547:F1547)&gt;0, AVERAGE(D1547:F1547), "")</f>
        <v>22.65</v>
      </c>
      <c r="H1547">
        <f>AVERAGE((D1547*metrics_constants!$B$8),(E1547*metrics_constants!$C$8),(F1547*metrics_constants!$D$8))</f>
        <v>14.294013937739598</v>
      </c>
      <c r="I1547">
        <v>19.451000000000001</v>
      </c>
      <c r="J1547">
        <v>56.796999999999997</v>
      </c>
      <c r="K1547">
        <v>-4.7720000000000002</v>
      </c>
    </row>
    <row r="1548" spans="1:12" x14ac:dyDescent="0.25">
      <c r="A1548" t="s">
        <v>19</v>
      </c>
      <c r="B1548" s="5">
        <v>45311.416666666664</v>
      </c>
      <c r="C1548" s="5" t="str">
        <f>A1548 &amp; "_" &amp; TEXT(B1548, "yyyy-mm-dd HH:MM:SS")</f>
        <v>RP_2024-01-20 10:00:00</v>
      </c>
      <c r="D1548">
        <v>17.5</v>
      </c>
      <c r="F1548">
        <v>20.100000000000001</v>
      </c>
      <c r="G1548">
        <f>IF(COUNTA(D1548:F1548)&gt;0, AVERAGE(D1548:F1548), "")</f>
        <v>18.8</v>
      </c>
      <c r="H1548">
        <f>AVERAGE((D1548*metrics_constants!$B$8),(E1548*metrics_constants!$C$8),(F1548*metrics_constants!$D$8))</f>
        <v>11.896260956752043</v>
      </c>
      <c r="I1548">
        <v>19.952000000000002</v>
      </c>
      <c r="J1548">
        <v>48.802999999999997</v>
      </c>
      <c r="K1548">
        <v>-2.8220000000000001</v>
      </c>
    </row>
    <row r="1549" spans="1:12" x14ac:dyDescent="0.25">
      <c r="A1549" t="s">
        <v>19</v>
      </c>
      <c r="B1549" s="5">
        <v>45311.458333333336</v>
      </c>
      <c r="C1549" s="5" t="str">
        <f>A1549 &amp; "_" &amp; TEXT(B1549, "yyyy-mm-dd HH:MM:SS")</f>
        <v>RP_2024-01-20 11:00:00</v>
      </c>
      <c r="D1549">
        <v>8.1</v>
      </c>
      <c r="F1549">
        <v>22.1</v>
      </c>
      <c r="G1549">
        <f>IF(COUNTA(D1549:F1549)&gt;0, AVERAGE(D1549:F1549), "")</f>
        <v>15.100000000000001</v>
      </c>
      <c r="H1549">
        <f>AVERAGE((D1549*metrics_constants!$B$8),(E1549*metrics_constants!$C$8),(F1549*metrics_constants!$D$8))</f>
        <v>9.8355346203399581</v>
      </c>
      <c r="I1549">
        <v>19.422000000000001</v>
      </c>
      <c r="J1549">
        <v>37.884999999999998</v>
      </c>
      <c r="K1549">
        <v>1.292</v>
      </c>
    </row>
    <row r="1550" spans="1:12" x14ac:dyDescent="0.25">
      <c r="A1550" t="s">
        <v>19</v>
      </c>
      <c r="B1550" s="5">
        <v>45311.5</v>
      </c>
      <c r="C1550" s="5" t="str">
        <f>A1550 &amp; "_" &amp; TEXT(B1550, "yyyy-mm-dd HH:MM:SS")</f>
        <v>RP_2024-01-20 12:00:00</v>
      </c>
      <c r="D1550">
        <v>22.6</v>
      </c>
      <c r="F1550">
        <v>17.600000000000001</v>
      </c>
      <c r="G1550">
        <f>IF(COUNTA(D1550:F1550)&gt;0, AVERAGE(D1550:F1550), "")</f>
        <v>20.100000000000001</v>
      </c>
      <c r="H1550">
        <f>AVERAGE((D1550*metrics_constants!$B$8),(E1550*metrics_constants!$C$8),(F1550*metrics_constants!$D$8))</f>
        <v>12.535635625140133</v>
      </c>
      <c r="I1550">
        <v>21.754999999999999</v>
      </c>
      <c r="J1550">
        <v>35.57</v>
      </c>
      <c r="K1550">
        <v>1.85</v>
      </c>
    </row>
    <row r="1551" spans="1:12" x14ac:dyDescent="0.25">
      <c r="A1551" t="s">
        <v>19</v>
      </c>
      <c r="B1551" s="5">
        <v>45311.541666666664</v>
      </c>
      <c r="C1551" s="5" t="str">
        <f>A1551 &amp; "_" &amp; TEXT(B1551, "yyyy-mm-dd HH:MM:SS")</f>
        <v>RP_2024-01-20 13:00:00</v>
      </c>
      <c r="D1551">
        <v>16</v>
      </c>
      <c r="F1551">
        <v>18.899999999999999</v>
      </c>
      <c r="G1551">
        <f>IF(COUNTA(D1551:F1551)&gt;0, AVERAGE(D1551:F1551), "")</f>
        <v>17.45</v>
      </c>
      <c r="H1551">
        <f>AVERAGE((D1551*metrics_constants!$B$8),(E1551*metrics_constants!$C$8),(F1551*metrics_constants!$D$8))</f>
        <v>11.053471582631341</v>
      </c>
      <c r="I1551">
        <v>24.681000000000001</v>
      </c>
      <c r="J1551">
        <v>33.427999999999997</v>
      </c>
      <c r="K1551">
        <v>3.427</v>
      </c>
    </row>
    <row r="1552" spans="1:12" x14ac:dyDescent="0.25">
      <c r="A1552" t="s">
        <v>19</v>
      </c>
      <c r="B1552" s="5">
        <v>45311.583333333336</v>
      </c>
      <c r="C1552" s="5" t="str">
        <f>A1552 &amp; "_" &amp; TEXT(B1552, "yyyy-mm-dd HH:MM:SS")</f>
        <v>RP_2024-01-20 14:00:00</v>
      </c>
      <c r="D1552">
        <v>20.8</v>
      </c>
      <c r="F1552">
        <v>16.399999999999999</v>
      </c>
      <c r="G1552">
        <f>IF(COUNTA(D1552:F1552)&gt;0, AVERAGE(D1552:F1552), "")</f>
        <v>18.600000000000001</v>
      </c>
      <c r="H1552">
        <f>AVERAGE((D1552*metrics_constants!$B$8),(E1552*metrics_constants!$C$8),(F1552*metrics_constants!$D$8))</f>
        <v>11.605483848667836</v>
      </c>
      <c r="I1552">
        <v>22.425000000000001</v>
      </c>
      <c r="J1552">
        <v>30.254999999999999</v>
      </c>
      <c r="K1552">
        <v>5.1550000000000002</v>
      </c>
    </row>
    <row r="1553" spans="1:11" x14ac:dyDescent="0.25">
      <c r="A1553" t="s">
        <v>19</v>
      </c>
      <c r="B1553" s="5">
        <v>45311.625</v>
      </c>
      <c r="C1553" s="5" t="str">
        <f>A1553 &amp; "_" &amp; TEXT(B1553, "yyyy-mm-dd HH:MM:SS")</f>
        <v>RP_2024-01-20 15:00:00</v>
      </c>
      <c r="D1553">
        <v>27</v>
      </c>
      <c r="F1553">
        <v>14.4</v>
      </c>
      <c r="G1553">
        <f>IF(COUNTA(D1553:F1553)&gt;0, AVERAGE(D1553:F1553), "")</f>
        <v>20.7</v>
      </c>
      <c r="H1553">
        <f>AVERAGE((D1553*metrics_constants!$B$8),(E1553*metrics_constants!$C$8),(F1553*metrics_constants!$D$8))</f>
        <v>12.734344559996245</v>
      </c>
      <c r="I1553">
        <v>16.399000000000001</v>
      </c>
      <c r="J1553">
        <v>39.177</v>
      </c>
      <c r="K1553">
        <v>0.54</v>
      </c>
    </row>
    <row r="1554" spans="1:11" x14ac:dyDescent="0.25">
      <c r="A1554" t="s">
        <v>19</v>
      </c>
      <c r="B1554" s="5">
        <v>45311.666666666664</v>
      </c>
      <c r="C1554" s="5" t="str">
        <f>A1554 &amp; "_" &amp; TEXT(B1554, "yyyy-mm-dd HH:MM:SS")</f>
        <v>RP_2024-01-20 16:00:00</v>
      </c>
      <c r="D1554">
        <v>13.3</v>
      </c>
      <c r="F1554">
        <v>19.600000000000001</v>
      </c>
      <c r="G1554">
        <f>IF(COUNTA(D1554:F1554)&gt;0, AVERAGE(D1554:F1554), "")</f>
        <v>16.450000000000003</v>
      </c>
      <c r="H1554">
        <f>AVERAGE((D1554*metrics_constants!$B$8),(E1554*metrics_constants!$C$8),(F1554*metrics_constants!$D$8))</f>
        <v>10.504030089511915</v>
      </c>
      <c r="I1554">
        <v>17.535</v>
      </c>
      <c r="J1554">
        <v>43.64</v>
      </c>
      <c r="K1554">
        <v>-0.83</v>
      </c>
    </row>
    <row r="1555" spans="1:11" x14ac:dyDescent="0.25">
      <c r="A1555" t="s">
        <v>19</v>
      </c>
      <c r="B1555" s="5">
        <v>45311.708333333336</v>
      </c>
      <c r="C1555" s="5" t="str">
        <f>A1555 &amp; "_" &amp; TEXT(B1555, "yyyy-mm-dd HH:MM:SS")</f>
        <v>RP_2024-01-20 17:00:00</v>
      </c>
      <c r="D1555">
        <v>22.6</v>
      </c>
      <c r="F1555">
        <v>21.8</v>
      </c>
      <c r="G1555">
        <f>IF(COUNTA(D1555:F1555)&gt;0, AVERAGE(D1555:F1555), "")</f>
        <v>22.200000000000003</v>
      </c>
      <c r="H1555">
        <f>AVERAGE((D1555*metrics_constants!$B$8),(E1555*metrics_constants!$C$8),(F1555*metrics_constants!$D$8))</f>
        <v>13.956556393409679</v>
      </c>
      <c r="I1555">
        <v>17.452999999999999</v>
      </c>
      <c r="J1555">
        <v>53.546999999999997</v>
      </c>
      <c r="K1555">
        <v>-3.78</v>
      </c>
    </row>
    <row r="1556" spans="1:11" x14ac:dyDescent="0.25">
      <c r="A1556" t="s">
        <v>19</v>
      </c>
      <c r="B1556" s="5">
        <v>45311.75</v>
      </c>
      <c r="C1556" s="5" t="str">
        <f>A1556 &amp; "_" &amp; TEXT(B1556, "yyyy-mm-dd HH:MM:SS")</f>
        <v>RP_2024-01-20 18:00:00</v>
      </c>
      <c r="D1556">
        <v>23</v>
      </c>
      <c r="F1556">
        <v>15.1</v>
      </c>
      <c r="G1556">
        <f>IF(COUNTA(D1556:F1556)&gt;0, AVERAGE(D1556:F1556), "")</f>
        <v>19.05</v>
      </c>
      <c r="H1556">
        <f>AVERAGE((D1556*metrics_constants!$B$8),(E1556*metrics_constants!$C$8),(F1556*metrics_constants!$D$8))</f>
        <v>11.806332656686576</v>
      </c>
      <c r="I1556">
        <v>16.416</v>
      </c>
      <c r="J1556">
        <v>61.536999999999999</v>
      </c>
      <c r="K1556">
        <v>-5.0549999999999997</v>
      </c>
    </row>
    <row r="1557" spans="1:11" x14ac:dyDescent="0.25">
      <c r="A1557" t="s">
        <v>19</v>
      </c>
      <c r="B1557" s="5">
        <v>45311.791666666664</v>
      </c>
      <c r="C1557" s="5" t="str">
        <f>A1557 &amp; "_" &amp; TEXT(B1557, "yyyy-mm-dd HH:MM:SS")</f>
        <v>RP_2024-01-20 19:00:00</v>
      </c>
      <c r="D1557">
        <v>17.600000000000001</v>
      </c>
      <c r="F1557">
        <v>18.100000000000001</v>
      </c>
      <c r="G1557">
        <f>IF(COUNTA(D1557:F1557)&gt;0, AVERAGE(D1557:F1557), "")</f>
        <v>17.850000000000001</v>
      </c>
      <c r="H1557">
        <f>AVERAGE((D1557*metrics_constants!$B$8),(E1557*metrics_constants!$C$8),(F1557*metrics_constants!$D$8))</f>
        <v>11.248752820264693</v>
      </c>
      <c r="I1557">
        <v>16.719000000000001</v>
      </c>
      <c r="J1557">
        <v>64.238</v>
      </c>
      <c r="K1557">
        <v>-5.2919999999999998</v>
      </c>
    </row>
    <row r="1558" spans="1:11" x14ac:dyDescent="0.25">
      <c r="A1558" t="s">
        <v>19</v>
      </c>
      <c r="B1558" s="5">
        <v>45311.833333333336</v>
      </c>
      <c r="C1558" s="5" t="str">
        <f>A1558 &amp; "_" &amp; TEXT(B1558, "yyyy-mm-dd HH:MM:SS")</f>
        <v>RP_2024-01-20 20:00:00</v>
      </c>
      <c r="D1558">
        <v>17.399999999999999</v>
      </c>
      <c r="F1558">
        <v>21.4</v>
      </c>
      <c r="G1558">
        <f>IF(COUNTA(D1558:F1558)&gt;0, AVERAGE(D1558:F1558), "")</f>
        <v>19.399999999999999</v>
      </c>
      <c r="H1558">
        <f>AVERAGE((D1558*metrics_constants!$B$8),(E1558*metrics_constants!$C$8),(F1558*metrics_constants!$D$8))</f>
        <v>12.306948965194465</v>
      </c>
      <c r="I1558">
        <v>19.704000000000001</v>
      </c>
      <c r="J1558">
        <v>61.688000000000002</v>
      </c>
      <c r="K1558">
        <v>-4.7679999999999998</v>
      </c>
    </row>
    <row r="1559" spans="1:11" x14ac:dyDescent="0.25">
      <c r="A1559" t="s">
        <v>19</v>
      </c>
      <c r="B1559" s="5">
        <v>45311.875</v>
      </c>
      <c r="C1559" s="5" t="str">
        <f>A1559 &amp; "_" &amp; TEXT(B1559, "yyyy-mm-dd HH:MM:SS")</f>
        <v>RP_2024-01-20 21:00:00</v>
      </c>
      <c r="D1559">
        <v>18.8</v>
      </c>
      <c r="F1559">
        <v>26.2</v>
      </c>
      <c r="G1559">
        <f>IF(COUNTA(D1559:F1559)&gt;0, AVERAGE(D1559:F1559), "")</f>
        <v>22.5</v>
      </c>
      <c r="H1559">
        <f>AVERAGE((D1559*metrics_constants!$B$8),(E1559*metrics_constants!$C$8),(F1559*metrics_constants!$D$8))</f>
        <v>14.338549625619484</v>
      </c>
      <c r="I1559">
        <v>22.164999999999999</v>
      </c>
      <c r="J1559">
        <v>63.216999999999999</v>
      </c>
      <c r="K1559">
        <v>-4.5970000000000004</v>
      </c>
    </row>
    <row r="1560" spans="1:11" x14ac:dyDescent="0.25">
      <c r="A1560" t="s">
        <v>19</v>
      </c>
      <c r="B1560" s="5">
        <v>45311.916666666664</v>
      </c>
      <c r="C1560" s="5" t="str">
        <f>A1560 &amp; "_" &amp; TEXT(B1560, "yyyy-mm-dd HH:MM:SS")</f>
        <v>RP_2024-01-20 22:00:00</v>
      </c>
      <c r="D1560">
        <v>27.8</v>
      </c>
      <c r="F1560">
        <v>26.9</v>
      </c>
      <c r="G1560">
        <f>IF(COUNTA(D1560:F1560)&gt;0, AVERAGE(D1560:F1560), "")</f>
        <v>27.35</v>
      </c>
      <c r="H1560">
        <f>AVERAGE((D1560*metrics_constants!$B$8),(E1560*metrics_constants!$C$8),(F1560*metrics_constants!$D$8))</f>
        <v>17.196241824212247</v>
      </c>
      <c r="I1560">
        <v>28.027999999999999</v>
      </c>
      <c r="J1560">
        <v>65.152000000000001</v>
      </c>
      <c r="K1560">
        <v>-4.2480000000000002</v>
      </c>
    </row>
    <row r="1561" spans="1:11" x14ac:dyDescent="0.25">
      <c r="A1561" t="s">
        <v>19</v>
      </c>
      <c r="B1561" s="5">
        <v>45311.958333333336</v>
      </c>
      <c r="C1561" s="5" t="str">
        <f>A1561 &amp; "_" &amp; TEXT(B1561, "yyyy-mm-dd HH:MM:SS")</f>
        <v>RP_2024-01-20 23:00:00</v>
      </c>
      <c r="D1561">
        <v>28.8</v>
      </c>
      <c r="F1561">
        <v>25.9</v>
      </c>
      <c r="G1561">
        <f>IF(COUNTA(D1561:F1561)&gt;0, AVERAGE(D1561:F1561), "")</f>
        <v>27.35</v>
      </c>
      <c r="H1561">
        <f>AVERAGE((D1561*metrics_constants!$B$8),(E1561*metrics_constants!$C$8),(F1561*metrics_constants!$D$8))</f>
        <v>17.149135363415287</v>
      </c>
      <c r="I1561">
        <v>26.79</v>
      </c>
      <c r="J1561">
        <v>66.42</v>
      </c>
      <c r="K1561">
        <v>-3.9329999999999998</v>
      </c>
    </row>
    <row r="1562" spans="1:11" x14ac:dyDescent="0.25">
      <c r="A1562" t="s">
        <v>19</v>
      </c>
      <c r="B1562" s="5">
        <v>45312</v>
      </c>
      <c r="C1562" s="5" t="str">
        <f>A1562 &amp; "_" &amp; TEXT(B1562, "yyyy-mm-dd HH:MM:SS")</f>
        <v>RP_2024-01-21 00:00:00</v>
      </c>
      <c r="D1562">
        <v>28.9</v>
      </c>
      <c r="F1562">
        <v>26.7</v>
      </c>
      <c r="G1562">
        <f>IF(COUNTA(D1562:F1562)&gt;0, AVERAGE(D1562:F1562), "")</f>
        <v>27.799999999999997</v>
      </c>
      <c r="H1562">
        <f>AVERAGE((D1562*metrics_constants!$B$8),(E1562*metrics_constants!$C$8),(F1562*metrics_constants!$D$8))</f>
        <v>17.448907739107636</v>
      </c>
      <c r="I1562">
        <v>37.389000000000003</v>
      </c>
      <c r="J1562">
        <v>67.451999999999998</v>
      </c>
      <c r="K1562">
        <v>-3.8170000000000002</v>
      </c>
    </row>
    <row r="1563" spans="1:11" x14ac:dyDescent="0.25">
      <c r="A1563" t="s">
        <v>19</v>
      </c>
      <c r="B1563" s="5">
        <v>45312.041666666664</v>
      </c>
      <c r="C1563" s="5" t="str">
        <f>A1563 &amp; "_" &amp; TEXT(B1563, "yyyy-mm-dd HH:MM:SS")</f>
        <v>RP_2024-01-21 01:00:00</v>
      </c>
      <c r="D1563">
        <v>32.799999999999997</v>
      </c>
      <c r="F1563">
        <v>27.7</v>
      </c>
      <c r="G1563">
        <f>IF(COUNTA(D1563:F1563)&gt;0, AVERAGE(D1563:F1563), "")</f>
        <v>30.25</v>
      </c>
      <c r="H1563">
        <f>AVERAGE((D1563*metrics_constants!$B$8),(E1563*metrics_constants!$C$8),(F1563*metrics_constants!$D$8))</f>
        <v>18.922933438313972</v>
      </c>
      <c r="I1563">
        <v>29.626999999999999</v>
      </c>
      <c r="J1563">
        <v>69.302999999999997</v>
      </c>
      <c r="K1563">
        <v>-3.6</v>
      </c>
    </row>
    <row r="1564" spans="1:11" x14ac:dyDescent="0.25">
      <c r="A1564" t="s">
        <v>19</v>
      </c>
      <c r="B1564" s="5">
        <v>45312.083333333336</v>
      </c>
      <c r="C1564" s="5" t="str">
        <f>A1564 &amp; "_" &amp; TEXT(B1564, "yyyy-mm-dd HH:MM:SS")</f>
        <v>RP_2024-01-21 02:00:00</v>
      </c>
      <c r="D1564">
        <v>33.799999999999997</v>
      </c>
      <c r="F1564">
        <v>32.299999999999997</v>
      </c>
      <c r="G1564">
        <f>IF(COUNTA(D1564:F1564)&gt;0, AVERAGE(D1564:F1564), "")</f>
        <v>33.049999999999997</v>
      </c>
      <c r="H1564">
        <f>AVERAGE((D1564*metrics_constants!$B$8),(E1564*metrics_constants!$C$8),(F1564*metrics_constants!$D$8))</f>
        <v>20.770388001876409</v>
      </c>
      <c r="I1564">
        <v>26.97</v>
      </c>
      <c r="J1564">
        <v>71.662999999999997</v>
      </c>
      <c r="K1564">
        <v>-4.0999999999999996</v>
      </c>
    </row>
    <row r="1565" spans="1:11" x14ac:dyDescent="0.25">
      <c r="A1565" t="s">
        <v>19</v>
      </c>
      <c r="B1565" s="5">
        <v>45312.125</v>
      </c>
      <c r="C1565" s="5" t="str">
        <f>A1565 &amp; "_" &amp; TEXT(B1565, "yyyy-mm-dd HH:MM:SS")</f>
        <v>RP_2024-01-21 03:00:00</v>
      </c>
      <c r="D1565">
        <v>39.799999999999997</v>
      </c>
      <c r="F1565">
        <v>31.1</v>
      </c>
      <c r="G1565">
        <f>IF(COUNTA(D1565:F1565)&gt;0, AVERAGE(D1565:F1565), "")</f>
        <v>35.450000000000003</v>
      </c>
      <c r="H1565">
        <f>AVERAGE((D1565*metrics_constants!$B$8),(E1565*metrics_constants!$C$8),(F1565*metrics_constants!$D$8))</f>
        <v>22.111658686545571</v>
      </c>
      <c r="I1565">
        <v>27.283999999999999</v>
      </c>
      <c r="J1565">
        <v>75.076999999999998</v>
      </c>
      <c r="K1565">
        <v>-5.008</v>
      </c>
    </row>
    <row r="1566" spans="1:11" x14ac:dyDescent="0.25">
      <c r="A1566" t="s">
        <v>19</v>
      </c>
      <c r="B1566" s="5">
        <v>45312.166666666664</v>
      </c>
      <c r="C1566" s="5" t="str">
        <f>A1566 &amp; "_" &amp; TEXT(B1566, "yyyy-mm-dd HH:MM:SS")</f>
        <v>RP_2024-01-21 04:00:00</v>
      </c>
      <c r="D1566">
        <v>44.2</v>
      </c>
      <c r="F1566">
        <v>35.299999999999997</v>
      </c>
      <c r="G1566">
        <f>IF(COUNTA(D1566:F1566)&gt;0, AVERAGE(D1566:F1566), "")</f>
        <v>39.75</v>
      </c>
      <c r="H1566">
        <f>AVERAGE((D1566*metrics_constants!$B$8),(E1566*metrics_constants!$C$8),(F1566*metrics_constants!$D$8))</f>
        <v>24.813894689305176</v>
      </c>
      <c r="I1566">
        <v>29.95</v>
      </c>
      <c r="J1566">
        <v>76.314999999999998</v>
      </c>
      <c r="K1566">
        <v>-5.49</v>
      </c>
    </row>
    <row r="1567" spans="1:11" x14ac:dyDescent="0.25">
      <c r="A1567" t="s">
        <v>19</v>
      </c>
      <c r="B1567" s="5">
        <v>45312.208333333336</v>
      </c>
      <c r="C1567" s="5" t="str">
        <f>A1567 &amp; "_" &amp; TEXT(B1567, "yyyy-mm-dd HH:MM:SS")</f>
        <v>RP_2024-01-21 05:00:00</v>
      </c>
      <c r="D1567">
        <v>38.1</v>
      </c>
      <c r="F1567">
        <v>35.700000000000003</v>
      </c>
      <c r="G1567">
        <f>IF(COUNTA(D1567:F1567)&gt;0, AVERAGE(D1567:F1567), "")</f>
        <v>36.900000000000006</v>
      </c>
      <c r="H1567">
        <f>AVERAGE((D1567*metrics_constants!$B$8),(E1567*metrics_constants!$C$8),(F1567*metrics_constants!$D$8))</f>
        <v>23.172851628943665</v>
      </c>
      <c r="I1567">
        <v>26.1</v>
      </c>
      <c r="J1567">
        <v>78.697000000000003</v>
      </c>
      <c r="K1567">
        <v>-6.077</v>
      </c>
    </row>
    <row r="1568" spans="1:11" x14ac:dyDescent="0.25">
      <c r="A1568" t="s">
        <v>19</v>
      </c>
      <c r="B1568" s="5">
        <v>45312.25</v>
      </c>
      <c r="C1568" s="5" t="str">
        <f>A1568 &amp; "_" &amp; TEXT(B1568, "yyyy-mm-dd HH:MM:SS")</f>
        <v>RP_2024-01-21 06:00:00</v>
      </c>
      <c r="D1568">
        <v>41</v>
      </c>
      <c r="F1568">
        <v>29.8</v>
      </c>
      <c r="G1568">
        <f>IF(COUNTA(D1568:F1568)&gt;0, AVERAGE(D1568:F1568), "")</f>
        <v>35.4</v>
      </c>
      <c r="H1568">
        <f>AVERAGE((D1568*metrics_constants!$B$8),(E1568*metrics_constants!$C$8),(F1568*metrics_constants!$D$8))</f>
        <v>22.021299486725667</v>
      </c>
      <c r="I1568">
        <v>28.283999999999999</v>
      </c>
      <c r="J1568">
        <v>78.534999999999997</v>
      </c>
      <c r="K1568">
        <v>-6.0129999999999999</v>
      </c>
    </row>
    <row r="1569" spans="1:11" x14ac:dyDescent="0.25">
      <c r="A1569" t="s">
        <v>19</v>
      </c>
      <c r="B1569" s="5">
        <v>45312.291666666664</v>
      </c>
      <c r="C1569" s="5" t="str">
        <f>A1569 &amp; "_" &amp; TEXT(B1569, "yyyy-mm-dd HH:MM:SS")</f>
        <v>RP_2024-01-21 07:00:00</v>
      </c>
      <c r="D1569">
        <v>39.299999999999997</v>
      </c>
      <c r="F1569">
        <v>34.5</v>
      </c>
      <c r="G1569">
        <f>IF(COUNTA(D1569:F1569)&gt;0, AVERAGE(D1569:F1569), "")</f>
        <v>36.9</v>
      </c>
      <c r="H1569">
        <f>AVERAGE((D1569*metrics_constants!$B$8),(E1569*metrics_constants!$C$8),(F1569*metrics_constants!$D$8))</f>
        <v>23.116323875987309</v>
      </c>
      <c r="I1569">
        <v>32.209000000000003</v>
      </c>
      <c r="J1569">
        <v>78.581999999999994</v>
      </c>
      <c r="K1569">
        <v>-5.1219999999999999</v>
      </c>
    </row>
    <row r="1570" spans="1:11" x14ac:dyDescent="0.25">
      <c r="A1570" t="s">
        <v>19</v>
      </c>
      <c r="B1570" s="5">
        <v>45312.333333333336</v>
      </c>
      <c r="C1570" s="5" t="str">
        <f>A1570 &amp; "_" &amp; TEXT(B1570, "yyyy-mm-dd HH:MM:SS")</f>
        <v>RP_2024-01-21 08:00:00</v>
      </c>
      <c r="D1570">
        <v>34</v>
      </c>
      <c r="F1570">
        <v>35.5</v>
      </c>
      <c r="G1570">
        <f>IF(COUNTA(D1570:F1570)&gt;0, AVERAGE(D1570:F1570), "")</f>
        <v>34.75</v>
      </c>
      <c r="H1570">
        <f>AVERAGE((D1570*metrics_constants!$B$8),(E1570*metrics_constants!$C$8),(F1570*metrics_constants!$D$8))</f>
        <v>21.911235903078083</v>
      </c>
      <c r="I1570">
        <v>34.585000000000001</v>
      </c>
      <c r="J1570">
        <v>76.257000000000005</v>
      </c>
      <c r="K1570">
        <v>-4.3150000000000004</v>
      </c>
    </row>
    <row r="1571" spans="1:11" x14ac:dyDescent="0.25">
      <c r="A1571" t="s">
        <v>19</v>
      </c>
      <c r="B1571" s="5">
        <v>45312.375</v>
      </c>
      <c r="C1571" s="5" t="str">
        <f>A1571 &amp; "_" &amp; TEXT(B1571, "yyyy-mm-dd HH:MM:SS")</f>
        <v>RP_2024-01-21 09:00:00</v>
      </c>
      <c r="D1571">
        <v>34.6</v>
      </c>
      <c r="F1571">
        <v>40.799999999999997</v>
      </c>
      <c r="G1571">
        <f>IF(COUNTA(D1571:F1571)&gt;0, AVERAGE(D1571:F1571), "")</f>
        <v>37.700000000000003</v>
      </c>
      <c r="H1571">
        <f>AVERAGE((D1571*metrics_constants!$B$8),(E1571*metrics_constants!$C$8),(F1571*metrics_constants!$D$8))</f>
        <v>23.879027391549986</v>
      </c>
      <c r="I1571">
        <v>38.203000000000003</v>
      </c>
      <c r="J1571">
        <v>70.388000000000005</v>
      </c>
      <c r="K1571">
        <v>-3.048</v>
      </c>
    </row>
    <row r="1572" spans="1:11" x14ac:dyDescent="0.25">
      <c r="A1572" t="s">
        <v>19</v>
      </c>
      <c r="B1572" s="5">
        <v>45312.416666666664</v>
      </c>
      <c r="C1572" s="5" t="str">
        <f>A1572 &amp; "_" &amp; TEXT(B1572, "yyyy-mm-dd HH:MM:SS")</f>
        <v>RP_2024-01-21 10:00:00</v>
      </c>
      <c r="D1572">
        <v>41.3</v>
      </c>
      <c r="F1572">
        <v>37.4</v>
      </c>
      <c r="G1572">
        <f>IF(COUNTA(D1572:F1572)&gt;0, AVERAGE(D1572:F1572), "")</f>
        <v>39.349999999999994</v>
      </c>
      <c r="H1572">
        <f>AVERAGE((D1572*metrics_constants!$B$8),(E1572*metrics_constants!$C$8),(F1572*metrics_constants!$D$8))</f>
        <v>24.679851850707866</v>
      </c>
      <c r="I1572">
        <v>40.976999999999997</v>
      </c>
      <c r="J1572">
        <v>62.228000000000002</v>
      </c>
      <c r="K1572">
        <v>-0.67300000000000004</v>
      </c>
    </row>
    <row r="1573" spans="1:11" x14ac:dyDescent="0.25">
      <c r="A1573" t="s">
        <v>19</v>
      </c>
      <c r="B1573" s="5">
        <v>45312.458333333336</v>
      </c>
      <c r="C1573" s="5" t="str">
        <f>A1573 &amp; "_" &amp; TEXT(B1573, "yyyy-mm-dd HH:MM:SS")</f>
        <v>RP_2024-01-21 11:00:00</v>
      </c>
      <c r="D1573">
        <v>40.799999999999997</v>
      </c>
      <c r="F1573">
        <v>33.6</v>
      </c>
      <c r="G1573">
        <f>IF(COUNTA(D1573:F1573)&gt;0, AVERAGE(D1573:F1573), "")</f>
        <v>37.200000000000003</v>
      </c>
      <c r="H1573">
        <f>AVERAGE((D1573*metrics_constants!$B$8),(E1573*metrics_constants!$C$8),(F1573*metrics_constants!$D$8))</f>
        <v>23.248652865973241</v>
      </c>
      <c r="I1573">
        <v>39.095999999999997</v>
      </c>
      <c r="J1573">
        <v>51.487000000000002</v>
      </c>
      <c r="K1573">
        <v>1.948</v>
      </c>
    </row>
    <row r="1574" spans="1:11" x14ac:dyDescent="0.25">
      <c r="A1574" t="s">
        <v>19</v>
      </c>
      <c r="B1574" s="5">
        <v>45312.5</v>
      </c>
      <c r="C1574" s="5" t="str">
        <f>A1574 &amp; "_" &amp; TEXT(B1574, "yyyy-mm-dd HH:MM:SS")</f>
        <v>RP_2024-01-21 12:00:00</v>
      </c>
      <c r="D1574">
        <v>41.7</v>
      </c>
      <c r="F1574">
        <v>35.5</v>
      </c>
      <c r="G1574">
        <f>IF(COUNTA(D1574:F1574)&gt;0, AVERAGE(D1574:F1574), "")</f>
        <v>38.6</v>
      </c>
      <c r="H1574">
        <f>AVERAGE((D1574*metrics_constants!$B$8),(E1574*metrics_constants!$C$8),(F1574*metrics_constants!$D$8))</f>
        <v>24.153537563435677</v>
      </c>
      <c r="I1574">
        <v>43.805999999999997</v>
      </c>
      <c r="J1574">
        <v>46.963000000000001</v>
      </c>
      <c r="K1574">
        <v>4.0149999999999997</v>
      </c>
    </row>
    <row r="1575" spans="1:11" x14ac:dyDescent="0.25">
      <c r="A1575" t="s">
        <v>19</v>
      </c>
      <c r="B1575" s="5">
        <v>45312.541666666664</v>
      </c>
      <c r="C1575" s="5" t="str">
        <f>A1575 &amp; "_" &amp; TEXT(B1575, "yyyy-mm-dd HH:MM:SS")</f>
        <v>RP_2024-01-21 13:00:00</v>
      </c>
      <c r="D1575">
        <v>41</v>
      </c>
      <c r="F1575">
        <v>37.200000000000003</v>
      </c>
      <c r="G1575">
        <f>IF(COUNTA(D1575:F1575)&gt;0, AVERAGE(D1575:F1575), "")</f>
        <v>39.1</v>
      </c>
      <c r="H1575">
        <f>AVERAGE((D1575*metrics_constants!$B$8),(E1575*metrics_constants!$C$8),(F1575*metrics_constants!$D$8))</f>
        <v>24.524826554629158</v>
      </c>
      <c r="I1575">
        <v>49.999000000000002</v>
      </c>
      <c r="J1575">
        <v>39.652999999999999</v>
      </c>
      <c r="K1575">
        <v>7.71</v>
      </c>
    </row>
    <row r="1576" spans="1:11" x14ac:dyDescent="0.25">
      <c r="A1576" t="s">
        <v>19</v>
      </c>
      <c r="B1576" s="5">
        <v>45312.583333333336</v>
      </c>
      <c r="C1576" s="5" t="str">
        <f>A1576 &amp; "_" &amp; TEXT(B1576, "yyyy-mm-dd HH:MM:SS")</f>
        <v>RP_2024-01-21 14:00:00</v>
      </c>
      <c r="D1576">
        <v>57.2</v>
      </c>
      <c r="F1576">
        <v>32.799999999999997</v>
      </c>
      <c r="G1576">
        <f>IF(COUNTA(D1576:F1576)&gt;0, AVERAGE(D1576:F1576), "")</f>
        <v>45</v>
      </c>
      <c r="H1576">
        <f>AVERAGE((D1576*metrics_constants!$B$8),(E1576*metrics_constants!$C$8),(F1576*metrics_constants!$D$8))</f>
        <v>27.753812619618589</v>
      </c>
      <c r="I1576">
        <v>48.283999999999999</v>
      </c>
      <c r="J1576">
        <v>43.228000000000002</v>
      </c>
      <c r="K1576">
        <v>6.5129999999999999</v>
      </c>
    </row>
    <row r="1577" spans="1:11" x14ac:dyDescent="0.25">
      <c r="A1577" t="s">
        <v>19</v>
      </c>
      <c r="B1577" s="5">
        <v>45312.625</v>
      </c>
      <c r="C1577" s="5" t="str">
        <f>A1577 &amp; "_" &amp; TEXT(B1577, "yyyy-mm-dd HH:MM:SS")</f>
        <v>RP_2024-01-21 15:00:00</v>
      </c>
      <c r="D1577">
        <v>33.4</v>
      </c>
      <c r="F1577">
        <v>34.799999999999997</v>
      </c>
      <c r="G1577">
        <f>IF(COUNTA(D1577:F1577)&gt;0, AVERAGE(D1577:F1577), "")</f>
        <v>34.099999999999994</v>
      </c>
      <c r="H1577">
        <f>AVERAGE((D1577*metrics_constants!$B$8),(E1577*metrics_constants!$C$8),(F1577*metrics_constants!$D$8))</f>
        <v>21.499690970329965</v>
      </c>
      <c r="I1577">
        <v>42.192999999999998</v>
      </c>
      <c r="J1577">
        <v>48.737000000000002</v>
      </c>
      <c r="K1577">
        <v>5.4450000000000003</v>
      </c>
    </row>
    <row r="1578" spans="1:11" x14ac:dyDescent="0.25">
      <c r="A1578" t="s">
        <v>19</v>
      </c>
      <c r="B1578" s="5">
        <v>45312.666666666664</v>
      </c>
      <c r="C1578" s="5" t="str">
        <f>A1578 &amp; "_" &amp; TEXT(B1578, "yyyy-mm-dd HH:MM:SS")</f>
        <v>RP_2024-01-21 16:00:00</v>
      </c>
      <c r="D1578">
        <v>53.6</v>
      </c>
      <c r="F1578">
        <v>42.7</v>
      </c>
      <c r="G1578">
        <f>IF(COUNTA(D1578:F1578)&gt;0, AVERAGE(D1578:F1578), "")</f>
        <v>48.150000000000006</v>
      </c>
      <c r="H1578">
        <f>AVERAGE((D1578*metrics_constants!$B$8),(E1578*metrics_constants!$C$8),(F1578*metrics_constants!$D$8))</f>
        <v>30.054777030891966</v>
      </c>
      <c r="I1578">
        <v>47.496000000000002</v>
      </c>
      <c r="J1578">
        <v>57.298000000000002</v>
      </c>
      <c r="K1578">
        <v>2.9649999999999999</v>
      </c>
    </row>
    <row r="1579" spans="1:11" x14ac:dyDescent="0.25">
      <c r="A1579" t="s">
        <v>19</v>
      </c>
      <c r="B1579" s="5">
        <v>45312.708333333336</v>
      </c>
      <c r="C1579" s="5" t="str">
        <f>A1579 &amp; "_" &amp; TEXT(B1579, "yyyy-mm-dd HH:MM:SS")</f>
        <v>RP_2024-01-21 17:00:00</v>
      </c>
      <c r="D1579">
        <v>42.2</v>
      </c>
      <c r="F1579">
        <v>40.799999999999997</v>
      </c>
      <c r="G1579">
        <f>IF(COUNTA(D1579:F1579)&gt;0, AVERAGE(D1579:F1579), "")</f>
        <v>41.5</v>
      </c>
      <c r="H1579">
        <f>AVERAGE((D1579*metrics_constants!$B$8),(E1579*metrics_constants!$C$8),(F1579*metrics_constants!$D$8))</f>
        <v>26.092208251123719</v>
      </c>
      <c r="I1579">
        <v>36.454000000000001</v>
      </c>
      <c r="J1579">
        <v>67.757999999999996</v>
      </c>
      <c r="K1579">
        <v>1.31</v>
      </c>
    </row>
    <row r="1580" spans="1:11" x14ac:dyDescent="0.25">
      <c r="A1580" t="s">
        <v>19</v>
      </c>
      <c r="B1580" s="5">
        <v>45312.75</v>
      </c>
      <c r="C1580" s="5" t="str">
        <f>A1580 &amp; "_" &amp; TEXT(B1580, "yyyy-mm-dd HH:MM:SS")</f>
        <v>RP_2024-01-21 18:00:00</v>
      </c>
      <c r="D1580">
        <v>44</v>
      </c>
      <c r="F1580">
        <v>36.5</v>
      </c>
      <c r="G1580">
        <f>IF(COUNTA(D1580:F1580)&gt;0, AVERAGE(D1580:F1580), "")</f>
        <v>40.25</v>
      </c>
      <c r="H1580">
        <f>AVERAGE((D1580*metrics_constants!$B$8),(E1580*metrics_constants!$C$8),(F1580*metrics_constants!$D$8))</f>
        <v>25.161630450100176</v>
      </c>
      <c r="I1580">
        <v>37.665999999999997</v>
      </c>
      <c r="J1580">
        <v>73.787000000000006</v>
      </c>
      <c r="K1580">
        <v>5.7000000000000002E-2</v>
      </c>
    </row>
    <row r="1581" spans="1:11" x14ac:dyDescent="0.25">
      <c r="A1581" t="s">
        <v>19</v>
      </c>
      <c r="B1581" s="5">
        <v>45312.791666666664</v>
      </c>
      <c r="C1581" s="5" t="str">
        <f>A1581 &amp; "_" &amp; TEXT(B1581, "yyyy-mm-dd HH:MM:SS")</f>
        <v>RP_2024-01-21 19:00:00</v>
      </c>
      <c r="D1581">
        <v>44.4</v>
      </c>
      <c r="F1581">
        <v>41.3</v>
      </c>
      <c r="G1581">
        <f>IF(COUNTA(D1581:F1581)&gt;0, AVERAGE(D1581:F1581), "")</f>
        <v>42.849999999999994</v>
      </c>
      <c r="H1581">
        <f>AVERAGE((D1581*metrics_constants!$B$8),(E1581*metrics_constants!$C$8),(F1581*metrics_constants!$D$8))</f>
        <v>26.902023102686542</v>
      </c>
      <c r="I1581">
        <v>33.398000000000003</v>
      </c>
      <c r="J1581">
        <v>76.906999999999996</v>
      </c>
      <c r="K1581">
        <v>-0.32500000000000001</v>
      </c>
    </row>
    <row r="1582" spans="1:11" x14ac:dyDescent="0.25">
      <c r="A1582" t="s">
        <v>19</v>
      </c>
      <c r="B1582" s="5">
        <v>45312.833333333336</v>
      </c>
      <c r="C1582" s="5" t="str">
        <f>A1582 &amp; "_" &amp; TEXT(B1582, "yyyy-mm-dd HH:MM:SS")</f>
        <v>RP_2024-01-21 20:00:00</v>
      </c>
      <c r="D1582">
        <v>48.8</v>
      </c>
      <c r="F1582">
        <v>38.9</v>
      </c>
      <c r="G1582">
        <f>IF(COUNTA(D1582:F1582)&gt;0, AVERAGE(D1582:F1582), "")</f>
        <v>43.849999999999994</v>
      </c>
      <c r="H1582">
        <f>AVERAGE((D1582*metrics_constants!$B$8),(E1582*metrics_constants!$C$8),(F1582*metrics_constants!$D$8))</f>
        <v>27.371383612451144</v>
      </c>
      <c r="I1582">
        <v>35.704999999999998</v>
      </c>
      <c r="J1582">
        <v>76.878</v>
      </c>
      <c r="K1582">
        <v>-1.2649999999999999</v>
      </c>
    </row>
    <row r="1583" spans="1:11" x14ac:dyDescent="0.25">
      <c r="A1583" t="s">
        <v>19</v>
      </c>
      <c r="B1583" s="5">
        <v>45312.875</v>
      </c>
      <c r="C1583" s="5" t="str">
        <f>A1583 &amp; "_" &amp; TEXT(B1583, "yyyy-mm-dd HH:MM:SS")</f>
        <v>RP_2024-01-21 21:00:00</v>
      </c>
      <c r="D1583">
        <v>51.1</v>
      </c>
      <c r="F1583">
        <v>42.5</v>
      </c>
      <c r="G1583">
        <f>IF(COUNTA(D1583:F1583)&gt;0, AVERAGE(D1583:F1583), "")</f>
        <v>46.8</v>
      </c>
      <c r="H1583">
        <f>AVERAGE((D1583*metrics_constants!$B$8),(E1583*metrics_constants!$C$8),(F1583*metrics_constants!$D$8))</f>
        <v>29.259094117568221</v>
      </c>
      <c r="I1583">
        <v>34.595999999999997</v>
      </c>
      <c r="J1583">
        <v>79.953000000000003</v>
      </c>
      <c r="K1583">
        <v>-1.4630000000000001</v>
      </c>
    </row>
    <row r="1584" spans="1:11" x14ac:dyDescent="0.25">
      <c r="A1584" t="s">
        <v>19</v>
      </c>
      <c r="B1584" s="5">
        <v>45312.916666666664</v>
      </c>
      <c r="C1584" s="5" t="str">
        <f>A1584 &amp; "_" &amp; TEXT(B1584, "yyyy-mm-dd HH:MM:SS")</f>
        <v>RP_2024-01-21 22:00:00</v>
      </c>
      <c r="D1584">
        <v>49.7</v>
      </c>
      <c r="F1584">
        <v>39.6</v>
      </c>
      <c r="G1584">
        <f>IF(COUNTA(D1584:F1584)&gt;0, AVERAGE(D1584:F1584), "")</f>
        <v>44.650000000000006</v>
      </c>
      <c r="H1584">
        <f>AVERAGE((D1584*metrics_constants!$B$8),(E1584*metrics_constants!$C$8),(F1584*metrics_constants!$D$8))</f>
        <v>27.870290947550853</v>
      </c>
      <c r="I1584">
        <v>32.350999999999999</v>
      </c>
      <c r="J1584">
        <v>78.734999999999999</v>
      </c>
      <c r="K1584">
        <v>-1.163</v>
      </c>
    </row>
    <row r="1585" spans="1:11" x14ac:dyDescent="0.25">
      <c r="A1585" t="s">
        <v>19</v>
      </c>
      <c r="B1585" s="5">
        <v>45312.958333333336</v>
      </c>
      <c r="C1585" s="5" t="str">
        <f>A1585 &amp; "_" &amp; TEXT(B1585, "yyyy-mm-dd HH:MM:SS")</f>
        <v>RP_2024-01-21 23:00:00</v>
      </c>
      <c r="D1585">
        <v>42.7</v>
      </c>
      <c r="F1585">
        <v>34.5</v>
      </c>
      <c r="G1585">
        <f>IF(COUNTA(D1585:F1585)&gt;0, AVERAGE(D1585:F1585), "")</f>
        <v>38.6</v>
      </c>
      <c r="H1585">
        <f>AVERAGE((D1585*metrics_constants!$B$8),(E1585*metrics_constants!$C$8),(F1585*metrics_constants!$D$8))</f>
        <v>24.106431102638719</v>
      </c>
      <c r="I1585">
        <v>28.484000000000002</v>
      </c>
      <c r="J1585">
        <v>79.540000000000006</v>
      </c>
      <c r="K1585">
        <v>-1.38</v>
      </c>
    </row>
    <row r="1586" spans="1:11" x14ac:dyDescent="0.25">
      <c r="A1586" t="s">
        <v>19</v>
      </c>
      <c r="B1586" s="5">
        <v>45313</v>
      </c>
      <c r="C1586" s="5" t="str">
        <f>A1586 &amp; "_" &amp; TEXT(B1586, "yyyy-mm-dd HH:MM:SS")</f>
        <v>RP_2024-01-22 00:00:00</v>
      </c>
      <c r="D1586">
        <v>29.2</v>
      </c>
      <c r="F1586">
        <v>40.5</v>
      </c>
      <c r="G1586">
        <f>IF(COUNTA(D1586:F1586)&gt;0, AVERAGE(D1586:F1586), "")</f>
        <v>34.85</v>
      </c>
      <c r="H1586">
        <f>AVERAGE((D1586*metrics_constants!$B$8),(E1586*metrics_constants!$C$8),(F1586*metrics_constants!$D$8))</f>
        <v>22.205009808630603</v>
      </c>
      <c r="I1586">
        <v>29.55</v>
      </c>
      <c r="J1586">
        <v>80.944999999999993</v>
      </c>
      <c r="K1586">
        <v>-2.1869999999999998</v>
      </c>
    </row>
    <row r="1587" spans="1:11" x14ac:dyDescent="0.25">
      <c r="A1587" t="s">
        <v>19</v>
      </c>
      <c r="B1587" s="5">
        <v>45313.041666666664</v>
      </c>
      <c r="C1587" s="5" t="str">
        <f>A1587 &amp; "_" &amp; TEXT(B1587, "yyyy-mm-dd HH:MM:SS")</f>
        <v>RP_2024-01-22 01:00:00</v>
      </c>
      <c r="D1587">
        <v>43.7</v>
      </c>
      <c r="F1587">
        <v>51.6</v>
      </c>
      <c r="G1587">
        <f>IF(COUNTA(D1587:F1587)&gt;0, AVERAGE(D1587:F1587), "")</f>
        <v>47.650000000000006</v>
      </c>
      <c r="H1587">
        <f>AVERAGE((D1587*metrics_constants!$B$8),(E1587*metrics_constants!$C$8),(F1587*metrics_constants!$D$8))</f>
        <v>30.182816524146244</v>
      </c>
      <c r="I1587">
        <v>34.661999999999999</v>
      </c>
      <c r="J1587">
        <v>83.197000000000003</v>
      </c>
      <c r="K1587">
        <v>-2.4180000000000001</v>
      </c>
    </row>
    <row r="1588" spans="1:11" x14ac:dyDescent="0.25">
      <c r="A1588" t="s">
        <v>19</v>
      </c>
      <c r="B1588" s="5">
        <v>45313.083333333336</v>
      </c>
      <c r="C1588" s="5" t="str">
        <f>A1588 &amp; "_" &amp; TEXT(B1588, "yyyy-mm-dd HH:MM:SS")</f>
        <v>RP_2024-01-22 02:00:00</v>
      </c>
      <c r="D1588">
        <v>50.1</v>
      </c>
      <c r="F1588">
        <v>49.1</v>
      </c>
      <c r="G1588">
        <f>IF(COUNTA(D1588:F1588)&gt;0, AVERAGE(D1588:F1588), "")</f>
        <v>49.6</v>
      </c>
      <c r="H1588">
        <f>AVERAGE((D1588*metrics_constants!$B$8),(E1588*metrics_constants!$C$8),(F1588*metrics_constants!$D$8))</f>
        <v>31.200761602724572</v>
      </c>
      <c r="I1588">
        <v>31.451000000000001</v>
      </c>
      <c r="J1588">
        <v>82.545000000000002</v>
      </c>
      <c r="K1588">
        <v>-1.962</v>
      </c>
    </row>
    <row r="1589" spans="1:11" x14ac:dyDescent="0.25">
      <c r="A1589" t="s">
        <v>19</v>
      </c>
      <c r="B1589" s="5">
        <v>45313.125</v>
      </c>
      <c r="C1589" s="5" t="str">
        <f>A1589 &amp; "_" &amp; TEXT(B1589, "yyyy-mm-dd HH:MM:SS")</f>
        <v>RP_2024-01-22 03:00:00</v>
      </c>
      <c r="D1589">
        <v>53</v>
      </c>
      <c r="F1589">
        <v>44.7</v>
      </c>
      <c r="G1589">
        <f>IF(COUNTA(D1589:F1589)&gt;0, AVERAGE(D1589:F1589), "")</f>
        <v>48.85</v>
      </c>
      <c r="H1589">
        <f>AVERAGE((D1589*metrics_constants!$B$8),(E1589*metrics_constants!$C$8),(F1589*metrics_constants!$D$8))</f>
        <v>30.556681163459984</v>
      </c>
      <c r="I1589">
        <v>31.460999999999999</v>
      </c>
      <c r="J1589">
        <v>82.034999999999997</v>
      </c>
      <c r="K1589">
        <v>-3.5649999999999999</v>
      </c>
    </row>
    <row r="1590" spans="1:11" x14ac:dyDescent="0.25">
      <c r="A1590" t="s">
        <v>19</v>
      </c>
      <c r="B1590" s="5">
        <v>45313.166666666664</v>
      </c>
      <c r="C1590" s="5" t="str">
        <f>A1590 &amp; "_" &amp; TEXT(B1590, "yyyy-mm-dd HH:MM:SS")</f>
        <v>RP_2024-01-22 04:00:00</v>
      </c>
      <c r="D1590">
        <v>51.5</v>
      </c>
      <c r="F1590">
        <v>38.9</v>
      </c>
      <c r="G1590">
        <f>IF(COUNTA(D1590:F1590)&gt;0, AVERAGE(D1590:F1590), "")</f>
        <v>45.2</v>
      </c>
      <c r="H1590">
        <f>AVERAGE((D1590*metrics_constants!$B$8),(E1590*metrics_constants!$C$8),(F1590*metrics_constants!$D$8))</f>
        <v>28.157645233615494</v>
      </c>
      <c r="I1590">
        <v>52.557000000000002</v>
      </c>
      <c r="J1590">
        <v>85.058000000000007</v>
      </c>
      <c r="K1590">
        <v>-5.4550000000000001</v>
      </c>
    </row>
    <row r="1591" spans="1:11" x14ac:dyDescent="0.25">
      <c r="A1591" t="s">
        <v>19</v>
      </c>
      <c r="B1591" s="5">
        <v>45313.208333333336</v>
      </c>
      <c r="C1591" s="5" t="str">
        <f>A1591 &amp; "_" &amp; TEXT(B1591, "yyyy-mm-dd HH:MM:SS")</f>
        <v>RP_2024-01-22 05:00:00</v>
      </c>
      <c r="D1591">
        <v>40.700000000000003</v>
      </c>
      <c r="F1591">
        <v>28.4</v>
      </c>
      <c r="G1591">
        <f>IF(COUNTA(D1591:F1591)&gt;0, AVERAGE(D1591:F1591), "")</f>
        <v>34.549999999999997</v>
      </c>
      <c r="H1591">
        <f>AVERAGE((D1591*metrics_constants!$B$8),(E1591*metrics_constants!$C$8),(F1591*metrics_constants!$D$8))</f>
        <v>21.460296828284225</v>
      </c>
      <c r="I1591">
        <v>22.315999999999999</v>
      </c>
      <c r="J1591">
        <v>83.677000000000007</v>
      </c>
      <c r="K1591">
        <v>-6.8869999999999996</v>
      </c>
    </row>
    <row r="1592" spans="1:11" x14ac:dyDescent="0.25">
      <c r="A1592" t="s">
        <v>19</v>
      </c>
      <c r="B1592" s="5">
        <v>45313.25</v>
      </c>
      <c r="C1592" s="5" t="str">
        <f>A1592 &amp; "_" &amp; TEXT(B1592, "yyyy-mm-dd HH:MM:SS")</f>
        <v>RP_2024-01-22 06:00:00</v>
      </c>
      <c r="D1592">
        <v>37.5</v>
      </c>
      <c r="F1592">
        <v>30.1</v>
      </c>
      <c r="G1592">
        <f>IF(COUNTA(D1592:F1592)&gt;0, AVERAGE(D1592:F1592), "")</f>
        <v>33.799999999999997</v>
      </c>
      <c r="H1592">
        <f>AVERAGE((D1592*metrics_constants!$B$8),(E1592*metrics_constants!$C$8),(F1592*metrics_constants!$D$8))</f>
        <v>21.103565799881078</v>
      </c>
      <c r="I1592">
        <v>35.478000000000002</v>
      </c>
      <c r="J1592">
        <v>85.427000000000007</v>
      </c>
      <c r="K1592">
        <v>-7.2670000000000003</v>
      </c>
    </row>
    <row r="1593" spans="1:11" x14ac:dyDescent="0.25">
      <c r="A1593" t="s">
        <v>19</v>
      </c>
      <c r="B1593" s="5">
        <v>45313.291666666664</v>
      </c>
      <c r="C1593" s="5" t="str">
        <f>A1593 &amp; "_" &amp; TEXT(B1593, "yyyy-mm-dd HH:MM:SS")</f>
        <v>RP_2024-01-22 07:00:00</v>
      </c>
      <c r="D1593">
        <v>37.299999999999997</v>
      </c>
      <c r="F1593">
        <v>40.299999999999997</v>
      </c>
      <c r="G1593">
        <f>IF(COUNTA(D1593:F1593)&gt;0, AVERAGE(D1593:F1593), "")</f>
        <v>38.799999999999997</v>
      </c>
      <c r="H1593">
        <f>AVERAGE((D1593*metrics_constants!$B$8),(E1593*metrics_constants!$C$8),(F1593*metrics_constants!$D$8))</f>
        <v>24.496131778396535</v>
      </c>
      <c r="I1593">
        <v>22.914000000000001</v>
      </c>
      <c r="J1593">
        <v>84.83</v>
      </c>
      <c r="K1593">
        <v>-7.3049999999999997</v>
      </c>
    </row>
    <row r="1594" spans="1:11" x14ac:dyDescent="0.25">
      <c r="A1594" t="s">
        <v>19</v>
      </c>
      <c r="B1594" s="5">
        <v>45313.333333333336</v>
      </c>
      <c r="C1594" s="5" t="str">
        <f>A1594 &amp; "_" &amp; TEXT(B1594, "yyyy-mm-dd HH:MM:SS")</f>
        <v>RP_2024-01-22 08:00:00</v>
      </c>
      <c r="D1594">
        <v>27.9</v>
      </c>
      <c r="F1594">
        <v>39.6</v>
      </c>
      <c r="G1594">
        <f>IF(COUNTA(D1594:F1594)&gt;0, AVERAGE(D1594:F1594), "")</f>
        <v>33.75</v>
      </c>
      <c r="H1594">
        <f>AVERAGE((D1594*metrics_constants!$B$8),(E1594*metrics_constants!$C$8),(F1594*metrics_constants!$D$8))</f>
        <v>21.521956376668314</v>
      </c>
      <c r="I1594">
        <v>23.396999999999998</v>
      </c>
      <c r="J1594">
        <v>83.45</v>
      </c>
      <c r="K1594">
        <v>-7.2069999999999999</v>
      </c>
    </row>
    <row r="1595" spans="1:11" x14ac:dyDescent="0.25">
      <c r="A1595" t="s">
        <v>19</v>
      </c>
      <c r="B1595" s="5">
        <v>45313.375</v>
      </c>
      <c r="C1595" s="5" t="str">
        <f>A1595 &amp; "_" &amp; TEXT(B1595, "yyyy-mm-dd HH:MM:SS")</f>
        <v>RP_2024-01-22 09:00:00</v>
      </c>
      <c r="D1595">
        <v>28.9</v>
      </c>
      <c r="F1595">
        <v>36.700000000000003</v>
      </c>
      <c r="G1595">
        <f>IF(COUNTA(D1595:F1595)&gt;0, AVERAGE(D1595:F1595), "")</f>
        <v>32.799999999999997</v>
      </c>
      <c r="H1595">
        <f>AVERAGE((D1595*metrics_constants!$B$8),(E1595*metrics_constants!$C$8),(F1595*metrics_constants!$D$8))</f>
        <v>20.832052425463704</v>
      </c>
      <c r="I1595">
        <v>20.776</v>
      </c>
      <c r="J1595">
        <v>82.061999999999998</v>
      </c>
      <c r="K1595">
        <v>-5.032</v>
      </c>
    </row>
    <row r="1596" spans="1:11" x14ac:dyDescent="0.25">
      <c r="A1596" t="s">
        <v>19</v>
      </c>
      <c r="B1596" s="5">
        <v>45313.416666666664</v>
      </c>
      <c r="C1596" s="5" t="str">
        <f>A1596 &amp; "_" &amp; TEXT(B1596, "yyyy-mm-dd HH:MM:SS")</f>
        <v>RP_2024-01-22 10:00:00</v>
      </c>
      <c r="D1596">
        <v>29.5</v>
      </c>
      <c r="F1596">
        <v>26</v>
      </c>
      <c r="G1596">
        <f>IF(COUNTA(D1596:F1596)&gt;0, AVERAGE(D1596:F1596), "")</f>
        <v>27.75</v>
      </c>
      <c r="H1596">
        <f>AVERAGE((D1596*metrics_constants!$B$8),(E1596*metrics_constants!$C$8),(F1596*metrics_constants!$D$8))</f>
        <v>17.386812415765903</v>
      </c>
      <c r="I1596">
        <v>24.588000000000001</v>
      </c>
      <c r="J1596">
        <v>74.337000000000003</v>
      </c>
      <c r="K1596">
        <v>-2.6179999999999999</v>
      </c>
    </row>
    <row r="1597" spans="1:11" x14ac:dyDescent="0.25">
      <c r="A1597" t="s">
        <v>19</v>
      </c>
      <c r="B1597" s="5">
        <v>45313.458333333336</v>
      </c>
      <c r="C1597" s="5" t="str">
        <f>A1597 &amp; "_" &amp; TEXT(B1597, "yyyy-mm-dd HH:MM:SS")</f>
        <v>RP_2024-01-22 11:00:00</v>
      </c>
      <c r="D1597">
        <v>24.9</v>
      </c>
      <c r="F1597">
        <v>20.9</v>
      </c>
      <c r="G1597">
        <f>IF(COUNTA(D1597:F1597)&gt;0, AVERAGE(D1597:F1597), "")</f>
        <v>22.9</v>
      </c>
      <c r="H1597">
        <f>AVERAGE((D1597*metrics_constants!$B$8),(E1597*metrics_constants!$C$8),(F1597*metrics_constants!$D$8))</f>
        <v>14.321851789666525</v>
      </c>
      <c r="I1597">
        <v>29.013999999999999</v>
      </c>
      <c r="J1597">
        <v>63.192999999999998</v>
      </c>
      <c r="K1597">
        <v>1.48</v>
      </c>
    </row>
    <row r="1598" spans="1:11" x14ac:dyDescent="0.25">
      <c r="A1598" t="s">
        <v>19</v>
      </c>
      <c r="B1598" s="5">
        <v>45313.5</v>
      </c>
      <c r="C1598" s="5" t="str">
        <f>A1598 &amp; "_" &amp; TEXT(B1598, "yyyy-mm-dd HH:MM:SS")</f>
        <v>RP_2024-01-22 12:00:00</v>
      </c>
      <c r="D1598">
        <v>32.299999999999997</v>
      </c>
      <c r="F1598">
        <v>16.399999999999999</v>
      </c>
      <c r="G1598">
        <f>IF(COUNTA(D1598:F1598)&gt;0, AVERAGE(D1598:F1598), "")</f>
        <v>24.349999999999998</v>
      </c>
      <c r="H1598">
        <f>AVERAGE((D1598*metrics_constants!$B$8),(E1598*metrics_constants!$C$8),(F1598*metrics_constants!$D$8))</f>
        <v>14.954375938812293</v>
      </c>
      <c r="I1598">
        <v>30.190999999999999</v>
      </c>
      <c r="J1598">
        <v>52.787999999999997</v>
      </c>
      <c r="K1598">
        <v>5.2080000000000002</v>
      </c>
    </row>
    <row r="1599" spans="1:11" x14ac:dyDescent="0.25">
      <c r="A1599" t="s">
        <v>19</v>
      </c>
      <c r="B1599" s="5">
        <v>45313.541666666664</v>
      </c>
      <c r="C1599" s="5" t="str">
        <f>A1599 &amp; "_" &amp; TEXT(B1599, "yyyy-mm-dd HH:MM:SS")</f>
        <v>RP_2024-01-22 13:00:00</v>
      </c>
      <c r="D1599">
        <v>25.8</v>
      </c>
      <c r="F1599">
        <v>24</v>
      </c>
      <c r="G1599">
        <f>IF(COUNTA(D1599:F1599)&gt;0, AVERAGE(D1599:F1599), "")</f>
        <v>24.9</v>
      </c>
      <c r="H1599">
        <f>AVERAGE((D1599*metrics_constants!$B$8),(E1599*metrics_constants!$C$8),(F1599*metrics_constants!$D$8))</f>
        <v>15.632713849491688</v>
      </c>
      <c r="I1599">
        <v>37.872999999999998</v>
      </c>
      <c r="J1599">
        <v>50.088000000000001</v>
      </c>
      <c r="K1599">
        <v>6.7619999999999996</v>
      </c>
    </row>
    <row r="1600" spans="1:11" x14ac:dyDescent="0.25">
      <c r="A1600" t="s">
        <v>19</v>
      </c>
      <c r="B1600" s="5">
        <v>45313.583333333336</v>
      </c>
      <c r="C1600" s="5" t="str">
        <f>A1600 &amp; "_" &amp; TEXT(B1600, "yyyy-mm-dd HH:MM:SS")</f>
        <v>RP_2024-01-22 14:00:00</v>
      </c>
      <c r="D1600">
        <v>44.2</v>
      </c>
      <c r="F1600">
        <v>23.2</v>
      </c>
      <c r="G1600">
        <f>IF(COUNTA(D1600:F1600)&gt;0, AVERAGE(D1600:F1600), "")</f>
        <v>33.700000000000003</v>
      </c>
      <c r="H1600">
        <f>AVERAGE((D1600*metrics_constants!$B$8),(E1600*metrics_constants!$C$8),(F1600*metrics_constants!$D$8))</f>
        <v>20.720289618814338</v>
      </c>
      <c r="I1600">
        <v>32.226999999999997</v>
      </c>
      <c r="J1600">
        <v>55.281999999999996</v>
      </c>
      <c r="K1600">
        <v>6.0469999999999997</v>
      </c>
    </row>
    <row r="1601" spans="1:11" x14ac:dyDescent="0.25">
      <c r="A1601" t="s">
        <v>19</v>
      </c>
      <c r="B1601" s="5">
        <v>45313.625</v>
      </c>
      <c r="C1601" s="5" t="str">
        <f>A1601 &amp; "_" &amp; TEXT(B1601, "yyyy-mm-dd HH:MM:SS")</f>
        <v>RP_2024-01-22 15:00:00</v>
      </c>
      <c r="D1601">
        <v>46</v>
      </c>
      <c r="F1601">
        <v>30.1</v>
      </c>
      <c r="G1601">
        <f>IF(COUNTA(D1601:F1601)&gt;0, AVERAGE(D1601:F1601), "")</f>
        <v>38.049999999999997</v>
      </c>
      <c r="H1601">
        <f>AVERAGE((D1601*metrics_constants!$B$8),(E1601*metrics_constants!$C$8),(F1601*metrics_constants!$D$8))</f>
        <v>23.578833866509587</v>
      </c>
      <c r="I1601">
        <v>36.020000000000003</v>
      </c>
      <c r="J1601">
        <v>56.965000000000003</v>
      </c>
      <c r="K1601">
        <v>5.6319999999999997</v>
      </c>
    </row>
    <row r="1602" spans="1:11" x14ac:dyDescent="0.25">
      <c r="A1602" t="s">
        <v>19</v>
      </c>
      <c r="B1602" s="5">
        <v>45313.666666666664</v>
      </c>
      <c r="C1602" s="5" t="str">
        <f>A1602 &amp; "_" &amp; TEXT(B1602, "yyyy-mm-dd HH:MM:SS")</f>
        <v>RP_2024-01-22 16:00:00</v>
      </c>
      <c r="D1602">
        <v>31.5</v>
      </c>
      <c r="F1602">
        <v>28.7</v>
      </c>
      <c r="G1602">
        <f>IF(COUNTA(D1602:F1602)&gt;0, AVERAGE(D1602:F1602), "")</f>
        <v>30.1</v>
      </c>
      <c r="H1602">
        <f>AVERAGE((D1602*metrics_constants!$B$8),(E1602*metrics_constants!$C$8),(F1602*metrics_constants!$D$8))</f>
        <v>18.882677496759339</v>
      </c>
      <c r="I1602">
        <v>35.619</v>
      </c>
      <c r="J1602">
        <v>63.015000000000001</v>
      </c>
      <c r="K1602">
        <v>4.3099999999999996</v>
      </c>
    </row>
    <row r="1603" spans="1:11" x14ac:dyDescent="0.25">
      <c r="A1603" t="s">
        <v>19</v>
      </c>
      <c r="B1603" s="5">
        <v>45313.708333333336</v>
      </c>
      <c r="C1603" s="5" t="str">
        <f>A1603 &amp; "_" &amp; TEXT(B1603, "yyyy-mm-dd HH:MM:SS")</f>
        <v>RP_2024-01-22 17:00:00</v>
      </c>
      <c r="D1603">
        <v>44.4</v>
      </c>
      <c r="F1603">
        <v>33.1</v>
      </c>
      <c r="G1603">
        <f>IF(COUNTA(D1603:F1603)&gt;0, AVERAGE(D1603:F1603), "")</f>
        <v>38.75</v>
      </c>
      <c r="H1603">
        <f>AVERAGE((D1603*metrics_constants!$B$8),(E1603*metrics_constants!$C$8),(F1603*metrics_constants!$D$8))</f>
        <v>24.12784445987457</v>
      </c>
      <c r="I1603">
        <v>33.85</v>
      </c>
      <c r="J1603">
        <v>70.668000000000006</v>
      </c>
      <c r="K1603">
        <v>2.5230000000000001</v>
      </c>
    </row>
    <row r="1604" spans="1:11" x14ac:dyDescent="0.25">
      <c r="A1604" t="s">
        <v>19</v>
      </c>
      <c r="B1604" s="5">
        <v>45313.75</v>
      </c>
      <c r="C1604" s="5" t="str">
        <f>A1604 &amp; "_" &amp; TEXT(B1604, "yyyy-mm-dd HH:MM:SS")</f>
        <v>RP_2024-01-22 18:00:00</v>
      </c>
      <c r="D1604">
        <v>35.6</v>
      </c>
      <c r="F1604">
        <v>28.2</v>
      </c>
      <c r="G1604">
        <f>IF(COUNTA(D1604:F1604)&gt;0, AVERAGE(D1604:F1604), "")</f>
        <v>31.9</v>
      </c>
      <c r="H1604">
        <f>AVERAGE((D1604*metrics_constants!$B$8),(E1604*metrics_constants!$C$8),(F1604*metrics_constants!$D$8))</f>
        <v>19.907473094579995</v>
      </c>
      <c r="I1604">
        <v>23.170999999999999</v>
      </c>
      <c r="J1604">
        <v>77.117000000000004</v>
      </c>
      <c r="K1604">
        <v>0.98699999999999999</v>
      </c>
    </row>
    <row r="1605" spans="1:11" x14ac:dyDescent="0.25">
      <c r="A1605" t="s">
        <v>19</v>
      </c>
      <c r="B1605" s="5">
        <v>45313.791666666664</v>
      </c>
      <c r="C1605" s="5" t="str">
        <f>A1605 &amp; "_" &amp; TEXT(B1605, "yyyy-mm-dd HH:MM:SS")</f>
        <v>RP_2024-01-22 19:00:00</v>
      </c>
      <c r="D1605">
        <v>21.2</v>
      </c>
      <c r="F1605">
        <v>20.100000000000001</v>
      </c>
      <c r="G1605">
        <f>IF(COUNTA(D1605:F1605)&gt;0, AVERAGE(D1605:F1605), "")</f>
        <v>20.65</v>
      </c>
      <c r="H1605">
        <f>AVERAGE((D1605*metrics_constants!$B$8),(E1605*metrics_constants!$C$8),(F1605*metrics_constants!$D$8))</f>
        <v>12.973730585755041</v>
      </c>
      <c r="I1605">
        <v>10.475</v>
      </c>
      <c r="J1605">
        <v>78.247</v>
      </c>
      <c r="K1605">
        <v>0.98199999999999998</v>
      </c>
    </row>
    <row r="1606" spans="1:11" x14ac:dyDescent="0.25">
      <c r="A1606" t="s">
        <v>19</v>
      </c>
      <c r="B1606" s="5">
        <v>45313.833333333336</v>
      </c>
      <c r="C1606" s="5" t="str">
        <f>A1606 &amp; "_" &amp; TEXT(B1606, "yyyy-mm-dd HH:MM:SS")</f>
        <v>RP_2024-01-22 20:00:00</v>
      </c>
      <c r="D1606">
        <v>19.899999999999999</v>
      </c>
      <c r="F1606">
        <v>-0.4</v>
      </c>
      <c r="G1606">
        <f>IF(COUNTA(D1606:F1606)&gt;0, AVERAGE(D1606:F1606), "")</f>
        <v>9.75</v>
      </c>
      <c r="H1606">
        <f>AVERAGE((D1606*metrics_constants!$B$8),(E1606*metrics_constants!$C$8),(F1606*metrics_constants!$D$8))</f>
        <v>5.6597135685348627</v>
      </c>
      <c r="I1606">
        <v>12.167</v>
      </c>
      <c r="J1606">
        <v>81.150000000000006</v>
      </c>
      <c r="K1606">
        <v>-0.46700000000000003</v>
      </c>
    </row>
    <row r="1607" spans="1:11" x14ac:dyDescent="0.25">
      <c r="A1607" t="s">
        <v>19</v>
      </c>
      <c r="B1607" s="5">
        <v>45313.875</v>
      </c>
      <c r="C1607" s="5" t="str">
        <f>A1607 &amp; "_" &amp; TEXT(B1607, "yyyy-mm-dd HH:MM:SS")</f>
        <v>RP_2024-01-22 21:00:00</v>
      </c>
      <c r="D1607">
        <v>20.7</v>
      </c>
      <c r="F1607">
        <v>6.2</v>
      </c>
      <c r="G1607">
        <f>IF(COUNTA(D1607:F1607)&gt;0, AVERAGE(D1607:F1607), "")</f>
        <v>13.45</v>
      </c>
      <c r="H1607">
        <f>AVERAGE((D1607*metrics_constants!$B$8),(E1607*metrics_constants!$C$8),(F1607*metrics_constants!$D$8))</f>
        <v>8.1255554678007851</v>
      </c>
      <c r="I1607">
        <v>10.113</v>
      </c>
      <c r="J1607">
        <v>85.378</v>
      </c>
      <c r="K1607">
        <v>-2.2970000000000002</v>
      </c>
    </row>
    <row r="1608" spans="1:11" x14ac:dyDescent="0.25">
      <c r="A1608" t="s">
        <v>19</v>
      </c>
      <c r="B1608" s="5">
        <v>45313.916666666664</v>
      </c>
      <c r="C1608" s="5" t="str">
        <f>A1608 &amp; "_" &amp; TEXT(B1608, "yyyy-mm-dd HH:MM:SS")</f>
        <v>RP_2024-01-22 22:00:00</v>
      </c>
      <c r="D1608">
        <v>10.6</v>
      </c>
      <c r="F1608">
        <v>8.6999999999999993</v>
      </c>
      <c r="G1608">
        <f>IF(COUNTA(D1608:F1608)&gt;0, AVERAGE(D1608:F1608), "")</f>
        <v>9.6499999999999986</v>
      </c>
      <c r="H1608">
        <f>AVERAGE((D1608*metrics_constants!$B$8),(E1608*metrics_constants!$C$8),(F1608*metrics_constants!$D$8))</f>
        <v>6.0301407602194503</v>
      </c>
      <c r="I1608">
        <v>9.2189999999999994</v>
      </c>
      <c r="J1608">
        <v>83.007999999999996</v>
      </c>
      <c r="K1608">
        <v>-1.7250000000000001</v>
      </c>
    </row>
    <row r="1609" spans="1:11" x14ac:dyDescent="0.25">
      <c r="A1609" t="s">
        <v>19</v>
      </c>
      <c r="B1609" s="5">
        <v>45313.958333333336</v>
      </c>
      <c r="C1609" s="5" t="str">
        <f>A1609 &amp; "_" &amp; TEXT(B1609, "yyyy-mm-dd HH:MM:SS")</f>
        <v>RP_2024-01-22 23:00:00</v>
      </c>
      <c r="D1609">
        <v>17.100000000000001</v>
      </c>
      <c r="F1609">
        <v>14.4</v>
      </c>
      <c r="G1609">
        <f>IF(COUNTA(D1609:F1609)&gt;0, AVERAGE(D1609:F1609), "")</f>
        <v>15.75</v>
      </c>
      <c r="H1609">
        <f>AVERAGE((D1609*metrics_constants!$B$8),(E1609*metrics_constants!$C$8),(F1609*metrics_constants!$D$8))</f>
        <v>9.8513852823936237</v>
      </c>
      <c r="I1609">
        <v>12.831</v>
      </c>
      <c r="J1609">
        <v>84.144999999999996</v>
      </c>
      <c r="K1609">
        <v>-2.0920000000000001</v>
      </c>
    </row>
    <row r="1610" spans="1:11" x14ac:dyDescent="0.25">
      <c r="A1610" t="s">
        <v>19</v>
      </c>
      <c r="B1610" s="5">
        <v>45314</v>
      </c>
      <c r="C1610" s="5" t="str">
        <f>A1610 &amp; "_" &amp; TEXT(B1610, "yyyy-mm-dd HH:MM:SS")</f>
        <v>RP_2024-01-23 00:00:00</v>
      </c>
      <c r="D1610">
        <v>21.1</v>
      </c>
      <c r="F1610">
        <v>11.8</v>
      </c>
      <c r="G1610">
        <f>IF(COUNTA(D1610:F1610)&gt;0, AVERAGE(D1610:F1610), "")</f>
        <v>16.450000000000003</v>
      </c>
      <c r="H1610">
        <f>AVERAGE((D1610*metrics_constants!$B$8),(E1610*metrics_constants!$C$8),(F1610*metrics_constants!$D$8))</f>
        <v>10.136599695295642</v>
      </c>
      <c r="I1610">
        <v>13.601000000000001</v>
      </c>
      <c r="J1610">
        <v>83.4</v>
      </c>
      <c r="K1610">
        <v>-2.4750000000000001</v>
      </c>
    </row>
    <row r="1611" spans="1:11" x14ac:dyDescent="0.25">
      <c r="A1611" t="s">
        <v>19</v>
      </c>
      <c r="B1611" s="5">
        <v>45314.041666666664</v>
      </c>
      <c r="C1611" s="5" t="str">
        <f>A1611 &amp; "_" &amp; TEXT(B1611, "yyyy-mm-dd HH:MM:SS")</f>
        <v>RP_2024-01-23 01:00:00</v>
      </c>
      <c r="D1611">
        <v>30.7</v>
      </c>
      <c r="F1611">
        <v>9.1</v>
      </c>
      <c r="G1611">
        <f>IF(COUNTA(D1611:F1611)&gt;0, AVERAGE(D1611:F1611), "")</f>
        <v>19.899999999999999</v>
      </c>
      <c r="H1611">
        <f>AVERAGE((D1611*metrics_constants!$B$8),(E1611*metrics_constants!$C$8),(F1611*metrics_constants!$D$8))</f>
        <v>12.018747505230529</v>
      </c>
      <c r="I1611">
        <v>10.446999999999999</v>
      </c>
      <c r="J1611">
        <v>86.037999999999997</v>
      </c>
      <c r="K1611">
        <v>-4.3250000000000002</v>
      </c>
    </row>
    <row r="1612" spans="1:11" x14ac:dyDescent="0.25">
      <c r="A1612" t="s">
        <v>19</v>
      </c>
      <c r="B1612" s="5">
        <v>45314.083333333336</v>
      </c>
      <c r="C1612" s="5" t="str">
        <f>A1612 &amp; "_" &amp; TEXT(B1612, "yyyy-mm-dd HH:MM:SS")</f>
        <v>RP_2024-01-23 02:00:00</v>
      </c>
      <c r="D1612">
        <v>11.1</v>
      </c>
      <c r="F1612">
        <v>7.2</v>
      </c>
      <c r="G1612">
        <f>IF(COUNTA(D1612:F1612)&gt;0, AVERAGE(D1612:F1612), "")</f>
        <v>9.15</v>
      </c>
      <c r="H1612">
        <f>AVERAGE((D1612*metrics_constants!$B$8),(E1612*metrics_constants!$C$8),(F1612*metrics_constants!$D$8))</f>
        <v>5.6682730611853662</v>
      </c>
      <c r="I1612">
        <v>6.0330000000000004</v>
      </c>
      <c r="J1612">
        <v>85.843000000000004</v>
      </c>
      <c r="K1612">
        <v>-3.94</v>
      </c>
    </row>
    <row r="1613" spans="1:11" x14ac:dyDescent="0.25">
      <c r="A1613" t="s">
        <v>19</v>
      </c>
      <c r="B1613" s="5">
        <v>45314.125</v>
      </c>
      <c r="C1613" s="5" t="str">
        <f>A1613 &amp; "_" &amp; TEXT(B1613, "yyyy-mm-dd HH:MM:SS")</f>
        <v>RP_2024-01-23 03:00:00</v>
      </c>
      <c r="D1613">
        <v>6.9</v>
      </c>
      <c r="F1613">
        <v>8.9</v>
      </c>
      <c r="G1613">
        <f>IF(COUNTA(D1613:F1613)&gt;0, AVERAGE(D1613:F1613), "")</f>
        <v>7.9</v>
      </c>
      <c r="H1613">
        <f>AVERAGE((D1613*metrics_constants!$B$8),(E1613*metrics_constants!$C$8),(F1613*metrics_constants!$D$8))</f>
        <v>5.0203340249435735</v>
      </c>
      <c r="I1613">
        <v>7.835</v>
      </c>
      <c r="J1613">
        <v>83.334999999999994</v>
      </c>
      <c r="K1613">
        <v>-3.2229999999999999</v>
      </c>
    </row>
    <row r="1614" spans="1:11" x14ac:dyDescent="0.25">
      <c r="A1614" t="s">
        <v>19</v>
      </c>
      <c r="B1614" s="5">
        <v>45314.166666666664</v>
      </c>
      <c r="C1614" s="5" t="str">
        <f>A1614 &amp; "_" &amp; TEXT(B1614, "yyyy-mm-dd HH:MM:SS")</f>
        <v>RP_2024-01-23 04:00:00</v>
      </c>
      <c r="D1614">
        <v>14.1</v>
      </c>
      <c r="F1614">
        <v>11.8</v>
      </c>
      <c r="G1614">
        <f>IF(COUNTA(D1614:F1614)&gt;0, AVERAGE(D1614:F1614), "")</f>
        <v>12.95</v>
      </c>
      <c r="H1614">
        <f>AVERAGE((D1614*metrics_constants!$B$8),(E1614*metrics_constants!$C$8),(F1614*metrics_constants!$D$8))</f>
        <v>8.0981436404251017</v>
      </c>
      <c r="I1614">
        <v>12.4</v>
      </c>
      <c r="J1614">
        <v>84.248000000000005</v>
      </c>
      <c r="K1614">
        <v>-3.6970000000000001</v>
      </c>
    </row>
    <row r="1615" spans="1:11" x14ac:dyDescent="0.25">
      <c r="A1615" t="s">
        <v>19</v>
      </c>
      <c r="B1615" s="5">
        <v>45314.208333333336</v>
      </c>
      <c r="C1615" s="5" t="str">
        <f>A1615 &amp; "_" &amp; TEXT(B1615, "yyyy-mm-dd HH:MM:SS")</f>
        <v>RP_2024-01-23 05:00:00</v>
      </c>
      <c r="D1615">
        <v>16.3</v>
      </c>
      <c r="F1615">
        <v>11.5</v>
      </c>
      <c r="G1615">
        <f>IF(COUNTA(D1615:F1615)&gt;0, AVERAGE(D1615:F1615), "")</f>
        <v>13.9</v>
      </c>
      <c r="H1615">
        <f>AVERAGE((D1615*metrics_constants!$B$8),(E1615*metrics_constants!$C$8),(F1615*metrics_constants!$D$8))</f>
        <v>8.6373069170794476</v>
      </c>
      <c r="I1615">
        <v>10.576000000000001</v>
      </c>
      <c r="J1615">
        <v>85.906999999999996</v>
      </c>
      <c r="K1615">
        <v>-4.9279999999999999</v>
      </c>
    </row>
    <row r="1616" spans="1:11" x14ac:dyDescent="0.25">
      <c r="A1616" t="s">
        <v>19</v>
      </c>
      <c r="B1616" s="5">
        <v>45314.25</v>
      </c>
      <c r="C1616" s="5" t="str">
        <f>A1616 &amp; "_" &amp; TEXT(B1616, "yyyy-mm-dd HH:MM:SS")</f>
        <v>RP_2024-01-23 06:00:00</v>
      </c>
      <c r="D1616">
        <v>17.3</v>
      </c>
      <c r="F1616">
        <v>6.2</v>
      </c>
      <c r="G1616">
        <f>IF(COUNTA(D1616:F1616)&gt;0, AVERAGE(D1616:F1616), "")</f>
        <v>11.75</v>
      </c>
      <c r="H1616">
        <f>AVERAGE((D1616*metrics_constants!$B$8),(E1616*metrics_constants!$C$8),(F1616*metrics_constants!$D$8))</f>
        <v>7.1354482411493798</v>
      </c>
      <c r="I1616">
        <v>4.5019999999999998</v>
      </c>
      <c r="J1616">
        <v>88.346999999999994</v>
      </c>
      <c r="K1616">
        <v>-6.0869999999999997</v>
      </c>
    </row>
    <row r="1617" spans="1:11" x14ac:dyDescent="0.25">
      <c r="A1617" t="s">
        <v>19</v>
      </c>
      <c r="B1617" s="5">
        <v>45314.291666666664</v>
      </c>
      <c r="C1617" s="5" t="str">
        <f>A1617 &amp; "_" &amp; TEXT(B1617, "yyyy-mm-dd HH:MM:SS")</f>
        <v>RP_2024-01-23 07:00:00</v>
      </c>
      <c r="D1617">
        <v>11.7</v>
      </c>
      <c r="F1617">
        <v>3.2</v>
      </c>
      <c r="G1617">
        <f>IF(COUNTA(D1617:F1617)&gt;0, AVERAGE(D1617:F1617), "")</f>
        <v>7.4499999999999993</v>
      </c>
      <c r="H1617">
        <f>AVERAGE((D1617*metrics_constants!$B$8),(E1617*metrics_constants!$C$8),(F1617*metrics_constants!$D$8))</f>
        <v>4.489739991346128</v>
      </c>
      <c r="I1617">
        <v>6.093</v>
      </c>
      <c r="J1617">
        <v>84.531999999999996</v>
      </c>
      <c r="K1617">
        <v>-6.9550000000000001</v>
      </c>
    </row>
    <row r="1618" spans="1:11" x14ac:dyDescent="0.25">
      <c r="A1618" t="s">
        <v>19</v>
      </c>
      <c r="B1618" s="5">
        <v>45314.333333333336</v>
      </c>
      <c r="C1618" s="5" t="str">
        <f>A1618 &amp; "_" &amp; TEXT(B1618, "yyyy-mm-dd HH:MM:SS")</f>
        <v>RP_2024-01-23 08:00:00</v>
      </c>
      <c r="D1618">
        <v>12.3</v>
      </c>
      <c r="F1618">
        <v>8.4</v>
      </c>
      <c r="G1618">
        <f>IF(COUNTA(D1618:F1618)&gt;0, AVERAGE(D1618:F1618), "")</f>
        <v>10.350000000000001</v>
      </c>
      <c r="H1618">
        <f>AVERAGE((D1618*metrics_constants!$B$8),(E1618*metrics_constants!$C$8),(F1618*metrics_constants!$D$8))</f>
        <v>6.4237000329544722</v>
      </c>
      <c r="I1618">
        <v>9.3759999999999994</v>
      </c>
      <c r="J1618">
        <v>86.492000000000004</v>
      </c>
      <c r="K1618">
        <v>-6.9749999999999996</v>
      </c>
    </row>
    <row r="1619" spans="1:11" x14ac:dyDescent="0.25">
      <c r="A1619" t="s">
        <v>19</v>
      </c>
      <c r="B1619" s="5">
        <v>45314.375</v>
      </c>
      <c r="C1619" s="5" t="str">
        <f>A1619 &amp; "_" &amp; TEXT(B1619, "yyyy-mm-dd HH:MM:SS")</f>
        <v>RP_2024-01-23 09:00:00</v>
      </c>
      <c r="D1619">
        <v>2.9</v>
      </c>
      <c r="F1619">
        <v>13.7</v>
      </c>
      <c r="G1619">
        <f>IF(COUNTA(D1619:F1619)&gt;0, AVERAGE(D1619:F1619), "")</f>
        <v>8.2999999999999989</v>
      </c>
      <c r="H1619">
        <f>AVERAGE((D1619*metrics_constants!$B$8),(E1619*metrics_constants!$C$8),(F1619*metrics_constants!$D$8))</f>
        <v>5.4794114430398899</v>
      </c>
      <c r="I1619">
        <v>9.9550000000000001</v>
      </c>
      <c r="J1619">
        <v>84.207999999999998</v>
      </c>
      <c r="K1619">
        <v>-3.79</v>
      </c>
    </row>
    <row r="1620" spans="1:11" x14ac:dyDescent="0.25">
      <c r="A1620" t="s">
        <v>19</v>
      </c>
      <c r="B1620" s="5">
        <v>45314.416666666664</v>
      </c>
      <c r="C1620" s="5" t="str">
        <f>A1620 &amp; "_" &amp; TEXT(B1620, "yyyy-mm-dd HH:MM:SS")</f>
        <v>RP_2024-01-23 10:00:00</v>
      </c>
      <c r="D1620">
        <v>5.2</v>
      </c>
      <c r="F1620">
        <v>9.4</v>
      </c>
      <c r="G1620">
        <f>IF(COUNTA(D1620:F1620)&gt;0, AVERAGE(D1620:F1620), "")</f>
        <v>7.3000000000000007</v>
      </c>
      <c r="H1620">
        <f>AVERAGE((D1620*metrics_constants!$B$8),(E1620*metrics_constants!$C$8),(F1620*metrics_constants!$D$8))</f>
        <v>4.6944376459356745</v>
      </c>
      <c r="I1620">
        <v>11.285</v>
      </c>
      <c r="J1620">
        <v>71.63</v>
      </c>
      <c r="K1620">
        <v>-0.247</v>
      </c>
    </row>
    <row r="1621" spans="1:11" x14ac:dyDescent="0.25">
      <c r="A1621" t="s">
        <v>19</v>
      </c>
      <c r="B1621" s="5">
        <v>45314.458333333336</v>
      </c>
      <c r="C1621" s="5" t="str">
        <f>A1621 &amp; "_" &amp; TEXT(B1621, "yyyy-mm-dd HH:MM:SS")</f>
        <v>RP_2024-01-23 11:00:00</v>
      </c>
      <c r="D1621">
        <v>10.199999999999999</v>
      </c>
      <c r="F1621">
        <v>10.5</v>
      </c>
      <c r="G1621">
        <f>IF(COUNTA(D1621:F1621)&gt;0, AVERAGE(D1621:F1621), "")</f>
        <v>10.35</v>
      </c>
      <c r="H1621">
        <f>AVERAGE((D1621*metrics_constants!$B$8),(E1621*metrics_constants!$C$8),(F1621*metrics_constants!$D$8))</f>
        <v>6.5226236006280836</v>
      </c>
      <c r="I1621">
        <v>15.625999999999999</v>
      </c>
      <c r="J1621">
        <v>60.061999999999998</v>
      </c>
      <c r="K1621">
        <v>3.56</v>
      </c>
    </row>
    <row r="1622" spans="1:11" x14ac:dyDescent="0.25">
      <c r="A1622" t="s">
        <v>19</v>
      </c>
      <c r="B1622" s="5">
        <v>45314.5</v>
      </c>
      <c r="C1622" s="5" t="str">
        <f>A1622 &amp; "_" &amp; TEXT(B1622, "yyyy-mm-dd HH:MM:SS")</f>
        <v>RP_2024-01-23 12:00:00</v>
      </c>
      <c r="D1622">
        <v>14.7</v>
      </c>
      <c r="F1622">
        <v>11</v>
      </c>
      <c r="G1622">
        <f>IF(COUNTA(D1622:F1622)&gt;0, AVERAGE(D1622:F1622), "")</f>
        <v>12.85</v>
      </c>
      <c r="H1622">
        <f>AVERAGE((D1622*metrics_constants!$B$8),(E1622*metrics_constants!$C$8),(F1622*metrics_constants!$D$8))</f>
        <v>8.0022168702198062</v>
      </c>
      <c r="I1622">
        <v>13.218</v>
      </c>
      <c r="J1622">
        <v>45.674999999999997</v>
      </c>
      <c r="K1622">
        <v>8.5250000000000004</v>
      </c>
    </row>
    <row r="1623" spans="1:11" x14ac:dyDescent="0.25">
      <c r="A1623" t="s">
        <v>19</v>
      </c>
      <c r="B1623" s="5">
        <v>45314.541666666664</v>
      </c>
      <c r="C1623" s="5" t="str">
        <f>A1623 &amp; "_" &amp; TEXT(B1623, "yyyy-mm-dd HH:MM:SS")</f>
        <v>RP_2024-01-23 13:00:00</v>
      </c>
      <c r="D1623">
        <v>18.100000000000001</v>
      </c>
      <c r="F1623">
        <v>9.4</v>
      </c>
      <c r="G1623">
        <f>IF(COUNTA(D1623:F1623)&gt;0, AVERAGE(D1623:F1623), "")</f>
        <v>13.75</v>
      </c>
      <c r="H1623">
        <f>AVERAGE((D1623*metrics_constants!$B$8),(E1623*metrics_constants!$C$8),(F1623*metrics_constants!$D$8))</f>
        <v>8.451020947054241</v>
      </c>
      <c r="I1623">
        <v>16.850000000000001</v>
      </c>
      <c r="J1623">
        <v>39.082999999999998</v>
      </c>
      <c r="K1623">
        <v>11.637</v>
      </c>
    </row>
    <row r="1624" spans="1:11" x14ac:dyDescent="0.25">
      <c r="A1624" t="s">
        <v>19</v>
      </c>
      <c r="B1624" s="5">
        <v>45314.583333333336</v>
      </c>
      <c r="C1624" s="5" t="str">
        <f>A1624 &amp; "_" &amp; TEXT(B1624, "yyyy-mm-dd HH:MM:SS")</f>
        <v>RP_2024-01-23 14:00:00</v>
      </c>
      <c r="D1624">
        <v>20.8</v>
      </c>
      <c r="F1624">
        <v>8.1999999999999993</v>
      </c>
      <c r="G1624">
        <f>IF(COUNTA(D1624:F1624)&gt;0, AVERAGE(D1624:F1624), "")</f>
        <v>14.5</v>
      </c>
      <c r="H1624">
        <f>AVERAGE((D1624*metrics_constants!$B$8),(E1624*metrics_constants!$C$8),(F1624*metrics_constants!$D$8))</f>
        <v>8.8313052058558625</v>
      </c>
      <c r="I1624">
        <v>16.744</v>
      </c>
      <c r="J1624">
        <v>35.637999999999998</v>
      </c>
      <c r="K1624">
        <v>13.427</v>
      </c>
    </row>
    <row r="1625" spans="1:11" x14ac:dyDescent="0.25">
      <c r="A1625" t="s">
        <v>19</v>
      </c>
      <c r="B1625" s="5">
        <v>45314.625</v>
      </c>
      <c r="C1625" s="5" t="str">
        <f>A1625 &amp; "_" &amp; TEXT(B1625, "yyyy-mm-dd HH:MM:SS")</f>
        <v>RP_2024-01-23 15:00:00</v>
      </c>
      <c r="D1625">
        <v>26.1</v>
      </c>
      <c r="F1625">
        <v>6.5</v>
      </c>
      <c r="G1625">
        <f>IF(COUNTA(D1625:F1625)&gt;0, AVERAGE(D1625:F1625), "")</f>
        <v>16.3</v>
      </c>
      <c r="H1625">
        <f>AVERAGE((D1625*metrics_constants!$B$8),(E1625*metrics_constants!$C$8),(F1625*metrics_constants!$D$8))</f>
        <v>9.7995730507201699</v>
      </c>
      <c r="I1625">
        <v>12.976000000000001</v>
      </c>
      <c r="J1625">
        <v>49.5</v>
      </c>
      <c r="K1625">
        <v>8.2620000000000005</v>
      </c>
    </row>
    <row r="1626" spans="1:11" x14ac:dyDescent="0.25">
      <c r="A1626" t="s">
        <v>19</v>
      </c>
      <c r="B1626" s="5">
        <v>45314.666666666664</v>
      </c>
      <c r="C1626" s="5" t="str">
        <f>A1626 &amp; "_" &amp; TEXT(B1626, "yyyy-mm-dd HH:MM:SS")</f>
        <v>RP_2024-01-23 16:00:00</v>
      </c>
      <c r="D1626">
        <v>23.2</v>
      </c>
      <c r="F1626">
        <v>14</v>
      </c>
      <c r="G1626">
        <f>IF(COUNTA(D1626:F1626)&gt;0, AVERAGE(D1626:F1626), "")</f>
        <v>18.600000000000001</v>
      </c>
      <c r="H1626">
        <f>AVERAGE((D1626*metrics_constants!$B$8),(E1626*metrics_constants!$C$8),(F1626*metrics_constants!$D$8))</f>
        <v>11.492428342755138</v>
      </c>
      <c r="I1626">
        <v>15.068</v>
      </c>
      <c r="J1626">
        <v>57.156999999999996</v>
      </c>
      <c r="K1626">
        <v>6.327</v>
      </c>
    </row>
    <row r="1627" spans="1:11" x14ac:dyDescent="0.25">
      <c r="A1627" t="s">
        <v>19</v>
      </c>
      <c r="B1627" s="5">
        <v>45314.708333333336</v>
      </c>
      <c r="C1627" s="5" t="str">
        <f>A1627 &amp; "_" &amp; TEXT(B1627, "yyyy-mm-dd HH:MM:SS")</f>
        <v>RP_2024-01-23 17:00:00</v>
      </c>
      <c r="D1627">
        <v>25.6</v>
      </c>
      <c r="F1627">
        <v>22.8</v>
      </c>
      <c r="G1627">
        <f>IF(COUNTA(D1627:F1627)&gt;0, AVERAGE(D1627:F1627), "")</f>
        <v>24.200000000000003</v>
      </c>
      <c r="H1627">
        <f>AVERAGE((D1627*metrics_constants!$B$8),(E1627*metrics_constants!$C$8),(F1627*metrics_constants!$D$8))</f>
        <v>15.168494885561232</v>
      </c>
      <c r="I1627">
        <v>18.117000000000001</v>
      </c>
      <c r="J1627">
        <v>66.082999999999998</v>
      </c>
      <c r="K1627">
        <v>4.2720000000000002</v>
      </c>
    </row>
    <row r="1628" spans="1:11" x14ac:dyDescent="0.25">
      <c r="A1628" t="s">
        <v>19</v>
      </c>
      <c r="B1628" s="5">
        <v>45314.75</v>
      </c>
      <c r="C1628" s="5" t="str">
        <f>A1628 &amp; "_" &amp; TEXT(B1628, "yyyy-mm-dd HH:MM:SS")</f>
        <v>RP_2024-01-23 18:00:00</v>
      </c>
      <c r="D1628">
        <v>11.4</v>
      </c>
      <c r="F1628">
        <v>29.4</v>
      </c>
      <c r="G1628">
        <f>IF(COUNTA(D1628:F1628)&gt;0, AVERAGE(D1628:F1628), "")</f>
        <v>20.399999999999999</v>
      </c>
      <c r="H1628">
        <f>AVERAGE((D1628*metrics_constants!$B$8),(E1628*metrics_constants!$C$8),(F1628*metrics_constants!$D$8))</f>
        <v>13.266216667247425</v>
      </c>
      <c r="I1628">
        <v>17.449000000000002</v>
      </c>
      <c r="J1628">
        <v>73.433000000000007</v>
      </c>
      <c r="K1628">
        <v>2.855</v>
      </c>
    </row>
    <row r="1629" spans="1:11" x14ac:dyDescent="0.25">
      <c r="A1629" t="s">
        <v>19</v>
      </c>
      <c r="B1629" s="5">
        <v>45314.791666666664</v>
      </c>
      <c r="C1629" s="5" t="str">
        <f>A1629 &amp; "_" &amp; TEXT(B1629, "yyyy-mm-dd HH:MM:SS")</f>
        <v>RP_2024-01-23 19:00:00</v>
      </c>
      <c r="D1629">
        <v>22.1</v>
      </c>
      <c r="F1629">
        <v>17.7</v>
      </c>
      <c r="G1629">
        <f>IF(COUNTA(D1629:F1629)&gt;0, AVERAGE(D1629:F1629), "")</f>
        <v>19.899999999999999</v>
      </c>
      <c r="H1629">
        <f>AVERAGE((D1629*metrics_constants!$B$8),(E1629*metrics_constants!$C$8),(F1629*metrics_constants!$D$8))</f>
        <v>12.423863068084367</v>
      </c>
      <c r="I1629">
        <v>14.808</v>
      </c>
      <c r="J1629">
        <v>76.125</v>
      </c>
      <c r="K1629">
        <v>2.363</v>
      </c>
    </row>
    <row r="1630" spans="1:11" x14ac:dyDescent="0.25">
      <c r="A1630" t="s">
        <v>19</v>
      </c>
      <c r="B1630" s="5">
        <v>45314.833333333336</v>
      </c>
      <c r="C1630" s="5" t="str">
        <f>A1630 &amp; "_" &amp; TEXT(B1630, "yyyy-mm-dd HH:MM:SS")</f>
        <v>RP_2024-01-23 20:00:00</v>
      </c>
      <c r="D1630">
        <v>21</v>
      </c>
      <c r="F1630">
        <v>13</v>
      </c>
      <c r="G1630">
        <f>IF(COUNTA(D1630:F1630)&gt;0, AVERAGE(D1630:F1630), "")</f>
        <v>17</v>
      </c>
      <c r="H1630">
        <f>AVERAGE((D1630*metrics_constants!$B$8),(E1630*metrics_constants!$C$8),(F1630*metrics_constants!$D$8))</f>
        <v>10.513456256874504</v>
      </c>
      <c r="I1630">
        <v>14.071</v>
      </c>
      <c r="J1630">
        <v>79.95</v>
      </c>
      <c r="K1630">
        <v>1.2350000000000001</v>
      </c>
    </row>
    <row r="1631" spans="1:11" x14ac:dyDescent="0.25">
      <c r="A1631" t="s">
        <v>19</v>
      </c>
      <c r="B1631" s="5">
        <v>45314.875</v>
      </c>
      <c r="C1631" s="5" t="str">
        <f>A1631 &amp; "_" &amp; TEXT(B1631, "yyyy-mm-dd HH:MM:SS")</f>
        <v>RP_2024-01-23 21:00:00</v>
      </c>
      <c r="D1631">
        <v>23.9</v>
      </c>
      <c r="F1631">
        <v>17.2</v>
      </c>
      <c r="G1631">
        <f>IF(COUNTA(D1631:F1631)&gt;0, AVERAGE(D1631:F1631), "")</f>
        <v>20.549999999999997</v>
      </c>
      <c r="H1631">
        <f>AVERAGE((D1631*metrics_constants!$B$8),(E1631*metrics_constants!$C$8),(F1631*metrics_constants!$D$8))</f>
        <v>12.778880247876131</v>
      </c>
      <c r="I1631">
        <v>16.071000000000002</v>
      </c>
      <c r="J1631">
        <v>84.42</v>
      </c>
      <c r="K1631">
        <v>-0.52</v>
      </c>
    </row>
    <row r="1632" spans="1:11" x14ac:dyDescent="0.25">
      <c r="A1632" t="s">
        <v>19</v>
      </c>
      <c r="B1632" s="5">
        <v>45314.916666666664</v>
      </c>
      <c r="C1632" s="5" t="str">
        <f>A1632 &amp; "_" &amp; TEXT(B1632, "yyyy-mm-dd HH:MM:SS")</f>
        <v>RP_2024-01-23 22:00:00</v>
      </c>
      <c r="D1632">
        <v>26.4</v>
      </c>
      <c r="F1632">
        <v>5.2</v>
      </c>
      <c r="G1632">
        <f>IF(COUNTA(D1632:F1632)&gt;0, AVERAGE(D1632:F1632), "")</f>
        <v>15.799999999999999</v>
      </c>
      <c r="H1632">
        <f>AVERAGE((D1632*metrics_constants!$B$8),(E1632*metrics_constants!$C$8),(F1632*metrics_constants!$D$8))</f>
        <v>9.4471266438454755</v>
      </c>
      <c r="I1632">
        <v>14.585000000000001</v>
      </c>
      <c r="J1632">
        <v>84.507000000000005</v>
      </c>
      <c r="K1632">
        <v>-2.395</v>
      </c>
    </row>
    <row r="1633" spans="1:11" x14ac:dyDescent="0.25">
      <c r="A1633" t="s">
        <v>19</v>
      </c>
      <c r="B1633" s="5">
        <v>45314.958333333336</v>
      </c>
      <c r="C1633" s="5" t="str">
        <f>A1633 &amp; "_" &amp; TEXT(B1633, "yyyy-mm-dd HH:MM:SS")</f>
        <v>RP_2024-01-23 23:00:00</v>
      </c>
      <c r="D1633">
        <v>22.9</v>
      </c>
      <c r="F1633">
        <v>12.5</v>
      </c>
      <c r="G1633">
        <f>IF(COUNTA(D1633:F1633)&gt;0, AVERAGE(D1633:F1633), "")</f>
        <v>17.7</v>
      </c>
      <c r="H1633">
        <f>AVERAGE((D1633*metrics_constants!$B$8),(E1633*metrics_constants!$C$8),(F1633*metrics_constants!$D$8))</f>
        <v>10.89759423745013</v>
      </c>
      <c r="I1633">
        <v>13.339</v>
      </c>
      <c r="J1633">
        <v>86.066999999999993</v>
      </c>
      <c r="K1633">
        <v>-3.7029999999999998</v>
      </c>
    </row>
    <row r="1634" spans="1:11" x14ac:dyDescent="0.25">
      <c r="A1634" t="s">
        <v>19</v>
      </c>
      <c r="B1634" s="5">
        <v>45315</v>
      </c>
      <c r="C1634" s="5" t="str">
        <f>A1634 &amp; "_" &amp; TEXT(B1634, "yyyy-mm-dd HH:MM:SS")</f>
        <v>RP_2024-01-24 00:00:00</v>
      </c>
      <c r="D1634">
        <v>26.1</v>
      </c>
      <c r="F1634">
        <v>19.399999999999999</v>
      </c>
      <c r="G1634">
        <f>IF(COUNTA(D1634:F1634)&gt;0, AVERAGE(D1634:F1634), "")</f>
        <v>22.75</v>
      </c>
      <c r="H1634">
        <f>AVERAGE((D1634*metrics_constants!$B$8),(E1634*metrics_constants!$C$8),(F1634*metrics_constants!$D$8))</f>
        <v>14.163829696119492</v>
      </c>
      <c r="I1634">
        <v>21.516999999999999</v>
      </c>
      <c r="J1634">
        <v>86.783000000000001</v>
      </c>
      <c r="K1634">
        <v>-4.8129999999999997</v>
      </c>
    </row>
    <row r="1635" spans="1:11" x14ac:dyDescent="0.25">
      <c r="A1635" t="s">
        <v>19</v>
      </c>
      <c r="B1635" s="5">
        <v>45315.041666666664</v>
      </c>
      <c r="C1635" s="5" t="str">
        <f>A1635 &amp; "_" &amp; TEXT(B1635, "yyyy-mm-dd HH:MM:SS")</f>
        <v>RP_2024-01-24 01:00:00</v>
      </c>
      <c r="D1635">
        <v>20.8</v>
      </c>
      <c r="F1635">
        <v>20.399999999999999</v>
      </c>
      <c r="G1635">
        <f>IF(COUNTA(D1635:F1635)&gt;0, AVERAGE(D1635:F1635), "")</f>
        <v>20.6</v>
      </c>
      <c r="H1635">
        <f>AVERAGE((D1635*metrics_constants!$B$8),(E1635*metrics_constants!$C$8),(F1635*metrics_constants!$D$8))</f>
        <v>12.958741723210261</v>
      </c>
      <c r="I1635">
        <v>22.634</v>
      </c>
      <c r="J1635">
        <v>85.11</v>
      </c>
      <c r="K1635">
        <v>-5.407</v>
      </c>
    </row>
    <row r="1636" spans="1:11" x14ac:dyDescent="0.25">
      <c r="A1636" t="s">
        <v>19</v>
      </c>
      <c r="B1636" s="5">
        <v>45315.083333333336</v>
      </c>
      <c r="C1636" s="5" t="str">
        <f>A1636 &amp; "_" &amp; TEXT(B1636, "yyyy-mm-dd HH:MM:SS")</f>
        <v>RP_2024-01-24 02:00:00</v>
      </c>
      <c r="D1636">
        <v>21.6</v>
      </c>
      <c r="F1636">
        <v>20.100000000000001</v>
      </c>
      <c r="G1636">
        <f>IF(COUNTA(D1636:F1636)&gt;0, AVERAGE(D1636:F1636), "")</f>
        <v>20.85</v>
      </c>
      <c r="H1636">
        <f>AVERAGE((D1636*metrics_constants!$B$8),(E1636*metrics_constants!$C$8),(F1636*metrics_constants!$D$8))</f>
        <v>13.0902137888905</v>
      </c>
      <c r="I1636">
        <v>32.493000000000002</v>
      </c>
      <c r="J1636">
        <v>86.302000000000007</v>
      </c>
      <c r="K1636">
        <v>-6.9370000000000003</v>
      </c>
    </row>
    <row r="1637" spans="1:11" x14ac:dyDescent="0.25">
      <c r="A1637" t="s">
        <v>19</v>
      </c>
      <c r="B1637" s="5">
        <v>45315.125</v>
      </c>
      <c r="C1637" s="5" t="str">
        <f>A1637 &amp; "_" &amp; TEXT(B1637, "yyyy-mm-dd HH:MM:SS")</f>
        <v>RP_2024-01-24 03:00:00</v>
      </c>
      <c r="D1637">
        <v>22</v>
      </c>
      <c r="F1637">
        <v>17.399999999999999</v>
      </c>
      <c r="G1637">
        <f>IF(COUNTA(D1637:F1637)&gt;0, AVERAGE(D1637:F1637), "")</f>
        <v>19.7</v>
      </c>
      <c r="H1637">
        <f>AVERAGE((D1637*metrics_constants!$B$8),(E1637*metrics_constants!$C$8),(F1637*metrics_constants!$D$8))</f>
        <v>12.293247926709819</v>
      </c>
      <c r="I1637">
        <v>29.963999999999999</v>
      </c>
      <c r="J1637">
        <v>86.513000000000005</v>
      </c>
      <c r="K1637">
        <v>-7.9550000000000001</v>
      </c>
    </row>
    <row r="1638" spans="1:11" x14ac:dyDescent="0.25">
      <c r="A1638" t="s">
        <v>19</v>
      </c>
      <c r="B1638" s="5">
        <v>45315.166666666664</v>
      </c>
      <c r="C1638" s="5" t="str">
        <f>A1638 &amp; "_" &amp; TEXT(B1638, "yyyy-mm-dd HH:MM:SS")</f>
        <v>RP_2024-01-24 04:00:00</v>
      </c>
      <c r="D1638">
        <v>20</v>
      </c>
      <c r="F1638">
        <v>21.4</v>
      </c>
      <c r="G1638">
        <f>IF(COUNTA(D1638:F1638)&gt;0, AVERAGE(D1638:F1638), "")</f>
        <v>20.7</v>
      </c>
      <c r="H1638">
        <f>AVERAGE((D1638*metrics_constants!$B$8),(E1638*metrics_constants!$C$8),(F1638*metrics_constants!$D$8))</f>
        <v>13.06408978557495</v>
      </c>
      <c r="I1638">
        <v>22.238</v>
      </c>
      <c r="J1638">
        <v>83.78</v>
      </c>
      <c r="K1638">
        <v>-8.3800000000000008</v>
      </c>
    </row>
    <row r="1639" spans="1:11" x14ac:dyDescent="0.25">
      <c r="A1639" t="s">
        <v>19</v>
      </c>
      <c r="B1639" s="5">
        <v>45315.208333333336</v>
      </c>
      <c r="C1639" s="5" t="str">
        <f>A1639 &amp; "_" &amp; TEXT(B1639, "yyyy-mm-dd HH:MM:SS")</f>
        <v>RP_2024-01-24 05:00:00</v>
      </c>
      <c r="D1639">
        <v>25.5</v>
      </c>
      <c r="F1639">
        <v>16.2</v>
      </c>
      <c r="G1639">
        <f>IF(COUNTA(D1639:F1639)&gt;0, AVERAGE(D1639:F1639), "")</f>
        <v>20.85</v>
      </c>
      <c r="H1639">
        <f>AVERAGE((D1639*metrics_constants!$B$8),(E1639*metrics_constants!$C$8),(F1639*metrics_constants!$D$8))</f>
        <v>12.906498591782364</v>
      </c>
      <c r="I1639">
        <v>23.617999999999999</v>
      </c>
      <c r="J1639">
        <v>85.512</v>
      </c>
      <c r="K1639">
        <v>-9.3119999999999994</v>
      </c>
    </row>
    <row r="1640" spans="1:11" x14ac:dyDescent="0.25">
      <c r="A1640" t="s">
        <v>19</v>
      </c>
      <c r="B1640" s="5">
        <v>45315.25</v>
      </c>
      <c r="C1640" s="5" t="str">
        <f>A1640 &amp; "_" &amp; TEXT(B1640, "yyyy-mm-dd HH:MM:SS")</f>
        <v>RP_2024-01-24 06:00:00</v>
      </c>
      <c r="D1640">
        <v>21</v>
      </c>
      <c r="F1640">
        <v>17.600000000000001</v>
      </c>
      <c r="G1640">
        <f>IF(COUNTA(D1640:F1640)&gt;0, AVERAGE(D1640:F1640), "")</f>
        <v>19.3</v>
      </c>
      <c r="H1640">
        <f>AVERAGE((D1640*metrics_constants!$B$8),(E1640*metrics_constants!$C$8),(F1640*metrics_constants!$D$8))</f>
        <v>12.069702812598294</v>
      </c>
      <c r="I1640">
        <v>18.628</v>
      </c>
      <c r="J1640">
        <v>84.98</v>
      </c>
      <c r="K1640">
        <v>-9.5220000000000002</v>
      </c>
    </row>
    <row r="1641" spans="1:11" x14ac:dyDescent="0.25">
      <c r="A1641" t="s">
        <v>19</v>
      </c>
      <c r="B1641" s="5">
        <v>45315.291666666664</v>
      </c>
      <c r="C1641" s="5" t="str">
        <f>A1641 &amp; "_" &amp; TEXT(B1641, "yyyy-mm-dd HH:MM:SS")</f>
        <v>RP_2024-01-24 07:00:00</v>
      </c>
      <c r="D1641">
        <v>21.1</v>
      </c>
      <c r="F1641">
        <v>22.6</v>
      </c>
      <c r="G1641">
        <f>IF(COUNTA(D1641:F1641)&gt;0, AVERAGE(D1641:F1641), "")</f>
        <v>21.85</v>
      </c>
      <c r="H1641">
        <f>AVERAGE((D1641*metrics_constants!$B$8),(E1641*metrics_constants!$C$8),(F1641*metrics_constants!$D$8))</f>
        <v>13.790395956560195</v>
      </c>
      <c r="I1641">
        <v>23.847999999999999</v>
      </c>
      <c r="J1641">
        <v>86.314999999999998</v>
      </c>
      <c r="K1641">
        <v>-9.89</v>
      </c>
    </row>
    <row r="1642" spans="1:11" x14ac:dyDescent="0.25">
      <c r="A1642" t="s">
        <v>19</v>
      </c>
      <c r="B1642" s="5">
        <v>45315.333333333336</v>
      </c>
      <c r="C1642" s="5" t="str">
        <f>A1642 &amp; "_" &amp; TEXT(B1642, "yyyy-mm-dd HH:MM:SS")</f>
        <v>RP_2024-01-24 08:00:00</v>
      </c>
      <c r="D1642">
        <v>20.100000000000001</v>
      </c>
      <c r="F1642">
        <v>19.899999999999999</v>
      </c>
      <c r="G1642">
        <f>IF(COUNTA(D1642:F1642)&gt;0, AVERAGE(D1642:F1642), "")</f>
        <v>20</v>
      </c>
      <c r="H1642">
        <f>AVERAGE((D1642*metrics_constants!$B$8),(E1642*metrics_constants!$C$8),(F1642*metrics_constants!$D$8))</f>
        <v>12.585738883405407</v>
      </c>
      <c r="I1642">
        <v>22.670999999999999</v>
      </c>
      <c r="J1642">
        <v>85.582999999999998</v>
      </c>
      <c r="K1642">
        <v>-9.2230000000000008</v>
      </c>
    </row>
    <row r="1643" spans="1:11" x14ac:dyDescent="0.25">
      <c r="A1643" t="s">
        <v>19</v>
      </c>
      <c r="B1643" s="5">
        <v>45315.375</v>
      </c>
      <c r="C1643" s="5" t="str">
        <f>A1643 &amp; "_" &amp; TEXT(B1643, "yyyy-mm-dd HH:MM:SS")</f>
        <v>RP_2024-01-24 09:00:00</v>
      </c>
      <c r="D1643">
        <v>19.3</v>
      </c>
      <c r="F1643">
        <v>25.7</v>
      </c>
      <c r="G1643">
        <f>IF(COUNTA(D1643:F1643)&gt;0, AVERAGE(D1643:F1643), "")</f>
        <v>22.5</v>
      </c>
      <c r="H1643">
        <f>AVERAGE((D1643*metrics_constants!$B$8),(E1643*metrics_constants!$C$8),(F1643*metrics_constants!$D$8))</f>
        <v>14.314996395221003</v>
      </c>
      <c r="I1643">
        <v>13.935</v>
      </c>
      <c r="J1643">
        <v>84.388000000000005</v>
      </c>
      <c r="K1643">
        <v>-7.7249999999999996</v>
      </c>
    </row>
    <row r="1644" spans="1:11" x14ac:dyDescent="0.25">
      <c r="A1644" t="s">
        <v>19</v>
      </c>
      <c r="B1644" s="5">
        <v>45315.416666666664</v>
      </c>
      <c r="C1644" s="5" t="str">
        <f>A1644 &amp; "_" &amp; TEXT(B1644, "yyyy-mm-dd HH:MM:SS")</f>
        <v>RP_2024-01-24 10:00:00</v>
      </c>
      <c r="D1644">
        <v>25.2</v>
      </c>
      <c r="F1644">
        <v>17.2</v>
      </c>
      <c r="G1644">
        <f>IF(COUNTA(D1644:F1644)&gt;0, AVERAGE(D1644:F1644), "")</f>
        <v>21.2</v>
      </c>
      <c r="H1644">
        <f>AVERAGE((D1644*metrics_constants!$B$8),(E1644*metrics_constants!$C$8),(F1644*metrics_constants!$D$8))</f>
        <v>13.157450658066375</v>
      </c>
      <c r="I1644">
        <v>11.464</v>
      </c>
      <c r="J1644">
        <v>80.572000000000003</v>
      </c>
      <c r="K1644">
        <v>-5.1849999999999996</v>
      </c>
    </row>
    <row r="1645" spans="1:11" x14ac:dyDescent="0.25">
      <c r="A1645" t="s">
        <v>19</v>
      </c>
      <c r="B1645" s="5">
        <v>45315.458333333336</v>
      </c>
      <c r="C1645" s="5" t="str">
        <f>A1645 &amp; "_" &amp; TEXT(B1645, "yyyy-mm-dd HH:MM:SS")</f>
        <v>RP_2024-01-24 11:00:00</v>
      </c>
      <c r="D1645">
        <v>14.1</v>
      </c>
      <c r="F1645">
        <v>15.4</v>
      </c>
      <c r="G1645">
        <f>IF(COUNTA(D1645:F1645)&gt;0, AVERAGE(D1645:F1645), "")</f>
        <v>14.75</v>
      </c>
      <c r="H1645">
        <f>AVERAGE((D1645*metrics_constants!$B$8),(E1645*metrics_constants!$C$8),(F1645*metrics_constants!$D$8))</f>
        <v>9.3160757275132848</v>
      </c>
      <c r="I1645">
        <v>14.798</v>
      </c>
      <c r="J1645">
        <v>75.44</v>
      </c>
      <c r="K1645">
        <v>-2.8170000000000002</v>
      </c>
    </row>
    <row r="1646" spans="1:11" x14ac:dyDescent="0.25">
      <c r="A1646" t="s">
        <v>19</v>
      </c>
      <c r="B1646" s="5">
        <v>45315.5</v>
      </c>
      <c r="C1646" s="5" t="str">
        <f>A1646 &amp; "_" &amp; TEXT(B1646, "yyyy-mm-dd HH:MM:SS")</f>
        <v>RP_2024-01-24 12:00:00</v>
      </c>
      <c r="D1646">
        <v>15.8</v>
      </c>
      <c r="F1646">
        <v>9.8000000000000007</v>
      </c>
      <c r="G1646">
        <f>IF(COUNTA(D1646:F1646)&gt;0, AVERAGE(D1646:F1646), "")</f>
        <v>12.8</v>
      </c>
      <c r="H1646">
        <f>AVERAGE((D1646*metrics_constants!$B$8),(E1646*metrics_constants!$C$8),(F1646*metrics_constants!$D$8))</f>
        <v>7.9165683164795908</v>
      </c>
      <c r="I1646">
        <v>14.048999999999999</v>
      </c>
      <c r="J1646">
        <v>63.991999999999997</v>
      </c>
      <c r="K1646">
        <v>0.06</v>
      </c>
    </row>
    <row r="1647" spans="1:11" x14ac:dyDescent="0.25">
      <c r="A1647" t="s">
        <v>19</v>
      </c>
      <c r="B1647" s="5">
        <v>45315.541666666664</v>
      </c>
      <c r="C1647" s="5" t="str">
        <f>A1647 &amp; "_" &amp; TEXT(B1647, "yyyy-mm-dd HH:MM:SS")</f>
        <v>RP_2024-01-24 13:00:00</v>
      </c>
      <c r="D1647">
        <v>12.7</v>
      </c>
      <c r="F1647">
        <v>15.9</v>
      </c>
      <c r="G1647">
        <f>IF(COUNTA(D1647:F1647)&gt;0, AVERAGE(D1647:F1647), "")</f>
        <v>14.3</v>
      </c>
      <c r="H1647">
        <f>AVERAGE((D1647*metrics_constants!$B$8),(E1647*metrics_constants!$C$8),(F1647*metrics_constants!$D$8))</f>
        <v>9.0775417508569802</v>
      </c>
      <c r="I1647">
        <v>23.036000000000001</v>
      </c>
      <c r="J1647">
        <v>44.718000000000004</v>
      </c>
      <c r="K1647">
        <v>6.5229999999999997</v>
      </c>
    </row>
    <row r="1648" spans="1:11" x14ac:dyDescent="0.25">
      <c r="A1648" t="s">
        <v>19</v>
      </c>
      <c r="B1648" s="5">
        <v>45315.583333333336</v>
      </c>
      <c r="C1648" s="5" t="str">
        <f>A1648 &amp; "_" &amp; TEXT(B1648, "yyyy-mm-dd HH:MM:SS")</f>
        <v>RP_2024-01-24 14:00:00</v>
      </c>
      <c r="D1648">
        <v>22</v>
      </c>
      <c r="F1648">
        <v>13.2</v>
      </c>
      <c r="G1648">
        <f>IF(COUNTA(D1648:F1648)&gt;0, AVERAGE(D1648:F1648), "")</f>
        <v>17.600000000000001</v>
      </c>
      <c r="H1648">
        <f>AVERAGE((D1648*metrics_constants!$B$8),(E1648*metrics_constants!$C$8),(F1648*metrics_constants!$D$8))</f>
        <v>10.872327158440273</v>
      </c>
      <c r="I1648">
        <v>23.654</v>
      </c>
      <c r="J1648">
        <v>37.700000000000003</v>
      </c>
      <c r="K1648">
        <v>9.44</v>
      </c>
    </row>
    <row r="1649" spans="1:11" x14ac:dyDescent="0.25">
      <c r="A1649" t="s">
        <v>19</v>
      </c>
      <c r="B1649" s="5">
        <v>45315.625</v>
      </c>
      <c r="C1649" s="5" t="str">
        <f>A1649 &amp; "_" &amp; TEXT(B1649, "yyyy-mm-dd HH:MM:SS")</f>
        <v>RP_2024-01-24 15:00:00</v>
      </c>
      <c r="D1649">
        <v>27.1</v>
      </c>
      <c r="F1649">
        <v>16.2</v>
      </c>
      <c r="G1649">
        <f>IF(COUNTA(D1649:F1649)&gt;0, AVERAGE(D1649:F1649), "")</f>
        <v>21.65</v>
      </c>
      <c r="H1649">
        <f>AVERAGE((D1649*metrics_constants!$B$8),(E1649*metrics_constants!$C$8),(F1649*metrics_constants!$D$8))</f>
        <v>13.372431404324203</v>
      </c>
      <c r="I1649">
        <v>27.542000000000002</v>
      </c>
      <c r="J1649">
        <v>47.198</v>
      </c>
      <c r="K1649">
        <v>6.165</v>
      </c>
    </row>
    <row r="1650" spans="1:11" x14ac:dyDescent="0.25">
      <c r="A1650" t="s">
        <v>19</v>
      </c>
      <c r="B1650" s="5">
        <v>45315.666666666664</v>
      </c>
      <c r="C1650" s="5" t="str">
        <f>A1650 &amp; "_" &amp; TEXT(B1650, "yyyy-mm-dd HH:MM:SS")</f>
        <v>RP_2024-01-24 16:00:00</v>
      </c>
      <c r="D1650">
        <v>14.1</v>
      </c>
      <c r="F1650">
        <v>23.5</v>
      </c>
      <c r="G1650">
        <f>IF(COUNTA(D1650:F1650)&gt;0, AVERAGE(D1650:F1650), "")</f>
        <v>18.8</v>
      </c>
      <c r="H1650">
        <f>AVERAGE((D1650*metrics_constants!$B$8),(E1650*metrics_constants!$C$8),(F1650*metrics_constants!$D$8))</f>
        <v>12.056422923461698</v>
      </c>
      <c r="I1650">
        <v>22.462</v>
      </c>
      <c r="J1650">
        <v>62.5</v>
      </c>
      <c r="K1650">
        <v>1.5329999999999999</v>
      </c>
    </row>
    <row r="1651" spans="1:11" x14ac:dyDescent="0.25">
      <c r="A1651" t="s">
        <v>19</v>
      </c>
      <c r="B1651" s="5">
        <v>45315.708333333336</v>
      </c>
      <c r="C1651" s="5" t="str">
        <f>A1651 &amp; "_" &amp; TEXT(B1651, "yyyy-mm-dd HH:MM:SS")</f>
        <v>RP_2024-01-24 17:00:00</v>
      </c>
      <c r="D1651">
        <v>18.3</v>
      </c>
      <c r="F1651">
        <v>16.899999999999999</v>
      </c>
      <c r="G1651">
        <f>IF(COUNTA(D1651:F1651)&gt;0, AVERAGE(D1651:F1651), "")</f>
        <v>17.600000000000001</v>
      </c>
      <c r="H1651">
        <f>AVERAGE((D1651*metrics_constants!$B$8),(E1651*metrics_constants!$C$8),(F1651*metrics_constants!$D$8))</f>
        <v>11.046621063389019</v>
      </c>
      <c r="I1651">
        <v>13.975</v>
      </c>
      <c r="J1651">
        <v>75.117000000000004</v>
      </c>
      <c r="K1651">
        <v>-1.5269999999999999</v>
      </c>
    </row>
    <row r="1652" spans="1:11" x14ac:dyDescent="0.25">
      <c r="A1652" t="s">
        <v>19</v>
      </c>
      <c r="B1652" s="5">
        <v>45315.75</v>
      </c>
      <c r="C1652" s="5" t="str">
        <f>A1652 &amp; "_" &amp; TEXT(B1652, "yyyy-mm-dd HH:MM:SS")</f>
        <v>RP_2024-01-24 18:00:00</v>
      </c>
      <c r="D1652">
        <v>20.8</v>
      </c>
      <c r="F1652">
        <v>13.9</v>
      </c>
      <c r="G1652">
        <f>IF(COUNTA(D1652:F1652)&gt;0, AVERAGE(D1652:F1652), "")</f>
        <v>17.350000000000001</v>
      </c>
      <c r="H1652">
        <f>AVERAGE((D1652*metrics_constants!$B$8),(E1652*metrics_constants!$C$8),(F1652*metrics_constants!$D$8))</f>
        <v>10.759697677078821</v>
      </c>
      <c r="I1652">
        <v>13.368</v>
      </c>
      <c r="J1652">
        <v>80.875</v>
      </c>
      <c r="K1652">
        <v>-3.0449999999999999</v>
      </c>
    </row>
    <row r="1653" spans="1:11" x14ac:dyDescent="0.25">
      <c r="A1653" t="s">
        <v>19</v>
      </c>
      <c r="B1653" s="5">
        <v>45315.791666666664</v>
      </c>
      <c r="C1653" s="5" t="str">
        <f>A1653 &amp; "_" &amp; TEXT(B1653, "yyyy-mm-dd HH:MM:SS")</f>
        <v>RP_2024-01-24 19:00:00</v>
      </c>
      <c r="D1653">
        <v>20.399999999999999</v>
      </c>
      <c r="F1653">
        <v>15.9</v>
      </c>
      <c r="G1653">
        <f>IF(COUNTA(D1653:F1653)&gt;0, AVERAGE(D1653:F1653), "")</f>
        <v>18.149999999999999</v>
      </c>
      <c r="H1653">
        <f>AVERAGE((D1653*metrics_constants!$B$8),(E1653*metrics_constants!$C$8),(F1653*metrics_constants!$D$8))</f>
        <v>11.319843411214572</v>
      </c>
      <c r="I1653">
        <v>14.456</v>
      </c>
      <c r="J1653">
        <v>82.962000000000003</v>
      </c>
      <c r="K1653">
        <v>-3.258</v>
      </c>
    </row>
    <row r="1654" spans="1:11" x14ac:dyDescent="0.25">
      <c r="A1654" t="s">
        <v>19</v>
      </c>
      <c r="B1654" s="5">
        <v>45315.833333333336</v>
      </c>
      <c r="C1654" s="5" t="str">
        <f>A1654 &amp; "_" &amp; TEXT(B1654, "yyyy-mm-dd HH:MM:SS")</f>
        <v>RP_2024-01-24 20:00:00</v>
      </c>
      <c r="D1654">
        <v>22</v>
      </c>
      <c r="F1654">
        <v>22.3</v>
      </c>
      <c r="G1654">
        <f>IF(COUNTA(D1654:F1654)&gt;0, AVERAGE(D1654:F1654), "")</f>
        <v>22.15</v>
      </c>
      <c r="H1654">
        <f>AVERAGE((D1654*metrics_constants!$B$8),(E1654*metrics_constants!$C$8),(F1654*metrics_constants!$D$8))</f>
        <v>13.950988823024295</v>
      </c>
      <c r="I1654">
        <v>16.859000000000002</v>
      </c>
      <c r="J1654">
        <v>83.242999999999995</v>
      </c>
      <c r="K1654">
        <v>-3.12</v>
      </c>
    </row>
    <row r="1655" spans="1:11" x14ac:dyDescent="0.25">
      <c r="A1655" t="s">
        <v>19</v>
      </c>
      <c r="B1655" s="5">
        <v>45315.875</v>
      </c>
      <c r="C1655" s="5" t="str">
        <f>A1655 &amp; "_" &amp; TEXT(B1655, "yyyy-mm-dd HH:MM:SS")</f>
        <v>RP_2024-01-24 21:00:00</v>
      </c>
      <c r="D1655">
        <v>23.9</v>
      </c>
      <c r="F1655">
        <v>23.5</v>
      </c>
      <c r="G1655">
        <f>IF(COUNTA(D1655:F1655)&gt;0, AVERAGE(D1655:F1655), "")</f>
        <v>23.7</v>
      </c>
      <c r="H1655">
        <f>AVERAGE((D1655*metrics_constants!$B$8),(E1655*metrics_constants!$C$8),(F1655*metrics_constants!$D$8))</f>
        <v>14.910261400280454</v>
      </c>
      <c r="I1655">
        <v>18.138000000000002</v>
      </c>
      <c r="J1655">
        <v>82.686999999999998</v>
      </c>
      <c r="K1655">
        <v>-2.9420000000000002</v>
      </c>
    </row>
    <row r="1656" spans="1:11" x14ac:dyDescent="0.25">
      <c r="A1656" t="s">
        <v>19</v>
      </c>
      <c r="B1656" s="5">
        <v>45315.916666666664</v>
      </c>
      <c r="C1656" s="5" t="str">
        <f>A1656 &amp; "_" &amp; TEXT(B1656, "yyyy-mm-dd HH:MM:SS")</f>
        <v>RP_2024-01-24 22:00:00</v>
      </c>
      <c r="D1656">
        <v>30.5</v>
      </c>
      <c r="F1656">
        <v>23.2</v>
      </c>
      <c r="G1656">
        <f>IF(COUNTA(D1656:F1656)&gt;0, AVERAGE(D1656:F1656), "")</f>
        <v>26.85</v>
      </c>
      <c r="H1656">
        <f>AVERAGE((D1656*metrics_constants!$B$8),(E1656*metrics_constants!$C$8),(F1656*metrics_constants!$D$8))</f>
        <v>16.730739911424852</v>
      </c>
      <c r="I1656">
        <v>22.449000000000002</v>
      </c>
      <c r="J1656">
        <v>83.927999999999997</v>
      </c>
      <c r="K1656">
        <v>-3.3420000000000001</v>
      </c>
    </row>
    <row r="1657" spans="1:11" x14ac:dyDescent="0.25">
      <c r="A1657" t="s">
        <v>19</v>
      </c>
      <c r="B1657" s="5">
        <v>45315.958333333336</v>
      </c>
      <c r="C1657" s="5" t="str">
        <f>A1657 &amp; "_" &amp; TEXT(B1657, "yyyy-mm-dd HH:MM:SS")</f>
        <v>RP_2024-01-24 23:00:00</v>
      </c>
      <c r="D1657">
        <v>25.5</v>
      </c>
      <c r="F1657">
        <v>20.399999999999999</v>
      </c>
      <c r="G1657">
        <f>IF(COUNTA(D1657:F1657)&gt;0, AVERAGE(D1657:F1657), "")</f>
        <v>22.95</v>
      </c>
      <c r="H1657">
        <f>AVERAGE((D1657*metrics_constants!$B$8),(E1657*metrics_constants!$C$8),(F1657*metrics_constants!$D$8))</f>
        <v>14.327419360051911</v>
      </c>
      <c r="I1657">
        <v>15.346</v>
      </c>
      <c r="J1657">
        <v>84.061999999999998</v>
      </c>
      <c r="K1657">
        <v>-2.2069999999999999</v>
      </c>
    </row>
    <row r="1658" spans="1:11" x14ac:dyDescent="0.25">
      <c r="A1658" t="s">
        <v>19</v>
      </c>
      <c r="B1658" s="5">
        <v>45316</v>
      </c>
      <c r="C1658" s="5" t="str">
        <f>A1658 &amp; "_" &amp; TEXT(B1658, "yyyy-mm-dd HH:MM:SS")</f>
        <v>RP_2024-01-25 00:00:00</v>
      </c>
      <c r="D1658">
        <v>11</v>
      </c>
      <c r="F1658">
        <v>16.7</v>
      </c>
      <c r="G1658">
        <f>IF(COUNTA(D1658:F1658)&gt;0, AVERAGE(D1658:F1658), "")</f>
        <v>13.85</v>
      </c>
      <c r="H1658">
        <f>AVERAGE((D1658*metrics_constants!$B$8),(E1658*metrics_constants!$C$8),(F1658*metrics_constants!$D$8))</f>
        <v>8.8531397124397628</v>
      </c>
      <c r="I1658">
        <v>15.351000000000001</v>
      </c>
      <c r="J1658">
        <v>81.504999999999995</v>
      </c>
      <c r="K1658">
        <v>-1.7270000000000001</v>
      </c>
    </row>
    <row r="1659" spans="1:11" x14ac:dyDescent="0.25">
      <c r="A1659" t="s">
        <v>19</v>
      </c>
      <c r="B1659" s="5">
        <v>45316.041666666664</v>
      </c>
      <c r="C1659" s="5" t="str">
        <f>A1659 &amp; "_" &amp; TEXT(B1659, "yyyy-mm-dd HH:MM:SS")</f>
        <v>RP_2024-01-25 01:00:00</v>
      </c>
      <c r="D1659">
        <v>22.4</v>
      </c>
      <c r="F1659">
        <v>18.100000000000001</v>
      </c>
      <c r="G1659">
        <f>IF(COUNTA(D1659:F1659)&gt;0, AVERAGE(D1659:F1659), "")</f>
        <v>20.25</v>
      </c>
      <c r="H1659">
        <f>AVERAGE((D1659*metrics_constants!$B$8),(E1659*metrics_constants!$C$8),(F1659*metrics_constants!$D$8))</f>
        <v>12.646551257890204</v>
      </c>
      <c r="I1659">
        <v>17.484000000000002</v>
      </c>
      <c r="J1659">
        <v>81.242000000000004</v>
      </c>
      <c r="K1659">
        <v>-2.34</v>
      </c>
    </row>
    <row r="1660" spans="1:11" x14ac:dyDescent="0.25">
      <c r="A1660" t="s">
        <v>19</v>
      </c>
      <c r="B1660" s="5">
        <v>45316.083333333336</v>
      </c>
      <c r="C1660" s="5" t="str">
        <f>A1660 &amp; "_" &amp; TEXT(B1660, "yyyy-mm-dd HH:MM:SS")</f>
        <v>RP_2024-01-25 02:00:00</v>
      </c>
      <c r="D1660">
        <v>30</v>
      </c>
      <c r="F1660">
        <v>23</v>
      </c>
      <c r="G1660">
        <f>IF(COUNTA(D1660:F1660)&gt;0, AVERAGE(D1660:F1660), "")</f>
        <v>26.5</v>
      </c>
      <c r="H1660">
        <f>AVERAGE((D1660*metrics_constants!$B$8),(E1660*metrics_constants!$C$8),(F1660*metrics_constants!$D$8))</f>
        <v>16.517473013778407</v>
      </c>
      <c r="I1660">
        <v>18.928999999999998</v>
      </c>
      <c r="J1660">
        <v>82.694999999999993</v>
      </c>
      <c r="K1660">
        <v>-2.3620000000000001</v>
      </c>
    </row>
    <row r="1661" spans="1:11" x14ac:dyDescent="0.25">
      <c r="A1661" t="s">
        <v>19</v>
      </c>
      <c r="B1661" s="5">
        <v>45316.125</v>
      </c>
      <c r="C1661" s="5" t="str">
        <f>A1661 &amp; "_" &amp; TEXT(B1661, "yyyy-mm-dd HH:MM:SS")</f>
        <v>RP_2024-01-25 03:00:00</v>
      </c>
      <c r="D1661">
        <v>29</v>
      </c>
      <c r="F1661">
        <v>21.9</v>
      </c>
      <c r="G1661">
        <f>IF(COUNTA(D1661:F1661)&gt;0, AVERAGE(D1661:F1661), "")</f>
        <v>25.45</v>
      </c>
      <c r="H1661">
        <f>AVERAGE((D1661*metrics_constants!$B$8),(E1661*metrics_constants!$C$8),(F1661*metrics_constants!$D$8))</f>
        <v>15.854119090440591</v>
      </c>
      <c r="I1661">
        <v>20.285</v>
      </c>
      <c r="J1661">
        <v>82.677999999999997</v>
      </c>
      <c r="K1661">
        <v>-2.528</v>
      </c>
    </row>
    <row r="1662" spans="1:11" x14ac:dyDescent="0.25">
      <c r="A1662" t="s">
        <v>19</v>
      </c>
      <c r="B1662" s="5">
        <v>45316.166666666664</v>
      </c>
      <c r="C1662" s="5" t="str">
        <f>A1662 &amp; "_" &amp; TEXT(B1662, "yyyy-mm-dd HH:MM:SS")</f>
        <v>RP_2024-01-25 04:00:00</v>
      </c>
      <c r="D1662">
        <v>31.3</v>
      </c>
      <c r="F1662">
        <v>24.7</v>
      </c>
      <c r="G1662">
        <f>IF(COUNTA(D1662:F1662)&gt;0, AVERAGE(D1662:F1662), "")</f>
        <v>28</v>
      </c>
      <c r="H1662">
        <f>AVERAGE((D1662*metrics_constants!$B$8),(E1662*metrics_constants!$C$8),(F1662*metrics_constants!$D$8))</f>
        <v>17.47117802064918</v>
      </c>
      <c r="I1662">
        <v>19.302</v>
      </c>
      <c r="J1662">
        <v>84.272000000000006</v>
      </c>
      <c r="K1662">
        <v>-2.843</v>
      </c>
    </row>
    <row r="1663" spans="1:11" x14ac:dyDescent="0.25">
      <c r="A1663" t="s">
        <v>19</v>
      </c>
      <c r="B1663" s="5">
        <v>45316.208333333336</v>
      </c>
      <c r="C1663" s="5" t="str">
        <f>A1663 &amp; "_" &amp; TEXT(B1663, "yyyy-mm-dd HH:MM:SS")</f>
        <v>RP_2024-01-25 05:00:00</v>
      </c>
      <c r="D1663">
        <v>32.9</v>
      </c>
      <c r="F1663">
        <v>22.3</v>
      </c>
      <c r="G1663">
        <f>IF(COUNTA(D1663:F1663)&gt;0, AVERAGE(D1663:F1663), "")</f>
        <v>27.6</v>
      </c>
      <c r="H1663">
        <f>AVERAGE((D1663*metrics_constants!$B$8),(E1663*metrics_constants!$C$8),(F1663*metrics_constants!$D$8))</f>
        <v>17.125156108465564</v>
      </c>
      <c r="I1663">
        <v>18.102</v>
      </c>
      <c r="J1663">
        <v>84.4</v>
      </c>
      <c r="K1663">
        <v>-3.9750000000000001</v>
      </c>
    </row>
    <row r="1664" spans="1:11" x14ac:dyDescent="0.25">
      <c r="A1664" t="s">
        <v>19</v>
      </c>
      <c r="B1664" s="5">
        <v>45316.25</v>
      </c>
      <c r="C1664" s="5" t="str">
        <f>A1664 &amp; "_" &amp; TEXT(B1664, "yyyy-mm-dd HH:MM:SS")</f>
        <v>RP_2024-01-25 06:00:00</v>
      </c>
      <c r="D1664">
        <v>33.299999999999997</v>
      </c>
      <c r="F1664">
        <v>20.3</v>
      </c>
      <c r="G1664">
        <f>IF(COUNTA(D1664:F1664)&gt;0, AVERAGE(D1664:F1664), "")</f>
        <v>26.799999999999997</v>
      </c>
      <c r="H1664">
        <f>AVERAGE((D1664*metrics_constants!$B$8),(E1664*metrics_constants!$C$8),(F1664*metrics_constants!$D$8))</f>
        <v>16.565010374329809</v>
      </c>
      <c r="I1664">
        <v>15.911</v>
      </c>
      <c r="J1664">
        <v>85.872</v>
      </c>
      <c r="K1664">
        <v>-5.1100000000000003</v>
      </c>
    </row>
    <row r="1665" spans="1:11" x14ac:dyDescent="0.25">
      <c r="A1665" t="s">
        <v>19</v>
      </c>
      <c r="B1665" s="5">
        <v>45316.291666666664</v>
      </c>
      <c r="C1665" s="5" t="str">
        <f>A1665 &amp; "_" &amp; TEXT(B1665, "yyyy-mm-dd HH:MM:SS")</f>
        <v>RP_2024-01-25 07:00:00</v>
      </c>
      <c r="D1665">
        <v>28.8</v>
      </c>
      <c r="F1665">
        <v>16.399999999999999</v>
      </c>
      <c r="G1665">
        <f>IF(COUNTA(D1665:F1665)&gt;0, AVERAGE(D1665:F1665), "")</f>
        <v>22.6</v>
      </c>
      <c r="H1665">
        <f>AVERAGE((D1665*metrics_constants!$B$8),(E1665*metrics_constants!$C$8),(F1665*metrics_constants!$D$8))</f>
        <v>13.935147911377024</v>
      </c>
      <c r="I1665">
        <v>8.7639999999999993</v>
      </c>
      <c r="J1665">
        <v>88.453000000000003</v>
      </c>
      <c r="K1665">
        <v>-6.01</v>
      </c>
    </row>
    <row r="1666" spans="1:11" x14ac:dyDescent="0.25">
      <c r="A1666" t="s">
        <v>19</v>
      </c>
      <c r="B1666" s="5">
        <v>45316.333333333336</v>
      </c>
      <c r="C1666" s="5" t="str">
        <f>A1666 &amp; "_" &amp; TEXT(B1666, "yyyy-mm-dd HH:MM:SS")</f>
        <v>RP_2024-01-25 08:00:00</v>
      </c>
      <c r="D1666">
        <v>19.399999999999999</v>
      </c>
      <c r="F1666">
        <v>20.100000000000001</v>
      </c>
      <c r="G1666">
        <f>IF(COUNTA(D1666:F1666)&gt;0, AVERAGE(D1666:F1666), "")</f>
        <v>19.75</v>
      </c>
      <c r="H1666">
        <f>AVERAGE((D1666*metrics_constants!$B$8),(E1666*metrics_constants!$C$8),(F1666*metrics_constants!$D$8))</f>
        <v>12.449556171645474</v>
      </c>
      <c r="I1666">
        <v>11.393000000000001</v>
      </c>
      <c r="J1666">
        <v>83.924999999999997</v>
      </c>
      <c r="K1666">
        <v>-6.1020000000000003</v>
      </c>
    </row>
    <row r="1667" spans="1:11" x14ac:dyDescent="0.25">
      <c r="A1667" t="s">
        <v>19</v>
      </c>
      <c r="B1667" s="5">
        <v>45316.375</v>
      </c>
      <c r="C1667" s="5" t="str">
        <f>A1667 &amp; "_" &amp; TEXT(B1667, "yyyy-mm-dd HH:MM:SS")</f>
        <v>RP_2024-01-25 09:00:00</v>
      </c>
      <c r="D1667">
        <v>16.7</v>
      </c>
      <c r="F1667">
        <v>21.9</v>
      </c>
      <c r="G1667">
        <f>IF(COUNTA(D1667:F1667)&gt;0, AVERAGE(D1667:F1667), "")</f>
        <v>19.299999999999997</v>
      </c>
      <c r="H1667">
        <f>AVERAGE((D1667*metrics_constants!$B$8),(E1667*metrics_constants!$C$8),(F1667*metrics_constants!$D$8))</f>
        <v>12.272260594025212</v>
      </c>
      <c r="I1667">
        <v>15.569000000000001</v>
      </c>
      <c r="J1667">
        <v>79.647999999999996</v>
      </c>
      <c r="K1667">
        <v>-4.2779999999999996</v>
      </c>
    </row>
    <row r="1668" spans="1:11" x14ac:dyDescent="0.25">
      <c r="A1668" t="s">
        <v>19</v>
      </c>
      <c r="B1668" s="5">
        <v>45316.416666666664</v>
      </c>
      <c r="C1668" s="5" t="str">
        <f>A1668 &amp; "_" &amp; TEXT(B1668, "yyyy-mm-dd HH:MM:SS")</f>
        <v>RP_2024-01-25 10:00:00</v>
      </c>
      <c r="D1668">
        <v>19.899999999999999</v>
      </c>
      <c r="F1668">
        <v>25.7</v>
      </c>
      <c r="G1668">
        <f>IF(COUNTA(D1668:F1668)&gt;0, AVERAGE(D1668:F1668), "")</f>
        <v>22.799999999999997</v>
      </c>
      <c r="H1668">
        <f>AVERAGE((D1668*metrics_constants!$B$8),(E1668*metrics_constants!$C$8),(F1668*metrics_constants!$D$8))</f>
        <v>14.489721199924192</v>
      </c>
      <c r="I1668">
        <v>26.456</v>
      </c>
      <c r="J1668">
        <v>67.218000000000004</v>
      </c>
      <c r="K1668">
        <v>-0.39700000000000002</v>
      </c>
    </row>
    <row r="1669" spans="1:11" x14ac:dyDescent="0.25">
      <c r="A1669" t="s">
        <v>19</v>
      </c>
      <c r="B1669" s="5">
        <v>45316.458333333336</v>
      </c>
      <c r="C1669" s="5" t="str">
        <f>A1669 &amp; "_" &amp; TEXT(B1669, "yyyy-mm-dd HH:MM:SS")</f>
        <v>RP_2024-01-25 11:00:00</v>
      </c>
      <c r="D1669">
        <v>20.6</v>
      </c>
      <c r="F1669">
        <v>25.9</v>
      </c>
      <c r="G1669">
        <f>IF(COUNTA(D1669:F1669)&gt;0, AVERAGE(D1669:F1669), "")</f>
        <v>23.25</v>
      </c>
      <c r="H1669">
        <f>AVERAGE((D1669*metrics_constants!$B$8),(E1669*metrics_constants!$C$8),(F1669*metrics_constants!$D$8))</f>
        <v>14.761229699138369</v>
      </c>
      <c r="I1669">
        <v>32.85</v>
      </c>
      <c r="J1669">
        <v>51.106999999999999</v>
      </c>
      <c r="K1669">
        <v>4.8899999999999997</v>
      </c>
    </row>
    <row r="1670" spans="1:11" x14ac:dyDescent="0.25">
      <c r="A1670" t="s">
        <v>19</v>
      </c>
      <c r="B1670" s="5">
        <v>45316.5</v>
      </c>
      <c r="C1670" s="5" t="str">
        <f>A1670 &amp; "_" &amp; TEXT(B1670, "yyyy-mm-dd HH:MM:SS")</f>
        <v>RP_2024-01-25 12:00:00</v>
      </c>
      <c r="D1670">
        <v>23</v>
      </c>
      <c r="F1670">
        <v>26.7</v>
      </c>
      <c r="G1670">
        <f>IF(COUNTA(D1670:F1670)&gt;0, AVERAGE(D1670:F1670), "")</f>
        <v>24.85</v>
      </c>
      <c r="H1670">
        <f>AVERAGE((D1670*metrics_constants!$B$8),(E1670*metrics_constants!$C$8),(F1670*metrics_constants!$D$8))</f>
        <v>15.73078049285961</v>
      </c>
      <c r="I1670">
        <v>34.951999999999998</v>
      </c>
      <c r="J1670">
        <v>36.213000000000001</v>
      </c>
      <c r="K1670">
        <v>11.163</v>
      </c>
    </row>
    <row r="1671" spans="1:11" x14ac:dyDescent="0.25">
      <c r="A1671" t="s">
        <v>19</v>
      </c>
      <c r="B1671" s="5">
        <v>45316.541666666664</v>
      </c>
      <c r="C1671" s="5" t="str">
        <f>A1671 &amp; "_" &amp; TEXT(B1671, "yyyy-mm-dd HH:MM:SS")</f>
        <v>RP_2024-01-25 13:00:00</v>
      </c>
      <c r="D1671">
        <v>49.5</v>
      </c>
      <c r="F1671">
        <v>28.2</v>
      </c>
      <c r="G1671">
        <f>IF(COUNTA(D1671:F1671)&gt;0, AVERAGE(D1671:F1671), "")</f>
        <v>38.85</v>
      </c>
      <c r="H1671">
        <f>AVERAGE((D1671*metrics_constants!$B$8),(E1671*metrics_constants!$C$8),(F1671*metrics_constants!$D$8))</f>
        <v>23.955264403537203</v>
      </c>
      <c r="I1671">
        <v>32.295000000000002</v>
      </c>
      <c r="J1671">
        <v>46.768000000000001</v>
      </c>
      <c r="K1671">
        <v>7.5049999999999999</v>
      </c>
    </row>
    <row r="1672" spans="1:11" x14ac:dyDescent="0.25">
      <c r="A1672" t="s">
        <v>19</v>
      </c>
      <c r="B1672" s="5">
        <v>45316.583333333336</v>
      </c>
      <c r="C1672" s="5" t="str">
        <f>A1672 &amp; "_" &amp; TEXT(B1672, "yyyy-mm-dd HH:MM:SS")</f>
        <v>RP_2024-01-25 14:00:00</v>
      </c>
      <c r="D1672">
        <v>46.5</v>
      </c>
      <c r="F1672">
        <v>21.6</v>
      </c>
      <c r="G1672">
        <f>IF(COUNTA(D1672:F1672)&gt;0, AVERAGE(D1672:F1672), "")</f>
        <v>34.049999999999997</v>
      </c>
      <c r="H1672">
        <f>AVERAGE((D1672*metrics_constants!$B$8),(E1672*metrics_constants!$C$8),(F1672*metrics_constants!$D$8))</f>
        <v>20.84876488702626</v>
      </c>
      <c r="I1672">
        <v>30.408000000000001</v>
      </c>
      <c r="J1672">
        <v>47.06</v>
      </c>
      <c r="K1672">
        <v>7.7329999999999997</v>
      </c>
    </row>
    <row r="1673" spans="1:11" x14ac:dyDescent="0.25">
      <c r="A1673" t="s">
        <v>19</v>
      </c>
      <c r="B1673" s="5">
        <v>45316.625</v>
      </c>
      <c r="C1673" s="5" t="str">
        <f>A1673 &amp; "_" &amp; TEXT(B1673, "yyyy-mm-dd HH:MM:SS")</f>
        <v>RP_2024-01-25 15:00:00</v>
      </c>
      <c r="D1673">
        <v>24.4</v>
      </c>
      <c r="F1673">
        <v>19.600000000000001</v>
      </c>
      <c r="G1673">
        <f>IF(COUNTA(D1673:F1673)&gt;0, AVERAGE(D1673:F1673), "")</f>
        <v>22</v>
      </c>
      <c r="H1673">
        <f>AVERAGE((D1673*metrics_constants!$B$8),(E1673*metrics_constants!$C$8),(F1673*metrics_constants!$D$8))</f>
        <v>13.736438976520914</v>
      </c>
      <c r="I1673">
        <v>25.204999999999998</v>
      </c>
      <c r="J1673">
        <v>43.768000000000001</v>
      </c>
      <c r="K1673">
        <v>9.202</v>
      </c>
    </row>
    <row r="1674" spans="1:11" x14ac:dyDescent="0.25">
      <c r="A1674" t="s">
        <v>19</v>
      </c>
      <c r="B1674" s="5">
        <v>45316.666666666664</v>
      </c>
      <c r="C1674" s="5" t="str">
        <f>A1674 &amp; "_" &amp; TEXT(B1674, "yyyy-mm-dd HH:MM:SS")</f>
        <v>RP_2024-01-25 16:00:00</v>
      </c>
      <c r="D1674">
        <v>38.9</v>
      </c>
      <c r="F1674">
        <v>19.899999999999999</v>
      </c>
      <c r="G1674">
        <f>IF(COUNTA(D1674:F1674)&gt;0, AVERAGE(D1674:F1674), "")</f>
        <v>29.4</v>
      </c>
      <c r="H1674">
        <f>AVERAGE((D1674*metrics_constants!$B$8),(E1674*metrics_constants!$C$8),(F1674*metrics_constants!$D$8))</f>
        <v>18.060449430771996</v>
      </c>
      <c r="I1674">
        <v>29.632000000000001</v>
      </c>
      <c r="J1674">
        <v>48.372999999999998</v>
      </c>
      <c r="K1674">
        <v>8.2219999999999995</v>
      </c>
    </row>
    <row r="1675" spans="1:11" x14ac:dyDescent="0.25">
      <c r="A1675" t="s">
        <v>19</v>
      </c>
      <c r="B1675" s="5">
        <v>45316.708333333336</v>
      </c>
      <c r="C1675" s="5" t="str">
        <f>A1675 &amp; "_" &amp; TEXT(B1675, "yyyy-mm-dd HH:MM:SS")</f>
        <v>RP_2024-01-25 17:00:00</v>
      </c>
      <c r="D1675">
        <v>42.9</v>
      </c>
      <c r="F1675">
        <v>19.600000000000001</v>
      </c>
      <c r="G1675">
        <f>IF(COUNTA(D1675:F1675)&gt;0, AVERAGE(D1675:F1675), "")</f>
        <v>31.25</v>
      </c>
      <c r="H1675">
        <f>AVERAGE((D1675*metrics_constants!$B$8),(E1675*metrics_constants!$C$8),(F1675*metrics_constants!$D$8))</f>
        <v>19.123787121535912</v>
      </c>
      <c r="I1675">
        <v>25</v>
      </c>
      <c r="J1675">
        <v>62.512999999999998</v>
      </c>
      <c r="K1675">
        <v>3.7229999999999999</v>
      </c>
    </row>
    <row r="1676" spans="1:11" x14ac:dyDescent="0.25">
      <c r="A1676" t="s">
        <v>19</v>
      </c>
      <c r="B1676" s="5">
        <v>45316.75</v>
      </c>
      <c r="C1676" s="5" t="str">
        <f>A1676 &amp; "_" &amp; TEXT(B1676, "yyyy-mm-dd HH:MM:SS")</f>
        <v>RP_2024-01-25 18:00:00</v>
      </c>
      <c r="D1676">
        <v>23.6</v>
      </c>
      <c r="F1676">
        <v>13.5</v>
      </c>
      <c r="G1676">
        <f>IF(COUNTA(D1676:F1676)&gt;0, AVERAGE(D1676:F1676), "")</f>
        <v>18.55</v>
      </c>
      <c r="H1676">
        <f>AVERAGE((D1676*metrics_constants!$B$8),(E1676*metrics_constants!$C$8),(F1676*metrics_constants!$D$8))</f>
        <v>11.439754311572793</v>
      </c>
      <c r="I1676">
        <v>12.012</v>
      </c>
      <c r="J1676">
        <v>71.272999999999996</v>
      </c>
      <c r="K1676">
        <v>0.71</v>
      </c>
    </row>
    <row r="1677" spans="1:11" x14ac:dyDescent="0.25">
      <c r="A1677" t="s">
        <v>19</v>
      </c>
      <c r="B1677" s="5">
        <v>45316.791666666664</v>
      </c>
      <c r="C1677" s="5" t="str">
        <f>A1677 &amp; "_" &amp; TEXT(B1677, "yyyy-mm-dd HH:MM:SS")</f>
        <v>RP_2024-01-25 19:00:00</v>
      </c>
      <c r="D1677">
        <v>9</v>
      </c>
      <c r="F1677">
        <v>6.7</v>
      </c>
      <c r="G1677">
        <f>IF(COUNTA(D1677:F1677)&gt;0, AVERAGE(D1677:F1677), "")</f>
        <v>7.85</v>
      </c>
      <c r="H1677">
        <f>AVERAGE((D1677*metrics_constants!$B$8),(E1677*metrics_constants!$C$8),(F1677*metrics_constants!$D$8))</f>
        <v>4.8875790104064007</v>
      </c>
      <c r="I1677">
        <v>1.371</v>
      </c>
      <c r="J1677">
        <v>61.307000000000002</v>
      </c>
      <c r="K1677">
        <v>1.6579999999999999</v>
      </c>
    </row>
    <row r="1678" spans="1:11" x14ac:dyDescent="0.25">
      <c r="A1678" t="s">
        <v>19</v>
      </c>
      <c r="B1678" s="5">
        <v>45316.833333333336</v>
      </c>
      <c r="C1678" s="5" t="str">
        <f>A1678 &amp; "_" &amp; TEXT(B1678, "yyyy-mm-dd HH:MM:SS")</f>
        <v>RP_2024-01-25 20:00:00</v>
      </c>
      <c r="D1678">
        <v>-0.1</v>
      </c>
      <c r="F1678">
        <v>2.9</v>
      </c>
      <c r="G1678">
        <f>IF(COUNTA(D1678:F1678)&gt;0, AVERAGE(D1678:F1678), "")</f>
        <v>1.4</v>
      </c>
      <c r="H1678">
        <f>AVERAGE((D1678*metrics_constants!$B$8),(E1678*metrics_constants!$C$8),(F1678*metrics_constants!$D$8))</f>
        <v>0.95199115825939418</v>
      </c>
      <c r="I1678">
        <v>0.99</v>
      </c>
      <c r="J1678">
        <v>53.534999999999997</v>
      </c>
      <c r="K1678">
        <v>3.58</v>
      </c>
    </row>
    <row r="1679" spans="1:11" x14ac:dyDescent="0.25">
      <c r="A1679" t="s">
        <v>19</v>
      </c>
      <c r="B1679" s="5">
        <v>45316.875</v>
      </c>
      <c r="C1679" s="5" t="str">
        <f>A1679 &amp; "_" &amp; TEXT(B1679, "yyyy-mm-dd HH:MM:SS")</f>
        <v>RP_2024-01-25 21:00:00</v>
      </c>
      <c r="D1679">
        <v>2.5</v>
      </c>
      <c r="F1679">
        <v>2.4</v>
      </c>
      <c r="G1679">
        <f>IF(COUNTA(D1679:F1679)&gt;0, AVERAGE(D1679:F1679), "")</f>
        <v>2.4500000000000002</v>
      </c>
      <c r="H1679">
        <f>AVERAGE((D1679*metrics_constants!$B$8),(E1679*metrics_constants!$C$8),(F1679*metrics_constants!$D$8))</f>
        <v>1.539974744322077</v>
      </c>
      <c r="I1679">
        <v>2.4569999999999999</v>
      </c>
      <c r="J1679">
        <v>54.075000000000003</v>
      </c>
      <c r="K1679">
        <v>2.298</v>
      </c>
    </row>
    <row r="1680" spans="1:11" x14ac:dyDescent="0.25">
      <c r="A1680" t="s">
        <v>19</v>
      </c>
      <c r="B1680" s="5">
        <v>45316.916666666664</v>
      </c>
      <c r="C1680" s="5" t="str">
        <f>A1680 &amp; "_" &amp; TEXT(B1680, "yyyy-mm-dd HH:MM:SS")</f>
        <v>RP_2024-01-25 22:00:00</v>
      </c>
      <c r="D1680">
        <v>2.8</v>
      </c>
      <c r="F1680">
        <v>-1.2</v>
      </c>
      <c r="G1680">
        <f>IF(COUNTA(D1680:F1680)&gt;0, AVERAGE(D1680:F1680), "")</f>
        <v>0.79999999999999993</v>
      </c>
      <c r="H1680">
        <f>AVERAGE((D1680*metrics_constants!$B$8),(E1680*metrics_constants!$C$8),(F1680*metrics_constants!$D$8))</f>
        <v>0.40940505958548795</v>
      </c>
      <c r="I1680">
        <v>1.5109999999999999</v>
      </c>
      <c r="J1680">
        <v>52.277999999999999</v>
      </c>
      <c r="K1680">
        <v>2.8170000000000002</v>
      </c>
    </row>
    <row r="1681" spans="1:11" x14ac:dyDescent="0.25">
      <c r="A1681" t="s">
        <v>19</v>
      </c>
      <c r="B1681" s="5">
        <v>45316.958333333336</v>
      </c>
      <c r="C1681" s="5" t="str">
        <f>A1681 &amp; "_" &amp; TEXT(B1681, "yyyy-mm-dd HH:MM:SS")</f>
        <v>RP_2024-01-25 23:00:00</v>
      </c>
      <c r="D1681">
        <v>0.2</v>
      </c>
      <c r="F1681">
        <v>-2</v>
      </c>
      <c r="G1681">
        <f>IF(COUNTA(D1681:F1681)&gt;0, AVERAGE(D1681:F1681), "")</f>
        <v>-0.9</v>
      </c>
      <c r="H1681">
        <f>AVERAGE((D1681*metrics_constants!$B$8),(E1681*metrics_constants!$C$8),(F1681*metrics_constants!$D$8))</f>
        <v>-0.61838733570348337</v>
      </c>
      <c r="I1681">
        <v>1.75</v>
      </c>
      <c r="J1681">
        <v>49.703000000000003</v>
      </c>
      <c r="K1681">
        <v>3.3879999999999999</v>
      </c>
    </row>
    <row r="1682" spans="1:11" x14ac:dyDescent="0.25">
      <c r="A1682" t="s">
        <v>19</v>
      </c>
      <c r="B1682" s="5">
        <v>45317</v>
      </c>
      <c r="C1682" s="5" t="str">
        <f>A1682 &amp; "_" &amp; TEXT(B1682, "yyyy-mm-dd HH:MM:SS")</f>
        <v>RP_2024-01-26 00:00:00</v>
      </c>
      <c r="D1682">
        <v>7.9</v>
      </c>
      <c r="F1682">
        <v>1</v>
      </c>
      <c r="G1682">
        <f>IF(COUNTA(D1682:F1682)&gt;0, AVERAGE(D1682:F1682), "")</f>
        <v>4.45</v>
      </c>
      <c r="H1682">
        <f>AVERAGE((D1682*metrics_constants!$B$8),(E1682*metrics_constants!$C$8),(F1682*metrics_constants!$D$8))</f>
        <v>2.6388577305609302</v>
      </c>
      <c r="I1682">
        <v>3.976</v>
      </c>
      <c r="J1682">
        <v>56.468000000000004</v>
      </c>
      <c r="K1682">
        <v>1.2969999999999999</v>
      </c>
    </row>
    <row r="1683" spans="1:11" x14ac:dyDescent="0.25">
      <c r="A1683" t="s">
        <v>19</v>
      </c>
      <c r="B1683" s="5">
        <v>45317.041666666664</v>
      </c>
      <c r="C1683" s="5" t="str">
        <f>A1683 &amp; "_" &amp; TEXT(B1683, "yyyy-mm-dd HH:MM:SS")</f>
        <v>RP_2024-01-26 01:00:00</v>
      </c>
      <c r="D1683">
        <v>1.5</v>
      </c>
      <c r="F1683">
        <v>6.4</v>
      </c>
      <c r="G1683">
        <f>IF(COUNTA(D1683:F1683)&gt;0, AVERAGE(D1683:F1683), "")</f>
        <v>3.95</v>
      </c>
      <c r="H1683">
        <f>AVERAGE((D1683*metrics_constants!$B$8),(E1683*metrics_constants!$C$8),(F1683*metrics_constants!$D$8))</f>
        <v>2.6020246110258545</v>
      </c>
      <c r="I1683">
        <v>0.59299999999999997</v>
      </c>
      <c r="J1683">
        <v>50.77</v>
      </c>
      <c r="K1683">
        <v>3.8119999999999998</v>
      </c>
    </row>
    <row r="1684" spans="1:11" x14ac:dyDescent="0.25">
      <c r="A1684" t="s">
        <v>19</v>
      </c>
      <c r="B1684" s="5">
        <v>45317.083333333336</v>
      </c>
      <c r="C1684" s="5" t="str">
        <f>A1684 &amp; "_" &amp; TEXT(B1684, "yyyy-mm-dd HH:MM:SS")</f>
        <v>RP_2024-01-26 02:00:00</v>
      </c>
      <c r="D1684">
        <v>-1.3</v>
      </c>
      <c r="F1684">
        <v>6.7</v>
      </c>
      <c r="G1684">
        <f>IF(COUNTA(D1684:F1684)&gt;0, AVERAGE(D1684:F1684), "")</f>
        <v>2.7</v>
      </c>
      <c r="H1684">
        <f>AVERAGE((D1684*metrics_constants!$B$8),(E1684*metrics_constants!$C$8),(F1684*metrics_constants!$D$8))</f>
        <v>1.8881365296683208</v>
      </c>
      <c r="I1684">
        <v>0.69899999999999995</v>
      </c>
      <c r="J1684">
        <v>53.262999999999998</v>
      </c>
      <c r="K1684">
        <v>2.423</v>
      </c>
    </row>
    <row r="1685" spans="1:11" x14ac:dyDescent="0.25">
      <c r="A1685" t="s">
        <v>19</v>
      </c>
      <c r="B1685" s="5">
        <v>45317.125</v>
      </c>
      <c r="C1685" s="5" t="str">
        <f>A1685 &amp; "_" &amp; TEXT(B1685, "yyyy-mm-dd HH:MM:SS")</f>
        <v>RP_2024-01-26 03:00:00</v>
      </c>
      <c r="D1685">
        <v>5.7</v>
      </c>
      <c r="F1685">
        <v>3.7</v>
      </c>
      <c r="G1685">
        <f>IF(COUNTA(D1685:F1685)&gt;0, AVERAGE(D1685:F1685), "")</f>
        <v>4.7</v>
      </c>
      <c r="H1685">
        <f>AVERAGE((D1685*metrics_constants!$B$8),(E1685*metrics_constants!$C$8),(F1685*metrics_constants!$D$8))</f>
        <v>2.9116491786320409</v>
      </c>
      <c r="I1685">
        <v>1.361</v>
      </c>
      <c r="J1685">
        <v>56.637</v>
      </c>
      <c r="K1685">
        <v>-0.252</v>
      </c>
    </row>
    <row r="1686" spans="1:11" x14ac:dyDescent="0.25">
      <c r="A1686" t="s">
        <v>19</v>
      </c>
      <c r="B1686" s="5">
        <v>45317.166666666664</v>
      </c>
      <c r="C1686" s="5" t="str">
        <f>A1686 &amp; "_" &amp; TEXT(B1686, "yyyy-mm-dd HH:MM:SS")</f>
        <v>RP_2024-01-26 04:00:00</v>
      </c>
      <c r="D1686">
        <v>10.4</v>
      </c>
      <c r="F1686">
        <v>-0.5</v>
      </c>
      <c r="G1686">
        <f>IF(COUNTA(D1686:F1686)&gt;0, AVERAGE(D1686:F1686), "")</f>
        <v>4.95</v>
      </c>
      <c r="H1686">
        <f>AVERAGE((D1686*metrics_constants!$B$8),(E1686*metrics_constants!$C$8),(F1686*metrics_constants!$D$8))</f>
        <v>2.8594060472041414</v>
      </c>
      <c r="I1686">
        <v>2.2090000000000001</v>
      </c>
      <c r="J1686">
        <v>67.941999999999993</v>
      </c>
      <c r="K1686">
        <v>-3.9980000000000002</v>
      </c>
    </row>
    <row r="1687" spans="1:11" x14ac:dyDescent="0.25">
      <c r="A1687" t="s">
        <v>19</v>
      </c>
      <c r="B1687" s="5">
        <v>45317.208333333336</v>
      </c>
      <c r="C1687" s="5" t="str">
        <f>A1687 &amp; "_" &amp; TEXT(B1687, "yyyy-mm-dd HH:MM:SS")</f>
        <v>RP_2024-01-26 05:00:00</v>
      </c>
      <c r="D1687">
        <v>4.4000000000000004</v>
      </c>
      <c r="F1687">
        <v>-3.2</v>
      </c>
      <c r="G1687">
        <f>IF(COUNTA(D1687:F1687)&gt;0, AVERAGE(D1687:F1687), "")</f>
        <v>0.60000000000000009</v>
      </c>
      <c r="H1687">
        <f>AVERAGE((D1687*metrics_constants!$B$8),(E1687*metrics_constants!$C$8),(F1687*metrics_constants!$D$8))</f>
        <v>0.19870893485611271</v>
      </c>
      <c r="I1687">
        <v>2.9630000000000001</v>
      </c>
      <c r="J1687">
        <v>74.007000000000005</v>
      </c>
      <c r="K1687">
        <v>-6.0620000000000003</v>
      </c>
    </row>
    <row r="1688" spans="1:11" x14ac:dyDescent="0.25">
      <c r="A1688" t="s">
        <v>19</v>
      </c>
      <c r="B1688" s="5">
        <v>45317.25</v>
      </c>
      <c r="C1688" s="5" t="str">
        <f>A1688 &amp; "_" &amp; TEXT(B1688, "yyyy-mm-dd HH:MM:SS")</f>
        <v>RP_2024-01-26 06:00:00</v>
      </c>
      <c r="D1688">
        <v>6.6</v>
      </c>
      <c r="F1688">
        <v>-0.5</v>
      </c>
      <c r="G1688">
        <f>IF(COUNTA(D1688:F1688)&gt;0, AVERAGE(D1688:F1688), "")</f>
        <v>3.05</v>
      </c>
      <c r="H1688">
        <f>AVERAGE((D1688*metrics_constants!$B$8),(E1688*metrics_constants!$C$8),(F1688*metrics_constants!$D$8))</f>
        <v>1.7528156174172771</v>
      </c>
      <c r="I1688">
        <v>6.7080000000000002</v>
      </c>
      <c r="J1688">
        <v>78.837999999999994</v>
      </c>
      <c r="K1688">
        <v>-7.5629999999999997</v>
      </c>
    </row>
    <row r="1689" spans="1:11" x14ac:dyDescent="0.25">
      <c r="A1689" t="s">
        <v>19</v>
      </c>
      <c r="B1689" s="5">
        <v>45317.291666666664</v>
      </c>
      <c r="C1689" s="5" t="str">
        <f>A1689 &amp; "_" &amp; TEXT(B1689, "yyyy-mm-dd HH:MM:SS")</f>
        <v>RP_2024-01-26 07:00:00</v>
      </c>
      <c r="D1689">
        <v>4.3</v>
      </c>
      <c r="F1689">
        <v>3.4</v>
      </c>
      <c r="G1689">
        <f>IF(COUNTA(D1689:F1689)&gt;0, AVERAGE(D1689:F1689), "")</f>
        <v>3.8499999999999996</v>
      </c>
      <c r="H1689">
        <f>AVERAGE((D1689*metrics_constants!$B$8),(E1689*metrics_constants!$C$8),(F1689*metrics_constants!$D$8))</f>
        <v>2.402463627067251</v>
      </c>
      <c r="I1689">
        <v>4.8810000000000002</v>
      </c>
      <c r="J1689">
        <v>83.97</v>
      </c>
      <c r="K1689">
        <v>-8.2129999999999992</v>
      </c>
    </row>
    <row r="1690" spans="1:11" x14ac:dyDescent="0.25">
      <c r="A1690" t="s">
        <v>19</v>
      </c>
      <c r="B1690" s="5">
        <v>45317.333333333336</v>
      </c>
      <c r="C1690" s="5" t="str">
        <f>A1690 &amp; "_" &amp; TEXT(B1690, "yyyy-mm-dd HH:MM:SS")</f>
        <v>RP_2024-01-26 08:00:00</v>
      </c>
      <c r="D1690">
        <v>-1.8</v>
      </c>
      <c r="F1690">
        <v>6.2</v>
      </c>
      <c r="G1690">
        <f>IF(COUNTA(D1690:F1690)&gt;0, AVERAGE(D1690:F1690), "")</f>
        <v>2.2000000000000002</v>
      </c>
      <c r="H1690">
        <f>AVERAGE((D1690*metrics_constants!$B$8),(E1690*metrics_constants!$C$8),(F1690*metrics_constants!$D$8))</f>
        <v>1.5733752914311931</v>
      </c>
      <c r="I1690">
        <v>3.468</v>
      </c>
      <c r="J1690">
        <v>83.308000000000007</v>
      </c>
      <c r="K1690">
        <v>-7.3250000000000002</v>
      </c>
    </row>
    <row r="1691" spans="1:11" x14ac:dyDescent="0.25">
      <c r="A1691" t="s">
        <v>19</v>
      </c>
      <c r="B1691" s="5">
        <v>45317.375</v>
      </c>
      <c r="C1691" s="5" t="str">
        <f>A1691 &amp; "_" &amp; TEXT(B1691, "yyyy-mm-dd HH:MM:SS")</f>
        <v>RP_2024-01-26 09:00:00</v>
      </c>
      <c r="D1691">
        <v>0.6</v>
      </c>
      <c r="F1691">
        <v>7.6</v>
      </c>
      <c r="G1691">
        <f>IF(COUNTA(D1691:F1691)&gt;0, AVERAGE(D1691:F1691), "")</f>
        <v>4.0999999999999996</v>
      </c>
      <c r="H1691">
        <f>AVERAGE((D1691*metrics_constants!$B$8),(E1691*metrics_constants!$C$8),(F1691*metrics_constants!$D$8))</f>
        <v>2.7459147663337986</v>
      </c>
      <c r="I1691">
        <v>3.51</v>
      </c>
      <c r="J1691">
        <v>61.164999999999999</v>
      </c>
      <c r="K1691">
        <v>-1.67</v>
      </c>
    </row>
    <row r="1692" spans="1:11" x14ac:dyDescent="0.25">
      <c r="A1692" t="s">
        <v>19</v>
      </c>
      <c r="B1692" s="5">
        <v>45317.416666666664</v>
      </c>
      <c r="C1692" s="5" t="str">
        <f>A1692 &amp; "_" &amp; TEXT(B1692, "yyyy-mm-dd HH:MM:SS")</f>
        <v>RP_2024-01-26 10:00:00</v>
      </c>
      <c r="F1692">
        <v>9.4</v>
      </c>
      <c r="G1692">
        <f>IF(COUNTA(D1692:F1692)&gt;0, AVERAGE(D1692:F1692), "")</f>
        <v>9.4</v>
      </c>
      <c r="H1692">
        <f>AVERAGE((D1692*metrics_constants!$B$8),(E1692*metrics_constants!$C$8),(F1692*metrics_constants!$D$8))</f>
        <v>3.1801560051747018</v>
      </c>
      <c r="I1692">
        <v>2.6539999999999999</v>
      </c>
      <c r="J1692">
        <v>48.712000000000003</v>
      </c>
      <c r="K1692">
        <v>2.8719999999999999</v>
      </c>
    </row>
    <row r="1693" spans="1:11" x14ac:dyDescent="0.25">
      <c r="A1693" t="s">
        <v>19</v>
      </c>
      <c r="B1693" s="5">
        <v>45317.458333333336</v>
      </c>
      <c r="C1693" s="5" t="str">
        <f>A1693 &amp; "_" &amp; TEXT(B1693, "yyyy-mm-dd HH:MM:SS")</f>
        <v>RP_2024-01-26 11:00:00</v>
      </c>
      <c r="D1693">
        <v>4.8</v>
      </c>
      <c r="F1693">
        <v>7.7</v>
      </c>
      <c r="G1693">
        <f>IF(COUNTA(D1693:F1693)&gt;0, AVERAGE(D1693:F1693), "")</f>
        <v>6.25</v>
      </c>
      <c r="H1693">
        <f>AVERAGE((D1693*metrics_constants!$B$8),(E1693*metrics_constants!$C$8),(F1693*metrics_constants!$D$8))</f>
        <v>4.0028198461196833</v>
      </c>
      <c r="I1693">
        <v>2.4609999999999999</v>
      </c>
      <c r="J1693">
        <v>37.177</v>
      </c>
      <c r="K1693">
        <v>7.4580000000000002</v>
      </c>
    </row>
    <row r="1694" spans="1:11" x14ac:dyDescent="0.25">
      <c r="A1694" t="s">
        <v>19</v>
      </c>
      <c r="B1694" s="5">
        <v>45317.5</v>
      </c>
      <c r="C1694" s="5" t="str">
        <f>A1694 &amp; "_" &amp; TEXT(B1694, "yyyy-mm-dd HH:MM:SS")</f>
        <v>RP_2024-01-26 12:00:00</v>
      </c>
      <c r="D1694">
        <v>14.2</v>
      </c>
      <c r="F1694">
        <v>4.2</v>
      </c>
      <c r="G1694">
        <f>IF(COUNTA(D1694:F1694)&gt;0, AVERAGE(D1694:F1694), "")</f>
        <v>9.1999999999999993</v>
      </c>
      <c r="H1694">
        <f>AVERAGE((D1694*metrics_constants!$B$8),(E1694*metrics_constants!$C$8),(F1694*metrics_constants!$D$8))</f>
        <v>5.5560744795783563</v>
      </c>
      <c r="I1694">
        <v>2.2509999999999999</v>
      </c>
      <c r="J1694">
        <v>35.442999999999998</v>
      </c>
      <c r="K1694">
        <v>9.0180000000000007</v>
      </c>
    </row>
    <row r="1695" spans="1:11" x14ac:dyDescent="0.25">
      <c r="A1695" t="s">
        <v>19</v>
      </c>
      <c r="B1695" s="5">
        <v>45317.541666666664</v>
      </c>
      <c r="C1695" s="5" t="str">
        <f>A1695 &amp; "_" &amp; TEXT(B1695, "yyyy-mm-dd HH:MM:SS")</f>
        <v>RP_2024-01-26 13:00:00</v>
      </c>
      <c r="G1695" t="str">
        <f>IF(COUNTA(D1695:F1695)&gt;0, AVERAGE(D1695:F1695), "")</f>
        <v/>
      </c>
      <c r="H1695">
        <f>AVERAGE((D1695*metrics_constants!$B$8),(E1695*metrics_constants!$C$8),(F1695*metrics_constants!$D$8))</f>
        <v>0</v>
      </c>
      <c r="I1695">
        <v>2.5750000000000002</v>
      </c>
      <c r="J1695">
        <v>30.411999999999999</v>
      </c>
      <c r="K1695">
        <v>12.472</v>
      </c>
    </row>
    <row r="1696" spans="1:11" x14ac:dyDescent="0.25">
      <c r="A1696" t="s">
        <v>19</v>
      </c>
      <c r="B1696" s="5">
        <v>45317.583333333336</v>
      </c>
      <c r="C1696" s="5" t="str">
        <f>A1696 &amp; "_" &amp; TEXT(B1696, "yyyy-mm-dd HH:MM:SS")</f>
        <v>RP_2024-01-26 14:00:00</v>
      </c>
      <c r="G1696" t="str">
        <f>IF(COUNTA(D1696:F1696)&gt;0, AVERAGE(D1696:F1696), "")</f>
        <v/>
      </c>
      <c r="H1696">
        <f>AVERAGE((D1696*metrics_constants!$B$8),(E1696*metrics_constants!$C$8),(F1696*metrics_constants!$D$8))</f>
        <v>0</v>
      </c>
      <c r="I1696">
        <v>1.7829999999999999</v>
      </c>
      <c r="J1696">
        <v>31.091999999999999</v>
      </c>
      <c r="K1696">
        <v>12.603</v>
      </c>
    </row>
    <row r="1697" spans="1:11" x14ac:dyDescent="0.25">
      <c r="A1697" t="s">
        <v>19</v>
      </c>
      <c r="B1697" s="5">
        <v>45317.625</v>
      </c>
      <c r="C1697" s="5" t="str">
        <f>A1697 &amp; "_" &amp; TEXT(B1697, "yyyy-mm-dd HH:MM:SS")</f>
        <v>RP_2024-01-26 15:00:00</v>
      </c>
      <c r="D1697">
        <v>9.9</v>
      </c>
      <c r="F1697">
        <v>-4.3</v>
      </c>
      <c r="G1697">
        <f>IF(COUNTA(D1697:F1697)&gt;0, AVERAGE(D1697:F1697), "")</f>
        <v>2.8000000000000003</v>
      </c>
      <c r="H1697">
        <f>AVERAGE((D1697*metrics_constants!$B$8),(E1697*metrics_constants!$C$8),(F1697*metrics_constants!$D$8))</f>
        <v>1.4282070624695127</v>
      </c>
      <c r="I1697">
        <v>1.7370000000000001</v>
      </c>
      <c r="J1697">
        <v>40.027000000000001</v>
      </c>
      <c r="K1697">
        <v>8.4819999999999993</v>
      </c>
    </row>
    <row r="1698" spans="1:11" x14ac:dyDescent="0.25">
      <c r="A1698" t="s">
        <v>19</v>
      </c>
      <c r="B1698" s="5">
        <v>45317.666666666664</v>
      </c>
      <c r="C1698" s="5" t="str">
        <f>A1698 &amp; "_" &amp; TEXT(B1698, "yyyy-mm-dd HH:MM:SS")</f>
        <v>RP_2024-01-26 16:00:00</v>
      </c>
      <c r="D1698">
        <v>3.2</v>
      </c>
      <c r="F1698">
        <v>-0.2</v>
      </c>
      <c r="G1698">
        <f>IF(COUNTA(D1698:F1698)&gt;0, AVERAGE(D1698:F1698), "")</f>
        <v>1.5</v>
      </c>
      <c r="H1698">
        <f>AVERAGE((D1698*metrics_constants!$B$8),(E1698*metrics_constants!$C$8),(F1698*metrics_constants!$D$8))</f>
        <v>0.86420273135655401</v>
      </c>
      <c r="I1698">
        <v>2.1739999999999999</v>
      </c>
      <c r="J1698">
        <v>40.637</v>
      </c>
      <c r="K1698">
        <v>8.1620000000000008</v>
      </c>
    </row>
    <row r="1699" spans="1:11" x14ac:dyDescent="0.25">
      <c r="A1699" t="s">
        <v>19</v>
      </c>
      <c r="B1699" s="5">
        <v>45317.708333333336</v>
      </c>
      <c r="C1699" s="5" t="str">
        <f>A1699 &amp; "_" &amp; TEXT(B1699, "yyyy-mm-dd HH:MM:SS")</f>
        <v>RP_2024-01-26 17:00:00</v>
      </c>
      <c r="D1699">
        <v>14.2</v>
      </c>
      <c r="F1699">
        <v>3.4</v>
      </c>
      <c r="G1699">
        <f>IF(COUNTA(D1699:F1699)&gt;0, AVERAGE(D1699:F1699), "")</f>
        <v>8.7999999999999989</v>
      </c>
      <c r="H1699">
        <f>AVERAGE((D1699*metrics_constants!$B$8),(E1699*metrics_constants!$C$8),(F1699*metrics_constants!$D$8))</f>
        <v>5.2854229046698711</v>
      </c>
      <c r="I1699">
        <v>7.4379999999999997</v>
      </c>
      <c r="J1699">
        <v>52.143000000000001</v>
      </c>
      <c r="K1699">
        <v>4.17</v>
      </c>
    </row>
    <row r="1700" spans="1:11" x14ac:dyDescent="0.25">
      <c r="A1700" t="s">
        <v>19</v>
      </c>
      <c r="B1700" s="5">
        <v>45317.75</v>
      </c>
      <c r="C1700" s="5" t="str">
        <f>A1700 &amp; "_" &amp; TEXT(B1700, "yyyy-mm-dd HH:MM:SS")</f>
        <v>RP_2024-01-26 18:00:00</v>
      </c>
      <c r="D1700">
        <v>14.2</v>
      </c>
      <c r="F1700">
        <v>11.5</v>
      </c>
      <c r="G1700">
        <f>IF(COUNTA(D1700:F1700)&gt;0, AVERAGE(D1700:F1700), "")</f>
        <v>12.85</v>
      </c>
      <c r="H1700">
        <f>AVERAGE((D1700*metrics_constants!$B$8),(E1700*metrics_constants!$C$8),(F1700*metrics_constants!$D$8))</f>
        <v>8.0257701006182831</v>
      </c>
      <c r="I1700">
        <v>9.4640000000000004</v>
      </c>
      <c r="J1700">
        <v>66.852999999999994</v>
      </c>
      <c r="K1700">
        <v>-0.91</v>
      </c>
    </row>
    <row r="1701" spans="1:11" x14ac:dyDescent="0.25">
      <c r="A1701" t="s">
        <v>19</v>
      </c>
      <c r="B1701" s="5">
        <v>45317.791666666664</v>
      </c>
      <c r="C1701" s="5" t="str">
        <f>A1701 &amp; "_" &amp; TEXT(B1701, "yyyy-mm-dd HH:MM:SS")</f>
        <v>RP_2024-01-26 19:00:00</v>
      </c>
      <c r="D1701">
        <v>11.1</v>
      </c>
      <c r="F1701">
        <v>5.4</v>
      </c>
      <c r="G1701">
        <f>IF(COUNTA(D1701:F1701)&gt;0, AVERAGE(D1701:F1701), "")</f>
        <v>8.25</v>
      </c>
      <c r="H1701">
        <f>AVERAGE((D1701*metrics_constants!$B$8),(E1701*metrics_constants!$C$8),(F1701*metrics_constants!$D$8))</f>
        <v>5.0593070176412738</v>
      </c>
      <c r="I1701">
        <v>4.8259999999999996</v>
      </c>
      <c r="J1701">
        <v>75.034999999999997</v>
      </c>
      <c r="K1701">
        <v>-4.09</v>
      </c>
    </row>
    <row r="1702" spans="1:11" x14ac:dyDescent="0.25">
      <c r="A1702" t="s">
        <v>19</v>
      </c>
      <c r="B1702" s="5">
        <v>45317.833333333336</v>
      </c>
      <c r="C1702" s="5" t="str">
        <f>A1702 &amp; "_" &amp; TEXT(B1702, "yyyy-mm-dd HH:MM:SS")</f>
        <v>RP_2024-01-26 20:00:00</v>
      </c>
      <c r="D1702">
        <v>7</v>
      </c>
      <c r="F1702">
        <v>3.9</v>
      </c>
      <c r="G1702">
        <f>IF(COUNTA(D1702:F1702)&gt;0, AVERAGE(D1702:F1702), "")</f>
        <v>5.45</v>
      </c>
      <c r="H1702">
        <f>AVERAGE((D1702*metrics_constants!$B$8),(E1702*metrics_constants!$C$8),(F1702*metrics_constants!$D$8))</f>
        <v>3.3578824825494049</v>
      </c>
      <c r="I1702">
        <v>5.7050000000000001</v>
      </c>
      <c r="J1702">
        <v>77.641999999999996</v>
      </c>
      <c r="K1702">
        <v>-5.157</v>
      </c>
    </row>
    <row r="1703" spans="1:11" x14ac:dyDescent="0.25">
      <c r="A1703" t="s">
        <v>19</v>
      </c>
      <c r="B1703" s="5">
        <v>45317.875</v>
      </c>
      <c r="C1703" s="5" t="str">
        <f>A1703 &amp; "_" &amp; TEXT(B1703, "yyyy-mm-dd HH:MM:SS")</f>
        <v>RP_2024-01-26 21:00:00</v>
      </c>
      <c r="D1703">
        <v>12.3</v>
      </c>
      <c r="F1703">
        <v>8.1</v>
      </c>
      <c r="G1703">
        <f>IF(COUNTA(D1703:F1703)&gt;0, AVERAGE(D1703:F1703), "")</f>
        <v>10.199999999999999</v>
      </c>
      <c r="H1703">
        <f>AVERAGE((D1703*metrics_constants!$B$8),(E1703*metrics_constants!$C$8),(F1703*metrics_constants!$D$8))</f>
        <v>6.3222056923637906</v>
      </c>
      <c r="I1703">
        <v>8.6969999999999992</v>
      </c>
      <c r="J1703">
        <v>81.658000000000001</v>
      </c>
      <c r="K1703">
        <v>-6.548</v>
      </c>
    </row>
    <row r="1704" spans="1:11" x14ac:dyDescent="0.25">
      <c r="A1704" t="s">
        <v>19</v>
      </c>
      <c r="B1704" s="5">
        <v>45317.916666666664</v>
      </c>
      <c r="C1704" s="5" t="str">
        <f>A1704 &amp; "_" &amp; TEXT(B1704, "yyyy-mm-dd HH:MM:SS")</f>
        <v>RP_2024-01-26 22:00:00</v>
      </c>
      <c r="D1704">
        <v>16.100000000000001</v>
      </c>
      <c r="F1704">
        <v>10</v>
      </c>
      <c r="G1704">
        <f>IF(COUNTA(D1704:F1704)&gt;0, AVERAGE(D1704:F1704), "")</f>
        <v>13.05</v>
      </c>
      <c r="H1704">
        <f>AVERAGE((D1704*metrics_constants!$B$8),(E1704*metrics_constants!$C$8),(F1704*metrics_constants!$D$8))</f>
        <v>8.0715936125583081</v>
      </c>
      <c r="I1704">
        <v>9.8309999999999995</v>
      </c>
      <c r="J1704">
        <v>83.313000000000002</v>
      </c>
      <c r="K1704">
        <v>-7.585</v>
      </c>
    </row>
    <row r="1705" spans="1:11" x14ac:dyDescent="0.25">
      <c r="A1705" t="s">
        <v>19</v>
      </c>
      <c r="B1705" s="5">
        <v>45317.958333333336</v>
      </c>
      <c r="C1705" s="5" t="str">
        <f>A1705 &amp; "_" &amp; TEXT(B1705, "yyyy-mm-dd HH:MM:SS")</f>
        <v>RP_2024-01-26 23:00:00</v>
      </c>
      <c r="D1705">
        <v>17.899999999999999</v>
      </c>
      <c r="F1705">
        <v>13.4</v>
      </c>
      <c r="G1705">
        <f>IF(COUNTA(D1705:F1705)&gt;0, AVERAGE(D1705:F1705), "")</f>
        <v>15.649999999999999</v>
      </c>
      <c r="H1705">
        <f>AVERAGE((D1705*metrics_constants!$B$8),(E1705*metrics_constants!$C$8),(F1705*metrics_constants!$D$8))</f>
        <v>9.7460372200289367</v>
      </c>
      <c r="I1705">
        <v>10.89</v>
      </c>
      <c r="J1705">
        <v>82.637</v>
      </c>
      <c r="K1705">
        <v>-8.6170000000000009</v>
      </c>
    </row>
    <row r="1706" spans="1:11" x14ac:dyDescent="0.25">
      <c r="A1706" t="s">
        <v>19</v>
      </c>
      <c r="B1706" s="5">
        <v>45318</v>
      </c>
      <c r="C1706" s="5" t="str">
        <f>A1706 &amp; "_" &amp; TEXT(B1706, "yyyy-mm-dd HH:MM:SS")</f>
        <v>RP_2024-01-27 00:00:00</v>
      </c>
      <c r="D1706">
        <v>15.9</v>
      </c>
      <c r="F1706">
        <v>10.8</v>
      </c>
      <c r="G1706">
        <f>IF(COUNTA(D1706:F1706)&gt;0, AVERAGE(D1706:F1706), "")</f>
        <v>13.350000000000001</v>
      </c>
      <c r="H1706">
        <f>AVERAGE((D1706*metrics_constants!$B$8),(E1706*metrics_constants!$C$8),(F1706*metrics_constants!$D$8))</f>
        <v>8.2840035858990628</v>
      </c>
      <c r="I1706">
        <v>6.6130000000000004</v>
      </c>
      <c r="J1706">
        <v>82.825000000000003</v>
      </c>
      <c r="K1706">
        <v>-9.0730000000000004</v>
      </c>
    </row>
    <row r="1707" spans="1:11" x14ac:dyDescent="0.25">
      <c r="A1707" t="s">
        <v>19</v>
      </c>
      <c r="B1707" s="5">
        <v>45318.041666666664</v>
      </c>
      <c r="C1707" s="5" t="str">
        <f>A1707 &amp; "_" &amp; TEXT(B1707, "yyyy-mm-dd HH:MM:SS")</f>
        <v>RP_2024-01-27 01:00:00</v>
      </c>
      <c r="D1707">
        <v>7.2</v>
      </c>
      <c r="F1707">
        <v>7.2</v>
      </c>
      <c r="G1707">
        <f>IF(COUNTA(D1707:F1707)&gt;0, AVERAGE(D1707:F1707), "")</f>
        <v>7.2</v>
      </c>
      <c r="H1707">
        <f>AVERAGE((D1707*metrics_constants!$B$8),(E1707*metrics_constants!$C$8),(F1707*metrics_constants!$D$8))</f>
        <v>4.5325618306146369</v>
      </c>
      <c r="I1707">
        <v>4.5209999999999999</v>
      </c>
      <c r="J1707">
        <v>82.558000000000007</v>
      </c>
      <c r="K1707">
        <v>-9.3249999999999993</v>
      </c>
    </row>
    <row r="1708" spans="1:11" x14ac:dyDescent="0.25">
      <c r="A1708" t="s">
        <v>19</v>
      </c>
      <c r="B1708" s="5">
        <v>45318.083333333336</v>
      </c>
      <c r="C1708" s="5" t="str">
        <f>A1708 &amp; "_" &amp; TEXT(B1708, "yyyy-mm-dd HH:MM:SS")</f>
        <v>RP_2024-01-27 02:00:00</v>
      </c>
      <c r="D1708">
        <v>10.1</v>
      </c>
      <c r="F1708">
        <v>8.4</v>
      </c>
      <c r="G1708">
        <f>IF(COUNTA(D1708:F1708)&gt;0, AVERAGE(D1708:F1708), "")</f>
        <v>9.25</v>
      </c>
      <c r="H1708">
        <f>AVERAGE((D1708*metrics_constants!$B$8),(E1708*metrics_constants!$C$8),(F1708*metrics_constants!$D$8))</f>
        <v>5.7830424157094455</v>
      </c>
      <c r="I1708">
        <v>5.2789999999999999</v>
      </c>
      <c r="J1708">
        <v>81.988</v>
      </c>
      <c r="K1708">
        <v>-9.9280000000000008</v>
      </c>
    </row>
    <row r="1709" spans="1:11" x14ac:dyDescent="0.25">
      <c r="A1709" t="s">
        <v>19</v>
      </c>
      <c r="B1709" s="5">
        <v>45318.125</v>
      </c>
      <c r="C1709" s="5" t="str">
        <f>A1709 &amp; "_" &amp; TEXT(B1709, "yyyy-mm-dd HH:MM:SS")</f>
        <v>RP_2024-01-27 03:00:00</v>
      </c>
      <c r="D1709">
        <v>7.5</v>
      </c>
      <c r="F1709">
        <v>5.7</v>
      </c>
      <c r="G1709">
        <f>IF(COUNTA(D1709:F1709)&gt;0, AVERAGE(D1709:F1709), "")</f>
        <v>6.6</v>
      </c>
      <c r="H1709">
        <f>AVERAGE((D1709*metrics_constants!$B$8),(E1709*metrics_constants!$C$8),(F1709*metrics_constants!$D$8))</f>
        <v>4.1124525300128214</v>
      </c>
      <c r="I1709">
        <v>4.6029999999999998</v>
      </c>
      <c r="J1709">
        <v>82.527000000000001</v>
      </c>
      <c r="K1709">
        <v>-10.39</v>
      </c>
    </row>
    <row r="1710" spans="1:11" x14ac:dyDescent="0.25">
      <c r="A1710" t="s">
        <v>19</v>
      </c>
      <c r="B1710" s="5">
        <v>45318.166666666664</v>
      </c>
      <c r="C1710" s="5" t="str">
        <f>A1710 &amp; "_" &amp; TEXT(B1710, "yyyy-mm-dd HH:MM:SS")</f>
        <v>RP_2024-01-27 04:00:00</v>
      </c>
      <c r="D1710">
        <v>10.199999999999999</v>
      </c>
      <c r="F1710">
        <v>10.3</v>
      </c>
      <c r="G1710">
        <f>IF(COUNTA(D1710:F1710)&gt;0, AVERAGE(D1710:F1710), "")</f>
        <v>10.25</v>
      </c>
      <c r="H1710">
        <f>AVERAGE((D1710*metrics_constants!$B$8),(E1710*metrics_constants!$C$8),(F1710*metrics_constants!$D$8))</f>
        <v>6.4549607069009625</v>
      </c>
      <c r="I1710">
        <v>7.7530000000000001</v>
      </c>
      <c r="J1710">
        <v>81.888000000000005</v>
      </c>
      <c r="K1710">
        <v>-11.032</v>
      </c>
    </row>
    <row r="1711" spans="1:11" x14ac:dyDescent="0.25">
      <c r="A1711" t="s">
        <v>19</v>
      </c>
      <c r="B1711" s="5">
        <v>45318.208333333336</v>
      </c>
      <c r="C1711" s="5" t="str">
        <f>A1711 &amp; "_" &amp; TEXT(B1711, "yyyy-mm-dd HH:MM:SS")</f>
        <v>RP_2024-01-27 05:00:00</v>
      </c>
      <c r="D1711">
        <v>11.9</v>
      </c>
      <c r="F1711">
        <v>13.2</v>
      </c>
      <c r="G1711">
        <f>IF(COUNTA(D1711:F1711)&gt;0, AVERAGE(D1711:F1711), "")</f>
        <v>12.55</v>
      </c>
      <c r="H1711">
        <f>AVERAGE((D1711*metrics_constants!$B$8),(E1711*metrics_constants!$C$8),(F1711*metrics_constants!$D$8))</f>
        <v>7.9311262792699226</v>
      </c>
      <c r="I1711">
        <v>6.6139999999999999</v>
      </c>
      <c r="J1711">
        <v>84.87</v>
      </c>
      <c r="K1711">
        <v>-10.637</v>
      </c>
    </row>
    <row r="1712" spans="1:11" x14ac:dyDescent="0.25">
      <c r="A1712" t="s">
        <v>19</v>
      </c>
      <c r="B1712" s="5">
        <v>45318.25</v>
      </c>
      <c r="C1712" s="5" t="str">
        <f>A1712 &amp; "_" &amp; TEXT(B1712, "yyyy-mm-dd HH:MM:SS")</f>
        <v>RP_2024-01-27 06:00:00</v>
      </c>
      <c r="D1712">
        <v>9.8000000000000007</v>
      </c>
      <c r="F1712">
        <v>10.199999999999999</v>
      </c>
      <c r="G1712">
        <f>IF(COUNTA(D1712:F1712)&gt;0, AVERAGE(D1712:F1712), "")</f>
        <v>10</v>
      </c>
      <c r="H1712">
        <f>AVERAGE((D1712*metrics_constants!$B$8),(E1712*metrics_constants!$C$8),(F1712*metrics_constants!$D$8))</f>
        <v>6.3046460569019418</v>
      </c>
      <c r="I1712">
        <v>6.577</v>
      </c>
      <c r="J1712">
        <v>84.984999999999999</v>
      </c>
      <c r="K1712">
        <v>-8.782</v>
      </c>
    </row>
    <row r="1713" spans="1:11" x14ac:dyDescent="0.25">
      <c r="A1713" t="s">
        <v>19</v>
      </c>
      <c r="B1713" s="5">
        <v>45318.291666666664</v>
      </c>
      <c r="C1713" s="5" t="str">
        <f>A1713 &amp; "_" &amp; TEXT(B1713, "yyyy-mm-dd HH:MM:SS")</f>
        <v>RP_2024-01-27 07:00:00</v>
      </c>
      <c r="D1713">
        <v>9.1</v>
      </c>
      <c r="F1713">
        <v>11.3</v>
      </c>
      <c r="G1713">
        <f>IF(COUNTA(D1713:F1713)&gt;0, AVERAGE(D1713:F1713), "")</f>
        <v>10.199999999999999</v>
      </c>
      <c r="H1713">
        <f>AVERAGE((D1713*metrics_constants!$B$8),(E1713*metrics_constants!$C$8),(F1713*metrics_constants!$D$8))</f>
        <v>6.4729463669140559</v>
      </c>
      <c r="I1713">
        <v>9.9169999999999998</v>
      </c>
      <c r="J1713">
        <v>81.427000000000007</v>
      </c>
      <c r="K1713">
        <v>-7.532</v>
      </c>
    </row>
    <row r="1714" spans="1:11" x14ac:dyDescent="0.25">
      <c r="A1714" t="s">
        <v>19</v>
      </c>
      <c r="B1714" s="5">
        <v>45318.333333333336</v>
      </c>
      <c r="C1714" s="5" t="str">
        <f>A1714 &amp; "_" &amp; TEXT(B1714, "yyyy-mm-dd HH:MM:SS")</f>
        <v>RP_2024-01-27 08:00:00</v>
      </c>
      <c r="D1714">
        <v>6.9</v>
      </c>
      <c r="F1714">
        <v>16.899999999999999</v>
      </c>
      <c r="G1714">
        <f>IF(COUNTA(D1714:F1714)&gt;0, AVERAGE(D1714:F1714), "")</f>
        <v>11.899999999999999</v>
      </c>
      <c r="H1714">
        <f>AVERAGE((D1714*metrics_constants!$B$8),(E1714*metrics_constants!$C$8),(F1714*metrics_constants!$D$8))</f>
        <v>7.7268497740284259</v>
      </c>
      <c r="I1714">
        <v>10.983000000000001</v>
      </c>
      <c r="J1714">
        <v>81.685000000000002</v>
      </c>
      <c r="K1714">
        <v>-6.87</v>
      </c>
    </row>
    <row r="1715" spans="1:11" x14ac:dyDescent="0.25">
      <c r="A1715" t="s">
        <v>19</v>
      </c>
      <c r="B1715" s="5">
        <v>45318.375</v>
      </c>
      <c r="C1715" s="5" t="str">
        <f>A1715 &amp; "_" &amp; TEXT(B1715, "yyyy-mm-dd HH:MM:SS")</f>
        <v>RP_2024-01-27 09:00:00</v>
      </c>
      <c r="D1715">
        <v>16.8</v>
      </c>
      <c r="F1715">
        <v>12.5</v>
      </c>
      <c r="G1715">
        <f>IF(COUNTA(D1715:F1715)&gt;0, AVERAGE(D1715:F1715), "")</f>
        <v>14.65</v>
      </c>
      <c r="H1715">
        <f>AVERAGE((D1715*metrics_constants!$B$8),(E1715*metrics_constants!$C$8),(F1715*metrics_constants!$D$8))</f>
        <v>9.1212253896343771</v>
      </c>
      <c r="I1715">
        <v>11.725</v>
      </c>
      <c r="J1715">
        <v>76.113</v>
      </c>
      <c r="K1715">
        <v>-5.3079999999999998</v>
      </c>
    </row>
    <row r="1716" spans="1:11" x14ac:dyDescent="0.25">
      <c r="A1716" t="s">
        <v>19</v>
      </c>
      <c r="B1716" s="5">
        <v>45318.416666666664</v>
      </c>
      <c r="C1716" s="5" t="str">
        <f>A1716 &amp; "_" &amp; TEXT(B1716, "yyyy-mm-dd HH:MM:SS")</f>
        <v>RP_2024-01-27 10:00:00</v>
      </c>
      <c r="D1716">
        <v>9.9</v>
      </c>
      <c r="F1716">
        <v>31.9</v>
      </c>
      <c r="G1716">
        <f>IF(COUNTA(D1716:F1716)&gt;0, AVERAGE(D1716:F1716), "")</f>
        <v>20.9</v>
      </c>
      <c r="H1716">
        <f>AVERAGE((D1716*metrics_constants!$B$8),(E1716*metrics_constants!$C$8),(F1716*metrics_constants!$D$8))</f>
        <v>13.675190827078469</v>
      </c>
      <c r="I1716">
        <v>14.73</v>
      </c>
      <c r="J1716">
        <v>67.290000000000006</v>
      </c>
      <c r="K1716">
        <v>-1.0169999999999999</v>
      </c>
    </row>
    <row r="1717" spans="1:11" x14ac:dyDescent="0.25">
      <c r="A1717" t="s">
        <v>19</v>
      </c>
      <c r="B1717" s="5">
        <v>45318.458333333336</v>
      </c>
      <c r="C1717" s="5" t="str">
        <f>A1717 &amp; "_" &amp; TEXT(B1717, "yyyy-mm-dd HH:MM:SS")</f>
        <v>RP_2024-01-27 11:00:00</v>
      </c>
      <c r="D1717">
        <v>16.5</v>
      </c>
      <c r="F1717">
        <v>12</v>
      </c>
      <c r="G1717">
        <f>IF(COUNTA(D1717:F1717)&gt;0, AVERAGE(D1717:F1717), "")</f>
        <v>14.25</v>
      </c>
      <c r="H1717">
        <f>AVERAGE((D1717*metrics_constants!$B$8),(E1717*metrics_constants!$C$8),(F1717*metrics_constants!$D$8))</f>
        <v>8.8647057529649782</v>
      </c>
      <c r="I1717">
        <v>20.113</v>
      </c>
      <c r="J1717">
        <v>60.77</v>
      </c>
      <c r="K1717">
        <v>0.68200000000000005</v>
      </c>
    </row>
    <row r="1718" spans="1:11" x14ac:dyDescent="0.25">
      <c r="A1718" t="s">
        <v>19</v>
      </c>
      <c r="B1718" s="5">
        <v>45318.5</v>
      </c>
      <c r="C1718" s="5" t="str">
        <f>A1718 &amp; "_" &amp; TEXT(B1718, "yyyy-mm-dd HH:MM:SS")</f>
        <v>RP_2024-01-27 12:00:00</v>
      </c>
      <c r="D1718">
        <v>19.3</v>
      </c>
      <c r="F1718">
        <v>13.5</v>
      </c>
      <c r="G1718">
        <f>IF(COUNTA(D1718:F1718)&gt;0, AVERAGE(D1718:F1718), "")</f>
        <v>16.399999999999999</v>
      </c>
      <c r="H1718">
        <f>AVERAGE((D1718*metrics_constants!$B$8),(E1718*metrics_constants!$C$8),(F1718*metrics_constants!$D$8))</f>
        <v>10.187559877866605</v>
      </c>
      <c r="I1718">
        <v>13.161</v>
      </c>
      <c r="J1718">
        <v>58.781999999999996</v>
      </c>
      <c r="K1718">
        <v>1.798</v>
      </c>
    </row>
    <row r="1719" spans="1:11" x14ac:dyDescent="0.25">
      <c r="A1719" t="s">
        <v>19</v>
      </c>
      <c r="B1719" s="5">
        <v>45318.541666666664</v>
      </c>
      <c r="C1719" s="5" t="str">
        <f>A1719 &amp; "_" &amp; TEXT(B1719, "yyyy-mm-dd HH:MM:SS")</f>
        <v>RP_2024-01-27 13:00:00</v>
      </c>
      <c r="D1719">
        <v>24.2</v>
      </c>
      <c r="F1719">
        <v>12.8</v>
      </c>
      <c r="G1719">
        <f>IF(COUNTA(D1719:F1719)&gt;0, AVERAGE(D1719:F1719), "")</f>
        <v>18.5</v>
      </c>
      <c r="H1719">
        <f>AVERAGE((D1719*metrics_constants!$B$8),(E1719*metrics_constants!$C$8),(F1719*metrics_constants!$D$8))</f>
        <v>11.377658988231056</v>
      </c>
      <c r="I1719">
        <v>17.370999999999999</v>
      </c>
      <c r="J1719">
        <v>58.118000000000002</v>
      </c>
      <c r="K1719">
        <v>2.427</v>
      </c>
    </row>
    <row r="1720" spans="1:11" x14ac:dyDescent="0.25">
      <c r="A1720" t="s">
        <v>19</v>
      </c>
      <c r="B1720" s="5">
        <v>45318.583333333336</v>
      </c>
      <c r="C1720" s="5" t="str">
        <f>A1720 &amp; "_" &amp; TEXT(B1720, "yyyy-mm-dd HH:MM:SS")</f>
        <v>RP_2024-01-27 14:00:00</v>
      </c>
      <c r="D1720">
        <v>24.7</v>
      </c>
      <c r="F1720">
        <v>17.7</v>
      </c>
      <c r="G1720">
        <f>IF(COUNTA(D1720:F1720)&gt;0, AVERAGE(D1720:F1720), "")</f>
        <v>21.2</v>
      </c>
      <c r="H1720">
        <f>AVERAGE((D1720*metrics_constants!$B$8),(E1720*metrics_constants!$C$8),(F1720*metrics_constants!$D$8))</f>
        <v>13.181003888464852</v>
      </c>
      <c r="I1720">
        <v>19.513000000000002</v>
      </c>
      <c r="J1720">
        <v>56.661999999999999</v>
      </c>
      <c r="K1720">
        <v>2.9319999999999999</v>
      </c>
    </row>
    <row r="1721" spans="1:11" x14ac:dyDescent="0.25">
      <c r="A1721" t="s">
        <v>19</v>
      </c>
      <c r="B1721" s="5">
        <v>45318.625</v>
      </c>
      <c r="C1721" s="5" t="str">
        <f>A1721 &amp; "_" &amp; TEXT(B1721, "yyyy-mm-dd HH:MM:SS")</f>
        <v>RP_2024-01-27 15:00:00</v>
      </c>
      <c r="D1721">
        <v>29</v>
      </c>
      <c r="F1721">
        <v>22.1</v>
      </c>
      <c r="G1721">
        <f>IF(COUNTA(D1721:F1721)&gt;0, AVERAGE(D1721:F1721), "")</f>
        <v>25.55</v>
      </c>
      <c r="H1721">
        <f>AVERAGE((D1721*metrics_constants!$B$8),(E1721*metrics_constants!$C$8),(F1721*metrics_constants!$D$8))</f>
        <v>15.921781984167714</v>
      </c>
      <c r="I1721">
        <v>22.222999999999999</v>
      </c>
      <c r="J1721">
        <v>61.042000000000002</v>
      </c>
      <c r="K1721">
        <v>2.46</v>
      </c>
    </row>
    <row r="1722" spans="1:11" x14ac:dyDescent="0.25">
      <c r="A1722" t="s">
        <v>19</v>
      </c>
      <c r="B1722" s="5">
        <v>45318.666666666664</v>
      </c>
      <c r="C1722" s="5" t="str">
        <f>A1722 &amp; "_" &amp; TEXT(B1722, "yyyy-mm-dd HH:MM:SS")</f>
        <v>RP_2024-01-27 16:00:00</v>
      </c>
      <c r="D1722">
        <v>40.1</v>
      </c>
      <c r="F1722">
        <v>22.7</v>
      </c>
      <c r="G1722">
        <f>IF(COUNTA(D1722:F1722)&gt;0, AVERAGE(D1722:F1722), "")</f>
        <v>31.4</v>
      </c>
      <c r="H1722">
        <f>AVERAGE((D1722*metrics_constants!$B$8),(E1722*metrics_constants!$C$8),(F1722*metrics_constants!$D$8))</f>
        <v>19.357179552358076</v>
      </c>
      <c r="I1722">
        <v>18.963000000000001</v>
      </c>
      <c r="J1722">
        <v>65.442999999999998</v>
      </c>
      <c r="K1722">
        <v>2.3250000000000002</v>
      </c>
    </row>
    <row r="1723" spans="1:11" x14ac:dyDescent="0.25">
      <c r="A1723" t="s">
        <v>19</v>
      </c>
      <c r="B1723" s="5">
        <v>45318.708333333336</v>
      </c>
      <c r="C1723" s="5" t="str">
        <f>A1723 &amp; "_" &amp; TEXT(B1723, "yyyy-mm-dd HH:MM:SS")</f>
        <v>RP_2024-01-27 17:00:00</v>
      </c>
      <c r="D1723">
        <v>30.5</v>
      </c>
      <c r="F1723">
        <v>12.8</v>
      </c>
      <c r="G1723">
        <f>IF(COUNTA(D1723:F1723)&gt;0, AVERAGE(D1723:F1723), "")</f>
        <v>21.65</v>
      </c>
      <c r="H1723">
        <f>AVERAGE((D1723*metrics_constants!$B$8),(E1723*metrics_constants!$C$8),(F1723*metrics_constants!$D$8))</f>
        <v>13.212269437614543</v>
      </c>
      <c r="I1723">
        <v>18.744</v>
      </c>
      <c r="J1723">
        <v>69.953000000000003</v>
      </c>
      <c r="K1723">
        <v>1.1599999999999999</v>
      </c>
    </row>
    <row r="1724" spans="1:11" x14ac:dyDescent="0.25">
      <c r="A1724" t="s">
        <v>19</v>
      </c>
      <c r="B1724" s="5">
        <v>45318.75</v>
      </c>
      <c r="C1724" s="5" t="str">
        <f>A1724 &amp; "_" &amp; TEXT(B1724, "yyyy-mm-dd HH:MM:SS")</f>
        <v>RP_2024-01-27 18:00:00</v>
      </c>
      <c r="D1724">
        <v>25.3</v>
      </c>
      <c r="F1724">
        <v>23</v>
      </c>
      <c r="G1724">
        <f>IF(COUNTA(D1724:F1724)&gt;0, AVERAGE(D1724:F1724), "")</f>
        <v>24.15</v>
      </c>
      <c r="H1724">
        <f>AVERAGE((D1724*metrics_constants!$B$8),(E1724*metrics_constants!$C$8),(F1724*metrics_constants!$D$8))</f>
        <v>15.148795376936761</v>
      </c>
      <c r="I1724">
        <v>22.036999999999999</v>
      </c>
      <c r="J1724">
        <v>74.495000000000005</v>
      </c>
      <c r="K1724">
        <v>0.28799999999999998</v>
      </c>
    </row>
    <row r="1725" spans="1:11" x14ac:dyDescent="0.25">
      <c r="A1725" t="s">
        <v>19</v>
      </c>
      <c r="B1725" s="5">
        <v>45318.791666666664</v>
      </c>
      <c r="C1725" s="5" t="str">
        <f>A1725 &amp; "_" &amp; TEXT(B1725, "yyyy-mm-dd HH:MM:SS")</f>
        <v>RP_2024-01-27 19:00:00</v>
      </c>
      <c r="D1725">
        <v>28.3</v>
      </c>
      <c r="F1725">
        <v>14.7</v>
      </c>
      <c r="G1725">
        <f>IF(COUNTA(D1725:F1725)&gt;0, AVERAGE(D1725:F1725), "")</f>
        <v>21.5</v>
      </c>
      <c r="H1725">
        <f>AVERAGE((D1725*metrics_constants!$B$8),(E1725*metrics_constants!$C$8),(F1725*metrics_constants!$D$8))</f>
        <v>13.214409310777171</v>
      </c>
      <c r="I1725">
        <v>16.332000000000001</v>
      </c>
      <c r="J1725">
        <v>74.846999999999994</v>
      </c>
      <c r="K1725">
        <v>-7.2999999999999995E-2</v>
      </c>
    </row>
    <row r="1726" spans="1:11" x14ac:dyDescent="0.25">
      <c r="A1726" t="s">
        <v>19</v>
      </c>
      <c r="B1726" s="5">
        <v>45318.833333333336</v>
      </c>
      <c r="C1726" s="5" t="str">
        <f>A1726 &amp; "_" &amp; TEXT(B1726, "yyyy-mm-dd HH:MM:SS")</f>
        <v>RP_2024-01-27 20:00:00</v>
      </c>
      <c r="D1726">
        <v>25.5</v>
      </c>
      <c r="F1726">
        <v>23.7</v>
      </c>
      <c r="G1726">
        <f>IF(COUNTA(D1726:F1726)&gt;0, AVERAGE(D1726:F1726), "")</f>
        <v>24.6</v>
      </c>
      <c r="H1726">
        <f>AVERAGE((D1726*metrics_constants!$B$8),(E1726*metrics_constants!$C$8),(F1726*metrics_constants!$D$8))</f>
        <v>15.443857106549414</v>
      </c>
      <c r="I1726">
        <v>19.489000000000001</v>
      </c>
      <c r="J1726">
        <v>77.447000000000003</v>
      </c>
      <c r="K1726">
        <v>-1.137</v>
      </c>
    </row>
    <row r="1727" spans="1:11" x14ac:dyDescent="0.25">
      <c r="A1727" t="s">
        <v>19</v>
      </c>
      <c r="B1727" s="5">
        <v>45318.875</v>
      </c>
      <c r="C1727" s="5" t="str">
        <f>A1727 &amp; "_" &amp; TEXT(B1727, "yyyy-mm-dd HH:MM:SS")</f>
        <v>RP_2024-01-27 21:00:00</v>
      </c>
      <c r="D1727">
        <v>24.3</v>
      </c>
      <c r="F1727">
        <v>19.100000000000001</v>
      </c>
      <c r="G1727">
        <f>IF(COUNTA(D1727:F1727)&gt;0, AVERAGE(D1727:F1727), "")</f>
        <v>21.700000000000003</v>
      </c>
      <c r="H1727">
        <f>AVERAGE((D1727*metrics_constants!$B$8),(E1727*metrics_constants!$C$8),(F1727*metrics_constants!$D$8))</f>
        <v>13.538160941419244</v>
      </c>
      <c r="I1727">
        <v>22.922000000000001</v>
      </c>
      <c r="J1727">
        <v>76.435000000000002</v>
      </c>
      <c r="K1727">
        <v>-1.038</v>
      </c>
    </row>
    <row r="1728" spans="1:11" x14ac:dyDescent="0.25">
      <c r="A1728" t="s">
        <v>19</v>
      </c>
      <c r="B1728" s="5">
        <v>45318.916666666664</v>
      </c>
      <c r="C1728" s="5" t="str">
        <f>A1728 &amp; "_" &amp; TEXT(B1728, "yyyy-mm-dd HH:MM:SS")</f>
        <v>RP_2024-01-27 22:00:00</v>
      </c>
      <c r="D1728">
        <v>23.3</v>
      </c>
      <c r="F1728">
        <v>23.9</v>
      </c>
      <c r="G1728">
        <f>IF(COUNTA(D1728:F1728)&gt;0, AVERAGE(D1728:F1728), "")</f>
        <v>23.6</v>
      </c>
      <c r="H1728">
        <f>AVERAGE((D1728*metrics_constants!$B$8),(E1728*metrics_constants!$C$8),(F1728*metrics_constants!$D$8))</f>
        <v>14.870862383031508</v>
      </c>
      <c r="I1728">
        <v>19.472999999999999</v>
      </c>
      <c r="J1728">
        <v>76.16</v>
      </c>
      <c r="K1728">
        <v>-1.0049999999999999</v>
      </c>
    </row>
    <row r="1729" spans="1:11" x14ac:dyDescent="0.25">
      <c r="A1729" t="s">
        <v>19</v>
      </c>
      <c r="B1729" s="5">
        <v>45318.958333333336</v>
      </c>
      <c r="C1729" s="5" t="str">
        <f>A1729 &amp; "_" &amp; TEXT(B1729, "yyyy-mm-dd HH:MM:SS")</f>
        <v>RP_2024-01-27 23:00:00</v>
      </c>
      <c r="D1729">
        <v>28.9</v>
      </c>
      <c r="F1729">
        <v>18.899999999999999</v>
      </c>
      <c r="G1729">
        <f>IF(COUNTA(D1729:F1729)&gt;0, AVERAGE(D1729:F1729), "")</f>
        <v>23.9</v>
      </c>
      <c r="H1729">
        <f>AVERAGE((D1729*metrics_constants!$B$8),(E1729*metrics_constants!$C$8),(F1729*metrics_constants!$D$8))</f>
        <v>14.810054883749904</v>
      </c>
      <c r="I1729">
        <v>20.155000000000001</v>
      </c>
      <c r="J1729">
        <v>77.05</v>
      </c>
      <c r="K1729">
        <v>-1.2350000000000001</v>
      </c>
    </row>
    <row r="1730" spans="1:11" x14ac:dyDescent="0.25">
      <c r="A1730" t="s">
        <v>19</v>
      </c>
      <c r="B1730" s="5">
        <v>45319</v>
      </c>
      <c r="C1730" s="5" t="str">
        <f>A1730 &amp; "_" &amp; TEXT(B1730, "yyyy-mm-dd HH:MM:SS")</f>
        <v>RP_2024-01-28 00:00:00</v>
      </c>
      <c r="D1730">
        <v>32</v>
      </c>
      <c r="F1730">
        <v>17.7</v>
      </c>
      <c r="G1730">
        <f>IF(COUNTA(D1730:F1730)&gt;0, AVERAGE(D1730:F1730), "")</f>
        <v>24.85</v>
      </c>
      <c r="H1730">
        <f>AVERAGE((D1730*metrics_constants!$B$8),(E1730*metrics_constants!$C$8),(F1730*metrics_constants!$D$8))</f>
        <v>15.306822345686989</v>
      </c>
      <c r="I1730">
        <v>16.446999999999999</v>
      </c>
      <c r="J1730">
        <v>78.344999999999999</v>
      </c>
      <c r="K1730">
        <v>-1.9850000000000001</v>
      </c>
    </row>
    <row r="1731" spans="1:11" x14ac:dyDescent="0.25">
      <c r="A1731" t="s">
        <v>19</v>
      </c>
      <c r="B1731" s="5">
        <v>45319.041666666664</v>
      </c>
      <c r="C1731" s="5" t="str">
        <f>A1731 &amp; "_" &amp; TEXT(B1731, "yyyy-mm-dd HH:MM:SS")</f>
        <v>RP_2024-01-28 01:00:00</v>
      </c>
      <c r="D1731">
        <v>19.7</v>
      </c>
      <c r="F1731">
        <v>18.600000000000001</v>
      </c>
      <c r="G1731">
        <f>IF(COUNTA(D1731:F1731)&gt;0, AVERAGE(D1731:F1731), "")</f>
        <v>19.149999999999999</v>
      </c>
      <c r="H1731">
        <f>AVERAGE((D1731*metrics_constants!$B$8),(E1731*metrics_constants!$C$8),(F1731*metrics_constants!$D$8))</f>
        <v>12.029446871043659</v>
      </c>
      <c r="I1731">
        <v>17.056000000000001</v>
      </c>
      <c r="J1731">
        <v>81.447999999999993</v>
      </c>
      <c r="K1731">
        <v>-2.4430000000000001</v>
      </c>
    </row>
    <row r="1732" spans="1:11" x14ac:dyDescent="0.25">
      <c r="A1732" t="s">
        <v>19</v>
      </c>
      <c r="B1732" s="5">
        <v>45319.083333333336</v>
      </c>
      <c r="C1732" s="5" t="str">
        <f>A1732 &amp; "_" &amp; TEXT(B1732, "yyyy-mm-dd HH:MM:SS")</f>
        <v>RP_2024-01-28 02:00:00</v>
      </c>
      <c r="D1732">
        <v>27.6</v>
      </c>
      <c r="F1732">
        <v>23.9</v>
      </c>
      <c r="G1732">
        <f>IF(COUNTA(D1732:F1732)&gt;0, AVERAGE(D1732:F1732), "")</f>
        <v>25.75</v>
      </c>
      <c r="H1732">
        <f>AVERAGE((D1732*metrics_constants!$B$8),(E1732*metrics_constants!$C$8),(F1732*metrics_constants!$D$8))</f>
        <v>16.123056816737698</v>
      </c>
      <c r="I1732">
        <v>22.106000000000002</v>
      </c>
      <c r="J1732">
        <v>80.988</v>
      </c>
      <c r="K1732">
        <v>-1.88</v>
      </c>
    </row>
    <row r="1733" spans="1:11" x14ac:dyDescent="0.25">
      <c r="A1733" t="s">
        <v>19</v>
      </c>
      <c r="B1733" s="5">
        <v>45319.125</v>
      </c>
      <c r="C1733" s="5" t="str">
        <f>A1733 &amp; "_" &amp; TEXT(B1733, "yyyy-mm-dd HH:MM:SS")</f>
        <v>RP_2024-01-28 03:00:00</v>
      </c>
      <c r="D1733">
        <v>25.7</v>
      </c>
      <c r="F1733">
        <v>24.9</v>
      </c>
      <c r="G1733">
        <f>IF(COUNTA(D1733:F1733)&gt;0, AVERAGE(D1733:F1733), "")</f>
        <v>25.299999999999997</v>
      </c>
      <c r="H1733">
        <f>AVERAGE((D1733*metrics_constants!$B$8),(E1733*metrics_constants!$C$8),(F1733*metrics_constants!$D$8))</f>
        <v>15.90807607047987</v>
      </c>
      <c r="I1733">
        <v>20.745999999999999</v>
      </c>
      <c r="J1733">
        <v>79.37</v>
      </c>
      <c r="K1733">
        <v>-1.3720000000000001</v>
      </c>
    </row>
    <row r="1734" spans="1:11" x14ac:dyDescent="0.25">
      <c r="A1734" t="s">
        <v>19</v>
      </c>
      <c r="B1734" s="5">
        <v>45319.166666666664</v>
      </c>
      <c r="C1734" s="5" t="str">
        <f>A1734 &amp; "_" &amp; TEXT(B1734, "yyyy-mm-dd HH:MM:SS")</f>
        <v>RP_2024-01-28 04:00:00</v>
      </c>
      <c r="D1734">
        <v>29</v>
      </c>
      <c r="F1734">
        <v>20.8</v>
      </c>
      <c r="G1734">
        <f>IF(COUNTA(D1734:F1734)&gt;0, AVERAGE(D1734:F1734), "")</f>
        <v>24.9</v>
      </c>
      <c r="H1734">
        <f>AVERAGE((D1734*metrics_constants!$B$8),(E1734*metrics_constants!$C$8),(F1734*metrics_constants!$D$8))</f>
        <v>15.481973174941425</v>
      </c>
      <c r="I1734">
        <v>19.632000000000001</v>
      </c>
      <c r="J1734">
        <v>79.861999999999995</v>
      </c>
      <c r="K1734">
        <v>-1.2949999999999999</v>
      </c>
    </row>
    <row r="1735" spans="1:11" x14ac:dyDescent="0.25">
      <c r="A1735" t="s">
        <v>19</v>
      </c>
      <c r="B1735" s="5">
        <v>45319.208333333336</v>
      </c>
      <c r="C1735" s="5" t="str">
        <f>A1735 &amp; "_" &amp; TEXT(B1735, "yyyy-mm-dd HH:MM:SS")</f>
        <v>RP_2024-01-28 05:00:00</v>
      </c>
      <c r="D1735">
        <v>22.1</v>
      </c>
      <c r="F1735">
        <v>16.399999999999999</v>
      </c>
      <c r="G1735">
        <f>IF(COUNTA(D1735:F1735)&gt;0, AVERAGE(D1735:F1735), "")</f>
        <v>19.25</v>
      </c>
      <c r="H1735">
        <f>AVERAGE((D1735*metrics_constants!$B$8),(E1735*metrics_constants!$C$8),(F1735*metrics_constants!$D$8))</f>
        <v>11.98405425885808</v>
      </c>
      <c r="I1735">
        <v>15.798</v>
      </c>
      <c r="J1735">
        <v>79.238</v>
      </c>
      <c r="K1735">
        <v>-0.41799999999999998</v>
      </c>
    </row>
    <row r="1736" spans="1:11" x14ac:dyDescent="0.25">
      <c r="A1736" t="s">
        <v>19</v>
      </c>
      <c r="B1736" s="5">
        <v>45319.25</v>
      </c>
      <c r="C1736" s="5" t="str">
        <f>A1736 &amp; "_" &amp; TEXT(B1736, "yyyy-mm-dd HH:MM:SS")</f>
        <v>RP_2024-01-28 06:00:00</v>
      </c>
      <c r="D1736">
        <v>23.7</v>
      </c>
      <c r="F1736">
        <v>13.5</v>
      </c>
      <c r="G1736">
        <f>IF(COUNTA(D1736:F1736)&gt;0, AVERAGE(D1736:F1736), "")</f>
        <v>18.600000000000001</v>
      </c>
      <c r="H1736">
        <f>AVERAGE((D1736*metrics_constants!$B$8),(E1736*metrics_constants!$C$8),(F1736*metrics_constants!$D$8))</f>
        <v>11.468875112356658</v>
      </c>
      <c r="I1736">
        <v>18.033000000000001</v>
      </c>
      <c r="J1736">
        <v>79.16</v>
      </c>
      <c r="K1736">
        <v>-1.0900000000000001</v>
      </c>
    </row>
    <row r="1737" spans="1:11" x14ac:dyDescent="0.25">
      <c r="A1737" t="s">
        <v>19</v>
      </c>
      <c r="B1737" s="5">
        <v>45319.291666666664</v>
      </c>
      <c r="C1737" s="5" t="str">
        <f>A1737 &amp; "_" &amp; TEXT(B1737, "yyyy-mm-dd HH:MM:SS")</f>
        <v>RP_2024-01-28 07:00:00</v>
      </c>
      <c r="D1737">
        <v>25.2</v>
      </c>
      <c r="F1737">
        <v>20.399999999999999</v>
      </c>
      <c r="G1737">
        <f>IF(COUNTA(D1737:F1737)&gt;0, AVERAGE(D1737:F1737), "")</f>
        <v>22.799999999999997</v>
      </c>
      <c r="H1737">
        <f>AVERAGE((D1737*metrics_constants!$B$8),(E1737*metrics_constants!$C$8),(F1737*metrics_constants!$D$8))</f>
        <v>14.240056957700316</v>
      </c>
      <c r="I1737">
        <v>18.552</v>
      </c>
      <c r="J1737">
        <v>81.097999999999999</v>
      </c>
      <c r="K1737">
        <v>-1.133</v>
      </c>
    </row>
    <row r="1738" spans="1:11" x14ac:dyDescent="0.25">
      <c r="A1738" t="s">
        <v>19</v>
      </c>
      <c r="B1738" s="5">
        <v>45319.333333333336</v>
      </c>
      <c r="C1738" s="5" t="str">
        <f>A1738 &amp; "_" &amp; TEXT(B1738, "yyyy-mm-dd HH:MM:SS")</f>
        <v>RP_2024-01-28 08:00:00</v>
      </c>
      <c r="D1738">
        <v>17.600000000000001</v>
      </c>
      <c r="F1738">
        <v>22.1</v>
      </c>
      <c r="G1738">
        <f>IF(COUNTA(D1738:F1738)&gt;0, AVERAGE(D1738:F1738), "")</f>
        <v>19.850000000000001</v>
      </c>
      <c r="H1738">
        <f>AVERAGE((D1738*metrics_constants!$B$8),(E1738*metrics_constants!$C$8),(F1738*metrics_constants!$D$8))</f>
        <v>12.60201069480712</v>
      </c>
      <c r="I1738">
        <v>14.592000000000001</v>
      </c>
      <c r="J1738">
        <v>81.02</v>
      </c>
      <c r="K1738">
        <v>-0.26300000000000001</v>
      </c>
    </row>
    <row r="1739" spans="1:11" x14ac:dyDescent="0.25">
      <c r="A1739" t="s">
        <v>19</v>
      </c>
      <c r="B1739" s="5">
        <v>45319.375</v>
      </c>
      <c r="C1739" s="5" t="str">
        <f>A1739 &amp; "_" &amp; TEXT(B1739, "yyyy-mm-dd HH:MM:SS")</f>
        <v>RP_2024-01-28 09:00:00</v>
      </c>
      <c r="D1739">
        <v>13.4</v>
      </c>
      <c r="F1739">
        <v>17.7</v>
      </c>
      <c r="G1739">
        <f>IF(COUNTA(D1739:F1739)&gt;0, AVERAGE(D1739:F1739), "")</f>
        <v>15.55</v>
      </c>
      <c r="H1739">
        <f>AVERAGE((D1739*metrics_constants!$B$8),(E1739*metrics_constants!$C$8),(F1739*metrics_constants!$D$8))</f>
        <v>9.8903533998881255</v>
      </c>
      <c r="I1739">
        <v>14.532999999999999</v>
      </c>
      <c r="J1739">
        <v>75.433000000000007</v>
      </c>
      <c r="K1739">
        <v>1.867</v>
      </c>
    </row>
    <row r="1740" spans="1:11" x14ac:dyDescent="0.25">
      <c r="A1740" t="s">
        <v>19</v>
      </c>
      <c r="B1740" s="5">
        <v>45319.416666666664</v>
      </c>
      <c r="C1740" s="5" t="str">
        <f>A1740 &amp; "_" &amp; TEXT(B1740, "yyyy-mm-dd HH:MM:SS")</f>
        <v>RP_2024-01-28 10:00:00</v>
      </c>
      <c r="D1740">
        <v>20.100000000000001</v>
      </c>
      <c r="F1740">
        <v>14.4</v>
      </c>
      <c r="G1740">
        <f>IF(COUNTA(D1740:F1740)&gt;0, AVERAGE(D1740:F1740), "")</f>
        <v>17.25</v>
      </c>
      <c r="H1740">
        <f>AVERAGE((D1740*metrics_constants!$B$8),(E1740*metrics_constants!$C$8),(F1740*metrics_constants!$D$8))</f>
        <v>10.725009305909571</v>
      </c>
      <c r="I1740">
        <v>21.824999999999999</v>
      </c>
      <c r="J1740">
        <v>66.034999999999997</v>
      </c>
      <c r="K1740">
        <v>4.0599999999999996</v>
      </c>
    </row>
    <row r="1741" spans="1:11" x14ac:dyDescent="0.25">
      <c r="A1741" t="s">
        <v>19</v>
      </c>
      <c r="B1741" s="5">
        <v>45319.458333333336</v>
      </c>
      <c r="C1741" s="5" t="str">
        <f>A1741 &amp; "_" &amp; TEXT(B1741, "yyyy-mm-dd HH:MM:SS")</f>
        <v>RP_2024-01-28 11:00:00</v>
      </c>
      <c r="D1741">
        <v>27.4</v>
      </c>
      <c r="F1741">
        <v>30.4</v>
      </c>
      <c r="G1741">
        <f>IF(COUNTA(D1741:F1741)&gt;0, AVERAGE(D1741:F1741), "")</f>
        <v>28.9</v>
      </c>
      <c r="H1741">
        <f>AVERAGE((D1741*metrics_constants!$B$8),(E1741*metrics_constants!$C$8),(F1741*metrics_constants!$D$8))</f>
        <v>18.263859261301409</v>
      </c>
      <c r="I1741">
        <v>27.404</v>
      </c>
      <c r="J1741">
        <v>60.042000000000002</v>
      </c>
      <c r="K1741">
        <v>6.21</v>
      </c>
    </row>
    <row r="1742" spans="1:11" x14ac:dyDescent="0.25">
      <c r="A1742" t="s">
        <v>19</v>
      </c>
      <c r="B1742" s="5">
        <v>45319.5</v>
      </c>
      <c r="C1742" s="5" t="str">
        <f>A1742 &amp; "_" &amp; TEXT(B1742, "yyyy-mm-dd HH:MM:SS")</f>
        <v>RP_2024-01-28 12:00:00</v>
      </c>
      <c r="D1742">
        <v>20.9</v>
      </c>
      <c r="F1742">
        <v>14.4</v>
      </c>
      <c r="G1742">
        <f>IF(COUNTA(D1742:F1742)&gt;0, AVERAGE(D1742:F1742), "")</f>
        <v>17.649999999999999</v>
      </c>
      <c r="H1742">
        <f>AVERAGE((D1742*metrics_constants!$B$8),(E1742*metrics_constants!$C$8),(F1742*metrics_constants!$D$8))</f>
        <v>10.957975712180486</v>
      </c>
      <c r="I1742">
        <v>14.442</v>
      </c>
      <c r="J1742">
        <v>51.854999999999997</v>
      </c>
      <c r="K1742">
        <v>9.34</v>
      </c>
    </row>
    <row r="1743" spans="1:11" x14ac:dyDescent="0.25">
      <c r="A1743" t="s">
        <v>19</v>
      </c>
      <c r="B1743" s="5">
        <v>45319.541666666664</v>
      </c>
      <c r="C1743" s="5" t="str">
        <f>A1743 &amp; "_" &amp; TEXT(B1743, "yyyy-mm-dd HH:MM:SS")</f>
        <v>RP_2024-01-28 13:00:00</v>
      </c>
      <c r="D1743">
        <v>4.5</v>
      </c>
      <c r="F1743">
        <v>9.1999999999999993</v>
      </c>
      <c r="G1743">
        <f>IF(COUNTA(D1743:F1743)&gt;0, AVERAGE(D1743:F1743), "")</f>
        <v>6.85</v>
      </c>
      <c r="H1743">
        <f>AVERAGE((D1743*metrics_constants!$B$8),(E1743*metrics_constants!$C$8),(F1743*metrics_constants!$D$8))</f>
        <v>4.422929146721498</v>
      </c>
      <c r="I1743">
        <v>11.496</v>
      </c>
      <c r="J1743">
        <v>38.57</v>
      </c>
      <c r="K1743">
        <v>14.028</v>
      </c>
    </row>
    <row r="1744" spans="1:11" x14ac:dyDescent="0.25">
      <c r="A1744" t="s">
        <v>19</v>
      </c>
      <c r="B1744" s="5">
        <v>45319.583333333336</v>
      </c>
      <c r="C1744" s="5" t="str">
        <f>A1744 &amp; "_" &amp; TEXT(B1744, "yyyy-mm-dd HH:MM:SS")</f>
        <v>RP_2024-01-28 14:00:00</v>
      </c>
      <c r="D1744">
        <v>10.199999999999999</v>
      </c>
      <c r="F1744">
        <v>14.7</v>
      </c>
      <c r="G1744">
        <f>IF(COUNTA(D1744:F1744)&gt;0, AVERAGE(D1744:F1744), "")</f>
        <v>12.45</v>
      </c>
      <c r="H1744">
        <f>AVERAGE((D1744*metrics_constants!$B$8),(E1744*metrics_constants!$C$8),(F1744*metrics_constants!$D$8))</f>
        <v>7.9435443688976308</v>
      </c>
      <c r="I1744">
        <v>10.182</v>
      </c>
      <c r="J1744">
        <v>43.753</v>
      </c>
      <c r="K1744">
        <v>12.042999999999999</v>
      </c>
    </row>
    <row r="1745" spans="1:11" x14ac:dyDescent="0.25">
      <c r="A1745" t="s">
        <v>19</v>
      </c>
      <c r="B1745" s="5">
        <v>45319.625</v>
      </c>
      <c r="C1745" s="5" t="str">
        <f>A1745 &amp; "_" &amp; TEXT(B1745, "yyyy-mm-dd HH:MM:SS")</f>
        <v>RP_2024-01-28 15:00:00</v>
      </c>
      <c r="D1745">
        <v>35.700000000000003</v>
      </c>
      <c r="F1745">
        <v>8.9</v>
      </c>
      <c r="G1745">
        <f>IF(COUNTA(D1745:F1745)&gt;0, AVERAGE(D1745:F1745), "")</f>
        <v>22.3</v>
      </c>
      <c r="H1745">
        <f>AVERAGE((D1745*metrics_constants!$B$8),(E1745*metrics_constants!$C$8),(F1745*metrics_constants!$D$8))</f>
        <v>13.407124650696652</v>
      </c>
      <c r="I1745">
        <v>11.956</v>
      </c>
      <c r="J1745">
        <v>49.061999999999998</v>
      </c>
      <c r="K1745">
        <v>10.273</v>
      </c>
    </row>
    <row r="1746" spans="1:11" x14ac:dyDescent="0.25">
      <c r="A1746" t="s">
        <v>19</v>
      </c>
      <c r="B1746" s="5">
        <v>45319.666666666664</v>
      </c>
      <c r="C1746" s="5" t="str">
        <f>A1746 &amp; "_" &amp; TEXT(B1746, "yyyy-mm-dd HH:MM:SS")</f>
        <v>RP_2024-01-28 16:00:00</v>
      </c>
      <c r="D1746">
        <v>20.6</v>
      </c>
      <c r="F1746">
        <v>7.2</v>
      </c>
      <c r="G1746">
        <f>IF(COUNTA(D1746:F1746)&gt;0, AVERAGE(D1746:F1746), "")</f>
        <v>13.9</v>
      </c>
      <c r="H1746">
        <f>AVERAGE((D1746*metrics_constants!$B$8),(E1746*metrics_constants!$C$8),(F1746*metrics_constants!$D$8))</f>
        <v>8.4347491356525275</v>
      </c>
      <c r="I1746">
        <v>7.3929999999999998</v>
      </c>
      <c r="J1746">
        <v>53.567</v>
      </c>
      <c r="K1746">
        <v>9.1229999999999993</v>
      </c>
    </row>
    <row r="1747" spans="1:11" x14ac:dyDescent="0.25">
      <c r="A1747" t="s">
        <v>19</v>
      </c>
      <c r="B1747" s="5">
        <v>45319.708333333336</v>
      </c>
      <c r="C1747" s="5" t="str">
        <f>A1747 &amp; "_" &amp; TEXT(B1747, "yyyy-mm-dd HH:MM:SS")</f>
        <v>RP_2024-01-28 17:00:00</v>
      </c>
      <c r="D1747">
        <v>6.7</v>
      </c>
      <c r="F1747">
        <v>10.5</v>
      </c>
      <c r="G1747">
        <f>IF(COUNTA(D1747:F1747)&gt;0, AVERAGE(D1747:F1747), "")</f>
        <v>8.6</v>
      </c>
      <c r="H1747">
        <f>AVERAGE((D1747*metrics_constants!$B$8),(E1747*metrics_constants!$C$8),(F1747*metrics_constants!$D$8))</f>
        <v>5.5033955731928144</v>
      </c>
      <c r="I1747">
        <v>9.9589999999999996</v>
      </c>
      <c r="J1747">
        <v>59.762</v>
      </c>
      <c r="K1747">
        <v>7.4130000000000003</v>
      </c>
    </row>
    <row r="1748" spans="1:11" x14ac:dyDescent="0.25">
      <c r="A1748" t="s">
        <v>19</v>
      </c>
      <c r="B1748" s="5">
        <v>45319.75</v>
      </c>
      <c r="C1748" s="5" t="str">
        <f>A1748 &amp; "_" &amp; TEXT(B1748, "yyyy-mm-dd HH:MM:SS")</f>
        <v>RP_2024-01-28 18:00:00</v>
      </c>
      <c r="D1748">
        <v>21</v>
      </c>
      <c r="F1748">
        <v>8.4</v>
      </c>
      <c r="G1748">
        <f>IF(COUNTA(D1748:F1748)&gt;0, AVERAGE(D1748:F1748), "")</f>
        <v>14.7</v>
      </c>
      <c r="H1748">
        <f>AVERAGE((D1748*metrics_constants!$B$8),(E1748*metrics_constants!$C$8),(F1748*metrics_constants!$D$8))</f>
        <v>8.957209701150715</v>
      </c>
      <c r="I1748">
        <v>13.257999999999999</v>
      </c>
      <c r="J1748">
        <v>70.391999999999996</v>
      </c>
      <c r="K1748">
        <v>4.7030000000000003</v>
      </c>
    </row>
    <row r="1749" spans="1:11" x14ac:dyDescent="0.25">
      <c r="A1749" t="s">
        <v>19</v>
      </c>
      <c r="B1749" s="5">
        <v>45319.791666666664</v>
      </c>
      <c r="C1749" s="5" t="str">
        <f>A1749 &amp; "_" &amp; TEXT(B1749, "yyyy-mm-dd HH:MM:SS")</f>
        <v>RP_2024-01-28 19:00:00</v>
      </c>
      <c r="D1749">
        <v>28</v>
      </c>
      <c r="F1749">
        <v>7.4</v>
      </c>
      <c r="G1749">
        <f>IF(COUNTA(D1749:F1749)&gt;0, AVERAGE(D1749:F1749), "")</f>
        <v>17.7</v>
      </c>
      <c r="H1749">
        <f>AVERAGE((D1749*metrics_constants!$B$8),(E1749*metrics_constants!$C$8),(F1749*metrics_constants!$D$8))</f>
        <v>10.657351287385646</v>
      </c>
      <c r="I1749">
        <v>12.19</v>
      </c>
      <c r="J1749">
        <v>75.111999999999995</v>
      </c>
      <c r="K1749">
        <v>3.81</v>
      </c>
    </row>
    <row r="1750" spans="1:11" x14ac:dyDescent="0.25">
      <c r="A1750" t="s">
        <v>19</v>
      </c>
      <c r="B1750" s="5">
        <v>45319.833333333336</v>
      </c>
      <c r="C1750" s="5" t="str">
        <f>A1750 &amp; "_" &amp; TEXT(B1750, "yyyy-mm-dd HH:MM:SS")</f>
        <v>RP_2024-01-28 20:00:00</v>
      </c>
      <c r="D1750">
        <v>-3</v>
      </c>
      <c r="F1750">
        <v>5.7</v>
      </c>
      <c r="G1750">
        <f>IF(COUNTA(D1750:F1750)&gt;0, AVERAGE(D1750:F1750), "")</f>
        <v>1.35</v>
      </c>
      <c r="H1750">
        <f>AVERAGE((D1750*metrics_constants!$B$8),(E1750*metrics_constants!$C$8),(F1750*metrics_constants!$D$8))</f>
        <v>1.0547684477070118</v>
      </c>
      <c r="I1750">
        <v>10.544</v>
      </c>
      <c r="J1750">
        <v>73.822000000000003</v>
      </c>
      <c r="K1750">
        <v>4.2450000000000001</v>
      </c>
    </row>
    <row r="1751" spans="1:11" x14ac:dyDescent="0.25">
      <c r="A1751" t="s">
        <v>19</v>
      </c>
      <c r="B1751" s="5">
        <v>45319.875</v>
      </c>
      <c r="C1751" s="5" t="str">
        <f>A1751 &amp; "_" &amp; TEXT(B1751, "yyyy-mm-dd HH:MM:SS")</f>
        <v>RP_2024-01-28 21:00:00</v>
      </c>
      <c r="D1751">
        <v>21.1</v>
      </c>
      <c r="F1751">
        <v>7.2</v>
      </c>
      <c r="G1751">
        <f>IF(COUNTA(D1751:F1751)&gt;0, AVERAGE(D1751:F1751), "")</f>
        <v>14.15</v>
      </c>
      <c r="H1751">
        <f>AVERAGE((D1751*metrics_constants!$B$8),(E1751*metrics_constants!$C$8),(F1751*metrics_constants!$D$8))</f>
        <v>8.5803531395718515</v>
      </c>
      <c r="I1751">
        <v>11.786</v>
      </c>
      <c r="J1751">
        <v>76.581999999999994</v>
      </c>
      <c r="K1751">
        <v>3.4630000000000001</v>
      </c>
    </row>
    <row r="1752" spans="1:11" x14ac:dyDescent="0.25">
      <c r="A1752" t="s">
        <v>19</v>
      </c>
      <c r="B1752" s="5">
        <v>45319.916666666664</v>
      </c>
      <c r="C1752" s="5" t="str">
        <f>A1752 &amp; "_" &amp; TEXT(B1752, "yyyy-mm-dd HH:MM:SS")</f>
        <v>RP_2024-01-28 22:00:00</v>
      </c>
      <c r="D1752">
        <v>12.8</v>
      </c>
      <c r="F1752">
        <v>9.6</v>
      </c>
      <c r="G1752">
        <f>IF(COUNTA(D1752:F1752)&gt;0, AVERAGE(D1752:F1752), "")</f>
        <v>11.2</v>
      </c>
      <c r="H1752">
        <f>AVERAGE((D1752*metrics_constants!$B$8),(E1752*metrics_constants!$C$8),(F1752*metrics_constants!$D$8))</f>
        <v>6.9752813992365246</v>
      </c>
      <c r="I1752">
        <v>11.503</v>
      </c>
      <c r="J1752">
        <v>80.671999999999997</v>
      </c>
      <c r="K1752">
        <v>2.452</v>
      </c>
    </row>
    <row r="1753" spans="1:11" x14ac:dyDescent="0.25">
      <c r="A1753" t="s">
        <v>19</v>
      </c>
      <c r="B1753" s="5">
        <v>45319.958333333336</v>
      </c>
      <c r="C1753" s="5" t="str">
        <f>A1753 &amp; "_" &amp; TEXT(B1753, "yyyy-mm-dd HH:MM:SS")</f>
        <v>RP_2024-01-28 23:00:00</v>
      </c>
      <c r="D1753">
        <v>12.5</v>
      </c>
      <c r="F1753">
        <v>16.899999999999999</v>
      </c>
      <c r="G1753">
        <f>IF(COUNTA(D1753:F1753)&gt;0, AVERAGE(D1753:F1753), "")</f>
        <v>14.7</v>
      </c>
      <c r="H1753">
        <f>AVERAGE((D1753*metrics_constants!$B$8),(E1753*metrics_constants!$C$8),(F1753*metrics_constants!$D$8))</f>
        <v>9.3576146179248578</v>
      </c>
      <c r="I1753">
        <v>13.618</v>
      </c>
      <c r="J1753">
        <v>83.132000000000005</v>
      </c>
      <c r="K1753">
        <v>1.833</v>
      </c>
    </row>
    <row r="1754" spans="1:11" x14ac:dyDescent="0.25">
      <c r="A1754" t="s">
        <v>19</v>
      </c>
      <c r="B1754" s="5">
        <v>45320</v>
      </c>
      <c r="C1754" s="5" t="str">
        <f>A1754 &amp; "_" &amp; TEXT(B1754, "yyyy-mm-dd HH:MM:SS")</f>
        <v>RP_2024-01-29 00:00:00</v>
      </c>
      <c r="D1754">
        <v>15.2</v>
      </c>
      <c r="F1754">
        <v>10.5</v>
      </c>
      <c r="G1754">
        <f>IF(COUNTA(D1754:F1754)&gt;0, AVERAGE(D1754:F1754), "")</f>
        <v>12.85</v>
      </c>
      <c r="H1754">
        <f>AVERAGE((D1754*metrics_constants!$B$8),(E1754*metrics_constants!$C$8),(F1754*metrics_constants!$D$8))</f>
        <v>7.9786636398213266</v>
      </c>
      <c r="I1754">
        <v>9.4770000000000003</v>
      </c>
      <c r="J1754">
        <v>84.34</v>
      </c>
      <c r="K1754">
        <v>1.5629999999999999</v>
      </c>
    </row>
    <row r="1755" spans="1:11" x14ac:dyDescent="0.25">
      <c r="A1755" t="s">
        <v>19</v>
      </c>
      <c r="B1755" s="5">
        <v>45320.041666666664</v>
      </c>
      <c r="C1755" s="5" t="str">
        <f>A1755 &amp; "_" &amp; TEXT(B1755, "yyyy-mm-dd HH:MM:SS")</f>
        <v>RP_2024-01-29 01:00:00</v>
      </c>
      <c r="D1755">
        <v>17.899999999999999</v>
      </c>
      <c r="F1755">
        <v>9.4</v>
      </c>
      <c r="G1755">
        <f>IF(COUNTA(D1755:F1755)&gt;0, AVERAGE(D1755:F1755), "")</f>
        <v>13.649999999999999</v>
      </c>
      <c r="H1755">
        <f>AVERAGE((D1755*metrics_constants!$B$8),(E1755*metrics_constants!$C$8),(F1755*metrics_constants!$D$8))</f>
        <v>8.3927793454865096</v>
      </c>
      <c r="I1755">
        <v>10.999000000000001</v>
      </c>
      <c r="J1755">
        <v>83.6</v>
      </c>
      <c r="K1755">
        <v>0.622</v>
      </c>
    </row>
    <row r="1756" spans="1:11" x14ac:dyDescent="0.25">
      <c r="A1756" t="s">
        <v>19</v>
      </c>
      <c r="B1756" s="5">
        <v>45320.083333333336</v>
      </c>
      <c r="C1756" s="5" t="str">
        <f>A1756 &amp; "_" &amp; TEXT(B1756, "yyyy-mm-dd HH:MM:SS")</f>
        <v>RP_2024-01-29 02:00:00</v>
      </c>
      <c r="D1756">
        <v>19.7</v>
      </c>
      <c r="F1756">
        <v>9.6</v>
      </c>
      <c r="G1756">
        <f>IF(COUNTA(D1756:F1756)&gt;0, AVERAGE(D1756:F1756), "")</f>
        <v>14.649999999999999</v>
      </c>
      <c r="H1756">
        <f>AVERAGE((D1756*metrics_constants!$B$8),(E1756*metrics_constants!$C$8),(F1756*metrics_constants!$D$8))</f>
        <v>8.984616653323199</v>
      </c>
      <c r="I1756">
        <v>9.6660000000000004</v>
      </c>
      <c r="J1756">
        <v>87.515000000000001</v>
      </c>
      <c r="K1756">
        <v>-0.40699999999999997</v>
      </c>
    </row>
    <row r="1757" spans="1:11" x14ac:dyDescent="0.25">
      <c r="A1757" t="s">
        <v>19</v>
      </c>
      <c r="B1757" s="5">
        <v>45320.125</v>
      </c>
      <c r="C1757" s="5" t="str">
        <f>A1757 &amp; "_" &amp; TEXT(B1757, "yyyy-mm-dd HH:MM:SS")</f>
        <v>RP_2024-01-29 03:00:00</v>
      </c>
      <c r="D1757">
        <v>17.8</v>
      </c>
      <c r="F1757">
        <v>11.3</v>
      </c>
      <c r="G1757">
        <f>IF(COUNTA(D1757:F1757)&gt;0, AVERAGE(D1757:F1757), "")</f>
        <v>14.55</v>
      </c>
      <c r="H1757">
        <f>AVERAGE((D1757*metrics_constants!$B$8),(E1757*metrics_constants!$C$8),(F1757*metrics_constants!$D$8))</f>
        <v>9.0064560351102987</v>
      </c>
      <c r="I1757">
        <v>9.5299999999999994</v>
      </c>
      <c r="J1757">
        <v>86.834999999999994</v>
      </c>
      <c r="K1757">
        <v>-1.2629999999999999</v>
      </c>
    </row>
    <row r="1758" spans="1:11" x14ac:dyDescent="0.25">
      <c r="A1758" t="s">
        <v>19</v>
      </c>
      <c r="B1758" s="5">
        <v>45320.166666666664</v>
      </c>
      <c r="C1758" s="5" t="str">
        <f>A1758 &amp; "_" &amp; TEXT(B1758, "yyyy-mm-dd HH:MM:SS")</f>
        <v>RP_2024-01-29 04:00:00</v>
      </c>
      <c r="D1758">
        <v>16.5</v>
      </c>
      <c r="F1758">
        <v>9.4</v>
      </c>
      <c r="G1758">
        <f>IF(COUNTA(D1758:F1758)&gt;0, AVERAGE(D1758:F1758), "")</f>
        <v>12.95</v>
      </c>
      <c r="H1758">
        <f>AVERAGE((D1758*metrics_constants!$B$8),(E1758*metrics_constants!$C$8),(F1758*metrics_constants!$D$8))</f>
        <v>7.9850881345124023</v>
      </c>
      <c r="I1758">
        <v>8.7249999999999996</v>
      </c>
      <c r="J1758">
        <v>88.36</v>
      </c>
      <c r="K1758">
        <v>-1.913</v>
      </c>
    </row>
    <row r="1759" spans="1:11" x14ac:dyDescent="0.25">
      <c r="A1759" t="s">
        <v>19</v>
      </c>
      <c r="B1759" s="5">
        <v>45320.208333333336</v>
      </c>
      <c r="C1759" s="5" t="str">
        <f>A1759 &amp; "_" &amp; TEXT(B1759, "yyyy-mm-dd HH:MM:SS")</f>
        <v>RP_2024-01-29 05:00:00</v>
      </c>
      <c r="D1759">
        <v>14.8</v>
      </c>
      <c r="F1759">
        <v>10.5</v>
      </c>
      <c r="G1759">
        <f>IF(COUNTA(D1759:F1759)&gt;0, AVERAGE(D1759:F1759), "")</f>
        <v>12.65</v>
      </c>
      <c r="H1759">
        <f>AVERAGE((D1759*metrics_constants!$B$8),(E1759*metrics_constants!$C$8),(F1759*metrics_constants!$D$8))</f>
        <v>7.8621804366858674</v>
      </c>
      <c r="I1759">
        <v>7.6349999999999998</v>
      </c>
      <c r="J1759">
        <v>89.867999999999995</v>
      </c>
      <c r="K1759">
        <v>-1.4550000000000001</v>
      </c>
    </row>
    <row r="1760" spans="1:11" x14ac:dyDescent="0.25">
      <c r="A1760" t="s">
        <v>19</v>
      </c>
      <c r="B1760" s="5">
        <v>45320.25</v>
      </c>
      <c r="C1760" s="5" t="str">
        <f>A1760 &amp; "_" &amp; TEXT(B1760, "yyyy-mm-dd HH:MM:SS")</f>
        <v>RP_2024-01-29 06:00:00</v>
      </c>
      <c r="D1760">
        <v>11.5</v>
      </c>
      <c r="F1760">
        <v>7.9</v>
      </c>
      <c r="G1760">
        <f>IF(COUNTA(D1760:F1760)&gt;0, AVERAGE(D1760:F1760), "")</f>
        <v>9.6999999999999993</v>
      </c>
      <c r="H1760">
        <f>AVERAGE((D1760*metrics_constants!$B$8),(E1760*metrics_constants!$C$8),(F1760*metrics_constants!$D$8))</f>
        <v>6.0215763923657493</v>
      </c>
      <c r="I1760">
        <v>5.8419999999999996</v>
      </c>
      <c r="J1760">
        <v>89.974999999999994</v>
      </c>
      <c r="K1760">
        <v>-0.753</v>
      </c>
    </row>
    <row r="1761" spans="1:11" x14ac:dyDescent="0.25">
      <c r="A1761" t="s">
        <v>19</v>
      </c>
      <c r="B1761" s="5">
        <v>45320.291666666664</v>
      </c>
      <c r="C1761" s="5" t="str">
        <f>A1761 &amp; "_" &amp; TEXT(B1761, "yyyy-mm-dd HH:MM:SS")</f>
        <v>RP_2024-01-29 07:00:00</v>
      </c>
      <c r="D1761">
        <v>6</v>
      </c>
      <c r="F1761">
        <v>6.4</v>
      </c>
      <c r="G1761">
        <f>IF(COUNTA(D1761:F1761)&gt;0, AVERAGE(D1761:F1761), "")</f>
        <v>6.2</v>
      </c>
      <c r="H1761">
        <f>AVERAGE((D1761*metrics_constants!$B$8),(E1761*metrics_constants!$C$8),(F1761*metrics_constants!$D$8))</f>
        <v>3.9124606462997726</v>
      </c>
      <c r="I1761">
        <v>6.4219999999999997</v>
      </c>
      <c r="J1761">
        <v>88.177999999999997</v>
      </c>
      <c r="K1761">
        <v>-0.95</v>
      </c>
    </row>
    <row r="1762" spans="1:11" x14ac:dyDescent="0.25">
      <c r="A1762" t="s">
        <v>19</v>
      </c>
      <c r="B1762" s="5">
        <v>45320.333333333336</v>
      </c>
      <c r="C1762" s="5" t="str">
        <f>A1762 &amp; "_" &amp; TEXT(B1762, "yyyy-mm-dd HH:MM:SS")</f>
        <v>RP_2024-01-29 08:00:00</v>
      </c>
      <c r="D1762">
        <v>8.4</v>
      </c>
      <c r="F1762">
        <v>9.8000000000000007</v>
      </c>
      <c r="G1762">
        <f>IF(COUNTA(D1762:F1762)&gt;0, AVERAGE(D1762:F1762), "")</f>
        <v>9.1000000000000014</v>
      </c>
      <c r="H1762">
        <f>AVERAGE((D1762*metrics_constants!$B$8),(E1762*metrics_constants!$C$8),(F1762*metrics_constants!$D$8))</f>
        <v>5.7616290584735923</v>
      </c>
      <c r="I1762">
        <v>7.6289999999999996</v>
      </c>
      <c r="J1762">
        <v>87.2</v>
      </c>
      <c r="K1762">
        <v>-0.21</v>
      </c>
    </row>
    <row r="1763" spans="1:11" x14ac:dyDescent="0.25">
      <c r="A1763" t="s">
        <v>19</v>
      </c>
      <c r="B1763" s="5">
        <v>45320.375</v>
      </c>
      <c r="C1763" s="5" t="str">
        <f>A1763 &amp; "_" &amp; TEXT(B1763, "yyyy-mm-dd HH:MM:SS")</f>
        <v>RP_2024-01-29 09:00:00</v>
      </c>
      <c r="D1763">
        <v>5.9</v>
      </c>
      <c r="F1763">
        <v>14.2</v>
      </c>
      <c r="G1763">
        <f>IF(COUNTA(D1763:F1763)&gt;0, AVERAGE(D1763:F1763), "")</f>
        <v>10.050000000000001</v>
      </c>
      <c r="H1763">
        <f>AVERAGE((D1763*metrics_constants!$B$8),(E1763*metrics_constants!$C$8),(F1763*metrics_constants!$D$8))</f>
        <v>6.5221927008736387</v>
      </c>
      <c r="I1763">
        <v>14.587</v>
      </c>
      <c r="J1763">
        <v>71.138000000000005</v>
      </c>
      <c r="K1763">
        <v>4.2679999999999998</v>
      </c>
    </row>
    <row r="1764" spans="1:11" x14ac:dyDescent="0.25">
      <c r="A1764" t="s">
        <v>19</v>
      </c>
      <c r="B1764" s="5">
        <v>45320.416666666664</v>
      </c>
      <c r="C1764" s="5" t="str">
        <f>A1764 &amp; "_" &amp; TEXT(B1764, "yyyy-mm-dd HH:MM:SS")</f>
        <v>RP_2024-01-29 10:00:00</v>
      </c>
      <c r="D1764">
        <v>13</v>
      </c>
      <c r="F1764">
        <v>13</v>
      </c>
      <c r="G1764">
        <f>IF(COUNTA(D1764:F1764)&gt;0, AVERAGE(D1764:F1764), "")</f>
        <v>13</v>
      </c>
      <c r="H1764">
        <f>AVERAGE((D1764*metrics_constants!$B$8),(E1764*metrics_constants!$C$8),(F1764*metrics_constants!$D$8))</f>
        <v>8.1837921941653153</v>
      </c>
      <c r="I1764">
        <v>13.666</v>
      </c>
      <c r="J1764">
        <v>55.938000000000002</v>
      </c>
      <c r="K1764">
        <v>8.5830000000000002</v>
      </c>
    </row>
    <row r="1765" spans="1:11" x14ac:dyDescent="0.25">
      <c r="A1765" t="s">
        <v>19</v>
      </c>
      <c r="B1765" s="5">
        <v>45320.458333333336</v>
      </c>
      <c r="C1765" s="5" t="str">
        <f>A1765 &amp; "_" &amp; TEXT(B1765, "yyyy-mm-dd HH:MM:SS")</f>
        <v>RP_2024-01-29 11:00:00</v>
      </c>
      <c r="D1765">
        <v>17.2</v>
      </c>
      <c r="F1765">
        <v>11.8</v>
      </c>
      <c r="G1765">
        <f>IF(COUNTA(D1765:F1765)&gt;0, AVERAGE(D1765:F1765), "")</f>
        <v>14.5</v>
      </c>
      <c r="H1765">
        <f>AVERAGE((D1765*metrics_constants!$B$8),(E1765*metrics_constants!$C$8),(F1765*metrics_constants!$D$8))</f>
        <v>9.0008884647249126</v>
      </c>
      <c r="I1765">
        <v>11.14</v>
      </c>
      <c r="J1765">
        <v>43.771999999999998</v>
      </c>
      <c r="K1765">
        <v>12.778</v>
      </c>
    </row>
    <row r="1766" spans="1:11" x14ac:dyDescent="0.25">
      <c r="A1766" t="s">
        <v>19</v>
      </c>
      <c r="B1766" s="5">
        <v>45320.5</v>
      </c>
      <c r="C1766" s="5" t="str">
        <f>A1766 &amp; "_" &amp; TEXT(B1766, "yyyy-mm-dd HH:MM:SS")</f>
        <v>RP_2024-01-29 12:00:00</v>
      </c>
      <c r="D1766">
        <v>11.8</v>
      </c>
      <c r="F1766">
        <v>8.6999999999999993</v>
      </c>
      <c r="G1766">
        <f>IF(COUNTA(D1766:F1766)&gt;0, AVERAGE(D1766:F1766), "")</f>
        <v>10.25</v>
      </c>
      <c r="H1766">
        <f>AVERAGE((D1766*metrics_constants!$B$8),(E1766*metrics_constants!$C$8),(F1766*metrics_constants!$D$8))</f>
        <v>6.3795903696258298</v>
      </c>
      <c r="I1766">
        <v>7.641</v>
      </c>
      <c r="J1766">
        <v>34.472999999999999</v>
      </c>
      <c r="K1766">
        <v>17.324999999999999</v>
      </c>
    </row>
    <row r="1767" spans="1:11" x14ac:dyDescent="0.25">
      <c r="A1767" t="s">
        <v>19</v>
      </c>
      <c r="B1767" s="5">
        <v>45320.541666666664</v>
      </c>
      <c r="C1767" s="5" t="str">
        <f>A1767 &amp; "_" &amp; TEXT(B1767, "yyyy-mm-dd HH:MM:SS")</f>
        <v>RP_2024-01-29 13:00:00</v>
      </c>
      <c r="D1767">
        <v>11.3</v>
      </c>
      <c r="F1767">
        <v>4.7</v>
      </c>
      <c r="G1767">
        <f>IF(COUNTA(D1767:F1767)&gt;0, AVERAGE(D1767:F1767), "")</f>
        <v>8</v>
      </c>
      <c r="H1767">
        <f>AVERAGE((D1767*metrics_constants!$B$8),(E1767*metrics_constants!$C$8),(F1767*metrics_constants!$D$8))</f>
        <v>4.8807284911640796</v>
      </c>
      <c r="I1767">
        <v>5.9809999999999999</v>
      </c>
      <c r="J1767">
        <v>29.605</v>
      </c>
      <c r="K1767">
        <v>19.908000000000001</v>
      </c>
    </row>
    <row r="1768" spans="1:11" x14ac:dyDescent="0.25">
      <c r="A1768" t="s">
        <v>19</v>
      </c>
      <c r="B1768" s="5">
        <v>45320.583333333336</v>
      </c>
      <c r="C1768" s="5" t="str">
        <f>A1768 &amp; "_" &amp; TEXT(B1768, "yyyy-mm-dd HH:MM:SS")</f>
        <v>RP_2024-01-29 14:00:00</v>
      </c>
      <c r="D1768">
        <v>12.6</v>
      </c>
      <c r="F1768">
        <v>2.2000000000000002</v>
      </c>
      <c r="G1768">
        <f>IF(COUNTA(D1768:F1768)&gt;0, AVERAGE(D1768:F1768), "")</f>
        <v>7.4</v>
      </c>
      <c r="H1768">
        <f>AVERAGE((D1768*metrics_constants!$B$8),(E1768*metrics_constants!$C$8),(F1768*metrics_constants!$D$8))</f>
        <v>4.4135127297653058</v>
      </c>
      <c r="I1768">
        <v>4.4020000000000001</v>
      </c>
      <c r="J1768">
        <v>31.074999999999999</v>
      </c>
      <c r="K1768">
        <v>19.135000000000002</v>
      </c>
    </row>
    <row r="1769" spans="1:11" x14ac:dyDescent="0.25">
      <c r="A1769" t="s">
        <v>19</v>
      </c>
      <c r="B1769" s="5">
        <v>45320.625</v>
      </c>
      <c r="C1769" s="5" t="str">
        <f>A1769 &amp; "_" &amp; TEXT(B1769, "yyyy-mm-dd HH:MM:SS")</f>
        <v>RP_2024-01-29 15:00:00</v>
      </c>
      <c r="D1769">
        <v>10.1</v>
      </c>
      <c r="F1769">
        <v>3.7</v>
      </c>
      <c r="G1769">
        <f>IF(COUNTA(D1769:F1769)&gt;0, AVERAGE(D1769:F1769), "")</f>
        <v>6.9</v>
      </c>
      <c r="H1769">
        <f>AVERAGE((D1769*metrics_constants!$B$8),(E1769*metrics_constants!$C$8),(F1769*metrics_constants!$D$8))</f>
        <v>4.1929644131220938</v>
      </c>
      <c r="I1769">
        <v>4.1840000000000002</v>
      </c>
      <c r="J1769">
        <v>35.966999999999999</v>
      </c>
      <c r="K1769">
        <v>16.917000000000002</v>
      </c>
    </row>
    <row r="1770" spans="1:11" x14ac:dyDescent="0.25">
      <c r="A1770" t="s">
        <v>19</v>
      </c>
      <c r="B1770" s="5">
        <v>45320.666666666664</v>
      </c>
      <c r="C1770" s="5" t="str">
        <f>A1770 &amp; "_" &amp; TEXT(B1770, "yyyy-mm-dd HH:MM:SS")</f>
        <v>RP_2024-01-29 16:00:00</v>
      </c>
      <c r="D1770">
        <v>21.1</v>
      </c>
      <c r="F1770">
        <v>4.4000000000000004</v>
      </c>
      <c r="G1770">
        <f>IF(COUNTA(D1770:F1770)&gt;0, AVERAGE(D1770:F1770), "")</f>
        <v>12.75</v>
      </c>
      <c r="H1770">
        <f>AVERAGE((D1770*metrics_constants!$B$8),(E1770*metrics_constants!$C$8),(F1770*metrics_constants!$D$8))</f>
        <v>7.6330726273921528</v>
      </c>
      <c r="I1770">
        <v>4.5060000000000002</v>
      </c>
      <c r="J1770">
        <v>43.975000000000001</v>
      </c>
      <c r="K1770">
        <v>13.567</v>
      </c>
    </row>
    <row r="1771" spans="1:11" x14ac:dyDescent="0.25">
      <c r="A1771" t="s">
        <v>19</v>
      </c>
      <c r="B1771" s="5">
        <v>45320.708333333336</v>
      </c>
      <c r="C1771" s="5" t="str">
        <f>A1771 &amp; "_" &amp; TEXT(B1771, "yyyy-mm-dd HH:MM:SS")</f>
        <v>RP_2024-01-29 17:00:00</v>
      </c>
      <c r="D1771">
        <v>12.6</v>
      </c>
      <c r="F1771">
        <v>11.3</v>
      </c>
      <c r="G1771">
        <f>IF(COUNTA(D1771:F1771)&gt;0, AVERAGE(D1771:F1771), "")</f>
        <v>11.95</v>
      </c>
      <c r="H1771">
        <f>AVERAGE((D1771*metrics_constants!$B$8),(E1771*metrics_constants!$C$8),(F1771*metrics_constants!$D$8))</f>
        <v>7.492174394349326</v>
      </c>
      <c r="I1771">
        <v>6.8</v>
      </c>
      <c r="J1771">
        <v>55.32</v>
      </c>
      <c r="K1771">
        <v>9.6170000000000009</v>
      </c>
    </row>
    <row r="1772" spans="1:11" x14ac:dyDescent="0.25">
      <c r="A1772" t="s">
        <v>19</v>
      </c>
      <c r="B1772" s="5">
        <v>45320.75</v>
      </c>
      <c r="C1772" s="5" t="str">
        <f>A1772 &amp; "_" &amp; TEXT(B1772, "yyyy-mm-dd HH:MM:SS")</f>
        <v>RP_2024-01-29 18:00:00</v>
      </c>
      <c r="D1772">
        <v>3.1</v>
      </c>
      <c r="F1772">
        <v>7.5</v>
      </c>
      <c r="G1772">
        <f>IF(COUNTA(D1772:F1772)&gt;0, AVERAGE(D1772:F1772), "")</f>
        <v>5.3</v>
      </c>
      <c r="H1772">
        <f>AVERAGE((D1772*metrics_constants!$B$8),(E1772*metrics_constants!$C$8),(F1772*metrics_constants!$D$8))</f>
        <v>3.4401033390668592</v>
      </c>
      <c r="I1772">
        <v>6.4690000000000003</v>
      </c>
      <c r="J1772">
        <v>68.227000000000004</v>
      </c>
      <c r="K1772">
        <v>5.7050000000000001</v>
      </c>
    </row>
    <row r="1773" spans="1:11" x14ac:dyDescent="0.25">
      <c r="A1773" t="s">
        <v>19</v>
      </c>
      <c r="B1773" s="5">
        <v>45320.791666666664</v>
      </c>
      <c r="C1773" s="5" t="str">
        <f>A1773 &amp; "_" &amp; TEXT(B1773, "yyyy-mm-dd HH:MM:SS")</f>
        <v>RP_2024-01-29 19:00:00</v>
      </c>
      <c r="D1773">
        <v>16.100000000000001</v>
      </c>
      <c r="F1773">
        <v>3.7</v>
      </c>
      <c r="G1773">
        <f>IF(COUNTA(D1773:F1773)&gt;0, AVERAGE(D1773:F1773), "")</f>
        <v>9.9</v>
      </c>
      <c r="H1773">
        <f>AVERAGE((D1773*metrics_constants!$B$8),(E1773*metrics_constants!$C$8),(F1773*metrics_constants!$D$8))</f>
        <v>5.9402124601539867</v>
      </c>
      <c r="I1773">
        <v>3.31</v>
      </c>
      <c r="J1773">
        <v>78.31</v>
      </c>
      <c r="K1773">
        <v>3.23</v>
      </c>
    </row>
    <row r="1774" spans="1:11" x14ac:dyDescent="0.25">
      <c r="A1774" t="s">
        <v>19</v>
      </c>
      <c r="B1774" s="5">
        <v>45320.833333333336</v>
      </c>
      <c r="C1774" s="5" t="str">
        <f>A1774 &amp; "_" &amp; TEXT(B1774, "yyyy-mm-dd HH:MM:SS")</f>
        <v>RP_2024-01-29 20:00:00</v>
      </c>
      <c r="D1774">
        <v>2.4</v>
      </c>
      <c r="F1774">
        <v>3.5</v>
      </c>
      <c r="G1774">
        <f>IF(COUNTA(D1774:F1774)&gt;0, AVERAGE(D1774:F1774), "")</f>
        <v>2.95</v>
      </c>
      <c r="H1774">
        <f>AVERAGE((D1774*metrics_constants!$B$8),(E1774*metrics_constants!$C$8),(F1774*metrics_constants!$D$8))</f>
        <v>1.8829998590373791</v>
      </c>
      <c r="I1774">
        <v>4.5339999999999998</v>
      </c>
      <c r="J1774">
        <v>82.076999999999998</v>
      </c>
      <c r="K1774">
        <v>2.3220000000000001</v>
      </c>
    </row>
    <row r="1775" spans="1:11" x14ac:dyDescent="0.25">
      <c r="A1775" t="s">
        <v>19</v>
      </c>
      <c r="B1775" s="5">
        <v>45320.875</v>
      </c>
      <c r="C1775" s="5" t="str">
        <f>A1775 &amp; "_" &amp; TEXT(B1775, "yyyy-mm-dd HH:MM:SS")</f>
        <v>RP_2024-01-29 21:00:00</v>
      </c>
      <c r="D1775">
        <v>6.7</v>
      </c>
      <c r="F1775">
        <v>3.5</v>
      </c>
      <c r="G1775">
        <f>IF(COUNTA(D1775:F1775)&gt;0, AVERAGE(D1775:F1775), "")</f>
        <v>5.0999999999999996</v>
      </c>
      <c r="H1775">
        <f>AVERAGE((D1775*metrics_constants!$B$8),(E1775*metrics_constants!$C$8),(F1775*metrics_constants!$D$8))</f>
        <v>3.1351942927435679</v>
      </c>
      <c r="I1775">
        <v>4.1239999999999997</v>
      </c>
      <c r="J1775">
        <v>85.643000000000001</v>
      </c>
      <c r="K1775">
        <v>1.163</v>
      </c>
    </row>
    <row r="1776" spans="1:11" x14ac:dyDescent="0.25">
      <c r="A1776" t="s">
        <v>19</v>
      </c>
      <c r="B1776" s="5">
        <v>45320.916666666664</v>
      </c>
      <c r="C1776" s="5" t="str">
        <f>A1776 &amp; "_" &amp; TEXT(B1776, "yyyy-mm-dd HH:MM:SS")</f>
        <v>RP_2024-01-29 22:00:00</v>
      </c>
      <c r="D1776">
        <v>7.1</v>
      </c>
      <c r="F1776">
        <v>7.2</v>
      </c>
      <c r="G1776">
        <f>IF(COUNTA(D1776:F1776)&gt;0, AVERAGE(D1776:F1776), "")</f>
        <v>7.15</v>
      </c>
      <c r="H1776">
        <f>AVERAGE((D1776*metrics_constants!$B$8),(E1776*metrics_constants!$C$8),(F1776*metrics_constants!$D$8))</f>
        <v>4.5034410298307712</v>
      </c>
      <c r="I1776">
        <v>6.7610000000000001</v>
      </c>
      <c r="J1776">
        <v>85.876999999999995</v>
      </c>
      <c r="K1776">
        <v>-0.375</v>
      </c>
    </row>
    <row r="1777" spans="1:11" x14ac:dyDescent="0.25">
      <c r="A1777" t="s">
        <v>19</v>
      </c>
      <c r="B1777" s="5">
        <v>45320.958333333336</v>
      </c>
      <c r="C1777" s="5" t="str">
        <f>A1777 &amp; "_" &amp; TEXT(B1777, "yyyy-mm-dd HH:MM:SS")</f>
        <v>RP_2024-01-29 23:00:00</v>
      </c>
      <c r="D1777">
        <v>7.4</v>
      </c>
      <c r="F1777">
        <v>3.9</v>
      </c>
      <c r="G1777">
        <f>IF(COUNTA(D1777:F1777)&gt;0, AVERAGE(D1777:F1777), "")</f>
        <v>5.65</v>
      </c>
      <c r="H1777">
        <f>AVERAGE((D1777*metrics_constants!$B$8),(E1777*metrics_constants!$C$8),(F1777*metrics_constants!$D$8))</f>
        <v>3.4743656856848646</v>
      </c>
      <c r="I1777">
        <v>19.632999999999999</v>
      </c>
      <c r="J1777">
        <v>89.77</v>
      </c>
      <c r="K1777">
        <v>-1.7629999999999999</v>
      </c>
    </row>
    <row r="1778" spans="1:11" x14ac:dyDescent="0.25">
      <c r="A1778" t="s">
        <v>19</v>
      </c>
      <c r="B1778" s="5">
        <v>45321</v>
      </c>
      <c r="C1778" s="5" t="str">
        <f>A1778 &amp; "_" &amp; TEXT(B1778, "yyyy-mm-dd HH:MM:SS")</f>
        <v>RP_2024-01-30 00:00:00</v>
      </c>
      <c r="D1778">
        <v>18.899999999999999</v>
      </c>
      <c r="F1778">
        <v>16.2</v>
      </c>
      <c r="G1778">
        <f>IF(COUNTA(D1778:F1778)&gt;0, AVERAGE(D1778:F1778), "")</f>
        <v>17.549999999999997</v>
      </c>
      <c r="H1778">
        <f>AVERAGE((D1778*metrics_constants!$B$8),(E1778*metrics_constants!$C$8),(F1778*metrics_constants!$D$8))</f>
        <v>10.984525740047284</v>
      </c>
      <c r="I1778">
        <v>17.466000000000001</v>
      </c>
      <c r="J1778">
        <v>90.167000000000002</v>
      </c>
      <c r="K1778">
        <v>-2.448</v>
      </c>
    </row>
    <row r="1779" spans="1:11" x14ac:dyDescent="0.25">
      <c r="A1779" t="s">
        <v>19</v>
      </c>
      <c r="B1779" s="5">
        <v>45321.041666666664</v>
      </c>
      <c r="C1779" s="5" t="str">
        <f>A1779 &amp; "_" &amp; TEXT(B1779, "yyyy-mm-dd HH:MM:SS")</f>
        <v>RP_2024-01-30 01:00:00</v>
      </c>
      <c r="D1779">
        <v>20.3</v>
      </c>
      <c r="F1779">
        <v>-1.7</v>
      </c>
      <c r="G1779">
        <f>IF(COUNTA(D1779:F1779)&gt;0, AVERAGE(D1779:F1779), "")</f>
        <v>9.3000000000000007</v>
      </c>
      <c r="H1779">
        <f>AVERAGE((D1779*metrics_constants!$B$8),(E1779*metrics_constants!$C$8),(F1779*metrics_constants!$D$8))</f>
        <v>5.3363879624440349</v>
      </c>
      <c r="I1779">
        <v>5.2329999999999997</v>
      </c>
      <c r="J1779">
        <v>90.084999999999994</v>
      </c>
      <c r="K1779">
        <v>-2.9870000000000001</v>
      </c>
    </row>
    <row r="1780" spans="1:11" x14ac:dyDescent="0.25">
      <c r="A1780" t="s">
        <v>19</v>
      </c>
      <c r="B1780" s="5">
        <v>45321.083333333336</v>
      </c>
      <c r="C1780" s="5" t="str">
        <f>A1780 &amp; "_" &amp; TEXT(B1780, "yyyy-mm-dd HH:MM:SS")</f>
        <v>RP_2024-01-30 02:00:00</v>
      </c>
      <c r="D1780">
        <v>7.7</v>
      </c>
      <c r="F1780">
        <v>0.5</v>
      </c>
      <c r="G1780">
        <f>IF(COUNTA(D1780:F1780)&gt;0, AVERAGE(D1780:F1780), "")</f>
        <v>4.0999999999999996</v>
      </c>
      <c r="H1780">
        <f>AVERAGE((D1780*metrics_constants!$B$8),(E1780*metrics_constants!$C$8),(F1780*metrics_constants!$D$8))</f>
        <v>2.411458894675397</v>
      </c>
      <c r="I1780">
        <v>15.85</v>
      </c>
      <c r="J1780">
        <v>89.84</v>
      </c>
      <c r="K1780">
        <v>-3.9750000000000001</v>
      </c>
    </row>
    <row r="1781" spans="1:11" x14ac:dyDescent="0.25">
      <c r="A1781" t="s">
        <v>19</v>
      </c>
      <c r="B1781" s="5">
        <v>45321.125</v>
      </c>
      <c r="C1781" s="5" t="str">
        <f>A1781 &amp; "_" &amp; TEXT(B1781, "yyyy-mm-dd HH:MM:SS")</f>
        <v>RP_2024-01-30 03:00:00</v>
      </c>
      <c r="D1781">
        <v>11.3</v>
      </c>
      <c r="F1781">
        <v>1</v>
      </c>
      <c r="G1781">
        <f>IF(COUNTA(D1781:F1781)&gt;0, AVERAGE(D1781:F1781), "")</f>
        <v>6.15</v>
      </c>
      <c r="H1781">
        <f>AVERAGE((D1781*metrics_constants!$B$8),(E1781*metrics_constants!$C$8),(F1781*metrics_constants!$D$8))</f>
        <v>3.6289649572123355</v>
      </c>
      <c r="I1781">
        <v>15.654</v>
      </c>
      <c r="J1781">
        <v>90.153000000000006</v>
      </c>
      <c r="K1781">
        <v>-4.4450000000000003</v>
      </c>
    </row>
    <row r="1782" spans="1:11" x14ac:dyDescent="0.25">
      <c r="A1782" t="s">
        <v>19</v>
      </c>
      <c r="B1782" s="5">
        <v>45321.166666666664</v>
      </c>
      <c r="C1782" s="5" t="str">
        <f>A1782 &amp; "_" &amp; TEXT(B1782, "yyyy-mm-dd HH:MM:SS")</f>
        <v>RP_2024-01-30 04:00:00</v>
      </c>
      <c r="D1782">
        <v>6.7</v>
      </c>
      <c r="F1782">
        <v>6.9</v>
      </c>
      <c r="G1782">
        <f>IF(COUNTA(D1782:F1782)&gt;0, AVERAGE(D1782:F1782), "")</f>
        <v>6.8000000000000007</v>
      </c>
      <c r="H1782">
        <f>AVERAGE((D1782*metrics_constants!$B$8),(E1782*metrics_constants!$C$8),(F1782*metrics_constants!$D$8))</f>
        <v>4.2854634861046303</v>
      </c>
      <c r="I1782">
        <v>5.5880000000000001</v>
      </c>
      <c r="J1782">
        <v>91.873000000000005</v>
      </c>
      <c r="K1782">
        <v>-4.4749999999999996</v>
      </c>
    </row>
    <row r="1783" spans="1:11" x14ac:dyDescent="0.25">
      <c r="A1783" t="s">
        <v>19</v>
      </c>
      <c r="B1783" s="5">
        <v>45321.208333333336</v>
      </c>
      <c r="C1783" s="5" t="str">
        <f>A1783 &amp; "_" &amp; TEXT(B1783, "yyyy-mm-dd HH:MM:SS")</f>
        <v>RP_2024-01-30 05:00:00</v>
      </c>
      <c r="D1783">
        <v>8</v>
      </c>
      <c r="F1783">
        <v>5.2</v>
      </c>
      <c r="G1783">
        <f>IF(COUNTA(D1783:F1783)&gt;0, AVERAGE(D1783:F1783), "")</f>
        <v>6.6</v>
      </c>
      <c r="H1783">
        <f>AVERAGE((D1783*metrics_constants!$B$8),(E1783*metrics_constants!$C$8),(F1783*metrics_constants!$D$8))</f>
        <v>4.0888992996143427</v>
      </c>
      <c r="I1783">
        <v>5.5330000000000004</v>
      </c>
      <c r="J1783">
        <v>86.177999999999997</v>
      </c>
      <c r="K1783">
        <v>-5.4870000000000001</v>
      </c>
    </row>
    <row r="1784" spans="1:11" x14ac:dyDescent="0.25">
      <c r="A1784" t="s">
        <v>19</v>
      </c>
      <c r="B1784" s="5">
        <v>45321.25</v>
      </c>
      <c r="C1784" s="5" t="str">
        <f>A1784 &amp; "_" &amp; TEXT(B1784, "yyyy-mm-dd HH:MM:SS")</f>
        <v>RP_2024-01-30 06:00:00</v>
      </c>
      <c r="D1784">
        <v>6.8</v>
      </c>
      <c r="F1784">
        <v>5.2</v>
      </c>
      <c r="G1784">
        <f>IF(COUNTA(D1784:F1784)&gt;0, AVERAGE(D1784:F1784), "")</f>
        <v>6</v>
      </c>
      <c r="H1784">
        <f>AVERAGE((D1784*metrics_constants!$B$8),(E1784*metrics_constants!$C$8),(F1784*metrics_constants!$D$8))</f>
        <v>3.7394496902079641</v>
      </c>
      <c r="I1784">
        <v>6.5970000000000004</v>
      </c>
      <c r="J1784">
        <v>89.578000000000003</v>
      </c>
      <c r="K1784">
        <v>-6.157</v>
      </c>
    </row>
    <row r="1785" spans="1:11" x14ac:dyDescent="0.25">
      <c r="A1785" t="s">
        <v>19</v>
      </c>
      <c r="B1785" s="5">
        <v>45321.291666666664</v>
      </c>
      <c r="C1785" s="5" t="str">
        <f>A1785 &amp; "_" &amp; TEXT(B1785, "yyyy-mm-dd HH:MM:SS")</f>
        <v>RP_2024-01-30 07:00:00</v>
      </c>
      <c r="D1785">
        <v>7.5</v>
      </c>
      <c r="F1785">
        <v>9.8000000000000007</v>
      </c>
      <c r="G1785">
        <f>IF(COUNTA(D1785:F1785)&gt;0, AVERAGE(D1785:F1785), "")</f>
        <v>8.65</v>
      </c>
      <c r="H1785">
        <f>AVERAGE((D1785*metrics_constants!$B$8),(E1785*metrics_constants!$C$8),(F1785*metrics_constants!$D$8))</f>
        <v>5.4995418514188081</v>
      </c>
      <c r="I1785">
        <v>8.8520000000000003</v>
      </c>
      <c r="J1785">
        <v>88.561999999999998</v>
      </c>
      <c r="K1785">
        <v>-6.5380000000000003</v>
      </c>
    </row>
    <row r="1786" spans="1:11" x14ac:dyDescent="0.25">
      <c r="A1786" t="s">
        <v>19</v>
      </c>
      <c r="B1786" s="5">
        <v>45321.333333333336</v>
      </c>
      <c r="C1786" s="5" t="str">
        <f>A1786 &amp; "_" &amp; TEXT(B1786, "yyyy-mm-dd HH:MM:SS")</f>
        <v>RP_2024-01-30 08:00:00</v>
      </c>
      <c r="D1786">
        <v>12.6</v>
      </c>
      <c r="F1786">
        <v>11.5</v>
      </c>
      <c r="G1786">
        <f>IF(COUNTA(D1786:F1786)&gt;0, AVERAGE(D1786:F1786), "")</f>
        <v>12.05</v>
      </c>
      <c r="H1786">
        <f>AVERAGE((D1786*metrics_constants!$B$8),(E1786*metrics_constants!$C$8),(F1786*metrics_constants!$D$8))</f>
        <v>7.5598372880764471</v>
      </c>
      <c r="I1786">
        <v>14.12</v>
      </c>
      <c r="J1786">
        <v>89.766999999999996</v>
      </c>
      <c r="K1786">
        <v>-6.2519999999999998</v>
      </c>
    </row>
    <row r="1787" spans="1:11" x14ac:dyDescent="0.25">
      <c r="A1787" t="s">
        <v>19</v>
      </c>
      <c r="B1787" s="5">
        <v>45321.375</v>
      </c>
      <c r="C1787" s="5" t="str">
        <f>A1787 &amp; "_" &amp; TEXT(B1787, "yyyy-mm-dd HH:MM:SS")</f>
        <v>RP_2024-01-30 09:00:00</v>
      </c>
      <c r="D1787">
        <v>6.4</v>
      </c>
      <c r="F1787">
        <v>32.1</v>
      </c>
      <c r="G1787">
        <f>IF(COUNTA(D1787:F1787)&gt;0, AVERAGE(D1787:F1787), "")</f>
        <v>19.25</v>
      </c>
      <c r="H1787">
        <f>AVERAGE((D1787*metrics_constants!$B$8),(E1787*metrics_constants!$C$8),(F1787*metrics_constants!$D$8))</f>
        <v>12.723625693370321</v>
      </c>
      <c r="I1787">
        <v>10.491</v>
      </c>
      <c r="J1787">
        <v>79.674999999999997</v>
      </c>
      <c r="K1787">
        <v>-2.73</v>
      </c>
    </row>
    <row r="1788" spans="1:11" x14ac:dyDescent="0.25">
      <c r="A1788" t="s">
        <v>19</v>
      </c>
      <c r="B1788" s="5">
        <v>45321.416666666664</v>
      </c>
      <c r="C1788" s="5" t="str">
        <f>A1788 &amp; "_" &amp; TEXT(B1788, "yyyy-mm-dd HH:MM:SS")</f>
        <v>RP_2024-01-30 10:00:00</v>
      </c>
      <c r="D1788">
        <v>3.1</v>
      </c>
      <c r="F1788">
        <v>21.4</v>
      </c>
      <c r="G1788">
        <f>IF(COUNTA(D1788:F1788)&gt;0, AVERAGE(D1788:F1788), "")</f>
        <v>12.25</v>
      </c>
      <c r="H1788">
        <f>AVERAGE((D1788*metrics_constants!$B$8),(E1788*metrics_constants!$C$8),(F1788*metrics_constants!$D$8))</f>
        <v>8.1426744531017903</v>
      </c>
      <c r="I1788">
        <v>10.683999999999999</v>
      </c>
      <c r="J1788">
        <v>72.454999999999998</v>
      </c>
      <c r="K1788">
        <v>1.6220000000000001</v>
      </c>
    </row>
    <row r="1789" spans="1:11" x14ac:dyDescent="0.25">
      <c r="A1789" t="s">
        <v>19</v>
      </c>
      <c r="B1789" s="5">
        <v>45321.458333333336</v>
      </c>
      <c r="C1789" s="5" t="str">
        <f>A1789 &amp; "_" &amp; TEXT(B1789, "yyyy-mm-dd HH:MM:SS")</f>
        <v>RP_2024-01-30 11:00:00</v>
      </c>
      <c r="F1789">
        <v>5.9</v>
      </c>
      <c r="G1789">
        <f>IF(COUNTA(D1789:F1789)&gt;0, AVERAGE(D1789:F1789), "")</f>
        <v>5.9</v>
      </c>
      <c r="H1789">
        <f>AVERAGE((D1789*metrics_constants!$B$8),(E1789*metrics_constants!$C$8),(F1789*metrics_constants!$D$8))</f>
        <v>1.996055364950079</v>
      </c>
      <c r="I1789">
        <v>13.935</v>
      </c>
      <c r="J1789">
        <v>47.792999999999999</v>
      </c>
      <c r="K1789">
        <v>8.8550000000000004</v>
      </c>
    </row>
    <row r="1790" spans="1:11" x14ac:dyDescent="0.25">
      <c r="A1790" t="s">
        <v>19</v>
      </c>
      <c r="B1790" s="5">
        <v>45321.5</v>
      </c>
      <c r="C1790" s="5" t="str">
        <f>A1790 &amp; "_" &amp; TEXT(B1790, "yyyy-mm-dd HH:MM:SS")</f>
        <v>RP_2024-01-30 12:00:00</v>
      </c>
      <c r="F1790">
        <v>8.9</v>
      </c>
      <c r="G1790">
        <f>IF(COUNTA(D1790:F1790)&gt;0, AVERAGE(D1790:F1790), "")</f>
        <v>8.9</v>
      </c>
      <c r="H1790">
        <f>AVERAGE((D1790*metrics_constants!$B$8),(E1790*metrics_constants!$C$8),(F1790*metrics_constants!$D$8))</f>
        <v>3.0109987708568986</v>
      </c>
      <c r="I1790">
        <v>13.505000000000001</v>
      </c>
      <c r="J1790">
        <v>34.045000000000002</v>
      </c>
      <c r="K1790">
        <v>15.61</v>
      </c>
    </row>
    <row r="1791" spans="1:11" x14ac:dyDescent="0.25">
      <c r="A1791" t="s">
        <v>19</v>
      </c>
      <c r="B1791" s="5">
        <v>45321.541666666664</v>
      </c>
      <c r="C1791" s="5" t="str">
        <f>A1791 &amp; "_" &amp; TEXT(B1791, "yyyy-mm-dd HH:MM:SS")</f>
        <v>RP_2024-01-30 13:00:00</v>
      </c>
      <c r="F1791">
        <v>7.2</v>
      </c>
      <c r="G1791">
        <f>IF(COUNTA(D1791:F1791)&gt;0, AVERAGE(D1791:F1791), "")</f>
        <v>7.2</v>
      </c>
      <c r="H1791">
        <f>AVERAGE((D1791*metrics_constants!$B$8),(E1791*metrics_constants!$C$8),(F1791*metrics_constants!$D$8))</f>
        <v>2.4358641741763671</v>
      </c>
      <c r="I1791">
        <v>11.840999999999999</v>
      </c>
      <c r="J1791">
        <v>29.975000000000001</v>
      </c>
      <c r="K1791">
        <v>18.175000000000001</v>
      </c>
    </row>
    <row r="1792" spans="1:11" x14ac:dyDescent="0.25">
      <c r="A1792" t="s">
        <v>19</v>
      </c>
      <c r="B1792" s="5">
        <v>45321.583333333336</v>
      </c>
      <c r="C1792" s="5" t="str">
        <f>A1792 &amp; "_" &amp; TEXT(B1792, "yyyy-mm-dd HH:MM:SS")</f>
        <v>RP_2024-01-30 14:00:00</v>
      </c>
      <c r="F1792">
        <v>4.9000000000000004</v>
      </c>
      <c r="G1792">
        <f>IF(COUNTA(D1792:F1792)&gt;0, AVERAGE(D1792:F1792), "")</f>
        <v>4.9000000000000004</v>
      </c>
      <c r="H1792">
        <f>AVERAGE((D1792*metrics_constants!$B$8),(E1792*metrics_constants!$C$8),(F1792*metrics_constants!$D$8))</f>
        <v>1.6577408963144722</v>
      </c>
      <c r="I1792">
        <v>9.9390000000000001</v>
      </c>
      <c r="J1792">
        <v>27.908000000000001</v>
      </c>
      <c r="K1792">
        <v>19.614999999999998</v>
      </c>
    </row>
    <row r="1793" spans="1:11" x14ac:dyDescent="0.25">
      <c r="A1793" t="s">
        <v>19</v>
      </c>
      <c r="B1793" s="5">
        <v>45321.625</v>
      </c>
      <c r="C1793" s="5" t="str">
        <f>A1793 &amp; "_" &amp; TEXT(B1793, "yyyy-mm-dd HH:MM:SS")</f>
        <v>RP_2024-01-30 15:00:00</v>
      </c>
      <c r="F1793">
        <v>5.7</v>
      </c>
      <c r="G1793">
        <f>IF(COUNTA(D1793:F1793)&gt;0, AVERAGE(D1793:F1793), "")</f>
        <v>5.7</v>
      </c>
      <c r="H1793">
        <f>AVERAGE((D1793*metrics_constants!$B$8),(E1793*metrics_constants!$C$8),(F1793*metrics_constants!$D$8))</f>
        <v>1.9283924712229574</v>
      </c>
      <c r="I1793">
        <v>8.27</v>
      </c>
      <c r="J1793">
        <v>32.174999999999997</v>
      </c>
      <c r="K1793">
        <v>17.315000000000001</v>
      </c>
    </row>
    <row r="1794" spans="1:11" x14ac:dyDescent="0.25">
      <c r="A1794" t="s">
        <v>19</v>
      </c>
      <c r="B1794" s="5">
        <v>45321.666666666664</v>
      </c>
      <c r="C1794" s="5" t="str">
        <f>A1794 &amp; "_" &amp; TEXT(B1794, "yyyy-mm-dd HH:MM:SS")</f>
        <v>RP_2024-01-30 16:00:00</v>
      </c>
      <c r="F1794">
        <v>4.7</v>
      </c>
      <c r="G1794">
        <f>IF(COUNTA(D1794:F1794)&gt;0, AVERAGE(D1794:F1794), "")</f>
        <v>4.7</v>
      </c>
      <c r="H1794">
        <f>AVERAGE((D1794*metrics_constants!$B$8),(E1794*metrics_constants!$C$8),(F1794*metrics_constants!$D$8))</f>
        <v>1.5900780025873509</v>
      </c>
      <c r="I1794">
        <v>5.5629999999999997</v>
      </c>
      <c r="J1794">
        <v>41.707000000000001</v>
      </c>
      <c r="K1794">
        <v>12.958</v>
      </c>
    </row>
    <row r="1795" spans="1:11" x14ac:dyDescent="0.25">
      <c r="A1795" t="s">
        <v>19</v>
      </c>
      <c r="B1795" s="5">
        <v>45321.708333333336</v>
      </c>
      <c r="C1795" s="5" t="str">
        <f>A1795 &amp; "_" &amp; TEXT(B1795, "yyyy-mm-dd HH:MM:SS")</f>
        <v>RP_2024-01-30 17:00:00</v>
      </c>
      <c r="D1795">
        <v>1.5</v>
      </c>
      <c r="F1795">
        <v>6.7</v>
      </c>
      <c r="G1795">
        <f>IF(COUNTA(D1795:F1795)&gt;0, AVERAGE(D1795:F1795), "")</f>
        <v>4.0999999999999996</v>
      </c>
      <c r="H1795">
        <f>AVERAGE((D1795*metrics_constants!$B$8),(E1795*metrics_constants!$C$8),(F1795*metrics_constants!$D$8))</f>
        <v>2.703518951616537</v>
      </c>
      <c r="I1795">
        <v>9.9160000000000004</v>
      </c>
      <c r="J1795">
        <v>53.933</v>
      </c>
      <c r="K1795">
        <v>8.6219999999999999</v>
      </c>
    </row>
    <row r="1796" spans="1:11" x14ac:dyDescent="0.25">
      <c r="A1796" t="s">
        <v>19</v>
      </c>
      <c r="B1796" s="5">
        <v>45321.75</v>
      </c>
      <c r="C1796" s="5" t="str">
        <f>A1796 &amp; "_" &amp; TEXT(B1796, "yyyy-mm-dd HH:MM:SS")</f>
        <v>RP_2024-01-30 18:00:00</v>
      </c>
      <c r="D1796">
        <v>9</v>
      </c>
      <c r="F1796">
        <v>8.6999999999999993</v>
      </c>
      <c r="G1796">
        <f>IF(COUNTA(D1796:F1796)&gt;0, AVERAGE(D1796:F1796), "")</f>
        <v>8.85</v>
      </c>
      <c r="H1796">
        <f>AVERAGE((D1796*metrics_constants!$B$8),(E1796*metrics_constants!$C$8),(F1796*metrics_constants!$D$8))</f>
        <v>5.5642079476776134</v>
      </c>
      <c r="I1796">
        <v>7.5090000000000003</v>
      </c>
      <c r="J1796">
        <v>68.162999999999997</v>
      </c>
      <c r="K1796">
        <v>4.282</v>
      </c>
    </row>
    <row r="1797" spans="1:11" x14ac:dyDescent="0.25">
      <c r="A1797" t="s">
        <v>19</v>
      </c>
      <c r="B1797" s="5">
        <v>45321.791666666664</v>
      </c>
      <c r="C1797" s="5" t="str">
        <f>A1797 &amp; "_" &amp; TEXT(B1797, "yyyy-mm-dd HH:MM:SS")</f>
        <v>RP_2024-01-30 19:00:00</v>
      </c>
      <c r="D1797">
        <v>17.899999999999999</v>
      </c>
      <c r="F1797">
        <v>6</v>
      </c>
      <c r="G1797">
        <f>IF(COUNTA(D1797:F1797)&gt;0, AVERAGE(D1797:F1797), "")</f>
        <v>11.95</v>
      </c>
      <c r="H1797">
        <f>AVERAGE((D1797*metrics_constants!$B$8),(E1797*metrics_constants!$C$8),(F1797*metrics_constants!$D$8))</f>
        <v>7.2425101521254476</v>
      </c>
      <c r="I1797">
        <v>8.0660000000000007</v>
      </c>
      <c r="J1797">
        <v>76.451999999999998</v>
      </c>
      <c r="K1797">
        <v>1.6619999999999999</v>
      </c>
    </row>
    <row r="1798" spans="1:11" x14ac:dyDescent="0.25">
      <c r="A1798" t="s">
        <v>19</v>
      </c>
      <c r="B1798" s="5">
        <v>45321.833333333336</v>
      </c>
      <c r="C1798" s="5" t="str">
        <f>A1798 &amp; "_" &amp; TEXT(B1798, "yyyy-mm-dd HH:MM:SS")</f>
        <v>RP_2024-01-30 20:00:00</v>
      </c>
      <c r="D1798">
        <v>4</v>
      </c>
      <c r="F1798">
        <v>9.3000000000000007</v>
      </c>
      <c r="G1798">
        <f>IF(COUNTA(D1798:F1798)&gt;0, AVERAGE(D1798:F1798), "")</f>
        <v>6.65</v>
      </c>
      <c r="H1798">
        <f>AVERAGE((D1798*metrics_constants!$B$8),(E1798*metrics_constants!$C$8),(F1798*metrics_constants!$D$8))</f>
        <v>4.3111565896657353</v>
      </c>
      <c r="I1798">
        <v>8.3550000000000004</v>
      </c>
      <c r="J1798">
        <v>83.691999999999993</v>
      </c>
      <c r="K1798">
        <v>-3.0000000000000001E-3</v>
      </c>
    </row>
    <row r="1799" spans="1:11" x14ac:dyDescent="0.25">
      <c r="A1799" t="s">
        <v>19</v>
      </c>
      <c r="B1799" s="5">
        <v>45321.875</v>
      </c>
      <c r="C1799" s="5" t="str">
        <f>A1799 &amp; "_" &amp; TEXT(B1799, "yyyy-mm-dd HH:MM:SS")</f>
        <v>RP_2024-01-30 21:00:00</v>
      </c>
      <c r="D1799">
        <v>7.4</v>
      </c>
      <c r="F1799">
        <v>10.3</v>
      </c>
      <c r="G1799">
        <f>IF(COUNTA(D1799:F1799)&gt;0, AVERAGE(D1799:F1799), "")</f>
        <v>8.8500000000000014</v>
      </c>
      <c r="H1799">
        <f>AVERAGE((D1799*metrics_constants!$B$8),(E1799*metrics_constants!$C$8),(F1799*metrics_constants!$D$8))</f>
        <v>5.6395782849527469</v>
      </c>
      <c r="I1799">
        <v>9.1649999999999991</v>
      </c>
      <c r="J1799">
        <v>85.418000000000006</v>
      </c>
      <c r="K1799">
        <v>-0.625</v>
      </c>
    </row>
    <row r="1800" spans="1:11" x14ac:dyDescent="0.25">
      <c r="A1800" t="s">
        <v>19</v>
      </c>
      <c r="B1800" s="5">
        <v>45321.916666666664</v>
      </c>
      <c r="C1800" s="5" t="str">
        <f>A1800 &amp; "_" &amp; TEXT(B1800, "yyyy-mm-dd HH:MM:SS")</f>
        <v>RP_2024-01-30 22:00:00</v>
      </c>
      <c r="D1800">
        <v>11.2</v>
      </c>
      <c r="F1800">
        <v>6.4</v>
      </c>
      <c r="G1800">
        <f>IF(COUNTA(D1800:F1800)&gt;0, AVERAGE(D1800:F1800), "")</f>
        <v>8.8000000000000007</v>
      </c>
      <c r="H1800">
        <f>AVERAGE((D1800*metrics_constants!$B$8),(E1800*metrics_constants!$C$8),(F1800*metrics_constants!$D$8))</f>
        <v>5.4267422870607449</v>
      </c>
      <c r="I1800">
        <v>8.3219999999999992</v>
      </c>
      <c r="J1800">
        <v>86.555000000000007</v>
      </c>
      <c r="K1800">
        <v>-1.2250000000000001</v>
      </c>
    </row>
    <row r="1801" spans="1:11" x14ac:dyDescent="0.25">
      <c r="A1801" t="s">
        <v>19</v>
      </c>
      <c r="B1801" s="5">
        <v>45321.958333333336</v>
      </c>
      <c r="C1801" s="5" t="str">
        <f>A1801 &amp; "_" &amp; TEXT(B1801, "yyyy-mm-dd HH:MM:SS")</f>
        <v>RP_2024-01-30 23:00:00</v>
      </c>
      <c r="D1801">
        <v>11</v>
      </c>
      <c r="F1801">
        <v>4.2</v>
      </c>
      <c r="G1801">
        <f>IF(COUNTA(D1801:F1801)&gt;0, AVERAGE(D1801:F1801), "")</f>
        <v>7.6</v>
      </c>
      <c r="H1801">
        <f>AVERAGE((D1801*metrics_constants!$B$8),(E1801*metrics_constants!$C$8),(F1801*metrics_constants!$D$8))</f>
        <v>4.6242088544946816</v>
      </c>
      <c r="I1801">
        <v>8.6069999999999993</v>
      </c>
      <c r="J1801">
        <v>88.17</v>
      </c>
      <c r="K1801">
        <v>-2.1869999999999998</v>
      </c>
    </row>
    <row r="1802" spans="1:11" x14ac:dyDescent="0.25">
      <c r="A1802" t="s">
        <v>19</v>
      </c>
      <c r="B1802" s="5">
        <v>45322</v>
      </c>
      <c r="C1802" s="5" t="str">
        <f>A1802 &amp; "_" &amp; TEXT(B1802, "yyyy-mm-dd HH:MM:SS")</f>
        <v>RP_2024-01-31 00:00:00</v>
      </c>
      <c r="D1802">
        <v>16.600000000000001</v>
      </c>
      <c r="F1802">
        <v>11.5</v>
      </c>
      <c r="G1802">
        <f>IF(COUNTA(D1802:F1802)&gt;0, AVERAGE(D1802:F1802), "")</f>
        <v>14.05</v>
      </c>
      <c r="H1802">
        <f>AVERAGE((D1802*metrics_constants!$B$8),(E1802*metrics_constants!$C$8),(F1802*metrics_constants!$D$8))</f>
        <v>8.7246693194310421</v>
      </c>
      <c r="I1802">
        <v>10.457000000000001</v>
      </c>
      <c r="J1802">
        <v>87.277000000000001</v>
      </c>
      <c r="K1802">
        <v>-3.75</v>
      </c>
    </row>
    <row r="1803" spans="1:11" x14ac:dyDescent="0.25">
      <c r="A1803" t="s">
        <v>19</v>
      </c>
      <c r="B1803" s="5">
        <v>45322.041666666664</v>
      </c>
      <c r="C1803" s="5" t="str">
        <f>A1803 &amp; "_" &amp; TEXT(B1803, "yyyy-mm-dd HH:MM:SS")</f>
        <v>RP_2024-01-31 01:00:00</v>
      </c>
      <c r="D1803">
        <v>11.1</v>
      </c>
      <c r="F1803">
        <v>10.3</v>
      </c>
      <c r="G1803">
        <f>IF(COUNTA(D1803:F1803)&gt;0, AVERAGE(D1803:F1803), "")</f>
        <v>10.7</v>
      </c>
      <c r="H1803">
        <f>AVERAGE((D1803*metrics_constants!$B$8),(E1803*metrics_constants!$C$8),(F1803*metrics_constants!$D$8))</f>
        <v>6.7170479139557457</v>
      </c>
      <c r="I1803">
        <v>7.0460000000000003</v>
      </c>
      <c r="J1803">
        <v>89.352999999999994</v>
      </c>
      <c r="K1803">
        <v>-4.4980000000000002</v>
      </c>
    </row>
    <row r="1804" spans="1:11" x14ac:dyDescent="0.25">
      <c r="A1804" t="s">
        <v>19</v>
      </c>
      <c r="B1804" s="5">
        <v>45322.083333333336</v>
      </c>
      <c r="C1804" s="5" t="str">
        <f>A1804 &amp; "_" &amp; TEXT(B1804, "yyyy-mm-dd HH:MM:SS")</f>
        <v>RP_2024-01-31 02:00:00</v>
      </c>
      <c r="D1804">
        <v>13.3</v>
      </c>
      <c r="F1804">
        <v>15.2</v>
      </c>
      <c r="G1804">
        <f>IF(COUNTA(D1804:F1804)&gt;0, AVERAGE(D1804:F1804), "")</f>
        <v>14.25</v>
      </c>
      <c r="H1804">
        <f>AVERAGE((D1804*metrics_constants!$B$8),(E1804*metrics_constants!$C$8),(F1804*metrics_constants!$D$8))</f>
        <v>9.0154464275152453</v>
      </c>
      <c r="I1804">
        <v>36.165999999999997</v>
      </c>
      <c r="J1804">
        <v>89.72</v>
      </c>
      <c r="K1804">
        <v>-5.2329999999999997</v>
      </c>
    </row>
    <row r="1805" spans="1:11" x14ac:dyDescent="0.25">
      <c r="A1805" t="s">
        <v>19</v>
      </c>
      <c r="B1805" s="5">
        <v>45322.125</v>
      </c>
      <c r="C1805" s="5" t="str">
        <f>A1805 &amp; "_" &amp; TEXT(B1805, "yyyy-mm-dd HH:MM:SS")</f>
        <v>RP_2024-01-31 03:00:00</v>
      </c>
      <c r="D1805">
        <v>12.3</v>
      </c>
      <c r="F1805">
        <v>9.4</v>
      </c>
      <c r="G1805">
        <f>IF(COUNTA(D1805:F1805)&gt;0, AVERAGE(D1805:F1805), "")</f>
        <v>10.850000000000001</v>
      </c>
      <c r="H1805">
        <f>AVERAGE((D1805*metrics_constants!$B$8),(E1805*metrics_constants!$C$8),(F1805*metrics_constants!$D$8))</f>
        <v>6.7620145015900794</v>
      </c>
      <c r="I1805">
        <v>12.829000000000001</v>
      </c>
      <c r="J1805">
        <v>92.236999999999995</v>
      </c>
      <c r="K1805">
        <v>-5.6870000000000003</v>
      </c>
    </row>
    <row r="1806" spans="1:11" x14ac:dyDescent="0.25">
      <c r="A1806" t="s">
        <v>19</v>
      </c>
      <c r="B1806" s="5">
        <v>45322.166666666664</v>
      </c>
      <c r="C1806" s="5" t="str">
        <f>A1806 &amp; "_" &amp; TEXT(B1806, "yyyy-mm-dd HH:MM:SS")</f>
        <v>RP_2024-01-31 04:00:00</v>
      </c>
      <c r="D1806">
        <v>11.6</v>
      </c>
      <c r="F1806">
        <v>13</v>
      </c>
      <c r="G1806">
        <f>IF(COUNTA(D1806:F1806)&gt;0, AVERAGE(D1806:F1806), "")</f>
        <v>12.3</v>
      </c>
      <c r="H1806">
        <f>AVERAGE((D1806*metrics_constants!$B$8),(E1806*metrics_constants!$C$8),(F1806*metrics_constants!$D$8))</f>
        <v>7.7761009831912089</v>
      </c>
      <c r="I1806">
        <v>12.198</v>
      </c>
      <c r="J1806">
        <v>88.68</v>
      </c>
      <c r="K1806">
        <v>-6.0579999999999998</v>
      </c>
    </row>
    <row r="1807" spans="1:11" x14ac:dyDescent="0.25">
      <c r="A1807" t="s">
        <v>19</v>
      </c>
      <c r="B1807" s="5">
        <v>45322.208333333336</v>
      </c>
      <c r="C1807" s="5" t="str">
        <f>A1807 &amp; "_" &amp; TEXT(B1807, "yyyy-mm-dd HH:MM:SS")</f>
        <v>RP_2024-01-31 05:00:00</v>
      </c>
      <c r="D1807">
        <v>15.6</v>
      </c>
      <c r="F1807">
        <v>14.2</v>
      </c>
      <c r="G1807">
        <f>IF(COUNTA(D1807:F1807)&gt;0, AVERAGE(D1807:F1807), "")</f>
        <v>14.899999999999999</v>
      </c>
      <c r="H1807">
        <f>AVERAGE((D1807*metrics_constants!$B$8),(E1807*metrics_constants!$C$8),(F1807*metrics_constants!$D$8))</f>
        <v>9.3469103769085304</v>
      </c>
      <c r="I1807">
        <v>14.599</v>
      </c>
      <c r="J1807">
        <v>89.658000000000001</v>
      </c>
      <c r="K1807">
        <v>-6.5780000000000003</v>
      </c>
    </row>
    <row r="1808" spans="1:11" x14ac:dyDescent="0.25">
      <c r="A1808" t="s">
        <v>19</v>
      </c>
      <c r="B1808" s="5">
        <v>45322.25</v>
      </c>
      <c r="C1808" s="5" t="str">
        <f>A1808 &amp; "_" &amp; TEXT(B1808, "yyyy-mm-dd HH:MM:SS")</f>
        <v>RP_2024-01-31 06:00:00</v>
      </c>
      <c r="D1808">
        <v>11.2</v>
      </c>
      <c r="F1808">
        <v>10</v>
      </c>
      <c r="G1808">
        <f>IF(COUNTA(D1808:F1808)&gt;0, AVERAGE(D1808:F1808), "")</f>
        <v>10.6</v>
      </c>
      <c r="H1808">
        <f>AVERAGE((D1808*metrics_constants!$B$8),(E1808*metrics_constants!$C$8),(F1808*metrics_constants!$D$8))</f>
        <v>6.6446743741489298</v>
      </c>
      <c r="I1808">
        <v>7.8019999999999996</v>
      </c>
      <c r="J1808">
        <v>89.757000000000005</v>
      </c>
      <c r="K1808">
        <v>-6.7080000000000002</v>
      </c>
    </row>
    <row r="1809" spans="1:12" x14ac:dyDescent="0.25">
      <c r="A1809" t="s">
        <v>19</v>
      </c>
      <c r="B1809" s="5">
        <v>45322.291666666664</v>
      </c>
      <c r="C1809" s="5" t="str">
        <f>A1809 &amp; "_" &amp; TEXT(B1809, "yyyy-mm-dd HH:MM:SS")</f>
        <v>RP_2024-01-31 07:00:00</v>
      </c>
      <c r="D1809">
        <v>9</v>
      </c>
      <c r="F1809">
        <v>11.3</v>
      </c>
      <c r="G1809">
        <f>IF(COUNTA(D1809:F1809)&gt;0, AVERAGE(D1809:F1809), "")</f>
        <v>10.15</v>
      </c>
      <c r="H1809">
        <f>AVERAGE((D1809*metrics_constants!$B$8),(E1809*metrics_constants!$C$8),(F1809*metrics_constants!$D$8))</f>
        <v>6.4438255661301911</v>
      </c>
      <c r="I1809">
        <v>11.708</v>
      </c>
      <c r="J1809">
        <v>89.66</v>
      </c>
      <c r="K1809">
        <v>-6.968</v>
      </c>
    </row>
    <row r="1810" spans="1:12" x14ac:dyDescent="0.25">
      <c r="A1810" t="s">
        <v>19</v>
      </c>
      <c r="B1810" s="5">
        <v>45322.333333333336</v>
      </c>
      <c r="C1810" s="5" t="str">
        <f>A1810 &amp; "_" &amp; TEXT(B1810, "yyyy-mm-dd HH:MM:SS")</f>
        <v>RP_2024-01-31 08:00:00</v>
      </c>
      <c r="D1810">
        <v>-6.1</v>
      </c>
      <c r="F1810">
        <v>8.9</v>
      </c>
      <c r="G1810">
        <f>IF(COUNTA(D1810:F1810)&gt;0, AVERAGE(D1810:F1810), "")</f>
        <v>1.4000000000000004</v>
      </c>
      <c r="H1810">
        <f>AVERAGE((D1810*metrics_constants!$B$8),(E1810*metrics_constants!$C$8),(F1810*metrics_constants!$D$8))</f>
        <v>1.2346299230411424</v>
      </c>
      <c r="I1810">
        <v>12.234999999999999</v>
      </c>
      <c r="J1810">
        <v>89.846999999999994</v>
      </c>
      <c r="K1810">
        <v>-6.9029999999999996</v>
      </c>
    </row>
    <row r="1811" spans="1:12" x14ac:dyDescent="0.25">
      <c r="A1811" t="s">
        <v>19</v>
      </c>
      <c r="B1811" s="5">
        <v>45322.375</v>
      </c>
      <c r="C1811" s="5" t="str">
        <f>A1811 &amp; "_" &amp; TEXT(B1811, "yyyy-mm-dd HH:MM:SS")</f>
        <v>RP_2024-01-31 09:00:00</v>
      </c>
      <c r="D1811">
        <v>-3.6</v>
      </c>
      <c r="F1811">
        <v>11.8</v>
      </c>
      <c r="G1811">
        <f>IF(COUNTA(D1811:F1811)&gt;0, AVERAGE(D1811:F1811), "")</f>
        <v>4.1000000000000005</v>
      </c>
      <c r="H1811">
        <f>AVERAGE((D1811*metrics_constants!$B$8),(E1811*metrics_constants!$C$8),(F1811*metrics_constants!$D$8))</f>
        <v>2.943761901681023</v>
      </c>
      <c r="I1811">
        <v>8.1</v>
      </c>
      <c r="J1811">
        <v>83.594999999999999</v>
      </c>
      <c r="K1811">
        <v>-4.8120000000000003</v>
      </c>
    </row>
    <row r="1812" spans="1:12" x14ac:dyDescent="0.25">
      <c r="A1812" t="s">
        <v>19</v>
      </c>
      <c r="B1812" s="5">
        <v>45322.416666666664</v>
      </c>
      <c r="C1812" s="5" t="str">
        <f>A1812 &amp; "_" &amp; TEXT(B1812, "yyyy-mm-dd HH:MM:SS")</f>
        <v>RP_2024-01-31 10:00:00</v>
      </c>
      <c r="D1812">
        <v>4.8</v>
      </c>
      <c r="F1812">
        <v>10.5</v>
      </c>
      <c r="G1812">
        <f>IF(COUNTA(D1812:F1812)&gt;0, AVERAGE(D1812:F1812), "")</f>
        <v>7.65</v>
      </c>
      <c r="H1812">
        <f>AVERAGE((D1812*metrics_constants!$B$8),(E1812*metrics_constants!$C$8),(F1812*metrics_constants!$D$8))</f>
        <v>4.9501003582993812</v>
      </c>
      <c r="I1812">
        <v>7.8719999999999999</v>
      </c>
      <c r="J1812">
        <v>72.765000000000001</v>
      </c>
      <c r="K1812">
        <v>-0.16500000000000001</v>
      </c>
    </row>
    <row r="1813" spans="1:12" x14ac:dyDescent="0.25">
      <c r="A1813" t="s">
        <v>19</v>
      </c>
      <c r="B1813" s="5">
        <v>45322.458333333336</v>
      </c>
      <c r="C1813" s="5" t="str">
        <f>A1813 &amp; "_" &amp; TEXT(B1813, "yyyy-mm-dd HH:MM:SS")</f>
        <v>RP_2024-01-31 11:00:00</v>
      </c>
      <c r="D1813">
        <v>5.5</v>
      </c>
      <c r="F1813">
        <v>10</v>
      </c>
      <c r="G1813">
        <f>IF(COUNTA(D1813:F1813)&gt;0, AVERAGE(D1813:F1813), "")</f>
        <v>7.75</v>
      </c>
      <c r="H1813">
        <f>AVERAGE((D1813*metrics_constants!$B$8),(E1813*metrics_constants!$C$8),(F1813*metrics_constants!$D$8))</f>
        <v>4.9847887294686322</v>
      </c>
      <c r="I1813">
        <v>9.6189999999999998</v>
      </c>
      <c r="J1813">
        <v>48.552</v>
      </c>
      <c r="K1813">
        <v>7.798</v>
      </c>
    </row>
    <row r="1814" spans="1:12" x14ac:dyDescent="0.25">
      <c r="A1814" t="s">
        <v>19</v>
      </c>
      <c r="B1814" s="5">
        <v>45322.5</v>
      </c>
      <c r="C1814" s="5" t="str">
        <f>A1814 &amp; "_" &amp; TEXT(B1814, "yyyy-mm-dd HH:MM:SS")</f>
        <v>RP_2024-01-31 12:00:00</v>
      </c>
      <c r="D1814">
        <v>16</v>
      </c>
      <c r="F1814">
        <v>8.4</v>
      </c>
      <c r="G1814">
        <f>IF(COUNTA(D1814:F1814)&gt;0, AVERAGE(D1814:F1814), "")</f>
        <v>12.2</v>
      </c>
      <c r="H1814">
        <f>AVERAGE((D1814*metrics_constants!$B$8),(E1814*metrics_constants!$C$8),(F1814*metrics_constants!$D$8))</f>
        <v>7.5011696619574719</v>
      </c>
      <c r="I1814">
        <v>11.98</v>
      </c>
      <c r="J1814">
        <v>34.933</v>
      </c>
      <c r="K1814">
        <v>14.49</v>
      </c>
    </row>
    <row r="1815" spans="1:12" x14ac:dyDescent="0.25">
      <c r="A1815" t="s">
        <v>19</v>
      </c>
      <c r="B1815" s="5">
        <v>45322.541666666664</v>
      </c>
      <c r="C1815" s="5" t="str">
        <f>A1815 &amp; "_" &amp; TEXT(B1815, "yyyy-mm-dd HH:MM:SS")</f>
        <v>RP_2024-01-31 13:00:00</v>
      </c>
      <c r="D1815">
        <v>15.9</v>
      </c>
      <c r="F1815">
        <v>10.3</v>
      </c>
      <c r="G1815">
        <f>IF(COUNTA(D1815:F1815)&gt;0, AVERAGE(D1815:F1815), "")</f>
        <v>13.100000000000001</v>
      </c>
      <c r="H1815">
        <f>AVERAGE((D1815*metrics_constants!$B$8),(E1815*metrics_constants!$C$8),(F1815*metrics_constants!$D$8))</f>
        <v>8.1148463515812583</v>
      </c>
      <c r="I1815">
        <v>11.3</v>
      </c>
      <c r="J1815">
        <v>28.23</v>
      </c>
      <c r="K1815">
        <v>18.27</v>
      </c>
    </row>
    <row r="1816" spans="1:12" x14ac:dyDescent="0.25">
      <c r="A1816" t="s">
        <v>19</v>
      </c>
      <c r="B1816" s="5">
        <v>45322.583333333336</v>
      </c>
      <c r="C1816" s="5" t="str">
        <f>A1816 &amp; "_" &amp; TEXT(B1816, "yyyy-mm-dd HH:MM:SS")</f>
        <v>RP_2024-01-31 14:00:00</v>
      </c>
      <c r="D1816">
        <v>7.9</v>
      </c>
      <c r="F1816">
        <v>7.2</v>
      </c>
      <c r="G1816">
        <f>IF(COUNTA(D1816:F1816)&gt;0, AVERAGE(D1816:F1816), "")</f>
        <v>7.5500000000000007</v>
      </c>
      <c r="H1816">
        <f>AVERAGE((D1816*metrics_constants!$B$8),(E1816*metrics_constants!$C$8),(F1816*metrics_constants!$D$8))</f>
        <v>4.7364074361016906</v>
      </c>
      <c r="I1816">
        <v>10.362</v>
      </c>
      <c r="J1816">
        <v>25.414999999999999</v>
      </c>
      <c r="K1816">
        <v>20.077999999999999</v>
      </c>
    </row>
    <row r="1817" spans="1:12" x14ac:dyDescent="0.25">
      <c r="A1817" t="s">
        <v>19</v>
      </c>
      <c r="B1817" s="5">
        <v>45322.625</v>
      </c>
      <c r="C1817" s="5" t="str">
        <f>A1817 &amp; "_" &amp; TEXT(B1817, "yyyy-mm-dd HH:MM:SS")</f>
        <v>RP_2024-01-31 15:00:00</v>
      </c>
      <c r="D1817">
        <v>28.7</v>
      </c>
      <c r="F1817">
        <v>8.9</v>
      </c>
      <c r="G1817">
        <f>IF(COUNTA(D1817:F1817)&gt;0, AVERAGE(D1817:F1817), "")</f>
        <v>18.8</v>
      </c>
      <c r="H1817">
        <f>AVERAGE((D1817*metrics_constants!$B$8),(E1817*metrics_constants!$C$8),(F1817*metrics_constants!$D$8))</f>
        <v>11.368668595826113</v>
      </c>
      <c r="I1817">
        <v>12.086</v>
      </c>
      <c r="J1817">
        <v>29.44</v>
      </c>
      <c r="K1817">
        <v>17.622</v>
      </c>
    </row>
    <row r="1818" spans="1:12" x14ac:dyDescent="0.25">
      <c r="A1818" t="s">
        <v>19</v>
      </c>
      <c r="B1818" s="5">
        <v>45322.666666666664</v>
      </c>
      <c r="C1818" s="5" t="str">
        <f>A1818 &amp; "_" &amp; TEXT(B1818, "yyyy-mm-dd HH:MM:SS")</f>
        <v>RP_2024-01-31 16:00:00</v>
      </c>
      <c r="D1818">
        <v>14.8</v>
      </c>
      <c r="F1818">
        <v>14.2</v>
      </c>
      <c r="G1818">
        <f>IF(COUNTA(D1818:F1818)&gt;0, AVERAGE(D1818:F1818), "")</f>
        <v>14.5</v>
      </c>
      <c r="H1818">
        <f>AVERAGE((D1818*metrics_constants!$B$8),(E1818*metrics_constants!$C$8),(F1818*metrics_constants!$D$8))</f>
        <v>9.113943970637612</v>
      </c>
      <c r="I1818">
        <v>11.845000000000001</v>
      </c>
      <c r="J1818">
        <v>35.658000000000001</v>
      </c>
      <c r="K1818">
        <v>14.401999999999999</v>
      </c>
      <c r="L1818">
        <v>9.6901670000000006</v>
      </c>
    </row>
    <row r="1819" spans="1:12" x14ac:dyDescent="0.25">
      <c r="A1819" t="s">
        <v>19</v>
      </c>
      <c r="B1819" s="5">
        <v>45322.708333333336</v>
      </c>
      <c r="C1819" s="5" t="str">
        <f>A1819 &amp; "_" &amp; TEXT(B1819, "yyyy-mm-dd HH:MM:SS")</f>
        <v>RP_2024-01-31 17:00:00</v>
      </c>
      <c r="D1819">
        <v>32.799999999999997</v>
      </c>
      <c r="F1819">
        <v>13.2</v>
      </c>
      <c r="G1819">
        <f>IF(COUNTA(D1819:F1819)&gt;0, AVERAGE(D1819:F1819), "")</f>
        <v>23</v>
      </c>
      <c r="H1819">
        <f>AVERAGE((D1819*metrics_constants!$B$8),(E1819*metrics_constants!$C$8),(F1819*metrics_constants!$D$8))</f>
        <v>14.017373643097677</v>
      </c>
      <c r="I1819">
        <v>13.747</v>
      </c>
      <c r="J1819">
        <v>49.314999999999998</v>
      </c>
      <c r="K1819">
        <v>8.8330000000000002</v>
      </c>
      <c r="L1819">
        <v>10.318317</v>
      </c>
    </row>
    <row r="1820" spans="1:12" x14ac:dyDescent="0.25">
      <c r="A1820" t="s">
        <v>19</v>
      </c>
      <c r="B1820" s="5">
        <v>45322.75</v>
      </c>
      <c r="C1820" s="5" t="str">
        <f>A1820 &amp; "_" &amp; TEXT(B1820, "yyyy-mm-dd HH:MM:SS")</f>
        <v>RP_2024-01-31 18:00:00</v>
      </c>
      <c r="D1820">
        <v>8.9</v>
      </c>
      <c r="F1820">
        <v>16.2</v>
      </c>
      <c r="G1820">
        <f>IF(COUNTA(D1820:F1820)&gt;0, AVERAGE(D1820:F1820), "")</f>
        <v>12.55</v>
      </c>
      <c r="H1820">
        <f>AVERAGE((D1820*metrics_constants!$B$8),(E1820*metrics_constants!$C$8),(F1820*metrics_constants!$D$8))</f>
        <v>8.0724456616607991</v>
      </c>
      <c r="I1820">
        <v>12.478999999999999</v>
      </c>
      <c r="J1820">
        <v>64.581999999999994</v>
      </c>
      <c r="K1820">
        <v>3.9620000000000002</v>
      </c>
      <c r="L1820">
        <v>9.0839040000000004</v>
      </c>
    </row>
    <row r="1821" spans="1:12" x14ac:dyDescent="0.25">
      <c r="A1821" t="s">
        <v>19</v>
      </c>
      <c r="B1821" s="5">
        <v>45322.791666666664</v>
      </c>
      <c r="C1821" s="5" t="str">
        <f>A1821 &amp; "_" &amp; TEXT(B1821, "yyyy-mm-dd HH:MM:SS")</f>
        <v>RP_2024-01-31 19:00:00</v>
      </c>
      <c r="D1821">
        <v>10.199999999999999</v>
      </c>
      <c r="F1821">
        <v>7.9</v>
      </c>
      <c r="G1821">
        <f>IF(COUNTA(D1821:F1821)&gt;0, AVERAGE(D1821:F1821), "")</f>
        <v>9.0500000000000007</v>
      </c>
      <c r="H1821">
        <f>AVERAGE((D1821*metrics_constants!$B$8),(E1821*metrics_constants!$C$8),(F1821*metrics_constants!$D$8))</f>
        <v>5.6430059821755068</v>
      </c>
      <c r="I1821">
        <v>7.6340000000000003</v>
      </c>
      <c r="J1821">
        <v>74.753</v>
      </c>
      <c r="K1821">
        <v>0.76500000000000001</v>
      </c>
      <c r="L1821">
        <v>7.3146293</v>
      </c>
    </row>
    <row r="1822" spans="1:12" x14ac:dyDescent="0.25">
      <c r="A1822" t="s">
        <v>19</v>
      </c>
      <c r="B1822" s="5">
        <v>45322.833333333336</v>
      </c>
      <c r="C1822" s="5" t="str">
        <f>A1822 &amp; "_" &amp; TEXT(B1822, "yyyy-mm-dd HH:MM:SS")</f>
        <v>RP_2024-01-31 20:00:00</v>
      </c>
      <c r="D1822">
        <v>8.1</v>
      </c>
      <c r="F1822">
        <v>8.4</v>
      </c>
      <c r="G1822">
        <f>IF(COUNTA(D1822:F1822)&gt;0, AVERAGE(D1822:F1822), "")</f>
        <v>8.25</v>
      </c>
      <c r="H1822">
        <f>AVERAGE((D1822*metrics_constants!$B$8),(E1822*metrics_constants!$C$8),(F1822*metrics_constants!$D$8))</f>
        <v>5.2006264000321485</v>
      </c>
      <c r="I1822">
        <v>7.3719999999999999</v>
      </c>
      <c r="J1822">
        <v>81.064999999999998</v>
      </c>
      <c r="K1822">
        <v>-1.165</v>
      </c>
      <c r="L1822">
        <v>8.7394666999999995</v>
      </c>
    </row>
    <row r="1823" spans="1:12" x14ac:dyDescent="0.25">
      <c r="A1823" t="s">
        <v>19</v>
      </c>
      <c r="B1823" s="5">
        <v>45322.875</v>
      </c>
      <c r="C1823" s="5" t="str">
        <f>A1823 &amp; "_" &amp; TEXT(B1823, "yyyy-mm-dd HH:MM:SS")</f>
        <v>RP_2024-01-31 21:00:00</v>
      </c>
      <c r="D1823">
        <v>12.2</v>
      </c>
      <c r="F1823">
        <v>4.9000000000000004</v>
      </c>
      <c r="G1823">
        <f>IF(COUNTA(D1823:F1823)&gt;0, AVERAGE(D1823:F1823), "")</f>
        <v>8.5500000000000007</v>
      </c>
      <c r="H1823">
        <f>AVERAGE((D1823*metrics_constants!$B$8),(E1823*metrics_constants!$C$8),(F1823*metrics_constants!$D$8))</f>
        <v>5.2104785919459848</v>
      </c>
      <c r="I1823">
        <v>10.224</v>
      </c>
      <c r="J1823">
        <v>85.122</v>
      </c>
      <c r="K1823">
        <v>-2.3879999999999999</v>
      </c>
      <c r="L1823">
        <v>14.667241000000001</v>
      </c>
    </row>
    <row r="1824" spans="1:12" x14ac:dyDescent="0.25">
      <c r="A1824" t="s">
        <v>19</v>
      </c>
      <c r="B1824" s="5">
        <v>45322.916666666664</v>
      </c>
      <c r="C1824" s="5" t="str">
        <f>A1824 &amp; "_" &amp; TEXT(B1824, "yyyy-mm-dd HH:MM:SS")</f>
        <v>RP_2024-01-31 22:00:00</v>
      </c>
      <c r="D1824">
        <v>16.2</v>
      </c>
      <c r="F1824">
        <v>25.2</v>
      </c>
      <c r="G1824">
        <f>IF(COUNTA(D1824:F1824)&gt;0, AVERAGE(D1824:F1824), "")</f>
        <v>20.7</v>
      </c>
      <c r="H1824">
        <f>AVERAGE((D1824*metrics_constants!$B$8),(E1824*metrics_constants!$C$8),(F1824*metrics_constants!$D$8))</f>
        <v>13.243094336603392</v>
      </c>
      <c r="I1824">
        <v>9.4819999999999993</v>
      </c>
      <c r="J1824">
        <v>85.424999999999997</v>
      </c>
      <c r="K1824">
        <v>-3.198</v>
      </c>
      <c r="L1824">
        <v>15.021077</v>
      </c>
    </row>
    <row r="1825" spans="1:12" x14ac:dyDescent="0.25">
      <c r="A1825" t="s">
        <v>19</v>
      </c>
      <c r="B1825" s="5">
        <v>45322.958333333336</v>
      </c>
      <c r="C1825" s="5" t="str">
        <f>A1825 &amp; "_" &amp; TEXT(B1825, "yyyy-mm-dd HH:MM:SS")</f>
        <v>RP_2024-01-31 23:00:00</v>
      </c>
      <c r="D1825">
        <v>13.8</v>
      </c>
      <c r="F1825">
        <v>13.5</v>
      </c>
      <c r="G1825">
        <f>IF(COUNTA(D1825:F1825)&gt;0, AVERAGE(D1825:F1825), "")</f>
        <v>13.65</v>
      </c>
      <c r="H1825">
        <f>AVERAGE((D1825*metrics_constants!$B$8),(E1825*metrics_constants!$C$8),(F1825*metrics_constants!$D$8))</f>
        <v>8.5859158347540383</v>
      </c>
      <c r="I1825">
        <v>7.6260000000000003</v>
      </c>
      <c r="J1825">
        <v>85.924999999999997</v>
      </c>
      <c r="K1825">
        <v>-4.1020000000000003</v>
      </c>
      <c r="L1825">
        <v>11.169416999999999</v>
      </c>
    </row>
    <row r="1826" spans="1:12" x14ac:dyDescent="0.25">
      <c r="A1826" t="s">
        <v>19</v>
      </c>
      <c r="B1826" s="5">
        <v>45323</v>
      </c>
      <c r="C1826" s="5" t="str">
        <f>A1826 &amp; "_" &amp; TEXT(B1826, "yyyy-mm-dd HH:MM:SS")</f>
        <v>RP_2024-02-01 00:00:00</v>
      </c>
      <c r="D1826">
        <v>18.3</v>
      </c>
      <c r="F1826">
        <v>9.4</v>
      </c>
      <c r="G1826">
        <f>IF(COUNTA(D1826:F1826)&gt;0, AVERAGE(D1826:F1826), "")</f>
        <v>13.850000000000001</v>
      </c>
      <c r="H1826">
        <f>AVERAGE((D1826*metrics_constants!$B$8),(E1826*metrics_constants!$C$8),(F1826*metrics_constants!$D$8))</f>
        <v>8.5092625486219706</v>
      </c>
      <c r="I1826">
        <v>6.9930000000000003</v>
      </c>
      <c r="J1826">
        <v>88</v>
      </c>
      <c r="K1826">
        <v>-4.92</v>
      </c>
      <c r="L1826">
        <v>10.802569</v>
      </c>
    </row>
    <row r="1827" spans="1:12" x14ac:dyDescent="0.25">
      <c r="A1827" t="s">
        <v>19</v>
      </c>
      <c r="B1827" s="5">
        <v>45323.041666666664</v>
      </c>
      <c r="C1827" s="5" t="str">
        <f>A1827 &amp; "_" &amp; TEXT(B1827, "yyyy-mm-dd HH:MM:SS")</f>
        <v>RP_2024-02-01 01:00:00</v>
      </c>
      <c r="D1827">
        <v>16.5</v>
      </c>
      <c r="F1827">
        <v>10</v>
      </c>
      <c r="G1827">
        <f>IF(COUNTA(D1827:F1827)&gt;0, AVERAGE(D1827:F1827), "")</f>
        <v>13.25</v>
      </c>
      <c r="H1827">
        <f>AVERAGE((D1827*metrics_constants!$B$8),(E1827*metrics_constants!$C$8),(F1827*metrics_constants!$D$8))</f>
        <v>8.1880768156937673</v>
      </c>
      <c r="I1827">
        <v>4.3730000000000002</v>
      </c>
      <c r="J1827">
        <v>88.078000000000003</v>
      </c>
      <c r="K1827">
        <v>-5.3019999999999996</v>
      </c>
      <c r="L1827">
        <v>5.6636379999999997</v>
      </c>
    </row>
    <row r="1828" spans="1:12" x14ac:dyDescent="0.25">
      <c r="A1828" t="s">
        <v>19</v>
      </c>
      <c r="B1828" s="5">
        <v>45323.083333333336</v>
      </c>
      <c r="C1828" s="5" t="str">
        <f>A1828 &amp; "_" &amp; TEXT(B1828, "yyyy-mm-dd HH:MM:SS")</f>
        <v>RP_2024-02-01 02:00:00</v>
      </c>
      <c r="D1828">
        <v>13.4</v>
      </c>
      <c r="F1828">
        <v>14.2</v>
      </c>
      <c r="G1828">
        <f>IF(COUNTA(D1828:F1828)&gt;0, AVERAGE(D1828:F1828), "")</f>
        <v>13.8</v>
      </c>
      <c r="H1828">
        <f>AVERAGE((D1828*metrics_constants!$B$8),(E1828*metrics_constants!$C$8),(F1828*metrics_constants!$D$8))</f>
        <v>8.7062527596635029</v>
      </c>
      <c r="I1828">
        <v>5.7350000000000003</v>
      </c>
      <c r="J1828">
        <v>87.843000000000004</v>
      </c>
      <c r="K1828">
        <v>-5.9550000000000001</v>
      </c>
      <c r="L1828">
        <v>8.4783690000000007</v>
      </c>
    </row>
    <row r="1829" spans="1:12" x14ac:dyDescent="0.25">
      <c r="A1829" t="s">
        <v>19</v>
      </c>
      <c r="B1829" s="5">
        <v>45323.125</v>
      </c>
      <c r="C1829" s="5" t="str">
        <f>A1829 &amp; "_" &amp; TEXT(B1829, "yyyy-mm-dd HH:MM:SS")</f>
        <v>RP_2024-02-01 03:00:00</v>
      </c>
      <c r="D1829">
        <v>14.1</v>
      </c>
      <c r="F1829">
        <v>10.3</v>
      </c>
      <c r="G1829">
        <f>IF(COUNTA(D1829:F1829)&gt;0, AVERAGE(D1829:F1829), "")</f>
        <v>12.2</v>
      </c>
      <c r="H1829">
        <f>AVERAGE((D1829*metrics_constants!$B$8),(E1829*metrics_constants!$C$8),(F1829*metrics_constants!$D$8))</f>
        <v>7.5906719374716927</v>
      </c>
      <c r="I1829">
        <v>5.2430000000000003</v>
      </c>
      <c r="J1829">
        <v>88.462000000000003</v>
      </c>
      <c r="K1829">
        <v>-6.6619999999999999</v>
      </c>
      <c r="L1829">
        <v>8.3702120000000004</v>
      </c>
    </row>
    <row r="1830" spans="1:12" x14ac:dyDescent="0.25">
      <c r="A1830" t="s">
        <v>19</v>
      </c>
      <c r="B1830" s="5">
        <v>45323.166666666664</v>
      </c>
      <c r="C1830" s="5" t="str">
        <f>A1830 &amp; "_" &amp; TEXT(B1830, "yyyy-mm-dd HH:MM:SS")</f>
        <v>RP_2024-02-01 04:00:00</v>
      </c>
      <c r="D1830">
        <v>7.5</v>
      </c>
      <c r="F1830">
        <v>12.3</v>
      </c>
      <c r="G1830">
        <f>IF(COUNTA(D1830:F1830)&gt;0, AVERAGE(D1830:F1830), "")</f>
        <v>9.9</v>
      </c>
      <c r="H1830">
        <f>AVERAGE((D1830*metrics_constants!$B$8),(E1830*metrics_constants!$C$8),(F1830*metrics_constants!$D$8))</f>
        <v>6.3453280230078244</v>
      </c>
      <c r="I1830">
        <v>4.883</v>
      </c>
      <c r="J1830">
        <v>90.293000000000006</v>
      </c>
      <c r="K1830">
        <v>-7.0179999999999998</v>
      </c>
      <c r="L1830">
        <v>7.8196479999999999</v>
      </c>
    </row>
    <row r="1831" spans="1:12" x14ac:dyDescent="0.25">
      <c r="A1831" t="s">
        <v>19</v>
      </c>
      <c r="B1831" s="5">
        <v>45323.208333333336</v>
      </c>
      <c r="C1831" s="5" t="str">
        <f>A1831 &amp; "_" &amp; TEXT(B1831, "yyyy-mm-dd HH:MM:SS")</f>
        <v>RP_2024-02-01 05:00:00</v>
      </c>
      <c r="D1831">
        <v>10.4</v>
      </c>
      <c r="F1831">
        <v>8.4</v>
      </c>
      <c r="G1831">
        <f>IF(COUNTA(D1831:F1831)&gt;0, AVERAGE(D1831:F1831), "")</f>
        <v>9.4</v>
      </c>
      <c r="H1831">
        <f>AVERAGE((D1831*metrics_constants!$B$8),(E1831*metrics_constants!$C$8),(F1831*metrics_constants!$D$8))</f>
        <v>5.87040481806104</v>
      </c>
      <c r="I1831">
        <v>5.22</v>
      </c>
      <c r="J1831">
        <v>87.643000000000001</v>
      </c>
      <c r="K1831">
        <v>-7.1029999999999998</v>
      </c>
      <c r="L1831">
        <v>7.7496739999999997</v>
      </c>
    </row>
    <row r="1832" spans="1:12" x14ac:dyDescent="0.25">
      <c r="A1832" t="s">
        <v>19</v>
      </c>
      <c r="B1832" s="5">
        <v>45323.25</v>
      </c>
      <c r="C1832" s="5" t="str">
        <f>A1832 &amp; "_" &amp; TEXT(B1832, "yyyy-mm-dd HH:MM:SS")</f>
        <v>RP_2024-02-01 06:00:00</v>
      </c>
      <c r="D1832">
        <v>9.6</v>
      </c>
      <c r="F1832">
        <v>15.6</v>
      </c>
      <c r="G1832">
        <f>IF(COUNTA(D1832:F1832)&gt;0, AVERAGE(D1832:F1832), "")</f>
        <v>12.6</v>
      </c>
      <c r="H1832">
        <f>AVERAGE((D1832*metrics_constants!$B$8),(E1832*metrics_constants!$C$8),(F1832*metrics_constants!$D$8))</f>
        <v>8.0733025859664878</v>
      </c>
      <c r="I1832">
        <v>5.7130000000000001</v>
      </c>
      <c r="J1832">
        <v>87.828000000000003</v>
      </c>
      <c r="K1832">
        <v>-7.6550000000000002</v>
      </c>
      <c r="L1832">
        <v>7.5308007000000003</v>
      </c>
    </row>
    <row r="1833" spans="1:12" x14ac:dyDescent="0.25">
      <c r="A1833" t="s">
        <v>19</v>
      </c>
      <c r="B1833" s="5">
        <v>45323.291666666664</v>
      </c>
      <c r="C1833" s="5" t="str">
        <f>A1833 &amp; "_" &amp; TEXT(B1833, "yyyy-mm-dd HH:MM:SS")</f>
        <v>RP_2024-02-01 07:00:00</v>
      </c>
      <c r="D1833">
        <v>11.4</v>
      </c>
      <c r="F1833">
        <v>14.2</v>
      </c>
      <c r="G1833">
        <f>IF(COUNTA(D1833:F1833)&gt;0, AVERAGE(D1833:F1833), "")</f>
        <v>12.8</v>
      </c>
      <c r="H1833">
        <f>AVERAGE((D1833*metrics_constants!$B$8),(E1833*metrics_constants!$C$8),(F1833*metrics_constants!$D$8))</f>
        <v>8.1238367439862049</v>
      </c>
      <c r="I1833">
        <v>5.133</v>
      </c>
      <c r="J1833">
        <v>91.3</v>
      </c>
      <c r="K1833">
        <v>-7.7220000000000004</v>
      </c>
      <c r="L1833">
        <v>7.430396</v>
      </c>
    </row>
    <row r="1834" spans="1:12" x14ac:dyDescent="0.25">
      <c r="A1834" t="s">
        <v>19</v>
      </c>
      <c r="B1834" s="5">
        <v>45323.333333333336</v>
      </c>
      <c r="C1834" s="5" t="str">
        <f>A1834 &amp; "_" &amp; TEXT(B1834, "yyyy-mm-dd HH:MM:SS")</f>
        <v>RP_2024-02-01 08:00:00</v>
      </c>
      <c r="D1834">
        <v>1.6</v>
      </c>
      <c r="F1834">
        <v>13.9</v>
      </c>
      <c r="G1834">
        <f>IF(COUNTA(D1834:F1834)&gt;0, AVERAGE(D1834:F1834), "")</f>
        <v>7.75</v>
      </c>
      <c r="H1834">
        <f>AVERAGE((D1834*metrics_constants!$B$8),(E1834*metrics_constants!$C$8),(F1834*metrics_constants!$D$8))</f>
        <v>5.1685039265767685</v>
      </c>
      <c r="I1834">
        <v>7.282</v>
      </c>
      <c r="J1834">
        <v>87.887</v>
      </c>
      <c r="K1834">
        <v>-6.7779999999999996</v>
      </c>
      <c r="L1834">
        <v>9.3536739999999998</v>
      </c>
    </row>
    <row r="1835" spans="1:12" x14ac:dyDescent="0.25">
      <c r="A1835" t="s">
        <v>19</v>
      </c>
      <c r="B1835" s="5">
        <v>45323.375</v>
      </c>
      <c r="C1835" s="5" t="str">
        <f>A1835 &amp; "_" &amp; TEXT(B1835, "yyyy-mm-dd HH:MM:SS")</f>
        <v>RP_2024-02-01 09:00:00</v>
      </c>
      <c r="D1835">
        <v>6.5</v>
      </c>
      <c r="F1835">
        <v>11</v>
      </c>
      <c r="G1835">
        <f>IF(COUNTA(D1835:F1835)&gt;0, AVERAGE(D1835:F1835), "")</f>
        <v>8.75</v>
      </c>
      <c r="H1835">
        <f>AVERAGE((D1835*metrics_constants!$B$8),(E1835*metrics_constants!$C$8),(F1835*metrics_constants!$D$8))</f>
        <v>5.6143112059428875</v>
      </c>
      <c r="I1835">
        <v>10.589</v>
      </c>
      <c r="J1835">
        <v>73.251999999999995</v>
      </c>
      <c r="K1835">
        <v>-1.115</v>
      </c>
      <c r="L1835">
        <v>10.360676</v>
      </c>
    </row>
    <row r="1836" spans="1:12" x14ac:dyDescent="0.25">
      <c r="A1836" t="s">
        <v>19</v>
      </c>
      <c r="B1836" s="5">
        <v>45323.416666666664</v>
      </c>
      <c r="C1836" s="5" t="str">
        <f>A1836 &amp; "_" &amp; TEXT(B1836, "yyyy-mm-dd HH:MM:SS")</f>
        <v>RP_2024-02-01 10:00:00</v>
      </c>
      <c r="D1836">
        <v>12.5</v>
      </c>
      <c r="F1836">
        <v>22.1</v>
      </c>
      <c r="G1836">
        <f>IF(COUNTA(D1836:F1836)&gt;0, AVERAGE(D1836:F1836), "")</f>
        <v>17.3</v>
      </c>
      <c r="H1836">
        <f>AVERAGE((D1836*metrics_constants!$B$8),(E1836*metrics_constants!$C$8),(F1836*metrics_constants!$D$8))</f>
        <v>11.116849854830013</v>
      </c>
      <c r="I1836">
        <v>11.952</v>
      </c>
      <c r="J1836">
        <v>60.991999999999997</v>
      </c>
      <c r="K1836">
        <v>3.4630000000000001</v>
      </c>
      <c r="L1836">
        <v>11.561759</v>
      </c>
    </row>
    <row r="1837" spans="1:12" x14ac:dyDescent="0.25">
      <c r="A1837" t="s">
        <v>19</v>
      </c>
      <c r="B1837" s="5">
        <v>45323.458333333336</v>
      </c>
      <c r="C1837" s="5" t="str">
        <f>A1837 &amp; "_" &amp; TEXT(B1837, "yyyy-mm-dd HH:MM:SS")</f>
        <v>RP_2024-02-01 11:00:00</v>
      </c>
      <c r="D1837">
        <v>11.2</v>
      </c>
      <c r="F1837">
        <v>6.2</v>
      </c>
      <c r="G1837">
        <f>IF(COUNTA(D1837:F1837)&gt;0, AVERAGE(D1837:F1837), "")</f>
        <v>8.6999999999999993</v>
      </c>
      <c r="H1837">
        <f>AVERAGE((D1837*metrics_constants!$B$8),(E1837*metrics_constants!$C$8),(F1837*metrics_constants!$D$8))</f>
        <v>5.3590793933336238</v>
      </c>
      <c r="I1837">
        <v>9.6199999999999992</v>
      </c>
      <c r="J1837">
        <v>41.957999999999998</v>
      </c>
      <c r="K1837">
        <v>9.4600000000000009</v>
      </c>
      <c r="L1837">
        <v>8.4116929999999996</v>
      </c>
    </row>
    <row r="1838" spans="1:12" x14ac:dyDescent="0.25">
      <c r="A1838" t="s">
        <v>19</v>
      </c>
      <c r="B1838" s="5">
        <v>45323.5</v>
      </c>
      <c r="C1838" s="5" t="str">
        <f>A1838 &amp; "_" &amp; TEXT(B1838, "yyyy-mm-dd HH:MM:SS")</f>
        <v>RP_2024-02-01 12:00:00</v>
      </c>
      <c r="D1838">
        <v>13.8</v>
      </c>
      <c r="F1838">
        <v>2.2000000000000002</v>
      </c>
      <c r="G1838">
        <f>IF(COUNTA(D1838:F1838)&gt;0, AVERAGE(D1838:F1838), "")</f>
        <v>8</v>
      </c>
      <c r="H1838">
        <f>AVERAGE((D1838*metrics_constants!$B$8),(E1838*metrics_constants!$C$8),(F1838*metrics_constants!$D$8))</f>
        <v>4.7629623391716844</v>
      </c>
      <c r="I1838">
        <v>8.8949999999999996</v>
      </c>
      <c r="J1838">
        <v>33.369999999999997</v>
      </c>
      <c r="K1838">
        <v>14.026999999999999</v>
      </c>
      <c r="L1838">
        <v>7.5355970000000001</v>
      </c>
    </row>
    <row r="1839" spans="1:12" x14ac:dyDescent="0.25">
      <c r="A1839" t="s">
        <v>19</v>
      </c>
      <c r="B1839" s="5">
        <v>45323.541666666664</v>
      </c>
      <c r="C1839" s="5" t="str">
        <f>A1839 &amp; "_" &amp; TEXT(B1839, "yyyy-mm-dd HH:MM:SS")</f>
        <v>RP_2024-02-01 13:00:00</v>
      </c>
      <c r="D1839">
        <v>8</v>
      </c>
      <c r="F1839">
        <v>2.5</v>
      </c>
      <c r="G1839">
        <f>IF(COUNTA(D1839:F1839)&gt;0, AVERAGE(D1839:F1839), "")</f>
        <v>5.25</v>
      </c>
      <c r="H1839">
        <f>AVERAGE((D1839*metrics_constants!$B$8),(E1839*metrics_constants!$C$8),(F1839*metrics_constants!$D$8))</f>
        <v>3.1754502342982049</v>
      </c>
      <c r="I1839">
        <v>8.5690000000000008</v>
      </c>
      <c r="J1839">
        <v>26.036999999999999</v>
      </c>
      <c r="K1839">
        <v>18.302</v>
      </c>
      <c r="L1839">
        <v>7.4444359999999996</v>
      </c>
    </row>
    <row r="1840" spans="1:12" x14ac:dyDescent="0.25">
      <c r="A1840" t="s">
        <v>19</v>
      </c>
      <c r="B1840" s="5">
        <v>45323.583333333336</v>
      </c>
      <c r="C1840" s="5" t="str">
        <f>A1840 &amp; "_" &amp; TEXT(B1840, "yyyy-mm-dd HH:MM:SS")</f>
        <v>RP_2024-02-01 14:00:00</v>
      </c>
      <c r="D1840">
        <v>11.8</v>
      </c>
      <c r="F1840">
        <v>6.7</v>
      </c>
      <c r="G1840">
        <f>IF(COUNTA(D1840:F1840)&gt;0, AVERAGE(D1840:F1840), "")</f>
        <v>9.25</v>
      </c>
      <c r="H1840">
        <f>AVERAGE((D1840*metrics_constants!$B$8),(E1840*metrics_constants!$C$8),(F1840*metrics_constants!$D$8))</f>
        <v>5.7029614323546163</v>
      </c>
      <c r="I1840">
        <v>8.4039999999999999</v>
      </c>
      <c r="J1840">
        <v>25.497</v>
      </c>
      <c r="K1840">
        <v>19.024999999999999</v>
      </c>
      <c r="L1840">
        <v>7.4952649999999998</v>
      </c>
    </row>
    <row r="1841" spans="1:12" x14ac:dyDescent="0.25">
      <c r="A1841" t="s">
        <v>19</v>
      </c>
      <c r="B1841" s="5">
        <v>45323.625</v>
      </c>
      <c r="C1841" s="5" t="str">
        <f>A1841 &amp; "_" &amp; TEXT(B1841, "yyyy-mm-dd HH:MM:SS")</f>
        <v>RP_2024-02-01 15:00:00</v>
      </c>
      <c r="D1841">
        <v>32.5</v>
      </c>
      <c r="F1841">
        <v>6</v>
      </c>
      <c r="G1841">
        <f>IF(COUNTA(D1841:F1841)&gt;0, AVERAGE(D1841:F1841), "")</f>
        <v>19.25</v>
      </c>
      <c r="H1841">
        <f>AVERAGE((D1841*metrics_constants!$B$8),(E1841*metrics_constants!$C$8),(F1841*metrics_constants!$D$8))</f>
        <v>11.494147066569717</v>
      </c>
      <c r="I1841">
        <v>10.462</v>
      </c>
      <c r="J1841">
        <v>41.856999999999999</v>
      </c>
      <c r="K1841">
        <v>10.744999999999999</v>
      </c>
      <c r="L1841">
        <v>7.8784559999999999</v>
      </c>
    </row>
    <row r="1842" spans="1:12" x14ac:dyDescent="0.25">
      <c r="A1842" t="s">
        <v>19</v>
      </c>
      <c r="B1842" s="5">
        <v>45323.666666666664</v>
      </c>
      <c r="C1842" s="5" t="str">
        <f>A1842 &amp; "_" &amp; TEXT(B1842, "yyyy-mm-dd HH:MM:SS")</f>
        <v>RP_2024-02-01 16:00:00</v>
      </c>
      <c r="D1842">
        <v>5.9</v>
      </c>
      <c r="F1842">
        <v>16.7</v>
      </c>
      <c r="G1842">
        <f>IF(COUNTA(D1842:F1842)&gt;0, AVERAGE(D1842:F1842), "")</f>
        <v>11.3</v>
      </c>
      <c r="H1842">
        <f>AVERAGE((D1842*metrics_constants!$B$8),(E1842*metrics_constants!$C$8),(F1842*metrics_constants!$D$8))</f>
        <v>7.3679788724626549</v>
      </c>
      <c r="I1842">
        <v>14.446</v>
      </c>
      <c r="J1842">
        <v>51.758000000000003</v>
      </c>
      <c r="K1842">
        <v>7.8280000000000003</v>
      </c>
      <c r="L1842">
        <v>9.1503569999999996</v>
      </c>
    </row>
    <row r="1843" spans="1:12" x14ac:dyDescent="0.25">
      <c r="A1843" t="s">
        <v>19</v>
      </c>
      <c r="B1843" s="5">
        <v>45323.708333333336</v>
      </c>
      <c r="C1843" s="5" t="str">
        <f>A1843 &amp; "_" &amp; TEXT(B1843, "yyyy-mm-dd HH:MM:SS")</f>
        <v>RP_2024-02-01 17:00:00</v>
      </c>
      <c r="D1843">
        <v>20.9</v>
      </c>
      <c r="F1843">
        <v>22.8</v>
      </c>
      <c r="G1843">
        <f>IF(COUNTA(D1843:F1843)&gt;0, AVERAGE(D1843:F1843), "")</f>
        <v>21.85</v>
      </c>
      <c r="H1843">
        <f>AVERAGE((D1843*metrics_constants!$B$8),(E1843*metrics_constants!$C$8),(F1843*metrics_constants!$D$8))</f>
        <v>13.799817248719583</v>
      </c>
      <c r="I1843">
        <v>12.932</v>
      </c>
      <c r="J1843">
        <v>61.78</v>
      </c>
      <c r="K1843">
        <v>5.1920000000000002</v>
      </c>
      <c r="L1843">
        <v>9.5171524000000005</v>
      </c>
    </row>
    <row r="1844" spans="1:12" x14ac:dyDescent="0.25">
      <c r="A1844" t="s">
        <v>19</v>
      </c>
      <c r="B1844" s="5">
        <v>45323.75</v>
      </c>
      <c r="C1844" s="5" t="str">
        <f>A1844 &amp; "_" &amp; TEXT(B1844, "yyyy-mm-dd HH:MM:SS")</f>
        <v>RP_2024-02-01 18:00:00</v>
      </c>
      <c r="D1844">
        <v>22.4</v>
      </c>
      <c r="F1844">
        <v>12.3</v>
      </c>
      <c r="G1844">
        <f>IF(COUNTA(D1844:F1844)&gt;0, AVERAGE(D1844:F1844), "")</f>
        <v>17.350000000000001</v>
      </c>
      <c r="H1844">
        <f>AVERAGE((D1844*metrics_constants!$B$8),(E1844*metrics_constants!$C$8),(F1844*metrics_constants!$D$8))</f>
        <v>10.684327339803687</v>
      </c>
      <c r="I1844">
        <v>11.063000000000001</v>
      </c>
      <c r="J1844">
        <v>67.05</v>
      </c>
      <c r="K1844">
        <v>3.7869999999999999</v>
      </c>
      <c r="L1844">
        <v>8.8287650000000006</v>
      </c>
    </row>
    <row r="1845" spans="1:12" x14ac:dyDescent="0.25">
      <c r="A1845" t="s">
        <v>19</v>
      </c>
      <c r="B1845" s="5">
        <v>45323.791666666664</v>
      </c>
      <c r="C1845" s="5" t="str">
        <f>A1845 &amp; "_" &amp; TEXT(B1845, "yyyy-mm-dd HH:MM:SS")</f>
        <v>RP_2024-02-01 19:00:00</v>
      </c>
      <c r="D1845">
        <v>5.3</v>
      </c>
      <c r="F1845">
        <v>15.2</v>
      </c>
      <c r="G1845">
        <f>IF(COUNTA(D1845:F1845)&gt;0, AVERAGE(D1845:F1845), "")</f>
        <v>10.25</v>
      </c>
      <c r="H1845">
        <f>AVERAGE((D1845*metrics_constants!$B$8),(E1845*metrics_constants!$C$8),(F1845*metrics_constants!$D$8))</f>
        <v>6.6857823648060561</v>
      </c>
      <c r="I1845">
        <v>11.952</v>
      </c>
      <c r="J1845">
        <v>72.933000000000007</v>
      </c>
      <c r="K1845">
        <v>2.5049999999999999</v>
      </c>
      <c r="L1845">
        <v>11.719262199999999</v>
      </c>
    </row>
    <row r="1846" spans="1:12" x14ac:dyDescent="0.25">
      <c r="A1846" t="s">
        <v>19</v>
      </c>
      <c r="B1846" s="5">
        <v>45323.833333333336</v>
      </c>
      <c r="C1846" s="5" t="str">
        <f>A1846 &amp; "_" &amp; TEXT(B1846, "yyyy-mm-dd HH:MM:SS")</f>
        <v>RP_2024-02-01 20:00:00</v>
      </c>
      <c r="D1846">
        <v>10.8</v>
      </c>
      <c r="F1846">
        <v>22.5</v>
      </c>
      <c r="G1846">
        <f>IF(COUNTA(D1846:F1846)&gt;0, AVERAGE(D1846:F1846), "")</f>
        <v>16.649999999999999</v>
      </c>
      <c r="H1846">
        <f>AVERAGE((D1846*metrics_constants!$B$8),(E1846*metrics_constants!$C$8),(F1846*metrics_constants!$D$8))</f>
        <v>10.757122028958554</v>
      </c>
      <c r="I1846">
        <v>12.755000000000001</v>
      </c>
      <c r="J1846">
        <v>73.272999999999996</v>
      </c>
      <c r="K1846">
        <v>2.5670000000000002</v>
      </c>
      <c r="L1846">
        <v>11.296231300000001</v>
      </c>
    </row>
    <row r="1847" spans="1:12" x14ac:dyDescent="0.25">
      <c r="A1847" t="s">
        <v>19</v>
      </c>
      <c r="B1847" s="5">
        <v>45323.875</v>
      </c>
      <c r="C1847" s="5" t="str">
        <f>A1847 &amp; "_" &amp; TEXT(B1847, "yyyy-mm-dd HH:MM:SS")</f>
        <v>RP_2024-02-01 21:00:00</v>
      </c>
      <c r="D1847">
        <v>16</v>
      </c>
      <c r="F1847">
        <v>11.6</v>
      </c>
      <c r="G1847">
        <f>IF(COUNTA(D1847:F1847)&gt;0, AVERAGE(D1847:F1847), "")</f>
        <v>13.8</v>
      </c>
      <c r="H1847">
        <f>AVERAGE((D1847*metrics_constants!$B$8),(E1847*metrics_constants!$C$8),(F1847*metrics_constants!$D$8))</f>
        <v>8.583775961591412</v>
      </c>
      <c r="I1847">
        <v>14.395</v>
      </c>
      <c r="J1847">
        <v>74.540000000000006</v>
      </c>
      <c r="K1847">
        <v>1.972</v>
      </c>
      <c r="L1847">
        <v>14.936316700000001</v>
      </c>
    </row>
    <row r="1848" spans="1:12" x14ac:dyDescent="0.25">
      <c r="A1848" t="s">
        <v>19</v>
      </c>
      <c r="B1848" s="5">
        <v>45323.916666666664</v>
      </c>
      <c r="C1848" s="5" t="str">
        <f>A1848 &amp; "_" &amp; TEXT(B1848, "yyyy-mm-dd HH:MM:SS")</f>
        <v>RP_2024-02-01 22:00:00</v>
      </c>
      <c r="D1848">
        <v>15.1</v>
      </c>
      <c r="F1848">
        <v>16.2</v>
      </c>
      <c r="G1848">
        <f>IF(COUNTA(D1848:F1848)&gt;0, AVERAGE(D1848:F1848), "")</f>
        <v>15.649999999999999</v>
      </c>
      <c r="H1848">
        <f>AVERAGE((D1848*metrics_constants!$B$8),(E1848*metrics_constants!$C$8),(F1848*metrics_constants!$D$8))</f>
        <v>9.877935310260419</v>
      </c>
      <c r="I1848">
        <v>15.875999999999999</v>
      </c>
      <c r="J1848">
        <v>76.988</v>
      </c>
      <c r="K1848">
        <v>1.732</v>
      </c>
      <c r="L1848">
        <v>15.78491</v>
      </c>
    </row>
    <row r="1849" spans="1:12" x14ac:dyDescent="0.25">
      <c r="A1849" t="s">
        <v>19</v>
      </c>
      <c r="B1849" s="5">
        <v>45323.958333333336</v>
      </c>
      <c r="C1849" s="5" t="str">
        <f>A1849 &amp; "_" &amp; TEXT(B1849, "yyyy-mm-dd HH:MM:SS")</f>
        <v>RP_2024-02-01 23:00:00</v>
      </c>
      <c r="D1849">
        <v>19.600000000000001</v>
      </c>
      <c r="F1849">
        <v>16.2</v>
      </c>
      <c r="G1849">
        <f>IF(COUNTA(D1849:F1849)&gt;0, AVERAGE(D1849:F1849), "")</f>
        <v>17.899999999999999</v>
      </c>
      <c r="H1849">
        <f>AVERAGE((D1849*metrics_constants!$B$8),(E1849*metrics_constants!$C$8),(F1849*metrics_constants!$D$8))</f>
        <v>11.188371345534337</v>
      </c>
      <c r="I1849">
        <v>13.941000000000001</v>
      </c>
      <c r="J1849">
        <v>76.418000000000006</v>
      </c>
      <c r="K1849">
        <v>2.173</v>
      </c>
      <c r="L1849">
        <v>15.079382000000001</v>
      </c>
    </row>
    <row r="1850" spans="1:12" x14ac:dyDescent="0.25">
      <c r="A1850" t="s">
        <v>19</v>
      </c>
      <c r="B1850" s="5">
        <v>45324</v>
      </c>
      <c r="C1850" s="5" t="str">
        <f>A1850 &amp; "_" &amp; TEXT(B1850, "yyyy-mm-dd HH:MM:SS")</f>
        <v>RP_2024-02-02 00:00:00</v>
      </c>
      <c r="D1850">
        <v>4.2</v>
      </c>
      <c r="F1850">
        <v>17.399999999999999</v>
      </c>
      <c r="G1850">
        <f>IF(COUNTA(D1850:F1850)&gt;0, AVERAGE(D1850:F1850), "")</f>
        <v>10.799999999999999</v>
      </c>
      <c r="H1850">
        <f>AVERAGE((D1850*metrics_constants!$B$8),(E1850*metrics_constants!$C$8),(F1850*metrics_constants!$D$8))</f>
        <v>7.1097453871818779</v>
      </c>
      <c r="I1850">
        <v>15.101000000000001</v>
      </c>
      <c r="J1850">
        <v>76.733000000000004</v>
      </c>
      <c r="K1850">
        <v>2.3519999999999999</v>
      </c>
      <c r="L1850">
        <v>17.541694</v>
      </c>
    </row>
    <row r="1851" spans="1:12" x14ac:dyDescent="0.25">
      <c r="A1851" t="s">
        <v>19</v>
      </c>
      <c r="B1851" s="5">
        <v>45324.041666666664</v>
      </c>
      <c r="C1851" s="5" t="str">
        <f>A1851 &amp; "_" &amp; TEXT(B1851, "yyyy-mm-dd HH:MM:SS")</f>
        <v>RP_2024-02-02 01:00:00</v>
      </c>
      <c r="D1851">
        <v>16.399999999999999</v>
      </c>
      <c r="F1851">
        <v>18.7</v>
      </c>
      <c r="G1851">
        <f>IF(COUNTA(D1851:F1851)&gt;0, AVERAGE(D1851:F1851), "")</f>
        <v>17.549999999999997</v>
      </c>
      <c r="H1851">
        <f>AVERAGE((D1851*metrics_constants!$B$8),(E1851*metrics_constants!$C$8),(F1851*metrics_constants!$D$8))</f>
        <v>11.102291892039679</v>
      </c>
      <c r="I1851">
        <v>19.515999999999998</v>
      </c>
      <c r="J1851">
        <v>77.504999999999995</v>
      </c>
      <c r="K1851">
        <v>2.125</v>
      </c>
      <c r="L1851">
        <v>25.608260999999999</v>
      </c>
    </row>
    <row r="1852" spans="1:12" x14ac:dyDescent="0.25">
      <c r="A1852" t="s">
        <v>19</v>
      </c>
      <c r="B1852" s="5">
        <v>45324.083333333336</v>
      </c>
      <c r="C1852" s="5" t="str">
        <f>A1852 &amp; "_" &amp; TEXT(B1852, "yyyy-mm-dd HH:MM:SS")</f>
        <v>RP_2024-02-02 02:00:00</v>
      </c>
      <c r="D1852">
        <v>16.2</v>
      </c>
      <c r="F1852">
        <v>14.2</v>
      </c>
      <c r="G1852">
        <f>IF(COUNTA(D1852:F1852)&gt;0, AVERAGE(D1852:F1852), "")</f>
        <v>15.2</v>
      </c>
      <c r="H1852">
        <f>AVERAGE((D1852*metrics_constants!$B$8),(E1852*metrics_constants!$C$8),(F1852*metrics_constants!$D$8))</f>
        <v>9.5216351816117193</v>
      </c>
      <c r="I1852">
        <v>14.781000000000001</v>
      </c>
      <c r="J1852">
        <v>79.242999999999995</v>
      </c>
      <c r="K1852">
        <v>1.597</v>
      </c>
      <c r="L1852">
        <v>19.017890000000001</v>
      </c>
    </row>
    <row r="1853" spans="1:12" x14ac:dyDescent="0.25">
      <c r="A1853" t="s">
        <v>19</v>
      </c>
      <c r="B1853" s="5">
        <v>45324.125</v>
      </c>
      <c r="C1853" s="5" t="str">
        <f>A1853 &amp; "_" &amp; TEXT(B1853, "yyyy-mm-dd HH:MM:SS")</f>
        <v>RP_2024-02-02 03:00:00</v>
      </c>
      <c r="D1853">
        <v>14.9</v>
      </c>
      <c r="F1853">
        <v>14.2</v>
      </c>
      <c r="G1853">
        <f>IF(COUNTA(D1853:F1853)&gt;0, AVERAGE(D1853:F1853), "")</f>
        <v>14.55</v>
      </c>
      <c r="H1853">
        <f>AVERAGE((D1853*metrics_constants!$B$8),(E1853*metrics_constants!$C$8),(F1853*metrics_constants!$D$8))</f>
        <v>9.1430647714214768</v>
      </c>
      <c r="I1853">
        <v>11.54</v>
      </c>
      <c r="J1853">
        <v>80.42</v>
      </c>
      <c r="K1853">
        <v>1.105</v>
      </c>
      <c r="L1853">
        <v>14.7182347</v>
      </c>
    </row>
    <row r="1854" spans="1:12" x14ac:dyDescent="0.25">
      <c r="A1854" t="s">
        <v>19</v>
      </c>
      <c r="B1854" s="5">
        <v>45324.166666666664</v>
      </c>
      <c r="C1854" s="5" t="str">
        <f>A1854 &amp; "_" &amp; TEXT(B1854, "yyyy-mm-dd HH:MM:SS")</f>
        <v>RP_2024-02-02 04:00:00</v>
      </c>
      <c r="D1854">
        <v>13.8</v>
      </c>
      <c r="F1854">
        <v>7.7</v>
      </c>
      <c r="G1854">
        <f>IF(COUNTA(D1854:F1854)&gt;0, AVERAGE(D1854:F1854), "")</f>
        <v>10.75</v>
      </c>
      <c r="H1854">
        <f>AVERAGE((D1854*metrics_constants!$B$8),(E1854*metrics_constants!$C$8),(F1854*metrics_constants!$D$8))</f>
        <v>6.6236919166675206</v>
      </c>
      <c r="I1854">
        <v>5.04</v>
      </c>
      <c r="J1854">
        <v>80.668000000000006</v>
      </c>
      <c r="K1854">
        <v>1.242</v>
      </c>
      <c r="L1854">
        <v>5.2250933000000002</v>
      </c>
    </row>
    <row r="1855" spans="1:12" x14ac:dyDescent="0.25">
      <c r="A1855" t="s">
        <v>19</v>
      </c>
      <c r="B1855" s="5">
        <v>45324.208333333336</v>
      </c>
      <c r="C1855" s="5" t="str">
        <f>A1855 &amp; "_" &amp; TEXT(B1855, "yyyy-mm-dd HH:MM:SS")</f>
        <v>RP_2024-02-02 05:00:00</v>
      </c>
      <c r="D1855">
        <v>7.2</v>
      </c>
      <c r="F1855">
        <v>9.4</v>
      </c>
      <c r="G1855">
        <f>IF(COUNTA(D1855:F1855)&gt;0, AVERAGE(D1855:F1855), "")</f>
        <v>8.3000000000000007</v>
      </c>
      <c r="H1855">
        <f>AVERAGE((D1855*metrics_constants!$B$8),(E1855*metrics_constants!$C$8),(F1855*metrics_constants!$D$8))</f>
        <v>5.2768536616129715</v>
      </c>
      <c r="I1855">
        <v>7.8380000000000001</v>
      </c>
      <c r="J1855">
        <v>80.025000000000006</v>
      </c>
      <c r="K1855">
        <v>1.347</v>
      </c>
      <c r="L1855">
        <v>10.377215700000001</v>
      </c>
    </row>
    <row r="1856" spans="1:12" x14ac:dyDescent="0.25">
      <c r="A1856" t="s">
        <v>19</v>
      </c>
      <c r="B1856" s="5">
        <v>45324.25</v>
      </c>
      <c r="C1856" s="5" t="str">
        <f>A1856 &amp; "_" &amp; TEXT(B1856, "yyyy-mm-dd HH:MM:SS")</f>
        <v>RP_2024-02-02 06:00:00</v>
      </c>
      <c r="D1856">
        <v>11</v>
      </c>
      <c r="F1856">
        <v>8.1999999999999993</v>
      </c>
      <c r="G1856">
        <f>IF(COUNTA(D1856:F1856)&gt;0, AVERAGE(D1856:F1856), "")</f>
        <v>9.6</v>
      </c>
      <c r="H1856">
        <f>AVERAGE((D1856*metrics_constants!$B$8),(E1856*metrics_constants!$C$8),(F1856*metrics_constants!$D$8))</f>
        <v>5.9774667290371069</v>
      </c>
      <c r="I1856">
        <v>10.096</v>
      </c>
      <c r="J1856">
        <v>80.811999999999998</v>
      </c>
      <c r="K1856">
        <v>1.42</v>
      </c>
      <c r="L1856">
        <v>11.925220700000001</v>
      </c>
    </row>
    <row r="1857" spans="1:12" x14ac:dyDescent="0.25">
      <c r="A1857" t="s">
        <v>19</v>
      </c>
      <c r="B1857" s="5">
        <v>45324.291666666664</v>
      </c>
      <c r="C1857" s="5" t="str">
        <f>A1857 &amp; "_" &amp; TEXT(B1857, "yyyy-mm-dd HH:MM:SS")</f>
        <v>RP_2024-02-02 07:00:00</v>
      </c>
      <c r="D1857">
        <v>12.9</v>
      </c>
      <c r="F1857">
        <v>8.6999999999999993</v>
      </c>
      <c r="G1857">
        <f>IF(COUNTA(D1857:F1857)&gt;0, AVERAGE(D1857:F1857), "")</f>
        <v>10.8</v>
      </c>
      <c r="H1857">
        <f>AVERAGE((D1857*metrics_constants!$B$8),(E1857*metrics_constants!$C$8),(F1857*metrics_constants!$D$8))</f>
        <v>6.6999191782483436</v>
      </c>
      <c r="I1857">
        <v>14.978999999999999</v>
      </c>
      <c r="J1857">
        <v>79.837999999999994</v>
      </c>
      <c r="K1857">
        <v>1.752</v>
      </c>
      <c r="L1857">
        <v>12.256539</v>
      </c>
    </row>
    <row r="1858" spans="1:12" x14ac:dyDescent="0.25">
      <c r="A1858" t="s">
        <v>19</v>
      </c>
      <c r="B1858" s="5">
        <v>45324.333333333336</v>
      </c>
      <c r="C1858" s="5" t="str">
        <f>A1858 &amp; "_" &amp; TEXT(B1858, "yyyy-mm-dd HH:MM:SS")</f>
        <v>RP_2024-02-02 08:00:00</v>
      </c>
      <c r="D1858">
        <v>5.6</v>
      </c>
      <c r="F1858">
        <v>7.9</v>
      </c>
      <c r="G1858">
        <f>IF(COUNTA(D1858:F1858)&gt;0, AVERAGE(D1858:F1858), "")</f>
        <v>6.75</v>
      </c>
      <c r="H1858">
        <f>AVERAGE((D1858*metrics_constants!$B$8),(E1858*metrics_constants!$C$8),(F1858*metrics_constants!$D$8))</f>
        <v>4.3034491461177238</v>
      </c>
      <c r="I1858">
        <v>13.217000000000001</v>
      </c>
      <c r="J1858">
        <v>79.408000000000001</v>
      </c>
      <c r="K1858">
        <v>2.028</v>
      </c>
      <c r="L1858">
        <v>13.738718</v>
      </c>
    </row>
    <row r="1859" spans="1:12" x14ac:dyDescent="0.25">
      <c r="A1859" t="s">
        <v>19</v>
      </c>
      <c r="B1859" s="5">
        <v>45324.375</v>
      </c>
      <c r="C1859" s="5" t="str">
        <f>A1859 &amp; "_" &amp; TEXT(B1859, "yyyy-mm-dd HH:MM:SS")</f>
        <v>RP_2024-02-02 09:00:00</v>
      </c>
      <c r="D1859">
        <v>14.5</v>
      </c>
      <c r="F1859">
        <v>10.3</v>
      </c>
      <c r="G1859">
        <f>IF(COUNTA(D1859:F1859)&gt;0, AVERAGE(D1859:F1859), "")</f>
        <v>12.4</v>
      </c>
      <c r="H1859">
        <f>AVERAGE((D1859*metrics_constants!$B$8),(E1859*metrics_constants!$C$8),(F1859*metrics_constants!$D$8))</f>
        <v>7.7071551406071519</v>
      </c>
      <c r="I1859">
        <v>13.77</v>
      </c>
      <c r="J1859">
        <v>74.608000000000004</v>
      </c>
      <c r="K1859">
        <v>3.37</v>
      </c>
      <c r="L1859">
        <v>15.410346000000001</v>
      </c>
    </row>
    <row r="1860" spans="1:12" x14ac:dyDescent="0.25">
      <c r="A1860" t="s">
        <v>19</v>
      </c>
      <c r="B1860" s="5">
        <v>45324.416666666664</v>
      </c>
      <c r="C1860" s="5" t="str">
        <f>A1860 &amp; "_" &amp; TEXT(B1860, "yyyy-mm-dd HH:MM:SS")</f>
        <v>RP_2024-02-02 10:00:00</v>
      </c>
      <c r="D1860">
        <v>11.5</v>
      </c>
      <c r="F1860">
        <v>9.6</v>
      </c>
      <c r="G1860">
        <f>IF(COUNTA(D1860:F1860)&gt;0, AVERAGE(D1860:F1860), "")</f>
        <v>10.55</v>
      </c>
      <c r="H1860">
        <f>AVERAGE((D1860*metrics_constants!$B$8),(E1860*metrics_constants!$C$8),(F1860*metrics_constants!$D$8))</f>
        <v>6.5967109890462821</v>
      </c>
      <c r="I1860">
        <v>12.923999999999999</v>
      </c>
      <c r="J1860">
        <v>68.152000000000001</v>
      </c>
      <c r="K1860">
        <v>5.117</v>
      </c>
      <c r="L1860">
        <v>12.634418999999999</v>
      </c>
    </row>
    <row r="1861" spans="1:12" x14ac:dyDescent="0.25">
      <c r="A1861" t="s">
        <v>19</v>
      </c>
      <c r="B1861" s="5">
        <v>45324.458333333336</v>
      </c>
      <c r="C1861" s="5" t="str">
        <f>A1861 &amp; "_" &amp; TEXT(B1861, "yyyy-mm-dd HH:MM:SS")</f>
        <v>RP_2024-02-02 11:00:00</v>
      </c>
      <c r="D1861">
        <v>17.600000000000001</v>
      </c>
      <c r="F1861">
        <v>9.6999999999999993</v>
      </c>
      <c r="G1861">
        <f>IF(COUNTA(D1861:F1861)&gt;0, AVERAGE(D1861:F1861), "")</f>
        <v>13.65</v>
      </c>
      <c r="H1861">
        <f>AVERAGE((D1861*metrics_constants!$B$8),(E1861*metrics_constants!$C$8),(F1861*metrics_constants!$D$8))</f>
        <v>8.4069112837255986</v>
      </c>
      <c r="I1861">
        <v>10.929</v>
      </c>
      <c r="J1861">
        <v>57.575000000000003</v>
      </c>
      <c r="K1861">
        <v>8.2129999999999992</v>
      </c>
      <c r="L1861">
        <v>9.8547320000000003</v>
      </c>
    </row>
    <row r="1862" spans="1:12" x14ac:dyDescent="0.25">
      <c r="A1862" t="s">
        <v>19</v>
      </c>
      <c r="B1862" s="5">
        <v>45324.5</v>
      </c>
      <c r="C1862" s="5" t="str">
        <f>A1862 &amp; "_" &amp; TEXT(B1862, "yyyy-mm-dd HH:MM:SS")</f>
        <v>RP_2024-02-02 12:00:00</v>
      </c>
      <c r="D1862">
        <v>-0.7</v>
      </c>
      <c r="F1862">
        <v>5.7</v>
      </c>
      <c r="G1862">
        <f>IF(COUNTA(D1862:F1862)&gt;0, AVERAGE(D1862:F1862), "")</f>
        <v>2.5</v>
      </c>
      <c r="H1862">
        <f>AVERAGE((D1862*metrics_constants!$B$8),(E1862*metrics_constants!$C$8),(F1862*metrics_constants!$D$8))</f>
        <v>1.7245468657359035</v>
      </c>
      <c r="I1862">
        <v>8.7149999999999999</v>
      </c>
      <c r="J1862">
        <v>38.125</v>
      </c>
      <c r="K1862">
        <v>14.4</v>
      </c>
      <c r="L1862">
        <v>7.5549109999999997</v>
      </c>
    </row>
    <row r="1863" spans="1:12" x14ac:dyDescent="0.25">
      <c r="A1863" t="s">
        <v>19</v>
      </c>
      <c r="B1863" s="5">
        <v>45324.541666666664</v>
      </c>
      <c r="C1863" s="5" t="str">
        <f>A1863 &amp; "_" &amp; TEXT(B1863, "yyyy-mm-dd HH:MM:SS")</f>
        <v>RP_2024-02-02 13:00:00</v>
      </c>
      <c r="D1863">
        <v>5.5</v>
      </c>
      <c r="F1863">
        <v>11</v>
      </c>
      <c r="G1863">
        <f>IF(COUNTA(D1863:F1863)&gt;0, AVERAGE(D1863:F1863), "")</f>
        <v>8.25</v>
      </c>
      <c r="H1863">
        <f>AVERAGE((D1863*metrics_constants!$B$8),(E1863*metrics_constants!$C$8),(F1863*metrics_constants!$D$8))</f>
        <v>5.3231031981042394</v>
      </c>
      <c r="I1863">
        <v>8.7739999999999991</v>
      </c>
      <c r="J1863">
        <v>38.057000000000002</v>
      </c>
      <c r="K1863">
        <v>14.167999999999999</v>
      </c>
      <c r="L1863">
        <v>7.7109079999999999</v>
      </c>
    </row>
    <row r="1864" spans="1:12" x14ac:dyDescent="0.25">
      <c r="A1864" t="s">
        <v>19</v>
      </c>
      <c r="B1864" s="5">
        <v>45324.583333333336</v>
      </c>
      <c r="C1864" s="5" t="str">
        <f>A1864 &amp; "_" &amp; TEXT(B1864, "yyyy-mm-dd HH:MM:SS")</f>
        <v>RP_2024-02-02 14:00:00</v>
      </c>
      <c r="D1864">
        <v>28</v>
      </c>
      <c r="F1864">
        <v>14</v>
      </c>
      <c r="G1864">
        <f>IF(COUNTA(D1864:F1864)&gt;0, AVERAGE(D1864:F1864), "")</f>
        <v>21</v>
      </c>
      <c r="H1864">
        <f>AVERAGE((D1864*metrics_constants!$B$8),(E1864*metrics_constants!$C$8),(F1864*metrics_constants!$D$8))</f>
        <v>12.890226780380649</v>
      </c>
      <c r="I1864">
        <v>10.247</v>
      </c>
      <c r="J1864">
        <v>36.295000000000002</v>
      </c>
      <c r="K1864">
        <v>15.436999999999999</v>
      </c>
      <c r="L1864">
        <v>8.5098640000000003</v>
      </c>
    </row>
    <row r="1865" spans="1:12" x14ac:dyDescent="0.25">
      <c r="A1865" t="s">
        <v>19</v>
      </c>
      <c r="B1865" s="5">
        <v>45324.625</v>
      </c>
      <c r="C1865" s="5" t="str">
        <f>A1865 &amp; "_" &amp; TEXT(B1865, "yyyy-mm-dd HH:MM:SS")</f>
        <v>RP_2024-02-02 15:00:00</v>
      </c>
      <c r="D1865">
        <v>3.9</v>
      </c>
      <c r="F1865">
        <v>10.1</v>
      </c>
      <c r="G1865">
        <f>IF(COUNTA(D1865:F1865)&gt;0, AVERAGE(D1865:F1865), "")</f>
        <v>7</v>
      </c>
      <c r="H1865">
        <f>AVERAGE((D1865*metrics_constants!$B$8),(E1865*metrics_constants!$C$8),(F1865*metrics_constants!$D$8))</f>
        <v>4.5526873637903558</v>
      </c>
      <c r="I1865">
        <v>11.398</v>
      </c>
      <c r="J1865">
        <v>41.472999999999999</v>
      </c>
      <c r="K1865">
        <v>13.282999999999999</v>
      </c>
      <c r="L1865">
        <v>9.0073468999999999</v>
      </c>
    </row>
    <row r="1866" spans="1:12" x14ac:dyDescent="0.25">
      <c r="A1866" t="s">
        <v>19</v>
      </c>
      <c r="B1866" s="5">
        <v>45324.666666666664</v>
      </c>
      <c r="C1866" s="5" t="str">
        <f>A1866 &amp; "_" &amp; TEXT(B1866, "yyyy-mm-dd HH:MM:SS")</f>
        <v>RP_2024-02-02 16:00:00</v>
      </c>
      <c r="D1866">
        <v>17.7</v>
      </c>
      <c r="F1866">
        <v>9.1999999999999993</v>
      </c>
      <c r="G1866">
        <f>IF(COUNTA(D1866:F1866)&gt;0, AVERAGE(D1866:F1866), "")</f>
        <v>13.45</v>
      </c>
      <c r="H1866">
        <f>AVERAGE((D1866*metrics_constants!$B$8),(E1866*metrics_constants!$C$8),(F1866*metrics_constants!$D$8))</f>
        <v>8.2668748501916589</v>
      </c>
      <c r="I1866">
        <v>14.071999999999999</v>
      </c>
      <c r="J1866">
        <v>47.576999999999998</v>
      </c>
      <c r="K1866">
        <v>11.303000000000001</v>
      </c>
      <c r="L1866">
        <v>10.235676700000001</v>
      </c>
    </row>
    <row r="1867" spans="1:12" x14ac:dyDescent="0.25">
      <c r="A1867" t="s">
        <v>19</v>
      </c>
      <c r="B1867" s="5">
        <v>45324.708333333336</v>
      </c>
      <c r="C1867" s="5" t="str">
        <f>A1867 &amp; "_" &amp; TEXT(B1867, "yyyy-mm-dd HH:MM:SS")</f>
        <v>RP_2024-02-02 17:00:00</v>
      </c>
      <c r="D1867">
        <v>13.5</v>
      </c>
      <c r="F1867">
        <v>17.2</v>
      </c>
      <c r="G1867">
        <f>IF(COUNTA(D1867:F1867)&gt;0, AVERAGE(D1867:F1867), "")</f>
        <v>15.35</v>
      </c>
      <c r="H1867">
        <f>AVERAGE((D1867*metrics_constants!$B$8),(E1867*metrics_constants!$C$8),(F1867*metrics_constants!$D$8))</f>
        <v>9.7503169663541875</v>
      </c>
      <c r="I1867">
        <v>15.53</v>
      </c>
      <c r="J1867">
        <v>57.758000000000003</v>
      </c>
      <c r="K1867">
        <v>8.4879999999999995</v>
      </c>
      <c r="L1867">
        <v>12.146468</v>
      </c>
    </row>
    <row r="1868" spans="1:12" x14ac:dyDescent="0.25">
      <c r="A1868" t="s">
        <v>19</v>
      </c>
      <c r="B1868" s="5">
        <v>45324.75</v>
      </c>
      <c r="C1868" s="5" t="str">
        <f>A1868 &amp; "_" &amp; TEXT(B1868, "yyyy-mm-dd HH:MM:SS")</f>
        <v>RP_2024-02-02 18:00:00</v>
      </c>
      <c r="D1868">
        <v>6.4</v>
      </c>
      <c r="F1868">
        <v>4.2</v>
      </c>
      <c r="G1868">
        <f>IF(COUNTA(D1868:F1868)&gt;0, AVERAGE(D1868:F1868), "")</f>
        <v>5.3000000000000007</v>
      </c>
      <c r="H1868">
        <f>AVERAGE((D1868*metrics_constants!$B$8),(E1868*metrics_constants!$C$8),(F1868*metrics_constants!$D$8))</f>
        <v>3.2846520184368981</v>
      </c>
      <c r="I1868">
        <v>2.1709999999999998</v>
      </c>
      <c r="J1868">
        <v>68.302999999999997</v>
      </c>
      <c r="K1868">
        <v>7.5369999999999999</v>
      </c>
      <c r="L1868">
        <v>1.7471969999999999</v>
      </c>
    </row>
    <row r="1869" spans="1:12" x14ac:dyDescent="0.25">
      <c r="A1869" t="s">
        <v>19</v>
      </c>
      <c r="B1869" s="5">
        <v>45324.791666666664</v>
      </c>
      <c r="C1869" s="5" t="str">
        <f>A1869 &amp; "_" &amp; TEXT(B1869, "yyyy-mm-dd HH:MM:SS")</f>
        <v>RP_2024-02-02 19:00:00</v>
      </c>
      <c r="D1869">
        <v>9.1999999999999993</v>
      </c>
      <c r="F1869">
        <v>1.5</v>
      </c>
      <c r="G1869">
        <f>IF(COUNTA(D1869:F1869)&gt;0, AVERAGE(D1869:F1869), "")</f>
        <v>5.35</v>
      </c>
      <c r="H1869">
        <f>AVERAGE((D1869*metrics_constants!$B$8),(E1869*metrics_constants!$C$8),(F1869*metrics_constants!$D$8))</f>
        <v>3.1865853750689763</v>
      </c>
      <c r="I1869">
        <v>1.524</v>
      </c>
      <c r="J1869">
        <v>73.12</v>
      </c>
      <c r="K1869">
        <v>6.8920000000000003</v>
      </c>
      <c r="L1869">
        <v>0.63748499999999997</v>
      </c>
    </row>
    <row r="1870" spans="1:12" x14ac:dyDescent="0.25">
      <c r="A1870" t="s">
        <v>19</v>
      </c>
      <c r="B1870" s="5">
        <v>45324.833333333336</v>
      </c>
      <c r="C1870" s="5" t="str">
        <f>A1870 &amp; "_" &amp; TEXT(B1870, "yyyy-mm-dd HH:MM:SS")</f>
        <v>RP_2024-02-02 20:00:00</v>
      </c>
      <c r="D1870">
        <v>-5</v>
      </c>
      <c r="F1870">
        <v>1</v>
      </c>
      <c r="G1870">
        <f>IF(COUNTA(D1870:F1870)&gt;0, AVERAGE(D1870:F1870), "")</f>
        <v>-2</v>
      </c>
      <c r="H1870">
        <f>AVERAGE((D1870*metrics_constants!$B$8),(E1870*metrics_constants!$C$8),(F1870*metrics_constants!$D$8))</f>
        <v>-1.1177255705576361</v>
      </c>
      <c r="I1870">
        <v>0.76500000000000001</v>
      </c>
      <c r="J1870">
        <v>71.557000000000002</v>
      </c>
      <c r="K1870">
        <v>6.7569999999999997</v>
      </c>
      <c r="L1870">
        <v>0.24479329999999999</v>
      </c>
    </row>
    <row r="1871" spans="1:12" x14ac:dyDescent="0.25">
      <c r="A1871" t="s">
        <v>19</v>
      </c>
      <c r="B1871" s="5">
        <v>45324.875</v>
      </c>
      <c r="C1871" s="5" t="str">
        <f>A1871 &amp; "_" &amp; TEXT(B1871, "yyyy-mm-dd HH:MM:SS")</f>
        <v>RP_2024-02-02 21:00:00</v>
      </c>
      <c r="D1871">
        <v>5.3</v>
      </c>
      <c r="F1871">
        <v>-1.4</v>
      </c>
      <c r="G1871">
        <f>IF(COUNTA(D1871:F1871)&gt;0, AVERAGE(D1871:F1871), "")</f>
        <v>1.95</v>
      </c>
      <c r="H1871">
        <f>AVERAGE((D1871*metrics_constants!$B$8),(E1871*metrics_constants!$C$8),(F1871*metrics_constants!$D$8))</f>
        <v>1.0697621854549881</v>
      </c>
      <c r="I1871">
        <v>0.316</v>
      </c>
      <c r="J1871">
        <v>70.84</v>
      </c>
      <c r="K1871">
        <v>6.2679999999999998</v>
      </c>
      <c r="L1871">
        <v>0.51122330000000005</v>
      </c>
    </row>
    <row r="1872" spans="1:12" x14ac:dyDescent="0.25">
      <c r="A1872" t="s">
        <v>19</v>
      </c>
      <c r="B1872" s="5">
        <v>45324.916666666664</v>
      </c>
      <c r="C1872" s="5" t="str">
        <f>A1872 &amp; "_" &amp; TEXT(B1872, "yyyy-mm-dd HH:MM:SS")</f>
        <v>RP_2024-02-02 22:00:00</v>
      </c>
      <c r="D1872">
        <v>8.4</v>
      </c>
      <c r="F1872">
        <v>-4.8</v>
      </c>
      <c r="G1872">
        <f>IF(COUNTA(D1872:F1872)&gt;0, AVERAGE(D1872:F1872), "")</f>
        <v>1.8000000000000003</v>
      </c>
      <c r="H1872">
        <f>AVERAGE((D1872*metrics_constants!$B$8),(E1872*metrics_constants!$C$8),(F1872*metrics_constants!$D$8))</f>
        <v>0.82223781639373639</v>
      </c>
      <c r="I1872">
        <v>0.27900000000000003</v>
      </c>
      <c r="J1872">
        <v>74.094999999999999</v>
      </c>
      <c r="K1872">
        <v>5.7430000000000003</v>
      </c>
      <c r="L1872">
        <v>0.2851033</v>
      </c>
    </row>
    <row r="1873" spans="1:12" x14ac:dyDescent="0.25">
      <c r="A1873" t="s">
        <v>19</v>
      </c>
      <c r="B1873" s="5">
        <v>45324.958333333336</v>
      </c>
      <c r="C1873" s="5" t="str">
        <f>A1873 &amp; "_" &amp; TEXT(B1873, "yyyy-mm-dd HH:MM:SS")</f>
        <v>RP_2024-02-02 23:00:00</v>
      </c>
      <c r="D1873">
        <v>-2.2999999999999998</v>
      </c>
      <c r="F1873">
        <v>0.8</v>
      </c>
      <c r="G1873">
        <f>IF(COUNTA(D1873:F1873)&gt;0, AVERAGE(D1873:F1873), "")</f>
        <v>-0.74999999999999989</v>
      </c>
      <c r="H1873">
        <f>AVERAGE((D1873*metrics_constants!$B$8),(E1873*metrics_constants!$C$8),(F1873*metrics_constants!$D$8))</f>
        <v>-0.39912684312040642</v>
      </c>
      <c r="I1873">
        <v>0.34399999999999997</v>
      </c>
      <c r="J1873">
        <v>79.117000000000004</v>
      </c>
      <c r="K1873">
        <v>4.67</v>
      </c>
      <c r="L1873">
        <v>-0.32439269999999998</v>
      </c>
    </row>
    <row r="1874" spans="1:12" x14ac:dyDescent="0.25">
      <c r="A1874" t="s">
        <v>19</v>
      </c>
      <c r="B1874" s="5">
        <v>45325</v>
      </c>
      <c r="C1874" s="5" t="str">
        <f>A1874 &amp; "_" &amp; TEXT(B1874, "yyyy-mm-dd HH:MM:SS")</f>
        <v>RP_2024-02-03 00:00:00</v>
      </c>
      <c r="F1874">
        <v>2.2000000000000002</v>
      </c>
      <c r="G1874">
        <f>IF(COUNTA(D1874:F1874)&gt;0, AVERAGE(D1874:F1874), "")</f>
        <v>2.2000000000000002</v>
      </c>
      <c r="H1874">
        <f>AVERAGE((D1874*metrics_constants!$B$8),(E1874*metrics_constants!$C$8),(F1874*metrics_constants!$D$8))</f>
        <v>0.74429183099833451</v>
      </c>
      <c r="I1874">
        <v>0.154</v>
      </c>
      <c r="J1874">
        <v>77.632999999999996</v>
      </c>
      <c r="K1874">
        <v>4.6420000000000003</v>
      </c>
      <c r="L1874">
        <v>0.18148</v>
      </c>
    </row>
    <row r="1875" spans="1:12" x14ac:dyDescent="0.25">
      <c r="A1875" t="s">
        <v>19</v>
      </c>
      <c r="B1875" s="5">
        <v>45325.041666666664</v>
      </c>
      <c r="C1875" s="5" t="str">
        <f>A1875 &amp; "_" &amp; TEXT(B1875, "yyyy-mm-dd HH:MM:SS")</f>
        <v>RP_2024-02-03 01:00:00</v>
      </c>
      <c r="D1875">
        <v>-8.6</v>
      </c>
      <c r="F1875">
        <v>1</v>
      </c>
      <c r="G1875">
        <f>IF(COUNTA(D1875:F1875)&gt;0, AVERAGE(D1875:F1875), "")</f>
        <v>-3.8</v>
      </c>
      <c r="H1875">
        <f>AVERAGE((D1875*metrics_constants!$B$8),(E1875*metrics_constants!$C$8),(F1875*metrics_constants!$D$8))</f>
        <v>-2.1660743987767708</v>
      </c>
      <c r="I1875">
        <v>0.11899999999999999</v>
      </c>
      <c r="J1875">
        <v>76.724999999999994</v>
      </c>
      <c r="K1875">
        <v>4.6379999999999999</v>
      </c>
      <c r="L1875">
        <v>0.42858667</v>
      </c>
    </row>
    <row r="1876" spans="1:12" x14ac:dyDescent="0.25">
      <c r="A1876" t="s">
        <v>19</v>
      </c>
      <c r="B1876" s="5">
        <v>45325.083333333336</v>
      </c>
      <c r="C1876" s="5" t="str">
        <f>A1876 &amp; "_" &amp; TEXT(B1876, "yyyy-mm-dd HH:MM:SS")</f>
        <v>RP_2024-02-03 02:00:00</v>
      </c>
      <c r="D1876">
        <v>-1.1000000000000001</v>
      </c>
      <c r="F1876">
        <v>-0.2</v>
      </c>
      <c r="G1876">
        <f>IF(COUNTA(D1876:F1876)&gt;0, AVERAGE(D1876:F1876), "")</f>
        <v>-0.65</v>
      </c>
      <c r="H1876">
        <f>AVERAGE((D1876*metrics_constants!$B$8),(E1876*metrics_constants!$C$8),(F1876*metrics_constants!$D$8))</f>
        <v>-0.3879917023496347</v>
      </c>
      <c r="I1876">
        <v>0.46899999999999997</v>
      </c>
      <c r="J1876">
        <v>78.802999999999997</v>
      </c>
      <c r="K1876">
        <v>4.1970000000000001</v>
      </c>
      <c r="L1876">
        <v>0.3409297</v>
      </c>
    </row>
    <row r="1877" spans="1:12" x14ac:dyDescent="0.25">
      <c r="A1877" t="s">
        <v>19</v>
      </c>
      <c r="B1877" s="5">
        <v>45325.125</v>
      </c>
      <c r="C1877" s="5" t="str">
        <f>A1877 &amp; "_" &amp; TEXT(B1877, "yyyy-mm-dd HH:MM:SS")</f>
        <v>RP_2024-02-03 03:00:00</v>
      </c>
      <c r="D1877">
        <v>2.4</v>
      </c>
      <c r="F1877">
        <v>-1.9</v>
      </c>
      <c r="G1877">
        <f>IF(COUNTA(D1877:F1877)&gt;0, AVERAGE(D1877:F1877), "")</f>
        <v>0.25</v>
      </c>
      <c r="H1877">
        <f>AVERAGE((D1877*metrics_constants!$B$8),(E1877*metrics_constants!$C$8),(F1877*metrics_constants!$D$8))</f>
        <v>5.6101728405104044E-2</v>
      </c>
      <c r="I1877">
        <v>0.255</v>
      </c>
      <c r="J1877">
        <v>77.683000000000007</v>
      </c>
      <c r="K1877">
        <v>3.9369999999999998</v>
      </c>
      <c r="L1877">
        <v>0.34813329999999998</v>
      </c>
    </row>
    <row r="1878" spans="1:12" x14ac:dyDescent="0.25">
      <c r="A1878" t="s">
        <v>19</v>
      </c>
      <c r="B1878" s="5">
        <v>45325.166666666664</v>
      </c>
      <c r="C1878" s="5" t="str">
        <f>A1878 &amp; "_" &amp; TEXT(B1878, "yyyy-mm-dd HH:MM:SS")</f>
        <v>RP_2024-02-03 04:00:00</v>
      </c>
      <c r="D1878">
        <v>0.3</v>
      </c>
      <c r="F1878">
        <v>0.7</v>
      </c>
      <c r="G1878">
        <f>IF(COUNTA(D1878:F1878)&gt;0, AVERAGE(D1878:F1878), "")</f>
        <v>0.5</v>
      </c>
      <c r="H1878">
        <f>AVERAGE((D1878*metrics_constants!$B$8),(E1878*metrics_constants!$C$8),(F1878*metrics_constants!$D$8))</f>
        <v>0.32418253039651912</v>
      </c>
      <c r="I1878">
        <v>0.50700000000000001</v>
      </c>
      <c r="J1878">
        <v>75.516999999999996</v>
      </c>
      <c r="K1878">
        <v>4.09</v>
      </c>
      <c r="L1878">
        <v>0.61329129999999998</v>
      </c>
    </row>
    <row r="1879" spans="1:12" x14ac:dyDescent="0.25">
      <c r="A1879" t="s">
        <v>19</v>
      </c>
      <c r="B1879" s="5">
        <v>45325.208333333336</v>
      </c>
      <c r="C1879" s="5" t="str">
        <f>A1879 &amp; "_" &amp; TEXT(B1879, "yyyy-mm-dd HH:MM:SS")</f>
        <v>RP_2024-02-03 05:00:00</v>
      </c>
      <c r="D1879">
        <v>-2.5</v>
      </c>
      <c r="F1879">
        <v>0.2</v>
      </c>
      <c r="G1879">
        <f>IF(COUNTA(D1879:F1879)&gt;0, AVERAGE(D1879:F1879), "")</f>
        <v>-1.1499999999999999</v>
      </c>
      <c r="H1879">
        <f>AVERAGE((D1879*metrics_constants!$B$8),(E1879*metrics_constants!$C$8),(F1879*metrics_constants!$D$8))</f>
        <v>-0.66035712586950013</v>
      </c>
      <c r="I1879">
        <v>0.318</v>
      </c>
      <c r="J1879">
        <v>72.653000000000006</v>
      </c>
      <c r="K1879">
        <v>4.3099999999999996</v>
      </c>
      <c r="L1879">
        <v>0.78200667000000001</v>
      </c>
    </row>
    <row r="1880" spans="1:12" x14ac:dyDescent="0.25">
      <c r="A1880" t="s">
        <v>19</v>
      </c>
      <c r="B1880" s="5">
        <v>45325.25</v>
      </c>
      <c r="C1880" s="5" t="str">
        <f>A1880 &amp; "_" &amp; TEXT(B1880, "yyyy-mm-dd HH:MM:SS")</f>
        <v>RP_2024-02-03 06:00:00</v>
      </c>
      <c r="D1880">
        <v>3.3</v>
      </c>
      <c r="F1880">
        <v>-2.2000000000000002</v>
      </c>
      <c r="G1880">
        <f>IF(COUNTA(D1880:F1880)&gt;0, AVERAGE(D1880:F1880), "")</f>
        <v>0.54999999999999982</v>
      </c>
      <c r="H1880">
        <f>AVERAGE((D1880*metrics_constants!$B$8),(E1880*metrics_constants!$C$8),(F1880*metrics_constants!$D$8))</f>
        <v>0.2166945948692057</v>
      </c>
      <c r="I1880">
        <v>0.49299999999999999</v>
      </c>
      <c r="J1880">
        <v>72.325000000000003</v>
      </c>
      <c r="K1880">
        <v>4.4649999999999999</v>
      </c>
      <c r="L1880">
        <v>0.86929654999999995</v>
      </c>
    </row>
    <row r="1881" spans="1:12" x14ac:dyDescent="0.25">
      <c r="A1881" t="s">
        <v>19</v>
      </c>
      <c r="B1881" s="5">
        <v>45325.291666666664</v>
      </c>
      <c r="C1881" s="5" t="str">
        <f>A1881 &amp; "_" &amp; TEXT(B1881, "yyyy-mm-dd HH:MM:SS")</f>
        <v>RP_2024-02-03 07:00:00</v>
      </c>
      <c r="D1881">
        <v>3.6</v>
      </c>
      <c r="F1881">
        <v>2.7</v>
      </c>
      <c r="G1881">
        <f>IF(COUNTA(D1881:F1881)&gt;0, AVERAGE(D1881:F1881), "")</f>
        <v>3.1500000000000004</v>
      </c>
      <c r="H1881">
        <f>AVERAGE((D1881*metrics_constants!$B$8),(E1881*metrics_constants!$C$8),(F1881*metrics_constants!$D$8))</f>
        <v>1.9617978935352725</v>
      </c>
      <c r="I1881">
        <v>0.373</v>
      </c>
      <c r="J1881">
        <v>76.222999999999999</v>
      </c>
      <c r="K1881">
        <v>3.968</v>
      </c>
      <c r="L1881">
        <v>0.54989529999999998</v>
      </c>
    </row>
    <row r="1882" spans="1:12" x14ac:dyDescent="0.25">
      <c r="A1882" t="s">
        <v>19</v>
      </c>
      <c r="B1882" s="5">
        <v>45325.333333333336</v>
      </c>
      <c r="C1882" s="5" t="str">
        <f>A1882 &amp; "_" &amp; TEXT(B1882, "yyyy-mm-dd HH:MM:SS")</f>
        <v>RP_2024-02-03 08:00:00</v>
      </c>
      <c r="D1882">
        <v>0</v>
      </c>
      <c r="F1882">
        <v>2.5</v>
      </c>
      <c r="G1882">
        <f>IF(COUNTA(D1882:F1882)&gt;0, AVERAGE(D1882:F1882), "")</f>
        <v>1.25</v>
      </c>
      <c r="H1882">
        <f>AVERAGE((D1882*metrics_constants!$B$8),(E1882*metrics_constants!$C$8),(F1882*metrics_constants!$D$8))</f>
        <v>0.84578617158901637</v>
      </c>
      <c r="I1882">
        <v>2.6549999999999998</v>
      </c>
      <c r="J1882">
        <v>78.489999999999995</v>
      </c>
      <c r="K1882">
        <v>3.7970000000000002</v>
      </c>
      <c r="L1882">
        <v>3.117353</v>
      </c>
    </row>
    <row r="1883" spans="1:12" x14ac:dyDescent="0.25">
      <c r="A1883" t="s">
        <v>19</v>
      </c>
      <c r="B1883" s="5">
        <v>45325.375</v>
      </c>
      <c r="C1883" s="5" t="str">
        <f>A1883 &amp; "_" &amp; TEXT(B1883, "yyyy-mm-dd HH:MM:SS")</f>
        <v>RP_2024-02-03 09:00:00</v>
      </c>
      <c r="D1883">
        <v>-2.1</v>
      </c>
      <c r="F1883">
        <v>2.8</v>
      </c>
      <c r="G1883">
        <f>IF(COUNTA(D1883:F1883)&gt;0, AVERAGE(D1883:F1883), "")</f>
        <v>0.34999999999999987</v>
      </c>
      <c r="H1883">
        <f>AVERAGE((D1883*metrics_constants!$B$8),(E1883*metrics_constants!$C$8),(F1883*metrics_constants!$D$8))</f>
        <v>0.33574369571853641</v>
      </c>
      <c r="I1883">
        <v>1.9750000000000001</v>
      </c>
      <c r="J1883">
        <v>78.427999999999997</v>
      </c>
      <c r="K1883">
        <v>4.4379999999999997</v>
      </c>
      <c r="L1883">
        <v>1.1829099999999999</v>
      </c>
    </row>
    <row r="1884" spans="1:12" x14ac:dyDescent="0.25">
      <c r="A1884" t="s">
        <v>19</v>
      </c>
      <c r="B1884" s="5">
        <v>45325.416666666664</v>
      </c>
      <c r="C1884" s="5" t="str">
        <f>A1884 &amp; "_" &amp; TEXT(B1884, "yyyy-mm-dd HH:MM:SS")</f>
        <v>RP_2024-02-03 10:00:00</v>
      </c>
      <c r="D1884">
        <v>5.8</v>
      </c>
      <c r="F1884">
        <v>4.5</v>
      </c>
      <c r="G1884">
        <f>IF(COUNTA(D1884:F1884)&gt;0, AVERAGE(D1884:F1884), "")</f>
        <v>5.15</v>
      </c>
      <c r="H1884">
        <f>AVERAGE((D1884*metrics_constants!$B$8),(E1884*metrics_constants!$C$8),(F1884*metrics_constants!$D$8))</f>
        <v>3.2114215543243909</v>
      </c>
      <c r="I1884">
        <v>2</v>
      </c>
      <c r="J1884">
        <v>76.936999999999998</v>
      </c>
      <c r="K1884">
        <v>5.1829999999999998</v>
      </c>
      <c r="L1884">
        <v>1.3754690000000001</v>
      </c>
    </row>
    <row r="1885" spans="1:12" x14ac:dyDescent="0.25">
      <c r="A1885" t="s">
        <v>19</v>
      </c>
      <c r="B1885" s="5">
        <v>45325.458333333336</v>
      </c>
      <c r="C1885" s="5" t="str">
        <f>A1885 &amp; "_" &amp; TEXT(B1885, "yyyy-mm-dd HH:MM:SS")</f>
        <v>RP_2024-02-03 11:00:00</v>
      </c>
      <c r="D1885">
        <v>10.199999999999999</v>
      </c>
      <c r="F1885">
        <v>1.5</v>
      </c>
      <c r="G1885">
        <f>IF(COUNTA(D1885:F1885)&gt;0, AVERAGE(D1885:F1885), "")</f>
        <v>5.85</v>
      </c>
      <c r="H1885">
        <f>AVERAGE((D1885*metrics_constants!$B$8),(E1885*metrics_constants!$C$8),(F1885*metrics_constants!$D$8))</f>
        <v>3.4777933829076244</v>
      </c>
      <c r="I1885">
        <v>1.4350000000000001</v>
      </c>
      <c r="J1885">
        <v>76.688000000000002</v>
      </c>
      <c r="K1885">
        <v>5.5330000000000004</v>
      </c>
      <c r="L1885">
        <v>0.61737933</v>
      </c>
    </row>
    <row r="1886" spans="1:12" x14ac:dyDescent="0.25">
      <c r="A1886" t="s">
        <v>19</v>
      </c>
      <c r="B1886" s="5">
        <v>45325.5</v>
      </c>
      <c r="C1886" s="5" t="str">
        <f>A1886 &amp; "_" &amp; TEXT(B1886, "yyyy-mm-dd HH:MM:SS")</f>
        <v>RP_2024-02-03 12:00:00</v>
      </c>
      <c r="D1886">
        <v>-8.1</v>
      </c>
      <c r="F1886">
        <v>0</v>
      </c>
      <c r="G1886">
        <f>IF(COUNTA(D1886:F1886)&gt;0, AVERAGE(D1886:F1886), "")</f>
        <v>-4.05</v>
      </c>
      <c r="H1886">
        <f>AVERAGE((D1886*metrics_constants!$B$8),(E1886*metrics_constants!$C$8),(F1886*metrics_constants!$D$8))</f>
        <v>-2.3587848634930531</v>
      </c>
      <c r="I1886">
        <v>0.91300000000000003</v>
      </c>
      <c r="J1886">
        <v>74.447000000000003</v>
      </c>
      <c r="K1886">
        <v>6.3330000000000002</v>
      </c>
      <c r="L1886">
        <v>0.52190899999999996</v>
      </c>
    </row>
    <row r="1887" spans="1:12" x14ac:dyDescent="0.25">
      <c r="A1887" t="s">
        <v>19</v>
      </c>
      <c r="B1887" s="5">
        <v>45325.541666666664</v>
      </c>
      <c r="C1887" s="5" t="str">
        <f>A1887 &amp; "_" &amp; TEXT(B1887, "yyyy-mm-dd HH:MM:SS")</f>
        <v>RP_2024-02-03 13:00:00</v>
      </c>
      <c r="D1887">
        <v>1.1000000000000001</v>
      </c>
      <c r="F1887">
        <v>1.5</v>
      </c>
      <c r="G1887">
        <f>IF(COUNTA(D1887:F1887)&gt;0, AVERAGE(D1887:F1887), "")</f>
        <v>1.3</v>
      </c>
      <c r="H1887">
        <f>AVERAGE((D1887*metrics_constants!$B$8),(E1887*metrics_constants!$C$8),(F1887*metrics_constants!$D$8))</f>
        <v>0.82780051157592316</v>
      </c>
      <c r="I1887">
        <v>1.427</v>
      </c>
      <c r="J1887">
        <v>76.852000000000004</v>
      </c>
      <c r="K1887">
        <v>6.077</v>
      </c>
      <c r="L1887">
        <v>0.51268400000000003</v>
      </c>
    </row>
    <row r="1888" spans="1:12" x14ac:dyDescent="0.25">
      <c r="A1888" t="s">
        <v>19</v>
      </c>
      <c r="B1888" s="5">
        <v>45325.583333333336</v>
      </c>
      <c r="C1888" s="5" t="str">
        <f>A1888 &amp; "_" &amp; TEXT(B1888, "yyyy-mm-dd HH:MM:SS")</f>
        <v>RP_2024-02-03 14:00:00</v>
      </c>
      <c r="D1888">
        <v>10.199999999999999</v>
      </c>
      <c r="F1888">
        <v>1</v>
      </c>
      <c r="G1888">
        <f>IF(COUNTA(D1888:F1888)&gt;0, AVERAGE(D1888:F1888), "")</f>
        <v>5.6</v>
      </c>
      <c r="H1888">
        <f>AVERAGE((D1888*metrics_constants!$B$8),(E1888*metrics_constants!$C$8),(F1888*metrics_constants!$D$8))</f>
        <v>3.3086361485898212</v>
      </c>
      <c r="I1888">
        <v>0.75</v>
      </c>
      <c r="J1888">
        <v>78.59</v>
      </c>
      <c r="K1888">
        <v>5.17</v>
      </c>
      <c r="L1888">
        <v>0.11111269999999999</v>
      </c>
    </row>
    <row r="1889" spans="1:12" x14ac:dyDescent="0.25">
      <c r="A1889" t="s">
        <v>19</v>
      </c>
      <c r="B1889" s="5">
        <v>45325.625</v>
      </c>
      <c r="C1889" s="5" t="str">
        <f>A1889 &amp; "_" &amp; TEXT(B1889, "yyyy-mm-dd HH:MM:SS")</f>
        <v>RP_2024-02-03 15:00:00</v>
      </c>
      <c r="D1889">
        <v>12.3</v>
      </c>
      <c r="F1889">
        <v>1.7</v>
      </c>
      <c r="G1889">
        <f>IF(COUNTA(D1889:F1889)&gt;0, AVERAGE(D1889:F1889), "")</f>
        <v>7</v>
      </c>
      <c r="H1889">
        <f>AVERAGE((D1889*metrics_constants!$B$8),(E1889*metrics_constants!$C$8),(F1889*metrics_constants!$D$8))</f>
        <v>4.1569930930959087</v>
      </c>
      <c r="I1889">
        <v>2.3519999999999999</v>
      </c>
      <c r="J1889">
        <v>81.453000000000003</v>
      </c>
      <c r="K1889">
        <v>4.2830000000000004</v>
      </c>
      <c r="L1889">
        <v>1.79556933</v>
      </c>
    </row>
    <row r="1890" spans="1:12" x14ac:dyDescent="0.25">
      <c r="A1890" t="s">
        <v>19</v>
      </c>
      <c r="B1890" s="5">
        <v>45325.666666666664</v>
      </c>
      <c r="C1890" s="5" t="str">
        <f>A1890 &amp; "_" &amp; TEXT(B1890, "yyyy-mm-dd HH:MM:SS")</f>
        <v>RP_2024-02-03 16:00:00</v>
      </c>
      <c r="D1890">
        <v>-0.9</v>
      </c>
      <c r="F1890">
        <v>5</v>
      </c>
      <c r="G1890">
        <f>IF(COUNTA(D1890:F1890)&gt;0, AVERAGE(D1890:F1890), "")</f>
        <v>2.0499999999999998</v>
      </c>
      <c r="H1890">
        <f>AVERAGE((D1890*metrics_constants!$B$8),(E1890*metrics_constants!$C$8),(F1890*metrics_constants!$D$8))</f>
        <v>1.4294851361232492</v>
      </c>
      <c r="I1890">
        <v>1.04</v>
      </c>
      <c r="J1890">
        <v>83.402000000000001</v>
      </c>
      <c r="K1890">
        <v>3.875</v>
      </c>
      <c r="L1890">
        <v>0.15851129999999999</v>
      </c>
    </row>
    <row r="1891" spans="1:12" x14ac:dyDescent="0.25">
      <c r="A1891" t="s">
        <v>19</v>
      </c>
      <c r="B1891" s="5">
        <v>45325.708333333336</v>
      </c>
      <c r="C1891" s="5" t="str">
        <f>A1891 &amp; "_" &amp; TEXT(B1891, "yyyy-mm-dd HH:MM:SS")</f>
        <v>RP_2024-02-03 17:00:00</v>
      </c>
      <c r="D1891">
        <v>8.9</v>
      </c>
      <c r="F1891">
        <v>4.2</v>
      </c>
      <c r="G1891">
        <f>IF(COUNTA(D1891:F1891)&gt;0, AVERAGE(D1891:F1891), "")</f>
        <v>6.5500000000000007</v>
      </c>
      <c r="H1891">
        <f>AVERAGE((D1891*metrics_constants!$B$8),(E1891*metrics_constants!$C$8),(F1891*metrics_constants!$D$8))</f>
        <v>4.0126720380335197</v>
      </c>
      <c r="I1891">
        <v>0.32400000000000001</v>
      </c>
      <c r="J1891">
        <v>83.981999999999999</v>
      </c>
      <c r="K1891">
        <v>3.5750000000000002</v>
      </c>
      <c r="L1891">
        <v>-0.501108</v>
      </c>
    </row>
    <row r="1892" spans="1:12" x14ac:dyDescent="0.25">
      <c r="A1892" t="s">
        <v>19</v>
      </c>
      <c r="B1892" s="5">
        <v>45325.75</v>
      </c>
      <c r="C1892" s="5" t="str">
        <f>A1892 &amp; "_" &amp; TEXT(B1892, "yyyy-mm-dd HH:MM:SS")</f>
        <v>RP_2024-02-03 18:00:00</v>
      </c>
      <c r="D1892">
        <v>1</v>
      </c>
      <c r="F1892">
        <v>2</v>
      </c>
      <c r="G1892">
        <f>IF(COUNTA(D1892:F1892)&gt;0, AVERAGE(D1892:F1892), "")</f>
        <v>1.5</v>
      </c>
      <c r="H1892">
        <f>AVERAGE((D1892*metrics_constants!$B$8),(E1892*metrics_constants!$C$8),(F1892*metrics_constants!$D$8))</f>
        <v>0.96783694510986162</v>
      </c>
      <c r="I1892">
        <v>0.27200000000000002</v>
      </c>
      <c r="J1892">
        <v>83.028000000000006</v>
      </c>
      <c r="K1892">
        <v>3.4780000000000002</v>
      </c>
      <c r="L1892">
        <v>-0.47644829999999999</v>
      </c>
    </row>
    <row r="1893" spans="1:12" x14ac:dyDescent="0.25">
      <c r="A1893" t="s">
        <v>19</v>
      </c>
      <c r="B1893" s="5">
        <v>45325.791666666664</v>
      </c>
      <c r="C1893" s="5" t="str">
        <f>A1893 &amp; "_" &amp; TEXT(B1893, "yyyy-mm-dd HH:MM:SS")</f>
        <v>RP_2024-02-03 19:00:00</v>
      </c>
      <c r="D1893">
        <v>2.2999999999999998</v>
      </c>
      <c r="F1893">
        <v>0.5</v>
      </c>
      <c r="G1893">
        <f>IF(COUNTA(D1893:F1893)&gt;0, AVERAGE(D1893:F1893), "")</f>
        <v>1.4</v>
      </c>
      <c r="H1893">
        <f>AVERAGE((D1893*metrics_constants!$B$8),(E1893*metrics_constants!$C$8),(F1893*metrics_constants!$D$8))</f>
        <v>0.83893565234669498</v>
      </c>
      <c r="I1893">
        <v>0.29399999999999998</v>
      </c>
      <c r="J1893">
        <v>83.093000000000004</v>
      </c>
      <c r="K1893">
        <v>3.3069999999999999</v>
      </c>
      <c r="L1893">
        <v>-0.43868869999999999</v>
      </c>
    </row>
    <row r="1894" spans="1:12" x14ac:dyDescent="0.25">
      <c r="A1894" t="s">
        <v>19</v>
      </c>
      <c r="B1894" s="5">
        <v>45325.833333333336</v>
      </c>
      <c r="C1894" s="5" t="str">
        <f>A1894 &amp; "_" &amp; TEXT(B1894, "yyyy-mm-dd HH:MM:SS")</f>
        <v>RP_2024-02-03 20:00:00</v>
      </c>
      <c r="D1894">
        <v>8.4</v>
      </c>
      <c r="F1894">
        <v>-0.4</v>
      </c>
      <c r="G1894">
        <f>IF(COUNTA(D1894:F1894)&gt;0, AVERAGE(D1894:F1894), "")</f>
        <v>4</v>
      </c>
      <c r="H1894">
        <f>AVERAGE((D1894*metrics_constants!$B$8),(E1894*metrics_constants!$C$8),(F1894*metrics_constants!$D$8))</f>
        <v>2.3108214783904053</v>
      </c>
      <c r="I1894">
        <v>0.19400000000000001</v>
      </c>
      <c r="J1894">
        <v>84.007000000000005</v>
      </c>
      <c r="K1894">
        <v>2.8780000000000001</v>
      </c>
      <c r="L1894">
        <v>-0.52185800000000004</v>
      </c>
    </row>
    <row r="1895" spans="1:12" x14ac:dyDescent="0.25">
      <c r="A1895" t="s">
        <v>19</v>
      </c>
      <c r="B1895" s="5">
        <v>45325.875</v>
      </c>
      <c r="C1895" s="5" t="str">
        <f>A1895 &amp; "_" &amp; TEXT(B1895, "yyyy-mm-dd HH:MM:SS")</f>
        <v>RP_2024-02-03 21:00:00</v>
      </c>
      <c r="D1895">
        <v>1.9</v>
      </c>
      <c r="F1895">
        <v>-0.6</v>
      </c>
      <c r="G1895">
        <f>IF(COUNTA(D1895:F1895)&gt;0, AVERAGE(D1895:F1895), "")</f>
        <v>0.64999999999999991</v>
      </c>
      <c r="H1895">
        <f>AVERAGE((D1895*metrics_constants!$B$8),(E1895*metrics_constants!$C$8),(F1895*metrics_constants!$D$8))</f>
        <v>0.35030653371206827</v>
      </c>
      <c r="I1895">
        <v>0.14299999999999999</v>
      </c>
      <c r="J1895">
        <v>82.492999999999995</v>
      </c>
      <c r="K1895">
        <v>2.952</v>
      </c>
      <c r="L1895">
        <v>-0.40755330000000001</v>
      </c>
    </row>
    <row r="1896" spans="1:12" x14ac:dyDescent="0.25">
      <c r="A1896" t="s">
        <v>19</v>
      </c>
      <c r="B1896" s="5">
        <v>45325.916666666664</v>
      </c>
      <c r="C1896" s="5" t="str">
        <f>A1896 &amp; "_" &amp; TEXT(B1896, "yyyy-mm-dd HH:MM:SS")</f>
        <v>RP_2024-02-03 22:00:00</v>
      </c>
      <c r="D1896">
        <v>0.7</v>
      </c>
      <c r="F1896">
        <v>1</v>
      </c>
      <c r="G1896">
        <f>IF(COUNTA(D1896:F1896)&gt;0, AVERAGE(D1896:F1896), "")</f>
        <v>0.85</v>
      </c>
      <c r="H1896">
        <f>AVERAGE((D1896*metrics_constants!$B$8),(E1896*metrics_constants!$C$8),(F1896*metrics_constants!$D$8))</f>
        <v>0.54216007412266054</v>
      </c>
      <c r="I1896">
        <v>0.30299999999999999</v>
      </c>
      <c r="J1896">
        <v>79.981999999999999</v>
      </c>
      <c r="K1896">
        <v>2.9929999999999999</v>
      </c>
      <c r="L1896">
        <v>-0.18630667000000001</v>
      </c>
    </row>
    <row r="1897" spans="1:12" x14ac:dyDescent="0.25">
      <c r="A1897" t="s">
        <v>19</v>
      </c>
      <c r="B1897" s="5">
        <v>45325.958333333336</v>
      </c>
      <c r="C1897" s="5" t="str">
        <f>A1897 &amp; "_" &amp; TEXT(B1897, "yyyy-mm-dd HH:MM:SS")</f>
        <v>RP_2024-02-03 23:00:00</v>
      </c>
      <c r="D1897">
        <v>-4.4000000000000004</v>
      </c>
      <c r="F1897">
        <v>-2.4</v>
      </c>
      <c r="G1897">
        <f>IF(COUNTA(D1897:F1897)&gt;0, AVERAGE(D1897:F1897), "")</f>
        <v>-3.4000000000000004</v>
      </c>
      <c r="H1897">
        <f>AVERAGE((D1897*metrics_constants!$B$8),(E1897*metrics_constants!$C$8),(F1897*metrics_constants!$D$8))</f>
        <v>-2.0932699592155095</v>
      </c>
      <c r="I1897">
        <v>0.439</v>
      </c>
      <c r="J1897">
        <v>75.087999999999994</v>
      </c>
      <c r="K1897">
        <v>2.8719999999999999</v>
      </c>
      <c r="L1897">
        <v>0.1654013</v>
      </c>
    </row>
    <row r="1898" spans="1:12" x14ac:dyDescent="0.25">
      <c r="A1898" t="s">
        <v>19</v>
      </c>
      <c r="B1898" s="5">
        <v>45326</v>
      </c>
      <c r="C1898" s="5" t="str">
        <f>A1898 &amp; "_" &amp; TEXT(B1898, "yyyy-mm-dd HH:MM:SS")</f>
        <v>RP_2024-02-04 00:00:00</v>
      </c>
      <c r="D1898">
        <v>7.4</v>
      </c>
      <c r="F1898">
        <v>9.8000000000000007</v>
      </c>
      <c r="G1898">
        <f>IF(COUNTA(D1898:F1898)&gt;0, AVERAGE(D1898:F1898), "")</f>
        <v>8.6000000000000014</v>
      </c>
      <c r="H1898">
        <f>AVERAGE((D1898*metrics_constants!$B$8),(E1898*metrics_constants!$C$8),(F1898*metrics_constants!$D$8))</f>
        <v>5.4704210506349433</v>
      </c>
      <c r="I1898">
        <v>0.82899999999999996</v>
      </c>
      <c r="J1898">
        <v>77.777000000000001</v>
      </c>
      <c r="K1898">
        <v>1.9530000000000001</v>
      </c>
      <c r="L1898">
        <v>-8.2490339999999995E-2</v>
      </c>
    </row>
    <row r="1899" spans="1:12" x14ac:dyDescent="0.25">
      <c r="A1899" t="s">
        <v>19</v>
      </c>
      <c r="B1899" s="5">
        <v>45326.041666666664</v>
      </c>
      <c r="C1899" s="5" t="str">
        <f>A1899 &amp; "_" &amp; TEXT(B1899, "yyyy-mm-dd HH:MM:SS")</f>
        <v>RP_2024-02-04 01:00:00</v>
      </c>
      <c r="D1899">
        <v>10.1</v>
      </c>
      <c r="F1899">
        <v>6.2</v>
      </c>
      <c r="G1899">
        <f>IF(COUNTA(D1899:F1899)&gt;0, AVERAGE(D1899:F1899), "")</f>
        <v>8.15</v>
      </c>
      <c r="H1899">
        <f>AVERAGE((D1899*metrics_constants!$B$8),(E1899*metrics_constants!$C$8),(F1899*metrics_constants!$D$8))</f>
        <v>5.03875058471111</v>
      </c>
      <c r="I1899">
        <v>0.88400000000000001</v>
      </c>
      <c r="J1899">
        <v>77.765000000000001</v>
      </c>
      <c r="K1899">
        <v>0.81499999999999995</v>
      </c>
      <c r="L1899">
        <v>-0.17159099999999999</v>
      </c>
    </row>
    <row r="1900" spans="1:12" x14ac:dyDescent="0.25">
      <c r="A1900" t="s">
        <v>19</v>
      </c>
      <c r="B1900" s="5">
        <v>45326.083333333336</v>
      </c>
      <c r="C1900" s="5" t="str">
        <f>A1900 &amp; "_" &amp; TEXT(B1900, "yyyy-mm-dd HH:MM:SS")</f>
        <v>RP_2024-02-04 02:00:00</v>
      </c>
      <c r="D1900">
        <v>2.8</v>
      </c>
      <c r="F1900">
        <v>1.2</v>
      </c>
      <c r="G1900">
        <f>IF(COUNTA(D1900:F1900)&gt;0, AVERAGE(D1900:F1900), "")</f>
        <v>2</v>
      </c>
      <c r="H1900">
        <f>AVERAGE((D1900*metrics_constants!$B$8),(E1900*metrics_constants!$C$8),(F1900*metrics_constants!$D$8))</f>
        <v>1.2213597843109436</v>
      </c>
      <c r="I1900">
        <v>1.081</v>
      </c>
      <c r="J1900">
        <v>77.522999999999996</v>
      </c>
      <c r="K1900">
        <v>-0.23499999999999999</v>
      </c>
      <c r="L1900">
        <v>-0.1401347</v>
      </c>
    </row>
    <row r="1901" spans="1:12" x14ac:dyDescent="0.25">
      <c r="A1901" t="s">
        <v>19</v>
      </c>
      <c r="B1901" s="5">
        <v>45326.125</v>
      </c>
      <c r="C1901" s="5" t="str">
        <f>A1901 &amp; "_" &amp; TEXT(B1901, "yyyy-mm-dd HH:MM:SS")</f>
        <v>RP_2024-02-04 03:00:00</v>
      </c>
      <c r="D1901">
        <v>4</v>
      </c>
      <c r="F1901">
        <v>-0.2</v>
      </c>
      <c r="G1901">
        <f>IF(COUNTA(D1901:F1901)&gt;0, AVERAGE(D1901:F1901), "")</f>
        <v>1.9</v>
      </c>
      <c r="H1901">
        <f>AVERAGE((D1901*metrics_constants!$B$8),(E1901*metrics_constants!$C$8),(F1901*metrics_constants!$D$8))</f>
        <v>1.0971691376274728</v>
      </c>
      <c r="I1901">
        <v>1.04</v>
      </c>
      <c r="J1901">
        <v>79.099999999999994</v>
      </c>
      <c r="K1901">
        <v>-0.88500000000000001</v>
      </c>
      <c r="L1901">
        <v>-0.2626927</v>
      </c>
    </row>
    <row r="1902" spans="1:12" x14ac:dyDescent="0.25">
      <c r="A1902" t="s">
        <v>19</v>
      </c>
      <c r="B1902" s="5">
        <v>45326.166666666664</v>
      </c>
      <c r="C1902" s="5" t="str">
        <f>A1902 &amp; "_" &amp; TEXT(B1902, "yyyy-mm-dd HH:MM:SS")</f>
        <v>RP_2024-02-04 04:00:00</v>
      </c>
      <c r="D1902">
        <v>2.9</v>
      </c>
      <c r="F1902">
        <v>-1.7</v>
      </c>
      <c r="G1902">
        <f>IF(COUNTA(D1902:F1902)&gt;0, AVERAGE(D1902:F1902), "")</f>
        <v>0.6</v>
      </c>
      <c r="H1902">
        <f>AVERAGE((D1902*metrics_constants!$B$8),(E1902*metrics_constants!$C$8),(F1902*metrics_constants!$D$8))</f>
        <v>0.26936862605154971</v>
      </c>
      <c r="I1902">
        <v>1.2949999999999999</v>
      </c>
      <c r="J1902">
        <v>77.17</v>
      </c>
      <c r="K1902">
        <v>-1.2969999999999999</v>
      </c>
      <c r="L1902">
        <v>1.872667E-3</v>
      </c>
    </row>
    <row r="1903" spans="1:12" x14ac:dyDescent="0.25">
      <c r="A1903" t="s">
        <v>19</v>
      </c>
      <c r="B1903" s="5">
        <v>45326.208333333336</v>
      </c>
      <c r="C1903" s="5" t="str">
        <f>A1903 &amp; "_" &amp; TEXT(B1903, "yyyy-mm-dd HH:MM:SS")</f>
        <v>RP_2024-02-04 05:00:00</v>
      </c>
      <c r="D1903">
        <v>0.6</v>
      </c>
      <c r="F1903">
        <v>2.7</v>
      </c>
      <c r="G1903">
        <f>IF(COUNTA(D1903:F1903)&gt;0, AVERAGE(D1903:F1903), "")</f>
        <v>1.6500000000000001</v>
      </c>
      <c r="H1903">
        <f>AVERAGE((D1903*metrics_constants!$B$8),(E1903*metrics_constants!$C$8),(F1903*metrics_constants!$D$8))</f>
        <v>1.0881738700193269</v>
      </c>
      <c r="I1903">
        <v>1.0349999999999999</v>
      </c>
      <c r="J1903">
        <v>75.924999999999997</v>
      </c>
      <c r="K1903">
        <v>-1.605</v>
      </c>
      <c r="L1903">
        <v>0.1124487</v>
      </c>
    </row>
    <row r="1904" spans="1:12" x14ac:dyDescent="0.25">
      <c r="A1904" t="s">
        <v>19</v>
      </c>
      <c r="B1904" s="5">
        <v>45326.25</v>
      </c>
      <c r="C1904" s="5" t="str">
        <f>A1904 &amp; "_" &amp; TEXT(B1904, "yyyy-mm-dd HH:MM:SS")</f>
        <v>RP_2024-02-04 06:00:00</v>
      </c>
      <c r="D1904">
        <v>-0.3</v>
      </c>
      <c r="F1904">
        <v>2</v>
      </c>
      <c r="G1904">
        <f>IF(COUNTA(D1904:F1904)&gt;0, AVERAGE(D1904:F1904), "")</f>
        <v>0.85</v>
      </c>
      <c r="H1904">
        <f>AVERAGE((D1904*metrics_constants!$B$8),(E1904*metrics_constants!$C$8),(F1904*metrics_constants!$D$8))</f>
        <v>0.58926653491961856</v>
      </c>
      <c r="I1904">
        <v>1.0309999999999999</v>
      </c>
      <c r="J1904">
        <v>75.765000000000001</v>
      </c>
      <c r="K1904">
        <v>-1.88</v>
      </c>
      <c r="L1904">
        <v>0.15745999999999999</v>
      </c>
    </row>
    <row r="1905" spans="1:12" x14ac:dyDescent="0.25">
      <c r="A1905" t="s">
        <v>19</v>
      </c>
      <c r="B1905" s="5">
        <v>45326.291666666664</v>
      </c>
      <c r="C1905" s="5" t="str">
        <f>A1905 &amp; "_" &amp; TEXT(B1905, "yyyy-mm-dd HH:MM:SS")</f>
        <v>RP_2024-02-04 07:00:00</v>
      </c>
      <c r="D1905">
        <v>0.6</v>
      </c>
      <c r="F1905">
        <v>-0.7</v>
      </c>
      <c r="G1905">
        <f>IF(COUNTA(D1905:F1905)&gt;0, AVERAGE(D1905:F1905), "")</f>
        <v>-4.9999999999999989E-2</v>
      </c>
      <c r="H1905">
        <f>AVERAGE((D1905*metrics_constants!$B$8),(E1905*metrics_constants!$C$8),(F1905*metrics_constants!$D$8))</f>
        <v>-6.2095323341735474E-2</v>
      </c>
      <c r="I1905">
        <v>1.4810000000000001</v>
      </c>
      <c r="J1905">
        <v>74.817999999999998</v>
      </c>
      <c r="K1905">
        <v>-1.9319999999999999</v>
      </c>
      <c r="L1905">
        <v>0.75981399999999999</v>
      </c>
    </row>
    <row r="1906" spans="1:12" x14ac:dyDescent="0.25">
      <c r="A1906" t="s">
        <v>19</v>
      </c>
      <c r="B1906" s="5">
        <v>45326.333333333336</v>
      </c>
      <c r="C1906" s="5" t="str">
        <f>A1906 &amp; "_" &amp; TEXT(B1906, "yyyy-mm-dd HH:MM:SS")</f>
        <v>RP_2024-02-04 08:00:00</v>
      </c>
      <c r="D1906">
        <v>12.9</v>
      </c>
      <c r="F1906">
        <v>3</v>
      </c>
      <c r="G1906">
        <f>IF(COUNTA(D1906:F1906)&gt;0, AVERAGE(D1906:F1906), "")</f>
        <v>7.95</v>
      </c>
      <c r="H1906">
        <f>AVERAGE((D1906*metrics_constants!$B$8),(E1906*metrics_constants!$C$8),(F1906*metrics_constants!$D$8))</f>
        <v>4.7715267070253864</v>
      </c>
      <c r="I1906">
        <v>2.246</v>
      </c>
      <c r="J1906">
        <v>78.497</v>
      </c>
      <c r="K1906">
        <v>-2.17</v>
      </c>
      <c r="L1906">
        <v>1.1191027</v>
      </c>
    </row>
    <row r="1907" spans="1:12" x14ac:dyDescent="0.25">
      <c r="A1907" t="s">
        <v>19</v>
      </c>
      <c r="B1907" s="5">
        <v>45326.375</v>
      </c>
      <c r="C1907" s="5" t="str">
        <f>A1907 &amp; "_" &amp; TEXT(B1907, "yyyy-mm-dd HH:MM:SS")</f>
        <v>RP_2024-02-04 09:00:00</v>
      </c>
      <c r="D1907">
        <v>2.6</v>
      </c>
      <c r="F1907">
        <v>4.4000000000000004</v>
      </c>
      <c r="G1907">
        <f>IF(COUNTA(D1907:F1907)&gt;0, AVERAGE(D1907:F1907), "")</f>
        <v>3.5</v>
      </c>
      <c r="H1907">
        <f>AVERAGE((D1907*metrics_constants!$B$8),(E1907*metrics_constants!$C$8),(F1907*metrics_constants!$D$8))</f>
        <v>2.2457244823771552</v>
      </c>
      <c r="I1907">
        <v>2.972</v>
      </c>
      <c r="J1907">
        <v>75.936999999999998</v>
      </c>
      <c r="K1907">
        <v>-1.6180000000000001</v>
      </c>
      <c r="L1907">
        <v>1.8116152999999999</v>
      </c>
    </row>
    <row r="1908" spans="1:12" x14ac:dyDescent="0.25">
      <c r="A1908" t="s">
        <v>19</v>
      </c>
      <c r="B1908" s="5">
        <v>45326.416666666664</v>
      </c>
      <c r="C1908" s="5" t="str">
        <f>A1908 &amp; "_" &amp; TEXT(B1908, "yyyy-mm-dd HH:MM:SS")</f>
        <v>RP_2024-02-04 10:00:00</v>
      </c>
      <c r="D1908">
        <v>-2.6</v>
      </c>
      <c r="F1908">
        <v>1</v>
      </c>
      <c r="G1908">
        <f>IF(COUNTA(D1908:F1908)&gt;0, AVERAGE(D1908:F1908), "")</f>
        <v>-0.8</v>
      </c>
      <c r="H1908">
        <f>AVERAGE((D1908*metrics_constants!$B$8),(E1908*metrics_constants!$C$8),(F1908*metrics_constants!$D$8))</f>
        <v>-0.41882635174487964</v>
      </c>
      <c r="I1908">
        <v>2.2709999999999999</v>
      </c>
      <c r="J1908">
        <v>68.918000000000006</v>
      </c>
      <c r="K1908">
        <v>-0.60699999999999998</v>
      </c>
      <c r="L1908">
        <v>0.82052199999999997</v>
      </c>
    </row>
    <row r="1909" spans="1:12" x14ac:dyDescent="0.25">
      <c r="A1909" t="s">
        <v>19</v>
      </c>
      <c r="B1909" s="5">
        <v>45326.458333333336</v>
      </c>
      <c r="C1909" s="5" t="str">
        <f>A1909 &amp; "_" &amp; TEXT(B1909, "yyyy-mm-dd HH:MM:SS")</f>
        <v>RP_2024-02-04 11:00:00</v>
      </c>
      <c r="D1909">
        <v>-0.2</v>
      </c>
      <c r="F1909">
        <v>2.9</v>
      </c>
      <c r="G1909">
        <f>IF(COUNTA(D1909:F1909)&gt;0, AVERAGE(D1909:F1909), "")</f>
        <v>1.3499999999999999</v>
      </c>
      <c r="H1909">
        <f>AVERAGE((D1909*metrics_constants!$B$8),(E1909*metrics_constants!$C$8),(F1909*metrics_constants!$D$8))</f>
        <v>0.92287035747552926</v>
      </c>
      <c r="I1909">
        <v>2.258</v>
      </c>
      <c r="J1909">
        <v>68.947000000000003</v>
      </c>
      <c r="K1909">
        <v>-0.498</v>
      </c>
      <c r="L1909">
        <v>1.26315</v>
      </c>
    </row>
    <row r="1910" spans="1:12" x14ac:dyDescent="0.25">
      <c r="A1910" t="s">
        <v>19</v>
      </c>
      <c r="B1910" s="5">
        <v>45326.5</v>
      </c>
      <c r="C1910" s="5" t="str">
        <f>A1910 &amp; "_" &amp; TEXT(B1910, "yyyy-mm-dd HH:MM:SS")</f>
        <v>RP_2024-02-04 12:00:00</v>
      </c>
      <c r="D1910">
        <v>1.4</v>
      </c>
      <c r="F1910">
        <v>5.2</v>
      </c>
      <c r="G1910">
        <f>IF(COUNTA(D1910:F1910)&gt;0, AVERAGE(D1910:F1910), "")</f>
        <v>3.3</v>
      </c>
      <c r="H1910">
        <f>AVERAGE((D1910*metrics_constants!$B$8),(E1910*metrics_constants!$C$8),(F1910*metrics_constants!$D$8))</f>
        <v>2.1669264478792623</v>
      </c>
      <c r="I1910">
        <v>2.2949999999999999</v>
      </c>
      <c r="J1910">
        <v>67.989999999999995</v>
      </c>
      <c r="K1910">
        <v>-7.2999999999999995E-2</v>
      </c>
      <c r="L1910">
        <v>1.58178467</v>
      </c>
    </row>
    <row r="1911" spans="1:12" x14ac:dyDescent="0.25">
      <c r="A1911" t="s">
        <v>19</v>
      </c>
      <c r="B1911" s="5">
        <v>45326.541666666664</v>
      </c>
      <c r="C1911" s="5" t="str">
        <f>A1911 &amp; "_" &amp; TEXT(B1911, "yyyy-mm-dd HH:MM:SS")</f>
        <v>RP_2024-02-04 13:00:00</v>
      </c>
      <c r="D1911">
        <v>0</v>
      </c>
      <c r="F1911">
        <v>3.4</v>
      </c>
      <c r="G1911">
        <f>IF(COUNTA(D1911:F1911)&gt;0, AVERAGE(D1911:F1911), "")</f>
        <v>1.7</v>
      </c>
      <c r="H1911">
        <f>AVERAGE((D1911*metrics_constants!$B$8),(E1911*metrics_constants!$C$8),(F1911*metrics_constants!$D$8))</f>
        <v>1.1502691933610623</v>
      </c>
      <c r="I1911">
        <v>2.9550000000000001</v>
      </c>
      <c r="J1911">
        <v>65.724999999999994</v>
      </c>
      <c r="K1911">
        <v>0.93</v>
      </c>
      <c r="L1911">
        <v>2.4747300000000001</v>
      </c>
    </row>
    <row r="1912" spans="1:12" x14ac:dyDescent="0.25">
      <c r="A1912" t="s">
        <v>19</v>
      </c>
      <c r="B1912" s="5">
        <v>45326.583333333336</v>
      </c>
      <c r="C1912" s="5" t="str">
        <f>A1912 &amp; "_" &amp; TEXT(B1912, "yyyy-mm-dd HH:MM:SS")</f>
        <v>RP_2024-02-04 14:00:00</v>
      </c>
      <c r="D1912">
        <v>2.2000000000000002</v>
      </c>
      <c r="F1912">
        <v>4.2</v>
      </c>
      <c r="G1912">
        <f>IF(COUNTA(D1912:F1912)&gt;0, AVERAGE(D1912:F1912), "")</f>
        <v>3.2</v>
      </c>
      <c r="H1912">
        <f>AVERAGE((D1912*metrics_constants!$B$8),(E1912*metrics_constants!$C$8),(F1912*metrics_constants!$D$8))</f>
        <v>2.0615783855145744</v>
      </c>
      <c r="I1912">
        <v>3.4950000000000001</v>
      </c>
      <c r="J1912">
        <v>64.497</v>
      </c>
      <c r="K1912">
        <v>1.702</v>
      </c>
      <c r="L1912">
        <v>3.3309275999999999</v>
      </c>
    </row>
    <row r="1913" spans="1:12" x14ac:dyDescent="0.25">
      <c r="A1913" t="s">
        <v>19</v>
      </c>
      <c r="B1913" s="5">
        <v>45326.625</v>
      </c>
      <c r="C1913" s="5" t="str">
        <f>A1913 &amp; "_" &amp; TEXT(B1913, "yyyy-mm-dd HH:MM:SS")</f>
        <v>RP_2024-02-04 15:00:00</v>
      </c>
      <c r="D1913">
        <v>5.8</v>
      </c>
      <c r="F1913">
        <v>3.9</v>
      </c>
      <c r="G1913">
        <f>IF(COUNTA(D1913:F1913)&gt;0, AVERAGE(D1913:F1913), "")</f>
        <v>4.8499999999999996</v>
      </c>
      <c r="H1913">
        <f>AVERAGE((D1913*metrics_constants!$B$8),(E1913*metrics_constants!$C$8),(F1913*metrics_constants!$D$8))</f>
        <v>3.0084328731430272</v>
      </c>
      <c r="I1913">
        <v>3.7679999999999998</v>
      </c>
      <c r="J1913">
        <v>65.007999999999996</v>
      </c>
      <c r="K1913">
        <v>1.6080000000000001</v>
      </c>
      <c r="L1913">
        <v>3.6559267000000002</v>
      </c>
    </row>
    <row r="1914" spans="1:12" x14ac:dyDescent="0.25">
      <c r="A1914" t="s">
        <v>19</v>
      </c>
      <c r="B1914" s="5">
        <v>45326.666666666664</v>
      </c>
      <c r="C1914" s="5" t="str">
        <f>A1914 &amp; "_" &amp; TEXT(B1914, "yyyy-mm-dd HH:MM:SS")</f>
        <v>RP_2024-02-04 16:00:00</v>
      </c>
      <c r="D1914">
        <v>-3.1</v>
      </c>
      <c r="F1914">
        <v>3</v>
      </c>
      <c r="G1914">
        <f>IF(COUNTA(D1914:F1914)&gt;0, AVERAGE(D1914:F1914), "")</f>
        <v>-5.0000000000000044E-2</v>
      </c>
      <c r="H1914">
        <f>AVERAGE((D1914*metrics_constants!$B$8),(E1914*metrics_constants!$C$8),(F1914*metrics_constants!$D$8))</f>
        <v>0.11219858160700917</v>
      </c>
      <c r="I1914">
        <v>4.1849999999999996</v>
      </c>
      <c r="J1914">
        <v>62.247</v>
      </c>
      <c r="K1914">
        <v>2.1349999999999998</v>
      </c>
      <c r="L1914">
        <v>4.2210321000000004</v>
      </c>
    </row>
    <row r="1915" spans="1:12" x14ac:dyDescent="0.25">
      <c r="A1915" t="s">
        <v>19</v>
      </c>
      <c r="B1915" s="5">
        <v>45326.708333333336</v>
      </c>
      <c r="C1915" s="5" t="str">
        <f>A1915 &amp; "_" &amp; TEXT(B1915, "yyyy-mm-dd HH:MM:SS")</f>
        <v>RP_2024-02-04 17:00:00</v>
      </c>
      <c r="D1915">
        <v>8.1999999999999993</v>
      </c>
      <c r="F1915">
        <v>4.4000000000000004</v>
      </c>
      <c r="G1915">
        <f>IF(COUNTA(D1915:F1915)&gt;0, AVERAGE(D1915:F1915), "")</f>
        <v>6.3</v>
      </c>
      <c r="H1915">
        <f>AVERAGE((D1915*metrics_constants!$B$8),(E1915*metrics_constants!$C$8),(F1915*metrics_constants!$D$8))</f>
        <v>3.8764893262735867</v>
      </c>
      <c r="I1915">
        <v>4.5449999999999999</v>
      </c>
      <c r="J1915">
        <v>70.305000000000007</v>
      </c>
      <c r="K1915">
        <v>-0.22700000000000001</v>
      </c>
      <c r="L1915">
        <v>4.5814060000000003</v>
      </c>
    </row>
    <row r="1916" spans="1:12" x14ac:dyDescent="0.25">
      <c r="A1916" t="s">
        <v>19</v>
      </c>
      <c r="B1916" s="5">
        <v>45326.75</v>
      </c>
      <c r="C1916" s="5" t="str">
        <f>A1916 &amp; "_" &amp; TEXT(B1916, "yyyy-mm-dd HH:MM:SS")</f>
        <v>RP_2024-02-04 18:00:00</v>
      </c>
      <c r="D1916">
        <v>6.5</v>
      </c>
      <c r="F1916">
        <v>5.2</v>
      </c>
      <c r="G1916">
        <f>IF(COUNTA(D1916:F1916)&gt;0, AVERAGE(D1916:F1916), "")</f>
        <v>5.85</v>
      </c>
      <c r="H1916">
        <f>AVERAGE((D1916*metrics_constants!$B$8),(E1916*metrics_constants!$C$8),(F1916*metrics_constants!$D$8))</f>
        <v>3.6520872878563697</v>
      </c>
      <c r="I1916">
        <v>4.1920000000000002</v>
      </c>
      <c r="J1916">
        <v>74.004999999999995</v>
      </c>
      <c r="K1916">
        <v>-1.4930000000000001</v>
      </c>
      <c r="L1916">
        <v>4.7132266999999999</v>
      </c>
    </row>
    <row r="1917" spans="1:12" x14ac:dyDescent="0.25">
      <c r="A1917" t="s">
        <v>19</v>
      </c>
      <c r="B1917" s="5">
        <v>45326.791666666664</v>
      </c>
      <c r="C1917" s="5" t="str">
        <f>A1917 &amp; "_" &amp; TEXT(B1917, "yyyy-mm-dd HH:MM:SS")</f>
        <v>RP_2024-02-04 19:00:00</v>
      </c>
      <c r="D1917">
        <v>3.8</v>
      </c>
      <c r="F1917">
        <v>7.2</v>
      </c>
      <c r="G1917">
        <f>IF(COUNTA(D1917:F1917)&gt;0, AVERAGE(D1917:F1917), "")</f>
        <v>5.5</v>
      </c>
      <c r="H1917">
        <f>AVERAGE((D1917*metrics_constants!$B$8),(E1917*metrics_constants!$C$8),(F1917*metrics_constants!$D$8))</f>
        <v>3.5424546039632312</v>
      </c>
      <c r="I1917">
        <v>5.7149999999999999</v>
      </c>
      <c r="J1917">
        <v>77.701999999999998</v>
      </c>
      <c r="K1917">
        <v>-2.1619999999999999</v>
      </c>
      <c r="L1917">
        <v>6.9382080000000004</v>
      </c>
    </row>
    <row r="1918" spans="1:12" x14ac:dyDescent="0.25">
      <c r="A1918" t="s">
        <v>19</v>
      </c>
      <c r="B1918" s="5">
        <v>45326.833333333336</v>
      </c>
      <c r="C1918" s="5" t="str">
        <f>A1918 &amp; "_" &amp; TEXT(B1918, "yyyy-mm-dd HH:MM:SS")</f>
        <v>RP_2024-02-04 20:00:00</v>
      </c>
      <c r="D1918">
        <v>4.9000000000000004</v>
      </c>
      <c r="F1918">
        <v>5.7</v>
      </c>
      <c r="G1918">
        <f>IF(COUNTA(D1918:F1918)&gt;0, AVERAGE(D1918:F1918), "")</f>
        <v>5.3000000000000007</v>
      </c>
      <c r="H1918">
        <f>AVERAGE((D1918*metrics_constants!$B$8),(E1918*metrics_constants!$C$8),(F1918*metrics_constants!$D$8))</f>
        <v>3.3553117096323355</v>
      </c>
      <c r="I1918">
        <v>3.883</v>
      </c>
      <c r="J1918">
        <v>79.498000000000005</v>
      </c>
      <c r="K1918">
        <v>-2.2679999999999998</v>
      </c>
      <c r="L1918">
        <v>4.7312390000000004</v>
      </c>
    </row>
    <row r="1919" spans="1:12" x14ac:dyDescent="0.25">
      <c r="A1919" t="s">
        <v>19</v>
      </c>
      <c r="B1919" s="5">
        <v>45326.875</v>
      </c>
      <c r="C1919" s="5" t="str">
        <f>A1919 &amp; "_" &amp; TEXT(B1919, "yyyy-mm-dd HH:MM:SS")</f>
        <v>RP_2024-02-04 21:00:00</v>
      </c>
      <c r="D1919">
        <v>6</v>
      </c>
      <c r="F1919">
        <v>4.5</v>
      </c>
      <c r="G1919">
        <f>IF(COUNTA(D1919:F1919)&gt;0, AVERAGE(D1919:F1919), "")</f>
        <v>5.25</v>
      </c>
      <c r="H1919">
        <f>AVERAGE((D1919*metrics_constants!$B$8),(E1919*metrics_constants!$C$8),(F1919*metrics_constants!$D$8))</f>
        <v>3.2696631558921205</v>
      </c>
      <c r="I1919">
        <v>4.1900000000000004</v>
      </c>
      <c r="J1919">
        <v>79.528000000000006</v>
      </c>
      <c r="K1919">
        <v>-3.0979999999999999</v>
      </c>
      <c r="L1919">
        <v>4.9984313</v>
      </c>
    </row>
    <row r="1920" spans="1:12" x14ac:dyDescent="0.25">
      <c r="A1920" t="s">
        <v>19</v>
      </c>
      <c r="B1920" s="5">
        <v>45326.916666666664</v>
      </c>
      <c r="C1920" s="5" t="str">
        <f>A1920 &amp; "_" &amp; TEXT(B1920, "yyyy-mm-dd HH:MM:SS")</f>
        <v>RP_2024-02-04 22:00:00</v>
      </c>
      <c r="D1920">
        <v>11.1</v>
      </c>
      <c r="F1920">
        <v>7.9</v>
      </c>
      <c r="G1920">
        <f>IF(COUNTA(D1920:F1920)&gt;0, AVERAGE(D1920:F1920), "")</f>
        <v>9.5</v>
      </c>
      <c r="H1920">
        <f>AVERAGE((D1920*metrics_constants!$B$8),(E1920*metrics_constants!$C$8),(F1920*metrics_constants!$D$8))</f>
        <v>5.90509318923029</v>
      </c>
      <c r="I1920">
        <v>4.8460000000000001</v>
      </c>
      <c r="J1920">
        <v>82.52</v>
      </c>
      <c r="K1920">
        <v>-5.2750000000000004</v>
      </c>
      <c r="L1920">
        <v>6.8052489999999999</v>
      </c>
    </row>
    <row r="1921" spans="1:12" x14ac:dyDescent="0.25">
      <c r="A1921" t="s">
        <v>19</v>
      </c>
      <c r="B1921" s="5">
        <v>45326.958333333336</v>
      </c>
      <c r="C1921" s="5" t="str">
        <f>A1921 &amp; "_" &amp; TEXT(B1921, "yyyy-mm-dd HH:MM:SS")</f>
        <v>RP_2024-02-04 23:00:00</v>
      </c>
      <c r="D1921">
        <v>5.5</v>
      </c>
      <c r="F1921">
        <v>6.7</v>
      </c>
      <c r="G1921">
        <f>IF(COUNTA(D1921:F1921)&gt;0, AVERAGE(D1921:F1921), "")</f>
        <v>6.1</v>
      </c>
      <c r="H1921">
        <f>AVERAGE((D1921*metrics_constants!$B$8),(E1921*metrics_constants!$C$8),(F1921*metrics_constants!$D$8))</f>
        <v>3.8683509829711311</v>
      </c>
      <c r="I1921">
        <v>4.3959999999999999</v>
      </c>
      <c r="J1921">
        <v>85.89</v>
      </c>
      <c r="K1921">
        <v>-6.173</v>
      </c>
      <c r="L1921">
        <v>6.5810519999999997</v>
      </c>
    </row>
    <row r="1922" spans="1:12" x14ac:dyDescent="0.25">
      <c r="A1922" t="s">
        <v>19</v>
      </c>
      <c r="B1922" s="5">
        <v>45327</v>
      </c>
      <c r="C1922" s="5" t="str">
        <f>A1922 &amp; "_" &amp; TEXT(B1922, "yyyy-mm-dd HH:MM:SS")</f>
        <v>RP_2024-02-05 00:00:00</v>
      </c>
      <c r="D1922">
        <v>-1.1000000000000001</v>
      </c>
      <c r="F1922">
        <v>6.7</v>
      </c>
      <c r="G1922">
        <f>IF(COUNTA(D1922:F1922)&gt;0, AVERAGE(D1922:F1922), "")</f>
        <v>2.8</v>
      </c>
      <c r="H1922">
        <f>AVERAGE((D1922*metrics_constants!$B$8),(E1922*metrics_constants!$C$8),(F1922*metrics_constants!$D$8))</f>
        <v>1.9463781312360504</v>
      </c>
      <c r="I1922">
        <v>4.6319999999999997</v>
      </c>
      <c r="J1922">
        <v>85.135000000000005</v>
      </c>
      <c r="K1922">
        <v>-5.7629999999999999</v>
      </c>
      <c r="L1922">
        <v>7.5974269999999997</v>
      </c>
    </row>
    <row r="1923" spans="1:12" x14ac:dyDescent="0.25">
      <c r="A1923" t="s">
        <v>19</v>
      </c>
      <c r="B1923" s="5">
        <v>45327.041666666664</v>
      </c>
      <c r="C1923" s="5" t="str">
        <f>A1923 &amp; "_" &amp; TEXT(B1923, "yyyy-mm-dd HH:MM:SS")</f>
        <v>RP_2024-02-05 01:00:00</v>
      </c>
      <c r="D1923">
        <v>9.9</v>
      </c>
      <c r="F1923">
        <v>10</v>
      </c>
      <c r="G1923">
        <f>IF(COUNTA(D1923:F1923)&gt;0, AVERAGE(D1923:F1923), "")</f>
        <v>9.9499999999999993</v>
      </c>
      <c r="H1923">
        <f>AVERAGE((D1923*metrics_constants!$B$8),(E1923*metrics_constants!$C$8),(F1923*metrics_constants!$D$8))</f>
        <v>6.2661039639586873</v>
      </c>
      <c r="I1923">
        <v>5.6470000000000002</v>
      </c>
      <c r="J1923">
        <v>83.135000000000005</v>
      </c>
      <c r="K1923">
        <v>-6.1130000000000004</v>
      </c>
      <c r="L1923">
        <v>8.3990992999999996</v>
      </c>
    </row>
    <row r="1924" spans="1:12" x14ac:dyDescent="0.25">
      <c r="A1924" t="s">
        <v>19</v>
      </c>
      <c r="B1924" s="5">
        <v>45327.083333333336</v>
      </c>
      <c r="C1924" s="5" t="str">
        <f>A1924 &amp; "_" &amp; TEXT(B1924, "yyyy-mm-dd HH:MM:SS")</f>
        <v>RP_2024-02-05 02:00:00</v>
      </c>
      <c r="D1924">
        <v>5.2</v>
      </c>
      <c r="F1924">
        <v>7.4</v>
      </c>
      <c r="G1924">
        <f>IF(COUNTA(D1924:F1924)&gt;0, AVERAGE(D1924:F1924), "")</f>
        <v>6.3000000000000007</v>
      </c>
      <c r="H1924">
        <f>AVERAGE((D1924*metrics_constants!$B$8),(E1924*metrics_constants!$C$8),(F1924*metrics_constants!$D$8))</f>
        <v>4.0178087086644609</v>
      </c>
      <c r="I1924">
        <v>4.9550000000000001</v>
      </c>
      <c r="J1924">
        <v>85.122</v>
      </c>
      <c r="K1924">
        <v>-5.8220000000000001</v>
      </c>
      <c r="L1924">
        <v>7.6879267000000002</v>
      </c>
    </row>
    <row r="1925" spans="1:12" x14ac:dyDescent="0.25">
      <c r="A1925" t="s">
        <v>19</v>
      </c>
      <c r="B1925" s="5">
        <v>45327.125</v>
      </c>
      <c r="C1925" s="5" t="str">
        <f>A1925 &amp; "_" &amp; TEXT(B1925, "yyyy-mm-dd HH:MM:SS")</f>
        <v>RP_2024-02-05 03:00:00</v>
      </c>
      <c r="D1925">
        <v>7.7</v>
      </c>
      <c r="F1925">
        <v>6.9</v>
      </c>
      <c r="G1925">
        <f>IF(COUNTA(D1925:F1925)&gt;0, AVERAGE(D1925:F1925), "")</f>
        <v>7.3000000000000007</v>
      </c>
      <c r="H1925">
        <f>AVERAGE((D1925*metrics_constants!$B$8),(E1925*metrics_constants!$C$8),(F1925*metrics_constants!$D$8))</f>
        <v>4.5766714939432793</v>
      </c>
      <c r="I1925">
        <v>4.6269999999999998</v>
      </c>
      <c r="J1925">
        <v>83.81</v>
      </c>
      <c r="K1925">
        <v>-5.2249999999999996</v>
      </c>
      <c r="L1925">
        <v>8.3258027000000006</v>
      </c>
    </row>
    <row r="1926" spans="1:12" x14ac:dyDescent="0.25">
      <c r="A1926" t="s">
        <v>19</v>
      </c>
      <c r="B1926" s="5">
        <v>45327.166666666664</v>
      </c>
      <c r="C1926" s="5" t="str">
        <f>A1926 &amp; "_" &amp; TEXT(B1926, "yyyy-mm-dd HH:MM:SS")</f>
        <v>RP_2024-02-05 04:00:00</v>
      </c>
      <c r="D1926">
        <v>11.5</v>
      </c>
      <c r="F1926">
        <v>9.6</v>
      </c>
      <c r="G1926">
        <f>IF(COUNTA(D1926:F1926)&gt;0, AVERAGE(D1926:F1926), "")</f>
        <v>10.55</v>
      </c>
      <c r="H1926">
        <f>AVERAGE((D1926*metrics_constants!$B$8),(E1926*metrics_constants!$C$8),(F1926*metrics_constants!$D$8))</f>
        <v>6.5967109890462821</v>
      </c>
      <c r="I1926">
        <v>5.4989999999999997</v>
      </c>
      <c r="J1926">
        <v>83.423000000000002</v>
      </c>
      <c r="K1926">
        <v>-5.0119999999999996</v>
      </c>
      <c r="L1926">
        <v>8.9364790000000003</v>
      </c>
    </row>
    <row r="1927" spans="1:12" x14ac:dyDescent="0.25">
      <c r="A1927" t="s">
        <v>19</v>
      </c>
      <c r="B1927" s="5">
        <v>45327.208333333336</v>
      </c>
      <c r="C1927" s="5" t="str">
        <f>A1927 &amp; "_" &amp; TEXT(B1927, "yyyy-mm-dd HH:MM:SS")</f>
        <v>RP_2024-02-05 05:00:00</v>
      </c>
      <c r="D1927">
        <v>8</v>
      </c>
      <c r="F1927">
        <v>10.3</v>
      </c>
      <c r="G1927">
        <f>IF(COUNTA(D1927:F1927)&gt;0, AVERAGE(D1927:F1927), "")</f>
        <v>9.15</v>
      </c>
      <c r="H1927">
        <f>AVERAGE((D1927*metrics_constants!$B$8),(E1927*metrics_constants!$C$8),(F1927*metrics_constants!$D$8))</f>
        <v>5.8143030896559367</v>
      </c>
      <c r="I1927">
        <v>6.3019999999999996</v>
      </c>
      <c r="J1927">
        <v>84.185000000000002</v>
      </c>
      <c r="K1927">
        <v>-4.7130000000000001</v>
      </c>
      <c r="L1927">
        <v>10.264142</v>
      </c>
    </row>
    <row r="1928" spans="1:12" x14ac:dyDescent="0.25">
      <c r="A1928" t="s">
        <v>19</v>
      </c>
      <c r="B1928" s="5">
        <v>45327.25</v>
      </c>
      <c r="C1928" s="5" t="str">
        <f>A1928 &amp; "_" &amp; TEXT(B1928, "yyyy-mm-dd HH:MM:SS")</f>
        <v>RP_2024-02-05 06:00:00</v>
      </c>
      <c r="D1928">
        <v>9</v>
      </c>
      <c r="F1928">
        <v>16.7</v>
      </c>
      <c r="G1928">
        <f>IF(COUNTA(D1928:F1928)&gt;0, AVERAGE(D1928:F1928), "")</f>
        <v>12.85</v>
      </c>
      <c r="H1928">
        <f>AVERAGE((D1928*metrics_constants!$B$8),(E1928*metrics_constants!$C$8),(F1928*metrics_constants!$D$8))</f>
        <v>8.2707236967624667</v>
      </c>
      <c r="I1928">
        <v>4.9809999999999999</v>
      </c>
      <c r="J1928">
        <v>83.358000000000004</v>
      </c>
      <c r="K1928">
        <v>-4.1379999999999999</v>
      </c>
      <c r="L1928">
        <v>11.1406747</v>
      </c>
    </row>
    <row r="1929" spans="1:12" x14ac:dyDescent="0.25">
      <c r="A1929" t="s">
        <v>19</v>
      </c>
      <c r="B1929" s="5">
        <v>45327.291666666664</v>
      </c>
      <c r="C1929" s="5" t="str">
        <f>A1929 &amp; "_" &amp; TEXT(B1929, "yyyy-mm-dd HH:MM:SS")</f>
        <v>RP_2024-02-05 07:00:00</v>
      </c>
      <c r="D1929">
        <v>10.3</v>
      </c>
      <c r="F1929">
        <v>14.2</v>
      </c>
      <c r="G1929">
        <f>IF(COUNTA(D1929:F1929)&gt;0, AVERAGE(D1929:F1929), "")</f>
        <v>12.25</v>
      </c>
      <c r="H1929">
        <f>AVERAGE((D1929*metrics_constants!$B$8),(E1929*metrics_constants!$C$8),(F1929*metrics_constants!$D$8))</f>
        <v>7.8035079353636929</v>
      </c>
      <c r="I1929">
        <v>6.7409999999999997</v>
      </c>
      <c r="J1929">
        <v>82.594999999999999</v>
      </c>
      <c r="K1929">
        <v>-3.895</v>
      </c>
      <c r="L1929">
        <v>10.591008</v>
      </c>
    </row>
    <row r="1930" spans="1:12" x14ac:dyDescent="0.25">
      <c r="A1930" t="s">
        <v>19</v>
      </c>
      <c r="B1930" s="5">
        <v>45327.333333333336</v>
      </c>
      <c r="C1930" s="5" t="str">
        <f>A1930 &amp; "_" &amp; TEXT(B1930, "yyyy-mm-dd HH:MM:SS")</f>
        <v>RP_2024-02-05 08:00:00</v>
      </c>
      <c r="D1930">
        <v>-0.4</v>
      </c>
      <c r="F1930">
        <v>12</v>
      </c>
      <c r="G1930">
        <f>IF(COUNTA(D1930:F1930)&gt;0, AVERAGE(D1930:F1930), "")</f>
        <v>5.8</v>
      </c>
      <c r="H1930">
        <f>AVERAGE((D1930*metrics_constants!$B$8),(E1930*metrics_constants!$C$8),(F1930*metrics_constants!$D$8))</f>
        <v>3.9432904204918189</v>
      </c>
      <c r="I1930">
        <v>8.2579999999999991</v>
      </c>
      <c r="J1930">
        <v>82.587999999999994</v>
      </c>
      <c r="K1930">
        <v>-3.5379999999999998</v>
      </c>
      <c r="L1930">
        <v>12.946016999999999</v>
      </c>
    </row>
    <row r="1931" spans="1:12" x14ac:dyDescent="0.25">
      <c r="A1931" t="s">
        <v>19</v>
      </c>
      <c r="B1931" s="5">
        <v>45327.375</v>
      </c>
      <c r="C1931" s="5" t="str">
        <f>A1931 &amp; "_" &amp; TEXT(B1931, "yyyy-mm-dd HH:MM:SS")</f>
        <v>RP_2024-02-05 09:00:00</v>
      </c>
      <c r="D1931">
        <v>9.1999999999999993</v>
      </c>
      <c r="F1931">
        <v>9.9</v>
      </c>
      <c r="G1931">
        <f>IF(COUNTA(D1931:F1931)&gt;0, AVERAGE(D1931:F1931), "")</f>
        <v>9.5500000000000007</v>
      </c>
      <c r="H1931">
        <f>AVERAGE((D1931*metrics_constants!$B$8),(E1931*metrics_constants!$C$8),(F1931*metrics_constants!$D$8))</f>
        <v>6.0284269116080722</v>
      </c>
      <c r="I1931">
        <v>8.3369999999999997</v>
      </c>
      <c r="J1931">
        <v>75.372</v>
      </c>
      <c r="K1931">
        <v>-1.4430000000000001</v>
      </c>
      <c r="L1931">
        <v>11.777941</v>
      </c>
    </row>
    <row r="1932" spans="1:12" x14ac:dyDescent="0.25">
      <c r="A1932" t="s">
        <v>19</v>
      </c>
      <c r="B1932" s="5">
        <v>45327.416666666664</v>
      </c>
      <c r="C1932" s="5" t="str">
        <f>A1932 &amp; "_" &amp; TEXT(B1932, "yyyy-mm-dd HH:MM:SS")</f>
        <v>RP_2024-02-05 10:00:00</v>
      </c>
      <c r="D1932">
        <v>3.4</v>
      </c>
      <c r="F1932">
        <v>7.9</v>
      </c>
      <c r="G1932">
        <f>IF(COUNTA(D1932:F1932)&gt;0, AVERAGE(D1932:F1932), "")</f>
        <v>5.65</v>
      </c>
      <c r="H1932">
        <f>AVERAGE((D1932*metrics_constants!$B$8),(E1932*metrics_constants!$C$8),(F1932*metrics_constants!$D$8))</f>
        <v>3.6627915288726967</v>
      </c>
      <c r="I1932">
        <v>9.0169999999999995</v>
      </c>
      <c r="J1932">
        <v>58.887</v>
      </c>
      <c r="K1932">
        <v>3.113</v>
      </c>
      <c r="L1932">
        <v>10.619807</v>
      </c>
    </row>
    <row r="1933" spans="1:12" x14ac:dyDescent="0.25">
      <c r="A1933" t="s">
        <v>19</v>
      </c>
      <c r="B1933" s="5">
        <v>45327.458333333336</v>
      </c>
      <c r="C1933" s="5" t="str">
        <f>A1933 &amp; "_" &amp; TEXT(B1933, "yyyy-mm-dd HH:MM:SS")</f>
        <v>RP_2024-02-05 11:00:00</v>
      </c>
      <c r="D1933">
        <v>14.9</v>
      </c>
      <c r="F1933">
        <v>8.6999999999999993</v>
      </c>
      <c r="G1933">
        <f>IF(COUNTA(D1933:F1933)&gt;0, AVERAGE(D1933:F1933), "")</f>
        <v>11.8</v>
      </c>
      <c r="H1933">
        <f>AVERAGE((D1933*metrics_constants!$B$8),(E1933*metrics_constants!$C$8),(F1933*metrics_constants!$D$8))</f>
        <v>7.2823351939256398</v>
      </c>
      <c r="I1933">
        <v>10</v>
      </c>
      <c r="J1933">
        <v>61.145000000000003</v>
      </c>
      <c r="K1933">
        <v>2.35</v>
      </c>
      <c r="L1933">
        <v>12.883124</v>
      </c>
    </row>
    <row r="1934" spans="1:12" x14ac:dyDescent="0.25">
      <c r="A1934" t="s">
        <v>19</v>
      </c>
      <c r="B1934" s="5">
        <v>45327.5</v>
      </c>
      <c r="C1934" s="5" t="str">
        <f>A1934 &amp; "_" &amp; TEXT(B1934, "yyyy-mm-dd HH:MM:SS")</f>
        <v>RP_2024-02-05 12:00:00</v>
      </c>
      <c r="D1934">
        <v>6.5</v>
      </c>
      <c r="F1934">
        <v>9.1</v>
      </c>
      <c r="G1934">
        <f>IF(COUNTA(D1934:F1934)&gt;0, AVERAGE(D1934:F1934), "")</f>
        <v>7.8</v>
      </c>
      <c r="H1934">
        <f>AVERAGE((D1934*metrics_constants!$B$8),(E1934*metrics_constants!$C$8),(F1934*metrics_constants!$D$8))</f>
        <v>4.9715137155352354</v>
      </c>
      <c r="I1934">
        <v>9.0239999999999991</v>
      </c>
      <c r="J1934">
        <v>48.582000000000001</v>
      </c>
      <c r="K1934">
        <v>7.05</v>
      </c>
      <c r="L1934">
        <v>9.1478020000000004</v>
      </c>
    </row>
    <row r="1935" spans="1:12" x14ac:dyDescent="0.25">
      <c r="A1935" t="s">
        <v>19</v>
      </c>
      <c r="B1935" s="5">
        <v>45327.541666666664</v>
      </c>
      <c r="C1935" s="5" t="str">
        <f>A1935 &amp; "_" &amp; TEXT(B1935, "yyyy-mm-dd HH:MM:SS")</f>
        <v>RP_2024-02-05 13:00:00</v>
      </c>
      <c r="D1935">
        <v>13.3</v>
      </c>
      <c r="F1935">
        <v>5.9</v>
      </c>
      <c r="G1935">
        <f>IF(COUNTA(D1935:F1935)&gt;0, AVERAGE(D1935:F1935), "")</f>
        <v>9.6000000000000014</v>
      </c>
      <c r="H1935">
        <f>AVERAGE((D1935*metrics_constants!$B$8),(E1935*metrics_constants!$C$8),(F1935*metrics_constants!$D$8))</f>
        <v>5.8691218692041041</v>
      </c>
      <c r="I1935">
        <v>9.3040000000000003</v>
      </c>
      <c r="J1935">
        <v>37.457999999999998</v>
      </c>
      <c r="K1935">
        <v>11.212</v>
      </c>
      <c r="L1935">
        <v>9.0009029999999992</v>
      </c>
    </row>
    <row r="1936" spans="1:12" x14ac:dyDescent="0.25">
      <c r="A1936" t="s">
        <v>19</v>
      </c>
      <c r="B1936" s="5">
        <v>45327.583333333336</v>
      </c>
      <c r="C1936" s="5" t="str">
        <f>A1936 &amp; "_" &amp; TEXT(B1936, "yyyy-mm-dd HH:MM:SS")</f>
        <v>RP_2024-02-05 14:00:00</v>
      </c>
      <c r="D1936">
        <v>11.1</v>
      </c>
      <c r="F1936">
        <v>10.8</v>
      </c>
      <c r="G1936">
        <f>IF(COUNTA(D1936:F1936)&gt;0, AVERAGE(D1936:F1936), "")</f>
        <v>10.95</v>
      </c>
      <c r="H1936">
        <f>AVERAGE((D1936*metrics_constants!$B$8),(E1936*metrics_constants!$C$8),(F1936*metrics_constants!$D$8))</f>
        <v>6.8862051482735493</v>
      </c>
      <c r="I1936">
        <v>8.8480000000000008</v>
      </c>
      <c r="J1936">
        <v>45.201999999999998</v>
      </c>
      <c r="K1936">
        <v>8.2279999999999998</v>
      </c>
      <c r="L1936">
        <v>8.5840160000000001</v>
      </c>
    </row>
    <row r="1937" spans="1:12" x14ac:dyDescent="0.25">
      <c r="A1937" t="s">
        <v>19</v>
      </c>
      <c r="B1937" s="5">
        <v>45327.625</v>
      </c>
      <c r="C1937" s="5" t="str">
        <f>A1937 &amp; "_" &amp; TEXT(B1937, "yyyy-mm-dd HH:MM:SS")</f>
        <v>RP_2024-02-05 15:00:00</v>
      </c>
      <c r="D1937">
        <v>16.8</v>
      </c>
      <c r="F1937">
        <v>6.7</v>
      </c>
      <c r="G1937">
        <f>IF(COUNTA(D1937:F1937)&gt;0, AVERAGE(D1937:F1937), "")</f>
        <v>11.75</v>
      </c>
      <c r="H1937">
        <f>AVERAGE((D1937*metrics_constants!$B$8),(E1937*metrics_constants!$C$8),(F1937*metrics_constants!$D$8))</f>
        <v>7.1590014715478594</v>
      </c>
      <c r="I1937">
        <v>6.641</v>
      </c>
      <c r="J1937">
        <v>62.021999999999998</v>
      </c>
      <c r="K1937">
        <v>4.0279999999999996</v>
      </c>
      <c r="L1937">
        <v>6.3794269999999997</v>
      </c>
    </row>
    <row r="1938" spans="1:12" x14ac:dyDescent="0.25">
      <c r="A1938" t="s">
        <v>19</v>
      </c>
      <c r="B1938" s="5">
        <v>45327.666666666664</v>
      </c>
      <c r="C1938" s="5" t="str">
        <f>A1938 &amp; "_" &amp; TEXT(B1938, "yyyy-mm-dd HH:MM:SS")</f>
        <v>RP_2024-02-05 16:00:00</v>
      </c>
      <c r="D1938">
        <v>12.5</v>
      </c>
      <c r="F1938">
        <v>5.5</v>
      </c>
      <c r="G1938">
        <f>IF(COUNTA(D1938:F1938)&gt;0, AVERAGE(D1938:F1938), "")</f>
        <v>9</v>
      </c>
      <c r="H1938">
        <f>AVERAGE((D1938*metrics_constants!$B$8),(E1938*metrics_constants!$C$8),(F1938*metrics_constants!$D$8))</f>
        <v>5.5008296754789425</v>
      </c>
      <c r="I1938">
        <v>8.39</v>
      </c>
      <c r="J1938">
        <v>65.652000000000001</v>
      </c>
      <c r="K1938">
        <v>3.2669999999999999</v>
      </c>
      <c r="L1938">
        <v>8.8996429999999993</v>
      </c>
    </row>
    <row r="1939" spans="1:12" x14ac:dyDescent="0.25">
      <c r="A1939" t="s">
        <v>19</v>
      </c>
      <c r="B1939" s="5">
        <v>45327.708333333336</v>
      </c>
      <c r="C1939" s="5" t="str">
        <f>A1939 &amp; "_" &amp; TEXT(B1939, "yyyy-mm-dd HH:MM:SS")</f>
        <v>RP_2024-02-05 17:00:00</v>
      </c>
      <c r="D1939">
        <v>16.100000000000001</v>
      </c>
      <c r="F1939">
        <v>18.399999999999999</v>
      </c>
      <c r="G1939">
        <f>IF(COUNTA(D1939:F1939)&gt;0, AVERAGE(D1939:F1939), "")</f>
        <v>17.25</v>
      </c>
      <c r="H1939">
        <f>AVERAGE((D1939*metrics_constants!$B$8),(E1939*metrics_constants!$C$8),(F1939*metrics_constants!$D$8))</f>
        <v>10.913435149097403</v>
      </c>
      <c r="I1939">
        <v>8.2729999999999997</v>
      </c>
      <c r="J1939">
        <v>70.548000000000002</v>
      </c>
      <c r="K1939">
        <v>2.3180000000000001</v>
      </c>
      <c r="L1939">
        <v>9.8410609999999998</v>
      </c>
    </row>
    <row r="1940" spans="1:12" x14ac:dyDescent="0.25">
      <c r="A1940" t="s">
        <v>19</v>
      </c>
      <c r="B1940" s="5">
        <v>45327.75</v>
      </c>
      <c r="C1940" s="5" t="str">
        <f>A1940 &amp; "_" &amp; TEXT(B1940, "yyyy-mm-dd HH:MM:SS")</f>
        <v>RP_2024-02-05 18:00:00</v>
      </c>
      <c r="D1940">
        <v>11.6</v>
      </c>
      <c r="F1940">
        <v>6.2</v>
      </c>
      <c r="G1940">
        <f>IF(COUNTA(D1940:F1940)&gt;0, AVERAGE(D1940:F1940), "")</f>
        <v>8.9</v>
      </c>
      <c r="H1940">
        <f>AVERAGE((D1940*metrics_constants!$B$8),(E1940*metrics_constants!$C$8),(F1940*metrics_constants!$D$8))</f>
        <v>5.4755625964690831</v>
      </c>
      <c r="I1940">
        <v>8.141</v>
      </c>
      <c r="J1940">
        <v>77.111999999999995</v>
      </c>
      <c r="K1940">
        <v>0.95299999999999996</v>
      </c>
      <c r="L1940">
        <v>10.795973</v>
      </c>
    </row>
    <row r="1941" spans="1:12" x14ac:dyDescent="0.25">
      <c r="A1941" t="s">
        <v>19</v>
      </c>
      <c r="B1941" s="5">
        <v>45327.791666666664</v>
      </c>
      <c r="C1941" s="5" t="str">
        <f>A1941 &amp; "_" &amp; TEXT(B1941, "yyyy-mm-dd HH:MM:SS")</f>
        <v>RP_2024-02-05 19:00:00</v>
      </c>
      <c r="D1941">
        <v>12.8</v>
      </c>
      <c r="F1941">
        <v>15.2</v>
      </c>
      <c r="G1941">
        <f>IF(COUNTA(D1941:F1941)&gt;0, AVERAGE(D1941:F1941), "")</f>
        <v>14</v>
      </c>
      <c r="H1941">
        <f>AVERAGE((D1941*metrics_constants!$B$8),(E1941*metrics_constants!$C$8),(F1941*metrics_constants!$D$8))</f>
        <v>8.8698424235959212</v>
      </c>
      <c r="I1941">
        <v>9.7669999999999995</v>
      </c>
      <c r="J1941">
        <v>83.076999999999998</v>
      </c>
      <c r="K1941">
        <v>-0.503</v>
      </c>
      <c r="L1941">
        <v>15.503114999999999</v>
      </c>
    </row>
    <row r="1942" spans="1:12" x14ac:dyDescent="0.25">
      <c r="A1942" t="s">
        <v>19</v>
      </c>
      <c r="B1942" s="5">
        <v>45327.833333333336</v>
      </c>
      <c r="C1942" s="5" t="str">
        <f>A1942 &amp; "_" &amp; TEXT(B1942, "yyyy-mm-dd HH:MM:SS")</f>
        <v>RP_2024-02-05 20:00:00</v>
      </c>
      <c r="D1942">
        <v>15.6</v>
      </c>
      <c r="F1942">
        <v>10.5</v>
      </c>
      <c r="G1942">
        <f>IF(COUNTA(D1942:F1942)&gt;0, AVERAGE(D1942:F1942), "")</f>
        <v>13.05</v>
      </c>
      <c r="H1942">
        <f>AVERAGE((D1942*metrics_constants!$B$8),(E1942*metrics_constants!$C$8),(F1942*metrics_constants!$D$8))</f>
        <v>8.0951468429567868</v>
      </c>
      <c r="I1942">
        <v>10.022</v>
      </c>
      <c r="J1942">
        <v>84.373000000000005</v>
      </c>
      <c r="K1942">
        <v>-0.872</v>
      </c>
      <c r="L1942">
        <v>15.600853000000001</v>
      </c>
    </row>
    <row r="1943" spans="1:12" x14ac:dyDescent="0.25">
      <c r="A1943" t="s">
        <v>19</v>
      </c>
      <c r="B1943" s="5">
        <v>45327.875</v>
      </c>
      <c r="C1943" s="5" t="str">
        <f>A1943 &amp; "_" &amp; TEXT(B1943, "yyyy-mm-dd HH:MM:SS")</f>
        <v>RP_2024-02-05 21:00:00</v>
      </c>
      <c r="D1943">
        <v>20.399999999999999</v>
      </c>
      <c r="F1943">
        <v>13.5</v>
      </c>
      <c r="G1943">
        <f>IF(COUNTA(D1943:F1943)&gt;0, AVERAGE(D1943:F1943), "")</f>
        <v>16.95</v>
      </c>
      <c r="H1943">
        <f>AVERAGE((D1943*metrics_constants!$B$8),(E1943*metrics_constants!$C$8),(F1943*metrics_constants!$D$8))</f>
        <v>10.507888686489117</v>
      </c>
      <c r="I1943">
        <v>26.905000000000001</v>
      </c>
      <c r="J1943">
        <v>86.724999999999994</v>
      </c>
      <c r="K1943">
        <v>-2.9020000000000001</v>
      </c>
      <c r="L1943">
        <v>20.701688000000001</v>
      </c>
    </row>
    <row r="1944" spans="1:12" x14ac:dyDescent="0.25">
      <c r="A1944" t="s">
        <v>19</v>
      </c>
      <c r="B1944" s="5">
        <v>45327.916666666664</v>
      </c>
      <c r="C1944" s="5" t="str">
        <f>A1944 &amp; "_" &amp; TEXT(B1944, "yyyy-mm-dd HH:MM:SS")</f>
        <v>RP_2024-02-05 22:00:00</v>
      </c>
      <c r="D1944">
        <v>19</v>
      </c>
      <c r="F1944">
        <v>7.7</v>
      </c>
      <c r="G1944">
        <f>IF(COUNTA(D1944:F1944)&gt;0, AVERAGE(D1944:F1944), "")</f>
        <v>13.35</v>
      </c>
      <c r="H1944">
        <f>AVERAGE((D1944*metrics_constants!$B$8),(E1944*metrics_constants!$C$8),(F1944*metrics_constants!$D$8))</f>
        <v>8.1379735574284933</v>
      </c>
      <c r="I1944">
        <v>14.704000000000001</v>
      </c>
      <c r="J1944">
        <v>86.132999999999996</v>
      </c>
      <c r="K1944">
        <v>-4.4820000000000002</v>
      </c>
      <c r="L1944">
        <v>15.353634700000001</v>
      </c>
    </row>
    <row r="1945" spans="1:12" x14ac:dyDescent="0.25">
      <c r="A1945" t="s">
        <v>19</v>
      </c>
      <c r="B1945" s="5">
        <v>45327.958333333336</v>
      </c>
      <c r="C1945" s="5" t="str">
        <f>A1945 &amp; "_" &amp; TEXT(B1945, "yyyy-mm-dd HH:MM:SS")</f>
        <v>RP_2024-02-05 23:00:00</v>
      </c>
      <c r="D1945">
        <v>12.1</v>
      </c>
      <c r="F1945">
        <v>8.4</v>
      </c>
      <c r="G1945">
        <f>IF(COUNTA(D1945:F1945)&gt;0, AVERAGE(D1945:F1945), "")</f>
        <v>10.25</v>
      </c>
      <c r="H1945">
        <f>AVERAGE((D1945*metrics_constants!$B$8),(E1945*metrics_constants!$C$8),(F1945*metrics_constants!$D$8))</f>
        <v>6.3654584313867417</v>
      </c>
      <c r="I1945">
        <v>5.6589999999999998</v>
      </c>
      <c r="J1945">
        <v>87.26</v>
      </c>
      <c r="K1945">
        <v>-5.4969999999999999</v>
      </c>
      <c r="L1945">
        <v>9.8660145000000004</v>
      </c>
    </row>
    <row r="1946" spans="1:12" x14ac:dyDescent="0.25">
      <c r="A1946" t="s">
        <v>19</v>
      </c>
      <c r="B1946" s="5">
        <v>45328</v>
      </c>
      <c r="C1946" s="5" t="str">
        <f>A1946 &amp; "_" &amp; TEXT(B1946, "yyyy-mm-dd HH:MM:SS")</f>
        <v>RP_2024-02-06 00:00:00</v>
      </c>
      <c r="D1946">
        <v>20.6</v>
      </c>
      <c r="F1946">
        <v>14.2</v>
      </c>
      <c r="G1946">
        <f>IF(COUNTA(D1946:F1946)&gt;0, AVERAGE(D1946:F1946), "")</f>
        <v>17.399999999999999</v>
      </c>
      <c r="H1946">
        <f>AVERAGE((D1946*metrics_constants!$B$8),(E1946*metrics_constants!$C$8),(F1946*metrics_constants!$D$8))</f>
        <v>10.802950416101773</v>
      </c>
      <c r="I1946">
        <v>9.8130000000000006</v>
      </c>
      <c r="J1946">
        <v>87.03</v>
      </c>
      <c r="K1946">
        <v>-6.5449999999999999</v>
      </c>
      <c r="L1946">
        <v>15.7803147</v>
      </c>
    </row>
    <row r="1947" spans="1:12" x14ac:dyDescent="0.25">
      <c r="A1947" t="s">
        <v>19</v>
      </c>
      <c r="B1947" s="5">
        <v>45328.041666666664</v>
      </c>
      <c r="C1947" s="5" t="str">
        <f>A1947 &amp; "_" &amp; TEXT(B1947, "yyyy-mm-dd HH:MM:SS")</f>
        <v>RP_2024-02-06 01:00:00</v>
      </c>
      <c r="D1947">
        <v>15</v>
      </c>
      <c r="F1947">
        <v>18.2</v>
      </c>
      <c r="G1947">
        <f>IF(COUNTA(D1947:F1947)&gt;0, AVERAGE(D1947:F1947), "")</f>
        <v>16.600000000000001</v>
      </c>
      <c r="H1947">
        <f>AVERAGE((D1947*metrics_constants!$B$8),(E1947*metrics_constants!$C$8),(F1947*metrics_constants!$D$8))</f>
        <v>10.525443446747767</v>
      </c>
      <c r="I1947">
        <v>10.18</v>
      </c>
      <c r="J1947">
        <v>88.444999999999993</v>
      </c>
      <c r="K1947">
        <v>-7.1980000000000004</v>
      </c>
      <c r="L1947">
        <v>16.795494699999999</v>
      </c>
    </row>
    <row r="1948" spans="1:12" x14ac:dyDescent="0.25">
      <c r="A1948" t="s">
        <v>19</v>
      </c>
      <c r="B1948" s="5">
        <v>45328.083333333336</v>
      </c>
      <c r="C1948" s="5" t="str">
        <f>A1948 &amp; "_" &amp; TEXT(B1948, "yyyy-mm-dd HH:MM:SS")</f>
        <v>RP_2024-02-06 02:00:00</v>
      </c>
      <c r="D1948">
        <v>19.399999999999999</v>
      </c>
      <c r="F1948">
        <v>19.3</v>
      </c>
      <c r="G1948">
        <f>IF(COUNTA(D1948:F1948)&gt;0, AVERAGE(D1948:F1948), "")</f>
        <v>19.350000000000001</v>
      </c>
      <c r="H1948">
        <f>AVERAGE((D1948*metrics_constants!$B$8),(E1948*metrics_constants!$C$8),(F1948*metrics_constants!$D$8))</f>
        <v>12.17890459673699</v>
      </c>
      <c r="I1948">
        <v>20.209</v>
      </c>
      <c r="J1948">
        <v>88.305000000000007</v>
      </c>
      <c r="K1948">
        <v>-7.63</v>
      </c>
      <c r="L1948">
        <v>17.872388999999998</v>
      </c>
    </row>
    <row r="1949" spans="1:12" x14ac:dyDescent="0.25">
      <c r="A1949" t="s">
        <v>19</v>
      </c>
      <c r="B1949" s="5">
        <v>45328.125</v>
      </c>
      <c r="C1949" s="5" t="str">
        <f>A1949 &amp; "_" &amp; TEXT(B1949, "yyyy-mm-dd HH:MM:SS")</f>
        <v>RP_2024-02-06 03:00:00</v>
      </c>
      <c r="D1949">
        <v>17.3</v>
      </c>
      <c r="F1949">
        <v>18.899999999999999</v>
      </c>
      <c r="G1949">
        <f>IF(COUNTA(D1949:F1949)&gt;0, AVERAGE(D1949:F1949), "")</f>
        <v>18.100000000000001</v>
      </c>
      <c r="H1949">
        <f>AVERAGE((D1949*metrics_constants!$B$8),(E1949*metrics_constants!$C$8),(F1949*metrics_constants!$D$8))</f>
        <v>11.432041992821583</v>
      </c>
      <c r="I1949">
        <v>21.925000000000001</v>
      </c>
      <c r="J1949">
        <v>89.894999999999996</v>
      </c>
      <c r="K1949">
        <v>-7.5579999999999998</v>
      </c>
      <c r="L1949">
        <v>17.239711</v>
      </c>
    </row>
    <row r="1950" spans="1:12" x14ac:dyDescent="0.25">
      <c r="A1950" t="s">
        <v>19</v>
      </c>
      <c r="B1950" s="5">
        <v>45328.166666666664</v>
      </c>
      <c r="C1950" s="5" t="str">
        <f>A1950 &amp; "_" &amp; TEXT(B1950, "yyyy-mm-dd HH:MM:SS")</f>
        <v>RP_2024-02-06 04:00:00</v>
      </c>
      <c r="D1950">
        <v>16.2</v>
      </c>
      <c r="F1950">
        <v>18.7</v>
      </c>
      <c r="G1950">
        <f>IF(COUNTA(D1950:F1950)&gt;0, AVERAGE(D1950:F1950), "")</f>
        <v>17.45</v>
      </c>
      <c r="H1950">
        <f>AVERAGE((D1950*metrics_constants!$B$8),(E1950*metrics_constants!$C$8),(F1950*metrics_constants!$D$8))</f>
        <v>11.044050290471949</v>
      </c>
      <c r="I1950">
        <v>19.155999999999999</v>
      </c>
      <c r="J1950">
        <v>89.16</v>
      </c>
      <c r="K1950">
        <v>-7.125</v>
      </c>
      <c r="L1950">
        <v>20.367590700000001</v>
      </c>
    </row>
    <row r="1951" spans="1:12" x14ac:dyDescent="0.25">
      <c r="A1951" t="s">
        <v>19</v>
      </c>
      <c r="B1951" s="5">
        <v>45328.208333333336</v>
      </c>
      <c r="C1951" s="5" t="str">
        <f>A1951 &amp; "_" &amp; TEXT(B1951, "yyyy-mm-dd HH:MM:SS")</f>
        <v>RP_2024-02-06 05:00:00</v>
      </c>
      <c r="D1951">
        <v>22.5</v>
      </c>
      <c r="F1951">
        <v>16.2</v>
      </c>
      <c r="G1951">
        <f>IF(COUNTA(D1951:F1951)&gt;0, AVERAGE(D1951:F1951), "")</f>
        <v>19.350000000000001</v>
      </c>
      <c r="H1951">
        <f>AVERAGE((D1951*metrics_constants!$B$8),(E1951*metrics_constants!$C$8),(F1951*metrics_constants!$D$8))</f>
        <v>12.032874568266417</v>
      </c>
      <c r="I1951">
        <v>7.1210000000000004</v>
      </c>
      <c r="J1951">
        <v>87.947000000000003</v>
      </c>
      <c r="K1951">
        <v>-6.63</v>
      </c>
      <c r="L1951">
        <v>14.8682073</v>
      </c>
    </row>
    <row r="1952" spans="1:12" x14ac:dyDescent="0.25">
      <c r="A1952" t="s">
        <v>19</v>
      </c>
      <c r="B1952" s="5">
        <v>45328.25</v>
      </c>
      <c r="C1952" s="5" t="str">
        <f>A1952 &amp; "_" &amp; TEXT(B1952, "yyyy-mm-dd HH:MM:SS")</f>
        <v>RP_2024-02-06 06:00:00</v>
      </c>
      <c r="D1952">
        <v>18</v>
      </c>
      <c r="F1952">
        <v>12.3</v>
      </c>
      <c r="G1952">
        <f>IF(COUNTA(D1952:F1952)&gt;0, AVERAGE(D1952:F1952), "")</f>
        <v>15.15</v>
      </c>
      <c r="H1952">
        <f>AVERAGE((D1952*metrics_constants!$B$8),(E1952*metrics_constants!$C$8),(F1952*metrics_constants!$D$8))</f>
        <v>9.4030121053136337</v>
      </c>
      <c r="I1952">
        <v>8.35</v>
      </c>
      <c r="J1952">
        <v>86.337999999999994</v>
      </c>
      <c r="K1952">
        <v>-6.2850000000000001</v>
      </c>
      <c r="L1952">
        <v>12.213927999999999</v>
      </c>
    </row>
    <row r="1953" spans="1:12" x14ac:dyDescent="0.25">
      <c r="A1953" t="s">
        <v>19</v>
      </c>
      <c r="B1953" s="5">
        <v>45328.291666666664</v>
      </c>
      <c r="C1953" s="5" t="str">
        <f>A1953 &amp; "_" &amp; TEXT(B1953, "yyyy-mm-dd HH:MM:SS")</f>
        <v>RP_2024-02-06 07:00:00</v>
      </c>
      <c r="D1953">
        <v>13</v>
      </c>
      <c r="F1953">
        <v>16.399999999999999</v>
      </c>
      <c r="G1953">
        <f>IF(COUNTA(D1953:F1953)&gt;0, AVERAGE(D1953:F1953), "")</f>
        <v>14.7</v>
      </c>
      <c r="H1953">
        <f>AVERAGE((D1953*metrics_constants!$B$8),(E1953*metrics_constants!$C$8),(F1953*metrics_constants!$D$8))</f>
        <v>9.3340613875263774</v>
      </c>
      <c r="I1953">
        <v>14.355</v>
      </c>
      <c r="J1953">
        <v>87.003</v>
      </c>
      <c r="K1953">
        <v>-5.7549999999999999</v>
      </c>
      <c r="L1953">
        <v>14.3390267</v>
      </c>
    </row>
    <row r="1954" spans="1:12" x14ac:dyDescent="0.25">
      <c r="A1954" t="s">
        <v>19</v>
      </c>
      <c r="B1954" s="5">
        <v>45328.333333333336</v>
      </c>
      <c r="C1954" s="5" t="str">
        <f>A1954 &amp; "_" &amp; TEXT(B1954, "yyyy-mm-dd HH:MM:SS")</f>
        <v>RP_2024-02-06 08:00:00</v>
      </c>
      <c r="D1954">
        <v>-1.7</v>
      </c>
      <c r="F1954">
        <v>15.9</v>
      </c>
      <c r="G1954">
        <f>IF(COUNTA(D1954:F1954)&gt;0, AVERAGE(D1954:F1954), "")</f>
        <v>7.1000000000000005</v>
      </c>
      <c r="H1954">
        <f>AVERAGE((D1954*metrics_constants!$B$8),(E1954*metrics_constants!$C$8),(F1954*metrics_constants!$D$8))</f>
        <v>4.8841464379804425</v>
      </c>
      <c r="I1954">
        <v>11.18</v>
      </c>
      <c r="J1954">
        <v>85.902000000000001</v>
      </c>
      <c r="K1954">
        <v>-4.9580000000000002</v>
      </c>
      <c r="L1954">
        <v>16.181677000000001</v>
      </c>
    </row>
    <row r="1955" spans="1:12" x14ac:dyDescent="0.25">
      <c r="A1955" t="s">
        <v>19</v>
      </c>
      <c r="B1955" s="5">
        <v>45328.375</v>
      </c>
      <c r="C1955" s="5" t="str">
        <f>A1955 &amp; "_" &amp; TEXT(B1955, "yyyy-mm-dd HH:MM:SS")</f>
        <v>RP_2024-02-06 09:00:00</v>
      </c>
      <c r="D1955">
        <v>1.1000000000000001</v>
      </c>
      <c r="F1955">
        <v>14.9</v>
      </c>
      <c r="G1955">
        <f>IF(COUNTA(D1955:F1955)&gt;0, AVERAGE(D1955:F1955), "")</f>
        <v>8</v>
      </c>
      <c r="H1955">
        <f>AVERAGE((D1955*metrics_constants!$B$8),(E1955*metrics_constants!$C$8),(F1955*metrics_constants!$D$8))</f>
        <v>5.3612143912930508</v>
      </c>
      <c r="I1955">
        <v>13.715</v>
      </c>
      <c r="J1955">
        <v>82.238</v>
      </c>
      <c r="K1955">
        <v>-2.8530000000000002</v>
      </c>
      <c r="L1955">
        <v>16.395600000000002</v>
      </c>
    </row>
    <row r="1956" spans="1:12" x14ac:dyDescent="0.25">
      <c r="A1956" t="s">
        <v>19</v>
      </c>
      <c r="B1956" s="5">
        <v>45328.416666666664</v>
      </c>
      <c r="C1956" s="5" t="str">
        <f>A1956 &amp; "_" &amp; TEXT(B1956, "yyyy-mm-dd HH:MM:SS")</f>
        <v>RP_2024-02-06 10:00:00</v>
      </c>
      <c r="D1956">
        <v>13.4</v>
      </c>
      <c r="F1956">
        <v>10</v>
      </c>
      <c r="G1956">
        <f>IF(COUNTA(D1956:F1956)&gt;0, AVERAGE(D1956:F1956), "")</f>
        <v>11.7</v>
      </c>
      <c r="H1956">
        <f>AVERAGE((D1956*metrics_constants!$B$8),(E1956*metrics_constants!$C$8),(F1956*metrics_constants!$D$8))</f>
        <v>7.2853319913939556</v>
      </c>
      <c r="I1956">
        <v>12.589</v>
      </c>
      <c r="J1956">
        <v>76.540000000000006</v>
      </c>
      <c r="K1956">
        <v>-0.76800000000000002</v>
      </c>
      <c r="L1956">
        <v>16.244029999999999</v>
      </c>
    </row>
    <row r="1957" spans="1:12" x14ac:dyDescent="0.25">
      <c r="A1957" t="s">
        <v>19</v>
      </c>
      <c r="B1957" s="5">
        <v>45328.458333333336</v>
      </c>
      <c r="C1957" s="5" t="str">
        <f>A1957 &amp; "_" &amp; TEXT(B1957, "yyyy-mm-dd HH:MM:SS")</f>
        <v>RP_2024-02-06 11:00:00</v>
      </c>
      <c r="D1957">
        <v>19.7</v>
      </c>
      <c r="F1957">
        <v>22.1</v>
      </c>
      <c r="G1957">
        <f>IF(COUNTA(D1957:F1957)&gt;0, AVERAGE(D1957:F1957), "")</f>
        <v>20.9</v>
      </c>
      <c r="H1957">
        <f>AVERAGE((D1957*metrics_constants!$B$8),(E1957*metrics_constants!$C$8),(F1957*metrics_constants!$D$8))</f>
        <v>13.213547511268281</v>
      </c>
      <c r="I1957">
        <v>14.885</v>
      </c>
      <c r="J1957">
        <v>68.137</v>
      </c>
      <c r="K1957">
        <v>1.2529999999999999</v>
      </c>
      <c r="L1957">
        <v>16.214101329999998</v>
      </c>
    </row>
    <row r="1958" spans="1:12" x14ac:dyDescent="0.25">
      <c r="A1958" t="s">
        <v>19</v>
      </c>
      <c r="B1958" s="5">
        <v>45328.5</v>
      </c>
      <c r="C1958" s="5" t="str">
        <f>A1958 &amp; "_" &amp; TEXT(B1958, "yyyy-mm-dd HH:MM:SS")</f>
        <v>RP_2024-02-06 12:00:00</v>
      </c>
      <c r="D1958">
        <v>15</v>
      </c>
      <c r="F1958">
        <v>4.5</v>
      </c>
      <c r="G1958">
        <f>IF(COUNTA(D1958:F1958)&gt;0, AVERAGE(D1958:F1958), "")</f>
        <v>9.75</v>
      </c>
      <c r="H1958">
        <f>AVERAGE((D1958*metrics_constants!$B$8),(E1958*metrics_constants!$C$8),(F1958*metrics_constants!$D$8))</f>
        <v>5.8905352264399573</v>
      </c>
      <c r="I1958">
        <v>13.269</v>
      </c>
      <c r="J1958">
        <v>59.847000000000001</v>
      </c>
      <c r="K1958">
        <v>3.8730000000000002</v>
      </c>
      <c r="L1958">
        <v>14.73192933</v>
      </c>
    </row>
    <row r="1959" spans="1:12" x14ac:dyDescent="0.25">
      <c r="A1959" t="s">
        <v>19</v>
      </c>
      <c r="B1959" s="5">
        <v>45328.541666666664</v>
      </c>
      <c r="C1959" s="5" t="str">
        <f>A1959 &amp; "_" &amp; TEXT(B1959, "yyyy-mm-dd HH:MM:SS")</f>
        <v>RP_2024-02-06 13:00:00</v>
      </c>
      <c r="D1959">
        <v>13.4</v>
      </c>
      <c r="F1959">
        <v>10.5</v>
      </c>
      <c r="G1959">
        <f>IF(COUNTA(D1959:F1959)&gt;0, AVERAGE(D1959:F1959), "")</f>
        <v>11.95</v>
      </c>
      <c r="H1959">
        <f>AVERAGE((D1959*metrics_constants!$B$8),(E1959*metrics_constants!$C$8),(F1959*metrics_constants!$D$8))</f>
        <v>7.4544892257117583</v>
      </c>
      <c r="I1959">
        <v>15.28</v>
      </c>
      <c r="J1959">
        <v>51.73</v>
      </c>
      <c r="K1959">
        <v>6.7069999999999999</v>
      </c>
      <c r="L1959">
        <v>15.281535999999999</v>
      </c>
    </row>
    <row r="1960" spans="1:12" x14ac:dyDescent="0.25">
      <c r="A1960" t="s">
        <v>19</v>
      </c>
      <c r="B1960" s="5">
        <v>45328.583333333336</v>
      </c>
      <c r="C1960" s="5" t="str">
        <f>A1960 &amp; "_" &amp; TEXT(B1960, "yyyy-mm-dd HH:MM:SS")</f>
        <v>RP_2024-02-06 14:00:00</v>
      </c>
      <c r="D1960">
        <v>14</v>
      </c>
      <c r="F1960">
        <v>10.5</v>
      </c>
      <c r="G1960">
        <f>IF(COUNTA(D1960:F1960)&gt;0, AVERAGE(D1960:F1960), "")</f>
        <v>12.25</v>
      </c>
      <c r="H1960">
        <f>AVERAGE((D1960*metrics_constants!$B$8),(E1960*metrics_constants!$C$8),(F1960*metrics_constants!$D$8))</f>
        <v>7.6292140304149472</v>
      </c>
      <c r="I1960">
        <v>13.605</v>
      </c>
      <c r="J1960">
        <v>41.618000000000002</v>
      </c>
      <c r="K1960">
        <v>10.685</v>
      </c>
      <c r="L1960">
        <v>12.788233999999999</v>
      </c>
    </row>
    <row r="1961" spans="1:12" x14ac:dyDescent="0.25">
      <c r="A1961" t="s">
        <v>19</v>
      </c>
      <c r="B1961" s="5">
        <v>45328.625</v>
      </c>
      <c r="C1961" s="5" t="str">
        <f>A1961 &amp; "_" &amp; TEXT(B1961, "yyyy-mm-dd HH:MM:SS")</f>
        <v>RP_2024-02-06 15:00:00</v>
      </c>
      <c r="D1961">
        <v>21.4</v>
      </c>
      <c r="F1961">
        <v>9.1</v>
      </c>
      <c r="G1961">
        <f>IF(COUNTA(D1961:F1961)&gt;0, AVERAGE(D1961:F1961), "")</f>
        <v>15.25</v>
      </c>
      <c r="H1961">
        <f>AVERAGE((D1961*metrics_constants!$B$8),(E1961*metrics_constants!$C$8),(F1961*metrics_constants!$D$8))</f>
        <v>9.3105130323310981</v>
      </c>
      <c r="I1961">
        <v>10.929</v>
      </c>
      <c r="J1961">
        <v>48.674999999999997</v>
      </c>
      <c r="K1961">
        <v>8.343</v>
      </c>
      <c r="L1961">
        <v>11.561047</v>
      </c>
    </row>
    <row r="1962" spans="1:12" x14ac:dyDescent="0.25">
      <c r="A1962" t="s">
        <v>19</v>
      </c>
      <c r="B1962" s="5">
        <v>45328.666666666664</v>
      </c>
      <c r="C1962" s="5" t="str">
        <f>A1962 &amp; "_" &amp; TEXT(B1962, "yyyy-mm-dd HH:MM:SS")</f>
        <v>RP_2024-02-06 16:00:00</v>
      </c>
      <c r="D1962">
        <v>14.8</v>
      </c>
      <c r="F1962">
        <v>8.6</v>
      </c>
      <c r="G1962">
        <f>IF(COUNTA(D1962:F1962)&gt;0, AVERAGE(D1962:F1962), "")</f>
        <v>11.7</v>
      </c>
      <c r="H1962">
        <f>AVERAGE((D1962*metrics_constants!$B$8),(E1962*metrics_constants!$C$8),(F1962*metrics_constants!$D$8))</f>
        <v>7.2193829462782135</v>
      </c>
      <c r="I1962">
        <v>10.962999999999999</v>
      </c>
      <c r="J1962">
        <v>58.825000000000003</v>
      </c>
      <c r="K1962">
        <v>5.26</v>
      </c>
      <c r="L1962">
        <v>10.790599</v>
      </c>
    </row>
    <row r="1963" spans="1:12" x14ac:dyDescent="0.25">
      <c r="A1963" t="s">
        <v>19</v>
      </c>
      <c r="B1963" s="5">
        <v>45328.708333333336</v>
      </c>
      <c r="C1963" s="5" t="str">
        <f>A1963 &amp; "_" &amp; TEXT(B1963, "yyyy-mm-dd HH:MM:SS")</f>
        <v>RP_2024-02-06 17:00:00</v>
      </c>
      <c r="D1963">
        <v>1.8</v>
      </c>
      <c r="F1963">
        <v>16.899999999999999</v>
      </c>
      <c r="G1963">
        <f>IF(COUNTA(D1963:F1963)&gt;0, AVERAGE(D1963:F1963), "")</f>
        <v>9.35</v>
      </c>
      <c r="H1963">
        <f>AVERAGE((D1963*metrics_constants!$B$8),(E1963*metrics_constants!$C$8),(F1963*metrics_constants!$D$8))</f>
        <v>6.241688934051318</v>
      </c>
      <c r="I1963">
        <v>11.612</v>
      </c>
      <c r="J1963">
        <v>68.436999999999998</v>
      </c>
      <c r="K1963">
        <v>2.9380000000000002</v>
      </c>
      <c r="L1963">
        <v>12.189868000000001</v>
      </c>
    </row>
    <row r="1964" spans="1:12" x14ac:dyDescent="0.25">
      <c r="A1964" t="s">
        <v>19</v>
      </c>
      <c r="B1964" s="5">
        <v>45328.75</v>
      </c>
      <c r="C1964" s="5" t="str">
        <f>A1964 &amp; "_" &amp; TEXT(B1964, "yyyy-mm-dd HH:MM:SS")</f>
        <v>RP_2024-02-06 18:00:00</v>
      </c>
      <c r="D1964">
        <v>15.2</v>
      </c>
      <c r="F1964">
        <v>3.7</v>
      </c>
      <c r="G1964">
        <f>IF(COUNTA(D1964:F1964)&gt;0, AVERAGE(D1964:F1964), "")</f>
        <v>9.4499999999999993</v>
      </c>
      <c r="H1964">
        <f>AVERAGE((D1964*metrics_constants!$B$8),(E1964*metrics_constants!$C$8),(F1964*metrics_constants!$D$8))</f>
        <v>5.6781252530992008</v>
      </c>
      <c r="I1964">
        <v>12.201000000000001</v>
      </c>
      <c r="J1964">
        <v>76.635000000000005</v>
      </c>
      <c r="K1964">
        <v>1.1779999999999999</v>
      </c>
      <c r="L1964">
        <v>14.023527</v>
      </c>
    </row>
    <row r="1965" spans="1:12" x14ac:dyDescent="0.25">
      <c r="A1965" t="s">
        <v>19</v>
      </c>
      <c r="B1965" s="5">
        <v>45328.791666666664</v>
      </c>
      <c r="C1965" s="5" t="str">
        <f>A1965 &amp; "_" &amp; TEXT(B1965, "yyyy-mm-dd HH:MM:SS")</f>
        <v>RP_2024-02-06 19:00:00</v>
      </c>
      <c r="D1965">
        <v>18.399999999999999</v>
      </c>
      <c r="F1965">
        <v>20.6</v>
      </c>
      <c r="G1965">
        <f>IF(COUNTA(D1965:F1965)&gt;0, AVERAGE(D1965:F1965), "")</f>
        <v>19.5</v>
      </c>
      <c r="H1965">
        <f>AVERAGE((D1965*metrics_constants!$B$8),(E1965*metrics_constants!$C$8),(F1965*metrics_constants!$D$8))</f>
        <v>12.327505398124629</v>
      </c>
      <c r="I1965">
        <v>13.547000000000001</v>
      </c>
      <c r="J1965">
        <v>81.784999999999997</v>
      </c>
      <c r="K1965">
        <v>0.123</v>
      </c>
      <c r="L1965">
        <v>19.057376999999999</v>
      </c>
    </row>
    <row r="1966" spans="1:12" x14ac:dyDescent="0.25">
      <c r="A1966" t="s">
        <v>19</v>
      </c>
      <c r="B1966" s="5">
        <v>45328.833333333336</v>
      </c>
      <c r="C1966" s="5" t="str">
        <f>A1966 &amp; "_" &amp; TEXT(B1966, "yyyy-mm-dd HH:MM:SS")</f>
        <v>RP_2024-02-06 20:00:00</v>
      </c>
      <c r="D1966">
        <v>20.7</v>
      </c>
      <c r="F1966">
        <v>21.9</v>
      </c>
      <c r="G1966">
        <f>IF(COUNTA(D1966:F1966)&gt;0, AVERAGE(D1966:F1966), "")</f>
        <v>21.299999999999997</v>
      </c>
      <c r="H1966">
        <f>AVERAGE((D1966*metrics_constants!$B$8),(E1966*metrics_constants!$C$8),(F1966*metrics_constants!$D$8))</f>
        <v>13.43709262537981</v>
      </c>
      <c r="I1966">
        <v>16.87</v>
      </c>
      <c r="J1966">
        <v>83.495000000000005</v>
      </c>
      <c r="K1966">
        <v>0.19800000000000001</v>
      </c>
      <c r="L1966">
        <v>25.702075000000001</v>
      </c>
    </row>
    <row r="1967" spans="1:12" x14ac:dyDescent="0.25">
      <c r="A1967" t="s">
        <v>19</v>
      </c>
      <c r="B1967" s="5">
        <v>45328.875</v>
      </c>
      <c r="C1967" s="5" t="str">
        <f>A1967 &amp; "_" &amp; TEXT(B1967, "yyyy-mm-dd HH:MM:SS")</f>
        <v>RP_2024-02-06 21:00:00</v>
      </c>
      <c r="D1967">
        <v>18.100000000000001</v>
      </c>
      <c r="F1967">
        <v>14.9</v>
      </c>
      <c r="G1967">
        <f>IF(COUNTA(D1967:F1967)&gt;0, AVERAGE(D1967:F1967), "")</f>
        <v>16.5</v>
      </c>
      <c r="H1967">
        <f>AVERAGE((D1967*metrics_constants!$B$8),(E1967*metrics_constants!$C$8),(F1967*metrics_constants!$D$8))</f>
        <v>10.311750524550076</v>
      </c>
      <c r="I1967">
        <v>14.814</v>
      </c>
      <c r="J1967">
        <v>81.537000000000006</v>
      </c>
      <c r="K1967">
        <v>0.67300000000000004</v>
      </c>
      <c r="L1967">
        <v>20.767938999999998</v>
      </c>
    </row>
    <row r="1968" spans="1:12" x14ac:dyDescent="0.25">
      <c r="A1968" t="s">
        <v>19</v>
      </c>
      <c r="B1968" s="5">
        <v>45328.916666666664</v>
      </c>
      <c r="C1968" s="5" t="str">
        <f>A1968 &amp; "_" &amp; TEXT(B1968, "yyyy-mm-dd HH:MM:SS")</f>
        <v>RP_2024-02-06 22:00:00</v>
      </c>
      <c r="D1968">
        <v>17</v>
      </c>
      <c r="F1968">
        <v>14</v>
      </c>
      <c r="G1968">
        <f>IF(COUNTA(D1968:F1968)&gt;0, AVERAGE(D1968:F1968), "")</f>
        <v>15.5</v>
      </c>
      <c r="H1968">
        <f>AVERAGE((D1968*metrics_constants!$B$8),(E1968*metrics_constants!$C$8),(F1968*metrics_constants!$D$8))</f>
        <v>9.6869386941555167</v>
      </c>
      <c r="I1968">
        <v>13.756</v>
      </c>
      <c r="J1968">
        <v>81.924999999999997</v>
      </c>
      <c r="K1968">
        <v>0.63300000000000001</v>
      </c>
      <c r="L1968">
        <v>19.072278000000001</v>
      </c>
    </row>
    <row r="1969" spans="1:12" x14ac:dyDescent="0.25">
      <c r="A1969" t="s">
        <v>19</v>
      </c>
      <c r="B1969" s="5">
        <v>45328.958333333336</v>
      </c>
      <c r="C1969" s="5" t="str">
        <f>A1969 &amp; "_" &amp; TEXT(B1969, "yyyy-mm-dd HH:MM:SS")</f>
        <v>RP_2024-02-06 23:00:00</v>
      </c>
      <c r="D1969">
        <v>21.3</v>
      </c>
      <c r="F1969">
        <v>17.7</v>
      </c>
      <c r="G1969">
        <f>IF(COUNTA(D1969:F1969)&gt;0, AVERAGE(D1969:F1969), "")</f>
        <v>19.5</v>
      </c>
      <c r="H1969">
        <f>AVERAGE((D1969*metrics_constants!$B$8),(E1969*metrics_constants!$C$8),(F1969*metrics_constants!$D$8))</f>
        <v>12.190896661813449</v>
      </c>
      <c r="I1969">
        <v>14.728</v>
      </c>
      <c r="J1969">
        <v>82.394999999999996</v>
      </c>
      <c r="K1969">
        <v>0.72699999999999998</v>
      </c>
      <c r="L1969">
        <v>20.788059000000001</v>
      </c>
    </row>
    <row r="1970" spans="1:12" x14ac:dyDescent="0.25">
      <c r="A1970" t="s">
        <v>19</v>
      </c>
      <c r="B1970" s="5">
        <v>45329</v>
      </c>
      <c r="C1970" s="5" t="str">
        <f>A1970 &amp; "_" &amp; TEXT(B1970, "yyyy-mm-dd HH:MM:SS")</f>
        <v>RP_2024-02-07 00:00:00</v>
      </c>
      <c r="D1970">
        <v>11.1</v>
      </c>
      <c r="F1970">
        <v>19.399999999999999</v>
      </c>
      <c r="G1970">
        <f>IF(COUNTA(D1970:F1970)&gt;0, AVERAGE(D1970:F1970), "")</f>
        <v>15.25</v>
      </c>
      <c r="H1970">
        <f>AVERAGE((D1970*metrics_constants!$B$8),(E1970*metrics_constants!$C$8),(F1970*metrics_constants!$D$8))</f>
        <v>9.7957095785397659</v>
      </c>
      <c r="I1970">
        <v>18.321999999999999</v>
      </c>
      <c r="J1970">
        <v>83.575000000000003</v>
      </c>
      <c r="K1970">
        <v>0.88</v>
      </c>
      <c r="L1970">
        <v>23.460920999999999</v>
      </c>
    </row>
    <row r="1971" spans="1:12" x14ac:dyDescent="0.25">
      <c r="A1971" t="s">
        <v>19</v>
      </c>
      <c r="B1971" s="5">
        <v>45329.041666666664</v>
      </c>
      <c r="C1971" s="5" t="str">
        <f>A1971 &amp; "_" &amp; TEXT(B1971, "yyyy-mm-dd HH:MM:SS")</f>
        <v>RP_2024-02-07 01:00:00</v>
      </c>
      <c r="D1971">
        <v>20.2</v>
      </c>
      <c r="F1971">
        <v>22.1</v>
      </c>
      <c r="G1971">
        <f>IF(COUNTA(D1971:F1971)&gt;0, AVERAGE(D1971:F1971), "")</f>
        <v>21.15</v>
      </c>
      <c r="H1971">
        <f>AVERAGE((D1971*metrics_constants!$B$8),(E1971*metrics_constants!$C$8),(F1971*metrics_constants!$D$8))</f>
        <v>13.359151515187605</v>
      </c>
      <c r="I1971">
        <v>18.638000000000002</v>
      </c>
      <c r="J1971">
        <v>84.212999999999994</v>
      </c>
      <c r="K1971">
        <v>0.95799999999999996</v>
      </c>
      <c r="L1971">
        <v>25.333959</v>
      </c>
    </row>
    <row r="1972" spans="1:12" x14ac:dyDescent="0.25">
      <c r="A1972" t="s">
        <v>19</v>
      </c>
      <c r="B1972" s="5">
        <v>45329.083333333336</v>
      </c>
      <c r="C1972" s="5" t="str">
        <f>A1972 &amp; "_" &amp; TEXT(B1972, "yyyy-mm-dd HH:MM:SS")</f>
        <v>RP_2024-02-07 02:00:00</v>
      </c>
      <c r="D1972">
        <v>22.4</v>
      </c>
      <c r="F1972">
        <v>15.2</v>
      </c>
      <c r="G1972">
        <f>IF(COUNTA(D1972:F1972)&gt;0, AVERAGE(D1972:F1972), "")</f>
        <v>18.799999999999997</v>
      </c>
      <c r="H1972">
        <f>AVERAGE((D1972*metrics_constants!$B$8),(E1972*metrics_constants!$C$8),(F1972*metrics_constants!$D$8))</f>
        <v>11.665439298846946</v>
      </c>
      <c r="I1972">
        <v>15.523999999999999</v>
      </c>
      <c r="J1972">
        <v>84.597999999999999</v>
      </c>
      <c r="K1972">
        <v>0.99199999999999999</v>
      </c>
      <c r="L1972">
        <v>22.605810000000002</v>
      </c>
    </row>
    <row r="1973" spans="1:12" x14ac:dyDescent="0.25">
      <c r="A1973" t="s">
        <v>19</v>
      </c>
      <c r="B1973" s="5">
        <v>45329.125</v>
      </c>
      <c r="C1973" s="5" t="str">
        <f>A1973 &amp; "_" &amp; TEXT(B1973, "yyyy-mm-dd HH:MM:SS")</f>
        <v>RP_2024-02-07 03:00:00</v>
      </c>
      <c r="D1973">
        <v>21.7</v>
      </c>
      <c r="F1973">
        <v>20.9</v>
      </c>
      <c r="G1973">
        <f>IF(COUNTA(D1973:F1973)&gt;0, AVERAGE(D1973:F1973), "")</f>
        <v>21.299999999999997</v>
      </c>
      <c r="H1973">
        <f>AVERAGE((D1973*metrics_constants!$B$8),(E1973*metrics_constants!$C$8),(F1973*metrics_constants!$D$8))</f>
        <v>13.389986164582851</v>
      </c>
      <c r="I1973">
        <v>14.696999999999999</v>
      </c>
      <c r="J1973">
        <v>85.546999999999997</v>
      </c>
      <c r="K1973">
        <v>0.81699999999999995</v>
      </c>
      <c r="L1973">
        <v>23.436278000000001</v>
      </c>
    </row>
    <row r="1974" spans="1:12" x14ac:dyDescent="0.25">
      <c r="A1974" t="s">
        <v>19</v>
      </c>
      <c r="B1974" s="5">
        <v>45329.166666666664</v>
      </c>
      <c r="C1974" s="5" t="str">
        <f>A1974 &amp; "_" &amp; TEXT(B1974, "yyyy-mm-dd HH:MM:SS")</f>
        <v>RP_2024-02-07 04:00:00</v>
      </c>
      <c r="D1974">
        <v>21.3</v>
      </c>
      <c r="F1974">
        <v>19.899999999999999</v>
      </c>
      <c r="G1974">
        <f>IF(COUNTA(D1974:F1974)&gt;0, AVERAGE(D1974:F1974), "")</f>
        <v>20.6</v>
      </c>
      <c r="H1974">
        <f>AVERAGE((D1974*metrics_constants!$B$8),(E1974*metrics_constants!$C$8),(F1974*metrics_constants!$D$8))</f>
        <v>12.935188492811784</v>
      </c>
      <c r="I1974">
        <v>14.673999999999999</v>
      </c>
      <c r="J1974">
        <v>85.673000000000002</v>
      </c>
      <c r="K1974">
        <v>0.90800000000000003</v>
      </c>
      <c r="L1974">
        <v>23.222201999999999</v>
      </c>
    </row>
    <row r="1975" spans="1:12" x14ac:dyDescent="0.25">
      <c r="A1975" t="s">
        <v>19</v>
      </c>
      <c r="B1975" s="5">
        <v>45329.208333333336</v>
      </c>
      <c r="C1975" s="5" t="str">
        <f>A1975 &amp; "_" &amp; TEXT(B1975, "yyyy-mm-dd HH:MM:SS")</f>
        <v>RP_2024-02-07 05:00:00</v>
      </c>
      <c r="D1975">
        <v>24.1</v>
      </c>
      <c r="F1975">
        <v>17.399999999999999</v>
      </c>
      <c r="G1975">
        <f>IF(COUNTA(D1975:F1975)&gt;0, AVERAGE(D1975:F1975), "")</f>
        <v>20.75</v>
      </c>
      <c r="H1975">
        <f>AVERAGE((D1975*metrics_constants!$B$8),(E1975*metrics_constants!$C$8),(F1975*metrics_constants!$D$8))</f>
        <v>12.904784743170984</v>
      </c>
      <c r="I1975">
        <v>14.157</v>
      </c>
      <c r="J1975">
        <v>86.742000000000004</v>
      </c>
      <c r="K1975">
        <v>0.92300000000000004</v>
      </c>
      <c r="L1975">
        <v>29.68419067</v>
      </c>
    </row>
    <row r="1976" spans="1:12" x14ac:dyDescent="0.25">
      <c r="A1976" t="s">
        <v>19</v>
      </c>
      <c r="B1976" s="5">
        <v>45329.25</v>
      </c>
      <c r="C1976" s="5" t="str">
        <f>A1976 &amp; "_" &amp; TEXT(B1976, "yyyy-mm-dd HH:MM:SS")</f>
        <v>RP_2024-02-07 06:00:00</v>
      </c>
      <c r="D1976">
        <v>16.600000000000001</v>
      </c>
      <c r="F1976">
        <v>11.8</v>
      </c>
      <c r="G1976">
        <f>IF(COUNTA(D1976:F1976)&gt;0, AVERAGE(D1976:F1976), "")</f>
        <v>14.200000000000001</v>
      </c>
      <c r="H1976">
        <f>AVERAGE((D1976*metrics_constants!$B$8),(E1976*metrics_constants!$C$8),(F1976*metrics_constants!$D$8))</f>
        <v>8.8261636600217237</v>
      </c>
      <c r="I1976">
        <v>11.43</v>
      </c>
      <c r="J1976">
        <v>88.028000000000006</v>
      </c>
      <c r="K1976">
        <v>1.01</v>
      </c>
      <c r="L1976">
        <v>18.191151999999999</v>
      </c>
    </row>
    <row r="1977" spans="1:12" x14ac:dyDescent="0.25">
      <c r="A1977" t="s">
        <v>19</v>
      </c>
      <c r="B1977" s="5">
        <v>45329.291666666664</v>
      </c>
      <c r="C1977" s="5" t="str">
        <f>A1977 &amp; "_" &amp; TEXT(B1977, "yyyy-mm-dd HH:MM:SS")</f>
        <v>RP_2024-02-07 07:00:00</v>
      </c>
      <c r="D1977">
        <v>17.5</v>
      </c>
      <c r="F1977">
        <v>9.8000000000000007</v>
      </c>
      <c r="G1977">
        <f>IF(COUNTA(D1977:F1977)&gt;0, AVERAGE(D1977:F1977), "")</f>
        <v>13.65</v>
      </c>
      <c r="H1977">
        <f>AVERAGE((D1977*metrics_constants!$B$8),(E1977*metrics_constants!$C$8),(F1977*metrics_constants!$D$8))</f>
        <v>8.4116219298052943</v>
      </c>
      <c r="I1977">
        <v>7.8550000000000004</v>
      </c>
      <c r="J1977">
        <v>89.863</v>
      </c>
      <c r="K1977">
        <v>1.2370000000000001</v>
      </c>
      <c r="L1977">
        <v>13.954849299999999</v>
      </c>
    </row>
    <row r="1978" spans="1:12" x14ac:dyDescent="0.25">
      <c r="A1978" t="s">
        <v>19</v>
      </c>
      <c r="B1978" s="5">
        <v>45329.333333333336</v>
      </c>
      <c r="C1978" s="5" t="str">
        <f>A1978 &amp; "_" &amp; TEXT(B1978, "yyyy-mm-dd HH:MM:SS")</f>
        <v>RP_2024-02-07 08:00:00</v>
      </c>
      <c r="D1978">
        <v>3.1</v>
      </c>
      <c r="F1978">
        <v>4</v>
      </c>
      <c r="G1978">
        <f>IF(COUNTA(D1978:F1978)&gt;0, AVERAGE(D1978:F1978), "")</f>
        <v>3.55</v>
      </c>
      <c r="H1978">
        <f>AVERAGE((D1978*metrics_constants!$B$8),(E1978*metrics_constants!$C$8),(F1978*metrics_constants!$D$8))</f>
        <v>2.2560026988422366</v>
      </c>
      <c r="I1978">
        <v>2.323</v>
      </c>
      <c r="J1978">
        <v>88.442999999999998</v>
      </c>
      <c r="K1978">
        <v>1.607</v>
      </c>
      <c r="L1978">
        <v>2.0861233000000001</v>
      </c>
    </row>
    <row r="1979" spans="1:12" x14ac:dyDescent="0.25">
      <c r="A1979" t="s">
        <v>19</v>
      </c>
      <c r="B1979" s="5">
        <v>45329.375</v>
      </c>
      <c r="C1979" s="5" t="str">
        <f>A1979 &amp; "_" &amp; TEXT(B1979, "yyyy-mm-dd HH:MM:SS")</f>
        <v>RP_2024-02-07 09:00:00</v>
      </c>
      <c r="D1979">
        <v>4.5999999999999996</v>
      </c>
      <c r="F1979">
        <v>1.5</v>
      </c>
      <c r="G1979">
        <f>IF(COUNTA(D1979:F1979)&gt;0, AVERAGE(D1979:F1979), "")</f>
        <v>3.05</v>
      </c>
      <c r="H1979">
        <f>AVERAGE((D1979*metrics_constants!$B$8),(E1979*metrics_constants!$C$8),(F1979*metrics_constants!$D$8))</f>
        <v>1.8470285390111929</v>
      </c>
      <c r="I1979">
        <v>1.456</v>
      </c>
      <c r="J1979">
        <v>85.058000000000007</v>
      </c>
      <c r="K1979">
        <v>1.3580000000000001</v>
      </c>
      <c r="L1979">
        <v>0.42115330000000001</v>
      </c>
    </row>
    <row r="1980" spans="1:12" x14ac:dyDescent="0.25">
      <c r="A1980" t="s">
        <v>19</v>
      </c>
      <c r="B1980" s="5">
        <v>45329.416666666664</v>
      </c>
      <c r="C1980" s="5" t="str">
        <f>A1980 &amp; "_" &amp; TEXT(B1980, "yyyy-mm-dd HH:MM:SS")</f>
        <v>RP_2024-02-07 10:00:00</v>
      </c>
      <c r="D1980">
        <v>3.5</v>
      </c>
      <c r="F1980">
        <v>2.2999999999999998</v>
      </c>
      <c r="G1980">
        <f>IF(COUNTA(D1980:F1980)&gt;0, AVERAGE(D1980:F1980), "")</f>
        <v>2.9</v>
      </c>
      <c r="H1980">
        <f>AVERAGE((D1980*metrics_constants!$B$8),(E1980*metrics_constants!$C$8),(F1980*metrics_constants!$D$8))</f>
        <v>1.797351305297165</v>
      </c>
      <c r="I1980">
        <v>1.268</v>
      </c>
      <c r="J1980">
        <v>84.325000000000003</v>
      </c>
      <c r="K1980">
        <v>1.7350000000000001</v>
      </c>
      <c r="L1980">
        <v>0.28784399999999999</v>
      </c>
    </row>
    <row r="1981" spans="1:12" x14ac:dyDescent="0.25">
      <c r="A1981" t="s">
        <v>19</v>
      </c>
      <c r="B1981" s="5">
        <v>45329.458333333336</v>
      </c>
      <c r="C1981" s="5" t="str">
        <f>A1981 &amp; "_" &amp; TEXT(B1981, "yyyy-mm-dd HH:MM:SS")</f>
        <v>RP_2024-02-07 11:00:00</v>
      </c>
      <c r="D1981">
        <v>6.7</v>
      </c>
      <c r="F1981">
        <v>1.2</v>
      </c>
      <c r="G1981">
        <f>IF(COUNTA(D1981:F1981)&gt;0, AVERAGE(D1981:F1981), "")</f>
        <v>3.95</v>
      </c>
      <c r="H1981">
        <f>AVERAGE((D1981*metrics_constants!$B$8),(E1981*metrics_constants!$C$8),(F1981*metrics_constants!$D$8))</f>
        <v>2.3570710148816727</v>
      </c>
      <c r="I1981">
        <v>1.1519999999999999</v>
      </c>
      <c r="J1981">
        <v>78.822000000000003</v>
      </c>
      <c r="K1981">
        <v>2.6579999999999999</v>
      </c>
      <c r="L1981">
        <v>0.50532549999999998</v>
      </c>
    </row>
    <row r="1982" spans="1:12" x14ac:dyDescent="0.25">
      <c r="A1982" t="s">
        <v>19</v>
      </c>
      <c r="B1982" s="5">
        <v>45329.5</v>
      </c>
      <c r="C1982" s="5" t="str">
        <f>A1982 &amp; "_" &amp; TEXT(B1982, "yyyy-mm-dd HH:MM:SS")</f>
        <v>RP_2024-02-07 12:00:00</v>
      </c>
      <c r="D1982">
        <v>-6.4</v>
      </c>
      <c r="F1982">
        <v>2</v>
      </c>
      <c r="G1982">
        <f>IF(COUNTA(D1982:F1982)&gt;0, AVERAGE(D1982:F1982), "")</f>
        <v>-2.2000000000000002</v>
      </c>
      <c r="H1982">
        <f>AVERAGE((D1982*metrics_constants!$B$8),(E1982*metrics_constants!$C$8),(F1982*metrics_constants!$D$8))</f>
        <v>-1.1871023128961375</v>
      </c>
      <c r="I1982">
        <v>0.88600000000000001</v>
      </c>
      <c r="J1982">
        <v>75.754999999999995</v>
      </c>
      <c r="K1982">
        <v>2.75</v>
      </c>
      <c r="L1982">
        <v>0.27992329999999999</v>
      </c>
    </row>
    <row r="1983" spans="1:12" x14ac:dyDescent="0.25">
      <c r="A1983" t="s">
        <v>19</v>
      </c>
      <c r="B1983" s="5">
        <v>45329.541666666664</v>
      </c>
      <c r="C1983" s="5" t="str">
        <f>A1983 &amp; "_" &amp; TEXT(B1983, "yyyy-mm-dd HH:MM:SS")</f>
        <v>RP_2024-02-07 13:00:00</v>
      </c>
      <c r="D1983">
        <v>3.4</v>
      </c>
      <c r="F1983">
        <v>0.5</v>
      </c>
      <c r="G1983">
        <f>IF(COUNTA(D1983:F1983)&gt;0, AVERAGE(D1983:F1983), "")</f>
        <v>1.95</v>
      </c>
      <c r="H1983">
        <f>AVERAGE((D1983*metrics_constants!$B$8),(E1983*metrics_constants!$C$8),(F1983*metrics_constants!$D$8))</f>
        <v>1.1592644609692082</v>
      </c>
      <c r="I1983">
        <v>1.0429999999999999</v>
      </c>
      <c r="J1983">
        <v>75.001999999999995</v>
      </c>
      <c r="K1983">
        <v>2.3119999999999998</v>
      </c>
      <c r="L1983">
        <v>0.42385</v>
      </c>
    </row>
    <row r="1984" spans="1:12" x14ac:dyDescent="0.25">
      <c r="A1984" t="s">
        <v>19</v>
      </c>
      <c r="B1984" s="5">
        <v>45329.583333333336</v>
      </c>
      <c r="C1984" s="5" t="str">
        <f>A1984 &amp; "_" &amp; TEXT(B1984, "yyyy-mm-dd HH:MM:SS")</f>
        <v>RP_2024-02-07 14:00:00</v>
      </c>
      <c r="D1984">
        <v>5.8</v>
      </c>
      <c r="F1984">
        <v>-2.9</v>
      </c>
      <c r="G1984">
        <f>IF(COUNTA(D1984:F1984)&gt;0, AVERAGE(D1984:F1984), "")</f>
        <v>1.45</v>
      </c>
      <c r="H1984">
        <f>AVERAGE((D1984*metrics_constants!$B$8),(E1984*metrics_constants!$C$8),(F1984*metrics_constants!$D$8))</f>
        <v>0.70789448642090258</v>
      </c>
      <c r="I1984">
        <v>0.78500000000000003</v>
      </c>
      <c r="J1984">
        <v>71.968000000000004</v>
      </c>
      <c r="K1984">
        <v>2.343</v>
      </c>
      <c r="L1984">
        <v>0.65603266999999998</v>
      </c>
    </row>
    <row r="1985" spans="1:12" x14ac:dyDescent="0.25">
      <c r="A1985" t="s">
        <v>19</v>
      </c>
      <c r="B1985" s="5">
        <v>45329.625</v>
      </c>
      <c r="C1985" s="5" t="str">
        <f>A1985 &amp; "_" &amp; TEXT(B1985, "yyyy-mm-dd HH:MM:SS")</f>
        <v>RP_2024-02-07 15:00:00</v>
      </c>
      <c r="D1985">
        <v>-2.2000000000000002</v>
      </c>
      <c r="F1985">
        <v>-0.9</v>
      </c>
      <c r="G1985">
        <f>IF(COUNTA(D1985:F1985)&gt;0, AVERAGE(D1985:F1985), "")</f>
        <v>-1.55</v>
      </c>
      <c r="H1985">
        <f>AVERAGE((D1985*metrics_constants!$B$8),(E1985*metrics_constants!$C$8),(F1985*metrics_constants!$D$8))</f>
        <v>-0.94514063901707279</v>
      </c>
      <c r="I1985">
        <v>0.879</v>
      </c>
      <c r="J1985">
        <v>70.025000000000006</v>
      </c>
      <c r="K1985">
        <v>1.8049999999999999</v>
      </c>
      <c r="L1985">
        <v>0.83533999999999997</v>
      </c>
    </row>
    <row r="1986" spans="1:12" x14ac:dyDescent="0.25">
      <c r="A1986" t="s">
        <v>19</v>
      </c>
      <c r="B1986" s="5">
        <v>45329.666666666664</v>
      </c>
      <c r="C1986" s="5" t="str">
        <f>A1986 &amp; "_" &amp; TEXT(B1986, "yyyy-mm-dd HH:MM:SS")</f>
        <v>RP_2024-02-07 16:00:00</v>
      </c>
      <c r="D1986">
        <v>3.7</v>
      </c>
      <c r="F1986">
        <v>-3.8</v>
      </c>
      <c r="G1986">
        <f>IF(COUNTA(D1986:F1986)&gt;0, AVERAGE(D1986:F1986), "")</f>
        <v>-4.9999999999999822E-2</v>
      </c>
      <c r="H1986">
        <f>AVERAGE((D1986*metrics_constants!$B$8),(E1986*metrics_constants!$C$8),(F1986*metrics_constants!$D$8))</f>
        <v>-0.20812535181230526</v>
      </c>
      <c r="I1986">
        <v>0.60899999999999999</v>
      </c>
      <c r="J1986">
        <v>71.292000000000002</v>
      </c>
      <c r="K1986">
        <v>0.748</v>
      </c>
      <c r="L1986">
        <v>0.55907399999999996</v>
      </c>
    </row>
    <row r="1987" spans="1:12" x14ac:dyDescent="0.25">
      <c r="A1987" t="s">
        <v>19</v>
      </c>
      <c r="B1987" s="5">
        <v>45329.708333333336</v>
      </c>
      <c r="C1987" s="5" t="str">
        <f>A1987 &amp; "_" &amp; TEXT(B1987, "yyyy-mm-dd HH:MM:SS")</f>
        <v>RP_2024-02-07 17:00:00</v>
      </c>
      <c r="D1987">
        <v>9.8000000000000007</v>
      </c>
      <c r="F1987">
        <v>-2.7</v>
      </c>
      <c r="G1987">
        <f>IF(COUNTA(D1987:F1987)&gt;0, AVERAGE(D1987:F1987), "")</f>
        <v>3.5500000000000003</v>
      </c>
      <c r="H1987">
        <f>AVERAGE((D1987*metrics_constants!$B$8),(E1987*metrics_constants!$C$8),(F1987*metrics_constants!$D$8))</f>
        <v>1.9403894115026183</v>
      </c>
      <c r="I1987">
        <v>1.3169999999999999</v>
      </c>
      <c r="J1987">
        <v>73.375</v>
      </c>
      <c r="K1987">
        <v>-0.12</v>
      </c>
      <c r="L1987">
        <v>0.73074209999999995</v>
      </c>
    </row>
    <row r="1988" spans="1:12" x14ac:dyDescent="0.25">
      <c r="A1988" t="s">
        <v>19</v>
      </c>
      <c r="B1988" s="5">
        <v>45329.75</v>
      </c>
      <c r="C1988" s="5" t="str">
        <f>A1988 &amp; "_" &amp; TEXT(B1988, "yyyy-mm-dd HH:MM:SS")</f>
        <v>RP_2024-02-07 18:00:00</v>
      </c>
      <c r="D1988">
        <v>4.5999999999999996</v>
      </c>
      <c r="F1988">
        <v>2</v>
      </c>
      <c r="G1988">
        <f>IF(COUNTA(D1988:F1988)&gt;0, AVERAGE(D1988:F1988), "")</f>
        <v>3.3</v>
      </c>
      <c r="H1988">
        <f>AVERAGE((D1988*metrics_constants!$B$8),(E1988*metrics_constants!$C$8),(F1988*metrics_constants!$D$8))</f>
        <v>2.0161857733289961</v>
      </c>
      <c r="I1988">
        <v>1.0089999999999999</v>
      </c>
      <c r="J1988">
        <v>73.013000000000005</v>
      </c>
      <c r="K1988">
        <v>-0.48499999999999999</v>
      </c>
      <c r="L1988">
        <v>0.54235599999999995</v>
      </c>
    </row>
    <row r="1989" spans="1:12" x14ac:dyDescent="0.25">
      <c r="A1989" t="s">
        <v>19</v>
      </c>
      <c r="B1989" s="5">
        <v>45329.791666666664</v>
      </c>
      <c r="C1989" s="5" t="str">
        <f>A1989 &amp; "_" &amp; TEXT(B1989, "yyyy-mm-dd HH:MM:SS")</f>
        <v>RP_2024-02-07 19:00:00</v>
      </c>
      <c r="D1989">
        <v>2.5</v>
      </c>
      <c r="F1989">
        <v>1.2</v>
      </c>
      <c r="G1989">
        <f>IF(COUNTA(D1989:F1989)&gt;0, AVERAGE(D1989:F1989), "")</f>
        <v>1.85</v>
      </c>
      <c r="H1989">
        <f>AVERAGE((D1989*metrics_constants!$B$8),(E1989*metrics_constants!$C$8),(F1989*metrics_constants!$D$8))</f>
        <v>1.1339973819593492</v>
      </c>
      <c r="I1989">
        <v>1.3779999999999999</v>
      </c>
      <c r="J1989">
        <v>74.587999999999994</v>
      </c>
      <c r="K1989">
        <v>-0.74199999999999999</v>
      </c>
      <c r="L1989">
        <v>0.69776199999999999</v>
      </c>
    </row>
    <row r="1990" spans="1:12" x14ac:dyDescent="0.25">
      <c r="A1990" t="s">
        <v>19</v>
      </c>
      <c r="B1990" s="5">
        <v>45329.833333333336</v>
      </c>
      <c r="C1990" s="5" t="str">
        <f>A1990 &amp; "_" &amp; TEXT(B1990, "yyyy-mm-dd HH:MM:SS")</f>
        <v>RP_2024-02-07 20:00:00</v>
      </c>
      <c r="D1990">
        <v>3</v>
      </c>
      <c r="F1990">
        <v>0.7</v>
      </c>
      <c r="G1990">
        <f>IF(COUNTA(D1990:F1990)&gt;0, AVERAGE(D1990:F1990), "")</f>
        <v>1.85</v>
      </c>
      <c r="H1990">
        <f>AVERAGE((D1990*metrics_constants!$B$8),(E1990*metrics_constants!$C$8),(F1990*metrics_constants!$D$8))</f>
        <v>1.1104441515608701</v>
      </c>
      <c r="I1990">
        <v>1.8959999999999999</v>
      </c>
      <c r="J1990">
        <v>75.010000000000005</v>
      </c>
      <c r="K1990">
        <v>-0.92800000000000005</v>
      </c>
      <c r="L1990">
        <v>0.71711729999999996</v>
      </c>
    </row>
    <row r="1991" spans="1:12" x14ac:dyDescent="0.25">
      <c r="A1991" t="s">
        <v>19</v>
      </c>
      <c r="B1991" s="5">
        <v>45329.875</v>
      </c>
      <c r="C1991" s="5" t="str">
        <f>A1991 &amp; "_" &amp; TEXT(B1991, "yyyy-mm-dd HH:MM:SS")</f>
        <v>RP_2024-02-07 21:00:00</v>
      </c>
      <c r="D1991">
        <v>-0.4</v>
      </c>
      <c r="F1991">
        <v>1.7</v>
      </c>
      <c r="G1991">
        <f>IF(COUNTA(D1991:F1991)&gt;0, AVERAGE(D1991:F1991), "")</f>
        <v>0.64999999999999991</v>
      </c>
      <c r="H1991">
        <f>AVERAGE((D1991*metrics_constants!$B$8),(E1991*metrics_constants!$C$8),(F1991*metrics_constants!$D$8))</f>
        <v>0.45865139354507162</v>
      </c>
      <c r="I1991">
        <v>5.3440000000000003</v>
      </c>
      <c r="J1991">
        <v>77.387</v>
      </c>
      <c r="K1991">
        <v>-1.1519999999999999</v>
      </c>
      <c r="L1991">
        <v>1.4109267000000001</v>
      </c>
    </row>
    <row r="1992" spans="1:12" x14ac:dyDescent="0.25">
      <c r="A1992" t="s">
        <v>19</v>
      </c>
      <c r="B1992" s="5">
        <v>45329.916666666664</v>
      </c>
      <c r="C1992" s="5" t="str">
        <f>A1992 &amp; "_" &amp; TEXT(B1992, "yyyy-mm-dd HH:MM:SS")</f>
        <v>RP_2024-02-07 22:00:00</v>
      </c>
      <c r="D1992">
        <v>2.5</v>
      </c>
      <c r="F1992">
        <v>1</v>
      </c>
      <c r="G1992">
        <f>IF(COUNTA(D1992:F1992)&gt;0, AVERAGE(D1992:F1992), "")</f>
        <v>1.75</v>
      </c>
      <c r="H1992">
        <f>AVERAGE((D1992*metrics_constants!$B$8),(E1992*metrics_constants!$C$8),(F1992*metrics_constants!$D$8))</f>
        <v>1.0663344882322281</v>
      </c>
      <c r="I1992">
        <v>2.956</v>
      </c>
      <c r="J1992">
        <v>79.355000000000004</v>
      </c>
      <c r="K1992">
        <v>-1.39</v>
      </c>
      <c r="L1992">
        <v>1.28644067</v>
      </c>
    </row>
    <row r="1993" spans="1:12" x14ac:dyDescent="0.25">
      <c r="A1993" t="s">
        <v>19</v>
      </c>
      <c r="B1993" s="5">
        <v>45329.958333333336</v>
      </c>
      <c r="C1993" s="5" t="str">
        <f>A1993 &amp; "_" &amp; TEXT(B1993, "yyyy-mm-dd HH:MM:SS")</f>
        <v>RP_2024-02-07 23:00:00</v>
      </c>
      <c r="D1993">
        <v>2.7</v>
      </c>
      <c r="F1993">
        <v>0.7</v>
      </c>
      <c r="G1993">
        <f>IF(COUNTA(D1993:F1993)&gt;0, AVERAGE(D1993:F1993), "")</f>
        <v>1.7000000000000002</v>
      </c>
      <c r="H1993">
        <f>AVERAGE((D1993*metrics_constants!$B$8),(E1993*metrics_constants!$C$8),(F1993*metrics_constants!$D$8))</f>
        <v>1.0230817492092756</v>
      </c>
      <c r="I1993">
        <v>2.1619999999999999</v>
      </c>
      <c r="J1993">
        <v>80.7</v>
      </c>
      <c r="K1993">
        <v>-1.4650000000000001</v>
      </c>
      <c r="L1993">
        <v>1.3931633000000001</v>
      </c>
    </row>
    <row r="1994" spans="1:12" x14ac:dyDescent="0.25">
      <c r="A1994" t="s">
        <v>19</v>
      </c>
      <c r="B1994" s="5">
        <v>45330</v>
      </c>
      <c r="C1994" s="5" t="str">
        <f>A1994 &amp; "_" &amp; TEXT(B1994, "yyyy-mm-dd HH:MM:SS")</f>
        <v>RP_2024-02-08 00:00:00</v>
      </c>
      <c r="D1994">
        <v>0.7</v>
      </c>
      <c r="F1994">
        <v>3.2</v>
      </c>
      <c r="G1994">
        <f>IF(COUNTA(D1994:F1994)&gt;0, AVERAGE(D1994:F1994), "")</f>
        <v>1.9500000000000002</v>
      </c>
      <c r="H1994">
        <f>AVERAGE((D1994*metrics_constants!$B$8),(E1994*metrics_constants!$C$8),(F1994*metrics_constants!$D$8))</f>
        <v>1.2864519051209948</v>
      </c>
      <c r="I1994">
        <v>1.9890000000000001</v>
      </c>
      <c r="J1994">
        <v>81.703000000000003</v>
      </c>
      <c r="K1994">
        <v>-1.738</v>
      </c>
      <c r="L1994">
        <v>1.6329640000000001</v>
      </c>
    </row>
    <row r="1995" spans="1:12" x14ac:dyDescent="0.25">
      <c r="A1995" t="s">
        <v>19</v>
      </c>
      <c r="B1995" s="5">
        <v>45330.041666666664</v>
      </c>
      <c r="C1995" s="5" t="str">
        <f>A1995 &amp; "_" &amp; TEXT(B1995, "yyyy-mm-dd HH:MM:SS")</f>
        <v>RP_2024-02-08 01:00:00</v>
      </c>
      <c r="D1995">
        <v>7.2</v>
      </c>
      <c r="F1995">
        <v>1.7</v>
      </c>
      <c r="G1995">
        <f>IF(COUNTA(D1995:F1995)&gt;0, AVERAGE(D1995:F1995), "")</f>
        <v>4.45</v>
      </c>
      <c r="H1995">
        <f>AVERAGE((D1995*metrics_constants!$B$8),(E1995*metrics_constants!$C$8),(F1995*metrics_constants!$D$8))</f>
        <v>2.6718322531188008</v>
      </c>
      <c r="I1995">
        <v>2.0499999999999998</v>
      </c>
      <c r="J1995">
        <v>80.507999999999996</v>
      </c>
      <c r="K1995">
        <v>-2.548</v>
      </c>
      <c r="L1995">
        <v>1.7982213</v>
      </c>
    </row>
    <row r="1996" spans="1:12" x14ac:dyDescent="0.25">
      <c r="A1996" t="s">
        <v>19</v>
      </c>
      <c r="B1996" s="5">
        <v>45330.083333333336</v>
      </c>
      <c r="C1996" s="5" t="str">
        <f>A1996 &amp; "_" &amp; TEXT(B1996, "yyyy-mm-dd HH:MM:SS")</f>
        <v>RP_2024-02-08 02:00:00</v>
      </c>
      <c r="D1996">
        <v>2.9</v>
      </c>
      <c r="F1996">
        <v>1.5</v>
      </c>
      <c r="G1996">
        <f>IF(COUNTA(D1996:F1996)&gt;0, AVERAGE(D1996:F1996), "")</f>
        <v>2.2000000000000002</v>
      </c>
      <c r="H1996">
        <f>AVERAGE((D1996*metrics_constants!$B$8),(E1996*metrics_constants!$C$8),(F1996*metrics_constants!$D$8))</f>
        <v>1.3519749256854905</v>
      </c>
      <c r="I1996">
        <v>1.5629999999999999</v>
      </c>
      <c r="J1996">
        <v>81.757999999999996</v>
      </c>
      <c r="K1996">
        <v>-3.0249999999999999</v>
      </c>
      <c r="L1996">
        <v>0.96513660000000001</v>
      </c>
    </row>
    <row r="1997" spans="1:12" x14ac:dyDescent="0.25">
      <c r="A1997" t="s">
        <v>19</v>
      </c>
      <c r="B1997" s="5">
        <v>45330.125</v>
      </c>
      <c r="C1997" s="5" t="str">
        <f>A1997 &amp; "_" &amp; TEXT(B1997, "yyyy-mm-dd HH:MM:SS")</f>
        <v>RP_2024-02-08 03:00:00</v>
      </c>
      <c r="D1997">
        <v>3.1</v>
      </c>
      <c r="F1997">
        <v>2.7</v>
      </c>
      <c r="G1997">
        <f>IF(COUNTA(D1997:F1997)&gt;0, AVERAGE(D1997:F1997), "")</f>
        <v>2.9000000000000004</v>
      </c>
      <c r="H1997">
        <f>AVERAGE((D1997*metrics_constants!$B$8),(E1997*metrics_constants!$C$8),(F1997*metrics_constants!$D$8))</f>
        <v>1.8161938896159482</v>
      </c>
      <c r="I1997">
        <v>1.9730000000000001</v>
      </c>
      <c r="J1997">
        <v>82.05</v>
      </c>
      <c r="K1997">
        <v>-3.1030000000000002</v>
      </c>
      <c r="L1997">
        <v>1.4418013300000001</v>
      </c>
    </row>
    <row r="1998" spans="1:12" x14ac:dyDescent="0.25">
      <c r="A1998" t="s">
        <v>19</v>
      </c>
      <c r="B1998" s="5">
        <v>45330.166666666664</v>
      </c>
      <c r="C1998" s="5" t="str">
        <f>A1998 &amp; "_" &amp; TEXT(B1998, "yyyy-mm-dd HH:MM:SS")</f>
        <v>RP_2024-02-08 04:00:00</v>
      </c>
      <c r="D1998">
        <v>1.5</v>
      </c>
      <c r="F1998">
        <v>1.5</v>
      </c>
      <c r="G1998">
        <f>IF(COUNTA(D1998:F1998)&gt;0, AVERAGE(D1998:F1998), "")</f>
        <v>1.5</v>
      </c>
      <c r="H1998">
        <f>AVERAGE((D1998*metrics_constants!$B$8),(E1998*metrics_constants!$C$8),(F1998*metrics_constants!$D$8))</f>
        <v>0.94428371471138262</v>
      </c>
      <c r="I1998">
        <v>1.708</v>
      </c>
      <c r="J1998">
        <v>80.495000000000005</v>
      </c>
      <c r="K1998">
        <v>-3.3719999999999999</v>
      </c>
      <c r="L1998">
        <v>1.21314133</v>
      </c>
    </row>
    <row r="1999" spans="1:12" x14ac:dyDescent="0.25">
      <c r="A1999" t="s">
        <v>19</v>
      </c>
      <c r="B1999" s="5">
        <v>45330.208333333336</v>
      </c>
      <c r="C1999" s="5" t="str">
        <f>A1999 &amp; "_" &amp; TEXT(B1999, "yyyy-mm-dd HH:MM:SS")</f>
        <v>RP_2024-02-08 05:00:00</v>
      </c>
      <c r="D1999">
        <v>4.2</v>
      </c>
      <c r="F1999">
        <v>3.2</v>
      </c>
      <c r="G1999">
        <f>IF(COUNTA(D1999:F1999)&gt;0, AVERAGE(D1999:F1999), "")</f>
        <v>3.7</v>
      </c>
      <c r="H1999">
        <f>AVERAGE((D1999*metrics_constants!$B$8),(E1999*metrics_constants!$C$8),(F1999*metrics_constants!$D$8))</f>
        <v>2.3056799325562647</v>
      </c>
      <c r="I1999">
        <v>1.599</v>
      </c>
      <c r="J1999">
        <v>82.287999999999997</v>
      </c>
      <c r="K1999">
        <v>-3.4470000000000001</v>
      </c>
      <c r="L1999">
        <v>1.3900566700000001</v>
      </c>
    </row>
    <row r="2000" spans="1:12" x14ac:dyDescent="0.25">
      <c r="A2000" t="s">
        <v>19</v>
      </c>
      <c r="B2000" s="5">
        <v>45330.25</v>
      </c>
      <c r="C2000" s="5" t="str">
        <f>A2000 &amp; "_" &amp; TEXT(B2000, "yyyy-mm-dd HH:MM:SS")</f>
        <v>RP_2024-02-08 06:00:00</v>
      </c>
      <c r="D2000">
        <v>4.0999999999999996</v>
      </c>
      <c r="F2000">
        <v>5.7</v>
      </c>
      <c r="G2000">
        <f>IF(COUNTA(D2000:F2000)&gt;0, AVERAGE(D2000:F2000), "")</f>
        <v>4.9000000000000004</v>
      </c>
      <c r="H2000">
        <f>AVERAGE((D2000*metrics_constants!$B$8),(E2000*metrics_constants!$C$8),(F2000*metrics_constants!$D$8))</f>
        <v>3.1223453033614166</v>
      </c>
      <c r="I2000">
        <v>1.841</v>
      </c>
      <c r="J2000">
        <v>82.337000000000003</v>
      </c>
      <c r="K2000">
        <v>-3.3679999999999999</v>
      </c>
      <c r="L2000">
        <v>1.5120960000000001</v>
      </c>
    </row>
    <row r="2001" spans="1:12" x14ac:dyDescent="0.25">
      <c r="A2001" t="s">
        <v>19</v>
      </c>
      <c r="B2001" s="5">
        <v>45330.291666666664</v>
      </c>
      <c r="C2001" s="5" t="str">
        <f>A2001 &amp; "_" &amp; TEXT(B2001, "yyyy-mm-dd HH:MM:SS")</f>
        <v>RP_2024-02-08 07:00:00</v>
      </c>
      <c r="D2001">
        <v>0</v>
      </c>
      <c r="F2001">
        <v>3.9</v>
      </c>
      <c r="G2001">
        <f>IF(COUNTA(D2001:F2001)&gt;0, AVERAGE(D2001:F2001), "")</f>
        <v>1.95</v>
      </c>
      <c r="H2001">
        <f>AVERAGE((D2001*metrics_constants!$B$8),(E2001*metrics_constants!$C$8),(F2001*metrics_constants!$D$8))</f>
        <v>1.3194264276788654</v>
      </c>
      <c r="I2001">
        <v>1.8180000000000001</v>
      </c>
      <c r="J2001">
        <v>82.932000000000002</v>
      </c>
      <c r="K2001">
        <v>-3.2519999999999998</v>
      </c>
      <c r="L2001">
        <v>1.922852</v>
      </c>
    </row>
    <row r="2002" spans="1:12" x14ac:dyDescent="0.25">
      <c r="A2002" t="s">
        <v>19</v>
      </c>
      <c r="B2002" s="5">
        <v>45330.333333333336</v>
      </c>
      <c r="C2002" s="5" t="str">
        <f>A2002 &amp; "_" &amp; TEXT(B2002, "yyyy-mm-dd HH:MM:SS")</f>
        <v>RP_2024-02-08 08:00:00</v>
      </c>
      <c r="D2002">
        <v>3.1</v>
      </c>
      <c r="F2002">
        <v>2.2000000000000002</v>
      </c>
      <c r="G2002">
        <f>IF(COUNTA(D2002:F2002)&gt;0, AVERAGE(D2002:F2002), "")</f>
        <v>2.6500000000000004</v>
      </c>
      <c r="H2002">
        <f>AVERAGE((D2002*metrics_constants!$B$8),(E2002*metrics_constants!$C$8),(F2002*metrics_constants!$D$8))</f>
        <v>1.6470366552981448</v>
      </c>
      <c r="I2002">
        <v>3.2559999999999998</v>
      </c>
      <c r="J2002">
        <v>82.762</v>
      </c>
      <c r="K2002">
        <v>-3.1869999999999998</v>
      </c>
      <c r="L2002">
        <v>2.8765428000000002</v>
      </c>
    </row>
    <row r="2003" spans="1:12" x14ac:dyDescent="0.25">
      <c r="A2003" t="s">
        <v>19</v>
      </c>
      <c r="B2003" s="5">
        <v>45330.375</v>
      </c>
      <c r="C2003" s="5" t="str">
        <f>A2003 &amp; "_" &amp; TEXT(B2003, "yyyy-mm-dd HH:MM:SS")</f>
        <v>RP_2024-02-08 09:00:00</v>
      </c>
      <c r="D2003">
        <v>6.9</v>
      </c>
      <c r="F2003">
        <v>6.4</v>
      </c>
      <c r="G2003">
        <f>IF(COUNTA(D2003:F2003)&gt;0, AVERAGE(D2003:F2003), "")</f>
        <v>6.65</v>
      </c>
      <c r="H2003">
        <f>AVERAGE((D2003*metrics_constants!$B$8),(E2003*metrics_constants!$C$8),(F2003*metrics_constants!$D$8))</f>
        <v>4.1745478533545572</v>
      </c>
      <c r="I2003">
        <v>4.4349999999999996</v>
      </c>
      <c r="J2003">
        <v>78.957999999999998</v>
      </c>
      <c r="K2003">
        <v>-2.0430000000000001</v>
      </c>
      <c r="L2003">
        <v>4.2170706999999998</v>
      </c>
    </row>
    <row r="2004" spans="1:12" x14ac:dyDescent="0.25">
      <c r="A2004" t="s">
        <v>19</v>
      </c>
      <c r="B2004" s="5">
        <v>45330.416666666664</v>
      </c>
      <c r="C2004" s="5" t="str">
        <f>A2004 &amp; "_" &amp; TEXT(B2004, "yyyy-mm-dd HH:MM:SS")</f>
        <v>RP_2024-02-08 10:00:00</v>
      </c>
      <c r="D2004">
        <v>1.2</v>
      </c>
      <c r="F2004">
        <v>6.9</v>
      </c>
      <c r="G2004">
        <f>IF(COUNTA(D2004:F2004)&gt;0, AVERAGE(D2004:F2004), "")</f>
        <v>4.05</v>
      </c>
      <c r="H2004">
        <f>AVERAGE((D2004*metrics_constants!$B$8),(E2004*metrics_constants!$C$8),(F2004*metrics_constants!$D$8))</f>
        <v>2.6838194429920637</v>
      </c>
      <c r="I2004">
        <v>4.5090000000000003</v>
      </c>
      <c r="J2004">
        <v>68.453000000000003</v>
      </c>
      <c r="K2004">
        <v>0.69299999999999995</v>
      </c>
      <c r="L2004">
        <v>4.8435373000000004</v>
      </c>
    </row>
    <row r="2005" spans="1:12" x14ac:dyDescent="0.25">
      <c r="A2005" t="s">
        <v>19</v>
      </c>
      <c r="B2005" s="5">
        <v>45330.458333333336</v>
      </c>
      <c r="C2005" s="5" t="str">
        <f>A2005 &amp; "_" &amp; TEXT(B2005, "yyyy-mm-dd HH:MM:SS")</f>
        <v>RP_2024-02-08 11:00:00</v>
      </c>
      <c r="D2005">
        <v>3.4</v>
      </c>
      <c r="F2005">
        <v>4.2</v>
      </c>
      <c r="G2005">
        <f>IF(COUNTA(D2005:F2005)&gt;0, AVERAGE(D2005:F2005), "")</f>
        <v>3.8</v>
      </c>
      <c r="H2005">
        <f>AVERAGE((D2005*metrics_constants!$B$8),(E2005*metrics_constants!$C$8),(F2005*metrics_constants!$D$8))</f>
        <v>2.4110279949209525</v>
      </c>
      <c r="I2005">
        <v>4.9669999999999996</v>
      </c>
      <c r="J2005">
        <v>57.082000000000001</v>
      </c>
      <c r="K2005">
        <v>3.8879999999999999</v>
      </c>
      <c r="L2005">
        <v>5.1379320000000002</v>
      </c>
    </row>
    <row r="2006" spans="1:12" x14ac:dyDescent="0.25">
      <c r="A2006" t="s">
        <v>19</v>
      </c>
      <c r="B2006" s="5">
        <v>45330.5</v>
      </c>
      <c r="C2006" s="5" t="str">
        <f>A2006 &amp; "_" &amp; TEXT(B2006, "yyyy-mm-dd HH:MM:SS")</f>
        <v>RP_2024-02-08 12:00:00</v>
      </c>
      <c r="D2006">
        <v>7.1</v>
      </c>
      <c r="F2006">
        <v>3.9</v>
      </c>
      <c r="G2006">
        <f>IF(COUNTA(D2006:F2006)&gt;0, AVERAGE(D2006:F2006), "")</f>
        <v>5.5</v>
      </c>
      <c r="H2006">
        <f>AVERAGE((D2006*metrics_constants!$B$8),(E2006*metrics_constants!$C$8),(F2006*metrics_constants!$D$8))</f>
        <v>3.3870032833332697</v>
      </c>
      <c r="I2006">
        <v>4.8959999999999999</v>
      </c>
      <c r="J2006">
        <v>40.47</v>
      </c>
      <c r="K2006">
        <v>9.3119999999999994</v>
      </c>
      <c r="L2006">
        <v>5.3745940000000001</v>
      </c>
    </row>
    <row r="2007" spans="1:12" x14ac:dyDescent="0.25">
      <c r="A2007" t="s">
        <v>19</v>
      </c>
      <c r="B2007" s="5">
        <v>45330.541666666664</v>
      </c>
      <c r="C2007" s="5" t="str">
        <f>A2007 &amp; "_" &amp; TEXT(B2007, "yyyy-mm-dd HH:MM:SS")</f>
        <v>RP_2024-02-08 13:00:00</v>
      </c>
      <c r="D2007">
        <v>6.6</v>
      </c>
      <c r="F2007">
        <v>3</v>
      </c>
      <c r="G2007">
        <f>IF(COUNTA(D2007:F2007)&gt;0, AVERAGE(D2007:F2007), "")</f>
        <v>4.8</v>
      </c>
      <c r="H2007">
        <f>AVERAGE((D2007*metrics_constants!$B$8),(E2007*metrics_constants!$C$8),(F2007*metrics_constants!$D$8))</f>
        <v>2.9369162576418995</v>
      </c>
      <c r="I2007">
        <v>4.0289999999999999</v>
      </c>
      <c r="J2007">
        <v>46.188000000000002</v>
      </c>
      <c r="K2007">
        <v>6.8780000000000001</v>
      </c>
      <c r="L2007">
        <v>4.6436032999999997</v>
      </c>
    </row>
    <row r="2008" spans="1:12" x14ac:dyDescent="0.25">
      <c r="A2008" t="s">
        <v>19</v>
      </c>
      <c r="B2008" s="5">
        <v>45330.583333333336</v>
      </c>
      <c r="C2008" s="5" t="str">
        <f>A2008 &amp; "_" &amp; TEXT(B2008, "yyyy-mm-dd HH:MM:SS")</f>
        <v>RP_2024-02-08 14:00:00</v>
      </c>
      <c r="D2008">
        <v>14.6</v>
      </c>
      <c r="F2008">
        <v>4.7</v>
      </c>
      <c r="G2008">
        <f>IF(COUNTA(D2008:F2008)&gt;0, AVERAGE(D2008:F2008), "")</f>
        <v>9.65</v>
      </c>
      <c r="H2008">
        <f>AVERAGE((D2008*metrics_constants!$B$8),(E2008*metrics_constants!$C$8),(F2008*metrics_constants!$D$8))</f>
        <v>5.8417149170316192</v>
      </c>
      <c r="I2008">
        <v>5.0110000000000001</v>
      </c>
      <c r="J2008">
        <v>51.905000000000001</v>
      </c>
      <c r="K2008">
        <v>5.26</v>
      </c>
      <c r="L2008">
        <v>5.4885633</v>
      </c>
    </row>
    <row r="2009" spans="1:12" x14ac:dyDescent="0.25">
      <c r="A2009" t="s">
        <v>19</v>
      </c>
      <c r="B2009" s="5">
        <v>45330.625</v>
      </c>
      <c r="C2009" s="5" t="str">
        <f>A2009 &amp; "_" &amp; TEXT(B2009, "yyyy-mm-dd HH:MM:SS")</f>
        <v>RP_2024-02-08 15:00:00</v>
      </c>
      <c r="D2009">
        <v>2.6</v>
      </c>
      <c r="F2009">
        <v>3.9</v>
      </c>
      <c r="G2009">
        <f>IF(COUNTA(D2009:F2009)&gt;0, AVERAGE(D2009:F2009), "")</f>
        <v>3.25</v>
      </c>
      <c r="H2009">
        <f>AVERAGE((D2009*metrics_constants!$B$8),(E2009*metrics_constants!$C$8),(F2009*metrics_constants!$D$8))</f>
        <v>2.0765672480593516</v>
      </c>
      <c r="I2009">
        <v>5.68</v>
      </c>
      <c r="J2009">
        <v>54.54</v>
      </c>
      <c r="K2009">
        <v>4.6920000000000002</v>
      </c>
      <c r="L2009">
        <v>5.9223661999999999</v>
      </c>
    </row>
    <row r="2010" spans="1:12" x14ac:dyDescent="0.25">
      <c r="A2010" t="s">
        <v>19</v>
      </c>
      <c r="B2010" s="5">
        <v>45330.666666666664</v>
      </c>
      <c r="C2010" s="5" t="str">
        <f>A2010 &amp; "_" &amp; TEXT(B2010, "yyyy-mm-dd HH:MM:SS")</f>
        <v>RP_2024-02-08 16:00:00</v>
      </c>
      <c r="D2010">
        <v>7.9</v>
      </c>
      <c r="F2010">
        <v>4.2</v>
      </c>
      <c r="G2010">
        <f>IF(COUNTA(D2010:F2010)&gt;0, AVERAGE(D2010:F2010), "")</f>
        <v>6.0500000000000007</v>
      </c>
      <c r="H2010">
        <f>AVERAGE((D2010*metrics_constants!$B$8),(E2010*metrics_constants!$C$8),(F2010*metrics_constants!$D$8))</f>
        <v>3.7214640301948712</v>
      </c>
      <c r="I2010">
        <v>5.665</v>
      </c>
      <c r="J2010">
        <v>61.695</v>
      </c>
      <c r="K2010">
        <v>2.7069999999999999</v>
      </c>
      <c r="L2010">
        <v>5.6190486000000002</v>
      </c>
    </row>
    <row r="2011" spans="1:12" x14ac:dyDescent="0.25">
      <c r="A2011" t="s">
        <v>19</v>
      </c>
      <c r="B2011" s="5">
        <v>45330.708333333336</v>
      </c>
      <c r="C2011" s="5" t="str">
        <f>A2011 &amp; "_" &amp; TEXT(B2011, "yyyy-mm-dd HH:MM:SS")</f>
        <v>RP_2024-02-08 17:00:00</v>
      </c>
      <c r="D2011">
        <v>9.6</v>
      </c>
      <c r="F2011">
        <v>7.4</v>
      </c>
      <c r="G2011">
        <f>IF(COUNTA(D2011:F2011)&gt;0, AVERAGE(D2011:F2011), "")</f>
        <v>8.5</v>
      </c>
      <c r="H2011">
        <f>AVERAGE((D2011*metrics_constants!$B$8),(E2011*metrics_constants!$C$8),(F2011*metrics_constants!$D$8))</f>
        <v>5.2991239431545143</v>
      </c>
      <c r="I2011">
        <v>5.8079999999999998</v>
      </c>
      <c r="J2011">
        <v>69.62</v>
      </c>
      <c r="K2011">
        <v>0.91200000000000003</v>
      </c>
      <c r="L2011">
        <v>6.1054672999999999</v>
      </c>
    </row>
    <row r="2012" spans="1:12" x14ac:dyDescent="0.25">
      <c r="A2012" t="s">
        <v>19</v>
      </c>
      <c r="B2012" s="5">
        <v>45330.75</v>
      </c>
      <c r="C2012" s="5" t="str">
        <f>A2012 &amp; "_" &amp; TEXT(B2012, "yyyy-mm-dd HH:MM:SS")</f>
        <v>RP_2024-02-08 18:00:00</v>
      </c>
      <c r="D2012">
        <v>6.2</v>
      </c>
      <c r="F2012">
        <v>10</v>
      </c>
      <c r="G2012">
        <f>IF(COUNTA(D2012:F2012)&gt;0, AVERAGE(D2012:F2012), "")</f>
        <v>8.1</v>
      </c>
      <c r="H2012">
        <f>AVERAGE((D2012*metrics_constants!$B$8),(E2012*metrics_constants!$C$8),(F2012*metrics_constants!$D$8))</f>
        <v>5.1886343349556867</v>
      </c>
      <c r="I2012">
        <v>7.5910000000000002</v>
      </c>
      <c r="J2012">
        <v>75.457999999999998</v>
      </c>
      <c r="K2012">
        <v>-0.27800000000000002</v>
      </c>
      <c r="L2012">
        <v>9.6383019999999995</v>
      </c>
    </row>
    <row r="2013" spans="1:12" x14ac:dyDescent="0.25">
      <c r="A2013" t="s">
        <v>19</v>
      </c>
      <c r="B2013" s="5">
        <v>45330.791666666664</v>
      </c>
      <c r="C2013" s="5" t="str">
        <f>A2013 &amp; "_" &amp; TEXT(B2013, "yyyy-mm-dd HH:MM:SS")</f>
        <v>RP_2024-02-08 19:00:00</v>
      </c>
      <c r="D2013">
        <v>12.4</v>
      </c>
      <c r="F2013">
        <v>13.5</v>
      </c>
      <c r="G2013">
        <f>IF(COUNTA(D2013:F2013)&gt;0, AVERAGE(D2013:F2013), "")</f>
        <v>12.95</v>
      </c>
      <c r="H2013">
        <f>AVERAGE((D2013*metrics_constants!$B$8),(E2013*metrics_constants!$C$8),(F2013*metrics_constants!$D$8))</f>
        <v>8.178224623779931</v>
      </c>
      <c r="I2013">
        <v>10.214</v>
      </c>
      <c r="J2013">
        <v>79.501999999999995</v>
      </c>
      <c r="K2013">
        <v>-1.17</v>
      </c>
      <c r="L2013">
        <v>14.2680927</v>
      </c>
    </row>
    <row r="2014" spans="1:12" x14ac:dyDescent="0.25">
      <c r="A2014" t="s">
        <v>19</v>
      </c>
      <c r="B2014" s="5">
        <v>45330.833333333336</v>
      </c>
      <c r="C2014" s="5" t="str">
        <f>A2014 &amp; "_" &amp; TEXT(B2014, "yyyy-mm-dd HH:MM:SS")</f>
        <v>RP_2024-02-08 20:00:00</v>
      </c>
      <c r="D2014">
        <v>8.4</v>
      </c>
      <c r="F2014">
        <v>11.3</v>
      </c>
      <c r="G2014">
        <f>IF(COUNTA(D2014:F2014)&gt;0, AVERAGE(D2014:F2014), "")</f>
        <v>9.8500000000000014</v>
      </c>
      <c r="H2014">
        <f>AVERAGE((D2014*metrics_constants!$B$8),(E2014*metrics_constants!$C$8),(F2014*metrics_constants!$D$8))</f>
        <v>6.2691007614270022</v>
      </c>
      <c r="I2014">
        <v>10.472</v>
      </c>
      <c r="J2014">
        <v>81.703000000000003</v>
      </c>
      <c r="K2014">
        <v>-1.595</v>
      </c>
      <c r="L2014">
        <v>14.114123299999999</v>
      </c>
    </row>
    <row r="2015" spans="1:12" x14ac:dyDescent="0.25">
      <c r="A2015" t="s">
        <v>19</v>
      </c>
      <c r="B2015" s="5">
        <v>45330.875</v>
      </c>
      <c r="C2015" s="5" t="str">
        <f>A2015 &amp; "_" &amp; TEXT(B2015, "yyyy-mm-dd HH:MM:SS")</f>
        <v>RP_2024-02-08 21:00:00</v>
      </c>
      <c r="D2015">
        <v>14.7</v>
      </c>
      <c r="F2015">
        <v>9.9</v>
      </c>
      <c r="G2015">
        <f>IF(COUNTA(D2015:F2015)&gt;0, AVERAGE(D2015:F2015), "")</f>
        <v>12.3</v>
      </c>
      <c r="H2015">
        <f>AVERAGE((D2015*metrics_constants!$B$8),(E2015*metrics_constants!$C$8),(F2015*metrics_constants!$D$8))</f>
        <v>7.6300709547206393</v>
      </c>
      <c r="I2015">
        <v>10.135999999999999</v>
      </c>
      <c r="J2015">
        <v>81.721999999999994</v>
      </c>
      <c r="K2015">
        <v>-1.8680000000000001</v>
      </c>
      <c r="L2015">
        <v>13.741753299999999</v>
      </c>
    </row>
    <row r="2016" spans="1:12" x14ac:dyDescent="0.25">
      <c r="A2016" t="s">
        <v>19</v>
      </c>
      <c r="B2016" s="5">
        <v>45330.916666666664</v>
      </c>
      <c r="C2016" s="5" t="str">
        <f>A2016 &amp; "_" &amp; TEXT(B2016, "yyyy-mm-dd HH:MM:SS")</f>
        <v>RP_2024-02-08 22:00:00</v>
      </c>
      <c r="D2016">
        <v>18</v>
      </c>
      <c r="F2016">
        <v>18.7</v>
      </c>
      <c r="G2016">
        <f>IF(COUNTA(D2016:F2016)&gt;0, AVERAGE(D2016:F2016), "")</f>
        <v>18.350000000000001</v>
      </c>
      <c r="H2016">
        <f>AVERAGE((D2016*metrics_constants!$B$8),(E2016*metrics_constants!$C$8),(F2016*metrics_constants!$D$8))</f>
        <v>11.568224704581516</v>
      </c>
      <c r="I2016">
        <v>11.196999999999999</v>
      </c>
      <c r="J2016">
        <v>83.162000000000006</v>
      </c>
      <c r="K2016">
        <v>-3.617</v>
      </c>
      <c r="L2016">
        <v>17.123913300000002</v>
      </c>
    </row>
    <row r="2017" spans="1:12" x14ac:dyDescent="0.25">
      <c r="A2017" t="s">
        <v>19</v>
      </c>
      <c r="B2017" s="5">
        <v>45330.958333333336</v>
      </c>
      <c r="C2017" s="5" t="str">
        <f>A2017 &amp; "_" &amp; TEXT(B2017, "yyyy-mm-dd HH:MM:SS")</f>
        <v>RP_2024-02-08 23:00:00</v>
      </c>
      <c r="D2017">
        <v>14.4</v>
      </c>
      <c r="F2017">
        <v>18.600000000000001</v>
      </c>
      <c r="G2017">
        <f>IF(COUNTA(D2017:F2017)&gt;0, AVERAGE(D2017:F2017), "")</f>
        <v>16.5</v>
      </c>
      <c r="H2017">
        <f>AVERAGE((D2017*metrics_constants!$B$8),(E2017*metrics_constants!$C$8),(F2017*metrics_constants!$D$8))</f>
        <v>10.48604442949882</v>
      </c>
      <c r="I2017">
        <v>8.5340000000000007</v>
      </c>
      <c r="J2017">
        <v>85.003</v>
      </c>
      <c r="K2017">
        <v>-4.9619999999999997</v>
      </c>
      <c r="L2017">
        <v>14.366956999999999</v>
      </c>
    </row>
    <row r="2018" spans="1:12" x14ac:dyDescent="0.25">
      <c r="A2018" t="s">
        <v>19</v>
      </c>
      <c r="B2018" s="5">
        <v>45331</v>
      </c>
      <c r="C2018" s="5" t="str">
        <f>A2018 &amp; "_" &amp; TEXT(B2018, "yyyy-mm-dd HH:MM:SS")</f>
        <v>RP_2024-02-09 00:00:00</v>
      </c>
      <c r="D2018">
        <v>1.8</v>
      </c>
      <c r="F2018">
        <v>8.4</v>
      </c>
      <c r="G2018">
        <f>IF(COUNTA(D2018:F2018)&gt;0, AVERAGE(D2018:F2018), "")</f>
        <v>5.1000000000000005</v>
      </c>
      <c r="H2018">
        <f>AVERAGE((D2018*metrics_constants!$B$8),(E2018*metrics_constants!$C$8),(F2018*metrics_constants!$D$8))</f>
        <v>3.3660159506486624</v>
      </c>
      <c r="I2018">
        <v>5.1189999999999998</v>
      </c>
      <c r="J2018">
        <v>85.927000000000007</v>
      </c>
      <c r="K2018">
        <v>-4.3730000000000002</v>
      </c>
      <c r="L2018">
        <v>8.0168026999999995</v>
      </c>
    </row>
    <row r="2019" spans="1:12" x14ac:dyDescent="0.25">
      <c r="A2019" t="s">
        <v>19</v>
      </c>
      <c r="B2019" s="5">
        <v>45331.041666666664</v>
      </c>
      <c r="C2019" s="5" t="str">
        <f>A2019 &amp; "_" &amp; TEXT(B2019, "yyyy-mm-dd HH:MM:SS")</f>
        <v>RP_2024-02-09 01:00:00</v>
      </c>
      <c r="D2019">
        <v>2.2999999999999998</v>
      </c>
      <c r="F2019">
        <v>9.4</v>
      </c>
      <c r="G2019">
        <f>IF(COUNTA(D2019:F2019)&gt;0, AVERAGE(D2019:F2019), "")</f>
        <v>5.85</v>
      </c>
      <c r="H2019">
        <f>AVERAGE((D2019*metrics_constants!$B$8),(E2019*metrics_constants!$C$8),(F2019*metrics_constants!$D$8))</f>
        <v>3.8499344232035937</v>
      </c>
      <c r="I2019">
        <v>6.0659999999999998</v>
      </c>
      <c r="J2019">
        <v>85.138000000000005</v>
      </c>
      <c r="K2019">
        <v>-3.4830000000000001</v>
      </c>
      <c r="L2019">
        <v>8.8799299999999999</v>
      </c>
    </row>
    <row r="2020" spans="1:12" x14ac:dyDescent="0.25">
      <c r="A2020" t="s">
        <v>19</v>
      </c>
      <c r="B2020" s="5">
        <v>45331.083333333336</v>
      </c>
      <c r="C2020" s="5" t="str">
        <f>A2020 &amp; "_" &amp; TEXT(B2020, "yyyy-mm-dd HH:MM:SS")</f>
        <v>RP_2024-02-09 02:00:00</v>
      </c>
      <c r="D2020">
        <v>7.9</v>
      </c>
      <c r="F2020">
        <v>15.4</v>
      </c>
      <c r="G2020">
        <f>IF(COUNTA(D2020:F2020)&gt;0, AVERAGE(D2020:F2020), "")</f>
        <v>11.65</v>
      </c>
      <c r="H2020">
        <f>AVERAGE((D2020*metrics_constants!$B$8),(E2020*metrics_constants!$C$8),(F2020*metrics_constants!$D$8))</f>
        <v>7.510586078913664</v>
      </c>
      <c r="I2020">
        <v>8.673</v>
      </c>
      <c r="J2020">
        <v>83.91</v>
      </c>
      <c r="K2020">
        <v>-3.512</v>
      </c>
      <c r="L2020">
        <v>11.72415586</v>
      </c>
    </row>
    <row r="2021" spans="1:12" x14ac:dyDescent="0.25">
      <c r="A2021" t="s">
        <v>19</v>
      </c>
      <c r="B2021" s="5">
        <v>45331.125</v>
      </c>
      <c r="C2021" s="5" t="str">
        <f>A2021 &amp; "_" &amp; TEXT(B2021, "yyyy-mm-dd HH:MM:SS")</f>
        <v>RP_2024-02-09 03:00:00</v>
      </c>
      <c r="D2021">
        <v>13.9</v>
      </c>
      <c r="F2021">
        <v>10</v>
      </c>
      <c r="G2021">
        <f>IF(COUNTA(D2021:F2021)&gt;0, AVERAGE(D2021:F2021), "")</f>
        <v>11.95</v>
      </c>
      <c r="H2021">
        <f>AVERAGE((D2021*metrics_constants!$B$8),(E2021*metrics_constants!$C$8),(F2021*metrics_constants!$D$8))</f>
        <v>7.4309359953132805</v>
      </c>
      <c r="I2021">
        <v>8.6760000000000002</v>
      </c>
      <c r="J2021">
        <v>85.02</v>
      </c>
      <c r="K2021">
        <v>-4.085</v>
      </c>
      <c r="L2021">
        <v>13.502608</v>
      </c>
    </row>
    <row r="2022" spans="1:12" x14ac:dyDescent="0.25">
      <c r="A2022" t="s">
        <v>19</v>
      </c>
      <c r="B2022" s="5">
        <v>45331.166666666664</v>
      </c>
      <c r="C2022" s="5" t="str">
        <f>A2022 &amp; "_" &amp; TEXT(B2022, "yyyy-mm-dd HH:MM:SS")</f>
        <v>RP_2024-02-09 04:00:00</v>
      </c>
      <c r="D2022">
        <v>16.100000000000001</v>
      </c>
      <c r="F2022">
        <v>16.2</v>
      </c>
      <c r="G2022">
        <f>IF(COUNTA(D2022:F2022)&gt;0, AVERAGE(D2022:F2022), "")</f>
        <v>16.149999999999999</v>
      </c>
      <c r="H2022">
        <f>AVERAGE((D2022*metrics_constants!$B$8),(E2022*metrics_constants!$C$8),(F2022*metrics_constants!$D$8))</f>
        <v>10.169143318099067</v>
      </c>
      <c r="I2022">
        <v>11.077</v>
      </c>
      <c r="J2022">
        <v>85.897000000000006</v>
      </c>
      <c r="K2022">
        <v>-4.2380000000000004</v>
      </c>
      <c r="L2022">
        <v>19.133739299999998</v>
      </c>
    </row>
    <row r="2023" spans="1:12" x14ac:dyDescent="0.25">
      <c r="A2023" t="s">
        <v>19</v>
      </c>
      <c r="B2023" s="5">
        <v>45331.208333333336</v>
      </c>
      <c r="C2023" s="5" t="str">
        <f>A2023 &amp; "_" &amp; TEXT(B2023, "yyyy-mm-dd HH:MM:SS")</f>
        <v>RP_2024-02-09 05:00:00</v>
      </c>
      <c r="D2023">
        <v>16.100000000000001</v>
      </c>
      <c r="F2023">
        <v>9.8000000000000007</v>
      </c>
      <c r="G2023">
        <f>IF(COUNTA(D2023:F2023)&gt;0, AVERAGE(D2023:F2023), "")</f>
        <v>12.950000000000001</v>
      </c>
      <c r="H2023">
        <f>AVERAGE((D2023*metrics_constants!$B$8),(E2023*metrics_constants!$C$8),(F2023*metrics_constants!$D$8))</f>
        <v>8.003930718831187</v>
      </c>
      <c r="I2023">
        <v>8.016</v>
      </c>
      <c r="J2023">
        <v>85.87</v>
      </c>
      <c r="K2023">
        <v>-3.5670000000000002</v>
      </c>
      <c r="L2023">
        <v>12.395406700000001</v>
      </c>
    </row>
    <row r="2024" spans="1:12" x14ac:dyDescent="0.25">
      <c r="A2024" t="s">
        <v>19</v>
      </c>
      <c r="B2024" s="5">
        <v>45331.25</v>
      </c>
      <c r="C2024" s="5" t="str">
        <f>A2024 &amp; "_" &amp; TEXT(B2024, "yyyy-mm-dd HH:MM:SS")</f>
        <v>RP_2024-02-09 06:00:00</v>
      </c>
      <c r="D2024">
        <v>12.2</v>
      </c>
      <c r="F2024">
        <v>10.5</v>
      </c>
      <c r="G2024">
        <f>IF(COUNTA(D2024:F2024)&gt;0, AVERAGE(D2024:F2024), "")</f>
        <v>11.35</v>
      </c>
      <c r="H2024">
        <f>AVERAGE((D2024*metrics_constants!$B$8),(E2024*metrics_constants!$C$8),(F2024*metrics_constants!$D$8))</f>
        <v>7.1050396163053806</v>
      </c>
      <c r="I2024">
        <v>7.2430000000000003</v>
      </c>
      <c r="J2024">
        <v>84.447000000000003</v>
      </c>
      <c r="K2024">
        <v>-2.9830000000000001</v>
      </c>
      <c r="L2024">
        <v>11.2364538</v>
      </c>
    </row>
    <row r="2025" spans="1:12" x14ac:dyDescent="0.25">
      <c r="A2025" t="s">
        <v>19</v>
      </c>
      <c r="B2025" s="5">
        <v>45331.291666666664</v>
      </c>
      <c r="C2025" s="5" t="str">
        <f>A2025 &amp; "_" &amp; TEXT(B2025, "yyyy-mm-dd HH:MM:SS")</f>
        <v>RP_2024-02-09 07:00:00</v>
      </c>
      <c r="D2025">
        <v>12.8</v>
      </c>
      <c r="F2025">
        <v>15.6</v>
      </c>
      <c r="G2025">
        <f>IF(COUNTA(D2025:F2025)&gt;0, AVERAGE(D2025:F2025), "")</f>
        <v>14.2</v>
      </c>
      <c r="H2025">
        <f>AVERAGE((D2025*metrics_constants!$B$8),(E2025*metrics_constants!$C$8),(F2025*metrics_constants!$D$8))</f>
        <v>9.0051682110501634</v>
      </c>
      <c r="I2025">
        <v>8.8889999999999993</v>
      </c>
      <c r="J2025">
        <v>83.69</v>
      </c>
      <c r="K2025">
        <v>-2.8650000000000002</v>
      </c>
      <c r="L2025">
        <v>14.3502469</v>
      </c>
    </row>
    <row r="2026" spans="1:12" x14ac:dyDescent="0.25">
      <c r="A2026" t="s">
        <v>19</v>
      </c>
      <c r="B2026" s="5">
        <v>45331.333333333336</v>
      </c>
      <c r="C2026" s="5" t="str">
        <f>A2026 &amp; "_" &amp; TEXT(B2026, "yyyy-mm-dd HH:MM:SS")</f>
        <v>RP_2024-02-09 08:00:00</v>
      </c>
      <c r="D2026">
        <v>21.5</v>
      </c>
      <c r="F2026">
        <v>14.9</v>
      </c>
      <c r="G2026">
        <f>IF(COUNTA(D2026:F2026)&gt;0, AVERAGE(D2026:F2026), "")</f>
        <v>18.2</v>
      </c>
      <c r="H2026">
        <f>AVERAGE((D2026*metrics_constants!$B$8),(E2026*metrics_constants!$C$8),(F2026*metrics_constants!$D$8))</f>
        <v>11.301857751201482</v>
      </c>
      <c r="I2026">
        <v>10.994999999999999</v>
      </c>
      <c r="J2026">
        <v>84.98</v>
      </c>
      <c r="K2026">
        <v>-2.7679999999999998</v>
      </c>
      <c r="L2026">
        <v>15.387714000000001</v>
      </c>
    </row>
    <row r="2027" spans="1:12" x14ac:dyDescent="0.25">
      <c r="A2027" t="s">
        <v>19</v>
      </c>
      <c r="B2027" s="5">
        <v>45331.375</v>
      </c>
      <c r="C2027" s="5" t="str">
        <f>A2027 &amp; "_" &amp; TEXT(B2027, "yyyy-mm-dd HH:MM:SS")</f>
        <v>RP_2024-02-09 09:00:00</v>
      </c>
      <c r="D2027">
        <v>17.100000000000001</v>
      </c>
      <c r="F2027">
        <v>20.399999999999999</v>
      </c>
      <c r="G2027">
        <f>IF(COUNTA(D2027:F2027)&gt;0, AVERAGE(D2027:F2027), "")</f>
        <v>18.75</v>
      </c>
      <c r="H2027">
        <f>AVERAGE((D2027*metrics_constants!$B$8),(E2027*metrics_constants!$C$8),(F2027*metrics_constants!$D$8))</f>
        <v>11.881272094207263</v>
      </c>
      <c r="I2027">
        <v>15.49</v>
      </c>
      <c r="J2027">
        <v>78.64</v>
      </c>
      <c r="K2027">
        <v>-0.64</v>
      </c>
      <c r="L2027">
        <v>22.016603</v>
      </c>
    </row>
    <row r="2028" spans="1:12" x14ac:dyDescent="0.25">
      <c r="A2028" t="s">
        <v>19</v>
      </c>
      <c r="B2028" s="5">
        <v>45331.416666666664</v>
      </c>
      <c r="C2028" s="5" t="str">
        <f>A2028 &amp; "_" &amp; TEXT(B2028, "yyyy-mm-dd HH:MM:SS")</f>
        <v>RP_2024-02-09 10:00:00</v>
      </c>
      <c r="D2028">
        <v>12.2</v>
      </c>
      <c r="F2028">
        <v>4.7</v>
      </c>
      <c r="G2028">
        <f>IF(COUNTA(D2028:F2028)&gt;0, AVERAGE(D2028:F2028), "")</f>
        <v>8.4499999999999993</v>
      </c>
      <c r="H2028">
        <f>AVERAGE((D2028*metrics_constants!$B$8),(E2028*metrics_constants!$C$8),(F2028*metrics_constants!$D$8))</f>
        <v>5.1428156982188629</v>
      </c>
      <c r="I2028">
        <v>8.1240000000000006</v>
      </c>
      <c r="J2028">
        <v>64.063000000000002</v>
      </c>
      <c r="K2028">
        <v>1.0449999999999999</v>
      </c>
      <c r="L2028">
        <v>6.7590830000000004</v>
      </c>
    </row>
    <row r="2029" spans="1:12" x14ac:dyDescent="0.25">
      <c r="A2029" t="s">
        <v>19</v>
      </c>
      <c r="B2029" s="5">
        <v>45331.458333333336</v>
      </c>
      <c r="C2029" s="5" t="str">
        <f>A2029 &amp; "_" &amp; TEXT(B2029, "yyyy-mm-dd HH:MM:SS")</f>
        <v>RP_2024-02-09 11:00:00</v>
      </c>
      <c r="D2029">
        <v>13.6</v>
      </c>
      <c r="F2029">
        <v>10.5</v>
      </c>
      <c r="G2029">
        <f>IF(COUNTA(D2029:F2029)&gt;0, AVERAGE(D2029:F2029), "")</f>
        <v>12.05</v>
      </c>
      <c r="H2029">
        <f>AVERAGE((D2029*metrics_constants!$B$8),(E2029*metrics_constants!$C$8),(F2029*metrics_constants!$D$8))</f>
        <v>7.5127308272794879</v>
      </c>
      <c r="I2029">
        <v>11.331</v>
      </c>
      <c r="J2029">
        <v>55.795000000000002</v>
      </c>
      <c r="K2029">
        <v>1.905</v>
      </c>
      <c r="L2029">
        <v>8.3989329999999995</v>
      </c>
    </row>
    <row r="2030" spans="1:12" x14ac:dyDescent="0.25">
      <c r="A2030" t="s">
        <v>19</v>
      </c>
      <c r="B2030" s="5">
        <v>45331.5</v>
      </c>
      <c r="C2030" s="5" t="str">
        <f>A2030 &amp; "_" &amp; TEXT(B2030, "yyyy-mm-dd HH:MM:SS")</f>
        <v>RP_2024-02-09 12:00:00</v>
      </c>
      <c r="D2030">
        <v>13.9</v>
      </c>
      <c r="F2030">
        <v>9.8000000000000007</v>
      </c>
      <c r="G2030">
        <f>IF(COUNTA(D2030:F2030)&gt;0, AVERAGE(D2030:F2030), "")</f>
        <v>11.850000000000001</v>
      </c>
      <c r="H2030">
        <f>AVERAGE((D2030*metrics_constants!$B$8),(E2030*metrics_constants!$C$8),(F2030*metrics_constants!$D$8))</f>
        <v>7.3632731015861594</v>
      </c>
      <c r="I2030">
        <v>11.816000000000001</v>
      </c>
      <c r="J2030">
        <v>53.518000000000001</v>
      </c>
      <c r="K2030">
        <v>1.7150000000000001</v>
      </c>
      <c r="L2030">
        <v>6.8360190000000003</v>
      </c>
    </row>
    <row r="2031" spans="1:12" x14ac:dyDescent="0.25">
      <c r="A2031" t="s">
        <v>19</v>
      </c>
      <c r="B2031" s="5">
        <v>45331.541666666664</v>
      </c>
      <c r="C2031" s="5" t="str">
        <f>A2031 &amp; "_" &amp; TEXT(B2031, "yyyy-mm-dd HH:MM:SS")</f>
        <v>RP_2024-02-09 13:00:00</v>
      </c>
      <c r="D2031">
        <v>12.4</v>
      </c>
      <c r="F2031">
        <v>7.9</v>
      </c>
      <c r="G2031">
        <f>IF(COUNTA(D2031:F2031)&gt;0, AVERAGE(D2031:F2031), "")</f>
        <v>10.15</v>
      </c>
      <c r="H2031">
        <f>AVERAGE((D2031*metrics_constants!$B$8),(E2031*metrics_constants!$C$8),(F2031*metrics_constants!$D$8))</f>
        <v>6.2836635994205325</v>
      </c>
      <c r="I2031">
        <v>10.547000000000001</v>
      </c>
      <c r="J2031">
        <v>52.88</v>
      </c>
      <c r="K2031">
        <v>1.4870000000000001</v>
      </c>
      <c r="L2031">
        <v>6.3671709999999999</v>
      </c>
    </row>
    <row r="2032" spans="1:12" x14ac:dyDescent="0.25">
      <c r="A2032" t="s">
        <v>19</v>
      </c>
      <c r="B2032" s="5">
        <v>45331.583333333336</v>
      </c>
      <c r="C2032" s="5" t="str">
        <f>A2032 &amp; "_" &amp; TEXT(B2032, "yyyy-mm-dd HH:MM:SS")</f>
        <v>RP_2024-02-09 14:00:00</v>
      </c>
      <c r="D2032">
        <v>13.2</v>
      </c>
      <c r="F2032">
        <v>9.6</v>
      </c>
      <c r="G2032">
        <f>IF(COUNTA(D2032:F2032)&gt;0, AVERAGE(D2032:F2032), "")</f>
        <v>11.399999999999999</v>
      </c>
      <c r="H2032">
        <f>AVERAGE((D2032*metrics_constants!$B$8),(E2032*metrics_constants!$C$8),(F2032*metrics_constants!$D$8))</f>
        <v>7.0917646023719838</v>
      </c>
      <c r="I2032">
        <v>9.9760000000000009</v>
      </c>
      <c r="J2032">
        <v>52.322000000000003</v>
      </c>
      <c r="K2032">
        <v>1.1020000000000001</v>
      </c>
      <c r="L2032">
        <v>6.5440959999999997</v>
      </c>
    </row>
    <row r="2033" spans="1:12" x14ac:dyDescent="0.25">
      <c r="A2033" t="s">
        <v>19</v>
      </c>
      <c r="B2033" s="5">
        <v>45331.625</v>
      </c>
      <c r="C2033" s="5" t="str">
        <f>A2033 &amp; "_" &amp; TEXT(B2033, "yyyy-mm-dd HH:MM:SS")</f>
        <v>RP_2024-02-09 15:00:00</v>
      </c>
      <c r="D2033">
        <v>14.4</v>
      </c>
      <c r="F2033">
        <v>8.9</v>
      </c>
      <c r="G2033">
        <f>IF(COUNTA(D2033:F2033)&gt;0, AVERAGE(D2033:F2033), "")</f>
        <v>11.65</v>
      </c>
      <c r="H2033">
        <f>AVERAGE((D2033*metrics_constants!$B$8),(E2033*metrics_constants!$C$8),(F2033*metrics_constants!$D$8))</f>
        <v>7.2043940837334377</v>
      </c>
      <c r="I2033">
        <v>9.3239999999999998</v>
      </c>
      <c r="J2033">
        <v>53.476999999999997</v>
      </c>
      <c r="K2033">
        <v>-0.248</v>
      </c>
      <c r="L2033">
        <v>6.0011666999999997</v>
      </c>
    </row>
    <row r="2034" spans="1:12" x14ac:dyDescent="0.25">
      <c r="A2034" t="s">
        <v>19</v>
      </c>
      <c r="B2034" s="5">
        <v>45331.666666666664</v>
      </c>
      <c r="C2034" s="5" t="str">
        <f>A2034 &amp; "_" &amp; TEXT(B2034, "yyyy-mm-dd HH:MM:SS")</f>
        <v>RP_2024-02-09 16:00:00</v>
      </c>
      <c r="D2034">
        <v>6.3</v>
      </c>
      <c r="F2034">
        <v>4.9000000000000004</v>
      </c>
      <c r="G2034">
        <f>IF(COUNTA(D2034:F2034)&gt;0, AVERAGE(D2034:F2034), "")</f>
        <v>5.6</v>
      </c>
      <c r="H2034">
        <f>AVERAGE((D2034*metrics_constants!$B$8),(E2034*metrics_constants!$C$8),(F2034*metrics_constants!$D$8))</f>
        <v>3.492351345697958</v>
      </c>
      <c r="I2034">
        <v>7.6130000000000004</v>
      </c>
      <c r="J2034">
        <v>55.61</v>
      </c>
      <c r="K2034">
        <v>-1.3380000000000001</v>
      </c>
      <c r="L2034">
        <v>4.9814772999999999</v>
      </c>
    </row>
    <row r="2035" spans="1:12" x14ac:dyDescent="0.25">
      <c r="A2035" t="s">
        <v>19</v>
      </c>
      <c r="B2035" s="5">
        <v>45331.708333333336</v>
      </c>
      <c r="C2035" s="5" t="str">
        <f>A2035 &amp; "_" &amp; TEXT(B2035, "yyyy-mm-dd HH:MM:SS")</f>
        <v>RP_2024-02-09 17:00:00</v>
      </c>
      <c r="D2035">
        <v>11.8</v>
      </c>
      <c r="F2035">
        <v>2.5</v>
      </c>
      <c r="G2035">
        <f>IF(COUNTA(D2035:F2035)&gt;0, AVERAGE(D2035:F2035), "")</f>
        <v>7.15</v>
      </c>
      <c r="H2035">
        <f>AVERAGE((D2035*metrics_constants!$B$8),(E2035*metrics_constants!$C$8),(F2035*metrics_constants!$D$8))</f>
        <v>4.282040664085069</v>
      </c>
      <c r="I2035">
        <v>5.6669999999999998</v>
      </c>
      <c r="J2035">
        <v>58.512</v>
      </c>
      <c r="K2035">
        <v>-2.56</v>
      </c>
      <c r="L2035">
        <v>4.6079670000000004</v>
      </c>
    </row>
    <row r="2036" spans="1:12" x14ac:dyDescent="0.25">
      <c r="A2036" t="s">
        <v>19</v>
      </c>
      <c r="B2036" s="5">
        <v>45331.75</v>
      </c>
      <c r="C2036" s="5" t="str">
        <f>A2036 &amp; "_" &amp; TEXT(B2036, "yyyy-mm-dd HH:MM:SS")</f>
        <v>RP_2024-02-09 18:00:00</v>
      </c>
      <c r="D2036">
        <v>12.8</v>
      </c>
      <c r="F2036">
        <v>8.6999999999999993</v>
      </c>
      <c r="G2036">
        <f>IF(COUNTA(D2036:F2036)&gt;0, AVERAGE(D2036:F2036), "")</f>
        <v>10.75</v>
      </c>
      <c r="H2036">
        <f>AVERAGE((D2036*metrics_constants!$B$8),(E2036*metrics_constants!$C$8),(F2036*metrics_constants!$D$8))</f>
        <v>6.6707983774644788</v>
      </c>
      <c r="I2036">
        <v>4.8449999999999998</v>
      </c>
      <c r="J2036">
        <v>63.427999999999997</v>
      </c>
      <c r="K2036">
        <v>-3.64</v>
      </c>
      <c r="L2036">
        <v>5.4223426999999997</v>
      </c>
    </row>
    <row r="2037" spans="1:12" x14ac:dyDescent="0.25">
      <c r="A2037" t="s">
        <v>19</v>
      </c>
      <c r="B2037" s="5">
        <v>45331.791666666664</v>
      </c>
      <c r="C2037" s="5" t="str">
        <f>A2037 &amp; "_" &amp; TEXT(B2037, "yyyy-mm-dd HH:MM:SS")</f>
        <v>RP_2024-02-09 19:00:00</v>
      </c>
      <c r="D2037">
        <v>9.6999999999999993</v>
      </c>
      <c r="F2037">
        <v>5.9</v>
      </c>
      <c r="G2037">
        <f>IF(COUNTA(D2037:F2037)&gt;0, AVERAGE(D2037:F2037), "")</f>
        <v>7.8</v>
      </c>
      <c r="H2037">
        <f>AVERAGE((D2037*metrics_constants!$B$8),(E2037*metrics_constants!$C$8),(F2037*metrics_constants!$D$8))</f>
        <v>4.8207730409849701</v>
      </c>
      <c r="I2037">
        <v>5.6109999999999998</v>
      </c>
      <c r="J2037">
        <v>64.043000000000006</v>
      </c>
      <c r="K2037">
        <v>-3.7869999999999999</v>
      </c>
      <c r="L2037">
        <v>5.8733380000000004</v>
      </c>
    </row>
    <row r="2038" spans="1:12" x14ac:dyDescent="0.25">
      <c r="A2038" t="s">
        <v>19</v>
      </c>
      <c r="B2038" s="5">
        <v>45331.833333333336</v>
      </c>
      <c r="C2038" s="5" t="str">
        <f>A2038 &amp; "_" &amp; TEXT(B2038, "yyyy-mm-dd HH:MM:SS")</f>
        <v>RP_2024-02-09 20:00:00</v>
      </c>
      <c r="D2038">
        <v>8.6</v>
      </c>
      <c r="F2038">
        <v>5.7</v>
      </c>
      <c r="G2038">
        <f>IF(COUNTA(D2038:F2038)&gt;0, AVERAGE(D2038:F2038), "")</f>
        <v>7.15</v>
      </c>
      <c r="H2038">
        <f>AVERAGE((D2038*metrics_constants!$B$8),(E2038*metrics_constants!$C$8),(F2038*metrics_constants!$D$8))</f>
        <v>4.4327813386353343</v>
      </c>
      <c r="I2038">
        <v>7.3019999999999996</v>
      </c>
      <c r="J2038">
        <v>64.313000000000002</v>
      </c>
      <c r="K2038">
        <v>-3.8279999999999998</v>
      </c>
      <c r="L2038">
        <v>8.0519060000000007</v>
      </c>
    </row>
    <row r="2039" spans="1:12" x14ac:dyDescent="0.25">
      <c r="A2039" t="s">
        <v>19</v>
      </c>
      <c r="B2039" s="5">
        <v>45331.875</v>
      </c>
      <c r="C2039" s="5" t="str">
        <f>A2039 &amp; "_" &amp; TEXT(B2039, "yyyy-mm-dd HH:MM:SS")</f>
        <v>RP_2024-02-09 21:00:00</v>
      </c>
      <c r="D2039">
        <v>9.4</v>
      </c>
      <c r="F2039">
        <v>6.9</v>
      </c>
      <c r="G2039">
        <f>IF(COUNTA(D2039:F2039)&gt;0, AVERAGE(D2039:F2039), "")</f>
        <v>8.15</v>
      </c>
      <c r="H2039">
        <f>AVERAGE((D2039*metrics_constants!$B$8),(E2039*metrics_constants!$C$8),(F2039*metrics_constants!$D$8))</f>
        <v>5.0717251072689811</v>
      </c>
      <c r="I2039">
        <v>7.4889999999999999</v>
      </c>
      <c r="J2039">
        <v>67.412999999999997</v>
      </c>
      <c r="K2039">
        <v>-4.2300000000000004</v>
      </c>
      <c r="L2039">
        <v>8.6364699999999992</v>
      </c>
    </row>
    <row r="2040" spans="1:12" x14ac:dyDescent="0.25">
      <c r="A2040" t="s">
        <v>19</v>
      </c>
      <c r="B2040" s="5">
        <v>45331.916666666664</v>
      </c>
      <c r="C2040" s="5" t="str">
        <f>A2040 &amp; "_" &amp; TEXT(B2040, "yyyy-mm-dd HH:MM:SS")</f>
        <v>RP_2024-02-09 22:00:00</v>
      </c>
      <c r="D2040">
        <v>12.8</v>
      </c>
      <c r="F2040">
        <v>7.9</v>
      </c>
      <c r="G2040">
        <f>IF(COUNTA(D2040:F2040)&gt;0, AVERAGE(D2040:F2040), "")</f>
        <v>10.350000000000001</v>
      </c>
      <c r="H2040">
        <f>AVERAGE((D2040*metrics_constants!$B$8),(E2040*metrics_constants!$C$8),(F2040*metrics_constants!$D$8))</f>
        <v>6.4001468025559936</v>
      </c>
      <c r="I2040">
        <v>6.3879999999999999</v>
      </c>
      <c r="J2040">
        <v>69.707999999999998</v>
      </c>
      <c r="K2040">
        <v>-5.4729999999999999</v>
      </c>
      <c r="L2040">
        <v>8.4904460000000004</v>
      </c>
    </row>
    <row r="2041" spans="1:12" x14ac:dyDescent="0.25">
      <c r="A2041" t="s">
        <v>19</v>
      </c>
      <c r="B2041" s="5">
        <v>45331.958333333336</v>
      </c>
      <c r="C2041" s="5" t="str">
        <f>A2041 &amp; "_" &amp; TEXT(B2041, "yyyy-mm-dd HH:MM:SS")</f>
        <v>RP_2024-02-09 23:00:00</v>
      </c>
      <c r="D2041">
        <v>15.9</v>
      </c>
      <c r="F2041">
        <v>6.9</v>
      </c>
      <c r="G2041">
        <f>IF(COUNTA(D2041:F2041)&gt;0, AVERAGE(D2041:F2041), "")</f>
        <v>11.4</v>
      </c>
      <c r="H2041">
        <f>AVERAGE((D2041*metrics_constants!$B$8),(E2041*metrics_constants!$C$8),(F2041*metrics_constants!$D$8))</f>
        <v>6.9645771582201972</v>
      </c>
      <c r="I2041">
        <v>7.5490000000000004</v>
      </c>
      <c r="J2041">
        <v>73.347999999999999</v>
      </c>
      <c r="K2041">
        <v>-7.4829999999999997</v>
      </c>
      <c r="L2041">
        <v>9.3034309999999998</v>
      </c>
    </row>
    <row r="2042" spans="1:12" x14ac:dyDescent="0.25">
      <c r="A2042" t="s">
        <v>19</v>
      </c>
      <c r="B2042" s="5">
        <v>45332</v>
      </c>
      <c r="C2042" s="5" t="str">
        <f>A2042 &amp; "_" &amp; TEXT(B2042, "yyyy-mm-dd HH:MM:SS")</f>
        <v>RP_2024-02-10 00:00:00</v>
      </c>
      <c r="D2042">
        <v>21.8</v>
      </c>
      <c r="G2042">
        <f>IF(COUNTA(D2042:F2042)&gt;0, AVERAGE(D2042:F2042), "")</f>
        <v>21.8</v>
      </c>
      <c r="H2042">
        <f>AVERAGE((D2042*metrics_constants!$B$8),(E2042*metrics_constants!$C$8),(F2042*metrics_constants!$D$8))</f>
        <v>6.3483345708825381</v>
      </c>
      <c r="I2042">
        <v>9.1300000000000008</v>
      </c>
      <c r="J2042">
        <v>80.239999999999995</v>
      </c>
      <c r="K2042">
        <v>-9.0380000000000003</v>
      </c>
      <c r="L2042">
        <v>10.4739507</v>
      </c>
    </row>
    <row r="2043" spans="1:12" x14ac:dyDescent="0.25">
      <c r="A2043" t="s">
        <v>19</v>
      </c>
      <c r="B2043" s="5">
        <v>45332.041666666664</v>
      </c>
      <c r="C2043" s="5" t="str">
        <f>A2043 &amp; "_" &amp; TEXT(B2043, "yyyy-mm-dd HH:MM:SS")</f>
        <v>RP_2024-02-10 01:00:00</v>
      </c>
      <c r="D2043">
        <v>24.9</v>
      </c>
      <c r="G2043">
        <f>IF(COUNTA(D2043:F2043)&gt;0, AVERAGE(D2043:F2043), "")</f>
        <v>24.9</v>
      </c>
      <c r="H2043">
        <f>AVERAGE((D2043*metrics_constants!$B$8),(E2043*metrics_constants!$C$8),(F2043*metrics_constants!$D$8))</f>
        <v>7.251079395182348</v>
      </c>
      <c r="I2043">
        <v>16.998999999999999</v>
      </c>
      <c r="J2043">
        <v>79.385000000000005</v>
      </c>
      <c r="K2043">
        <v>-10.526999999999999</v>
      </c>
      <c r="L2043">
        <v>14.6788507</v>
      </c>
    </row>
    <row r="2044" spans="1:12" x14ac:dyDescent="0.25">
      <c r="A2044" t="s">
        <v>19</v>
      </c>
      <c r="B2044" s="5">
        <v>45332.083333333336</v>
      </c>
      <c r="C2044" s="5" t="str">
        <f>A2044 &amp; "_" &amp; TEXT(B2044, "yyyy-mm-dd HH:MM:SS")</f>
        <v>RP_2024-02-10 02:00:00</v>
      </c>
      <c r="D2044">
        <v>13.4</v>
      </c>
      <c r="G2044">
        <f>IF(COUNTA(D2044:F2044)&gt;0, AVERAGE(D2044:F2044), "")</f>
        <v>13.4</v>
      </c>
      <c r="H2044">
        <f>AVERAGE((D2044*metrics_constants!$B$8),(E2044*metrics_constants!$C$8),(F2044*metrics_constants!$D$8))</f>
        <v>3.9021873050378901</v>
      </c>
      <c r="I2044">
        <v>8.5679999999999996</v>
      </c>
      <c r="J2044">
        <v>80.007000000000005</v>
      </c>
      <c r="K2044">
        <v>-10.29</v>
      </c>
      <c r="L2044">
        <v>10.596413800000001</v>
      </c>
    </row>
    <row r="2045" spans="1:12" x14ac:dyDescent="0.25">
      <c r="A2045" t="s">
        <v>19</v>
      </c>
      <c r="B2045" s="5">
        <v>45332.125</v>
      </c>
      <c r="C2045" s="5" t="str">
        <f>A2045 &amp; "_" &amp; TEXT(B2045, "yyyy-mm-dd HH:MM:SS")</f>
        <v>RP_2024-02-10 03:00:00</v>
      </c>
      <c r="D2045">
        <v>5.4</v>
      </c>
      <c r="G2045">
        <f>IF(COUNTA(D2045:F2045)&gt;0, AVERAGE(D2045:F2045), "")</f>
        <v>5.4</v>
      </c>
      <c r="H2045">
        <f>AVERAGE((D2045*metrics_constants!$B$8),(E2045*metrics_constants!$C$8),(F2045*metrics_constants!$D$8))</f>
        <v>1.5725232423287021</v>
      </c>
      <c r="I2045">
        <v>7.6779999999999999</v>
      </c>
      <c r="J2045">
        <v>79.94</v>
      </c>
      <c r="K2045">
        <v>-9.2669999999999995</v>
      </c>
      <c r="L2045">
        <v>8.2417870000000004</v>
      </c>
    </row>
    <row r="2046" spans="1:12" x14ac:dyDescent="0.25">
      <c r="A2046" t="s">
        <v>19</v>
      </c>
      <c r="B2046" s="5">
        <v>45332.166666666664</v>
      </c>
      <c r="C2046" s="5" t="str">
        <f>A2046 &amp; "_" &amp; TEXT(B2046, "yyyy-mm-dd HH:MM:SS")</f>
        <v>RP_2024-02-10 04:00:00</v>
      </c>
      <c r="D2046">
        <v>7</v>
      </c>
      <c r="G2046">
        <f>IF(COUNTA(D2046:F2046)&gt;0, AVERAGE(D2046:F2046), "")</f>
        <v>7</v>
      </c>
      <c r="H2046">
        <f>AVERAGE((D2046*metrics_constants!$B$8),(E2046*metrics_constants!$C$8),(F2046*metrics_constants!$D$8))</f>
        <v>2.0384560548705397</v>
      </c>
      <c r="I2046">
        <v>8.0440000000000005</v>
      </c>
      <c r="J2046">
        <v>80.453000000000003</v>
      </c>
      <c r="K2046">
        <v>-8.5950000000000006</v>
      </c>
      <c r="L2046">
        <v>9.1816268999999995</v>
      </c>
    </row>
    <row r="2047" spans="1:12" x14ac:dyDescent="0.25">
      <c r="A2047" t="s">
        <v>19</v>
      </c>
      <c r="B2047" s="5">
        <v>45332.208333333336</v>
      </c>
      <c r="C2047" s="5" t="str">
        <f>A2047 &amp; "_" &amp; TEXT(B2047, "yyyy-mm-dd HH:MM:SS")</f>
        <v>RP_2024-02-10 05:00:00</v>
      </c>
      <c r="D2047">
        <v>13.8</v>
      </c>
      <c r="G2047">
        <f>IF(COUNTA(D2047:F2047)&gt;0, AVERAGE(D2047:F2047), "")</f>
        <v>13.8</v>
      </c>
      <c r="H2047">
        <f>AVERAGE((D2047*metrics_constants!$B$8),(E2047*metrics_constants!$C$8),(F2047*metrics_constants!$D$8))</f>
        <v>4.0186705081733498</v>
      </c>
      <c r="I2047">
        <v>10.648999999999999</v>
      </c>
      <c r="J2047">
        <v>80.221999999999994</v>
      </c>
      <c r="K2047">
        <v>-8.7349999999999994</v>
      </c>
      <c r="L2047">
        <v>15.246917</v>
      </c>
    </row>
    <row r="2048" spans="1:12" x14ac:dyDescent="0.25">
      <c r="A2048" t="s">
        <v>19</v>
      </c>
      <c r="B2048" s="5">
        <v>45332.25</v>
      </c>
      <c r="C2048" s="5" t="str">
        <f>A2048 &amp; "_" &amp; TEXT(B2048, "yyyy-mm-dd HH:MM:SS")</f>
        <v>RP_2024-02-10 06:00:00</v>
      </c>
      <c r="D2048">
        <v>13.7</v>
      </c>
      <c r="G2048">
        <f>IF(COUNTA(D2048:F2048)&gt;0, AVERAGE(D2048:F2048), "")</f>
        <v>13.7</v>
      </c>
      <c r="H2048">
        <f>AVERAGE((D2048*metrics_constants!$B$8),(E2048*metrics_constants!$C$8),(F2048*metrics_constants!$D$8))</f>
        <v>3.9895497073894846</v>
      </c>
      <c r="I2048">
        <v>9.798</v>
      </c>
      <c r="J2048">
        <v>83.537999999999997</v>
      </c>
      <c r="K2048">
        <v>-10.66</v>
      </c>
      <c r="L2048">
        <v>11.389392000000001</v>
      </c>
    </row>
    <row r="2049" spans="1:12" x14ac:dyDescent="0.25">
      <c r="A2049" t="s">
        <v>19</v>
      </c>
      <c r="B2049" s="5">
        <v>45332.291666666664</v>
      </c>
      <c r="C2049" s="5" t="str">
        <f>A2049 &amp; "_" &amp; TEXT(B2049, "yyyy-mm-dd HH:MM:SS")</f>
        <v>RP_2024-02-10 07:00:00</v>
      </c>
      <c r="D2049">
        <v>17.2</v>
      </c>
      <c r="G2049">
        <f>IF(COUNTA(D2049:F2049)&gt;0, AVERAGE(D2049:F2049), "")</f>
        <v>17.2</v>
      </c>
      <c r="H2049">
        <f>AVERAGE((D2049*metrics_constants!$B$8),(E2049*metrics_constants!$C$8),(F2049*metrics_constants!$D$8))</f>
        <v>5.0087777348247551</v>
      </c>
      <c r="I2049">
        <v>12.06</v>
      </c>
      <c r="J2049">
        <v>80.247</v>
      </c>
      <c r="K2049">
        <v>-12.848000000000001</v>
      </c>
      <c r="L2049">
        <v>10.416047000000001</v>
      </c>
    </row>
    <row r="2050" spans="1:12" x14ac:dyDescent="0.25">
      <c r="A2050" t="s">
        <v>19</v>
      </c>
      <c r="B2050" s="5">
        <v>45332.333333333336</v>
      </c>
      <c r="C2050" s="5" t="str">
        <f>A2050 &amp; "_" &amp; TEXT(B2050, "yyyy-mm-dd HH:MM:SS")</f>
        <v>RP_2024-02-10 08:00:00</v>
      </c>
      <c r="D2050">
        <v>29.1</v>
      </c>
      <c r="G2050">
        <f>IF(COUNTA(D2050:F2050)&gt;0, AVERAGE(D2050:F2050), "")</f>
        <v>29.1</v>
      </c>
      <c r="H2050">
        <f>AVERAGE((D2050*metrics_constants!$B$8),(E2050*metrics_constants!$C$8),(F2050*metrics_constants!$D$8))</f>
        <v>8.4741530281046717</v>
      </c>
      <c r="I2050">
        <v>8.4109999999999996</v>
      </c>
      <c r="J2050">
        <v>76.606999999999999</v>
      </c>
      <c r="K2050">
        <v>-12.992000000000001</v>
      </c>
      <c r="L2050">
        <v>9.5526309999999999</v>
      </c>
    </row>
    <row r="2051" spans="1:12" x14ac:dyDescent="0.25">
      <c r="A2051" t="s">
        <v>19</v>
      </c>
      <c r="B2051" s="5">
        <v>45332.375</v>
      </c>
      <c r="C2051" s="5" t="str">
        <f>A2051 &amp; "_" &amp; TEXT(B2051, "yyyy-mm-dd HH:MM:SS")</f>
        <v>RP_2024-02-10 09:00:00</v>
      </c>
      <c r="D2051">
        <v>6.8</v>
      </c>
      <c r="G2051">
        <f>IF(COUNTA(D2051:F2051)&gt;0, AVERAGE(D2051:F2051), "")</f>
        <v>6.8</v>
      </c>
      <c r="H2051">
        <f>AVERAGE((D2051*metrics_constants!$B$8),(E2051*metrics_constants!$C$8),(F2051*metrics_constants!$D$8))</f>
        <v>1.9802144533028099</v>
      </c>
      <c r="I2051">
        <v>13.801</v>
      </c>
      <c r="J2051">
        <v>53.201999999999998</v>
      </c>
      <c r="K2051">
        <v>-5.0119999999999996</v>
      </c>
      <c r="L2051">
        <v>13.518898</v>
      </c>
    </row>
    <row r="2052" spans="1:12" x14ac:dyDescent="0.25">
      <c r="A2052" t="s">
        <v>19</v>
      </c>
      <c r="B2052" s="5">
        <v>45332.416666666664</v>
      </c>
      <c r="C2052" s="5" t="str">
        <f>A2052 &amp; "_" &amp; TEXT(B2052, "yyyy-mm-dd HH:MM:SS")</f>
        <v>RP_2024-02-10 10:00:00</v>
      </c>
      <c r="D2052">
        <v>-5.3</v>
      </c>
      <c r="G2052">
        <f>IF(COUNTA(D2052:F2052)&gt;0, AVERAGE(D2052:F2052), "")</f>
        <v>-5.3</v>
      </c>
      <c r="H2052">
        <f>AVERAGE((D2052*metrics_constants!$B$8),(E2052*metrics_constants!$C$8),(F2052*metrics_constants!$D$8))</f>
        <v>-1.5434024415448373</v>
      </c>
      <c r="I2052">
        <v>16.143999999999998</v>
      </c>
      <c r="J2052">
        <v>39.933</v>
      </c>
      <c r="K2052">
        <v>2.1999999999999999E-2</v>
      </c>
      <c r="L2052">
        <v>16.972595999999999</v>
      </c>
    </row>
    <row r="2053" spans="1:12" x14ac:dyDescent="0.25">
      <c r="A2053" t="s">
        <v>19</v>
      </c>
      <c r="B2053" s="5">
        <v>45332.458333333336</v>
      </c>
      <c r="C2053" s="5" t="str">
        <f>A2053 &amp; "_" &amp; TEXT(B2053, "yyyy-mm-dd HH:MM:SS")</f>
        <v>RP_2024-02-10 11:00:00</v>
      </c>
      <c r="D2053">
        <v>16.899999999999999</v>
      </c>
      <c r="G2053">
        <f>IF(COUNTA(D2053:F2053)&gt;0, AVERAGE(D2053:F2053), "")</f>
        <v>16.899999999999999</v>
      </c>
      <c r="H2053">
        <f>AVERAGE((D2053*metrics_constants!$B$8),(E2053*metrics_constants!$C$8),(F2053*metrics_constants!$D$8))</f>
        <v>4.9214153324731598</v>
      </c>
      <c r="I2053">
        <v>17.786000000000001</v>
      </c>
      <c r="J2053">
        <v>34.796999999999997</v>
      </c>
      <c r="K2053">
        <v>2.7930000000000001</v>
      </c>
      <c r="L2053">
        <v>18.631526000000001</v>
      </c>
    </row>
    <row r="2054" spans="1:12" x14ac:dyDescent="0.25">
      <c r="A2054" t="s">
        <v>19</v>
      </c>
      <c r="B2054" s="5">
        <v>45332.5</v>
      </c>
      <c r="C2054" s="5" t="str">
        <f>A2054 &amp; "_" &amp; TEXT(B2054, "yyyy-mm-dd HH:MM:SS")</f>
        <v>RP_2024-02-10 12:00:00</v>
      </c>
      <c r="D2054">
        <v>13.5</v>
      </c>
      <c r="G2054">
        <f>IF(COUNTA(D2054:F2054)&gt;0, AVERAGE(D2054:F2054), "")</f>
        <v>13.5</v>
      </c>
      <c r="H2054">
        <f>AVERAGE((D2054*metrics_constants!$B$8),(E2054*metrics_constants!$C$8),(F2054*metrics_constants!$D$8))</f>
        <v>3.9313081058217549</v>
      </c>
      <c r="I2054">
        <v>19.132999999999999</v>
      </c>
      <c r="J2054">
        <v>32.335000000000001</v>
      </c>
      <c r="K2054">
        <v>5.8529999999999998</v>
      </c>
      <c r="L2054">
        <v>19.362843000000002</v>
      </c>
    </row>
    <row r="2055" spans="1:12" x14ac:dyDescent="0.25">
      <c r="A2055" t="s">
        <v>19</v>
      </c>
      <c r="B2055" s="5">
        <v>45332.541666666664</v>
      </c>
      <c r="C2055" s="5" t="str">
        <f>A2055 &amp; "_" &amp; TEXT(B2055, "yyyy-mm-dd HH:MM:SS")</f>
        <v>RP_2024-02-10 13:00:00</v>
      </c>
      <c r="D2055">
        <v>16.899999999999999</v>
      </c>
      <c r="G2055">
        <f>IF(COUNTA(D2055:F2055)&gt;0, AVERAGE(D2055:F2055), "")</f>
        <v>16.899999999999999</v>
      </c>
      <c r="H2055">
        <f>AVERAGE((D2055*metrics_constants!$B$8),(E2055*metrics_constants!$C$8),(F2055*metrics_constants!$D$8))</f>
        <v>4.9214153324731598</v>
      </c>
      <c r="I2055">
        <v>21.73</v>
      </c>
      <c r="J2055">
        <v>28.148</v>
      </c>
      <c r="K2055">
        <v>8.8119999999999994</v>
      </c>
      <c r="L2055">
        <v>20.764310999999999</v>
      </c>
    </row>
    <row r="2056" spans="1:12" x14ac:dyDescent="0.25">
      <c r="A2056" t="s">
        <v>19</v>
      </c>
      <c r="B2056" s="5">
        <v>45332.583333333336</v>
      </c>
      <c r="C2056" s="5" t="str">
        <f>A2056 &amp; "_" &amp; TEXT(B2056, "yyyy-mm-dd HH:MM:SS")</f>
        <v>RP_2024-02-10 14:00:00</v>
      </c>
      <c r="D2056">
        <v>25.9</v>
      </c>
      <c r="G2056">
        <f>IF(COUNTA(D2056:F2056)&gt;0, AVERAGE(D2056:F2056), "")</f>
        <v>25.9</v>
      </c>
      <c r="H2056">
        <f>AVERAGE((D2056*metrics_constants!$B$8),(E2056*metrics_constants!$C$8),(F2056*metrics_constants!$D$8))</f>
        <v>7.5422874030209961</v>
      </c>
      <c r="I2056">
        <v>20.794</v>
      </c>
      <c r="J2056">
        <v>29.11</v>
      </c>
      <c r="K2056">
        <v>9.3879999999999999</v>
      </c>
      <c r="L2056">
        <v>19.814578999999998</v>
      </c>
    </row>
    <row r="2057" spans="1:12" x14ac:dyDescent="0.25">
      <c r="A2057" t="s">
        <v>19</v>
      </c>
      <c r="B2057" s="5">
        <v>45332.625</v>
      </c>
      <c r="C2057" s="5" t="str">
        <f>A2057 &amp; "_" &amp; TEXT(B2057, "yyyy-mm-dd HH:MM:SS")</f>
        <v>RP_2024-02-10 15:00:00</v>
      </c>
      <c r="D2057">
        <v>23.1</v>
      </c>
      <c r="G2057">
        <f>IF(COUNTA(D2057:F2057)&gt;0, AVERAGE(D2057:F2057), "")</f>
        <v>23.1</v>
      </c>
      <c r="H2057">
        <f>AVERAGE((D2057*metrics_constants!$B$8),(E2057*metrics_constants!$C$8),(F2057*metrics_constants!$D$8))</f>
        <v>6.7269049810727815</v>
      </c>
      <c r="I2057">
        <v>12.365</v>
      </c>
      <c r="J2057">
        <v>39.24</v>
      </c>
      <c r="K2057">
        <v>5.44</v>
      </c>
      <c r="L2057">
        <v>14.215894</v>
      </c>
    </row>
    <row r="2058" spans="1:12" x14ac:dyDescent="0.25">
      <c r="A2058" t="s">
        <v>19</v>
      </c>
      <c r="B2058" s="5">
        <v>45332.666666666664</v>
      </c>
      <c r="C2058" s="5" t="str">
        <f>A2058 &amp; "_" &amp; TEXT(B2058, "yyyy-mm-dd HH:MM:SS")</f>
        <v>RP_2024-02-10 16:00:00</v>
      </c>
      <c r="D2058">
        <v>27.5</v>
      </c>
      <c r="G2058">
        <f>IF(COUNTA(D2058:F2058)&gt;0, AVERAGE(D2058:F2058), "")</f>
        <v>27.5</v>
      </c>
      <c r="H2058">
        <f>AVERAGE((D2058*metrics_constants!$B$8),(E2058*metrics_constants!$C$8),(F2058*metrics_constants!$D$8))</f>
        <v>8.0082202155628348</v>
      </c>
      <c r="I2058">
        <v>10.275</v>
      </c>
      <c r="J2058">
        <v>49.728000000000002</v>
      </c>
      <c r="K2058">
        <v>1.403</v>
      </c>
      <c r="L2058">
        <v>12.466574</v>
      </c>
    </row>
    <row r="2059" spans="1:12" x14ac:dyDescent="0.25">
      <c r="A2059" t="s">
        <v>19</v>
      </c>
      <c r="B2059" s="5">
        <v>45332.708333333336</v>
      </c>
      <c r="C2059" s="5" t="str">
        <f>A2059 &amp; "_" &amp; TEXT(B2059, "yyyy-mm-dd HH:MM:SS")</f>
        <v>RP_2024-02-10 17:00:00</v>
      </c>
      <c r="D2059">
        <v>16.100000000000001</v>
      </c>
      <c r="G2059">
        <f>IF(COUNTA(D2059:F2059)&gt;0, AVERAGE(D2059:F2059), "")</f>
        <v>16.100000000000001</v>
      </c>
      <c r="H2059">
        <f>AVERAGE((D2059*metrics_constants!$B$8),(E2059*metrics_constants!$C$8),(F2059*metrics_constants!$D$8))</f>
        <v>4.6884489262022422</v>
      </c>
      <c r="I2059">
        <v>8.125</v>
      </c>
      <c r="J2059">
        <v>58.122999999999998</v>
      </c>
      <c r="K2059">
        <v>-1.01</v>
      </c>
      <c r="L2059">
        <v>8.3845109999999998</v>
      </c>
    </row>
    <row r="2060" spans="1:12" x14ac:dyDescent="0.25">
      <c r="A2060" t="s">
        <v>19</v>
      </c>
      <c r="B2060" s="5">
        <v>45332.75</v>
      </c>
      <c r="C2060" s="5" t="str">
        <f>A2060 &amp; "_" &amp; TEXT(B2060, "yyyy-mm-dd HH:MM:SS")</f>
        <v>RP_2024-02-10 18:00:00</v>
      </c>
      <c r="D2060">
        <v>4.2</v>
      </c>
      <c r="G2060">
        <f>IF(COUNTA(D2060:F2060)&gt;0, AVERAGE(D2060:F2060), "")</f>
        <v>4.2</v>
      </c>
      <c r="H2060">
        <f>AVERAGE((D2060*metrics_constants!$B$8),(E2060*metrics_constants!$C$8),(F2060*metrics_constants!$D$8))</f>
        <v>1.223073632922324</v>
      </c>
      <c r="I2060">
        <v>2.375</v>
      </c>
      <c r="J2060">
        <v>55.542000000000002</v>
      </c>
      <c r="K2060">
        <v>-0.53500000000000003</v>
      </c>
      <c r="L2060">
        <v>3.1318112999999999</v>
      </c>
    </row>
    <row r="2061" spans="1:12" x14ac:dyDescent="0.25">
      <c r="A2061" t="s">
        <v>19</v>
      </c>
      <c r="B2061" s="5">
        <v>45332.791666666664</v>
      </c>
      <c r="C2061" s="5" t="str">
        <f>A2061 &amp; "_" &amp; TEXT(B2061, "yyyy-mm-dd HH:MM:SS")</f>
        <v>RP_2024-02-10 19:00:00</v>
      </c>
      <c r="D2061">
        <v>-2.9</v>
      </c>
      <c r="G2061">
        <f>IF(COUNTA(D2061:F2061)&gt;0, AVERAGE(D2061:F2061), "")</f>
        <v>-2.9</v>
      </c>
      <c r="H2061">
        <f>AVERAGE((D2061*metrics_constants!$B$8),(E2061*metrics_constants!$C$8),(F2061*metrics_constants!$D$8))</f>
        <v>-0.84450322273208078</v>
      </c>
      <c r="I2061">
        <v>1.3740000000000001</v>
      </c>
      <c r="J2061">
        <v>50.622</v>
      </c>
      <c r="K2061">
        <v>0.93700000000000006</v>
      </c>
      <c r="L2061">
        <v>2.0845047000000001</v>
      </c>
    </row>
    <row r="2062" spans="1:12" x14ac:dyDescent="0.25">
      <c r="A2062" t="s">
        <v>19</v>
      </c>
      <c r="B2062" s="5">
        <v>45332.833333333336</v>
      </c>
      <c r="C2062" s="5" t="str">
        <f>A2062 &amp; "_" &amp; TEXT(B2062, "yyyy-mm-dd HH:MM:SS")</f>
        <v>RP_2024-02-10 20:00:00</v>
      </c>
      <c r="D2062">
        <v>3.3</v>
      </c>
      <c r="G2062">
        <f>IF(COUNTA(D2062:F2062)&gt;0, AVERAGE(D2062:F2062), "")</f>
        <v>3.3</v>
      </c>
      <c r="H2062">
        <f>AVERAGE((D2062*metrics_constants!$B$8),(E2062*metrics_constants!$C$8),(F2062*metrics_constants!$D$8))</f>
        <v>0.96098642586754013</v>
      </c>
      <c r="I2062">
        <v>1.4930000000000001</v>
      </c>
      <c r="J2062">
        <v>51.773000000000003</v>
      </c>
      <c r="K2062">
        <v>0.873</v>
      </c>
      <c r="L2062">
        <v>1.9811947000000001</v>
      </c>
    </row>
    <row r="2063" spans="1:12" x14ac:dyDescent="0.25">
      <c r="A2063" t="s">
        <v>19</v>
      </c>
      <c r="B2063" s="5">
        <v>45332.875</v>
      </c>
      <c r="C2063" s="5" t="str">
        <f>A2063 &amp; "_" &amp; TEXT(B2063, "yyyy-mm-dd HH:MM:SS")</f>
        <v>RP_2024-02-10 21:00:00</v>
      </c>
      <c r="D2063">
        <v>1.4</v>
      </c>
      <c r="G2063">
        <f>IF(COUNTA(D2063:F2063)&gt;0, AVERAGE(D2063:F2063), "")</f>
        <v>1.4</v>
      </c>
      <c r="H2063">
        <f>AVERAGE((D2063*metrics_constants!$B$8),(E2063*metrics_constants!$C$8),(F2063*metrics_constants!$D$8))</f>
        <v>0.40769121097410793</v>
      </c>
      <c r="I2063">
        <v>2.2189999999999999</v>
      </c>
      <c r="J2063">
        <v>53.645000000000003</v>
      </c>
      <c r="K2063">
        <v>0.88500000000000001</v>
      </c>
      <c r="L2063">
        <v>2.7362614000000001</v>
      </c>
    </row>
    <row r="2064" spans="1:12" x14ac:dyDescent="0.25">
      <c r="A2064" t="s">
        <v>19</v>
      </c>
      <c r="B2064" s="5">
        <v>45332.916666666664</v>
      </c>
      <c r="C2064" s="5" t="str">
        <f>A2064 &amp; "_" &amp; TEXT(B2064, "yyyy-mm-dd HH:MM:SS")</f>
        <v>RP_2024-02-10 22:00:00</v>
      </c>
      <c r="D2064">
        <v>5.5</v>
      </c>
      <c r="G2064">
        <f>IF(COUNTA(D2064:F2064)&gt;0, AVERAGE(D2064:F2064), "")</f>
        <v>5.5</v>
      </c>
      <c r="H2064">
        <f>AVERAGE((D2064*metrics_constants!$B$8),(E2064*metrics_constants!$C$8),(F2064*metrics_constants!$D$8))</f>
        <v>1.6016440431125669</v>
      </c>
      <c r="I2064">
        <v>2.2610000000000001</v>
      </c>
      <c r="J2064">
        <v>53.673000000000002</v>
      </c>
      <c r="K2064">
        <v>0.81799999999999995</v>
      </c>
      <c r="L2064">
        <v>2.93770533</v>
      </c>
    </row>
    <row r="2065" spans="1:12" x14ac:dyDescent="0.25">
      <c r="A2065" t="s">
        <v>19</v>
      </c>
      <c r="B2065" s="5">
        <v>45332.958333333336</v>
      </c>
      <c r="C2065" s="5" t="str">
        <f>A2065 &amp; "_" &amp; TEXT(B2065, "yyyy-mm-dd HH:MM:SS")</f>
        <v>RP_2024-02-10 23:00:00</v>
      </c>
      <c r="D2065">
        <v>2.2999999999999998</v>
      </c>
      <c r="G2065">
        <f>IF(COUNTA(D2065:F2065)&gt;0, AVERAGE(D2065:F2065), "")</f>
        <v>2.2999999999999998</v>
      </c>
      <c r="H2065">
        <f>AVERAGE((D2065*metrics_constants!$B$8),(E2065*metrics_constants!$C$8),(F2065*metrics_constants!$D$8))</f>
        <v>0.6697784180288916</v>
      </c>
      <c r="I2065">
        <v>2.2290000000000001</v>
      </c>
      <c r="J2065">
        <v>52.993000000000002</v>
      </c>
      <c r="K2065">
        <v>0.312</v>
      </c>
      <c r="L2065">
        <v>2.8381248299999999</v>
      </c>
    </row>
    <row r="2066" spans="1:12" x14ac:dyDescent="0.25">
      <c r="A2066" t="s">
        <v>19</v>
      </c>
      <c r="B2066" s="5">
        <v>45333</v>
      </c>
      <c r="C2066" s="5" t="str">
        <f>A2066 &amp; "_" &amp; TEXT(B2066, "yyyy-mm-dd HH:MM:SS")</f>
        <v>RP_2024-02-11 00:00:00</v>
      </c>
      <c r="G2066" t="str">
        <f>IF(COUNTA(D2066:F2066)&gt;0, AVERAGE(D2066:F2066), "")</f>
        <v/>
      </c>
      <c r="H2066">
        <f>AVERAGE((D2066*metrics_constants!$B$8),(E2066*metrics_constants!$C$8),(F2066*metrics_constants!$D$8))</f>
        <v>0</v>
      </c>
      <c r="I2066">
        <v>1.869</v>
      </c>
      <c r="J2066">
        <v>52.784999999999997</v>
      </c>
      <c r="K2066">
        <v>0.378</v>
      </c>
      <c r="L2066">
        <v>2.5920979000000002</v>
      </c>
    </row>
    <row r="2067" spans="1:12" x14ac:dyDescent="0.25">
      <c r="A2067" t="s">
        <v>19</v>
      </c>
      <c r="B2067" s="5">
        <v>45333.041666666664</v>
      </c>
      <c r="C2067" s="5" t="str">
        <f>A2067 &amp; "_" &amp; TEXT(B2067, "yyyy-mm-dd HH:MM:SS")</f>
        <v>RP_2024-02-11 01:00:00</v>
      </c>
      <c r="D2067">
        <v>-5.0999999999999996</v>
      </c>
      <c r="G2067">
        <f>IF(COUNTA(D2067:F2067)&gt;0, AVERAGE(D2067:F2067), "")</f>
        <v>-5.0999999999999996</v>
      </c>
      <c r="H2067">
        <f>AVERAGE((D2067*metrics_constants!$B$8),(E2067*metrics_constants!$C$8),(F2067*metrics_constants!$D$8))</f>
        <v>-1.4851608399771072</v>
      </c>
      <c r="I2067">
        <v>1.8440000000000001</v>
      </c>
      <c r="J2067">
        <v>52.2</v>
      </c>
      <c r="K2067">
        <v>0.373</v>
      </c>
      <c r="L2067">
        <v>2.4408068969999999</v>
      </c>
    </row>
    <row r="2068" spans="1:12" x14ac:dyDescent="0.25">
      <c r="A2068" t="s">
        <v>19</v>
      </c>
      <c r="B2068" s="5">
        <v>45333.083333333336</v>
      </c>
      <c r="C2068" s="5" t="str">
        <f>A2068 &amp; "_" &amp; TEXT(B2068, "yyyy-mm-dd HH:MM:SS")</f>
        <v>RP_2024-02-11 02:00:00</v>
      </c>
      <c r="D2068">
        <v>2.6</v>
      </c>
      <c r="G2068">
        <f>IF(COUNTA(D2068:F2068)&gt;0, AVERAGE(D2068:F2068), "")</f>
        <v>2.6</v>
      </c>
      <c r="H2068">
        <f>AVERAGE((D2068*metrics_constants!$B$8),(E2068*metrics_constants!$C$8),(F2068*metrics_constants!$D$8))</f>
        <v>0.75714082038048625</v>
      </c>
      <c r="I2068">
        <v>3.3889999999999998</v>
      </c>
      <c r="J2068">
        <v>54.826999999999998</v>
      </c>
      <c r="K2068">
        <v>-0.44700000000000001</v>
      </c>
      <c r="L2068">
        <v>3.0065192999999999</v>
      </c>
    </row>
    <row r="2069" spans="1:12" x14ac:dyDescent="0.25">
      <c r="A2069" t="s">
        <v>19</v>
      </c>
      <c r="B2069" s="5">
        <v>45333.125</v>
      </c>
      <c r="C2069" s="5" t="str">
        <f>A2069 &amp; "_" &amp; TEXT(B2069, "yyyy-mm-dd HH:MM:SS")</f>
        <v>RP_2024-02-11 03:00:00</v>
      </c>
      <c r="D2069">
        <v>7.2</v>
      </c>
      <c r="G2069">
        <f>IF(COUNTA(D2069:F2069)&gt;0, AVERAGE(D2069:F2069), "")</f>
        <v>7.2</v>
      </c>
      <c r="H2069">
        <f>AVERAGE((D2069*metrics_constants!$B$8),(E2069*metrics_constants!$C$8),(F2069*metrics_constants!$D$8))</f>
        <v>2.0966976564382693</v>
      </c>
      <c r="I2069">
        <v>2.798</v>
      </c>
      <c r="J2069">
        <v>58.878</v>
      </c>
      <c r="K2069">
        <v>-2.7629999999999999</v>
      </c>
      <c r="L2069">
        <v>3.6429486999999998</v>
      </c>
    </row>
    <row r="2070" spans="1:12" x14ac:dyDescent="0.25">
      <c r="A2070" t="s">
        <v>19</v>
      </c>
      <c r="B2070" s="5">
        <v>45333.166666666664</v>
      </c>
      <c r="C2070" s="5" t="str">
        <f>A2070 &amp; "_" &amp; TEXT(B2070, "yyyy-mm-dd HH:MM:SS")</f>
        <v>RP_2024-02-11 04:00:00</v>
      </c>
      <c r="D2070">
        <v>12.8</v>
      </c>
      <c r="G2070">
        <f>IF(COUNTA(D2070:F2070)&gt;0, AVERAGE(D2070:F2070), "")</f>
        <v>12.8</v>
      </c>
      <c r="H2070">
        <f>AVERAGE((D2070*metrics_constants!$B$8),(E2070*metrics_constants!$C$8),(F2070*metrics_constants!$D$8))</f>
        <v>3.7274625003347013</v>
      </c>
      <c r="I2070">
        <v>2.8839999999999999</v>
      </c>
      <c r="J2070">
        <v>68.572999999999993</v>
      </c>
      <c r="K2070">
        <v>-5.2050000000000001</v>
      </c>
      <c r="L2070">
        <v>4.3219227</v>
      </c>
    </row>
    <row r="2071" spans="1:12" x14ac:dyDescent="0.25">
      <c r="A2071" t="s">
        <v>19</v>
      </c>
      <c r="B2071" s="5">
        <v>45333.208333333336</v>
      </c>
      <c r="C2071" s="5" t="str">
        <f>A2071 &amp; "_" &amp; TEXT(B2071, "yyyy-mm-dd HH:MM:SS")</f>
        <v>RP_2024-02-11 05:00:00</v>
      </c>
      <c r="D2071">
        <v>3.8</v>
      </c>
      <c r="G2071">
        <f>IF(COUNTA(D2071:F2071)&gt;0, AVERAGE(D2071:F2071), "")</f>
        <v>3.8</v>
      </c>
      <c r="H2071">
        <f>AVERAGE((D2071*metrics_constants!$B$8),(E2071*metrics_constants!$C$8),(F2071*metrics_constants!$D$8))</f>
        <v>1.1065904297868643</v>
      </c>
      <c r="I2071">
        <v>2.6019999999999999</v>
      </c>
      <c r="J2071">
        <v>71.126999999999995</v>
      </c>
      <c r="K2071">
        <v>-5.6219999999999999</v>
      </c>
      <c r="L2071">
        <v>3.6082326999999998</v>
      </c>
    </row>
    <row r="2072" spans="1:12" x14ac:dyDescent="0.25">
      <c r="A2072" t="s">
        <v>19</v>
      </c>
      <c r="B2072" s="5">
        <v>45333.25</v>
      </c>
      <c r="C2072" s="5" t="str">
        <f>A2072 &amp; "_" &amp; TEXT(B2072, "yyyy-mm-dd HH:MM:SS")</f>
        <v>RP_2024-02-11 06:00:00</v>
      </c>
      <c r="D2072">
        <v>5.6</v>
      </c>
      <c r="G2072">
        <f>IF(COUNTA(D2072:F2072)&gt;0, AVERAGE(D2072:F2072), "")</f>
        <v>5.6</v>
      </c>
      <c r="H2072">
        <f>AVERAGE((D2072*metrics_constants!$B$8),(E2072*metrics_constants!$C$8),(F2072*metrics_constants!$D$8))</f>
        <v>1.6307648438964317</v>
      </c>
      <c r="I2072">
        <v>2.859</v>
      </c>
      <c r="J2072">
        <v>73.322000000000003</v>
      </c>
      <c r="K2072">
        <v>-6.165</v>
      </c>
      <c r="L2072">
        <v>3.5316386999999998</v>
      </c>
    </row>
    <row r="2073" spans="1:12" x14ac:dyDescent="0.25">
      <c r="A2073" t="s">
        <v>19</v>
      </c>
      <c r="B2073" s="5">
        <v>45333.291666666664</v>
      </c>
      <c r="C2073" s="5" t="str">
        <f>A2073 &amp; "_" &amp; TEXT(B2073, "yyyy-mm-dd HH:MM:SS")</f>
        <v>RP_2024-02-11 07:00:00</v>
      </c>
      <c r="D2073">
        <v>0.5</v>
      </c>
      <c r="G2073">
        <f>IF(COUNTA(D2073:F2073)&gt;0, AVERAGE(D2073:F2073), "")</f>
        <v>0.5</v>
      </c>
      <c r="H2073">
        <f>AVERAGE((D2073*metrics_constants!$B$8),(E2073*metrics_constants!$C$8),(F2073*metrics_constants!$D$8))</f>
        <v>0.14560400391932427</v>
      </c>
      <c r="I2073">
        <v>3.4239999999999999</v>
      </c>
      <c r="J2073">
        <v>74.177999999999997</v>
      </c>
      <c r="K2073">
        <v>-5.5330000000000004</v>
      </c>
      <c r="L2073">
        <v>3.7391580000000002</v>
      </c>
    </row>
    <row r="2074" spans="1:12" x14ac:dyDescent="0.25">
      <c r="A2074" t="s">
        <v>19</v>
      </c>
      <c r="B2074" s="5">
        <v>45333.333333333336</v>
      </c>
      <c r="C2074" s="5" t="str">
        <f>A2074 &amp; "_" &amp; TEXT(B2074, "yyyy-mm-dd HH:MM:SS")</f>
        <v>RP_2024-02-11 08:00:00</v>
      </c>
      <c r="D2074">
        <v>19.3</v>
      </c>
      <c r="G2074">
        <f>IF(COUNTA(D2074:F2074)&gt;0, AVERAGE(D2074:F2074), "")</f>
        <v>19.3</v>
      </c>
      <c r="H2074">
        <f>AVERAGE((D2074*metrics_constants!$B$8),(E2074*metrics_constants!$C$8),(F2074*metrics_constants!$D$8))</f>
        <v>5.6203145512859161</v>
      </c>
      <c r="I2074">
        <v>3.0259999999999998</v>
      </c>
      <c r="J2074">
        <v>68.194999999999993</v>
      </c>
      <c r="K2074">
        <v>-3.4849999999999999</v>
      </c>
      <c r="L2074">
        <v>3.3217970000000001</v>
      </c>
    </row>
    <row r="2075" spans="1:12" x14ac:dyDescent="0.25">
      <c r="A2075" t="s">
        <v>19</v>
      </c>
      <c r="B2075" s="5">
        <v>45333.375</v>
      </c>
      <c r="C2075" s="5" t="str">
        <f>A2075 &amp; "_" &amp; TEXT(B2075, "yyyy-mm-dd HH:MM:SS")</f>
        <v>RP_2024-02-11 09:00:00</v>
      </c>
      <c r="D2075">
        <v>11.2</v>
      </c>
      <c r="G2075">
        <f>IF(COUNTA(D2075:F2075)&gt;0, AVERAGE(D2075:F2075), "")</f>
        <v>11.2</v>
      </c>
      <c r="H2075">
        <f>AVERAGE((D2075*metrics_constants!$B$8),(E2075*metrics_constants!$C$8),(F2075*metrics_constants!$D$8))</f>
        <v>3.2615296877928635</v>
      </c>
      <c r="I2075">
        <v>6.4459999999999997</v>
      </c>
      <c r="J2075">
        <v>60.173000000000002</v>
      </c>
      <c r="K2075">
        <v>-1.5580000000000001</v>
      </c>
      <c r="L2075">
        <v>4.2265540000000001</v>
      </c>
    </row>
    <row r="2076" spans="1:12" x14ac:dyDescent="0.25">
      <c r="A2076" t="s">
        <v>19</v>
      </c>
      <c r="B2076" s="5">
        <v>45333.416666666664</v>
      </c>
      <c r="C2076" s="5" t="str">
        <f>A2076 &amp; "_" &amp; TEXT(B2076, "yyyy-mm-dd HH:MM:SS")</f>
        <v>RP_2024-02-11 10:00:00</v>
      </c>
      <c r="D2076">
        <v>4.0999999999999996</v>
      </c>
      <c r="G2076">
        <f>IF(COUNTA(D2076:F2076)&gt;0, AVERAGE(D2076:F2076), "")</f>
        <v>4.0999999999999996</v>
      </c>
      <c r="H2076">
        <f>AVERAGE((D2076*metrics_constants!$B$8),(E2076*metrics_constants!$C$8),(F2076*metrics_constants!$D$8))</f>
        <v>1.1939528321384589</v>
      </c>
      <c r="I2076">
        <v>3.609</v>
      </c>
      <c r="J2076">
        <v>51.46</v>
      </c>
      <c r="K2076">
        <v>0.90200000000000002</v>
      </c>
      <c r="L2076">
        <v>4.375286</v>
      </c>
    </row>
    <row r="2077" spans="1:12" x14ac:dyDescent="0.25">
      <c r="A2077" t="s">
        <v>19</v>
      </c>
      <c r="B2077" s="5">
        <v>45333.458333333336</v>
      </c>
      <c r="C2077" s="5" t="str">
        <f>A2077 &amp; "_" &amp; TEXT(B2077, "yyyy-mm-dd HH:MM:SS")</f>
        <v>RP_2024-02-11 11:00:00</v>
      </c>
      <c r="D2077">
        <v>-0.1</v>
      </c>
      <c r="G2077">
        <f>IF(COUNTA(D2077:F2077)&gt;0, AVERAGE(D2077:F2077), "")</f>
        <v>-0.1</v>
      </c>
      <c r="H2077">
        <f>AVERAGE((D2077*metrics_constants!$B$8),(E2077*metrics_constants!$C$8),(F2077*metrics_constants!$D$8))</f>
        <v>-2.9120800783864854E-2</v>
      </c>
      <c r="I2077">
        <v>4.3540000000000001</v>
      </c>
      <c r="J2077">
        <v>42.122999999999998</v>
      </c>
      <c r="K2077">
        <v>4.9169999999999998</v>
      </c>
      <c r="L2077">
        <v>5.2554949999999998</v>
      </c>
    </row>
    <row r="2078" spans="1:12" x14ac:dyDescent="0.25">
      <c r="A2078" t="s">
        <v>19</v>
      </c>
      <c r="B2078" s="5">
        <v>45333.5</v>
      </c>
      <c r="C2078" s="5" t="str">
        <f>A2078 &amp; "_" &amp; TEXT(B2078, "yyyy-mm-dd HH:MM:SS")</f>
        <v>RP_2024-02-11 12:00:00</v>
      </c>
      <c r="D2078">
        <v>3.8</v>
      </c>
      <c r="G2078">
        <f>IF(COUNTA(D2078:F2078)&gt;0, AVERAGE(D2078:F2078), "")</f>
        <v>3.8</v>
      </c>
      <c r="H2078">
        <f>AVERAGE((D2078*metrics_constants!$B$8),(E2078*metrics_constants!$C$8),(F2078*metrics_constants!$D$8))</f>
        <v>1.1065904297868643</v>
      </c>
      <c r="I2078">
        <v>5.3860000000000001</v>
      </c>
      <c r="J2078">
        <v>34.314999999999998</v>
      </c>
      <c r="K2078">
        <v>9.0570000000000004</v>
      </c>
      <c r="L2078">
        <v>6.1387669999999996</v>
      </c>
    </row>
    <row r="2079" spans="1:12" x14ac:dyDescent="0.25">
      <c r="A2079" t="s">
        <v>19</v>
      </c>
      <c r="B2079" s="5">
        <v>45333.541666666664</v>
      </c>
      <c r="C2079" s="5" t="str">
        <f>A2079 &amp; "_" &amp; TEXT(B2079, "yyyy-mm-dd HH:MM:SS")</f>
        <v>RP_2024-02-11 13:00:00</v>
      </c>
      <c r="D2079">
        <v>12</v>
      </c>
      <c r="G2079">
        <f>IF(COUNTA(D2079:F2079)&gt;0, AVERAGE(D2079:F2079), "")</f>
        <v>12</v>
      </c>
      <c r="H2079">
        <f>AVERAGE((D2079*metrics_constants!$B$8),(E2079*metrics_constants!$C$8),(F2079*metrics_constants!$D$8))</f>
        <v>3.4944960940637824</v>
      </c>
      <c r="I2079">
        <v>4.1639999999999997</v>
      </c>
      <c r="J2079">
        <v>36.423000000000002</v>
      </c>
      <c r="K2079">
        <v>9.1999999999999993</v>
      </c>
      <c r="L2079">
        <v>4.9430740000000002</v>
      </c>
    </row>
    <row r="2080" spans="1:12" x14ac:dyDescent="0.25">
      <c r="A2080" t="s">
        <v>19</v>
      </c>
      <c r="B2080" s="5">
        <v>45333.583333333336</v>
      </c>
      <c r="C2080" s="5" t="str">
        <f>A2080 &amp; "_" &amp; TEXT(B2080, "yyyy-mm-dd HH:MM:SS")</f>
        <v>RP_2024-02-11 14:00:00</v>
      </c>
      <c r="D2080">
        <v>11.5</v>
      </c>
      <c r="G2080">
        <f>IF(COUNTA(D2080:F2080)&gt;0, AVERAGE(D2080:F2080), "")</f>
        <v>11.5</v>
      </c>
      <c r="H2080">
        <f>AVERAGE((D2080*metrics_constants!$B$8),(E2080*metrics_constants!$C$8),(F2080*metrics_constants!$D$8))</f>
        <v>3.3488920901444583</v>
      </c>
      <c r="I2080">
        <v>2.738</v>
      </c>
      <c r="J2080">
        <v>44.62</v>
      </c>
      <c r="K2080">
        <v>5.3550000000000004</v>
      </c>
      <c r="L2080">
        <v>3.8803299999999998</v>
      </c>
    </row>
    <row r="2081" spans="1:12" x14ac:dyDescent="0.25">
      <c r="A2081" t="s">
        <v>19</v>
      </c>
      <c r="B2081" s="5">
        <v>45333.625</v>
      </c>
      <c r="C2081" s="5" t="str">
        <f>A2081 &amp; "_" &amp; TEXT(B2081, "yyyy-mm-dd HH:MM:SS")</f>
        <v>RP_2024-02-11 15:00:00</v>
      </c>
      <c r="D2081">
        <v>9.8000000000000007</v>
      </c>
      <c r="G2081">
        <f>IF(COUNTA(D2081:F2081)&gt;0, AVERAGE(D2081:F2081), "")</f>
        <v>9.8000000000000007</v>
      </c>
      <c r="H2081">
        <f>AVERAGE((D2081*metrics_constants!$B$8),(E2081*metrics_constants!$C$8),(F2081*metrics_constants!$D$8))</f>
        <v>2.8538384768187561</v>
      </c>
      <c r="I2081">
        <v>3.1819999999999999</v>
      </c>
      <c r="J2081">
        <v>51.66</v>
      </c>
      <c r="K2081">
        <v>3.3820000000000001</v>
      </c>
      <c r="L2081">
        <v>4.5950530000000001</v>
      </c>
    </row>
    <row r="2082" spans="1:12" x14ac:dyDescent="0.25">
      <c r="A2082" t="s">
        <v>19</v>
      </c>
      <c r="B2082" s="5">
        <v>45333.666666666664</v>
      </c>
      <c r="C2082" s="5" t="str">
        <f>A2082 &amp; "_" &amp; TEXT(B2082, "yyyy-mm-dd HH:MM:SS")</f>
        <v>RP_2024-02-11 16:00:00</v>
      </c>
      <c r="D2082">
        <v>-5.7</v>
      </c>
      <c r="G2082">
        <f>IF(COUNTA(D2082:F2082)&gt;0, AVERAGE(D2082:F2082), "")</f>
        <v>-5.7</v>
      </c>
      <c r="H2082">
        <f>AVERAGE((D2082*metrics_constants!$B$8),(E2082*metrics_constants!$C$8),(F2082*metrics_constants!$D$8))</f>
        <v>-1.6598856446802968</v>
      </c>
      <c r="I2082">
        <v>5.4729999999999999</v>
      </c>
      <c r="J2082">
        <v>59.356999999999999</v>
      </c>
      <c r="K2082">
        <v>2.6150000000000002</v>
      </c>
      <c r="L2082">
        <v>5.7396430000000001</v>
      </c>
    </row>
    <row r="2083" spans="1:12" x14ac:dyDescent="0.25">
      <c r="A2083" t="s">
        <v>19</v>
      </c>
      <c r="B2083" s="5">
        <v>45333.708333333336</v>
      </c>
      <c r="C2083" s="5" t="str">
        <f>A2083 &amp; "_" &amp; TEXT(B2083, "yyyy-mm-dd HH:MM:SS")</f>
        <v>RP_2024-02-11 17:00:00</v>
      </c>
      <c r="D2083">
        <v>4.2</v>
      </c>
      <c r="G2083">
        <f>IF(COUNTA(D2083:F2083)&gt;0, AVERAGE(D2083:F2083), "")</f>
        <v>4.2</v>
      </c>
      <c r="H2083">
        <f>AVERAGE((D2083*metrics_constants!$B$8),(E2083*metrics_constants!$C$8),(F2083*metrics_constants!$D$8))</f>
        <v>1.223073632922324</v>
      </c>
      <c r="I2083">
        <v>6.4669999999999996</v>
      </c>
      <c r="J2083">
        <v>62.906999999999996</v>
      </c>
      <c r="K2083">
        <v>2.113</v>
      </c>
      <c r="L2083">
        <v>6.7634910000000001</v>
      </c>
    </row>
    <row r="2084" spans="1:12" x14ac:dyDescent="0.25">
      <c r="A2084" t="s">
        <v>19</v>
      </c>
      <c r="B2084" s="5">
        <v>45333.75</v>
      </c>
      <c r="C2084" s="5" t="str">
        <f>A2084 &amp; "_" &amp; TEXT(B2084, "yyyy-mm-dd HH:MM:SS")</f>
        <v>RP_2024-02-11 18:00:00</v>
      </c>
      <c r="D2084">
        <v>9.3000000000000007</v>
      </c>
      <c r="G2084">
        <f>IF(COUNTA(D2084:F2084)&gt;0, AVERAGE(D2084:F2084), "")</f>
        <v>9.3000000000000007</v>
      </c>
      <c r="H2084">
        <f>AVERAGE((D2084*metrics_constants!$B$8),(E2084*metrics_constants!$C$8),(F2084*metrics_constants!$D$8))</f>
        <v>2.7082344728994312</v>
      </c>
      <c r="I2084">
        <v>5.2910000000000004</v>
      </c>
      <c r="J2084">
        <v>66.510000000000005</v>
      </c>
      <c r="K2084">
        <v>1.262</v>
      </c>
      <c r="L2084">
        <v>5.6971619999999996</v>
      </c>
    </row>
    <row r="2085" spans="1:12" x14ac:dyDescent="0.25">
      <c r="A2085" t="s">
        <v>19</v>
      </c>
      <c r="B2085" s="5">
        <v>45333.791666666664</v>
      </c>
      <c r="C2085" s="5" t="str">
        <f>A2085 &amp; "_" &amp; TEXT(B2085, "yyyy-mm-dd HH:MM:SS")</f>
        <v>RP_2024-02-11 19:00:00</v>
      </c>
      <c r="D2085">
        <v>8.6999999999999993</v>
      </c>
      <c r="G2085">
        <f>IF(COUNTA(D2085:F2085)&gt;0, AVERAGE(D2085:F2085), "")</f>
        <v>8.6999999999999993</v>
      </c>
      <c r="H2085">
        <f>AVERAGE((D2085*metrics_constants!$B$8),(E2085*metrics_constants!$C$8),(F2085*metrics_constants!$D$8))</f>
        <v>2.5335096681962419</v>
      </c>
      <c r="I2085">
        <v>6.1760000000000002</v>
      </c>
      <c r="J2085">
        <v>68.977999999999994</v>
      </c>
      <c r="K2085">
        <v>1.04</v>
      </c>
      <c r="L2085">
        <v>7.1727069999999999</v>
      </c>
    </row>
    <row r="2086" spans="1:12" x14ac:dyDescent="0.25">
      <c r="A2086" t="s">
        <v>19</v>
      </c>
      <c r="B2086" s="5">
        <v>45333.833333333336</v>
      </c>
      <c r="C2086" s="5" t="str">
        <f>A2086 &amp; "_" &amp; TEXT(B2086, "yyyy-mm-dd HH:MM:SS")</f>
        <v>RP_2024-02-11 20:00:00</v>
      </c>
      <c r="D2086">
        <v>4.5999999999999996</v>
      </c>
      <c r="G2086">
        <f>IF(COUNTA(D2086:F2086)&gt;0, AVERAGE(D2086:F2086), "")</f>
        <v>4.5999999999999996</v>
      </c>
      <c r="H2086">
        <f>AVERAGE((D2086*metrics_constants!$B$8),(E2086*metrics_constants!$C$8),(F2086*metrics_constants!$D$8))</f>
        <v>1.3395568360577832</v>
      </c>
      <c r="I2086">
        <v>5.79</v>
      </c>
      <c r="J2086">
        <v>73.295000000000002</v>
      </c>
      <c r="K2086">
        <v>0.45300000000000001</v>
      </c>
      <c r="L2086">
        <v>6.5134970000000001</v>
      </c>
    </row>
    <row r="2087" spans="1:12" x14ac:dyDescent="0.25">
      <c r="A2087" t="s">
        <v>19</v>
      </c>
      <c r="B2087" s="5">
        <v>45333.875</v>
      </c>
      <c r="C2087" s="5" t="str">
        <f>A2087 &amp; "_" &amp; TEXT(B2087, "yyyy-mm-dd HH:MM:SS")</f>
        <v>RP_2024-02-11 21:00:00</v>
      </c>
      <c r="D2087">
        <v>8.1</v>
      </c>
      <c r="G2087">
        <f>IF(COUNTA(D2087:F2087)&gt;0, AVERAGE(D2087:F2087), "")</f>
        <v>8.1</v>
      </c>
      <c r="H2087">
        <f>AVERAGE((D2087*metrics_constants!$B$8),(E2087*metrics_constants!$C$8),(F2087*metrics_constants!$D$8))</f>
        <v>2.3587848634930531</v>
      </c>
      <c r="I2087">
        <v>7.1689999999999996</v>
      </c>
      <c r="J2087">
        <v>75.617999999999995</v>
      </c>
      <c r="K2087">
        <v>0.183</v>
      </c>
      <c r="L2087">
        <v>8.2729400000000002</v>
      </c>
    </row>
    <row r="2088" spans="1:12" x14ac:dyDescent="0.25">
      <c r="A2088" t="s">
        <v>19</v>
      </c>
      <c r="B2088" s="5">
        <v>45333.916666666664</v>
      </c>
      <c r="C2088" s="5" t="str">
        <f>A2088 &amp; "_" &amp; TEXT(B2088, "yyyy-mm-dd HH:MM:SS")</f>
        <v>RP_2024-02-11 22:00:00</v>
      </c>
      <c r="D2088">
        <v>13.1</v>
      </c>
      <c r="G2088">
        <f>IF(COUNTA(D2088:F2088)&gt;0, AVERAGE(D2088:F2088), "")</f>
        <v>13.1</v>
      </c>
      <c r="H2088">
        <f>AVERAGE((D2088*metrics_constants!$B$8),(E2088*metrics_constants!$C$8),(F2088*metrics_constants!$D$8))</f>
        <v>3.8148249026862957</v>
      </c>
      <c r="I2088">
        <v>8.4640000000000004</v>
      </c>
      <c r="J2088">
        <v>75.637</v>
      </c>
      <c r="K2088">
        <v>0.19800000000000001</v>
      </c>
      <c r="L2088">
        <v>10.25455</v>
      </c>
    </row>
    <row r="2089" spans="1:12" x14ac:dyDescent="0.25">
      <c r="A2089" t="s">
        <v>19</v>
      </c>
      <c r="B2089" s="5">
        <v>45333.958333333336</v>
      </c>
      <c r="C2089" s="5" t="str">
        <f>A2089 &amp; "_" &amp; TEXT(B2089, "yyyy-mm-dd HH:MM:SS")</f>
        <v>RP_2024-02-11 23:00:00</v>
      </c>
      <c r="D2089">
        <v>12.9</v>
      </c>
      <c r="G2089">
        <f>IF(COUNTA(D2089:F2089)&gt;0, AVERAGE(D2089:F2089), "")</f>
        <v>12.9</v>
      </c>
      <c r="H2089">
        <f>AVERAGE((D2089*metrics_constants!$B$8),(E2089*metrics_constants!$C$8),(F2089*metrics_constants!$D$8))</f>
        <v>3.7565833011185661</v>
      </c>
      <c r="I2089">
        <v>10.292999999999999</v>
      </c>
      <c r="J2089">
        <v>74.912999999999997</v>
      </c>
      <c r="K2089">
        <v>0.128</v>
      </c>
      <c r="L2089">
        <v>12.071389</v>
      </c>
    </row>
    <row r="2090" spans="1:12" x14ac:dyDescent="0.25">
      <c r="A2090" t="s">
        <v>19</v>
      </c>
      <c r="B2090" s="5">
        <v>45334</v>
      </c>
      <c r="C2090" s="5" t="str">
        <f>A2090 &amp; "_" &amp; TEXT(B2090, "yyyy-mm-dd HH:MM:SS")</f>
        <v>RP_2024-02-12 00:00:00</v>
      </c>
      <c r="D2090">
        <v>7.5</v>
      </c>
      <c r="G2090">
        <f>IF(COUNTA(D2090:F2090)&gt;0, AVERAGE(D2090:F2090), "")</f>
        <v>7.5</v>
      </c>
      <c r="H2090">
        <f>AVERAGE((D2090*metrics_constants!$B$8),(E2090*metrics_constants!$C$8),(F2090*metrics_constants!$D$8))</f>
        <v>2.1840600587898638</v>
      </c>
      <c r="I2090">
        <v>9.9390000000000001</v>
      </c>
      <c r="J2090">
        <v>75.941999999999993</v>
      </c>
      <c r="K2090">
        <v>-7.8E-2</v>
      </c>
      <c r="L2090">
        <v>12.8734453</v>
      </c>
    </row>
    <row r="2091" spans="1:12" x14ac:dyDescent="0.25">
      <c r="A2091" t="s">
        <v>19</v>
      </c>
      <c r="B2091" s="5">
        <v>45334.041666666664</v>
      </c>
      <c r="C2091" s="5" t="str">
        <f>A2091 &amp; "_" &amp; TEXT(B2091, "yyyy-mm-dd HH:MM:SS")</f>
        <v>RP_2024-02-12 01:00:00</v>
      </c>
      <c r="D2091">
        <v>9.9</v>
      </c>
      <c r="G2091">
        <f>IF(COUNTA(D2091:F2091)&gt;0, AVERAGE(D2091:F2091), "")</f>
        <v>9.9</v>
      </c>
      <c r="H2091">
        <f>AVERAGE((D2091*metrics_constants!$B$8),(E2091*metrics_constants!$C$8),(F2091*metrics_constants!$D$8))</f>
        <v>2.8829592776026209</v>
      </c>
      <c r="I2091">
        <v>9.6590000000000007</v>
      </c>
      <c r="J2091">
        <v>78.043000000000006</v>
      </c>
      <c r="K2091">
        <v>-0.39800000000000002</v>
      </c>
      <c r="L2091">
        <v>12.53687</v>
      </c>
    </row>
    <row r="2092" spans="1:12" x14ac:dyDescent="0.25">
      <c r="A2092" t="s">
        <v>19</v>
      </c>
      <c r="B2092" s="5">
        <v>45334.083333333336</v>
      </c>
      <c r="C2092" s="5" t="str">
        <f>A2092 &amp; "_" &amp; TEXT(B2092, "yyyy-mm-dd HH:MM:SS")</f>
        <v>RP_2024-02-12 02:00:00</v>
      </c>
      <c r="D2092">
        <v>12.2</v>
      </c>
      <c r="G2092">
        <f>IF(COUNTA(D2092:F2092)&gt;0, AVERAGE(D2092:F2092), "")</f>
        <v>12.2</v>
      </c>
      <c r="H2092">
        <f>AVERAGE((D2092*metrics_constants!$B$8),(E2092*metrics_constants!$C$8),(F2092*metrics_constants!$D$8))</f>
        <v>3.552737695631512</v>
      </c>
      <c r="I2092">
        <v>9.7530000000000001</v>
      </c>
      <c r="J2092">
        <v>77.453000000000003</v>
      </c>
      <c r="K2092">
        <v>-0.17799999999999999</v>
      </c>
      <c r="L2092">
        <v>12.945944000000001</v>
      </c>
    </row>
    <row r="2093" spans="1:12" x14ac:dyDescent="0.25">
      <c r="A2093" t="s">
        <v>19</v>
      </c>
      <c r="B2093" s="5">
        <v>45334.125</v>
      </c>
      <c r="C2093" s="5" t="str">
        <f>A2093 &amp; "_" &amp; TEXT(B2093, "yyyy-mm-dd HH:MM:SS")</f>
        <v>RP_2024-02-12 03:00:00</v>
      </c>
      <c r="D2093">
        <v>15.8</v>
      </c>
      <c r="G2093">
        <f>IF(COUNTA(D2093:F2093)&gt;0, AVERAGE(D2093:F2093), "")</f>
        <v>15.8</v>
      </c>
      <c r="H2093">
        <f>AVERAGE((D2093*metrics_constants!$B$8),(E2093*metrics_constants!$C$8),(F2093*metrics_constants!$D$8))</f>
        <v>4.6010865238506469</v>
      </c>
      <c r="I2093">
        <v>9.0960000000000001</v>
      </c>
      <c r="J2093">
        <v>78.456999999999994</v>
      </c>
      <c r="K2093">
        <v>-0.45200000000000001</v>
      </c>
      <c r="L2093">
        <v>11.7309427</v>
      </c>
    </row>
    <row r="2094" spans="1:12" x14ac:dyDescent="0.25">
      <c r="A2094" t="s">
        <v>19</v>
      </c>
      <c r="B2094" s="5">
        <v>45334.166666666664</v>
      </c>
      <c r="C2094" s="5" t="str">
        <f>A2094 &amp; "_" &amp; TEXT(B2094, "yyyy-mm-dd HH:MM:SS")</f>
        <v>RP_2024-02-12 04:00:00</v>
      </c>
      <c r="D2094">
        <v>12.8</v>
      </c>
      <c r="G2094">
        <f>IF(COUNTA(D2094:F2094)&gt;0, AVERAGE(D2094:F2094), "")</f>
        <v>12.8</v>
      </c>
      <c r="H2094">
        <f>AVERAGE((D2094*metrics_constants!$B$8),(E2094*metrics_constants!$C$8),(F2094*metrics_constants!$D$8))</f>
        <v>3.7274625003347013</v>
      </c>
      <c r="I2094">
        <v>8.1370000000000005</v>
      </c>
      <c r="J2094">
        <v>80.265000000000001</v>
      </c>
      <c r="K2094">
        <v>-0.59299999999999997</v>
      </c>
      <c r="L2094">
        <v>10.105159</v>
      </c>
    </row>
    <row r="2095" spans="1:12" x14ac:dyDescent="0.25">
      <c r="A2095" t="s">
        <v>19</v>
      </c>
      <c r="B2095" s="5">
        <v>45334.208333333336</v>
      </c>
      <c r="C2095" s="5" t="str">
        <f>A2095 &amp; "_" &amp; TEXT(B2095, "yyyy-mm-dd HH:MM:SS")</f>
        <v>RP_2024-02-12 05:00:00</v>
      </c>
      <c r="D2095">
        <v>12.3</v>
      </c>
      <c r="G2095">
        <f>IF(COUNTA(D2095:F2095)&gt;0, AVERAGE(D2095:F2095), "")</f>
        <v>12.3</v>
      </c>
      <c r="H2095">
        <f>AVERAGE((D2095*metrics_constants!$B$8),(E2095*metrics_constants!$C$8),(F2095*metrics_constants!$D$8))</f>
        <v>3.5818584964153772</v>
      </c>
      <c r="I2095">
        <v>10.212999999999999</v>
      </c>
      <c r="J2095">
        <v>81.057000000000002</v>
      </c>
      <c r="K2095">
        <v>-1.4319999999999999</v>
      </c>
      <c r="L2095">
        <v>7.6234039999999998</v>
      </c>
    </row>
    <row r="2096" spans="1:12" x14ac:dyDescent="0.25">
      <c r="A2096" t="s">
        <v>19</v>
      </c>
      <c r="B2096" s="5">
        <v>45334.25</v>
      </c>
      <c r="C2096" s="5" t="str">
        <f>A2096 &amp; "_" &amp; TEXT(B2096, "yyyy-mm-dd HH:MM:SS")</f>
        <v>RP_2024-02-12 06:00:00</v>
      </c>
      <c r="D2096">
        <v>12.6</v>
      </c>
      <c r="G2096">
        <f>IF(COUNTA(D2096:F2096)&gt;0, AVERAGE(D2096:F2096), "")</f>
        <v>12.6</v>
      </c>
      <c r="H2096">
        <f>AVERAGE((D2096*metrics_constants!$B$8),(E2096*metrics_constants!$C$8),(F2096*metrics_constants!$D$8))</f>
        <v>3.6692208987669712</v>
      </c>
      <c r="I2096">
        <v>7.673</v>
      </c>
      <c r="J2096">
        <v>83.4</v>
      </c>
      <c r="K2096">
        <v>-2.7719999999999998</v>
      </c>
      <c r="L2096">
        <v>9.4285119999999996</v>
      </c>
    </row>
    <row r="2097" spans="1:12" x14ac:dyDescent="0.25">
      <c r="A2097" t="s">
        <v>19</v>
      </c>
      <c r="B2097" s="5">
        <v>45334.291666666664</v>
      </c>
      <c r="C2097" s="5" t="str">
        <f>A2097 &amp; "_" &amp; TEXT(B2097, "yyyy-mm-dd HH:MM:SS")</f>
        <v>RP_2024-02-12 07:00:00</v>
      </c>
      <c r="D2097">
        <v>9.8000000000000007</v>
      </c>
      <c r="G2097">
        <f>IF(COUNTA(D2097:F2097)&gt;0, AVERAGE(D2097:F2097), "")</f>
        <v>9.8000000000000007</v>
      </c>
      <c r="H2097">
        <f>AVERAGE((D2097*metrics_constants!$B$8),(E2097*metrics_constants!$C$8),(F2097*metrics_constants!$D$8))</f>
        <v>2.8538384768187561</v>
      </c>
      <c r="I2097">
        <v>6.19</v>
      </c>
      <c r="J2097">
        <v>84.52</v>
      </c>
      <c r="K2097">
        <v>-2.665</v>
      </c>
      <c r="L2097">
        <v>8.0766860000000005</v>
      </c>
    </row>
    <row r="2098" spans="1:12" x14ac:dyDescent="0.25">
      <c r="A2098" t="s">
        <v>19</v>
      </c>
      <c r="B2098" s="5">
        <v>45334.333333333336</v>
      </c>
      <c r="C2098" s="5" t="str">
        <f>A2098 &amp; "_" &amp; TEXT(B2098, "yyyy-mm-dd HH:MM:SS")</f>
        <v>RP_2024-02-12 08:00:00</v>
      </c>
      <c r="D2098">
        <v>-1.9</v>
      </c>
      <c r="G2098">
        <f>IF(COUNTA(D2098:F2098)&gt;0, AVERAGE(D2098:F2098), "")</f>
        <v>-1.9</v>
      </c>
      <c r="H2098">
        <f>AVERAGE((D2098*metrics_constants!$B$8),(E2098*metrics_constants!$C$8),(F2098*metrics_constants!$D$8))</f>
        <v>-0.55329521489343214</v>
      </c>
      <c r="I2098">
        <v>8.1579999999999995</v>
      </c>
      <c r="J2098">
        <v>81.935000000000002</v>
      </c>
      <c r="K2098">
        <v>-1.617</v>
      </c>
      <c r="L2098">
        <v>6.3512313000000002</v>
      </c>
    </row>
    <row r="2099" spans="1:12" x14ac:dyDescent="0.25">
      <c r="A2099" t="s">
        <v>19</v>
      </c>
      <c r="B2099" s="5">
        <v>45334.375</v>
      </c>
      <c r="C2099" s="5" t="str">
        <f>A2099 &amp; "_" &amp; TEXT(B2099, "yyyy-mm-dd HH:MM:SS")</f>
        <v>RP_2024-02-12 09:00:00</v>
      </c>
      <c r="D2099">
        <v>1.7</v>
      </c>
      <c r="G2099">
        <f>IF(COUNTA(D2099:F2099)&gt;0, AVERAGE(D2099:F2099), "")</f>
        <v>1.7</v>
      </c>
      <c r="H2099">
        <f>AVERAGE((D2099*metrics_constants!$B$8),(E2099*metrics_constants!$C$8),(F2099*metrics_constants!$D$8))</f>
        <v>0.49505361332570247</v>
      </c>
      <c r="I2099">
        <v>8.4930000000000003</v>
      </c>
      <c r="J2099">
        <v>73.412999999999997</v>
      </c>
      <c r="K2099">
        <v>1.0620000000000001</v>
      </c>
      <c r="L2099">
        <v>9.2127130000000008</v>
      </c>
    </row>
    <row r="2100" spans="1:12" x14ac:dyDescent="0.25">
      <c r="A2100" t="s">
        <v>19</v>
      </c>
      <c r="B2100" s="5">
        <v>45334.416666666664</v>
      </c>
      <c r="C2100" s="5" t="str">
        <f>A2100 &amp; "_" &amp; TEXT(B2100, "yyyy-mm-dd HH:MM:SS")</f>
        <v>RP_2024-02-12 10:00:00</v>
      </c>
      <c r="D2100">
        <v>7.2</v>
      </c>
      <c r="G2100">
        <f>IF(COUNTA(D2100:F2100)&gt;0, AVERAGE(D2100:F2100), "")</f>
        <v>7.2</v>
      </c>
      <c r="H2100">
        <f>AVERAGE((D2100*metrics_constants!$B$8),(E2100*metrics_constants!$C$8),(F2100*metrics_constants!$D$8))</f>
        <v>2.0966976564382693</v>
      </c>
      <c r="I2100">
        <v>8.8480000000000008</v>
      </c>
      <c r="J2100">
        <v>61.692999999999998</v>
      </c>
      <c r="K2100">
        <v>3.7469999999999999</v>
      </c>
      <c r="L2100">
        <v>8.9515239999999991</v>
      </c>
    </row>
    <row r="2101" spans="1:12" x14ac:dyDescent="0.25">
      <c r="A2101" t="s">
        <v>19</v>
      </c>
      <c r="B2101" s="5">
        <v>45334.458333333336</v>
      </c>
      <c r="C2101" s="5" t="str">
        <f>A2101 &amp; "_" &amp; TEXT(B2101, "yyyy-mm-dd HH:MM:SS")</f>
        <v>RP_2024-02-12 11:00:00</v>
      </c>
      <c r="D2101">
        <v>7.9</v>
      </c>
      <c r="G2101">
        <f>IF(COUNTA(D2101:F2101)&gt;0, AVERAGE(D2101:F2101), "")</f>
        <v>7.9</v>
      </c>
      <c r="H2101">
        <f>AVERAGE((D2101*metrics_constants!$B$8),(E2101*metrics_constants!$C$8),(F2101*metrics_constants!$D$8))</f>
        <v>2.3005432619253234</v>
      </c>
      <c r="I2101">
        <v>4.0759999999999996</v>
      </c>
      <c r="J2101">
        <v>56.042000000000002</v>
      </c>
      <c r="K2101">
        <v>6.0549999999999997</v>
      </c>
      <c r="L2101">
        <v>3.9675587000000001</v>
      </c>
    </row>
    <row r="2102" spans="1:12" x14ac:dyDescent="0.25">
      <c r="A2102" t="s">
        <v>19</v>
      </c>
      <c r="B2102" s="5">
        <v>45334.5</v>
      </c>
      <c r="C2102" s="5" t="str">
        <f>A2102 &amp; "_" &amp; TEXT(B2102, "yyyy-mm-dd HH:MM:SS")</f>
        <v>RP_2024-02-12 12:00:00</v>
      </c>
      <c r="D2102">
        <v>13.1</v>
      </c>
      <c r="G2102">
        <f>IF(COUNTA(D2102:F2102)&gt;0, AVERAGE(D2102:F2102), "")</f>
        <v>13.1</v>
      </c>
      <c r="H2102">
        <f>AVERAGE((D2102*metrics_constants!$B$8),(E2102*metrics_constants!$C$8),(F2102*metrics_constants!$D$8))</f>
        <v>3.8148249026862957</v>
      </c>
      <c r="I2102">
        <v>6.3449999999999998</v>
      </c>
      <c r="J2102">
        <v>48.375</v>
      </c>
      <c r="K2102">
        <v>8.85</v>
      </c>
      <c r="L2102">
        <v>5.1869867000000003</v>
      </c>
    </row>
    <row r="2103" spans="1:12" x14ac:dyDescent="0.25">
      <c r="A2103" t="s">
        <v>19</v>
      </c>
      <c r="B2103" s="5">
        <v>45334.541666666664</v>
      </c>
      <c r="C2103" s="5" t="str">
        <f>A2103 &amp; "_" &amp; TEXT(B2103, "yyyy-mm-dd HH:MM:SS")</f>
        <v>RP_2024-02-12 13:00:00</v>
      </c>
      <c r="D2103">
        <v>-2</v>
      </c>
      <c r="F2103">
        <v>6.5</v>
      </c>
      <c r="G2103">
        <f>IF(COUNTA(D2103:F2103)&gt;0, AVERAGE(D2103:F2103), "")</f>
        <v>2.25</v>
      </c>
      <c r="H2103">
        <f>AVERAGE((D2103*metrics_constants!$B$8),(E2103*metrics_constants!$C$8),(F2103*metrics_constants!$D$8))</f>
        <v>1.6166280304541454</v>
      </c>
      <c r="I2103">
        <v>7.1619999999999999</v>
      </c>
      <c r="J2103">
        <v>44.15</v>
      </c>
      <c r="K2103">
        <v>9.657</v>
      </c>
      <c r="L2103">
        <v>6.4243259999999998</v>
      </c>
    </row>
    <row r="2104" spans="1:12" x14ac:dyDescent="0.25">
      <c r="A2104" t="s">
        <v>19</v>
      </c>
      <c r="B2104" s="5">
        <v>45334.583333333336</v>
      </c>
      <c r="C2104" s="5" t="str">
        <f>A2104 &amp; "_" &amp; TEXT(B2104, "yyyy-mm-dd HH:MM:SS")</f>
        <v>RP_2024-02-12 14:00:00</v>
      </c>
      <c r="D2104">
        <v>4.3</v>
      </c>
      <c r="F2104">
        <v>12.5</v>
      </c>
      <c r="G2104">
        <f>IF(COUNTA(D2104:F2104)&gt;0, AVERAGE(D2104:F2104), "")</f>
        <v>8.4</v>
      </c>
      <c r="H2104">
        <f>AVERAGE((D2104*metrics_constants!$B$8),(E2104*metrics_constants!$C$8),(F2104*metrics_constants!$D$8))</f>
        <v>5.4811252916512707</v>
      </c>
      <c r="I2104">
        <v>6.9710000000000001</v>
      </c>
      <c r="J2104">
        <v>50.87</v>
      </c>
      <c r="K2104">
        <v>6.8780000000000001</v>
      </c>
      <c r="L2104">
        <v>6.6172427000000003</v>
      </c>
    </row>
    <row r="2105" spans="1:12" x14ac:dyDescent="0.25">
      <c r="A2105" t="s">
        <v>19</v>
      </c>
      <c r="B2105" s="5">
        <v>45334.625</v>
      </c>
      <c r="C2105" s="5" t="str">
        <f>A2105 &amp; "_" &amp; TEXT(B2105, "yyyy-mm-dd HH:MM:SS")</f>
        <v>RP_2024-02-12 15:00:00</v>
      </c>
      <c r="D2105">
        <v>15.6</v>
      </c>
      <c r="F2105">
        <v>7.4</v>
      </c>
      <c r="G2105">
        <f>IF(COUNTA(D2105:F2105)&gt;0, AVERAGE(D2105:F2105), "")</f>
        <v>11.5</v>
      </c>
      <c r="H2105">
        <f>AVERAGE((D2105*metrics_constants!$B$8),(E2105*metrics_constants!$C$8),(F2105*metrics_constants!$D$8))</f>
        <v>7.0463719901864055</v>
      </c>
      <c r="I2105">
        <v>3.5150000000000001</v>
      </c>
      <c r="J2105">
        <v>54.667000000000002</v>
      </c>
      <c r="K2105">
        <v>6.0019999999999998</v>
      </c>
      <c r="L2105">
        <v>3.9627880000000002</v>
      </c>
    </row>
    <row r="2106" spans="1:12" x14ac:dyDescent="0.25">
      <c r="A2106" t="s">
        <v>19</v>
      </c>
      <c r="B2106" s="5">
        <v>45334.666666666664</v>
      </c>
      <c r="C2106" s="5" t="str">
        <f>A2106 &amp; "_" &amp; TEXT(B2106, "yyyy-mm-dd HH:MM:SS")</f>
        <v>RP_2024-02-12 16:00:00</v>
      </c>
      <c r="D2106">
        <v>6.2</v>
      </c>
      <c r="F2106">
        <v>7.2</v>
      </c>
      <c r="G2106">
        <f>IF(COUNTA(D2106:F2106)&gt;0, AVERAGE(D2106:F2106), "")</f>
        <v>6.7</v>
      </c>
      <c r="H2106">
        <f>AVERAGE((D2106*metrics_constants!$B$8),(E2106*metrics_constants!$C$8),(F2106*metrics_constants!$D$8))</f>
        <v>4.2413538227759879</v>
      </c>
      <c r="I2106">
        <v>0.64500000000000002</v>
      </c>
      <c r="J2106">
        <v>54.145000000000003</v>
      </c>
      <c r="K2106">
        <v>5.9619999999999997</v>
      </c>
      <c r="L2106">
        <v>1.7513531</v>
      </c>
    </row>
    <row r="2107" spans="1:12" x14ac:dyDescent="0.25">
      <c r="A2107" t="s">
        <v>19</v>
      </c>
      <c r="B2107" s="5">
        <v>45334.708333333336</v>
      </c>
      <c r="C2107" s="5" t="str">
        <f>A2107 &amp; "_" &amp; TEXT(B2107, "yyyy-mm-dd HH:MM:SS")</f>
        <v>RP_2024-02-12 17:00:00</v>
      </c>
      <c r="D2107">
        <v>6.3</v>
      </c>
      <c r="F2107">
        <v>2.7</v>
      </c>
      <c r="G2107">
        <f>IF(COUNTA(D2107:F2107)&gt;0, AVERAGE(D2107:F2107), "")</f>
        <v>4.5</v>
      </c>
      <c r="H2107">
        <f>AVERAGE((D2107*metrics_constants!$B$8),(E2107*metrics_constants!$C$8),(F2107*metrics_constants!$D$8))</f>
        <v>2.7480595146996234</v>
      </c>
      <c r="I2107">
        <v>0.78400000000000003</v>
      </c>
      <c r="J2107">
        <v>54.707999999999998</v>
      </c>
      <c r="K2107">
        <v>5.68</v>
      </c>
      <c r="L2107">
        <v>1.4549517199999999</v>
      </c>
    </row>
    <row r="2108" spans="1:12" x14ac:dyDescent="0.25">
      <c r="A2108" t="s">
        <v>19</v>
      </c>
      <c r="B2108" s="5">
        <v>45334.75</v>
      </c>
      <c r="C2108" s="5" t="str">
        <f>A2108 &amp; "_" &amp; TEXT(B2108, "yyyy-mm-dd HH:MM:SS")</f>
        <v>RP_2024-02-12 18:00:00</v>
      </c>
      <c r="D2108">
        <v>8.6999999999999993</v>
      </c>
      <c r="F2108">
        <v>0.5</v>
      </c>
      <c r="G2108">
        <f>IF(COUNTA(D2108:F2108)&gt;0, AVERAGE(D2108:F2108), "")</f>
        <v>4.5999999999999996</v>
      </c>
      <c r="H2108">
        <f>AVERAGE((D2108*metrics_constants!$B$8),(E2108*metrics_constants!$C$8),(F2108*metrics_constants!$D$8))</f>
        <v>2.7026669025140451</v>
      </c>
      <c r="I2108">
        <v>0.75800000000000001</v>
      </c>
      <c r="J2108">
        <v>58.81</v>
      </c>
      <c r="K2108">
        <v>4.5819999999999999</v>
      </c>
      <c r="L2108">
        <v>1.1168146699999999</v>
      </c>
    </row>
    <row r="2109" spans="1:12" x14ac:dyDescent="0.25">
      <c r="A2109" t="s">
        <v>19</v>
      </c>
      <c r="B2109" s="5">
        <v>45334.791666666664</v>
      </c>
      <c r="C2109" s="5" t="str">
        <f>A2109 &amp; "_" &amp; TEXT(B2109, "yyyy-mm-dd HH:MM:SS")</f>
        <v>RP_2024-02-12 19:00:00</v>
      </c>
      <c r="D2109">
        <v>1.8</v>
      </c>
      <c r="F2109">
        <v>3.2</v>
      </c>
      <c r="G2109">
        <f>IF(COUNTA(D2109:F2109)&gt;0, AVERAGE(D2109:F2109), "")</f>
        <v>2.5</v>
      </c>
      <c r="H2109">
        <f>AVERAGE((D2109*metrics_constants!$B$8),(E2109*metrics_constants!$C$8),(F2109*metrics_constants!$D$8))</f>
        <v>1.6067807137435084</v>
      </c>
      <c r="I2109">
        <v>0.59</v>
      </c>
      <c r="J2109">
        <v>61.457000000000001</v>
      </c>
      <c r="K2109">
        <v>4.2450000000000001</v>
      </c>
      <c r="L2109">
        <v>1.02555</v>
      </c>
    </row>
    <row r="2110" spans="1:12" x14ac:dyDescent="0.25">
      <c r="A2110" t="s">
        <v>19</v>
      </c>
      <c r="B2110" s="5">
        <v>45334.833333333336</v>
      </c>
      <c r="C2110" s="5" t="str">
        <f>A2110 &amp; "_" &amp; TEXT(B2110, "yyyy-mm-dd HH:MM:SS")</f>
        <v>RP_2024-02-12 20:00:00</v>
      </c>
      <c r="D2110">
        <v>2.7</v>
      </c>
      <c r="F2110">
        <v>2</v>
      </c>
      <c r="G2110">
        <f>IF(COUNTA(D2110:F2110)&gt;0, AVERAGE(D2110:F2110), "")</f>
        <v>2.35</v>
      </c>
      <c r="H2110">
        <f>AVERAGE((D2110*metrics_constants!$B$8),(E2110*metrics_constants!$C$8),(F2110*metrics_constants!$D$8))</f>
        <v>1.4628905584355643</v>
      </c>
      <c r="I2110">
        <v>1.3720000000000001</v>
      </c>
      <c r="J2110">
        <v>65.582999999999998</v>
      </c>
      <c r="K2110">
        <v>3.4470000000000001</v>
      </c>
      <c r="L2110">
        <v>1.4142953</v>
      </c>
    </row>
    <row r="2111" spans="1:12" x14ac:dyDescent="0.25">
      <c r="A2111" t="s">
        <v>19</v>
      </c>
      <c r="B2111" s="5">
        <v>45334.875</v>
      </c>
      <c r="C2111" s="5" t="str">
        <f>A2111 &amp; "_" &amp; TEXT(B2111, "yyyy-mm-dd HH:MM:SS")</f>
        <v>RP_2024-02-12 21:00:00</v>
      </c>
      <c r="D2111">
        <v>4</v>
      </c>
      <c r="F2111">
        <v>-0.2</v>
      </c>
      <c r="G2111">
        <f>IF(COUNTA(D2111:F2111)&gt;0, AVERAGE(D2111:F2111), "")</f>
        <v>1.9</v>
      </c>
      <c r="H2111">
        <f>AVERAGE((D2111*metrics_constants!$B$8),(E2111*metrics_constants!$C$8),(F2111*metrics_constants!$D$8))</f>
        <v>1.0971691376274728</v>
      </c>
      <c r="I2111">
        <v>1.5109999999999999</v>
      </c>
      <c r="J2111">
        <v>67.584999999999994</v>
      </c>
      <c r="K2111">
        <v>2.65</v>
      </c>
      <c r="L2111">
        <v>1.5216137999999999</v>
      </c>
    </row>
    <row r="2112" spans="1:12" x14ac:dyDescent="0.25">
      <c r="A2112" t="s">
        <v>19</v>
      </c>
      <c r="B2112" s="5">
        <v>45334.916666666664</v>
      </c>
      <c r="C2112" s="5" t="str">
        <f>A2112 &amp; "_" &amp; TEXT(B2112, "yyyy-mm-dd HH:MM:SS")</f>
        <v>RP_2024-02-12 22:00:00</v>
      </c>
      <c r="D2112">
        <v>0.2</v>
      </c>
      <c r="F2112">
        <v>2.7</v>
      </c>
      <c r="G2112">
        <f>IF(COUNTA(D2112:F2112)&gt;0, AVERAGE(D2112:F2112), "")</f>
        <v>1.4500000000000002</v>
      </c>
      <c r="H2112">
        <f>AVERAGE((D2112*metrics_constants!$B$8),(E2112*metrics_constants!$C$8),(F2112*metrics_constants!$D$8))</f>
        <v>0.97169066688386752</v>
      </c>
      <c r="I2112">
        <v>2.222</v>
      </c>
      <c r="J2112">
        <v>70.174999999999997</v>
      </c>
      <c r="K2112">
        <v>1.708</v>
      </c>
      <c r="L2112">
        <v>2.2397399999999998</v>
      </c>
    </row>
    <row r="2113" spans="1:12" x14ac:dyDescent="0.25">
      <c r="A2113" t="s">
        <v>19</v>
      </c>
      <c r="B2113" s="5">
        <v>45334.958333333336</v>
      </c>
      <c r="C2113" s="5" t="str">
        <f>A2113 &amp; "_" &amp; TEXT(B2113, "yyyy-mm-dd HH:MM:SS")</f>
        <v>RP_2024-02-12 23:00:00</v>
      </c>
      <c r="D2113">
        <v>5.5</v>
      </c>
      <c r="F2113">
        <v>4.7</v>
      </c>
      <c r="G2113">
        <f>IF(COUNTA(D2113:F2113)&gt;0, AVERAGE(D2113:F2113), "")</f>
        <v>5.0999999999999996</v>
      </c>
      <c r="H2113">
        <f>AVERAGE((D2113*metrics_constants!$B$8),(E2113*metrics_constants!$C$8),(F2113*metrics_constants!$D$8))</f>
        <v>3.1917220456999176</v>
      </c>
      <c r="I2113">
        <v>3.38</v>
      </c>
      <c r="J2113">
        <v>74.613</v>
      </c>
      <c r="K2113">
        <v>0.53800000000000003</v>
      </c>
      <c r="L2113">
        <v>3.8485746700000001</v>
      </c>
    </row>
    <row r="2114" spans="1:12" x14ac:dyDescent="0.25">
      <c r="A2114" t="s">
        <v>19</v>
      </c>
      <c r="B2114" s="5">
        <v>45335</v>
      </c>
      <c r="C2114" s="5" t="str">
        <f>A2114 &amp; "_" &amp; TEXT(B2114, "yyyy-mm-dd HH:MM:SS")</f>
        <v>RP_2024-02-13 00:00:00</v>
      </c>
      <c r="D2114">
        <v>3.2</v>
      </c>
      <c r="F2114">
        <v>3.5</v>
      </c>
      <c r="G2114">
        <f>IF(COUNTA(D2114:F2114)&gt;0, AVERAGE(D2114:F2114), "")</f>
        <v>3.35</v>
      </c>
      <c r="H2114">
        <f>AVERAGE((D2114*metrics_constants!$B$8),(E2114*metrics_constants!$C$8),(F2114*metrics_constants!$D$8))</f>
        <v>2.1159662653082982</v>
      </c>
      <c r="I2114">
        <v>2.8820000000000001</v>
      </c>
      <c r="J2114">
        <v>78.466999999999999</v>
      </c>
      <c r="K2114">
        <v>-0.182</v>
      </c>
      <c r="L2114">
        <v>3.4409953</v>
      </c>
    </row>
    <row r="2115" spans="1:12" x14ac:dyDescent="0.25">
      <c r="A2115" t="s">
        <v>19</v>
      </c>
      <c r="B2115" s="5">
        <v>45335.041666666664</v>
      </c>
      <c r="C2115" s="5" t="str">
        <f>A2115 &amp; "_" &amp; TEXT(B2115, "yyyy-mm-dd HH:MM:SS")</f>
        <v>RP_2024-02-13 01:00:00</v>
      </c>
      <c r="D2115">
        <v>4.9000000000000004</v>
      </c>
      <c r="F2115">
        <v>8.9</v>
      </c>
      <c r="G2115">
        <f>IF(COUNTA(D2115:F2115)&gt;0, AVERAGE(D2115:F2115), "")</f>
        <v>6.9</v>
      </c>
      <c r="H2115">
        <f>AVERAGE((D2115*metrics_constants!$B$8),(E2115*metrics_constants!$C$8),(F2115*metrics_constants!$D$8))</f>
        <v>4.4379180092662764</v>
      </c>
      <c r="I2115">
        <v>4.4340000000000002</v>
      </c>
      <c r="J2115">
        <v>84.662000000000006</v>
      </c>
      <c r="K2115">
        <v>-0.66300000000000003</v>
      </c>
      <c r="L2115">
        <v>4.2737513299999996</v>
      </c>
    </row>
    <row r="2116" spans="1:12" x14ac:dyDescent="0.25">
      <c r="A2116" t="s">
        <v>19</v>
      </c>
      <c r="B2116" s="5">
        <v>45335.083333333336</v>
      </c>
      <c r="C2116" s="5" t="str">
        <f>A2116 &amp; "_" &amp; TEXT(B2116, "yyyy-mm-dd HH:MM:SS")</f>
        <v>RP_2024-02-13 02:00:00</v>
      </c>
      <c r="D2116">
        <v>9.4</v>
      </c>
      <c r="F2116">
        <v>6.7</v>
      </c>
      <c r="G2116">
        <f>IF(COUNTA(D2116:F2116)&gt;0, AVERAGE(D2116:F2116), "")</f>
        <v>8.0500000000000007</v>
      </c>
      <c r="H2116">
        <f>AVERAGE((D2116*metrics_constants!$B$8),(E2116*metrics_constants!$C$8),(F2116*metrics_constants!$D$8))</f>
        <v>5.00406221354186</v>
      </c>
      <c r="I2116">
        <v>3.605</v>
      </c>
      <c r="J2116">
        <v>85.665000000000006</v>
      </c>
      <c r="K2116">
        <v>-0.59</v>
      </c>
      <c r="L2116">
        <v>3.1772312999999999</v>
      </c>
    </row>
    <row r="2117" spans="1:12" x14ac:dyDescent="0.25">
      <c r="A2117" t="s">
        <v>19</v>
      </c>
      <c r="B2117" s="5">
        <v>45335.125</v>
      </c>
      <c r="C2117" s="5" t="str">
        <f>A2117 &amp; "_" &amp; TEXT(B2117, "yyyy-mm-dd HH:MM:SS")</f>
        <v>RP_2024-02-13 03:00:00</v>
      </c>
      <c r="D2117">
        <v>1.2</v>
      </c>
      <c r="F2117">
        <v>4.7</v>
      </c>
      <c r="G2117">
        <f>IF(COUNTA(D2117:F2117)&gt;0, AVERAGE(D2117:F2117), "")</f>
        <v>2.95</v>
      </c>
      <c r="H2117">
        <f>AVERAGE((D2117*metrics_constants!$B$8),(E2117*metrics_constants!$C$8),(F2117*metrics_constants!$D$8))</f>
        <v>1.9395276119937293</v>
      </c>
      <c r="I2117">
        <v>0.995</v>
      </c>
      <c r="J2117">
        <v>80.302999999999997</v>
      </c>
      <c r="K2117">
        <v>0.67</v>
      </c>
      <c r="L2117">
        <v>0.395476667</v>
      </c>
    </row>
    <row r="2118" spans="1:12" x14ac:dyDescent="0.25">
      <c r="A2118" t="s">
        <v>19</v>
      </c>
      <c r="B2118" s="5">
        <v>45335.166666666664</v>
      </c>
      <c r="C2118" s="5" t="str">
        <f>A2118 &amp; "_" &amp; TEXT(B2118, "yyyy-mm-dd HH:MM:SS")</f>
        <v>RP_2024-02-13 04:00:00</v>
      </c>
      <c r="D2118">
        <v>1.9</v>
      </c>
      <c r="F2118">
        <v>3.5</v>
      </c>
      <c r="G2118">
        <f>IF(COUNTA(D2118:F2118)&gt;0, AVERAGE(D2118:F2118), "")</f>
        <v>2.7</v>
      </c>
      <c r="H2118">
        <f>AVERAGE((D2118*metrics_constants!$B$8),(E2118*metrics_constants!$C$8),(F2118*metrics_constants!$D$8))</f>
        <v>1.7373958551180551</v>
      </c>
      <c r="I2118">
        <v>0.371</v>
      </c>
      <c r="J2118">
        <v>83.751999999999995</v>
      </c>
      <c r="K2118">
        <v>0.998</v>
      </c>
      <c r="L2118">
        <v>-0.33599269999999998</v>
      </c>
    </row>
    <row r="2119" spans="1:12" x14ac:dyDescent="0.25">
      <c r="A2119" t="s">
        <v>19</v>
      </c>
      <c r="B2119" s="5">
        <v>45335.208333333336</v>
      </c>
      <c r="C2119" s="5" t="str">
        <f>A2119 &amp; "_" &amp; TEXT(B2119, "yyyy-mm-dd HH:MM:SS")</f>
        <v>RP_2024-02-13 05:00:00</v>
      </c>
      <c r="D2119">
        <v>3.1</v>
      </c>
      <c r="F2119">
        <v>1.2</v>
      </c>
      <c r="G2119">
        <f>IF(COUNTA(D2119:F2119)&gt;0, AVERAGE(D2119:F2119), "")</f>
        <v>2.15</v>
      </c>
      <c r="H2119">
        <f>AVERAGE((D2119*metrics_constants!$B$8),(E2119*metrics_constants!$C$8),(F2119*metrics_constants!$D$8))</f>
        <v>1.3087221866625383</v>
      </c>
      <c r="I2119">
        <v>0.90800000000000003</v>
      </c>
      <c r="J2119">
        <v>77.694999999999993</v>
      </c>
      <c r="K2119">
        <v>0.74199999999999999</v>
      </c>
      <c r="L2119">
        <v>-0.25781034000000003</v>
      </c>
    </row>
    <row r="2120" spans="1:12" x14ac:dyDescent="0.25">
      <c r="A2120" t="s">
        <v>19</v>
      </c>
      <c r="B2120" s="5">
        <v>45335.25</v>
      </c>
      <c r="C2120" s="5" t="str">
        <f>A2120 &amp; "_" &amp; TEXT(B2120, "yyyy-mm-dd HH:MM:SS")</f>
        <v>RP_2024-02-13 06:00:00</v>
      </c>
      <c r="D2120">
        <v>5.4</v>
      </c>
      <c r="F2120">
        <v>-1.7</v>
      </c>
      <c r="G2120">
        <f>IF(COUNTA(D2120:F2120)&gt;0, AVERAGE(D2120:F2120), "")</f>
        <v>1.85</v>
      </c>
      <c r="H2120">
        <f>AVERAGE((D2120*metrics_constants!$B$8),(E2120*metrics_constants!$C$8),(F2120*metrics_constants!$D$8))</f>
        <v>0.99738864564817098</v>
      </c>
      <c r="I2120">
        <v>1.627</v>
      </c>
      <c r="J2120">
        <v>79.138000000000005</v>
      </c>
      <c r="K2120">
        <v>-1.903</v>
      </c>
      <c r="L2120">
        <v>0.69767590000000002</v>
      </c>
    </row>
    <row r="2121" spans="1:12" x14ac:dyDescent="0.25">
      <c r="A2121" t="s">
        <v>19</v>
      </c>
      <c r="B2121" s="5">
        <v>45335.291666666664</v>
      </c>
      <c r="C2121" s="5" t="str">
        <f>A2121 &amp; "_" &amp; TEXT(B2121, "yyyy-mm-dd HH:MM:SS")</f>
        <v>RP_2024-02-13 07:00:00</v>
      </c>
      <c r="D2121">
        <v>8.6999999999999993</v>
      </c>
      <c r="F2121">
        <v>-0.7</v>
      </c>
      <c r="G2121">
        <f>IF(COUNTA(D2121:F2121)&gt;0, AVERAGE(D2121:F2121), "")</f>
        <v>3.9999999999999996</v>
      </c>
      <c r="H2121">
        <f>AVERAGE((D2121*metrics_constants!$B$8),(E2121*metrics_constants!$C$8),(F2121*metrics_constants!$D$8))</f>
        <v>2.2966895401513172</v>
      </c>
      <c r="I2121">
        <v>8.2780000000000005</v>
      </c>
      <c r="J2121">
        <v>86.028000000000006</v>
      </c>
      <c r="K2121">
        <v>-4.5229999999999997</v>
      </c>
      <c r="L2121">
        <v>2.3627167</v>
      </c>
    </row>
    <row r="2122" spans="1:12" x14ac:dyDescent="0.25">
      <c r="A2122" t="s">
        <v>19</v>
      </c>
      <c r="B2122" s="5">
        <v>45335.333333333336</v>
      </c>
      <c r="C2122" s="5" t="str">
        <f>A2122 &amp; "_" &amp; TEXT(B2122, "yyyy-mm-dd HH:MM:SS")</f>
        <v>RP_2024-02-13 08:00:00</v>
      </c>
      <c r="D2122">
        <v>-4.4000000000000004</v>
      </c>
      <c r="F2122">
        <v>2</v>
      </c>
      <c r="G2122">
        <f>IF(COUNTA(D2122:F2122)&gt;0, AVERAGE(D2122:F2122), "")</f>
        <v>-1.2000000000000002</v>
      </c>
      <c r="H2122">
        <f>AVERAGE((D2122*metrics_constants!$B$8),(E2122*metrics_constants!$C$8),(F2122*metrics_constants!$D$8))</f>
        <v>-0.6046862972188406</v>
      </c>
      <c r="I2122">
        <v>4.6120000000000001</v>
      </c>
      <c r="J2122">
        <v>77.442999999999998</v>
      </c>
      <c r="K2122">
        <v>-4.2530000000000001</v>
      </c>
      <c r="L2122">
        <v>3.3747992999999998</v>
      </c>
    </row>
    <row r="2123" spans="1:12" x14ac:dyDescent="0.25">
      <c r="A2123" t="s">
        <v>19</v>
      </c>
      <c r="B2123" s="5">
        <v>45335.375</v>
      </c>
      <c r="C2123" s="5" t="str">
        <f>A2123 &amp; "_" &amp; TEXT(B2123, "yyyy-mm-dd HH:MM:SS")</f>
        <v>RP_2024-02-13 09:00:00</v>
      </c>
      <c r="D2123">
        <v>-7.5</v>
      </c>
      <c r="F2123">
        <v>4.4000000000000004</v>
      </c>
      <c r="G2123">
        <f>IF(COUNTA(D2123:F2123)&gt;0, AVERAGE(D2123:F2123), "")</f>
        <v>-1.5499999999999998</v>
      </c>
      <c r="H2123">
        <f>AVERAGE((D2123*metrics_constants!$B$8),(E2123*metrics_constants!$C$8),(F2123*metrics_constants!$D$8))</f>
        <v>-0.69547639679319495</v>
      </c>
      <c r="I2123">
        <v>4.3739999999999997</v>
      </c>
      <c r="J2123">
        <v>55.725000000000001</v>
      </c>
      <c r="K2123">
        <v>2.0030000000000001</v>
      </c>
      <c r="L2123">
        <v>3.2290353000000001</v>
      </c>
    </row>
    <row r="2124" spans="1:12" x14ac:dyDescent="0.25">
      <c r="A2124" t="s">
        <v>19</v>
      </c>
      <c r="B2124" s="5">
        <v>45335.416666666664</v>
      </c>
      <c r="C2124" s="5" t="str">
        <f>A2124 &amp; "_" &amp; TEXT(B2124, "yyyy-mm-dd HH:MM:SS")</f>
        <v>RP_2024-02-13 10:00:00</v>
      </c>
      <c r="D2124">
        <v>-2.7</v>
      </c>
      <c r="F2124">
        <v>7.2</v>
      </c>
      <c r="G2124">
        <f>IF(COUNTA(D2124:F2124)&gt;0, AVERAGE(D2124:F2124), "")</f>
        <v>2.25</v>
      </c>
      <c r="H2124">
        <f>AVERAGE((D2124*metrics_constants!$B$8),(E2124*metrics_constants!$C$8),(F2124*metrics_constants!$D$8))</f>
        <v>1.6496025530120162</v>
      </c>
      <c r="I2124">
        <v>4.8150000000000004</v>
      </c>
      <c r="J2124">
        <v>49.613</v>
      </c>
      <c r="K2124">
        <v>5.1749999999999998</v>
      </c>
      <c r="L2124">
        <v>4.5430052999999999</v>
      </c>
    </row>
    <row r="2125" spans="1:12" x14ac:dyDescent="0.25">
      <c r="A2125" t="s">
        <v>19</v>
      </c>
      <c r="B2125" s="5">
        <v>45335.458333333336</v>
      </c>
      <c r="C2125" s="5" t="str">
        <f>A2125 &amp; "_" &amp; TEXT(B2125, "yyyy-mm-dd HH:MM:SS")</f>
        <v>RP_2024-02-13 11:00:00</v>
      </c>
      <c r="D2125">
        <v>4.9000000000000004</v>
      </c>
      <c r="F2125">
        <v>5.2</v>
      </c>
      <c r="G2125">
        <f>IF(COUNTA(D2125:F2125)&gt;0, AVERAGE(D2125:F2125), "")</f>
        <v>5.0500000000000007</v>
      </c>
      <c r="H2125">
        <f>AVERAGE((D2125*metrics_constants!$B$8),(E2125*metrics_constants!$C$8),(F2125*metrics_constants!$D$8))</f>
        <v>3.1861544753145323</v>
      </c>
      <c r="I2125">
        <v>4.07</v>
      </c>
      <c r="J2125">
        <v>46.773000000000003</v>
      </c>
      <c r="K2125">
        <v>7.1319999999999997</v>
      </c>
      <c r="L2125">
        <v>4.3165072999999996</v>
      </c>
    </row>
    <row r="2126" spans="1:12" x14ac:dyDescent="0.25">
      <c r="A2126" t="s">
        <v>19</v>
      </c>
      <c r="B2126" s="5">
        <v>45335.5</v>
      </c>
      <c r="C2126" s="5" t="str">
        <f>A2126 &amp; "_" &amp; TEXT(B2126, "yyyy-mm-dd HH:MM:SS")</f>
        <v>RP_2024-02-13 12:00:00</v>
      </c>
      <c r="D2126">
        <v>8.6999999999999993</v>
      </c>
      <c r="F2126">
        <v>3.7</v>
      </c>
      <c r="G2126">
        <f>IF(COUNTA(D2126:F2126)&gt;0, AVERAGE(D2126:F2126), "")</f>
        <v>6.1999999999999993</v>
      </c>
      <c r="H2126">
        <f>AVERAGE((D2126*metrics_constants!$B$8),(E2126*metrics_constants!$C$8),(F2126*metrics_constants!$D$8))</f>
        <v>3.785273202147986</v>
      </c>
      <c r="I2126">
        <v>3.9510000000000001</v>
      </c>
      <c r="J2126">
        <v>38.968000000000004</v>
      </c>
      <c r="K2126">
        <v>11.484999999999999</v>
      </c>
      <c r="L2126">
        <v>4.097594</v>
      </c>
    </row>
    <row r="2127" spans="1:12" x14ac:dyDescent="0.25">
      <c r="A2127" t="s">
        <v>19</v>
      </c>
      <c r="B2127" s="5">
        <v>45335.541666666664</v>
      </c>
      <c r="C2127" s="5" t="str">
        <f>A2127 &amp; "_" &amp; TEXT(B2127, "yyyy-mm-dd HH:MM:SS")</f>
        <v>RP_2024-02-13 13:00:00</v>
      </c>
      <c r="D2127">
        <v>15.7</v>
      </c>
      <c r="F2127">
        <v>3.5</v>
      </c>
      <c r="G2127">
        <f>IF(COUNTA(D2127:F2127)&gt;0, AVERAGE(D2127:F2127), "")</f>
        <v>9.6</v>
      </c>
      <c r="H2127">
        <f>AVERAGE((D2127*metrics_constants!$B$8),(E2127*metrics_constants!$C$8),(F2127*metrics_constants!$D$8))</f>
        <v>5.7560663632914038</v>
      </c>
      <c r="I2127">
        <v>2.5819999999999999</v>
      </c>
      <c r="J2127">
        <v>44.258000000000003</v>
      </c>
      <c r="K2127">
        <v>6.7370000000000001</v>
      </c>
      <c r="L2127">
        <v>2.4953413000000002</v>
      </c>
    </row>
    <row r="2128" spans="1:12" x14ac:dyDescent="0.25">
      <c r="A2128" t="s">
        <v>19</v>
      </c>
      <c r="B2128" s="5">
        <v>45335.583333333336</v>
      </c>
      <c r="C2128" s="5" t="str">
        <f>A2128 &amp; "_" &amp; TEXT(B2128, "yyyy-mm-dd HH:MM:SS")</f>
        <v>RP_2024-02-13 14:00:00</v>
      </c>
      <c r="D2128">
        <v>10.9</v>
      </c>
      <c r="F2128">
        <v>2</v>
      </c>
      <c r="G2128">
        <f>IF(COUNTA(D2128:F2128)&gt;0, AVERAGE(D2128:F2128), "")</f>
        <v>6.45</v>
      </c>
      <c r="H2128">
        <f>AVERAGE((D2128*metrics_constants!$B$8),(E2128*metrics_constants!$C$8),(F2128*metrics_constants!$D$8))</f>
        <v>3.8507962227124821</v>
      </c>
      <c r="I2128">
        <v>2.665</v>
      </c>
      <c r="J2128">
        <v>51.417999999999999</v>
      </c>
      <c r="K2128">
        <v>1.7529999999999999</v>
      </c>
      <c r="L2128">
        <v>2.3028200000000001</v>
      </c>
    </row>
    <row r="2129" spans="1:12" x14ac:dyDescent="0.25">
      <c r="A2129" t="s">
        <v>19</v>
      </c>
      <c r="B2129" s="5">
        <v>45335.625</v>
      </c>
      <c r="C2129" s="5" t="str">
        <f>A2129 &amp; "_" &amp; TEXT(B2129, "yyyy-mm-dd HH:MM:SS")</f>
        <v>RP_2024-02-13 15:00:00</v>
      </c>
      <c r="D2129">
        <v>-2.9</v>
      </c>
      <c r="F2129">
        <v>1.7</v>
      </c>
      <c r="G2129">
        <f>IF(COUNTA(D2129:F2129)&gt;0, AVERAGE(D2129:F2129), "")</f>
        <v>-0.6</v>
      </c>
      <c r="H2129">
        <f>AVERAGE((D2129*metrics_constants!$B$8),(E2129*metrics_constants!$C$8),(F2129*metrics_constants!$D$8))</f>
        <v>-0.26936862605154971</v>
      </c>
      <c r="I2129">
        <v>2.3730000000000002</v>
      </c>
      <c r="J2129">
        <v>52.247999999999998</v>
      </c>
      <c r="K2129">
        <v>0.51</v>
      </c>
      <c r="L2129">
        <v>2.6131929999999999</v>
      </c>
    </row>
    <row r="2130" spans="1:12" x14ac:dyDescent="0.25">
      <c r="A2130" t="s">
        <v>19</v>
      </c>
      <c r="B2130" s="5">
        <v>45335.666666666664</v>
      </c>
      <c r="C2130" s="5" t="str">
        <f>A2130 &amp; "_" &amp; TEXT(B2130, "yyyy-mm-dd HH:MM:SS")</f>
        <v>RP_2024-02-13 16:00:00</v>
      </c>
      <c r="D2130">
        <v>-8.4</v>
      </c>
      <c r="F2130">
        <v>1.2</v>
      </c>
      <c r="G2130">
        <f>IF(COUNTA(D2130:F2130)&gt;0, AVERAGE(D2130:F2130), "")</f>
        <v>-3.6</v>
      </c>
      <c r="H2130">
        <f>AVERAGE((D2130*metrics_constants!$B$8),(E2130*metrics_constants!$C$8),(F2130*metrics_constants!$D$8))</f>
        <v>-2.0401699034819196</v>
      </c>
      <c r="I2130">
        <v>2.3279999999999998</v>
      </c>
      <c r="J2130">
        <v>55.774999999999999</v>
      </c>
      <c r="K2130">
        <v>-0.502</v>
      </c>
      <c r="L2130">
        <v>1.9038731</v>
      </c>
    </row>
    <row r="2131" spans="1:12" x14ac:dyDescent="0.25">
      <c r="A2131" t="s">
        <v>19</v>
      </c>
      <c r="B2131" s="5">
        <v>45335.708333333336</v>
      </c>
      <c r="C2131" s="5" t="str">
        <f>A2131 &amp; "_" &amp; TEXT(B2131, "yyyy-mm-dd HH:MM:SS")</f>
        <v>RP_2024-02-13 17:00:00</v>
      </c>
      <c r="D2131">
        <v>1</v>
      </c>
      <c r="F2131">
        <v>-3.1</v>
      </c>
      <c r="G2131">
        <f>IF(COUNTA(D2131:F2131)&gt;0, AVERAGE(D2131:F2131), "")</f>
        <v>-1.05</v>
      </c>
      <c r="H2131">
        <f>AVERAGE((D2131*metrics_constants!$B$8),(E2131*metrics_constants!$C$8),(F2131*metrics_constants!$D$8))</f>
        <v>-0.75756684493173176</v>
      </c>
      <c r="I2131">
        <v>1.8280000000000001</v>
      </c>
      <c r="J2131">
        <v>59.311999999999998</v>
      </c>
      <c r="K2131">
        <v>-1.93</v>
      </c>
      <c r="L2131">
        <v>1.5359767</v>
      </c>
    </row>
    <row r="2132" spans="1:12" x14ac:dyDescent="0.25">
      <c r="A2132" t="s">
        <v>19</v>
      </c>
      <c r="B2132" s="5">
        <v>45335.75</v>
      </c>
      <c r="C2132" s="5" t="str">
        <f>A2132 &amp; "_" &amp; TEXT(B2132, "yyyy-mm-dd HH:MM:SS")</f>
        <v>RP_2024-02-13 18:00:00</v>
      </c>
      <c r="D2132">
        <v>3</v>
      </c>
      <c r="F2132">
        <v>8.1</v>
      </c>
      <c r="G2132">
        <f>IF(COUNTA(D2132:F2132)&gt;0, AVERAGE(D2132:F2132), "")</f>
        <v>5.55</v>
      </c>
      <c r="H2132">
        <f>AVERAGE((D2132*metrics_constants!$B$8),(E2132*metrics_constants!$C$8),(F2132*metrics_constants!$D$8))</f>
        <v>3.6139712194643585</v>
      </c>
      <c r="I2132">
        <v>1.4810000000000001</v>
      </c>
      <c r="J2132">
        <v>63.22</v>
      </c>
      <c r="K2132">
        <v>-2.778</v>
      </c>
      <c r="L2132">
        <v>1.442561</v>
      </c>
    </row>
    <row r="2133" spans="1:12" x14ac:dyDescent="0.25">
      <c r="A2133" t="s">
        <v>19</v>
      </c>
      <c r="B2133" s="5">
        <v>45335.791666666664</v>
      </c>
      <c r="C2133" s="5" t="str">
        <f>A2133 &amp; "_" &amp; TEXT(B2133, "yyyy-mm-dd HH:MM:SS")</f>
        <v>RP_2024-02-13 19:00:00</v>
      </c>
      <c r="D2133">
        <v>-1.8</v>
      </c>
      <c r="F2133">
        <v>4.7</v>
      </c>
      <c r="G2133">
        <f>IF(COUNTA(D2133:F2133)&gt;0, AVERAGE(D2133:F2133), "")</f>
        <v>1.4500000000000002</v>
      </c>
      <c r="H2133">
        <f>AVERAGE((D2133*metrics_constants!$B$8),(E2133*metrics_constants!$C$8),(F2133*metrics_constants!$D$8))</f>
        <v>1.0659035884777834</v>
      </c>
      <c r="I2133">
        <v>1.2729999999999999</v>
      </c>
      <c r="J2133">
        <v>68.438000000000002</v>
      </c>
      <c r="K2133">
        <v>-3.403</v>
      </c>
      <c r="L2133">
        <v>0.8626047</v>
      </c>
    </row>
    <row r="2134" spans="1:12" x14ac:dyDescent="0.25">
      <c r="A2134" t="s">
        <v>19</v>
      </c>
      <c r="B2134" s="5">
        <v>45335.833333333336</v>
      </c>
      <c r="C2134" s="5" t="str">
        <f>A2134 &amp; "_" &amp; TEXT(B2134, "yyyy-mm-dd HH:MM:SS")</f>
        <v>RP_2024-02-13 20:00:00</v>
      </c>
      <c r="D2134">
        <v>0.7</v>
      </c>
      <c r="F2134">
        <v>2.2000000000000002</v>
      </c>
      <c r="G2134">
        <f>IF(COUNTA(D2134:F2134)&gt;0, AVERAGE(D2134:F2134), "")</f>
        <v>1.4500000000000002</v>
      </c>
      <c r="H2134">
        <f>AVERAGE((D2134*metrics_constants!$B$8),(E2134*metrics_constants!$C$8),(F2134*metrics_constants!$D$8))</f>
        <v>0.9481374364853884</v>
      </c>
      <c r="I2134">
        <v>1.329</v>
      </c>
      <c r="J2134">
        <v>69.614999999999995</v>
      </c>
      <c r="K2134">
        <v>-3.605</v>
      </c>
      <c r="L2134">
        <v>0.92861170000000004</v>
      </c>
    </row>
    <row r="2135" spans="1:12" x14ac:dyDescent="0.25">
      <c r="A2135" t="s">
        <v>19</v>
      </c>
      <c r="B2135" s="5">
        <v>45335.875</v>
      </c>
      <c r="C2135" s="5" t="str">
        <f>A2135 &amp; "_" &amp; TEXT(B2135, "yyyy-mm-dd HH:MM:SS")</f>
        <v>RP_2024-02-13 21:00:00</v>
      </c>
      <c r="D2135">
        <v>2.1</v>
      </c>
      <c r="F2135">
        <v>0.5</v>
      </c>
      <c r="G2135">
        <f>IF(COUNTA(D2135:F2135)&gt;0, AVERAGE(D2135:F2135), "")</f>
        <v>1.3</v>
      </c>
      <c r="H2135">
        <f>AVERAGE((D2135*metrics_constants!$B$8),(E2135*metrics_constants!$C$8),(F2135*metrics_constants!$D$8))</f>
        <v>0.78069405077896514</v>
      </c>
      <c r="I2135">
        <v>1.427</v>
      </c>
      <c r="J2135">
        <v>67.042000000000002</v>
      </c>
      <c r="K2135">
        <v>-3.8769999999999998</v>
      </c>
      <c r="L2135">
        <v>1.0022450000000001</v>
      </c>
    </row>
    <row r="2136" spans="1:12" x14ac:dyDescent="0.25">
      <c r="A2136" t="s">
        <v>19</v>
      </c>
      <c r="B2136" s="5">
        <v>45335.916666666664</v>
      </c>
      <c r="C2136" s="5" t="str">
        <f>A2136 &amp; "_" &amp; TEXT(B2136, "yyyy-mm-dd HH:MM:SS")</f>
        <v>RP_2024-02-13 22:00:00</v>
      </c>
      <c r="D2136">
        <v>0.5</v>
      </c>
      <c r="F2136">
        <v>8.6</v>
      </c>
      <c r="G2136">
        <f>IF(COUNTA(D2136:F2136)&gt;0, AVERAGE(D2136:F2136), "")</f>
        <v>4.55</v>
      </c>
      <c r="H2136">
        <f>AVERAGE((D2136*metrics_constants!$B$8),(E2136*metrics_constants!$C$8),(F2136*metrics_constants!$D$8))</f>
        <v>3.0551084341855401</v>
      </c>
      <c r="I2136">
        <v>1.514</v>
      </c>
      <c r="J2136">
        <v>65.852000000000004</v>
      </c>
      <c r="K2136">
        <v>-4.3099999999999996</v>
      </c>
      <c r="L2136">
        <v>1.2548847999999999</v>
      </c>
    </row>
    <row r="2137" spans="1:12" x14ac:dyDescent="0.25">
      <c r="A2137" t="s">
        <v>19</v>
      </c>
      <c r="B2137" s="5">
        <v>45335.958333333336</v>
      </c>
      <c r="C2137" s="5" t="str">
        <f>A2137 &amp; "_" &amp; TEXT(B2137, "yyyy-mm-dd HH:MM:SS")</f>
        <v>RP_2024-02-13 23:00:00</v>
      </c>
      <c r="D2137">
        <v>2.1</v>
      </c>
      <c r="F2137">
        <v>4.7</v>
      </c>
      <c r="G2137">
        <f>IF(COUNTA(D2137:F2137)&gt;0, AVERAGE(D2137:F2137), "")</f>
        <v>3.4000000000000004</v>
      </c>
      <c r="H2137">
        <f>AVERAGE((D2137*metrics_constants!$B$8),(E2137*metrics_constants!$C$8),(F2137*metrics_constants!$D$8))</f>
        <v>2.2016148190485128</v>
      </c>
      <c r="I2137">
        <v>1.86</v>
      </c>
      <c r="J2137">
        <v>66.86</v>
      </c>
      <c r="K2137">
        <v>-4.4630000000000001</v>
      </c>
      <c r="L2137">
        <v>1.33596</v>
      </c>
    </row>
    <row r="2138" spans="1:12" x14ac:dyDescent="0.25">
      <c r="A2138" t="s">
        <v>19</v>
      </c>
      <c r="B2138" s="5">
        <v>45336</v>
      </c>
      <c r="C2138" s="5" t="str">
        <f>A2138 &amp; "_" &amp; TEXT(B2138, "yyyy-mm-dd HH:MM:SS")</f>
        <v>RP_2024-02-14 00:00:00</v>
      </c>
      <c r="D2138">
        <v>11.8</v>
      </c>
      <c r="F2138">
        <v>4</v>
      </c>
      <c r="G2138">
        <f>IF(COUNTA(D2138:F2138)&gt;0, AVERAGE(D2138:F2138), "")</f>
        <v>7.9</v>
      </c>
      <c r="H2138">
        <f>AVERAGE((D2138*metrics_constants!$B$8),(E2138*metrics_constants!$C$8),(F2138*metrics_constants!$D$8))</f>
        <v>4.7895123670384789</v>
      </c>
      <c r="I2138">
        <v>2.5649999999999999</v>
      </c>
      <c r="J2138">
        <v>67.2</v>
      </c>
      <c r="K2138">
        <v>-5.2549999999999999</v>
      </c>
      <c r="L2138">
        <v>2.3266173000000001</v>
      </c>
    </row>
    <row r="2139" spans="1:12" x14ac:dyDescent="0.25">
      <c r="A2139" t="s">
        <v>19</v>
      </c>
      <c r="B2139" s="5">
        <v>45336.041666666664</v>
      </c>
      <c r="C2139" s="5" t="str">
        <f>A2139 &amp; "_" &amp; TEXT(B2139, "yyyy-mm-dd HH:MM:SS")</f>
        <v>RP_2024-02-14 01:00:00</v>
      </c>
      <c r="D2139">
        <v>7.3</v>
      </c>
      <c r="F2139">
        <v>-0.2</v>
      </c>
      <c r="G2139">
        <f>IF(COUNTA(D2139:F2139)&gt;0, AVERAGE(D2139:F2139), "")</f>
        <v>3.55</v>
      </c>
      <c r="H2139">
        <f>AVERAGE((D2139*metrics_constants!$B$8),(E2139*metrics_constants!$C$8),(F2139*metrics_constants!$D$8))</f>
        <v>2.0581555634950131</v>
      </c>
      <c r="I2139">
        <v>2.6240000000000001</v>
      </c>
      <c r="J2139">
        <v>66.016999999999996</v>
      </c>
      <c r="K2139">
        <v>-4.9619999999999997</v>
      </c>
      <c r="L2139">
        <v>2.03965</v>
      </c>
    </row>
    <row r="2140" spans="1:12" x14ac:dyDescent="0.25">
      <c r="A2140" t="s">
        <v>19</v>
      </c>
      <c r="B2140" s="5">
        <v>45336.083333333336</v>
      </c>
      <c r="C2140" s="5" t="str">
        <f>A2140 &amp; "_" &amp; TEXT(B2140, "yyyy-mm-dd HH:MM:SS")</f>
        <v>RP_2024-02-14 02:00:00</v>
      </c>
      <c r="D2140">
        <v>-0.6</v>
      </c>
      <c r="F2140">
        <v>14.4</v>
      </c>
      <c r="G2140">
        <f>IF(COUNTA(D2140:F2140)&gt;0, AVERAGE(D2140:F2140), "")</f>
        <v>6.9</v>
      </c>
      <c r="H2140">
        <f>AVERAGE((D2140*metrics_constants!$B$8),(E2140*metrics_constants!$C$8),(F2140*metrics_constants!$D$8))</f>
        <v>4.6970035436495454</v>
      </c>
      <c r="I2140">
        <v>3.3839999999999999</v>
      </c>
      <c r="J2140">
        <v>64.013000000000005</v>
      </c>
      <c r="K2140">
        <v>-4.6420000000000003</v>
      </c>
      <c r="L2140">
        <v>2.4911400000000001</v>
      </c>
    </row>
    <row r="2141" spans="1:12" x14ac:dyDescent="0.25">
      <c r="A2141" t="s">
        <v>19</v>
      </c>
      <c r="B2141" s="5">
        <v>45336.125</v>
      </c>
      <c r="C2141" s="5" t="str">
        <f>A2141 &amp; "_" &amp; TEXT(B2141, "yyyy-mm-dd HH:MM:SS")</f>
        <v>RP_2024-02-14 03:00:00</v>
      </c>
      <c r="D2141">
        <v>7.2</v>
      </c>
      <c r="F2141">
        <v>7.2</v>
      </c>
      <c r="G2141">
        <f>IF(COUNTA(D2141:F2141)&gt;0, AVERAGE(D2141:F2141), "")</f>
        <v>7.2</v>
      </c>
      <c r="H2141">
        <f>AVERAGE((D2141*metrics_constants!$B$8),(E2141*metrics_constants!$C$8),(F2141*metrics_constants!$D$8))</f>
        <v>4.5325618306146369</v>
      </c>
      <c r="I2141">
        <v>4.298</v>
      </c>
      <c r="J2141">
        <v>64.451999999999998</v>
      </c>
      <c r="K2141">
        <v>-4.8600000000000003</v>
      </c>
      <c r="L2141">
        <v>2.7649047000000002</v>
      </c>
    </row>
    <row r="2142" spans="1:12" x14ac:dyDescent="0.25">
      <c r="A2142" t="s">
        <v>19</v>
      </c>
      <c r="B2142" s="5">
        <v>45336.166666666664</v>
      </c>
      <c r="C2142" s="5" t="str">
        <f>A2142 &amp; "_" &amp; TEXT(B2142, "yyyy-mm-dd HH:MM:SS")</f>
        <v>RP_2024-02-14 04:00:00</v>
      </c>
      <c r="D2142">
        <v>6.8</v>
      </c>
      <c r="F2142">
        <v>-2.4</v>
      </c>
      <c r="G2142">
        <f>IF(COUNTA(D2142:F2142)&gt;0, AVERAGE(D2142:F2142), "")</f>
        <v>2.2000000000000002</v>
      </c>
      <c r="H2142">
        <f>AVERAGE((D2142*metrics_constants!$B$8),(E2142*metrics_constants!$C$8),(F2142*metrics_constants!$D$8))</f>
        <v>1.1682597285773542</v>
      </c>
      <c r="I2142">
        <v>4.0209999999999999</v>
      </c>
      <c r="J2142">
        <v>70.186999999999998</v>
      </c>
      <c r="K2142">
        <v>-5.2430000000000003</v>
      </c>
      <c r="L2142">
        <v>2.6615633000000001</v>
      </c>
    </row>
    <row r="2143" spans="1:12" x14ac:dyDescent="0.25">
      <c r="A2143" t="s">
        <v>19</v>
      </c>
      <c r="B2143" s="5">
        <v>45336.208333333336</v>
      </c>
      <c r="C2143" s="5" t="str">
        <f>A2143 &amp; "_" &amp; TEXT(B2143, "yyyy-mm-dd HH:MM:SS")</f>
        <v>RP_2024-02-14 05:00:00</v>
      </c>
      <c r="D2143">
        <v>7.7</v>
      </c>
      <c r="F2143">
        <v>1.5</v>
      </c>
      <c r="G2143">
        <f>IF(COUNTA(D2143:F2143)&gt;0, AVERAGE(D2143:F2143), "")</f>
        <v>4.5999999999999996</v>
      </c>
      <c r="H2143">
        <f>AVERAGE((D2143*metrics_constants!$B$8),(E2143*metrics_constants!$C$8),(F2143*metrics_constants!$D$8))</f>
        <v>2.7497733633110037</v>
      </c>
      <c r="I2143">
        <v>4.3970000000000002</v>
      </c>
      <c r="J2143">
        <v>73.343000000000004</v>
      </c>
      <c r="K2143">
        <v>-5.508</v>
      </c>
      <c r="L2143">
        <v>3.9015686999999999</v>
      </c>
    </row>
    <row r="2144" spans="1:12" x14ac:dyDescent="0.25">
      <c r="A2144" t="s">
        <v>19</v>
      </c>
      <c r="B2144" s="5">
        <v>45336.25</v>
      </c>
      <c r="C2144" s="5" t="str">
        <f>A2144 &amp; "_" &amp; TEXT(B2144, "yyyy-mm-dd HH:MM:SS")</f>
        <v>RP_2024-02-14 06:00:00</v>
      </c>
      <c r="D2144">
        <v>3.2</v>
      </c>
      <c r="F2144">
        <v>4.2</v>
      </c>
      <c r="G2144">
        <f>IF(COUNTA(D2144:F2144)&gt;0, AVERAGE(D2144:F2144), "")</f>
        <v>3.7</v>
      </c>
      <c r="H2144">
        <f>AVERAGE((D2144*metrics_constants!$B$8),(E2144*metrics_constants!$C$8),(F2144*metrics_constants!$D$8))</f>
        <v>2.3527863933532229</v>
      </c>
      <c r="I2144">
        <v>4.1840000000000002</v>
      </c>
      <c r="J2144">
        <v>73.912000000000006</v>
      </c>
      <c r="K2144">
        <v>-5.6719999999999997</v>
      </c>
      <c r="L2144">
        <v>3.3885632999999999</v>
      </c>
    </row>
    <row r="2145" spans="1:12" x14ac:dyDescent="0.25">
      <c r="A2145" t="s">
        <v>19</v>
      </c>
      <c r="B2145" s="5">
        <v>45336.291666666664</v>
      </c>
      <c r="C2145" s="5" t="str">
        <f>A2145 &amp; "_" &amp; TEXT(B2145, "yyyy-mm-dd HH:MM:SS")</f>
        <v>RP_2024-02-14 07:00:00</v>
      </c>
      <c r="D2145">
        <v>8.9</v>
      </c>
      <c r="F2145">
        <v>5.2</v>
      </c>
      <c r="G2145">
        <f>IF(COUNTA(D2145:F2145)&gt;0, AVERAGE(D2145:F2145), "")</f>
        <v>7.0500000000000007</v>
      </c>
      <c r="H2145">
        <f>AVERAGE((D2145*metrics_constants!$B$8),(E2145*metrics_constants!$C$8),(F2145*metrics_constants!$D$8))</f>
        <v>4.350986506669126</v>
      </c>
      <c r="I2145">
        <v>4.2569999999999997</v>
      </c>
      <c r="J2145">
        <v>70.87</v>
      </c>
      <c r="K2145">
        <v>-5.7679999999999998</v>
      </c>
      <c r="L2145">
        <v>3.9127133299999999</v>
      </c>
    </row>
    <row r="2146" spans="1:12" x14ac:dyDescent="0.25">
      <c r="A2146" t="s">
        <v>19</v>
      </c>
      <c r="B2146" s="5">
        <v>45336.333333333336</v>
      </c>
      <c r="C2146" s="5" t="str">
        <f>A2146 &amp; "_" &amp; TEXT(B2146, "yyyy-mm-dd HH:MM:SS")</f>
        <v>RP_2024-02-14 08:00:00</v>
      </c>
      <c r="D2146">
        <v>7.5</v>
      </c>
      <c r="F2146">
        <v>4.5</v>
      </c>
      <c r="G2146">
        <f>IF(COUNTA(D2146:F2146)&gt;0, AVERAGE(D2146:F2146), "")</f>
        <v>6</v>
      </c>
      <c r="H2146">
        <f>AVERAGE((D2146*metrics_constants!$B$8),(E2146*metrics_constants!$C$8),(F2146*metrics_constants!$D$8))</f>
        <v>3.7064751676500935</v>
      </c>
      <c r="I2146">
        <v>4.6840000000000002</v>
      </c>
      <c r="J2146">
        <v>68.278000000000006</v>
      </c>
      <c r="K2146">
        <v>-5.5529999999999999</v>
      </c>
      <c r="L2146">
        <v>4.659904</v>
      </c>
    </row>
    <row r="2147" spans="1:12" x14ac:dyDescent="0.25">
      <c r="A2147" t="s">
        <v>19</v>
      </c>
      <c r="B2147" s="5">
        <v>45336.375</v>
      </c>
      <c r="C2147" s="5" t="str">
        <f>A2147 &amp; "_" &amp; TEXT(B2147, "yyyy-mm-dd HH:MM:SS")</f>
        <v>RP_2024-02-14 09:00:00</v>
      </c>
      <c r="D2147">
        <v>1.3</v>
      </c>
      <c r="F2147">
        <v>5.2</v>
      </c>
      <c r="G2147">
        <f>IF(COUNTA(D2147:F2147)&gt;0, AVERAGE(D2147:F2147), "")</f>
        <v>3.25</v>
      </c>
      <c r="H2147">
        <f>AVERAGE((D2147*metrics_constants!$B$8),(E2147*metrics_constants!$C$8),(F2147*metrics_constants!$D$8))</f>
        <v>2.1378056470953974</v>
      </c>
      <c r="I2147">
        <v>2.919</v>
      </c>
      <c r="J2147">
        <v>62.258000000000003</v>
      </c>
      <c r="K2147">
        <v>-4.2229999999999999</v>
      </c>
      <c r="L2147">
        <v>2.7859950000000002</v>
      </c>
    </row>
    <row r="2148" spans="1:12" x14ac:dyDescent="0.25">
      <c r="A2148" t="s">
        <v>19</v>
      </c>
      <c r="B2148" s="5">
        <v>45336.416666666664</v>
      </c>
      <c r="C2148" s="5" t="str">
        <f>A2148 &amp; "_" &amp; TEXT(B2148, "yyyy-mm-dd HH:MM:SS")</f>
        <v>RP_2024-02-14 10:00:00</v>
      </c>
      <c r="D2148">
        <v>1.6</v>
      </c>
      <c r="F2148">
        <v>5</v>
      </c>
      <c r="G2148">
        <f>IF(COUNTA(D2148:F2148)&gt;0, AVERAGE(D2148:F2148), "")</f>
        <v>3.3</v>
      </c>
      <c r="H2148">
        <f>AVERAGE((D2148*metrics_constants!$B$8),(E2148*metrics_constants!$C$8),(F2148*metrics_constants!$D$8))</f>
        <v>2.1575051557198708</v>
      </c>
      <c r="I2148">
        <v>3.2559999999999998</v>
      </c>
      <c r="J2148">
        <v>54.078000000000003</v>
      </c>
      <c r="K2148">
        <v>-2.5830000000000002</v>
      </c>
      <c r="L2148">
        <v>2.9829590000000001</v>
      </c>
    </row>
    <row r="2149" spans="1:12" x14ac:dyDescent="0.25">
      <c r="A2149" t="s">
        <v>19</v>
      </c>
      <c r="B2149" s="5">
        <v>45336.458333333336</v>
      </c>
      <c r="C2149" s="5" t="str">
        <f>A2149 &amp; "_" &amp; TEXT(B2149, "yyyy-mm-dd HH:MM:SS")</f>
        <v>RP_2024-02-14 11:00:00</v>
      </c>
      <c r="D2149">
        <v>-2.1</v>
      </c>
      <c r="F2149">
        <v>5.9</v>
      </c>
      <c r="G2149">
        <f>IF(COUNTA(D2149:F2149)&gt;0, AVERAGE(D2149:F2149), "")</f>
        <v>1.9000000000000001</v>
      </c>
      <c r="H2149">
        <f>AVERAGE((D2149*metrics_constants!$B$8),(E2149*metrics_constants!$C$8),(F2149*metrics_constants!$D$8))</f>
        <v>1.3845185484889171</v>
      </c>
      <c r="I2149">
        <v>3.3010000000000002</v>
      </c>
      <c r="J2149">
        <v>45.283000000000001</v>
      </c>
      <c r="K2149">
        <v>-0.13300000000000001</v>
      </c>
      <c r="L2149">
        <v>3.944709</v>
      </c>
    </row>
    <row r="2150" spans="1:12" x14ac:dyDescent="0.25">
      <c r="A2150" t="s">
        <v>19</v>
      </c>
      <c r="B2150" s="5">
        <v>45336.5</v>
      </c>
      <c r="C2150" s="5" t="str">
        <f>A2150 &amp; "_" &amp; TEXT(B2150, "yyyy-mm-dd HH:MM:SS")</f>
        <v>RP_2024-02-14 12:00:00</v>
      </c>
      <c r="D2150">
        <v>4.7</v>
      </c>
      <c r="F2150">
        <v>2.9</v>
      </c>
      <c r="G2150">
        <f>IF(COUNTA(D2150:F2150)&gt;0, AVERAGE(D2150:F2150), "")</f>
        <v>3.8</v>
      </c>
      <c r="H2150">
        <f>AVERAGE((D2150*metrics_constants!$B$8),(E2150*metrics_constants!$C$8),(F2150*metrics_constants!$D$8))</f>
        <v>2.3497895958849071</v>
      </c>
      <c r="I2150">
        <v>4.2469999999999999</v>
      </c>
      <c r="J2150">
        <v>39.982999999999997</v>
      </c>
      <c r="K2150">
        <v>1.57</v>
      </c>
      <c r="L2150">
        <v>4.2841810000000002</v>
      </c>
    </row>
    <row r="2151" spans="1:12" x14ac:dyDescent="0.25">
      <c r="A2151" t="s">
        <v>19</v>
      </c>
      <c r="B2151" s="5">
        <v>45336.541666666664</v>
      </c>
      <c r="C2151" s="5" t="str">
        <f>A2151 &amp; "_" &amp; TEXT(B2151, "yyyy-mm-dd HH:MM:SS")</f>
        <v>RP_2024-02-14 13:00:00</v>
      </c>
      <c r="D2151">
        <v>1.5</v>
      </c>
      <c r="F2151">
        <v>3.9</v>
      </c>
      <c r="G2151">
        <f>IF(COUNTA(D2151:F2151)&gt;0, AVERAGE(D2151:F2151), "")</f>
        <v>2.7</v>
      </c>
      <c r="H2151">
        <f>AVERAGE((D2151*metrics_constants!$B$8),(E2151*metrics_constants!$C$8),(F2151*metrics_constants!$D$8))</f>
        <v>1.7562384394368384</v>
      </c>
      <c r="I2151">
        <v>3.8159999999999998</v>
      </c>
      <c r="J2151">
        <v>36.445</v>
      </c>
      <c r="K2151">
        <v>2.8980000000000001</v>
      </c>
      <c r="L2151">
        <v>4.6361749999999997</v>
      </c>
    </row>
    <row r="2152" spans="1:12" x14ac:dyDescent="0.25">
      <c r="A2152" t="s">
        <v>19</v>
      </c>
      <c r="B2152" s="5">
        <v>45336.583333333336</v>
      </c>
      <c r="C2152" s="5" t="str">
        <f>A2152 &amp; "_" &amp; TEXT(B2152, "yyyy-mm-dd HH:MM:SS")</f>
        <v>RP_2024-02-14 14:00:00</v>
      </c>
      <c r="D2152">
        <v>7</v>
      </c>
      <c r="F2152">
        <v>12.3</v>
      </c>
      <c r="G2152">
        <f>IF(COUNTA(D2152:F2152)&gt;0, AVERAGE(D2152:F2152), "")</f>
        <v>9.65</v>
      </c>
      <c r="H2152">
        <f>AVERAGE((D2152*metrics_constants!$B$8),(E2152*metrics_constants!$C$8),(F2152*metrics_constants!$D$8))</f>
        <v>6.1997240190884995</v>
      </c>
      <c r="I2152">
        <v>4.6500000000000004</v>
      </c>
      <c r="J2152">
        <v>41.62</v>
      </c>
      <c r="K2152">
        <v>0.92500000000000004</v>
      </c>
      <c r="L2152">
        <v>5.1625050000000003</v>
      </c>
    </row>
    <row r="2153" spans="1:12" x14ac:dyDescent="0.25">
      <c r="A2153" t="s">
        <v>19</v>
      </c>
      <c r="B2153" s="5">
        <v>45336.625</v>
      </c>
      <c r="C2153" s="5" t="str">
        <f>A2153 &amp; "_" &amp; TEXT(B2153, "yyyy-mm-dd HH:MM:SS")</f>
        <v>RP_2024-02-14 15:00:00</v>
      </c>
      <c r="D2153">
        <v>8.1999999999999993</v>
      </c>
      <c r="F2153">
        <v>6.9</v>
      </c>
      <c r="G2153">
        <f>IF(COUNTA(D2153:F2153)&gt;0, AVERAGE(D2153:F2153), "")</f>
        <v>7.55</v>
      </c>
      <c r="H2153">
        <f>AVERAGE((D2153*metrics_constants!$B$8),(E2153*metrics_constants!$C$8),(F2153*metrics_constants!$D$8))</f>
        <v>4.7222754978626034</v>
      </c>
      <c r="I2153">
        <v>4.3029999999999999</v>
      </c>
      <c r="J2153">
        <v>42.957999999999998</v>
      </c>
      <c r="K2153">
        <v>0.79800000000000004</v>
      </c>
      <c r="L2153">
        <v>4.9212410000000002</v>
      </c>
    </row>
    <row r="2154" spans="1:12" x14ac:dyDescent="0.25">
      <c r="A2154" t="s">
        <v>19</v>
      </c>
      <c r="B2154" s="5">
        <v>45336.666666666664</v>
      </c>
      <c r="C2154" s="5" t="str">
        <f>A2154 &amp; "_" &amp; TEXT(B2154, "yyyy-mm-dd HH:MM:SS")</f>
        <v>RP_2024-02-14 16:00:00</v>
      </c>
      <c r="D2154">
        <v>8.9</v>
      </c>
      <c r="F2154">
        <v>3.5</v>
      </c>
      <c r="G2154">
        <f>IF(COUNTA(D2154:F2154)&gt;0, AVERAGE(D2154:F2154), "")</f>
        <v>6.2</v>
      </c>
      <c r="H2154">
        <f>AVERAGE((D2154*metrics_constants!$B$8),(E2154*metrics_constants!$C$8),(F2154*metrics_constants!$D$8))</f>
        <v>3.7758519099885945</v>
      </c>
      <c r="I2154">
        <v>3.3740000000000001</v>
      </c>
      <c r="J2154">
        <v>49.517000000000003</v>
      </c>
      <c r="K2154">
        <v>-0.95499999999999996</v>
      </c>
      <c r="L2154">
        <v>3.3627517</v>
      </c>
    </row>
    <row r="2155" spans="1:12" x14ac:dyDescent="0.25">
      <c r="A2155" t="s">
        <v>19</v>
      </c>
      <c r="B2155" s="5">
        <v>45336.708333333336</v>
      </c>
      <c r="C2155" s="5" t="str">
        <f>A2155 &amp; "_" &amp; TEXT(B2155, "yyyy-mm-dd HH:MM:SS")</f>
        <v>RP_2024-02-14 17:00:00</v>
      </c>
      <c r="D2155">
        <v>11</v>
      </c>
      <c r="F2155">
        <v>-3.3</v>
      </c>
      <c r="G2155">
        <f>IF(COUNTA(D2155:F2155)&gt;0, AVERAGE(D2155:F2155), "")</f>
        <v>3.85</v>
      </c>
      <c r="H2155">
        <f>AVERAGE((D2155*metrics_constants!$B$8),(E2155*metrics_constants!$C$8),(F2155*metrics_constants!$D$8))</f>
        <v>2.0868503397276323</v>
      </c>
      <c r="I2155">
        <v>2.8109999999999999</v>
      </c>
      <c r="J2155">
        <v>59.137</v>
      </c>
      <c r="K2155">
        <v>-2.97</v>
      </c>
      <c r="L2155">
        <v>2.4252826999999999</v>
      </c>
    </row>
    <row r="2156" spans="1:12" x14ac:dyDescent="0.25">
      <c r="A2156" t="s">
        <v>19</v>
      </c>
      <c r="B2156" s="5">
        <v>45336.75</v>
      </c>
      <c r="C2156" s="5" t="str">
        <f>A2156 &amp; "_" &amp; TEXT(B2156, "yyyy-mm-dd HH:MM:SS")</f>
        <v>RP_2024-02-14 18:00:00</v>
      </c>
      <c r="D2156">
        <v>8.9</v>
      </c>
      <c r="F2156">
        <v>2.5</v>
      </c>
      <c r="G2156">
        <f>IF(COUNTA(D2156:F2156)&gt;0, AVERAGE(D2156:F2156), "")</f>
        <v>5.7</v>
      </c>
      <c r="H2156">
        <f>AVERAGE((D2156*metrics_constants!$B$8),(E2156*metrics_constants!$C$8),(F2156*metrics_constants!$D$8))</f>
        <v>3.4375374413529887</v>
      </c>
      <c r="I2156">
        <v>2.98</v>
      </c>
      <c r="J2156">
        <v>65.022000000000006</v>
      </c>
      <c r="K2156">
        <v>-4.4249999999999998</v>
      </c>
      <c r="L2156">
        <v>1.89655</v>
      </c>
    </row>
    <row r="2157" spans="1:12" x14ac:dyDescent="0.25">
      <c r="A2157" t="s">
        <v>19</v>
      </c>
      <c r="B2157" s="5">
        <v>45336.791666666664</v>
      </c>
      <c r="C2157" s="5" t="str">
        <f>A2157 &amp; "_" &amp; TEXT(B2157, "yyyy-mm-dd HH:MM:SS")</f>
        <v>RP_2024-02-14 19:00:00</v>
      </c>
      <c r="D2157">
        <v>2.2000000000000002</v>
      </c>
      <c r="F2157">
        <v>1.7</v>
      </c>
      <c r="G2157">
        <f>IF(COUNTA(D2157:F2157)&gt;0, AVERAGE(D2157:F2157), "")</f>
        <v>1.9500000000000002</v>
      </c>
      <c r="H2157">
        <f>AVERAGE((D2157*metrics_constants!$B$8),(E2157*metrics_constants!$C$8),(F2157*metrics_constants!$D$8))</f>
        <v>1.2157922139255579</v>
      </c>
      <c r="I2157">
        <v>2.3889999999999998</v>
      </c>
      <c r="J2157">
        <v>64.650000000000006</v>
      </c>
      <c r="K2157">
        <v>-4.7229999999999999</v>
      </c>
      <c r="L2157">
        <v>1.6371133</v>
      </c>
    </row>
    <row r="2158" spans="1:12" x14ac:dyDescent="0.25">
      <c r="A2158" t="s">
        <v>19</v>
      </c>
      <c r="B2158" s="5">
        <v>45336.833333333336</v>
      </c>
      <c r="C2158" s="5" t="str">
        <f>A2158 &amp; "_" &amp; TEXT(B2158, "yyyy-mm-dd HH:MM:SS")</f>
        <v>RP_2024-02-14 20:00:00</v>
      </c>
      <c r="D2158">
        <v>4.8</v>
      </c>
      <c r="F2158">
        <v>0.5</v>
      </c>
      <c r="G2158">
        <f>IF(COUNTA(D2158:F2158)&gt;0, AVERAGE(D2158:F2158), "")</f>
        <v>2.65</v>
      </c>
      <c r="H2158">
        <f>AVERAGE((D2158*metrics_constants!$B$8),(E2158*metrics_constants!$C$8),(F2158*metrics_constants!$D$8))</f>
        <v>1.5669556719433162</v>
      </c>
      <c r="I2158">
        <v>1.748</v>
      </c>
      <c r="J2158">
        <v>70.936999999999998</v>
      </c>
      <c r="K2158">
        <v>-5.4930000000000003</v>
      </c>
      <c r="L2158">
        <v>1.0748580000000001</v>
      </c>
    </row>
    <row r="2159" spans="1:12" x14ac:dyDescent="0.25">
      <c r="A2159" t="s">
        <v>19</v>
      </c>
      <c r="B2159" s="5">
        <v>45336.875</v>
      </c>
      <c r="C2159" s="5" t="str">
        <f>A2159 &amp; "_" &amp; TEXT(B2159, "yyyy-mm-dd HH:MM:SS")</f>
        <v>RP_2024-02-14 21:00:00</v>
      </c>
      <c r="D2159">
        <v>2.9</v>
      </c>
      <c r="F2159">
        <v>0.2</v>
      </c>
      <c r="G2159">
        <f>IF(COUNTA(D2159:F2159)&gt;0, AVERAGE(D2159:F2159), "")</f>
        <v>1.55</v>
      </c>
      <c r="H2159">
        <f>AVERAGE((D2159*metrics_constants!$B$8),(E2159*metrics_constants!$C$8),(F2159*metrics_constants!$D$8))</f>
        <v>0.91216611645920198</v>
      </c>
      <c r="I2159">
        <v>1.619</v>
      </c>
      <c r="J2159">
        <v>70.581999999999994</v>
      </c>
      <c r="K2159">
        <v>-6.1479999999999997</v>
      </c>
      <c r="L2159">
        <v>0.86942339999999996</v>
      </c>
    </row>
    <row r="2160" spans="1:12" x14ac:dyDescent="0.25">
      <c r="A2160" t="s">
        <v>19</v>
      </c>
      <c r="B2160" s="5">
        <v>45336.916666666664</v>
      </c>
      <c r="C2160" s="5" t="str">
        <f>A2160 &amp; "_" &amp; TEXT(B2160, "yyyy-mm-dd HH:MM:SS")</f>
        <v>RP_2024-02-14 22:00:00</v>
      </c>
      <c r="D2160">
        <v>-0.6</v>
      </c>
      <c r="F2160">
        <v>13.2</v>
      </c>
      <c r="G2160">
        <f>IF(COUNTA(D2160:F2160)&gt;0, AVERAGE(D2160:F2160), "")</f>
        <v>6.3</v>
      </c>
      <c r="H2160">
        <f>AVERAGE((D2160*metrics_constants!$B$8),(E2160*metrics_constants!$C$8),(F2160*metrics_constants!$D$8))</f>
        <v>4.2910261812868171</v>
      </c>
      <c r="I2160">
        <v>1.792</v>
      </c>
      <c r="J2160">
        <v>69.933000000000007</v>
      </c>
      <c r="K2160">
        <v>-6.3849999999999998</v>
      </c>
      <c r="L2160">
        <v>1.1049007</v>
      </c>
    </row>
    <row r="2161" spans="1:12" x14ac:dyDescent="0.25">
      <c r="A2161" t="s">
        <v>19</v>
      </c>
      <c r="B2161" s="5">
        <v>45336.958333333336</v>
      </c>
      <c r="C2161" s="5" t="str">
        <f>A2161 &amp; "_" &amp; TEXT(B2161, "yyyy-mm-dd HH:MM:SS")</f>
        <v>RP_2024-02-14 23:00:00</v>
      </c>
      <c r="D2161">
        <v>4.5999999999999996</v>
      </c>
      <c r="F2161">
        <v>1.2</v>
      </c>
      <c r="G2161">
        <f>IF(COUNTA(D2161:F2161)&gt;0, AVERAGE(D2161:F2161), "")</f>
        <v>2.9</v>
      </c>
      <c r="H2161">
        <f>AVERAGE((D2161*metrics_constants!$B$8),(E2161*metrics_constants!$C$8),(F2161*metrics_constants!$D$8))</f>
        <v>1.7455341984205113</v>
      </c>
      <c r="I2161">
        <v>1.962</v>
      </c>
      <c r="J2161">
        <v>70.947000000000003</v>
      </c>
      <c r="K2161">
        <v>-6.6219999999999999</v>
      </c>
      <c r="L2161">
        <v>0.81180470000000005</v>
      </c>
    </row>
    <row r="2162" spans="1:12" x14ac:dyDescent="0.25">
      <c r="A2162" t="s">
        <v>19</v>
      </c>
      <c r="B2162" s="5">
        <v>45337</v>
      </c>
      <c r="C2162" s="5" t="str">
        <f>A2162 &amp; "_" &amp; TEXT(B2162, "yyyy-mm-dd HH:MM:SS")</f>
        <v>RP_2024-02-15 00:00:00</v>
      </c>
      <c r="D2162">
        <v>-0.8</v>
      </c>
      <c r="F2162">
        <v>-1.4</v>
      </c>
      <c r="G2162">
        <f>IF(COUNTA(D2162:F2162)&gt;0, AVERAGE(D2162:F2162), "")</f>
        <v>-1.1000000000000001</v>
      </c>
      <c r="H2162">
        <f>AVERAGE((D2162*metrics_constants!$B$8),(E2162*metrics_constants!$C$8),(F2162*metrics_constants!$D$8))</f>
        <v>-0.70660666236076797</v>
      </c>
      <c r="I2162">
        <v>2.2549999999999999</v>
      </c>
      <c r="J2162">
        <v>68.408000000000001</v>
      </c>
      <c r="K2162">
        <v>-6.6520000000000001</v>
      </c>
      <c r="L2162">
        <v>1.1008462000000001</v>
      </c>
    </row>
    <row r="2163" spans="1:12" x14ac:dyDescent="0.25">
      <c r="A2163" t="s">
        <v>19</v>
      </c>
      <c r="B2163" s="5">
        <v>45337.041666666664</v>
      </c>
      <c r="C2163" s="5" t="str">
        <f>A2163 &amp; "_" &amp; TEXT(B2163, "yyyy-mm-dd HH:MM:SS")</f>
        <v>RP_2024-02-15 01:00:00</v>
      </c>
      <c r="D2163">
        <v>3.3</v>
      </c>
      <c r="F2163">
        <v>2.2000000000000002</v>
      </c>
      <c r="G2163">
        <f>IF(COUNTA(D2163:F2163)&gt;0, AVERAGE(D2163:F2163), "")</f>
        <v>2.75</v>
      </c>
      <c r="H2163">
        <f>AVERAGE((D2163*metrics_constants!$B$8),(E2163*metrics_constants!$C$8),(F2163*metrics_constants!$D$8))</f>
        <v>1.7052782568658749</v>
      </c>
      <c r="I2163">
        <v>2.5150000000000001</v>
      </c>
      <c r="J2163">
        <v>64.703000000000003</v>
      </c>
      <c r="K2163">
        <v>-6.6369999999999996</v>
      </c>
      <c r="L2163">
        <v>1.4697967000000001</v>
      </c>
    </row>
    <row r="2164" spans="1:12" x14ac:dyDescent="0.25">
      <c r="A2164" t="s">
        <v>19</v>
      </c>
      <c r="B2164" s="5">
        <v>45337.083333333336</v>
      </c>
      <c r="C2164" s="5" t="str">
        <f>A2164 &amp; "_" &amp; TEXT(B2164, "yyyy-mm-dd HH:MM:SS")</f>
        <v>RP_2024-02-15 02:00:00</v>
      </c>
      <c r="D2164">
        <v>2.5</v>
      </c>
      <c r="F2164">
        <v>0</v>
      </c>
      <c r="G2164">
        <f>IF(COUNTA(D2164:F2164)&gt;0, AVERAGE(D2164:F2164), "")</f>
        <v>1.25</v>
      </c>
      <c r="H2164">
        <f>AVERAGE((D2164*metrics_constants!$B$8),(E2164*metrics_constants!$C$8),(F2164*metrics_constants!$D$8))</f>
        <v>0.72802001959662144</v>
      </c>
      <c r="I2164">
        <v>3.206</v>
      </c>
      <c r="J2164">
        <v>62.823</v>
      </c>
      <c r="K2164">
        <v>-6.7830000000000004</v>
      </c>
      <c r="L2164">
        <v>2.0183214</v>
      </c>
    </row>
    <row r="2165" spans="1:12" x14ac:dyDescent="0.25">
      <c r="A2165" t="s">
        <v>19</v>
      </c>
      <c r="B2165" s="5">
        <v>45337.125</v>
      </c>
      <c r="C2165" s="5" t="str">
        <f>A2165 &amp; "_" &amp; TEXT(B2165, "yyyy-mm-dd HH:MM:SS")</f>
        <v>RP_2024-02-15 03:00:00</v>
      </c>
      <c r="D2165">
        <v>6.6</v>
      </c>
      <c r="F2165">
        <v>-0.2</v>
      </c>
      <c r="G2165">
        <f>IF(COUNTA(D2165:F2165)&gt;0, AVERAGE(D2165:F2165), "")</f>
        <v>3.1999999999999997</v>
      </c>
      <c r="H2165">
        <f>AVERAGE((D2165*metrics_constants!$B$8),(E2165*metrics_constants!$C$8),(F2165*metrics_constants!$D$8))</f>
        <v>1.8543099580079589</v>
      </c>
      <c r="I2165">
        <v>3.0760000000000001</v>
      </c>
      <c r="J2165">
        <v>64.457999999999998</v>
      </c>
      <c r="K2165">
        <v>-7.048</v>
      </c>
      <c r="L2165">
        <v>2.3842313000000002</v>
      </c>
    </row>
    <row r="2166" spans="1:12" x14ac:dyDescent="0.25">
      <c r="A2166" t="s">
        <v>19</v>
      </c>
      <c r="B2166" s="5">
        <v>45337.166666666664</v>
      </c>
      <c r="C2166" s="5" t="str">
        <f>A2166 &amp; "_" &amp; TEXT(B2166, "yyyy-mm-dd HH:MM:SS")</f>
        <v>RP_2024-02-15 04:00:00</v>
      </c>
      <c r="D2166">
        <v>0.9</v>
      </c>
      <c r="F2166">
        <v>0.5</v>
      </c>
      <c r="G2166">
        <f>IF(COUNTA(D2166:F2166)&gt;0, AVERAGE(D2166:F2166), "")</f>
        <v>0.7</v>
      </c>
      <c r="H2166">
        <f>AVERAGE((D2166*metrics_constants!$B$8),(E2166*metrics_constants!$C$8),(F2166*metrics_constants!$D$8))</f>
        <v>0.43124444137258694</v>
      </c>
      <c r="I2166">
        <v>2.762</v>
      </c>
      <c r="J2166">
        <v>65.599999999999994</v>
      </c>
      <c r="K2166">
        <v>-7.4180000000000001</v>
      </c>
      <c r="L2166">
        <v>2.2240153</v>
      </c>
    </row>
    <row r="2167" spans="1:12" x14ac:dyDescent="0.25">
      <c r="A2167" t="s">
        <v>19</v>
      </c>
      <c r="B2167" s="5">
        <v>45337.208333333336</v>
      </c>
      <c r="C2167" s="5" t="str">
        <f>A2167 &amp; "_" &amp; TEXT(B2167, "yyyy-mm-dd HH:MM:SS")</f>
        <v>RP_2024-02-15 05:00:00</v>
      </c>
      <c r="D2167">
        <v>5.3</v>
      </c>
      <c r="F2167">
        <v>-0.5</v>
      </c>
      <c r="G2167">
        <f>IF(COUNTA(D2167:F2167)&gt;0, AVERAGE(D2167:F2167), "")</f>
        <v>2.4</v>
      </c>
      <c r="H2167">
        <f>AVERAGE((D2167*metrics_constants!$B$8),(E2167*metrics_constants!$C$8),(F2167*metrics_constants!$D$8))</f>
        <v>1.3742452072270339</v>
      </c>
      <c r="I2167">
        <v>4.7560000000000002</v>
      </c>
      <c r="J2167">
        <v>71.947000000000003</v>
      </c>
      <c r="K2167">
        <v>-7.8049999999999997</v>
      </c>
      <c r="L2167">
        <v>1.9103853</v>
      </c>
    </row>
    <row r="2168" spans="1:12" x14ac:dyDescent="0.25">
      <c r="A2168" t="s">
        <v>19</v>
      </c>
      <c r="B2168" s="5">
        <v>45337.25</v>
      </c>
      <c r="C2168" s="5" t="str">
        <f>A2168 &amp; "_" &amp; TEXT(B2168, "yyyy-mm-dd HH:MM:SS")</f>
        <v>RP_2024-02-15 06:00:00</v>
      </c>
      <c r="D2168">
        <v>6.1</v>
      </c>
      <c r="F2168">
        <v>5.9</v>
      </c>
      <c r="G2168">
        <f>IF(COUNTA(D2168:F2168)&gt;0, AVERAGE(D2168:F2168), "")</f>
        <v>6</v>
      </c>
      <c r="H2168">
        <f>AVERAGE((D2168*metrics_constants!$B$8),(E2168*metrics_constants!$C$8),(F2168*metrics_constants!$D$8))</f>
        <v>3.7724242127658347</v>
      </c>
      <c r="I2168">
        <v>3.5939999999999999</v>
      </c>
      <c r="J2168">
        <v>74.197000000000003</v>
      </c>
      <c r="K2168">
        <v>-8.1750000000000007</v>
      </c>
      <c r="L2168">
        <v>1.4567000000000001</v>
      </c>
    </row>
    <row r="2169" spans="1:12" x14ac:dyDescent="0.25">
      <c r="A2169" t="s">
        <v>19</v>
      </c>
      <c r="B2169" s="5">
        <v>45337.291666666664</v>
      </c>
      <c r="C2169" s="5" t="str">
        <f>A2169 &amp; "_" &amp; TEXT(B2169, "yyyy-mm-dd HH:MM:SS")</f>
        <v>RP_2024-02-15 07:00:00</v>
      </c>
      <c r="D2169">
        <v>4.0999999999999996</v>
      </c>
      <c r="F2169">
        <v>3.9</v>
      </c>
      <c r="G2169">
        <f>IF(COUNTA(D2169:F2169)&gt;0, AVERAGE(D2169:F2169), "")</f>
        <v>4</v>
      </c>
      <c r="H2169">
        <f>AVERAGE((D2169*metrics_constants!$B$8),(E2169*metrics_constants!$C$8),(F2169*metrics_constants!$D$8))</f>
        <v>2.5133792598173241</v>
      </c>
      <c r="I2169">
        <v>4.1870000000000003</v>
      </c>
      <c r="J2169">
        <v>70.564999999999998</v>
      </c>
      <c r="K2169">
        <v>-8.3529999999999998</v>
      </c>
      <c r="L2169">
        <v>1.836473</v>
      </c>
    </row>
    <row r="2170" spans="1:12" x14ac:dyDescent="0.25">
      <c r="A2170" t="s">
        <v>19</v>
      </c>
      <c r="B2170" s="5">
        <v>45337.333333333336</v>
      </c>
      <c r="C2170" s="5" t="str">
        <f>A2170 &amp; "_" &amp; TEXT(B2170, "yyyy-mm-dd HH:MM:SS")</f>
        <v>RP_2024-02-15 08:00:00</v>
      </c>
      <c r="D2170">
        <v>-3.2</v>
      </c>
      <c r="F2170">
        <v>1.7</v>
      </c>
      <c r="G2170">
        <f>IF(COUNTA(D2170:F2170)&gt;0, AVERAGE(D2170:F2170), "")</f>
        <v>-0.75000000000000011</v>
      </c>
      <c r="H2170">
        <f>AVERAGE((D2170*metrics_constants!$B$8),(E2170*metrics_constants!$C$8),(F2170*metrics_constants!$D$8))</f>
        <v>-0.35673102840314425</v>
      </c>
      <c r="I2170">
        <v>3.7130000000000001</v>
      </c>
      <c r="J2170">
        <v>69.522999999999996</v>
      </c>
      <c r="K2170">
        <v>-8.0250000000000004</v>
      </c>
      <c r="L2170">
        <v>2.6462150000000002</v>
      </c>
    </row>
    <row r="2171" spans="1:12" x14ac:dyDescent="0.25">
      <c r="A2171" t="s">
        <v>19</v>
      </c>
      <c r="B2171" s="5">
        <v>45337.375</v>
      </c>
      <c r="C2171" s="5" t="str">
        <f>A2171 &amp; "_" &amp; TEXT(B2171, "yyyy-mm-dd HH:MM:SS")</f>
        <v>RP_2024-02-15 09:00:00</v>
      </c>
      <c r="D2171">
        <v>0.8</v>
      </c>
      <c r="F2171">
        <v>3.7</v>
      </c>
      <c r="G2171">
        <f>IF(COUNTA(D2171:F2171)&gt;0, AVERAGE(D2171:F2171), "")</f>
        <v>2.25</v>
      </c>
      <c r="H2171">
        <f>AVERAGE((D2171*metrics_constants!$B$8),(E2171*metrics_constants!$C$8),(F2171*metrics_constants!$D$8))</f>
        <v>1.484729940222663</v>
      </c>
      <c r="I2171">
        <v>3.5409999999999999</v>
      </c>
      <c r="J2171">
        <v>64.343000000000004</v>
      </c>
      <c r="K2171">
        <v>-6.665</v>
      </c>
      <c r="L2171">
        <v>2.9463067000000001</v>
      </c>
    </row>
    <row r="2172" spans="1:12" x14ac:dyDescent="0.25">
      <c r="A2172" t="s">
        <v>19</v>
      </c>
      <c r="B2172" s="5">
        <v>45337.416666666664</v>
      </c>
      <c r="C2172" s="5" t="str">
        <f>A2172 &amp; "_" &amp; TEXT(B2172, "yyyy-mm-dd HH:MM:SS")</f>
        <v>RP_2024-02-15 10:00:00</v>
      </c>
      <c r="D2172">
        <v>-4.0999999999999996</v>
      </c>
      <c r="F2172">
        <v>3.4</v>
      </c>
      <c r="G2172">
        <f>IF(COUNTA(D2172:F2172)&gt;0, AVERAGE(D2172:F2172), "")</f>
        <v>-0.34999999999999987</v>
      </c>
      <c r="H2172">
        <f>AVERAGE((D2172*metrics_constants!$B$8),(E2172*metrics_constants!$C$8),(F2172*metrics_constants!$D$8))</f>
        <v>-4.3683638777396748E-2</v>
      </c>
      <c r="I2172">
        <v>4.4189999999999996</v>
      </c>
      <c r="J2172">
        <v>50.481999999999999</v>
      </c>
      <c r="K2172">
        <v>-4.6749999999999998</v>
      </c>
      <c r="L2172">
        <v>3.6445959999999999</v>
      </c>
    </row>
    <row r="2173" spans="1:12" x14ac:dyDescent="0.25">
      <c r="A2173" t="s">
        <v>19</v>
      </c>
      <c r="B2173" s="5">
        <v>45337.458333333336</v>
      </c>
      <c r="C2173" s="5" t="str">
        <f>A2173 &amp; "_" &amp; TEXT(B2173, "yyyy-mm-dd HH:MM:SS")</f>
        <v>RP_2024-02-15 11:00:00</v>
      </c>
      <c r="D2173">
        <v>5.6</v>
      </c>
      <c r="F2173">
        <v>4.2</v>
      </c>
      <c r="G2173">
        <f>IF(COUNTA(D2173:F2173)&gt;0, AVERAGE(D2173:F2173), "")</f>
        <v>4.9000000000000004</v>
      </c>
      <c r="H2173">
        <f>AVERAGE((D2173*metrics_constants!$B$8),(E2173*metrics_constants!$C$8),(F2173*metrics_constants!$D$8))</f>
        <v>3.0516856121659792</v>
      </c>
      <c r="I2173">
        <v>5.1029999999999998</v>
      </c>
      <c r="J2173">
        <v>49.116999999999997</v>
      </c>
      <c r="K2173">
        <v>-4.6020000000000003</v>
      </c>
      <c r="L2173">
        <v>3.5399699999999998</v>
      </c>
    </row>
    <row r="2174" spans="1:12" x14ac:dyDescent="0.25">
      <c r="A2174" t="s">
        <v>19</v>
      </c>
      <c r="B2174" s="5">
        <v>45337.5</v>
      </c>
      <c r="C2174" s="5" t="str">
        <f>A2174 &amp; "_" &amp; TEXT(B2174, "yyyy-mm-dd HH:MM:SS")</f>
        <v>RP_2024-02-15 12:00:00</v>
      </c>
      <c r="D2174">
        <v>6.4</v>
      </c>
      <c r="F2174">
        <v>7.6</v>
      </c>
      <c r="G2174">
        <f>IF(COUNTA(D2174:F2174)&gt;0, AVERAGE(D2174:F2174), "")</f>
        <v>7</v>
      </c>
      <c r="H2174">
        <f>AVERAGE((D2174*metrics_constants!$B$8),(E2174*metrics_constants!$C$8),(F2174*metrics_constants!$D$8))</f>
        <v>4.4349212117979606</v>
      </c>
      <c r="I2174">
        <v>5.15</v>
      </c>
      <c r="J2174">
        <v>48.12</v>
      </c>
      <c r="K2174">
        <v>-3.47</v>
      </c>
      <c r="L2174">
        <v>4.1348760000000002</v>
      </c>
    </row>
    <row r="2175" spans="1:12" x14ac:dyDescent="0.25">
      <c r="A2175" t="s">
        <v>19</v>
      </c>
      <c r="B2175" s="5">
        <v>45337.541666666664</v>
      </c>
      <c r="C2175" s="5" t="str">
        <f>A2175 &amp; "_" &amp; TEXT(B2175, "yyyy-mm-dd HH:MM:SS")</f>
        <v>RP_2024-02-15 13:00:00</v>
      </c>
      <c r="D2175">
        <v>5.2</v>
      </c>
      <c r="F2175">
        <v>6.5</v>
      </c>
      <c r="G2175">
        <f>IF(COUNTA(D2175:F2175)&gt;0, AVERAGE(D2175:F2175), "")</f>
        <v>5.85</v>
      </c>
      <c r="H2175">
        <f>AVERAGE((D2175*metrics_constants!$B$8),(E2175*metrics_constants!$C$8),(F2175*metrics_constants!$D$8))</f>
        <v>3.7133256868924147</v>
      </c>
      <c r="I2175">
        <v>5.5019999999999998</v>
      </c>
      <c r="J2175">
        <v>46.57</v>
      </c>
      <c r="K2175">
        <v>-2.76</v>
      </c>
      <c r="L2175">
        <v>3.7314953000000002</v>
      </c>
    </row>
    <row r="2176" spans="1:12" x14ac:dyDescent="0.25">
      <c r="A2176" t="s">
        <v>19</v>
      </c>
      <c r="B2176" s="5">
        <v>45337.583333333336</v>
      </c>
      <c r="C2176" s="5" t="str">
        <f>A2176 &amp; "_" &amp; TEXT(B2176, "yyyy-mm-dd HH:MM:SS")</f>
        <v>RP_2024-02-15 14:00:00</v>
      </c>
      <c r="D2176">
        <v>5.4</v>
      </c>
      <c r="F2176">
        <v>3.9</v>
      </c>
      <c r="G2176">
        <f>IF(COUNTA(D2176:F2176)&gt;0, AVERAGE(D2176:F2176), "")</f>
        <v>4.6500000000000004</v>
      </c>
      <c r="H2176">
        <f>AVERAGE((D2176*metrics_constants!$B$8),(E2176*metrics_constants!$C$8),(F2176*metrics_constants!$D$8))</f>
        <v>2.8919496700075675</v>
      </c>
      <c r="I2176">
        <v>5.7009999999999996</v>
      </c>
      <c r="J2176">
        <v>53.395000000000003</v>
      </c>
      <c r="K2176">
        <v>-4.5629999999999997</v>
      </c>
      <c r="L2176">
        <v>4.3115550000000002</v>
      </c>
    </row>
    <row r="2177" spans="1:12" x14ac:dyDescent="0.25">
      <c r="A2177" t="s">
        <v>19</v>
      </c>
      <c r="B2177" s="5">
        <v>45337.625</v>
      </c>
      <c r="C2177" s="5" t="str">
        <f>A2177 &amp; "_" &amp; TEXT(B2177, "yyyy-mm-dd HH:MM:SS")</f>
        <v>RP_2024-02-15 15:00:00</v>
      </c>
      <c r="D2177">
        <v>12.6</v>
      </c>
      <c r="F2177">
        <v>3</v>
      </c>
      <c r="G2177">
        <f>IF(COUNTA(D2177:F2177)&gt;0, AVERAGE(D2177:F2177), "")</f>
        <v>7.8</v>
      </c>
      <c r="H2177">
        <f>AVERAGE((D2177*metrics_constants!$B$8),(E2177*metrics_constants!$C$8),(F2177*metrics_constants!$D$8))</f>
        <v>4.6841643046737902</v>
      </c>
      <c r="I2177">
        <v>6.0640000000000001</v>
      </c>
      <c r="J2177">
        <v>60.936999999999998</v>
      </c>
      <c r="K2177">
        <v>-5.7679999999999998</v>
      </c>
      <c r="L2177">
        <v>4.6193299999999997</v>
      </c>
    </row>
    <row r="2178" spans="1:12" x14ac:dyDescent="0.25">
      <c r="A2178" t="s">
        <v>19</v>
      </c>
      <c r="B2178" s="5">
        <v>45337.666666666664</v>
      </c>
      <c r="C2178" s="5" t="str">
        <f>A2178 &amp; "_" &amp; TEXT(B2178, "yyyy-mm-dd HH:MM:SS")</f>
        <v>RP_2024-02-15 16:00:00</v>
      </c>
      <c r="D2178">
        <v>8</v>
      </c>
      <c r="F2178">
        <v>3.7</v>
      </c>
      <c r="G2178">
        <f>IF(COUNTA(D2178:F2178)&gt;0, AVERAGE(D2178:F2178), "")</f>
        <v>5.85</v>
      </c>
      <c r="H2178">
        <f>AVERAGE((D2178*metrics_constants!$B$8),(E2178*metrics_constants!$C$8),(F2178*metrics_constants!$D$8))</f>
        <v>3.5814275966609324</v>
      </c>
      <c r="I2178">
        <v>5.8769999999999998</v>
      </c>
      <c r="J2178">
        <v>60.718000000000004</v>
      </c>
      <c r="K2178">
        <v>-6.3769999999999998</v>
      </c>
      <c r="L2178">
        <v>3.9804400000000002</v>
      </c>
    </row>
    <row r="2179" spans="1:12" x14ac:dyDescent="0.25">
      <c r="A2179" t="s">
        <v>19</v>
      </c>
      <c r="B2179" s="5">
        <v>45337.708333333336</v>
      </c>
      <c r="C2179" s="5" t="str">
        <f>A2179 &amp; "_" &amp; TEXT(B2179, "yyyy-mm-dd HH:MM:SS")</f>
        <v>RP_2024-02-15 17:00:00</v>
      </c>
      <c r="D2179">
        <v>10.3</v>
      </c>
      <c r="F2179">
        <v>8.6</v>
      </c>
      <c r="G2179">
        <f>IF(COUNTA(D2179:F2179)&gt;0, AVERAGE(D2179:F2179), "")</f>
        <v>9.4499999999999993</v>
      </c>
      <c r="H2179">
        <f>AVERAGE((D2179*metrics_constants!$B$8),(E2179*metrics_constants!$C$8),(F2179*metrics_constants!$D$8))</f>
        <v>5.9089469110042963</v>
      </c>
      <c r="I2179">
        <v>5.0940000000000003</v>
      </c>
      <c r="J2179">
        <v>63.945</v>
      </c>
      <c r="K2179">
        <v>-7.3120000000000003</v>
      </c>
      <c r="L2179">
        <v>3.9195053</v>
      </c>
    </row>
    <row r="2180" spans="1:12" x14ac:dyDescent="0.25">
      <c r="A2180" t="s">
        <v>19</v>
      </c>
      <c r="B2180" s="5">
        <v>45337.75</v>
      </c>
      <c r="C2180" s="5" t="str">
        <f>A2180 &amp; "_" &amp; TEXT(B2180, "yyyy-mm-dd HH:MM:SS")</f>
        <v>RP_2024-02-15 18:00:00</v>
      </c>
      <c r="D2180">
        <v>9.4</v>
      </c>
      <c r="F2180">
        <v>8.4</v>
      </c>
      <c r="G2180">
        <f>IF(COUNTA(D2180:F2180)&gt;0, AVERAGE(D2180:F2180), "")</f>
        <v>8.9</v>
      </c>
      <c r="H2180">
        <f>AVERAGE((D2180*metrics_constants!$B$8),(E2180*metrics_constants!$C$8),(F2180*metrics_constants!$D$8))</f>
        <v>5.5791968102223919</v>
      </c>
      <c r="I2180">
        <v>3.2469999999999999</v>
      </c>
      <c r="J2180">
        <v>64.91</v>
      </c>
      <c r="K2180">
        <v>-8.1470000000000002</v>
      </c>
      <c r="L2180">
        <v>4.0180809999999996</v>
      </c>
    </row>
    <row r="2181" spans="1:12" x14ac:dyDescent="0.25">
      <c r="A2181" t="s">
        <v>19</v>
      </c>
      <c r="B2181" s="5">
        <v>45337.791666666664</v>
      </c>
      <c r="C2181" s="5" t="str">
        <f>A2181 &amp; "_" &amp; TEXT(B2181, "yyyy-mm-dd HH:MM:SS")</f>
        <v>RP_2024-02-15 19:00:00</v>
      </c>
      <c r="D2181">
        <v>5.6</v>
      </c>
      <c r="F2181">
        <v>7.7</v>
      </c>
      <c r="G2181">
        <f>IF(COUNTA(D2181:F2181)&gt;0, AVERAGE(D2181:F2181), "")</f>
        <v>6.65</v>
      </c>
      <c r="H2181">
        <f>AVERAGE((D2181*metrics_constants!$B$8),(E2181*metrics_constants!$C$8),(F2181*metrics_constants!$D$8))</f>
        <v>4.2357862523906027</v>
      </c>
      <c r="I2181">
        <v>2.8239999999999998</v>
      </c>
      <c r="J2181">
        <v>68.108000000000004</v>
      </c>
      <c r="K2181">
        <v>-8.8480000000000008</v>
      </c>
      <c r="L2181">
        <v>5.345472</v>
      </c>
    </row>
    <row r="2182" spans="1:12" x14ac:dyDescent="0.25">
      <c r="A2182" t="s">
        <v>19</v>
      </c>
      <c r="B2182" s="5">
        <v>45337.833333333336</v>
      </c>
      <c r="C2182" s="5" t="str">
        <f>A2182 &amp; "_" &amp; TEXT(B2182, "yyyy-mm-dd HH:MM:SS")</f>
        <v>RP_2024-02-15 20:00:00</v>
      </c>
      <c r="D2182">
        <v>5.5</v>
      </c>
      <c r="F2182">
        <v>6.4</v>
      </c>
      <c r="G2182">
        <f>IF(COUNTA(D2182:F2182)&gt;0, AVERAGE(D2182:F2182), "")</f>
        <v>5.95</v>
      </c>
      <c r="H2182">
        <f>AVERAGE((D2182*metrics_constants!$B$8),(E2182*metrics_constants!$C$8),(F2182*metrics_constants!$D$8))</f>
        <v>3.7668566423804486</v>
      </c>
      <c r="I2182">
        <v>2.4929999999999999</v>
      </c>
      <c r="J2182">
        <v>61</v>
      </c>
      <c r="K2182">
        <v>-9.0519999999999996</v>
      </c>
      <c r="L2182">
        <v>7.8494070000000002</v>
      </c>
    </row>
    <row r="2183" spans="1:12" x14ac:dyDescent="0.25">
      <c r="A2183" t="s">
        <v>19</v>
      </c>
      <c r="B2183" s="5">
        <v>45337.875</v>
      </c>
      <c r="C2183" s="5" t="str">
        <f>A2183 &amp; "_" &amp; TEXT(B2183, "yyyy-mm-dd HH:MM:SS")</f>
        <v>RP_2024-02-15 21:00:00</v>
      </c>
      <c r="D2183">
        <v>4.8</v>
      </c>
      <c r="F2183">
        <v>8.6</v>
      </c>
      <c r="G2183">
        <f>IF(COUNTA(D2183:F2183)&gt;0, AVERAGE(D2183:F2183), "")</f>
        <v>6.6999999999999993</v>
      </c>
      <c r="H2183">
        <f>AVERAGE((D2183*metrics_constants!$B$8),(E2183*metrics_constants!$C$8),(F2183*metrics_constants!$D$8))</f>
        <v>4.3073028678917291</v>
      </c>
      <c r="I2183">
        <v>2.7389999999999999</v>
      </c>
      <c r="J2183">
        <v>59.628</v>
      </c>
      <c r="K2183">
        <v>-9.032</v>
      </c>
      <c r="L2183">
        <v>3.8402050000000001</v>
      </c>
    </row>
    <row r="2184" spans="1:12" x14ac:dyDescent="0.25">
      <c r="A2184" t="s">
        <v>19</v>
      </c>
      <c r="B2184" s="5">
        <v>45337.916666666664</v>
      </c>
      <c r="C2184" s="5" t="str">
        <f>A2184 &amp; "_" &amp; TEXT(B2184, "yyyy-mm-dd HH:MM:SS")</f>
        <v>RP_2024-02-15 22:00:00</v>
      </c>
      <c r="D2184">
        <v>2.5</v>
      </c>
      <c r="F2184">
        <v>7.7</v>
      </c>
      <c r="G2184">
        <f>IF(COUNTA(D2184:F2184)&gt;0, AVERAGE(D2184:F2184), "")</f>
        <v>5.0999999999999996</v>
      </c>
      <c r="H2184">
        <f>AVERAGE((D2184*metrics_constants!$B$8),(E2184*metrics_constants!$C$8),(F2184*metrics_constants!$D$8))</f>
        <v>3.3330414280907923</v>
      </c>
      <c r="I2184">
        <v>2.9060000000000001</v>
      </c>
      <c r="J2184">
        <v>59.828000000000003</v>
      </c>
      <c r="K2184">
        <v>-9.0280000000000005</v>
      </c>
      <c r="L2184">
        <v>5.4576200000000004</v>
      </c>
    </row>
    <row r="2185" spans="1:12" x14ac:dyDescent="0.25">
      <c r="A2185" t="s">
        <v>19</v>
      </c>
      <c r="B2185" s="5">
        <v>45337.958333333336</v>
      </c>
      <c r="C2185" s="5" t="str">
        <f>A2185 &amp; "_" &amp; TEXT(B2185, "yyyy-mm-dd HH:MM:SS")</f>
        <v>RP_2024-02-15 23:00:00</v>
      </c>
      <c r="D2185">
        <v>3.6</v>
      </c>
      <c r="F2185">
        <v>6.7</v>
      </c>
      <c r="G2185">
        <f>IF(COUNTA(D2185:F2185)&gt;0, AVERAGE(D2185:F2185), "")</f>
        <v>5.15</v>
      </c>
      <c r="H2185">
        <f>AVERAGE((D2185*metrics_constants!$B$8),(E2185*metrics_constants!$C$8),(F2185*metrics_constants!$D$8))</f>
        <v>3.3150557680776984</v>
      </c>
      <c r="I2185">
        <v>2.3690000000000002</v>
      </c>
      <c r="J2185">
        <v>60.226999999999997</v>
      </c>
      <c r="K2185">
        <v>-9.1929999999999996</v>
      </c>
      <c r="L2185">
        <v>3.001519</v>
      </c>
    </row>
    <row r="2186" spans="1:12" x14ac:dyDescent="0.25">
      <c r="A2186" t="s">
        <v>19</v>
      </c>
      <c r="B2186" s="5">
        <v>45338</v>
      </c>
      <c r="C2186" s="5" t="str">
        <f>A2186 &amp; "_" &amp; TEXT(B2186, "yyyy-mm-dd HH:MM:SS")</f>
        <v>RP_2024-02-16 00:00:00</v>
      </c>
      <c r="D2186">
        <v>-2.1</v>
      </c>
      <c r="F2186">
        <v>6.2</v>
      </c>
      <c r="G2186">
        <f>IF(COUNTA(D2186:F2186)&gt;0, AVERAGE(D2186:F2186), "")</f>
        <v>2.0499999999999998</v>
      </c>
      <c r="H2186">
        <f>AVERAGE((D2186*metrics_constants!$B$8),(E2186*metrics_constants!$C$8),(F2186*metrics_constants!$D$8))</f>
        <v>1.4860128890795987</v>
      </c>
      <c r="I2186">
        <v>1.7889999999999999</v>
      </c>
      <c r="J2186">
        <v>59.984999999999999</v>
      </c>
      <c r="K2186">
        <v>-9.2129999999999992</v>
      </c>
      <c r="L2186">
        <v>2.177756</v>
      </c>
    </row>
    <row r="2187" spans="1:12" x14ac:dyDescent="0.25">
      <c r="A2187" t="s">
        <v>19</v>
      </c>
      <c r="B2187" s="5">
        <v>45338.041666666664</v>
      </c>
      <c r="C2187" s="5" t="str">
        <f>A2187 &amp; "_" &amp; TEXT(B2187, "yyyy-mm-dd HH:MM:SS")</f>
        <v>RP_2024-02-16 01:00:00</v>
      </c>
      <c r="D2187">
        <v>4.8</v>
      </c>
      <c r="F2187">
        <v>5.7</v>
      </c>
      <c r="G2187">
        <f>IF(COUNTA(D2187:F2187)&gt;0, AVERAGE(D2187:F2187), "")</f>
        <v>5.25</v>
      </c>
      <c r="H2187">
        <f>AVERAGE((D2187*metrics_constants!$B$8),(E2187*metrics_constants!$C$8),(F2187*metrics_constants!$D$8))</f>
        <v>3.3261909088484707</v>
      </c>
      <c r="I2187">
        <v>2.165</v>
      </c>
      <c r="J2187">
        <v>60.881999999999998</v>
      </c>
      <c r="K2187">
        <v>-9.6649999999999991</v>
      </c>
      <c r="L2187">
        <v>2.0528173000000001</v>
      </c>
    </row>
    <row r="2188" spans="1:12" x14ac:dyDescent="0.25">
      <c r="A2188" t="s">
        <v>19</v>
      </c>
      <c r="B2188" s="5">
        <v>45338.083333333336</v>
      </c>
      <c r="C2188" s="5" t="str">
        <f>A2188 &amp; "_" &amp; TEXT(B2188, "yyyy-mm-dd HH:MM:SS")</f>
        <v>RP_2024-02-16 02:00:00</v>
      </c>
      <c r="D2188">
        <v>5.5</v>
      </c>
      <c r="F2188">
        <v>3.9</v>
      </c>
      <c r="G2188">
        <f>IF(COUNTA(D2188:F2188)&gt;0, AVERAGE(D2188:F2188), "")</f>
        <v>4.7</v>
      </c>
      <c r="H2188">
        <f>AVERAGE((D2188*metrics_constants!$B$8),(E2188*metrics_constants!$C$8),(F2188*metrics_constants!$D$8))</f>
        <v>2.9210704707914323</v>
      </c>
      <c r="I2188">
        <v>6.47</v>
      </c>
      <c r="J2188">
        <v>63.12</v>
      </c>
      <c r="K2188">
        <v>-10.497</v>
      </c>
      <c r="L2188">
        <v>4.6068709999999999</v>
      </c>
    </row>
    <row r="2189" spans="1:12" x14ac:dyDescent="0.25">
      <c r="A2189" t="s">
        <v>19</v>
      </c>
      <c r="B2189" s="5">
        <v>45338.125</v>
      </c>
      <c r="C2189" s="5" t="str">
        <f>A2189 &amp; "_" &amp; TEXT(B2189, "yyyy-mm-dd HH:MM:SS")</f>
        <v>RP_2024-02-16 03:00:00</v>
      </c>
      <c r="D2189">
        <v>2.2000000000000002</v>
      </c>
      <c r="F2189">
        <v>3.2</v>
      </c>
      <c r="G2189">
        <f>IF(COUNTA(D2189:F2189)&gt;0, AVERAGE(D2189:F2189), "")</f>
        <v>2.7</v>
      </c>
      <c r="H2189">
        <f>AVERAGE((D2189*metrics_constants!$B$8),(E2189*metrics_constants!$C$8),(F2189*metrics_constants!$D$8))</f>
        <v>1.7232639168789678</v>
      </c>
      <c r="I2189">
        <v>8.0090000000000003</v>
      </c>
      <c r="J2189">
        <v>65.412999999999997</v>
      </c>
      <c r="K2189">
        <v>-10.837</v>
      </c>
      <c r="L2189">
        <v>2.339855</v>
      </c>
    </row>
    <row r="2190" spans="1:12" x14ac:dyDescent="0.25">
      <c r="A2190" t="s">
        <v>19</v>
      </c>
      <c r="B2190" s="5">
        <v>45338.166666666664</v>
      </c>
      <c r="C2190" s="5" t="str">
        <f>A2190 &amp; "_" &amp; TEXT(B2190, "yyyy-mm-dd HH:MM:SS")</f>
        <v>RP_2024-02-16 04:00:00</v>
      </c>
      <c r="D2190">
        <v>3.7</v>
      </c>
      <c r="F2190">
        <v>3.2</v>
      </c>
      <c r="G2190">
        <f>IF(COUNTA(D2190:F2190)&gt;0, AVERAGE(D2190:F2190), "")</f>
        <v>3.45</v>
      </c>
      <c r="H2190">
        <f>AVERAGE((D2190*metrics_constants!$B$8),(E2190*metrics_constants!$C$8),(F2190*metrics_constants!$D$8))</f>
        <v>2.1600759286369406</v>
      </c>
      <c r="I2190">
        <v>2.8</v>
      </c>
      <c r="J2190">
        <v>63.482999999999997</v>
      </c>
      <c r="K2190">
        <v>-10.273</v>
      </c>
      <c r="L2190">
        <v>2.4763267</v>
      </c>
    </row>
    <row r="2191" spans="1:12" x14ac:dyDescent="0.25">
      <c r="A2191" t="s">
        <v>19</v>
      </c>
      <c r="B2191" s="5">
        <v>45338.208333333336</v>
      </c>
      <c r="C2191" s="5" t="str">
        <f>A2191 &amp; "_" &amp; TEXT(B2191, "yyyy-mm-dd HH:MM:SS")</f>
        <v>RP_2024-02-16 05:00:00</v>
      </c>
      <c r="D2191">
        <v>5.4</v>
      </c>
      <c r="F2191">
        <v>6.2</v>
      </c>
      <c r="G2191">
        <f>IF(COUNTA(D2191:F2191)&gt;0, AVERAGE(D2191:F2191), "")</f>
        <v>5.8000000000000007</v>
      </c>
      <c r="H2191">
        <f>AVERAGE((D2191*metrics_constants!$B$8),(E2191*metrics_constants!$C$8),(F2191*metrics_constants!$D$8))</f>
        <v>3.6700729478694627</v>
      </c>
      <c r="I2191">
        <v>2.718</v>
      </c>
      <c r="J2191">
        <v>62.396999999999998</v>
      </c>
      <c r="K2191">
        <v>-9.9649999999999999</v>
      </c>
      <c r="L2191">
        <v>2.7805887</v>
      </c>
    </row>
    <row r="2192" spans="1:12" x14ac:dyDescent="0.25">
      <c r="A2192" t="s">
        <v>19</v>
      </c>
      <c r="B2192" s="5">
        <v>45338.25</v>
      </c>
      <c r="C2192" s="5" t="str">
        <f>A2192 &amp; "_" &amp; TEXT(B2192, "yyyy-mm-dd HH:MM:SS")</f>
        <v>RP_2024-02-16 06:00:00</v>
      </c>
      <c r="D2192">
        <v>10.199999999999999</v>
      </c>
      <c r="F2192">
        <v>4.9000000000000004</v>
      </c>
      <c r="G2192">
        <f>IF(COUNTA(D2192:F2192)&gt;0, AVERAGE(D2192:F2192), "")</f>
        <v>7.55</v>
      </c>
      <c r="H2192">
        <f>AVERAGE((D2192*metrics_constants!$B$8),(E2192*metrics_constants!$C$8),(F2192*metrics_constants!$D$8))</f>
        <v>4.6280625762686869</v>
      </c>
      <c r="I2192">
        <v>2.5379999999999998</v>
      </c>
      <c r="J2192">
        <v>59.453000000000003</v>
      </c>
      <c r="K2192">
        <v>-9.67</v>
      </c>
      <c r="L2192">
        <v>2.8602846999999998</v>
      </c>
    </row>
    <row r="2193" spans="1:12" x14ac:dyDescent="0.25">
      <c r="A2193" t="s">
        <v>19</v>
      </c>
      <c r="B2193" s="5">
        <v>45338.291666666664</v>
      </c>
      <c r="C2193" s="5" t="str">
        <f>A2193 &amp; "_" &amp; TEXT(B2193, "yyyy-mm-dd HH:MM:SS")</f>
        <v>RP_2024-02-16 07:00:00</v>
      </c>
      <c r="D2193">
        <v>4.0999999999999996</v>
      </c>
      <c r="F2193">
        <v>4.9000000000000004</v>
      </c>
      <c r="G2193">
        <f>IF(COUNTA(D2193:F2193)&gt;0, AVERAGE(D2193:F2193), "")</f>
        <v>4.5</v>
      </c>
      <c r="H2193">
        <f>AVERAGE((D2193*metrics_constants!$B$8),(E2193*metrics_constants!$C$8),(F2193*metrics_constants!$D$8))</f>
        <v>2.8516937284529313</v>
      </c>
      <c r="I2193">
        <v>2.6230000000000002</v>
      </c>
      <c r="J2193">
        <v>58.392000000000003</v>
      </c>
      <c r="K2193">
        <v>-9.577</v>
      </c>
      <c r="L2193">
        <v>3.3008133000000002</v>
      </c>
    </row>
    <row r="2194" spans="1:12" x14ac:dyDescent="0.25">
      <c r="A2194" t="s">
        <v>19</v>
      </c>
      <c r="B2194" s="5">
        <v>45338.333333333336</v>
      </c>
      <c r="C2194" s="5" t="str">
        <f>A2194 &amp; "_" &amp; TEXT(B2194, "yyyy-mm-dd HH:MM:SS")</f>
        <v>RP_2024-02-16 08:00:00</v>
      </c>
      <c r="D2194">
        <v>10.199999999999999</v>
      </c>
      <c r="F2194">
        <v>4.4000000000000004</v>
      </c>
      <c r="G2194">
        <f>IF(COUNTA(D2194:F2194)&gt;0, AVERAGE(D2194:F2194), "")</f>
        <v>7.3</v>
      </c>
      <c r="H2194">
        <f>AVERAGE((D2194*metrics_constants!$B$8),(E2194*metrics_constants!$C$8),(F2194*metrics_constants!$D$8))</f>
        <v>4.4589053419508842</v>
      </c>
      <c r="I2194">
        <v>2.2170000000000001</v>
      </c>
      <c r="J2194">
        <v>59.398000000000003</v>
      </c>
      <c r="K2194">
        <v>-9.31</v>
      </c>
      <c r="L2194">
        <v>3.0150573000000001</v>
      </c>
    </row>
    <row r="2195" spans="1:12" x14ac:dyDescent="0.25">
      <c r="A2195" t="s">
        <v>19</v>
      </c>
      <c r="B2195" s="5">
        <v>45338.375</v>
      </c>
      <c r="C2195" s="5" t="str">
        <f>A2195 &amp; "_" &amp; TEXT(B2195, "yyyy-mm-dd HH:MM:SS")</f>
        <v>RP_2024-02-16 09:00:00</v>
      </c>
      <c r="D2195">
        <v>8.4</v>
      </c>
      <c r="F2195">
        <v>7.2</v>
      </c>
      <c r="G2195">
        <f>IF(COUNTA(D2195:F2195)&gt;0, AVERAGE(D2195:F2195), "")</f>
        <v>7.8000000000000007</v>
      </c>
      <c r="H2195">
        <f>AVERAGE((D2195*metrics_constants!$B$8),(E2195*metrics_constants!$C$8),(F2195*metrics_constants!$D$8))</f>
        <v>4.8820114400210146</v>
      </c>
      <c r="I2195">
        <v>5.3369999999999997</v>
      </c>
      <c r="J2195">
        <v>52.475000000000001</v>
      </c>
      <c r="K2195">
        <v>-7.883</v>
      </c>
      <c r="L2195">
        <v>3.240777</v>
      </c>
    </row>
    <row r="2196" spans="1:12" x14ac:dyDescent="0.25">
      <c r="A2196" t="s">
        <v>19</v>
      </c>
      <c r="B2196" s="5">
        <v>45338.416666666664</v>
      </c>
      <c r="C2196" s="5" t="str">
        <f>A2196 &amp; "_" &amp; TEXT(B2196, "yyyy-mm-dd HH:MM:SS")</f>
        <v>RP_2024-02-16 10:00:00</v>
      </c>
      <c r="D2196">
        <v>-1.3</v>
      </c>
      <c r="F2196">
        <v>7.9</v>
      </c>
      <c r="G2196">
        <f>IF(COUNTA(D2196:F2196)&gt;0, AVERAGE(D2196:F2196), "")</f>
        <v>3.3000000000000003</v>
      </c>
      <c r="H2196">
        <f>AVERAGE((D2196*metrics_constants!$B$8),(E2196*metrics_constants!$C$8),(F2196*metrics_constants!$D$8))</f>
        <v>2.2941138920310489</v>
      </c>
      <c r="I2196">
        <v>6.78</v>
      </c>
      <c r="J2196">
        <v>39.405000000000001</v>
      </c>
      <c r="K2196">
        <v>-4.4630000000000001</v>
      </c>
      <c r="L2196">
        <v>8.3732380000000006</v>
      </c>
    </row>
    <row r="2197" spans="1:12" x14ac:dyDescent="0.25">
      <c r="A2197" t="s">
        <v>19</v>
      </c>
      <c r="B2197" s="5">
        <v>45338.458333333336</v>
      </c>
      <c r="C2197" s="5" t="str">
        <f>A2197 &amp; "_" &amp; TEXT(B2197, "yyyy-mm-dd HH:MM:SS")</f>
        <v>RP_2024-02-16 11:00:00</v>
      </c>
      <c r="D2197">
        <v>4.0999999999999996</v>
      </c>
      <c r="F2197">
        <v>7.7</v>
      </c>
      <c r="G2197">
        <f>IF(COUNTA(D2197:F2197)&gt;0, AVERAGE(D2197:F2197), "")</f>
        <v>5.9</v>
      </c>
      <c r="H2197">
        <f>AVERAGE((D2197*metrics_constants!$B$8),(E2197*metrics_constants!$C$8),(F2197*metrics_constants!$D$8))</f>
        <v>3.7989742406326292</v>
      </c>
      <c r="I2197">
        <v>5.8040000000000003</v>
      </c>
      <c r="J2197">
        <v>35.917999999999999</v>
      </c>
      <c r="K2197">
        <v>-3.415</v>
      </c>
      <c r="L2197">
        <v>7.6454029999999999</v>
      </c>
    </row>
    <row r="2198" spans="1:12" x14ac:dyDescent="0.25">
      <c r="A2198" t="s">
        <v>19</v>
      </c>
      <c r="B2198" s="5">
        <v>45338.5</v>
      </c>
      <c r="C2198" s="5" t="str">
        <f>A2198 &amp; "_" &amp; TEXT(B2198, "yyyy-mm-dd HH:MM:SS")</f>
        <v>RP_2024-02-16 12:00:00</v>
      </c>
      <c r="D2198">
        <v>0</v>
      </c>
      <c r="F2198">
        <v>5.7</v>
      </c>
      <c r="G2198">
        <f>IF(COUNTA(D2198:F2198)&gt;0, AVERAGE(D2198:F2198), "")</f>
        <v>2.85</v>
      </c>
      <c r="H2198">
        <f>AVERAGE((D2198*metrics_constants!$B$8),(E2198*metrics_constants!$C$8),(F2198*metrics_constants!$D$8))</f>
        <v>1.9283924712229574</v>
      </c>
      <c r="I2198">
        <v>4.4370000000000003</v>
      </c>
      <c r="J2198">
        <v>25.702000000000002</v>
      </c>
      <c r="K2198">
        <v>1.9550000000000001</v>
      </c>
      <c r="L2198">
        <v>5.2671770000000002</v>
      </c>
    </row>
    <row r="2199" spans="1:12" x14ac:dyDescent="0.25">
      <c r="A2199" t="s">
        <v>19</v>
      </c>
      <c r="B2199" s="5">
        <v>45338.541666666664</v>
      </c>
      <c r="C2199" s="5" t="str">
        <f>A2199 &amp; "_" &amp; TEXT(B2199, "yyyy-mm-dd HH:MM:SS")</f>
        <v>RP_2024-02-16 13:00:00</v>
      </c>
      <c r="D2199">
        <v>2.2999999999999998</v>
      </c>
      <c r="F2199">
        <v>14</v>
      </c>
      <c r="G2199">
        <f>IF(COUNTA(D2199:F2199)&gt;0, AVERAGE(D2199:F2199), "")</f>
        <v>8.15</v>
      </c>
      <c r="H2199">
        <f>AVERAGE((D2199*metrics_constants!$B$8),(E2199*metrics_constants!$C$8),(F2199*metrics_constants!$D$8))</f>
        <v>5.4061809789273836</v>
      </c>
      <c r="I2199">
        <v>5.2210000000000001</v>
      </c>
      <c r="J2199">
        <v>20.503</v>
      </c>
      <c r="K2199">
        <v>5.915</v>
      </c>
      <c r="L2199">
        <v>6.2577590000000001</v>
      </c>
    </row>
    <row r="2200" spans="1:12" x14ac:dyDescent="0.25">
      <c r="A2200" t="s">
        <v>19</v>
      </c>
      <c r="B2200" s="5">
        <v>45338.583333333336</v>
      </c>
      <c r="C2200" s="5" t="str">
        <f>A2200 &amp; "_" &amp; TEXT(B2200, "yyyy-mm-dd HH:MM:SS")</f>
        <v>RP_2024-02-16 14:00:00</v>
      </c>
      <c r="D2200">
        <v>15.3</v>
      </c>
      <c r="F2200">
        <v>3.7</v>
      </c>
      <c r="G2200">
        <f>IF(COUNTA(D2200:F2200)&gt;0, AVERAGE(D2200:F2200), "")</f>
        <v>9.5</v>
      </c>
      <c r="H2200">
        <f>AVERAGE((D2200*metrics_constants!$B$8),(E2200*metrics_constants!$C$8),(F2200*metrics_constants!$D$8))</f>
        <v>5.7072460538830674</v>
      </c>
      <c r="I2200">
        <v>5.4020000000000001</v>
      </c>
      <c r="J2200">
        <v>26.013000000000002</v>
      </c>
      <c r="K2200">
        <v>2.5720000000000001</v>
      </c>
      <c r="L2200">
        <v>6.2678200000000004</v>
      </c>
    </row>
    <row r="2201" spans="1:12" x14ac:dyDescent="0.25">
      <c r="A2201" t="s">
        <v>19</v>
      </c>
      <c r="B2201" s="5">
        <v>45338.625</v>
      </c>
      <c r="C2201" s="5" t="str">
        <f>A2201 &amp; "_" &amp; TEXT(B2201, "yyyy-mm-dd HH:MM:SS")</f>
        <v>RP_2024-02-16 15:00:00</v>
      </c>
      <c r="D2201">
        <v>16</v>
      </c>
      <c r="F2201">
        <v>21.1</v>
      </c>
      <c r="G2201">
        <f>IF(COUNTA(D2201:F2201)&gt;0, AVERAGE(D2201:F2201), "")</f>
        <v>18.55</v>
      </c>
      <c r="H2201">
        <f>AVERAGE((D2201*metrics_constants!$B$8),(E2201*metrics_constants!$C$8),(F2201*metrics_constants!$D$8))</f>
        <v>11.797763413629676</v>
      </c>
      <c r="I2201">
        <v>4.6740000000000004</v>
      </c>
      <c r="J2201">
        <v>28.988</v>
      </c>
      <c r="K2201">
        <v>1.355</v>
      </c>
      <c r="L2201">
        <v>6.025112</v>
      </c>
    </row>
    <row r="2202" spans="1:12" x14ac:dyDescent="0.25">
      <c r="A2202" t="s">
        <v>19</v>
      </c>
      <c r="B2202" s="5">
        <v>45338.666666666664</v>
      </c>
      <c r="C2202" s="5" t="str">
        <f>A2202 &amp; "_" &amp; TEXT(B2202, "yyyy-mm-dd HH:MM:SS")</f>
        <v>RP_2024-02-16 16:00:00</v>
      </c>
      <c r="D2202">
        <v>13.4</v>
      </c>
      <c r="F2202">
        <v>4.4000000000000004</v>
      </c>
      <c r="G2202">
        <f>IF(COUNTA(D2202:F2202)&gt;0, AVERAGE(D2202:F2202), "")</f>
        <v>8.9</v>
      </c>
      <c r="H2202">
        <f>AVERAGE((D2202*metrics_constants!$B$8),(E2202*metrics_constants!$C$8),(F2202*metrics_constants!$D$8))</f>
        <v>5.3907709670345589</v>
      </c>
      <c r="I2202">
        <v>4.891</v>
      </c>
      <c r="J2202">
        <v>29.094999999999999</v>
      </c>
      <c r="K2202">
        <v>1.02</v>
      </c>
      <c r="L2202">
        <v>6.4411680000000002</v>
      </c>
    </row>
    <row r="2203" spans="1:12" x14ac:dyDescent="0.25">
      <c r="A2203" t="s">
        <v>19</v>
      </c>
      <c r="B2203" s="5">
        <v>45338.708333333336</v>
      </c>
      <c r="C2203" s="5" t="str">
        <f>A2203 &amp; "_" &amp; TEXT(B2203, "yyyy-mm-dd HH:MM:SS")</f>
        <v>RP_2024-02-16 17:00:00</v>
      </c>
      <c r="D2203">
        <v>11.9</v>
      </c>
      <c r="F2203">
        <v>6.4</v>
      </c>
      <c r="G2203">
        <f>IF(COUNTA(D2203:F2203)&gt;0, AVERAGE(D2203:F2203), "")</f>
        <v>9.15</v>
      </c>
      <c r="H2203">
        <f>AVERAGE((D2203*metrics_constants!$B$8),(E2203*metrics_constants!$C$8),(F2203*metrics_constants!$D$8))</f>
        <v>5.6305878925477986</v>
      </c>
      <c r="I2203">
        <v>4.3869999999999996</v>
      </c>
      <c r="J2203">
        <v>36.85</v>
      </c>
      <c r="K2203">
        <v>-3.4830000000000001</v>
      </c>
      <c r="L2203">
        <v>5.7448689999999996</v>
      </c>
    </row>
    <row r="2204" spans="1:12" x14ac:dyDescent="0.25">
      <c r="A2204" t="s">
        <v>19</v>
      </c>
      <c r="B2204" s="5">
        <v>45338.75</v>
      </c>
      <c r="C2204" s="5" t="str">
        <f>A2204 &amp; "_" &amp; TEXT(B2204, "yyyy-mm-dd HH:MM:SS")</f>
        <v>RP_2024-02-16 18:00:00</v>
      </c>
      <c r="D2204">
        <v>21.2</v>
      </c>
      <c r="F2204">
        <v>8.4</v>
      </c>
      <c r="G2204">
        <f>IF(COUNTA(D2204:F2204)&gt;0, AVERAGE(D2204:F2204), "")</f>
        <v>14.8</v>
      </c>
      <c r="H2204">
        <f>AVERAGE((D2204*metrics_constants!$B$8),(E2204*metrics_constants!$C$8),(F2204*metrics_constants!$D$8))</f>
        <v>9.0154513027184446</v>
      </c>
      <c r="I2204">
        <v>3.68</v>
      </c>
      <c r="J2204">
        <v>50.274999999999999</v>
      </c>
      <c r="K2204">
        <v>-8.4079999999999995</v>
      </c>
      <c r="L2204">
        <v>5.9380170000000003</v>
      </c>
    </row>
    <row r="2205" spans="1:12" x14ac:dyDescent="0.25">
      <c r="A2205" t="s">
        <v>19</v>
      </c>
      <c r="B2205" s="5">
        <v>45338.791666666664</v>
      </c>
      <c r="C2205" s="5" t="str">
        <f>A2205 &amp; "_" &amp; TEXT(B2205, "yyyy-mm-dd HH:MM:SS")</f>
        <v>RP_2024-02-16 19:00:00</v>
      </c>
      <c r="D2205">
        <v>5.4</v>
      </c>
      <c r="F2205">
        <v>8.4</v>
      </c>
      <c r="G2205">
        <f>IF(COUNTA(D2205:F2205)&gt;0, AVERAGE(D2205:F2205), "")</f>
        <v>6.9</v>
      </c>
      <c r="H2205">
        <f>AVERAGE((D2205*metrics_constants!$B$8),(E2205*metrics_constants!$C$8),(F2205*metrics_constants!$D$8))</f>
        <v>4.4143647788677969</v>
      </c>
      <c r="I2205">
        <v>10.826000000000001</v>
      </c>
      <c r="J2205">
        <v>60.128</v>
      </c>
      <c r="K2205">
        <v>-10.863</v>
      </c>
      <c r="L2205">
        <v>4.6280200000000002</v>
      </c>
    </row>
    <row r="2206" spans="1:12" x14ac:dyDescent="0.25">
      <c r="A2206" t="s">
        <v>19</v>
      </c>
      <c r="B2206" s="5">
        <v>45338.833333333336</v>
      </c>
      <c r="C2206" s="5" t="str">
        <f>A2206 &amp; "_" &amp; TEXT(B2206, "yyyy-mm-dd HH:MM:SS")</f>
        <v>RP_2024-02-16 20:00:00</v>
      </c>
      <c r="D2206">
        <v>1.3</v>
      </c>
      <c r="F2206">
        <v>10.1</v>
      </c>
      <c r="G2206">
        <f>IF(COUNTA(D2206:F2206)&gt;0, AVERAGE(D2206:F2206), "")</f>
        <v>5.7</v>
      </c>
      <c r="H2206">
        <f>AVERAGE((D2206*metrics_constants!$B$8),(E2206*metrics_constants!$C$8),(F2206*metrics_constants!$D$8))</f>
        <v>3.7955465434098694</v>
      </c>
      <c r="I2206">
        <v>15.186999999999999</v>
      </c>
      <c r="J2206">
        <v>67.495000000000005</v>
      </c>
      <c r="K2206">
        <v>-12.59</v>
      </c>
      <c r="L2206">
        <v>6.9039413999999999</v>
      </c>
    </row>
    <row r="2207" spans="1:12" x14ac:dyDescent="0.25">
      <c r="A2207" t="s">
        <v>19</v>
      </c>
      <c r="B2207" s="5">
        <v>45338.875</v>
      </c>
      <c r="C2207" s="5" t="str">
        <f>A2207 &amp; "_" &amp; TEXT(B2207, "yyyy-mm-dd HH:MM:SS")</f>
        <v>RP_2024-02-16 21:00:00</v>
      </c>
      <c r="D2207">
        <v>9.5</v>
      </c>
      <c r="F2207">
        <v>14.4</v>
      </c>
      <c r="G2207">
        <f>IF(COUNTA(D2207:F2207)&gt;0, AVERAGE(D2207:F2207), "")</f>
        <v>11.95</v>
      </c>
      <c r="H2207">
        <f>AVERAGE((D2207*metrics_constants!$B$8),(E2207*metrics_constants!$C$8),(F2207*metrics_constants!$D$8))</f>
        <v>7.6382044228198955</v>
      </c>
      <c r="I2207">
        <v>35.085000000000001</v>
      </c>
      <c r="J2207">
        <v>72.412999999999997</v>
      </c>
      <c r="K2207">
        <v>-14.664999999999999</v>
      </c>
      <c r="L2207">
        <v>5.7180746999999998</v>
      </c>
    </row>
    <row r="2208" spans="1:12" x14ac:dyDescent="0.25">
      <c r="A2208" t="s">
        <v>19</v>
      </c>
      <c r="B2208" s="5">
        <v>45338.916666666664</v>
      </c>
      <c r="C2208" s="5" t="str">
        <f>A2208 &amp; "_" &amp; TEXT(B2208, "yyyy-mm-dd HH:MM:SS")</f>
        <v>RP_2024-02-16 22:00:00</v>
      </c>
      <c r="D2208">
        <v>9.3000000000000007</v>
      </c>
      <c r="F2208">
        <v>14.2</v>
      </c>
      <c r="G2208">
        <f>IF(COUNTA(D2208:F2208)&gt;0, AVERAGE(D2208:F2208), "")</f>
        <v>11.75</v>
      </c>
      <c r="H2208">
        <f>AVERAGE((D2208*metrics_constants!$B$8),(E2208*metrics_constants!$C$8),(F2208*metrics_constants!$D$8))</f>
        <v>7.5122999275250448</v>
      </c>
      <c r="I2208">
        <v>31.294</v>
      </c>
      <c r="J2208">
        <v>77.42</v>
      </c>
      <c r="K2208">
        <v>-16.585000000000001</v>
      </c>
      <c r="L2208">
        <v>6.8227570000000002</v>
      </c>
    </row>
    <row r="2209" spans="1:12" x14ac:dyDescent="0.25">
      <c r="A2209" t="s">
        <v>19</v>
      </c>
      <c r="B2209" s="5">
        <v>45338.958333333336</v>
      </c>
      <c r="C2209" s="5" t="str">
        <f>A2209 &amp; "_" &amp; TEXT(B2209, "yyyy-mm-dd HH:MM:SS")</f>
        <v>RP_2024-02-16 23:00:00</v>
      </c>
      <c r="D2209">
        <v>12.4</v>
      </c>
      <c r="F2209">
        <v>14.9</v>
      </c>
      <c r="G2209">
        <f>IF(COUNTA(D2209:F2209)&gt;0, AVERAGE(D2209:F2209), "")</f>
        <v>13.65</v>
      </c>
      <c r="H2209">
        <f>AVERAGE((D2209*metrics_constants!$B$8),(E2209*metrics_constants!$C$8),(F2209*metrics_constants!$D$8))</f>
        <v>8.6518648798697786</v>
      </c>
      <c r="I2209">
        <v>23.286999999999999</v>
      </c>
      <c r="J2209">
        <v>78.444999999999993</v>
      </c>
      <c r="K2209">
        <v>-17.638000000000002</v>
      </c>
      <c r="L2209">
        <v>7.7363967000000002</v>
      </c>
    </row>
    <row r="2210" spans="1:12" x14ac:dyDescent="0.25">
      <c r="A2210" t="s">
        <v>19</v>
      </c>
      <c r="B2210" s="5">
        <v>45339</v>
      </c>
      <c r="C2210" s="5" t="str">
        <f>A2210 &amp; "_" &amp; TEXT(B2210, "yyyy-mm-dd HH:MM:SS")</f>
        <v>RP_2024-02-17 00:00:00</v>
      </c>
      <c r="D2210">
        <v>6.9</v>
      </c>
      <c r="F2210">
        <v>8.9</v>
      </c>
      <c r="G2210">
        <f>IF(COUNTA(D2210:F2210)&gt;0, AVERAGE(D2210:F2210), "")</f>
        <v>7.9</v>
      </c>
      <c r="H2210">
        <f>AVERAGE((D2210*metrics_constants!$B$8),(E2210*metrics_constants!$C$8),(F2210*metrics_constants!$D$8))</f>
        <v>5.0203340249435735</v>
      </c>
      <c r="I2210">
        <v>17.059000000000001</v>
      </c>
      <c r="J2210">
        <v>80.022999999999996</v>
      </c>
      <c r="K2210">
        <v>-18.222999999999999</v>
      </c>
      <c r="L2210">
        <v>3.7927620000000002</v>
      </c>
    </row>
    <row r="2211" spans="1:12" x14ac:dyDescent="0.25">
      <c r="A2211" t="s">
        <v>19</v>
      </c>
      <c r="B2211" s="5">
        <v>45339.041666666664</v>
      </c>
      <c r="C2211" s="5" t="str">
        <f>A2211 &amp; "_" &amp; TEXT(B2211, "yyyy-mm-dd HH:MM:SS")</f>
        <v>RP_2024-02-17 01:00:00</v>
      </c>
      <c r="D2211">
        <v>6.1</v>
      </c>
      <c r="F2211">
        <v>16.399999999999999</v>
      </c>
      <c r="G2211">
        <f>IF(COUNTA(D2211:F2211)&gt;0, AVERAGE(D2211:F2211), "")</f>
        <v>11.25</v>
      </c>
      <c r="H2211">
        <f>AVERAGE((D2211*metrics_constants!$B$8),(E2211*metrics_constants!$C$8),(F2211*metrics_constants!$D$8))</f>
        <v>7.3247261334397029</v>
      </c>
      <c r="I2211">
        <v>19.835000000000001</v>
      </c>
      <c r="J2211">
        <v>77.88</v>
      </c>
      <c r="K2211">
        <v>-18.251999999999999</v>
      </c>
      <c r="L2211">
        <v>5.5621109999999998</v>
      </c>
    </row>
    <row r="2212" spans="1:12" x14ac:dyDescent="0.25">
      <c r="A2212" t="s">
        <v>19</v>
      </c>
      <c r="B2212" s="5">
        <v>45339.083333333336</v>
      </c>
      <c r="C2212" s="5" t="str">
        <f>A2212 &amp; "_" &amp; TEXT(B2212, "yyyy-mm-dd HH:MM:SS")</f>
        <v>RP_2024-02-17 02:00:00</v>
      </c>
      <c r="D2212">
        <v>7.8</v>
      </c>
      <c r="F2212">
        <v>13</v>
      </c>
      <c r="G2212">
        <f>IF(COUNTA(D2212:F2212)&gt;0, AVERAGE(D2212:F2212), "")</f>
        <v>10.4</v>
      </c>
      <c r="H2212">
        <f>AVERAGE((D2212*metrics_constants!$B$8),(E2212*metrics_constants!$C$8),(F2212*metrics_constants!$D$8))</f>
        <v>6.6695105534043435</v>
      </c>
      <c r="I2212">
        <v>13.695</v>
      </c>
      <c r="J2212">
        <v>77.459999999999994</v>
      </c>
      <c r="K2212">
        <v>-19.228000000000002</v>
      </c>
      <c r="L2212">
        <v>4.6841860000000004</v>
      </c>
    </row>
    <row r="2213" spans="1:12" x14ac:dyDescent="0.25">
      <c r="A2213" t="s">
        <v>19</v>
      </c>
      <c r="B2213" s="5">
        <v>45339.125</v>
      </c>
      <c r="C2213" s="5" t="str">
        <f>A2213 &amp; "_" &amp; TEXT(B2213, "yyyy-mm-dd HH:MM:SS")</f>
        <v>RP_2024-02-17 03:00:00</v>
      </c>
      <c r="D2213">
        <v>7.4</v>
      </c>
      <c r="F2213">
        <v>8.9</v>
      </c>
      <c r="G2213">
        <f>IF(COUNTA(D2213:F2213)&gt;0, AVERAGE(D2213:F2213), "")</f>
        <v>8.15</v>
      </c>
      <c r="H2213">
        <f>AVERAGE((D2213*metrics_constants!$B$8),(E2213*metrics_constants!$C$8),(F2213*metrics_constants!$D$8))</f>
        <v>5.1659380288628975</v>
      </c>
      <c r="I2213">
        <v>4.3380000000000001</v>
      </c>
      <c r="J2213">
        <v>78.037000000000006</v>
      </c>
      <c r="K2213">
        <v>-20.123000000000001</v>
      </c>
      <c r="L2213">
        <v>2.9429129999999999</v>
      </c>
    </row>
    <row r="2214" spans="1:12" x14ac:dyDescent="0.25">
      <c r="A2214" t="s">
        <v>19</v>
      </c>
      <c r="B2214" s="5">
        <v>45339.166666666664</v>
      </c>
      <c r="C2214" s="5" t="str">
        <f>A2214 &amp; "_" &amp; TEXT(B2214, "yyyy-mm-dd HH:MM:SS")</f>
        <v>RP_2024-02-17 04:00:00</v>
      </c>
      <c r="D2214">
        <v>7.7</v>
      </c>
      <c r="F2214">
        <v>7.6</v>
      </c>
      <c r="G2214">
        <f>IF(COUNTA(D2214:F2214)&gt;0, AVERAGE(D2214:F2214), "")</f>
        <v>7.65</v>
      </c>
      <c r="H2214">
        <f>AVERAGE((D2214*metrics_constants!$B$8),(E2214*metrics_constants!$C$8),(F2214*metrics_constants!$D$8))</f>
        <v>4.8134916219882031</v>
      </c>
      <c r="I2214">
        <v>3.452</v>
      </c>
      <c r="J2214">
        <v>78.22</v>
      </c>
      <c r="K2214">
        <v>-20.753</v>
      </c>
      <c r="L2214">
        <v>3.4565380000000001</v>
      </c>
    </row>
    <row r="2215" spans="1:12" x14ac:dyDescent="0.25">
      <c r="A2215" t="s">
        <v>19</v>
      </c>
      <c r="B2215" s="5">
        <v>45339.208333333336</v>
      </c>
      <c r="C2215" s="5" t="str">
        <f>A2215 &amp; "_" &amp; TEXT(B2215, "yyyy-mm-dd HH:MM:SS")</f>
        <v>RP_2024-02-17 05:00:00</v>
      </c>
      <c r="D2215">
        <v>5.6</v>
      </c>
      <c r="F2215">
        <v>8.1</v>
      </c>
      <c r="G2215">
        <f>IF(COUNTA(D2215:F2215)&gt;0, AVERAGE(D2215:F2215), "")</f>
        <v>6.85</v>
      </c>
      <c r="H2215">
        <f>AVERAGE((D2215*metrics_constants!$B$8),(E2215*metrics_constants!$C$8),(F2215*metrics_constants!$D$8))</f>
        <v>4.3711120398448449</v>
      </c>
      <c r="I2215">
        <v>3.4510000000000001</v>
      </c>
      <c r="J2215">
        <v>78.177999999999997</v>
      </c>
      <c r="K2215">
        <v>-20.977</v>
      </c>
      <c r="L2215">
        <v>2.7555960000000002</v>
      </c>
    </row>
    <row r="2216" spans="1:12" x14ac:dyDescent="0.25">
      <c r="A2216" t="s">
        <v>19</v>
      </c>
      <c r="B2216" s="5">
        <v>45339.25</v>
      </c>
      <c r="C2216" s="5" t="str">
        <f>A2216 &amp; "_" &amp; TEXT(B2216, "yyyy-mm-dd HH:MM:SS")</f>
        <v>RP_2024-02-17 06:00:00</v>
      </c>
      <c r="D2216">
        <v>8</v>
      </c>
      <c r="F2216">
        <v>14.4</v>
      </c>
      <c r="G2216">
        <f>IF(COUNTA(D2216:F2216)&gt;0, AVERAGE(D2216:F2216), "")</f>
        <v>11.2</v>
      </c>
      <c r="H2216">
        <f>AVERAGE((D2216*metrics_constants!$B$8),(E2216*metrics_constants!$C$8),(F2216*metrics_constants!$D$8))</f>
        <v>7.2013924110619216</v>
      </c>
      <c r="I2216">
        <v>3.66</v>
      </c>
      <c r="J2216">
        <v>79.081999999999994</v>
      </c>
      <c r="K2216">
        <v>-21.302</v>
      </c>
      <c r="L2216">
        <v>3.9570650000000001</v>
      </c>
    </row>
    <row r="2217" spans="1:12" x14ac:dyDescent="0.25">
      <c r="A2217" t="s">
        <v>19</v>
      </c>
      <c r="B2217" s="5">
        <v>45339.291666666664</v>
      </c>
      <c r="C2217" s="5" t="str">
        <f>A2217 &amp; "_" &amp; TEXT(B2217, "yyyy-mm-dd HH:MM:SS")</f>
        <v>RP_2024-02-17 07:00:00</v>
      </c>
      <c r="D2217">
        <v>7.6</v>
      </c>
      <c r="F2217">
        <v>8.4</v>
      </c>
      <c r="G2217">
        <f>IF(COUNTA(D2217:F2217)&gt;0, AVERAGE(D2217:F2217), "")</f>
        <v>8</v>
      </c>
      <c r="H2217">
        <f>AVERAGE((D2217*metrics_constants!$B$8),(E2217*metrics_constants!$C$8),(F2217*metrics_constants!$D$8))</f>
        <v>5.0550223961128244</v>
      </c>
      <c r="I2217">
        <v>7.923</v>
      </c>
      <c r="J2217">
        <v>77.727000000000004</v>
      </c>
      <c r="K2217">
        <v>-21.867000000000001</v>
      </c>
      <c r="L2217">
        <v>4.4731649999999998</v>
      </c>
    </row>
    <row r="2218" spans="1:12" x14ac:dyDescent="0.25">
      <c r="A2218" t="s">
        <v>19</v>
      </c>
      <c r="B2218" s="5">
        <v>45339.333333333336</v>
      </c>
      <c r="C2218" s="5" t="str">
        <f>A2218 &amp; "_" &amp; TEXT(B2218, "yyyy-mm-dd HH:MM:SS")</f>
        <v>RP_2024-02-17 08:00:00</v>
      </c>
      <c r="D2218">
        <v>-6.6</v>
      </c>
      <c r="F2218">
        <v>21.8</v>
      </c>
      <c r="G2218">
        <f>IF(COUNTA(D2218:F2218)&gt;0, AVERAGE(D2218:F2218), "")</f>
        <v>7.6000000000000005</v>
      </c>
      <c r="H2218">
        <f>AVERAGE((D2218*metrics_constants!$B$8),(E2218*metrics_constants!$C$8),(F2218*metrics_constants!$D$8))</f>
        <v>5.4532825645211433</v>
      </c>
      <c r="I2218">
        <v>16.346</v>
      </c>
      <c r="J2218">
        <v>72.765000000000001</v>
      </c>
      <c r="K2218">
        <v>-18.277999999999999</v>
      </c>
      <c r="L2218">
        <v>9.2197469000000005</v>
      </c>
    </row>
    <row r="2219" spans="1:12" x14ac:dyDescent="0.25">
      <c r="A2219" t="s">
        <v>19</v>
      </c>
      <c r="B2219" s="5">
        <v>45339.375</v>
      </c>
      <c r="C2219" s="5" t="str">
        <f>A2219 &amp; "_" &amp; TEXT(B2219, "yyyy-mm-dd HH:MM:SS")</f>
        <v>RP_2024-02-17 09:00:00</v>
      </c>
      <c r="D2219">
        <v>8.4</v>
      </c>
      <c r="F2219">
        <v>20.100000000000001</v>
      </c>
      <c r="G2219">
        <f>IF(COUNTA(D2219:F2219)&gt;0, AVERAGE(D2219:F2219), "")</f>
        <v>14.25</v>
      </c>
      <c r="H2219">
        <f>AVERAGE((D2219*metrics_constants!$B$8),(E2219*metrics_constants!$C$8),(F2219*metrics_constants!$D$8))</f>
        <v>9.2462680854203398</v>
      </c>
      <c r="I2219">
        <v>18.896000000000001</v>
      </c>
      <c r="J2219">
        <v>43.363</v>
      </c>
      <c r="K2219">
        <v>-9.3230000000000004</v>
      </c>
      <c r="L2219">
        <v>13.659951</v>
      </c>
    </row>
    <row r="2220" spans="1:12" x14ac:dyDescent="0.25">
      <c r="A2220" t="s">
        <v>19</v>
      </c>
      <c r="B2220" s="5">
        <v>45339.416666666664</v>
      </c>
      <c r="C2220" s="5" t="str">
        <f>A2220 &amp; "_" &amp; TEXT(B2220, "yyyy-mm-dd HH:MM:SS")</f>
        <v>RP_2024-02-17 10:00:00</v>
      </c>
      <c r="D2220">
        <v>10.1</v>
      </c>
      <c r="F2220">
        <v>20.6</v>
      </c>
      <c r="G2220">
        <f>IF(COUNTA(D2220:F2220)&gt;0, AVERAGE(D2220:F2220), "")</f>
        <v>15.350000000000001</v>
      </c>
      <c r="H2220">
        <f>AVERAGE((D2220*metrics_constants!$B$8),(E2220*metrics_constants!$C$8),(F2220*metrics_constants!$D$8))</f>
        <v>9.9104789330638443</v>
      </c>
      <c r="I2220">
        <v>14.709</v>
      </c>
      <c r="J2220">
        <v>34.29</v>
      </c>
      <c r="K2220">
        <v>-5.4269999999999996</v>
      </c>
      <c r="L2220">
        <v>14.043032</v>
      </c>
    </row>
    <row r="2221" spans="1:12" x14ac:dyDescent="0.25">
      <c r="A2221" t="s">
        <v>19</v>
      </c>
      <c r="B2221" s="5">
        <v>45339.458333333336</v>
      </c>
      <c r="C2221" s="5" t="str">
        <f>A2221 &amp; "_" &amp; TEXT(B2221, "yyyy-mm-dd HH:MM:SS")</f>
        <v>RP_2024-02-17 11:00:00</v>
      </c>
      <c r="D2221">
        <v>17.600000000000001</v>
      </c>
      <c r="F2221">
        <v>18.600000000000001</v>
      </c>
      <c r="G2221">
        <f>IF(COUNTA(D2221:F2221)&gt;0, AVERAGE(D2221:F2221), "")</f>
        <v>18.100000000000001</v>
      </c>
      <c r="H2221">
        <f>AVERAGE((D2221*metrics_constants!$B$8),(E2221*metrics_constants!$C$8),(F2221*metrics_constants!$D$8))</f>
        <v>11.417910054582498</v>
      </c>
      <c r="I2221">
        <v>13.083</v>
      </c>
      <c r="J2221">
        <v>33.07</v>
      </c>
      <c r="K2221">
        <v>-4</v>
      </c>
      <c r="L2221">
        <v>13.914968999999999</v>
      </c>
    </row>
    <row r="2222" spans="1:12" x14ac:dyDescent="0.25">
      <c r="A2222" t="s">
        <v>19</v>
      </c>
      <c r="B2222" s="5">
        <v>45339.5</v>
      </c>
      <c r="C2222" s="5" t="str">
        <f>A2222 &amp; "_" &amp; TEXT(B2222, "yyyy-mm-dd HH:MM:SS")</f>
        <v>RP_2024-02-17 12:00:00</v>
      </c>
      <c r="D2222">
        <v>17.3</v>
      </c>
      <c r="F2222">
        <v>12</v>
      </c>
      <c r="G2222">
        <f>IF(COUNTA(D2222:F2222)&gt;0, AVERAGE(D2222:F2222), "")</f>
        <v>14.65</v>
      </c>
      <c r="H2222">
        <f>AVERAGE((D2222*metrics_constants!$B$8),(E2222*metrics_constants!$C$8),(F2222*metrics_constants!$D$8))</f>
        <v>9.0976721592358984</v>
      </c>
      <c r="I2222">
        <v>12.502000000000001</v>
      </c>
      <c r="J2222">
        <v>25.207000000000001</v>
      </c>
      <c r="K2222">
        <v>1.4330000000000001</v>
      </c>
      <c r="L2222">
        <v>11.513767</v>
      </c>
    </row>
    <row r="2223" spans="1:12" x14ac:dyDescent="0.25">
      <c r="A2223" t="s">
        <v>19</v>
      </c>
      <c r="B2223" s="5">
        <v>45339.541666666664</v>
      </c>
      <c r="C2223" s="5" t="str">
        <f>A2223 &amp; "_" &amp; TEXT(B2223, "yyyy-mm-dd HH:MM:SS")</f>
        <v>RP_2024-02-17 13:00:00</v>
      </c>
      <c r="D2223">
        <v>14.6</v>
      </c>
      <c r="F2223">
        <v>14.2</v>
      </c>
      <c r="G2223">
        <f>IF(COUNTA(D2223:F2223)&gt;0, AVERAGE(D2223:F2223), "")</f>
        <v>14.399999999999999</v>
      </c>
      <c r="H2223">
        <f>AVERAGE((D2223*metrics_constants!$B$8),(E2223*metrics_constants!$C$8),(F2223*metrics_constants!$D$8))</f>
        <v>9.0557023690698824</v>
      </c>
      <c r="I2223">
        <v>8.8879999999999999</v>
      </c>
      <c r="J2223">
        <v>25.42</v>
      </c>
      <c r="K2223">
        <v>1.7370000000000001</v>
      </c>
      <c r="L2223">
        <v>8.8143930000000008</v>
      </c>
    </row>
    <row r="2224" spans="1:12" x14ac:dyDescent="0.25">
      <c r="A2224" t="s">
        <v>19</v>
      </c>
      <c r="B2224" s="5">
        <v>45339.583333333336</v>
      </c>
      <c r="C2224" s="5" t="str">
        <f>A2224 &amp; "_" &amp; TEXT(B2224, "yyyy-mm-dd HH:MM:SS")</f>
        <v>RP_2024-02-17 14:00:00</v>
      </c>
      <c r="D2224">
        <v>13.3</v>
      </c>
      <c r="F2224">
        <v>12.8</v>
      </c>
      <c r="G2224">
        <f>IF(COUNTA(D2224:F2224)&gt;0, AVERAGE(D2224:F2224), "")</f>
        <v>13.05</v>
      </c>
      <c r="H2224">
        <f>AVERAGE((D2224*metrics_constants!$B$8),(E2224*metrics_constants!$C$8),(F2224*metrics_constants!$D$8))</f>
        <v>8.2034917027897887</v>
      </c>
      <c r="I2224">
        <v>9.6549999999999994</v>
      </c>
      <c r="J2224">
        <v>24.032</v>
      </c>
      <c r="K2224">
        <v>3.3650000000000002</v>
      </c>
      <c r="L2224">
        <v>10.123540999999999</v>
      </c>
    </row>
    <row r="2225" spans="1:12" x14ac:dyDescent="0.25">
      <c r="A2225" t="s">
        <v>19</v>
      </c>
      <c r="B2225" s="5">
        <v>45339.625</v>
      </c>
      <c r="C2225" s="5" t="str">
        <f>A2225 &amp; "_" &amp; TEXT(B2225, "yyyy-mm-dd HH:MM:SS")</f>
        <v>RP_2024-02-17 15:00:00</v>
      </c>
      <c r="D2225">
        <v>16.7</v>
      </c>
      <c r="F2225">
        <v>10.8</v>
      </c>
      <c r="G2225">
        <f>IF(COUNTA(D2225:F2225)&gt;0, AVERAGE(D2225:F2225), "")</f>
        <v>13.75</v>
      </c>
      <c r="H2225">
        <f>AVERAGE((D2225*metrics_constants!$B$8),(E2225*metrics_constants!$C$8),(F2225*metrics_constants!$D$8))</f>
        <v>8.5169699921699813</v>
      </c>
      <c r="I2225">
        <v>7.3460000000000001</v>
      </c>
      <c r="J2225">
        <v>29.663</v>
      </c>
      <c r="K2225">
        <v>0.42199999999999999</v>
      </c>
      <c r="L2225">
        <v>10.794416999999999</v>
      </c>
    </row>
    <row r="2226" spans="1:12" x14ac:dyDescent="0.25">
      <c r="A2226" t="s">
        <v>19</v>
      </c>
      <c r="B2226" s="5">
        <v>45339.666666666664</v>
      </c>
      <c r="C2226" s="5" t="str">
        <f>A2226 &amp; "_" &amp; TEXT(B2226, "yyyy-mm-dd HH:MM:SS")</f>
        <v>RP_2024-02-17 16:00:00</v>
      </c>
      <c r="D2226">
        <v>-1.6</v>
      </c>
      <c r="F2226">
        <v>11.8</v>
      </c>
      <c r="G2226">
        <f>IF(COUNTA(D2226:F2226)&gt;0, AVERAGE(D2226:F2226), "")</f>
        <v>5.1000000000000005</v>
      </c>
      <c r="H2226">
        <f>AVERAGE((D2226*metrics_constants!$B$8),(E2226*metrics_constants!$C$8),(F2226*metrics_constants!$D$8))</f>
        <v>3.5261779173583201</v>
      </c>
      <c r="I2226">
        <v>7.141</v>
      </c>
      <c r="J2226">
        <v>40.713000000000001</v>
      </c>
      <c r="K2226">
        <v>-4.0229999999999997</v>
      </c>
      <c r="L2226">
        <v>10.311766</v>
      </c>
    </row>
    <row r="2227" spans="1:12" x14ac:dyDescent="0.25">
      <c r="A2227" t="s">
        <v>19</v>
      </c>
      <c r="B2227" s="5">
        <v>45339.708333333336</v>
      </c>
      <c r="C2227" s="5" t="str">
        <f>A2227 &amp; "_" &amp; TEXT(B2227, "yyyy-mm-dd HH:MM:SS")</f>
        <v>RP_2024-02-17 17:00:00</v>
      </c>
      <c r="D2227">
        <v>9</v>
      </c>
      <c r="F2227">
        <v>10</v>
      </c>
      <c r="G2227">
        <f>IF(COUNTA(D2227:F2227)&gt;0, AVERAGE(D2227:F2227), "")</f>
        <v>9.5</v>
      </c>
      <c r="H2227">
        <f>AVERAGE((D2227*metrics_constants!$B$8),(E2227*metrics_constants!$C$8),(F2227*metrics_constants!$D$8))</f>
        <v>6.0040167569039022</v>
      </c>
      <c r="I2227">
        <v>10.574</v>
      </c>
      <c r="J2227">
        <v>50.82</v>
      </c>
      <c r="K2227">
        <v>-7.3250000000000002</v>
      </c>
      <c r="L2227">
        <v>9.8300090000000004</v>
      </c>
    </row>
    <row r="2228" spans="1:12" x14ac:dyDescent="0.25">
      <c r="A2228" t="s">
        <v>19</v>
      </c>
      <c r="B2228" s="5">
        <v>45339.75</v>
      </c>
      <c r="C2228" s="5" t="str">
        <f>A2228 &amp; "_" &amp; TEXT(B2228, "yyyy-mm-dd HH:MM:SS")</f>
        <v>RP_2024-02-17 18:00:00</v>
      </c>
      <c r="D2228">
        <v>14</v>
      </c>
      <c r="F2228">
        <v>11.2</v>
      </c>
      <c r="G2228">
        <f>IF(COUNTA(D2228:F2228)&gt;0, AVERAGE(D2228:F2228), "")</f>
        <v>12.6</v>
      </c>
      <c r="H2228">
        <f>AVERAGE((D2228*metrics_constants!$B$8),(E2228*metrics_constants!$C$8),(F2228*metrics_constants!$D$8))</f>
        <v>7.8660341584598727</v>
      </c>
      <c r="I2228">
        <v>11.29</v>
      </c>
      <c r="J2228">
        <v>60.895000000000003</v>
      </c>
      <c r="K2228">
        <v>-9.9779999999999998</v>
      </c>
      <c r="L2228">
        <v>9.1986559999999997</v>
      </c>
    </row>
    <row r="2229" spans="1:12" x14ac:dyDescent="0.25">
      <c r="A2229" t="s">
        <v>19</v>
      </c>
      <c r="B2229" s="5">
        <v>45339.791666666664</v>
      </c>
      <c r="C2229" s="5" t="str">
        <f>A2229 &amp; "_" &amp; TEXT(B2229, "yyyy-mm-dd HH:MM:SS")</f>
        <v>RP_2024-02-17 19:00:00</v>
      </c>
      <c r="D2229">
        <v>18.8</v>
      </c>
      <c r="F2229">
        <v>10.1</v>
      </c>
      <c r="G2229">
        <f>IF(COUNTA(D2229:F2229)&gt;0, AVERAGE(D2229:F2229), "")</f>
        <v>14.45</v>
      </c>
      <c r="H2229">
        <f>AVERAGE((D2229*metrics_constants!$B$8),(E2229*metrics_constants!$C$8),(F2229*metrics_constants!$D$8))</f>
        <v>8.8916866805862185</v>
      </c>
      <c r="I2229">
        <v>33.488</v>
      </c>
      <c r="J2229">
        <v>68.155000000000001</v>
      </c>
      <c r="K2229">
        <v>-12.662000000000001</v>
      </c>
      <c r="L2229">
        <v>13.368083</v>
      </c>
    </row>
    <row r="2230" spans="1:12" x14ac:dyDescent="0.25">
      <c r="A2230" t="s">
        <v>19</v>
      </c>
      <c r="B2230" s="5">
        <v>45339.833333333336</v>
      </c>
      <c r="C2230" s="5" t="str">
        <f>A2230 &amp; "_" &amp; TEXT(B2230, "yyyy-mm-dd HH:MM:SS")</f>
        <v>RP_2024-02-17 20:00:00</v>
      </c>
      <c r="D2230">
        <v>12.1</v>
      </c>
      <c r="F2230">
        <v>9.1</v>
      </c>
      <c r="G2230">
        <f>IF(COUNTA(D2230:F2230)&gt;0, AVERAGE(D2230:F2230), "")</f>
        <v>10.6</v>
      </c>
      <c r="H2230">
        <f>AVERAGE((D2230*metrics_constants!$B$8),(E2230*metrics_constants!$C$8),(F2230*metrics_constants!$D$8))</f>
        <v>6.6022785594316673</v>
      </c>
      <c r="I2230">
        <v>22.094000000000001</v>
      </c>
      <c r="J2230">
        <v>74.227999999999994</v>
      </c>
      <c r="K2230">
        <v>-14.057</v>
      </c>
      <c r="L2230">
        <v>7.4224272999999998</v>
      </c>
    </row>
    <row r="2231" spans="1:12" x14ac:dyDescent="0.25">
      <c r="A2231" t="s">
        <v>19</v>
      </c>
      <c r="B2231" s="5">
        <v>45339.875</v>
      </c>
      <c r="C2231" s="5" t="str">
        <f>A2231 &amp; "_" &amp; TEXT(B2231, "yyyy-mm-dd HH:MM:SS")</f>
        <v>RP_2024-02-17 21:00:00</v>
      </c>
      <c r="D2231">
        <v>9.4</v>
      </c>
      <c r="F2231">
        <v>17.899999999999999</v>
      </c>
      <c r="G2231">
        <f>IF(COUNTA(D2231:F2231)&gt;0, AVERAGE(D2231:F2231), "")</f>
        <v>13.649999999999999</v>
      </c>
      <c r="H2231">
        <f>AVERAGE((D2231*metrics_constants!$B$8),(E2231*metrics_constants!$C$8),(F2231*metrics_constants!$D$8))</f>
        <v>8.7931842622606524</v>
      </c>
      <c r="I2231">
        <v>21.466999999999999</v>
      </c>
      <c r="J2231">
        <v>77.003</v>
      </c>
      <c r="K2231">
        <v>-15.135</v>
      </c>
      <c r="L2231">
        <v>8.6367469999999997</v>
      </c>
    </row>
    <row r="2232" spans="1:12" x14ac:dyDescent="0.25">
      <c r="A2232" t="s">
        <v>19</v>
      </c>
      <c r="B2232" s="5">
        <v>45339.916666666664</v>
      </c>
      <c r="C2232" s="5" t="str">
        <f>A2232 &amp; "_" &amp; TEXT(B2232, "yyyy-mm-dd HH:MM:SS")</f>
        <v>RP_2024-02-17 22:00:00</v>
      </c>
      <c r="D2232">
        <v>16.100000000000001</v>
      </c>
      <c r="F2232">
        <v>30.3</v>
      </c>
      <c r="G2232">
        <f>IF(COUNTA(D2232:F2232)&gt;0, AVERAGE(D2232:F2232), "")</f>
        <v>23.200000000000003</v>
      </c>
      <c r="H2232">
        <f>AVERAGE((D2232*metrics_constants!$B$8),(E2232*metrics_constants!$C$8),(F2232*metrics_constants!$D$8))</f>
        <v>14.939377325861122</v>
      </c>
      <c r="I2232">
        <v>13.180999999999999</v>
      </c>
      <c r="J2232">
        <v>77.861999999999995</v>
      </c>
      <c r="K2232">
        <v>-16.582000000000001</v>
      </c>
      <c r="L2232">
        <v>13.108309</v>
      </c>
    </row>
    <row r="2233" spans="1:12" x14ac:dyDescent="0.25">
      <c r="A2233" t="s">
        <v>19</v>
      </c>
      <c r="B2233" s="5">
        <v>45339.958333333336</v>
      </c>
      <c r="C2233" s="5" t="str">
        <f>A2233 &amp; "_" &amp; TEXT(B2233, "yyyy-mm-dd HH:MM:SS")</f>
        <v>RP_2024-02-17 23:00:00</v>
      </c>
      <c r="D2233">
        <v>16</v>
      </c>
      <c r="F2233">
        <v>10.5</v>
      </c>
      <c r="G2233">
        <f>IF(COUNTA(D2233:F2233)&gt;0, AVERAGE(D2233:F2233), "")</f>
        <v>13.25</v>
      </c>
      <c r="H2233">
        <f>AVERAGE((D2233*metrics_constants!$B$8),(E2233*metrics_constants!$C$8),(F2233*metrics_constants!$D$8))</f>
        <v>8.211630046092246</v>
      </c>
      <c r="I2233">
        <v>12.885</v>
      </c>
      <c r="J2233">
        <v>78.614999999999995</v>
      </c>
      <c r="K2233">
        <v>-17.613</v>
      </c>
      <c r="L2233">
        <v>10.520194999999999</v>
      </c>
    </row>
    <row r="2234" spans="1:12" x14ac:dyDescent="0.25">
      <c r="A2234" t="s">
        <v>19</v>
      </c>
      <c r="B2234" s="5">
        <v>45340</v>
      </c>
      <c r="C2234" s="5" t="str">
        <f>A2234 &amp; "_" &amp; TEXT(B2234, "yyyy-mm-dd HH:MM:SS")</f>
        <v>RP_2024-02-18 00:00:00</v>
      </c>
      <c r="D2234">
        <v>2.1</v>
      </c>
      <c r="F2234">
        <v>13.2</v>
      </c>
      <c r="G2234">
        <f>IF(COUNTA(D2234:F2234)&gt;0, AVERAGE(D2234:F2234), "")</f>
        <v>7.6499999999999995</v>
      </c>
      <c r="H2234">
        <f>AVERAGE((D2234*metrics_constants!$B$8),(E2234*metrics_constants!$C$8),(F2234*metrics_constants!$D$8))</f>
        <v>5.0772878024511678</v>
      </c>
      <c r="I2234">
        <v>9.1539999999999999</v>
      </c>
      <c r="J2234">
        <v>79.397999999999996</v>
      </c>
      <c r="K2234">
        <v>-17.768000000000001</v>
      </c>
      <c r="L2234">
        <v>8.0739110000000007</v>
      </c>
    </row>
    <row r="2235" spans="1:12" x14ac:dyDescent="0.25">
      <c r="A2235" t="s">
        <v>19</v>
      </c>
      <c r="B2235" s="5">
        <v>45340.041666666664</v>
      </c>
      <c r="C2235" s="5" t="str">
        <f>A2235 &amp; "_" &amp; TEXT(B2235, "yyyy-mm-dd HH:MM:SS")</f>
        <v>RP_2024-02-18 01:00:00</v>
      </c>
      <c r="D2235">
        <v>12.1</v>
      </c>
      <c r="F2235">
        <v>19.100000000000001</v>
      </c>
      <c r="G2235">
        <f>IF(COUNTA(D2235:F2235)&gt;0, AVERAGE(D2235:F2235), "")</f>
        <v>15.600000000000001</v>
      </c>
      <c r="H2235">
        <f>AVERAGE((D2235*metrics_constants!$B$8),(E2235*metrics_constants!$C$8),(F2235*metrics_constants!$D$8))</f>
        <v>9.9854232457877341</v>
      </c>
      <c r="I2235">
        <v>10.61</v>
      </c>
      <c r="J2235">
        <v>77.977000000000004</v>
      </c>
      <c r="K2235">
        <v>-17.54</v>
      </c>
      <c r="L2235">
        <v>11.1158333</v>
      </c>
    </row>
    <row r="2236" spans="1:12" x14ac:dyDescent="0.25">
      <c r="A2236" t="s">
        <v>19</v>
      </c>
      <c r="B2236" s="5">
        <v>45340.083333333336</v>
      </c>
      <c r="C2236" s="5" t="str">
        <f>A2236 &amp; "_" &amp; TEXT(B2236, "yyyy-mm-dd HH:MM:SS")</f>
        <v>RP_2024-02-18 02:00:00</v>
      </c>
      <c r="D2236">
        <v>20.2</v>
      </c>
      <c r="F2236">
        <v>23.1</v>
      </c>
      <c r="G2236">
        <f>IF(COUNTA(D2236:F2236)&gt;0, AVERAGE(D2236:F2236), "")</f>
        <v>21.65</v>
      </c>
      <c r="H2236">
        <f>AVERAGE((D2236*metrics_constants!$B$8),(E2236*metrics_constants!$C$8),(F2236*metrics_constants!$D$8))</f>
        <v>13.697465983823212</v>
      </c>
      <c r="I2236">
        <v>11.61</v>
      </c>
      <c r="J2236">
        <v>77.44</v>
      </c>
      <c r="K2236">
        <v>-17.309999999999999</v>
      </c>
      <c r="L2236">
        <v>12.6186697</v>
      </c>
    </row>
    <row r="2237" spans="1:12" x14ac:dyDescent="0.25">
      <c r="A2237" t="s">
        <v>19</v>
      </c>
      <c r="B2237" s="5">
        <v>45340.125</v>
      </c>
      <c r="C2237" s="5" t="str">
        <f>A2237 &amp; "_" &amp; TEXT(B2237, "yyyy-mm-dd HH:MM:SS")</f>
        <v>RP_2024-02-18 03:00:00</v>
      </c>
      <c r="D2237">
        <v>16.399999999999999</v>
      </c>
      <c r="F2237">
        <v>24.2</v>
      </c>
      <c r="G2237">
        <f>IF(COUNTA(D2237:F2237)&gt;0, AVERAGE(D2237:F2237), "")</f>
        <v>20.299999999999997</v>
      </c>
      <c r="H2237">
        <f>AVERAGE((D2237*metrics_constants!$B$8),(E2237*metrics_constants!$C$8),(F2237*metrics_constants!$D$8))</f>
        <v>12.963021469535514</v>
      </c>
      <c r="I2237">
        <v>12.391999999999999</v>
      </c>
      <c r="J2237">
        <v>78.218000000000004</v>
      </c>
      <c r="K2237">
        <v>-16</v>
      </c>
      <c r="L2237">
        <v>12.582832700000001</v>
      </c>
    </row>
    <row r="2238" spans="1:12" x14ac:dyDescent="0.25">
      <c r="A2238" t="s">
        <v>19</v>
      </c>
      <c r="B2238" s="5">
        <v>45340.166666666664</v>
      </c>
      <c r="C2238" s="5" t="str">
        <f>A2238 &amp; "_" &amp; TEXT(B2238, "yyyy-mm-dd HH:MM:SS")</f>
        <v>RP_2024-02-18 04:00:00</v>
      </c>
      <c r="D2238">
        <v>20.399999999999999</v>
      </c>
      <c r="F2238">
        <v>22.1</v>
      </c>
      <c r="G2238">
        <f>IF(COUNTA(D2238:F2238)&gt;0, AVERAGE(D2238:F2238), "")</f>
        <v>21.25</v>
      </c>
      <c r="H2238">
        <f>AVERAGE((D2238*metrics_constants!$B$8),(E2238*metrics_constants!$C$8),(F2238*metrics_constants!$D$8))</f>
        <v>13.417393116755335</v>
      </c>
      <c r="I2238">
        <v>26.309000000000001</v>
      </c>
      <c r="J2238">
        <v>76.903000000000006</v>
      </c>
      <c r="K2238">
        <v>-15.047000000000001</v>
      </c>
      <c r="L2238">
        <v>11.136410700000001</v>
      </c>
    </row>
    <row r="2239" spans="1:12" x14ac:dyDescent="0.25">
      <c r="A2239" t="s">
        <v>19</v>
      </c>
      <c r="B2239" s="5">
        <v>45340.208333333336</v>
      </c>
      <c r="C2239" s="5" t="str">
        <f>A2239 &amp; "_" &amp; TEXT(B2239, "yyyy-mm-dd HH:MM:SS")</f>
        <v>RP_2024-02-18 05:00:00</v>
      </c>
      <c r="D2239">
        <v>24</v>
      </c>
      <c r="F2239">
        <v>15.4</v>
      </c>
      <c r="G2239">
        <f>IF(COUNTA(D2239:F2239)&gt;0, AVERAGE(D2239:F2239), "")</f>
        <v>19.7</v>
      </c>
      <c r="H2239">
        <f>AVERAGE((D2239*metrics_constants!$B$8),(E2239*metrics_constants!$C$8),(F2239*metrics_constants!$D$8))</f>
        <v>12.199035005115904</v>
      </c>
      <c r="I2239">
        <v>69.659000000000006</v>
      </c>
      <c r="J2239">
        <v>76.977000000000004</v>
      </c>
      <c r="K2239">
        <v>-15.782999999999999</v>
      </c>
      <c r="L2239">
        <v>13.371968000000001</v>
      </c>
    </row>
    <row r="2240" spans="1:12" x14ac:dyDescent="0.25">
      <c r="A2240" t="s">
        <v>19</v>
      </c>
      <c r="B2240" s="5">
        <v>45340.25</v>
      </c>
      <c r="C2240" s="5" t="str">
        <f>A2240 &amp; "_" &amp; TEXT(B2240, "yyyy-mm-dd HH:MM:SS")</f>
        <v>RP_2024-02-18 06:00:00</v>
      </c>
      <c r="D2240">
        <v>24.2</v>
      </c>
      <c r="F2240">
        <v>11.8</v>
      </c>
      <c r="G2240">
        <f>IF(COUNTA(D2240:F2240)&gt;0, AVERAGE(D2240:F2240), "")</f>
        <v>18</v>
      </c>
      <c r="H2240">
        <f>AVERAGE((D2240*metrics_constants!$B$8),(E2240*metrics_constants!$C$8),(F2240*metrics_constants!$D$8))</f>
        <v>11.039344519595453</v>
      </c>
      <c r="I2240">
        <v>52.765999999999998</v>
      </c>
      <c r="J2240">
        <v>78.793000000000006</v>
      </c>
      <c r="K2240">
        <v>-15.356999999999999</v>
      </c>
      <c r="L2240">
        <v>16.954277000000001</v>
      </c>
    </row>
    <row r="2241" spans="1:12" x14ac:dyDescent="0.25">
      <c r="A2241" t="s">
        <v>19</v>
      </c>
      <c r="B2241" s="5">
        <v>45340.291666666664</v>
      </c>
      <c r="C2241" s="5" t="str">
        <f>A2241 &amp; "_" &amp; TEXT(B2241, "yyyy-mm-dd HH:MM:SS")</f>
        <v>RP_2024-02-18 07:00:00</v>
      </c>
      <c r="D2241">
        <v>20.6</v>
      </c>
      <c r="F2241">
        <v>18.399999999999999</v>
      </c>
      <c r="G2241">
        <f>IF(COUNTA(D2241:F2241)&gt;0, AVERAGE(D2241:F2241), "")</f>
        <v>19.5</v>
      </c>
      <c r="H2241">
        <f>AVERAGE((D2241*metrics_constants!$B$8),(E2241*metrics_constants!$C$8),(F2241*metrics_constants!$D$8))</f>
        <v>12.223871184371319</v>
      </c>
      <c r="I2241">
        <v>36.933999999999997</v>
      </c>
      <c r="J2241">
        <v>76.102999999999994</v>
      </c>
      <c r="K2241">
        <v>-15.24</v>
      </c>
      <c r="L2241">
        <v>11.848414999999999</v>
      </c>
    </row>
    <row r="2242" spans="1:12" x14ac:dyDescent="0.25">
      <c r="A2242" t="s">
        <v>19</v>
      </c>
      <c r="B2242" s="5">
        <v>45340.333333333336</v>
      </c>
      <c r="C2242" s="5" t="str">
        <f>A2242 &amp; "_" &amp; TEXT(B2242, "yyyy-mm-dd HH:MM:SS")</f>
        <v>RP_2024-02-18 08:00:00</v>
      </c>
      <c r="D2242">
        <v>19.899999999999999</v>
      </c>
      <c r="F2242">
        <v>24.7</v>
      </c>
      <c r="G2242">
        <f>IF(COUNTA(D2242:F2242)&gt;0, AVERAGE(D2242:F2242), "")</f>
        <v>22.299999999999997</v>
      </c>
      <c r="H2242">
        <f>AVERAGE((D2242*metrics_constants!$B$8),(E2242*metrics_constants!$C$8),(F2242*metrics_constants!$D$8))</f>
        <v>14.151406731288587</v>
      </c>
      <c r="I2242">
        <v>31.244</v>
      </c>
      <c r="J2242">
        <v>72.563000000000002</v>
      </c>
      <c r="K2242">
        <v>-13.765000000000001</v>
      </c>
      <c r="L2242">
        <v>20.515910000000002</v>
      </c>
    </row>
    <row r="2243" spans="1:12" x14ac:dyDescent="0.25">
      <c r="A2243" t="s">
        <v>19</v>
      </c>
      <c r="B2243" s="5">
        <v>45340.375</v>
      </c>
      <c r="C2243" s="5" t="str">
        <f>A2243 &amp; "_" &amp; TEXT(B2243, "yyyy-mm-dd HH:MM:SS")</f>
        <v>RP_2024-02-18 09:00:00</v>
      </c>
      <c r="D2243">
        <v>16.3</v>
      </c>
      <c r="F2243">
        <v>24.2</v>
      </c>
      <c r="G2243">
        <f>IF(COUNTA(D2243:F2243)&gt;0, AVERAGE(D2243:F2243), "")</f>
        <v>20.25</v>
      </c>
      <c r="H2243">
        <f>AVERAGE((D2243*metrics_constants!$B$8),(E2243*metrics_constants!$C$8),(F2243*metrics_constants!$D$8))</f>
        <v>12.933900668751649</v>
      </c>
      <c r="I2243">
        <v>18</v>
      </c>
      <c r="J2243">
        <v>59.468000000000004</v>
      </c>
      <c r="K2243">
        <v>-9.9320000000000004</v>
      </c>
      <c r="L2243">
        <v>17.840850700000001</v>
      </c>
    </row>
    <row r="2244" spans="1:12" x14ac:dyDescent="0.25">
      <c r="A2244" t="s">
        <v>19</v>
      </c>
      <c r="B2244" s="5">
        <v>45340.416666666664</v>
      </c>
      <c r="C2244" s="5" t="str">
        <f>A2244 &amp; "_" &amp; TEXT(B2244, "yyyy-mm-dd HH:MM:SS")</f>
        <v>RP_2024-02-18 10:00:00</v>
      </c>
      <c r="D2244">
        <v>20.7</v>
      </c>
      <c r="F2244">
        <v>18.899999999999999</v>
      </c>
      <c r="G2244">
        <f>IF(COUNTA(D2244:F2244)&gt;0, AVERAGE(D2244:F2244), "")</f>
        <v>19.799999999999997</v>
      </c>
      <c r="H2244">
        <f>AVERAGE((D2244*metrics_constants!$B$8),(E2244*metrics_constants!$C$8),(F2244*metrics_constants!$D$8))</f>
        <v>12.42214921947299</v>
      </c>
      <c r="I2244">
        <v>18.34</v>
      </c>
      <c r="J2244">
        <v>48.662999999999997</v>
      </c>
      <c r="K2244">
        <v>-6.54</v>
      </c>
      <c r="L2244">
        <v>18.765397</v>
      </c>
    </row>
    <row r="2245" spans="1:12" x14ac:dyDescent="0.25">
      <c r="A2245" t="s">
        <v>19</v>
      </c>
      <c r="B2245" s="5">
        <v>45340.458333333336</v>
      </c>
      <c r="C2245" s="5" t="str">
        <f>A2245 &amp; "_" &amp; TEXT(B2245, "yyyy-mm-dd HH:MM:SS")</f>
        <v>RP_2024-02-18 11:00:00</v>
      </c>
      <c r="D2245">
        <v>27.1</v>
      </c>
      <c r="F2245">
        <v>29.4</v>
      </c>
      <c r="G2245">
        <f>IF(COUNTA(D2245:F2245)&gt;0, AVERAGE(D2245:F2245), "")</f>
        <v>28.25</v>
      </c>
      <c r="H2245">
        <f>AVERAGE((D2245*metrics_constants!$B$8),(E2245*metrics_constants!$C$8),(F2245*metrics_constants!$D$8))</f>
        <v>17.838182390314206</v>
      </c>
      <c r="I2245">
        <v>18.239000000000001</v>
      </c>
      <c r="J2245">
        <v>44.972000000000001</v>
      </c>
      <c r="K2245">
        <v>-4.6050000000000004</v>
      </c>
      <c r="L2245">
        <v>18.565873</v>
      </c>
    </row>
    <row r="2246" spans="1:12" x14ac:dyDescent="0.25">
      <c r="A2246" t="s">
        <v>19</v>
      </c>
      <c r="B2246" s="5">
        <v>45340.5</v>
      </c>
      <c r="C2246" s="5" t="str">
        <f>A2246 &amp; "_" &amp; TEXT(B2246, "yyyy-mm-dd HH:MM:SS")</f>
        <v>RP_2024-02-18 12:00:00</v>
      </c>
      <c r="D2246">
        <v>22.5</v>
      </c>
      <c r="F2246">
        <v>27.9</v>
      </c>
      <c r="G2246">
        <f>IF(COUNTA(D2246:F2246)&gt;0, AVERAGE(D2246:F2246), "")</f>
        <v>25.2</v>
      </c>
      <c r="H2246">
        <f>AVERAGE((D2246*metrics_constants!$B$8),(E2246*metrics_constants!$C$8),(F2246*metrics_constants!$D$8))</f>
        <v>15.991153851303013</v>
      </c>
      <c r="I2246">
        <v>19.021999999999998</v>
      </c>
      <c r="J2246">
        <v>42.658000000000001</v>
      </c>
      <c r="K2246">
        <v>-3.0720000000000001</v>
      </c>
      <c r="L2246">
        <v>18.779782000000001</v>
      </c>
    </row>
    <row r="2247" spans="1:12" x14ac:dyDescent="0.25">
      <c r="A2247" t="s">
        <v>19</v>
      </c>
      <c r="B2247" s="5">
        <v>45340.541666666664</v>
      </c>
      <c r="C2247" s="5" t="str">
        <f>A2247 &amp; "_" &amp; TEXT(B2247, "yyyy-mm-dd HH:MM:SS")</f>
        <v>RP_2024-02-18 13:00:00</v>
      </c>
      <c r="D2247">
        <v>20.2</v>
      </c>
      <c r="F2247">
        <v>19.399999999999999</v>
      </c>
      <c r="G2247">
        <f>IF(COUNTA(D2247:F2247)&gt;0, AVERAGE(D2247:F2247), "")</f>
        <v>19.799999999999997</v>
      </c>
      <c r="H2247">
        <f>AVERAGE((D2247*metrics_constants!$B$8),(E2247*metrics_constants!$C$8),(F2247*metrics_constants!$D$8))</f>
        <v>12.445702449871467</v>
      </c>
      <c r="I2247">
        <v>16.721</v>
      </c>
      <c r="J2247">
        <v>38.881999999999998</v>
      </c>
      <c r="K2247">
        <v>-0.91800000000000004</v>
      </c>
      <c r="L2247">
        <v>17.140419999999999</v>
      </c>
    </row>
    <row r="2248" spans="1:12" x14ac:dyDescent="0.25">
      <c r="A2248" t="s">
        <v>19</v>
      </c>
      <c r="B2248" s="5">
        <v>45340.583333333336</v>
      </c>
      <c r="C2248" s="5" t="str">
        <f>A2248 &amp; "_" &amp; TEXT(B2248, "yyyy-mm-dd HH:MM:SS")</f>
        <v>RP_2024-02-18 14:00:00</v>
      </c>
      <c r="D2248">
        <v>19.7</v>
      </c>
      <c r="F2248">
        <v>10.7</v>
      </c>
      <c r="G2248">
        <f>IF(COUNTA(D2248:F2248)&gt;0, AVERAGE(D2248:F2248), "")</f>
        <v>15.2</v>
      </c>
      <c r="H2248">
        <f>AVERAGE((D2248*metrics_constants!$B$8),(E2248*metrics_constants!$C$8),(F2248*metrics_constants!$D$8))</f>
        <v>9.3567625688223668</v>
      </c>
      <c r="I2248">
        <v>16.969000000000001</v>
      </c>
      <c r="J2248">
        <v>41.292999999999999</v>
      </c>
      <c r="K2248">
        <v>-1.03</v>
      </c>
      <c r="L2248">
        <v>17.616191000000001</v>
      </c>
    </row>
    <row r="2249" spans="1:12" x14ac:dyDescent="0.25">
      <c r="A2249" t="s">
        <v>19</v>
      </c>
      <c r="B2249" s="5">
        <v>45340.625</v>
      </c>
      <c r="C2249" s="5" t="str">
        <f>A2249 &amp; "_" &amp; TEXT(B2249, "yyyy-mm-dd HH:MM:SS")</f>
        <v>RP_2024-02-18 15:00:00</v>
      </c>
      <c r="D2249">
        <v>20.399999999999999</v>
      </c>
      <c r="F2249">
        <v>18.600000000000001</v>
      </c>
      <c r="G2249">
        <f>IF(COUNTA(D2249:F2249)&gt;0, AVERAGE(D2249:F2249), "")</f>
        <v>19.5</v>
      </c>
      <c r="H2249">
        <f>AVERAGE((D2249*metrics_constants!$B$8),(E2249*metrics_constants!$C$8),(F2249*metrics_constants!$D$8))</f>
        <v>12.233292476530712</v>
      </c>
      <c r="I2249">
        <v>18.004999999999999</v>
      </c>
      <c r="J2249">
        <v>43.41</v>
      </c>
      <c r="K2249">
        <v>-0.35199999999999998</v>
      </c>
      <c r="L2249">
        <v>19.223745000000001</v>
      </c>
    </row>
    <row r="2250" spans="1:12" x14ac:dyDescent="0.25">
      <c r="A2250" t="s">
        <v>19</v>
      </c>
      <c r="B2250" s="5">
        <v>45340.666666666664</v>
      </c>
      <c r="C2250" s="5" t="str">
        <f>A2250 &amp; "_" &amp; TEXT(B2250, "yyyy-mm-dd HH:MM:SS")</f>
        <v>RP_2024-02-18 16:00:00</v>
      </c>
      <c r="D2250">
        <v>37.200000000000003</v>
      </c>
      <c r="F2250">
        <v>6.2</v>
      </c>
      <c r="G2250">
        <f>IF(COUNTA(D2250:F2250)&gt;0, AVERAGE(D2250:F2250), "")</f>
        <v>21.700000000000003</v>
      </c>
      <c r="H2250">
        <f>AVERAGE((D2250*metrics_constants!$B$8),(E2250*metrics_constants!$C$8),(F2250*metrics_constants!$D$8))</f>
        <v>12.930487597138486</v>
      </c>
      <c r="I2250">
        <v>16.050999999999998</v>
      </c>
      <c r="J2250">
        <v>48.21</v>
      </c>
      <c r="K2250">
        <v>-1.427</v>
      </c>
      <c r="L2250">
        <v>18.155380999999998</v>
      </c>
    </row>
    <row r="2251" spans="1:12" x14ac:dyDescent="0.25">
      <c r="A2251" t="s">
        <v>19</v>
      </c>
      <c r="B2251" s="5">
        <v>45340.708333333336</v>
      </c>
      <c r="C2251" s="5" t="str">
        <f>A2251 &amp; "_" &amp; TEXT(B2251, "yyyy-mm-dd HH:MM:SS")</f>
        <v>RP_2024-02-18 17:00:00</v>
      </c>
      <c r="D2251">
        <v>30.1</v>
      </c>
      <c r="F2251">
        <v>18.899999999999999</v>
      </c>
      <c r="G2251">
        <f>IF(COUNTA(D2251:F2251)&gt;0, AVERAGE(D2251:F2251), "")</f>
        <v>24.5</v>
      </c>
      <c r="H2251">
        <f>AVERAGE((D2251*metrics_constants!$B$8),(E2251*metrics_constants!$C$8),(F2251*metrics_constants!$D$8))</f>
        <v>15.159504493156286</v>
      </c>
      <c r="I2251">
        <v>12.558999999999999</v>
      </c>
      <c r="J2251">
        <v>53.005000000000003</v>
      </c>
      <c r="K2251">
        <v>-2.88</v>
      </c>
      <c r="L2251">
        <v>14.354367999999999</v>
      </c>
    </row>
    <row r="2252" spans="1:12" x14ac:dyDescent="0.25">
      <c r="A2252" t="s">
        <v>19</v>
      </c>
      <c r="B2252" s="5">
        <v>45340.75</v>
      </c>
      <c r="C2252" s="5" t="str">
        <f>A2252 &amp; "_" &amp; TEXT(B2252, "yyyy-mm-dd HH:MM:SS")</f>
        <v>RP_2024-02-18 18:00:00</v>
      </c>
      <c r="D2252">
        <v>17.5</v>
      </c>
      <c r="F2252">
        <v>24.9</v>
      </c>
      <c r="G2252">
        <f>IF(COUNTA(D2252:F2252)&gt;0, AVERAGE(D2252:F2252), "")</f>
        <v>21.2</v>
      </c>
      <c r="H2252">
        <f>AVERAGE((D2252*metrics_constants!$B$8),(E2252*metrics_constants!$C$8),(F2252*metrics_constants!$D$8))</f>
        <v>13.520170406202951</v>
      </c>
      <c r="I2252">
        <v>12.9</v>
      </c>
      <c r="J2252">
        <v>53.036999999999999</v>
      </c>
      <c r="K2252">
        <v>-3.6720000000000002</v>
      </c>
      <c r="L2252">
        <v>13.35444</v>
      </c>
    </row>
    <row r="2253" spans="1:12" x14ac:dyDescent="0.25">
      <c r="A2253" t="s">
        <v>19</v>
      </c>
      <c r="B2253" s="5">
        <v>45340.791666666664</v>
      </c>
      <c r="C2253" s="5" t="str">
        <f>A2253 &amp; "_" &amp; TEXT(B2253, "yyyy-mm-dd HH:MM:SS")</f>
        <v>RP_2024-02-18 19:00:00</v>
      </c>
      <c r="D2253">
        <v>13.7</v>
      </c>
      <c r="F2253">
        <v>4.2</v>
      </c>
      <c r="G2253">
        <f>IF(COUNTA(D2253:F2253)&gt;0, AVERAGE(D2253:F2253), "")</f>
        <v>8.9499999999999993</v>
      </c>
      <c r="H2253">
        <f>AVERAGE((D2253*metrics_constants!$B$8),(E2253*metrics_constants!$C$8),(F2253*metrics_constants!$D$8))</f>
        <v>5.4104704756590323</v>
      </c>
      <c r="I2253">
        <v>13.226000000000001</v>
      </c>
      <c r="J2253">
        <v>57.51</v>
      </c>
      <c r="K2253">
        <v>-4.0170000000000003</v>
      </c>
      <c r="L2253">
        <v>13.535261</v>
      </c>
    </row>
    <row r="2254" spans="1:12" x14ac:dyDescent="0.25">
      <c r="A2254" t="s">
        <v>19</v>
      </c>
      <c r="B2254" s="5">
        <v>45340.833333333336</v>
      </c>
      <c r="C2254" s="5" t="str">
        <f>A2254 &amp; "_" &amp; TEXT(B2254, "yyyy-mm-dd HH:MM:SS")</f>
        <v>RP_2024-02-18 20:00:00</v>
      </c>
      <c r="D2254">
        <v>18.600000000000001</v>
      </c>
      <c r="F2254">
        <v>16.7</v>
      </c>
      <c r="G2254">
        <f>IF(COUNTA(D2254:F2254)&gt;0, AVERAGE(D2254:F2254), "")</f>
        <v>17.649999999999999</v>
      </c>
      <c r="H2254">
        <f>AVERAGE((D2254*metrics_constants!$B$8),(E2254*metrics_constants!$C$8),(F2254*metrics_constants!$D$8))</f>
        <v>11.06632057201349</v>
      </c>
      <c r="I2254">
        <v>20.04</v>
      </c>
      <c r="J2254">
        <v>61.798000000000002</v>
      </c>
      <c r="K2254">
        <v>-4.0620000000000003</v>
      </c>
      <c r="L2254">
        <v>20.397925999999998</v>
      </c>
    </row>
    <row r="2255" spans="1:12" x14ac:dyDescent="0.25">
      <c r="A2255" t="s">
        <v>19</v>
      </c>
      <c r="B2255" s="5">
        <v>45340.875</v>
      </c>
      <c r="C2255" s="5" t="str">
        <f>A2255 &amp; "_" &amp; TEXT(B2255, "yyyy-mm-dd HH:MM:SS")</f>
        <v>RP_2024-02-18 21:00:00</v>
      </c>
      <c r="D2255">
        <v>21.9</v>
      </c>
      <c r="F2255">
        <v>21.8</v>
      </c>
      <c r="G2255">
        <f>IF(COUNTA(D2255:F2255)&gt;0, AVERAGE(D2255:F2255), "")</f>
        <v>21.85</v>
      </c>
      <c r="H2255">
        <f>AVERAGE((D2255*metrics_constants!$B$8),(E2255*metrics_constants!$C$8),(F2255*metrics_constants!$D$8))</f>
        <v>13.752710787922625</v>
      </c>
      <c r="I2255">
        <v>20.149999999999999</v>
      </c>
      <c r="J2255">
        <v>65.625</v>
      </c>
      <c r="K2255">
        <v>-3.8730000000000002</v>
      </c>
      <c r="L2255">
        <v>20.429568</v>
      </c>
    </row>
    <row r="2256" spans="1:12" x14ac:dyDescent="0.25">
      <c r="A2256" t="s">
        <v>19</v>
      </c>
      <c r="B2256" s="5">
        <v>45340.916666666664</v>
      </c>
      <c r="C2256" s="5" t="str">
        <f>A2256 &amp; "_" &amp; TEXT(B2256, "yyyy-mm-dd HH:MM:SS")</f>
        <v>RP_2024-02-18 22:00:00</v>
      </c>
      <c r="D2256">
        <v>21.8</v>
      </c>
      <c r="F2256">
        <v>22.1</v>
      </c>
      <c r="G2256">
        <f>IF(COUNTA(D2256:F2256)&gt;0, AVERAGE(D2256:F2256), "")</f>
        <v>21.950000000000003</v>
      </c>
      <c r="H2256">
        <f>AVERAGE((D2256*metrics_constants!$B$8),(E2256*metrics_constants!$C$8),(F2256*metrics_constants!$D$8))</f>
        <v>13.825084327729442</v>
      </c>
      <c r="I2256">
        <v>19.100999999999999</v>
      </c>
      <c r="J2256">
        <v>69.209999999999994</v>
      </c>
      <c r="K2256">
        <v>-4.0949999999999998</v>
      </c>
      <c r="L2256">
        <v>22.516417000000001</v>
      </c>
    </row>
    <row r="2257" spans="1:12" x14ac:dyDescent="0.25">
      <c r="A2257" t="s">
        <v>19</v>
      </c>
      <c r="B2257" s="5">
        <v>45340.958333333336</v>
      </c>
      <c r="C2257" s="5" t="str">
        <f>A2257 &amp; "_" &amp; TEXT(B2257, "yyyy-mm-dd HH:MM:SS")</f>
        <v>RP_2024-02-18 23:00:00</v>
      </c>
      <c r="D2257">
        <v>20.5</v>
      </c>
      <c r="F2257">
        <v>16.7</v>
      </c>
      <c r="G2257">
        <f>IF(COUNTA(D2257:F2257)&gt;0, AVERAGE(D2257:F2257), "")</f>
        <v>18.600000000000001</v>
      </c>
      <c r="H2257">
        <f>AVERAGE((D2257*metrics_constants!$B$8),(E2257*metrics_constants!$C$8),(F2257*metrics_constants!$D$8))</f>
        <v>11.619615786906925</v>
      </c>
      <c r="I2257">
        <v>17.654</v>
      </c>
      <c r="J2257">
        <v>70.117000000000004</v>
      </c>
      <c r="K2257">
        <v>-4.117</v>
      </c>
      <c r="L2257">
        <v>20.866463299999999</v>
      </c>
    </row>
    <row r="2258" spans="1:12" x14ac:dyDescent="0.25">
      <c r="A2258" t="s">
        <v>19</v>
      </c>
      <c r="B2258" s="5">
        <v>45341</v>
      </c>
      <c r="C2258" s="5" t="str">
        <f>A2258 &amp; "_" &amp; TEXT(B2258, "yyyy-mm-dd HH:MM:SS")</f>
        <v>RP_2024-02-19 00:00:00</v>
      </c>
      <c r="D2258">
        <v>29.3</v>
      </c>
      <c r="F2258">
        <v>28.4</v>
      </c>
      <c r="G2258">
        <f>IF(COUNTA(D2258:F2258)&gt;0, AVERAGE(D2258:F2258), "")</f>
        <v>28.85</v>
      </c>
      <c r="H2258">
        <f>AVERAGE((D2258*metrics_constants!$B$8),(E2258*metrics_constants!$C$8),(F2258*metrics_constants!$D$8))</f>
        <v>18.140525538923626</v>
      </c>
      <c r="I2258">
        <v>20.998999999999999</v>
      </c>
      <c r="J2258">
        <v>71.218000000000004</v>
      </c>
      <c r="K2258">
        <v>-4.2249999999999996</v>
      </c>
      <c r="L2258">
        <v>26.634497</v>
      </c>
    </row>
    <row r="2259" spans="1:12" x14ac:dyDescent="0.25">
      <c r="A2259" t="s">
        <v>19</v>
      </c>
      <c r="B2259" s="5">
        <v>45341.041666666664</v>
      </c>
      <c r="C2259" s="5" t="str">
        <f>A2259 &amp; "_" &amp; TEXT(B2259, "yyyy-mm-dd HH:MM:SS")</f>
        <v>RP_2024-02-19 01:00:00</v>
      </c>
      <c r="D2259">
        <v>35</v>
      </c>
      <c r="F2259">
        <v>27.2</v>
      </c>
      <c r="G2259">
        <f>IF(COUNTA(D2259:F2259)&gt;0, AVERAGE(D2259:F2259), "")</f>
        <v>31.1</v>
      </c>
      <c r="H2259">
        <f>AVERAGE((D2259*metrics_constants!$B$8),(E2259*metrics_constants!$C$8),(F2259*metrics_constants!$D$8))</f>
        <v>19.394433821241197</v>
      </c>
      <c r="I2259">
        <v>20.716999999999999</v>
      </c>
      <c r="J2259">
        <v>75.337999999999994</v>
      </c>
      <c r="K2259">
        <v>-6.0679999999999996</v>
      </c>
      <c r="L2259">
        <v>26.329291000000001</v>
      </c>
    </row>
    <row r="2260" spans="1:12" x14ac:dyDescent="0.25">
      <c r="A2260" t="s">
        <v>19</v>
      </c>
      <c r="B2260" s="5">
        <v>45341.083333333336</v>
      </c>
      <c r="C2260" s="5" t="str">
        <f>A2260 &amp; "_" &amp; TEXT(B2260, "yyyy-mm-dd HH:MM:SS")</f>
        <v>RP_2024-02-19 02:00:00</v>
      </c>
      <c r="D2260">
        <v>26.5</v>
      </c>
      <c r="F2260">
        <v>13</v>
      </c>
      <c r="G2260">
        <f>IF(COUNTA(D2260:F2260)&gt;0, AVERAGE(D2260:F2260), "")</f>
        <v>19.75</v>
      </c>
      <c r="H2260">
        <f>AVERAGE((D2260*metrics_constants!$B$8),(E2260*metrics_constants!$C$8),(F2260*metrics_constants!$D$8))</f>
        <v>12.115100299987072</v>
      </c>
      <c r="I2260">
        <v>13.358000000000001</v>
      </c>
      <c r="J2260">
        <v>79.894999999999996</v>
      </c>
      <c r="K2260">
        <v>-7.718</v>
      </c>
      <c r="L2260">
        <v>16.769250299999999</v>
      </c>
    </row>
    <row r="2261" spans="1:12" x14ac:dyDescent="0.25">
      <c r="A2261" t="s">
        <v>19</v>
      </c>
      <c r="B2261" s="5">
        <v>45341.125</v>
      </c>
      <c r="C2261" s="5" t="str">
        <f>A2261 &amp; "_" &amp; TEXT(B2261, "yyyy-mm-dd HH:MM:SS")</f>
        <v>RP_2024-02-19 03:00:00</v>
      </c>
      <c r="D2261">
        <v>17.399999999999999</v>
      </c>
      <c r="F2261">
        <v>11.8</v>
      </c>
      <c r="G2261">
        <f>IF(COUNTA(D2261:F2261)&gt;0, AVERAGE(D2261:F2261), "")</f>
        <v>14.6</v>
      </c>
      <c r="H2261">
        <f>AVERAGE((D2261*metrics_constants!$B$8),(E2261*metrics_constants!$C$8),(F2261*metrics_constants!$D$8))</f>
        <v>9.0591300662926404</v>
      </c>
      <c r="I2261">
        <v>11.83</v>
      </c>
      <c r="J2261">
        <v>79.667000000000002</v>
      </c>
      <c r="K2261">
        <v>-7.6420000000000003</v>
      </c>
      <c r="L2261">
        <v>16.098579300000001</v>
      </c>
    </row>
    <row r="2262" spans="1:12" x14ac:dyDescent="0.25">
      <c r="A2262" t="s">
        <v>19</v>
      </c>
      <c r="B2262" s="5">
        <v>45341.166666666664</v>
      </c>
      <c r="C2262" s="5" t="str">
        <f>A2262 &amp; "_" &amp; TEXT(B2262, "yyyy-mm-dd HH:MM:SS")</f>
        <v>RP_2024-02-19 04:00:00</v>
      </c>
      <c r="D2262">
        <v>15.1</v>
      </c>
      <c r="F2262">
        <v>13</v>
      </c>
      <c r="G2262">
        <f>IF(COUNTA(D2262:F2262)&gt;0, AVERAGE(D2262:F2262), "")</f>
        <v>14.05</v>
      </c>
      <c r="H2262">
        <f>AVERAGE((D2262*metrics_constants!$B$8),(E2262*metrics_constants!$C$8),(F2262*metrics_constants!$D$8))</f>
        <v>8.7953290106264763</v>
      </c>
      <c r="I2262">
        <v>11.282999999999999</v>
      </c>
      <c r="J2262">
        <v>81.712000000000003</v>
      </c>
      <c r="K2262">
        <v>-7.8049999999999997</v>
      </c>
      <c r="L2262">
        <v>14.644284000000001</v>
      </c>
    </row>
    <row r="2263" spans="1:12" x14ac:dyDescent="0.25">
      <c r="A2263" t="s">
        <v>19</v>
      </c>
      <c r="B2263" s="5">
        <v>45341.208333333336</v>
      </c>
      <c r="C2263" s="5" t="str">
        <f>A2263 &amp; "_" &amp; TEXT(B2263, "yyyy-mm-dd HH:MM:SS")</f>
        <v>RP_2024-02-19 05:00:00</v>
      </c>
      <c r="D2263">
        <v>19.3</v>
      </c>
      <c r="F2263">
        <v>11.8</v>
      </c>
      <c r="G2263">
        <f>IF(COUNTA(D2263:F2263)&gt;0, AVERAGE(D2263:F2263), "")</f>
        <v>15.55</v>
      </c>
      <c r="H2263">
        <f>AVERAGE((D2263*metrics_constants!$B$8),(E2263*metrics_constants!$C$8),(F2263*metrics_constants!$D$8))</f>
        <v>9.6124252811860753</v>
      </c>
      <c r="I2263">
        <v>10.401999999999999</v>
      </c>
      <c r="J2263">
        <v>83.47</v>
      </c>
      <c r="K2263">
        <v>-7.8250000000000002</v>
      </c>
      <c r="L2263">
        <v>13.8204133</v>
      </c>
    </row>
    <row r="2264" spans="1:12" x14ac:dyDescent="0.25">
      <c r="A2264" t="s">
        <v>19</v>
      </c>
      <c r="B2264" s="5">
        <v>45341.25</v>
      </c>
      <c r="C2264" s="5" t="str">
        <f>A2264 &amp; "_" &amp; TEXT(B2264, "yyyy-mm-dd HH:MM:SS")</f>
        <v>RP_2024-02-19 06:00:00</v>
      </c>
      <c r="D2264">
        <v>19.100000000000001</v>
      </c>
      <c r="F2264">
        <v>16.899999999999999</v>
      </c>
      <c r="G2264">
        <f>IF(COUNTA(D2264:F2264)&gt;0, AVERAGE(D2264:F2264), "")</f>
        <v>18</v>
      </c>
      <c r="H2264">
        <f>AVERAGE((D2264*metrics_constants!$B$8),(E2264*metrics_constants!$C$8),(F2264*metrics_constants!$D$8))</f>
        <v>11.279587469659939</v>
      </c>
      <c r="I2264">
        <v>12.653</v>
      </c>
      <c r="J2264">
        <v>81.575000000000003</v>
      </c>
      <c r="K2264">
        <v>-9.2420000000000009</v>
      </c>
      <c r="L2264">
        <v>18.043729299999999</v>
      </c>
    </row>
    <row r="2265" spans="1:12" x14ac:dyDescent="0.25">
      <c r="A2265" t="s">
        <v>19</v>
      </c>
      <c r="B2265" s="5">
        <v>45341.291666666664</v>
      </c>
      <c r="C2265" s="5" t="str">
        <f>A2265 &amp; "_" &amp; TEXT(B2265, "yyyy-mm-dd HH:MM:SS")</f>
        <v>RP_2024-02-19 07:00:00</v>
      </c>
      <c r="D2265">
        <v>25.7</v>
      </c>
      <c r="F2265">
        <v>20.6</v>
      </c>
      <c r="G2265">
        <f>IF(COUNTA(D2265:F2265)&gt;0, AVERAGE(D2265:F2265), "")</f>
        <v>23.15</v>
      </c>
      <c r="H2265">
        <f>AVERAGE((D2265*metrics_constants!$B$8),(E2265*metrics_constants!$C$8),(F2265*metrics_constants!$D$8))</f>
        <v>14.453323855346762</v>
      </c>
      <c r="I2265">
        <v>10.909000000000001</v>
      </c>
      <c r="J2265">
        <v>84.55</v>
      </c>
      <c r="K2265">
        <v>-10.42</v>
      </c>
      <c r="L2265">
        <v>17.8235533</v>
      </c>
    </row>
    <row r="2266" spans="1:12" x14ac:dyDescent="0.25">
      <c r="A2266" t="s">
        <v>19</v>
      </c>
      <c r="B2266" s="5">
        <v>45341.333333333336</v>
      </c>
      <c r="C2266" s="5" t="str">
        <f>A2266 &amp; "_" &amp; TEXT(B2266, "yyyy-mm-dd HH:MM:SS")</f>
        <v>RP_2024-02-19 08:00:00</v>
      </c>
      <c r="D2266">
        <v>37</v>
      </c>
      <c r="F2266">
        <v>22.6</v>
      </c>
      <c r="G2266">
        <f>IF(COUNTA(D2266:F2266)&gt;0, AVERAGE(D2266:F2266), "")</f>
        <v>29.8</v>
      </c>
      <c r="H2266">
        <f>AVERAGE((D2266*metrics_constants!$B$8),(E2266*metrics_constants!$C$8),(F2266*metrics_constants!$D$8))</f>
        <v>18.420603281194705</v>
      </c>
      <c r="I2266">
        <v>12.942</v>
      </c>
      <c r="J2266">
        <v>76.703000000000003</v>
      </c>
      <c r="K2266">
        <v>-7.1779999999999999</v>
      </c>
      <c r="L2266">
        <v>16.281797999999998</v>
      </c>
    </row>
    <row r="2267" spans="1:12" x14ac:dyDescent="0.25">
      <c r="A2267" t="s">
        <v>19</v>
      </c>
      <c r="B2267" s="5">
        <v>45341.375</v>
      </c>
      <c r="C2267" s="5" t="str">
        <f>A2267 &amp; "_" &amp; TEXT(B2267, "yyyy-mm-dd HH:MM:SS")</f>
        <v>RP_2024-02-19 09:00:00</v>
      </c>
      <c r="D2267">
        <v>15.2</v>
      </c>
      <c r="F2267">
        <v>24.9</v>
      </c>
      <c r="G2267">
        <f>IF(COUNTA(D2267:F2267)&gt;0, AVERAGE(D2267:F2267), "")</f>
        <v>20.049999999999997</v>
      </c>
      <c r="H2267">
        <f>AVERAGE((D2267*metrics_constants!$B$8),(E2267*metrics_constants!$C$8),(F2267*metrics_constants!$D$8))</f>
        <v>12.85039198817406</v>
      </c>
      <c r="I2267">
        <v>23.315000000000001</v>
      </c>
      <c r="J2267">
        <v>47.234999999999999</v>
      </c>
      <c r="K2267">
        <v>0.48799999999999999</v>
      </c>
      <c r="L2267">
        <v>23.246839000000001</v>
      </c>
    </row>
    <row r="2268" spans="1:12" x14ac:dyDescent="0.25">
      <c r="A2268" t="s">
        <v>19</v>
      </c>
      <c r="B2268" s="5">
        <v>45341.416666666664</v>
      </c>
      <c r="C2268" s="5" t="str">
        <f>A2268 &amp; "_" &amp; TEXT(B2268, "yyyy-mm-dd HH:MM:SS")</f>
        <v>RP_2024-02-19 10:00:00</v>
      </c>
      <c r="D2268">
        <v>13.4</v>
      </c>
      <c r="F2268">
        <v>26.2</v>
      </c>
      <c r="G2268">
        <f>IF(COUNTA(D2268:F2268)&gt;0, AVERAGE(D2268:F2268), "")</f>
        <v>19.8</v>
      </c>
      <c r="H2268">
        <f>AVERAGE((D2268*metrics_constants!$B$8),(E2268*metrics_constants!$C$8),(F2268*metrics_constants!$D$8))</f>
        <v>12.766026383290781</v>
      </c>
      <c r="I2268">
        <v>28.46</v>
      </c>
      <c r="J2268">
        <v>40.337000000000003</v>
      </c>
      <c r="K2268">
        <v>5.1820000000000004</v>
      </c>
      <c r="L2268">
        <v>28.786937999999999</v>
      </c>
    </row>
    <row r="2269" spans="1:12" x14ac:dyDescent="0.25">
      <c r="A2269" t="s">
        <v>19</v>
      </c>
      <c r="B2269" s="5">
        <v>45341.458333333336</v>
      </c>
      <c r="C2269" s="5" t="str">
        <f>A2269 &amp; "_" &amp; TEXT(B2269, "yyyy-mm-dd HH:MM:SS")</f>
        <v>RP_2024-02-19 11:00:00</v>
      </c>
      <c r="D2269">
        <v>25.7</v>
      </c>
      <c r="F2269">
        <v>27</v>
      </c>
      <c r="G2269">
        <f>IF(COUNTA(D2269:F2269)&gt;0, AVERAGE(D2269:F2269), "")</f>
        <v>26.35</v>
      </c>
      <c r="H2269">
        <f>AVERAGE((D2269*metrics_constants!$B$8),(E2269*metrics_constants!$C$8),(F2269*metrics_constants!$D$8))</f>
        <v>16.618536454614642</v>
      </c>
      <c r="I2269">
        <v>28.442</v>
      </c>
      <c r="J2269">
        <v>39.508000000000003</v>
      </c>
      <c r="K2269">
        <v>6.8650000000000002</v>
      </c>
      <c r="L2269">
        <v>27.429129</v>
      </c>
    </row>
    <row r="2270" spans="1:12" x14ac:dyDescent="0.25">
      <c r="A2270" t="s">
        <v>19</v>
      </c>
      <c r="B2270" s="5">
        <v>45341.5</v>
      </c>
      <c r="C2270" s="5" t="str">
        <f>A2270 &amp; "_" &amp; TEXT(B2270, "yyyy-mm-dd HH:MM:SS")</f>
        <v>RP_2024-02-19 12:00:00</v>
      </c>
      <c r="D2270">
        <v>39.700000000000003</v>
      </c>
      <c r="F2270">
        <v>18.7</v>
      </c>
      <c r="G2270">
        <f>IF(COUNTA(D2270:F2270)&gt;0, AVERAGE(D2270:F2270), "")</f>
        <v>29.200000000000003</v>
      </c>
      <c r="H2270">
        <f>AVERAGE((D2270*metrics_constants!$B$8),(E2270*metrics_constants!$C$8),(F2270*metrics_constants!$D$8))</f>
        <v>17.887438474680192</v>
      </c>
      <c r="I2270">
        <v>23.009</v>
      </c>
      <c r="J2270">
        <v>40.101999999999997</v>
      </c>
      <c r="K2270">
        <v>7.6150000000000002</v>
      </c>
      <c r="L2270">
        <v>24.072013999999999</v>
      </c>
    </row>
    <row r="2271" spans="1:12" x14ac:dyDescent="0.25">
      <c r="A2271" t="s">
        <v>19</v>
      </c>
      <c r="B2271" s="5">
        <v>45341.541666666664</v>
      </c>
      <c r="C2271" s="5" t="str">
        <f>A2271 &amp; "_" &amp; TEXT(B2271, "yyyy-mm-dd HH:MM:SS")</f>
        <v>RP_2024-02-19 13:00:00</v>
      </c>
      <c r="D2271">
        <v>18.2</v>
      </c>
      <c r="F2271">
        <v>18.899999999999999</v>
      </c>
      <c r="G2271">
        <f>IF(COUNTA(D2271:F2271)&gt;0, AVERAGE(D2271:F2271), "")</f>
        <v>18.549999999999997</v>
      </c>
      <c r="H2271">
        <f>AVERAGE((D2271*metrics_constants!$B$8),(E2271*metrics_constants!$C$8),(F2271*metrics_constants!$D$8))</f>
        <v>11.694129199876366</v>
      </c>
      <c r="I2271">
        <v>19.962</v>
      </c>
      <c r="J2271">
        <v>35</v>
      </c>
      <c r="K2271">
        <v>10.132999999999999</v>
      </c>
      <c r="L2271">
        <v>18.92747</v>
      </c>
    </row>
    <row r="2272" spans="1:12" x14ac:dyDescent="0.25">
      <c r="A2272" t="s">
        <v>19</v>
      </c>
      <c r="B2272" s="5">
        <v>45341.583333333336</v>
      </c>
      <c r="C2272" s="5" t="str">
        <f>A2272 &amp; "_" &amp; TEXT(B2272, "yyyy-mm-dd HH:MM:SS")</f>
        <v>RP_2024-02-19 14:00:00</v>
      </c>
      <c r="D2272">
        <v>14.6</v>
      </c>
      <c r="F2272">
        <v>10.1</v>
      </c>
      <c r="G2272">
        <f>IF(COUNTA(D2272:F2272)&gt;0, AVERAGE(D2272:F2272), "")</f>
        <v>12.35</v>
      </c>
      <c r="H2272">
        <f>AVERAGE((D2272*metrics_constants!$B$8),(E2272*metrics_constants!$C$8),(F2272*metrics_constants!$D$8))</f>
        <v>7.6686130476638938</v>
      </c>
      <c r="I2272">
        <v>10.382999999999999</v>
      </c>
      <c r="J2272">
        <v>35.332999999999998</v>
      </c>
      <c r="K2272">
        <v>10.397</v>
      </c>
      <c r="L2272">
        <v>13.599277000000001</v>
      </c>
    </row>
    <row r="2273" spans="1:12" x14ac:dyDescent="0.25">
      <c r="A2273" t="s">
        <v>19</v>
      </c>
      <c r="B2273" s="5">
        <v>45341.625</v>
      </c>
      <c r="C2273" s="5" t="str">
        <f>A2273 &amp; "_" &amp; TEXT(B2273, "yyyy-mm-dd HH:MM:SS")</f>
        <v>RP_2024-02-19 15:00:00</v>
      </c>
      <c r="D2273">
        <v>23.5</v>
      </c>
      <c r="F2273">
        <v>8.4</v>
      </c>
      <c r="G2273">
        <f>IF(COUNTA(D2273:F2273)&gt;0, AVERAGE(D2273:F2273), "")</f>
        <v>15.95</v>
      </c>
      <c r="H2273">
        <f>AVERAGE((D2273*metrics_constants!$B$8),(E2273*metrics_constants!$C$8),(F2273*metrics_constants!$D$8))</f>
        <v>9.6852297207473352</v>
      </c>
      <c r="I2273">
        <v>14.82</v>
      </c>
      <c r="J2273">
        <v>44.545000000000002</v>
      </c>
      <c r="K2273">
        <v>6.7380000000000004</v>
      </c>
      <c r="L2273">
        <v>15.040452</v>
      </c>
    </row>
    <row r="2274" spans="1:12" x14ac:dyDescent="0.25">
      <c r="A2274" t="s">
        <v>19</v>
      </c>
      <c r="B2274" s="5">
        <v>45341.666666666664</v>
      </c>
      <c r="C2274" s="5" t="str">
        <f>A2274 &amp; "_" &amp; TEXT(B2274, "yyyy-mm-dd HH:MM:SS")</f>
        <v>RP_2024-02-19 16:00:00</v>
      </c>
      <c r="D2274">
        <v>22.9</v>
      </c>
      <c r="F2274">
        <v>10.8</v>
      </c>
      <c r="G2274">
        <f>IF(COUNTA(D2274:F2274)&gt;0, AVERAGE(D2274:F2274), "")</f>
        <v>16.850000000000001</v>
      </c>
      <c r="H2274">
        <f>AVERAGE((D2274*metrics_constants!$B$8),(E2274*metrics_constants!$C$8),(F2274*metrics_constants!$D$8))</f>
        <v>10.322459640769601</v>
      </c>
      <c r="I2274">
        <v>19.138999999999999</v>
      </c>
      <c r="J2274">
        <v>48.716999999999999</v>
      </c>
      <c r="K2274">
        <v>5.7370000000000001</v>
      </c>
      <c r="L2274">
        <v>19.391857000000002</v>
      </c>
    </row>
    <row r="2275" spans="1:12" x14ac:dyDescent="0.25">
      <c r="A2275" t="s">
        <v>19</v>
      </c>
      <c r="B2275" s="5">
        <v>45341.708333333336</v>
      </c>
      <c r="C2275" s="5" t="str">
        <f>A2275 &amp; "_" &amp; TEXT(B2275, "yyyy-mm-dd HH:MM:SS")</f>
        <v>RP_2024-02-19 17:00:00</v>
      </c>
      <c r="D2275">
        <v>21.4</v>
      </c>
      <c r="F2275">
        <v>14.2</v>
      </c>
      <c r="G2275">
        <f>IF(COUNTA(D2275:F2275)&gt;0, AVERAGE(D2275:F2275), "")</f>
        <v>17.799999999999997</v>
      </c>
      <c r="H2275">
        <f>AVERAGE((D2275*metrics_constants!$B$8),(E2275*metrics_constants!$C$8),(F2275*metrics_constants!$D$8))</f>
        <v>11.035916822372691</v>
      </c>
      <c r="I2275">
        <v>18.288</v>
      </c>
      <c r="J2275">
        <v>52.93</v>
      </c>
      <c r="K2275">
        <v>4.508</v>
      </c>
      <c r="L2275">
        <v>17.845013000000002</v>
      </c>
    </row>
    <row r="2276" spans="1:12" x14ac:dyDescent="0.25">
      <c r="A2276" t="s">
        <v>19</v>
      </c>
      <c r="B2276" s="5">
        <v>45341.75</v>
      </c>
      <c r="C2276" s="5" t="str">
        <f>A2276 &amp; "_" &amp; TEXT(B2276, "yyyy-mm-dd HH:MM:SS")</f>
        <v>RP_2024-02-19 18:00:00</v>
      </c>
      <c r="D2276">
        <v>17.7</v>
      </c>
      <c r="F2276">
        <v>17.399999999999999</v>
      </c>
      <c r="G2276">
        <f>IF(COUNTA(D2276:F2276)&gt;0, AVERAGE(D2276:F2276), "")</f>
        <v>17.549999999999997</v>
      </c>
      <c r="H2276">
        <f>AVERAGE((D2276*metrics_constants!$B$8),(E2276*metrics_constants!$C$8),(F2276*metrics_constants!$D$8))</f>
        <v>11.041053493003632</v>
      </c>
      <c r="I2276">
        <v>16.753</v>
      </c>
      <c r="J2276">
        <v>65.915000000000006</v>
      </c>
      <c r="K2276">
        <v>0.96799999999999997</v>
      </c>
      <c r="L2276">
        <v>18.738724999999999</v>
      </c>
    </row>
    <row r="2277" spans="1:12" x14ac:dyDescent="0.25">
      <c r="A2277" t="s">
        <v>19</v>
      </c>
      <c r="B2277" s="5">
        <v>45341.791666666664</v>
      </c>
      <c r="C2277" s="5" t="str">
        <f>A2277 &amp; "_" &amp; TEXT(B2277, "yyyy-mm-dd HH:MM:SS")</f>
        <v>RP_2024-02-19 19:00:00</v>
      </c>
      <c r="D2277">
        <v>19.3</v>
      </c>
      <c r="F2277">
        <v>17.2</v>
      </c>
      <c r="G2277">
        <f>IF(COUNTA(D2277:F2277)&gt;0, AVERAGE(D2277:F2277), "")</f>
        <v>18.25</v>
      </c>
      <c r="H2277">
        <f>AVERAGE((D2277*metrics_constants!$B$8),(E2277*metrics_constants!$C$8),(F2277*metrics_constants!$D$8))</f>
        <v>11.43932341181835</v>
      </c>
      <c r="I2277">
        <v>16.991</v>
      </c>
      <c r="J2277">
        <v>72.760000000000005</v>
      </c>
      <c r="K2277">
        <v>-0.98299999999999998</v>
      </c>
      <c r="L2277">
        <v>20.44753</v>
      </c>
    </row>
    <row r="2278" spans="1:12" x14ac:dyDescent="0.25">
      <c r="A2278" t="s">
        <v>19</v>
      </c>
      <c r="B2278" s="5">
        <v>45341.833333333336</v>
      </c>
      <c r="C2278" s="5" t="str">
        <f>A2278 &amp; "_" &amp; TEXT(B2278, "yyyy-mm-dd HH:MM:SS")</f>
        <v>RP_2024-02-19 20:00:00</v>
      </c>
      <c r="D2278">
        <v>24.5</v>
      </c>
      <c r="F2278">
        <v>26.7</v>
      </c>
      <c r="G2278">
        <f>IF(COUNTA(D2278:F2278)&gt;0, AVERAGE(D2278:F2278), "")</f>
        <v>25.6</v>
      </c>
      <c r="H2278">
        <f>AVERAGE((D2278*metrics_constants!$B$8),(E2278*metrics_constants!$C$8),(F2278*metrics_constants!$D$8))</f>
        <v>16.167592504617584</v>
      </c>
      <c r="I2278">
        <v>23.007000000000001</v>
      </c>
      <c r="J2278">
        <v>80.093000000000004</v>
      </c>
      <c r="K2278">
        <v>-2.6880000000000002</v>
      </c>
      <c r="L2278">
        <v>30.555384</v>
      </c>
    </row>
    <row r="2279" spans="1:12" x14ac:dyDescent="0.25">
      <c r="A2279" t="s">
        <v>19</v>
      </c>
      <c r="B2279" s="5">
        <v>45341.875</v>
      </c>
      <c r="C2279" s="5" t="str">
        <f>A2279 &amp; "_" &amp; TEXT(B2279, "yyyy-mm-dd HH:MM:SS")</f>
        <v>RP_2024-02-19 21:00:00</v>
      </c>
      <c r="D2279">
        <v>31.6</v>
      </c>
      <c r="F2279">
        <v>24.7</v>
      </c>
      <c r="G2279">
        <f>IF(COUNTA(D2279:F2279)&gt;0, AVERAGE(D2279:F2279), "")</f>
        <v>28.15</v>
      </c>
      <c r="H2279">
        <f>AVERAGE((D2279*metrics_constants!$B$8),(E2279*metrics_constants!$C$8),(F2279*metrics_constants!$D$8))</f>
        <v>17.558540423000775</v>
      </c>
      <c r="I2279">
        <v>21.091999999999999</v>
      </c>
      <c r="J2279">
        <v>81.087999999999994</v>
      </c>
      <c r="K2279">
        <v>-2.3780000000000001</v>
      </c>
      <c r="L2279">
        <v>31.677493299999998</v>
      </c>
    </row>
    <row r="2280" spans="1:12" x14ac:dyDescent="0.25">
      <c r="A2280" t="s">
        <v>19</v>
      </c>
      <c r="B2280" s="5">
        <v>45341.916666666664</v>
      </c>
      <c r="C2280" s="5" t="str">
        <f>A2280 &amp; "_" &amp; TEXT(B2280, "yyyy-mm-dd HH:MM:SS")</f>
        <v>RP_2024-02-19 22:00:00</v>
      </c>
      <c r="D2280">
        <v>16.399999999999999</v>
      </c>
      <c r="F2280">
        <v>15.6</v>
      </c>
      <c r="G2280">
        <f>IF(COUNTA(D2280:F2280)&gt;0, AVERAGE(D2280:F2280), "")</f>
        <v>16</v>
      </c>
      <c r="H2280">
        <f>AVERAGE((D2280*metrics_constants!$B$8),(E2280*metrics_constants!$C$8),(F2280*metrics_constants!$D$8))</f>
        <v>10.053517039269297</v>
      </c>
      <c r="I2280">
        <v>14.022</v>
      </c>
      <c r="J2280">
        <v>77.331999999999994</v>
      </c>
      <c r="K2280">
        <v>-1.675</v>
      </c>
      <c r="L2280">
        <v>19.8323353</v>
      </c>
    </row>
    <row r="2281" spans="1:12" x14ac:dyDescent="0.25">
      <c r="A2281" t="s">
        <v>19</v>
      </c>
      <c r="B2281" s="5">
        <v>45341.958333333336</v>
      </c>
      <c r="C2281" s="5" t="str">
        <f>A2281 &amp; "_" &amp; TEXT(B2281, "yyyy-mm-dd HH:MM:SS")</f>
        <v>RP_2024-02-19 23:00:00</v>
      </c>
      <c r="D2281">
        <v>29.1</v>
      </c>
      <c r="F2281">
        <v>30.6</v>
      </c>
      <c r="G2281">
        <f>IF(COUNTA(D2281:F2281)&gt;0, AVERAGE(D2281:F2281), "")</f>
        <v>29.85</v>
      </c>
      <c r="H2281">
        <f>AVERAGE((D2281*metrics_constants!$B$8),(E2281*metrics_constants!$C$8),(F2281*metrics_constants!$D$8))</f>
        <v>18.826575768354232</v>
      </c>
      <c r="I2281">
        <v>23.001000000000001</v>
      </c>
      <c r="J2281">
        <v>79.352999999999994</v>
      </c>
      <c r="K2281">
        <v>-1.952</v>
      </c>
      <c r="L2281">
        <v>30.578213000000002</v>
      </c>
    </row>
    <row r="2282" spans="1:12" x14ac:dyDescent="0.25">
      <c r="A2282" t="s">
        <v>19</v>
      </c>
      <c r="B2282" s="5">
        <v>45342</v>
      </c>
      <c r="C2282" s="5" t="str">
        <f>A2282 &amp; "_" &amp; TEXT(B2282, "yyyy-mm-dd HH:MM:SS")</f>
        <v>RP_2024-02-20 00:00:00</v>
      </c>
      <c r="D2282">
        <v>36.1</v>
      </c>
      <c r="F2282">
        <v>28.4</v>
      </c>
      <c r="G2282">
        <f>IF(COUNTA(D2282:F2282)&gt;0, AVERAGE(D2282:F2282), "")</f>
        <v>32.25</v>
      </c>
      <c r="H2282">
        <f>AVERAGE((D2282*metrics_constants!$B$8),(E2282*metrics_constants!$C$8),(F2282*metrics_constants!$D$8))</f>
        <v>20.120739992226436</v>
      </c>
      <c r="I2282">
        <v>22.710999999999999</v>
      </c>
      <c r="J2282">
        <v>80.081999999999994</v>
      </c>
      <c r="K2282">
        <v>-2.54</v>
      </c>
      <c r="L2282">
        <v>31.822779000000001</v>
      </c>
    </row>
    <row r="2283" spans="1:12" x14ac:dyDescent="0.25">
      <c r="A2283" t="s">
        <v>19</v>
      </c>
      <c r="B2283" s="5">
        <v>45342.041666666664</v>
      </c>
      <c r="C2283" s="5" t="str">
        <f>A2283 &amp; "_" &amp; TEXT(B2283, "yyyy-mm-dd HH:MM:SS")</f>
        <v>RP_2024-02-20 01:00:00</v>
      </c>
      <c r="D2283">
        <v>35.1</v>
      </c>
      <c r="F2283">
        <v>26.7</v>
      </c>
      <c r="G2283">
        <f>IF(COUNTA(D2283:F2283)&gt;0, AVERAGE(D2283:F2283), "")</f>
        <v>30.9</v>
      </c>
      <c r="H2283">
        <f>AVERAGE((D2283*metrics_constants!$B$8),(E2283*metrics_constants!$C$8),(F2283*metrics_constants!$D$8))</f>
        <v>19.254397387707257</v>
      </c>
      <c r="I2283">
        <v>20.434000000000001</v>
      </c>
      <c r="J2283">
        <v>82.762</v>
      </c>
      <c r="K2283">
        <v>-3.77</v>
      </c>
      <c r="L2283">
        <v>31.5830673</v>
      </c>
    </row>
    <row r="2284" spans="1:12" x14ac:dyDescent="0.25">
      <c r="A2284" t="s">
        <v>19</v>
      </c>
      <c r="B2284" s="5">
        <v>45342.083333333336</v>
      </c>
      <c r="C2284" s="5" t="str">
        <f>A2284 &amp; "_" &amp; TEXT(B2284, "yyyy-mm-dd HH:MM:SS")</f>
        <v>RP_2024-02-20 02:00:00</v>
      </c>
      <c r="D2284">
        <v>35.1</v>
      </c>
      <c r="F2284">
        <v>27.7</v>
      </c>
      <c r="G2284">
        <f>IF(COUNTA(D2284:F2284)&gt;0, AVERAGE(D2284:F2284), "")</f>
        <v>31.4</v>
      </c>
      <c r="H2284">
        <f>AVERAGE((D2284*metrics_constants!$B$8),(E2284*metrics_constants!$C$8),(F2284*metrics_constants!$D$8))</f>
        <v>19.592711856342863</v>
      </c>
      <c r="I2284">
        <v>17.802</v>
      </c>
      <c r="J2284">
        <v>84.022000000000006</v>
      </c>
      <c r="K2284">
        <v>-5.5279999999999996</v>
      </c>
      <c r="L2284">
        <v>29.218371724000001</v>
      </c>
    </row>
    <row r="2285" spans="1:12" x14ac:dyDescent="0.25">
      <c r="A2285" t="s">
        <v>19</v>
      </c>
      <c r="B2285" s="5">
        <v>45342.125</v>
      </c>
      <c r="C2285" s="5" t="str">
        <f>A2285 &amp; "_" &amp; TEXT(B2285, "yyyy-mm-dd HH:MM:SS")</f>
        <v>RP_2024-02-20 03:00:00</v>
      </c>
      <c r="D2285">
        <v>28.6</v>
      </c>
      <c r="F2285">
        <v>13.7</v>
      </c>
      <c r="G2285">
        <f>IF(COUNTA(D2285:F2285)&gt;0, AVERAGE(D2285:F2285), "")</f>
        <v>21.15</v>
      </c>
      <c r="H2285">
        <f>AVERAGE((D2285*metrics_constants!$B$8),(E2285*metrics_constants!$C$8),(F2285*metrics_constants!$D$8))</f>
        <v>12.963457244493156</v>
      </c>
      <c r="I2285">
        <v>8.1210000000000004</v>
      </c>
      <c r="J2285">
        <v>87.626999999999995</v>
      </c>
      <c r="K2285">
        <v>-6.8</v>
      </c>
      <c r="L2285">
        <v>14.210406000000001</v>
      </c>
    </row>
    <row r="2286" spans="1:12" x14ac:dyDescent="0.25">
      <c r="A2286" t="s">
        <v>19</v>
      </c>
      <c r="B2286" s="5">
        <v>45342.166666666664</v>
      </c>
      <c r="C2286" s="5" t="str">
        <f>A2286 &amp; "_" &amp; TEXT(B2286, "yyyy-mm-dd HH:MM:SS")</f>
        <v>RP_2024-02-20 04:00:00</v>
      </c>
      <c r="D2286">
        <v>14.8</v>
      </c>
      <c r="F2286">
        <v>15.4</v>
      </c>
      <c r="G2286">
        <f>IF(COUNTA(D2286:F2286)&gt;0, AVERAGE(D2286:F2286), "")</f>
        <v>15.100000000000001</v>
      </c>
      <c r="H2286">
        <f>AVERAGE((D2286*metrics_constants!$B$8),(E2286*metrics_constants!$C$8),(F2286*metrics_constants!$D$8))</f>
        <v>9.5199213330003385</v>
      </c>
      <c r="I2286">
        <v>9.4670000000000005</v>
      </c>
      <c r="J2286">
        <v>85.424999999999997</v>
      </c>
      <c r="K2286">
        <v>-7.44</v>
      </c>
      <c r="L2286">
        <v>14.059317999999999</v>
      </c>
    </row>
    <row r="2287" spans="1:12" x14ac:dyDescent="0.25">
      <c r="A2287" t="s">
        <v>19</v>
      </c>
      <c r="B2287" s="5">
        <v>45342.208333333336</v>
      </c>
      <c r="C2287" s="5" t="str">
        <f>A2287 &amp; "_" &amp; TEXT(B2287, "yyyy-mm-dd HH:MM:SS")</f>
        <v>RP_2024-02-20 05:00:00</v>
      </c>
      <c r="D2287">
        <v>14.5</v>
      </c>
      <c r="F2287">
        <v>27.9</v>
      </c>
      <c r="G2287">
        <f>IF(COUNTA(D2287:F2287)&gt;0, AVERAGE(D2287:F2287), "")</f>
        <v>21.2</v>
      </c>
      <c r="H2287">
        <f>AVERAGE((D2287*metrics_constants!$B$8),(E2287*metrics_constants!$C$8),(F2287*metrics_constants!$D$8))</f>
        <v>13.661489788593826</v>
      </c>
      <c r="I2287">
        <v>11.369</v>
      </c>
      <c r="J2287">
        <v>86.83</v>
      </c>
      <c r="K2287">
        <v>-7.0830000000000002</v>
      </c>
      <c r="L2287">
        <v>19.098154699999998</v>
      </c>
    </row>
    <row r="2288" spans="1:12" x14ac:dyDescent="0.25">
      <c r="A2288" t="s">
        <v>19</v>
      </c>
      <c r="B2288" s="5">
        <v>45342.25</v>
      </c>
      <c r="C2288" s="5" t="str">
        <f>A2288 &amp; "_" &amp; TEXT(B2288, "yyyy-mm-dd HH:MM:SS")</f>
        <v>RP_2024-02-20 06:00:00</v>
      </c>
      <c r="D2288">
        <v>19.100000000000001</v>
      </c>
      <c r="F2288">
        <v>11.3</v>
      </c>
      <c r="G2288">
        <f>IF(COUNTA(D2288:F2288)&gt;0, AVERAGE(D2288:F2288), "")</f>
        <v>15.200000000000001</v>
      </c>
      <c r="H2288">
        <f>AVERAGE((D2288*metrics_constants!$B$8),(E2288*metrics_constants!$C$8),(F2288*metrics_constants!$D$8))</f>
        <v>9.3850264453005412</v>
      </c>
      <c r="I2288">
        <v>14.111000000000001</v>
      </c>
      <c r="J2288">
        <v>87.031999999999996</v>
      </c>
      <c r="K2288">
        <v>-5.3250000000000002</v>
      </c>
      <c r="L2288">
        <v>24.162411299999999</v>
      </c>
    </row>
    <row r="2289" spans="1:12" x14ac:dyDescent="0.25">
      <c r="A2289" t="s">
        <v>19</v>
      </c>
      <c r="B2289" s="5">
        <v>45342.291666666664</v>
      </c>
      <c r="C2289" s="5" t="str">
        <f>A2289 &amp; "_" &amp; TEXT(B2289, "yyyy-mm-dd HH:MM:SS")</f>
        <v>RP_2024-02-20 07:00:00</v>
      </c>
      <c r="D2289">
        <v>25.8</v>
      </c>
      <c r="F2289">
        <v>22.3</v>
      </c>
      <c r="G2289">
        <f>IF(COUNTA(D2289:F2289)&gt;0, AVERAGE(D2289:F2289), "")</f>
        <v>24.05</v>
      </c>
      <c r="H2289">
        <f>AVERAGE((D2289*metrics_constants!$B$8),(E2289*metrics_constants!$C$8),(F2289*metrics_constants!$D$8))</f>
        <v>15.057579252811159</v>
      </c>
      <c r="I2289">
        <v>16.923999999999999</v>
      </c>
      <c r="J2289">
        <v>83.376999999999995</v>
      </c>
      <c r="K2289">
        <v>-5.4720000000000004</v>
      </c>
      <c r="L2289">
        <v>25.067100669999999</v>
      </c>
    </row>
    <row r="2290" spans="1:12" x14ac:dyDescent="0.25">
      <c r="A2290" t="s">
        <v>19</v>
      </c>
      <c r="B2290" s="5">
        <v>45342.333333333336</v>
      </c>
      <c r="C2290" s="5" t="str">
        <f>A2290 &amp; "_" &amp; TEXT(B2290, "yyyy-mm-dd HH:MM:SS")</f>
        <v>RP_2024-02-20 08:00:00</v>
      </c>
      <c r="D2290">
        <v>32.9</v>
      </c>
      <c r="F2290">
        <v>38.6</v>
      </c>
      <c r="G2290">
        <f>IF(COUNTA(D2290:F2290)&gt;0, AVERAGE(D2290:F2290), "")</f>
        <v>35.75</v>
      </c>
      <c r="H2290">
        <f>AVERAGE((D2290*metrics_constants!$B$8),(E2290*metrics_constants!$C$8),(F2290*metrics_constants!$D$8))</f>
        <v>22.639681947225949</v>
      </c>
      <c r="I2290">
        <v>16.673999999999999</v>
      </c>
      <c r="J2290">
        <v>86.17</v>
      </c>
      <c r="K2290">
        <v>-5.2169999999999996</v>
      </c>
      <c r="L2290">
        <v>27.844841299999999</v>
      </c>
    </row>
    <row r="2291" spans="1:12" x14ac:dyDescent="0.25">
      <c r="A2291" t="s">
        <v>19</v>
      </c>
      <c r="B2291" s="5">
        <v>45342.375</v>
      </c>
      <c r="C2291" s="5" t="str">
        <f>A2291 &amp; "_" &amp; TEXT(B2291, "yyyy-mm-dd HH:MM:SS")</f>
        <v>RP_2024-02-20 09:00:00</v>
      </c>
      <c r="D2291">
        <v>16.899999999999999</v>
      </c>
      <c r="F2291">
        <v>19.399999999999999</v>
      </c>
      <c r="G2291">
        <f>IF(COUNTA(D2291:F2291)&gt;0, AVERAGE(D2291:F2291), "")</f>
        <v>18.149999999999999</v>
      </c>
      <c r="H2291">
        <f>AVERAGE((D2291*metrics_constants!$B$8),(E2291*metrics_constants!$C$8),(F2291*metrics_constants!$D$8))</f>
        <v>11.484716024003925</v>
      </c>
      <c r="I2291">
        <v>11.941000000000001</v>
      </c>
      <c r="J2291">
        <v>79.12</v>
      </c>
      <c r="K2291">
        <v>-2.258</v>
      </c>
      <c r="L2291">
        <v>15.750875000000001</v>
      </c>
    </row>
    <row r="2292" spans="1:12" x14ac:dyDescent="0.25">
      <c r="A2292" t="s">
        <v>19</v>
      </c>
      <c r="B2292" s="5">
        <v>45342.416666666664</v>
      </c>
      <c r="C2292" s="5" t="str">
        <f>A2292 &amp; "_" &amp; TEXT(B2292, "yyyy-mm-dd HH:MM:SS")</f>
        <v>RP_2024-02-20 10:00:00</v>
      </c>
      <c r="D2292">
        <v>12.1</v>
      </c>
      <c r="F2292">
        <v>22.3</v>
      </c>
      <c r="G2292">
        <f>IF(COUNTA(D2292:F2292)&gt;0, AVERAGE(D2292:F2292), "")</f>
        <v>17.2</v>
      </c>
      <c r="H2292">
        <f>AVERAGE((D2292*metrics_constants!$B$8),(E2292*metrics_constants!$C$8),(F2292*metrics_constants!$D$8))</f>
        <v>11.068029545421673</v>
      </c>
      <c r="I2292">
        <v>22.675000000000001</v>
      </c>
      <c r="J2292">
        <v>58.732999999999997</v>
      </c>
      <c r="K2292">
        <v>2.722</v>
      </c>
      <c r="L2292">
        <v>24.661795999999999</v>
      </c>
    </row>
    <row r="2293" spans="1:12" x14ac:dyDescent="0.25">
      <c r="A2293" t="s">
        <v>19</v>
      </c>
      <c r="B2293" s="5">
        <v>45342.458333333336</v>
      </c>
      <c r="C2293" s="5" t="str">
        <f>A2293 &amp; "_" &amp; TEXT(B2293, "yyyy-mm-dd HH:MM:SS")</f>
        <v>RP_2024-02-20 11:00:00</v>
      </c>
      <c r="D2293">
        <v>21.8</v>
      </c>
      <c r="F2293">
        <v>22.8</v>
      </c>
      <c r="G2293">
        <f>IF(COUNTA(D2293:F2293)&gt;0, AVERAGE(D2293:F2293), "")</f>
        <v>22.3</v>
      </c>
      <c r="H2293">
        <f>AVERAGE((D2293*metrics_constants!$B$8),(E2293*metrics_constants!$C$8),(F2293*metrics_constants!$D$8))</f>
        <v>14.061904455774368</v>
      </c>
      <c r="I2293">
        <v>24.335000000000001</v>
      </c>
      <c r="J2293">
        <v>48.947000000000003</v>
      </c>
      <c r="K2293">
        <v>6.617</v>
      </c>
      <c r="L2293">
        <v>23.062850000000001</v>
      </c>
    </row>
    <row r="2294" spans="1:12" x14ac:dyDescent="0.25">
      <c r="A2294" t="s">
        <v>19</v>
      </c>
      <c r="B2294" s="5">
        <v>45342.5</v>
      </c>
      <c r="C2294" s="5" t="str">
        <f>A2294 &amp; "_" &amp; TEXT(B2294, "yyyy-mm-dd HH:MM:SS")</f>
        <v>RP_2024-02-20 12:00:00</v>
      </c>
      <c r="D2294">
        <v>22</v>
      </c>
      <c r="F2294">
        <v>21.9</v>
      </c>
      <c r="G2294">
        <f>IF(COUNTA(D2294:F2294)&gt;0, AVERAGE(D2294:F2294), "")</f>
        <v>21.95</v>
      </c>
      <c r="H2294">
        <f>AVERAGE((D2294*metrics_constants!$B$8),(E2294*metrics_constants!$C$8),(F2294*metrics_constants!$D$8))</f>
        <v>13.815663035570049</v>
      </c>
      <c r="I2294">
        <v>25.565999999999999</v>
      </c>
      <c r="J2294">
        <v>37.46</v>
      </c>
      <c r="K2294">
        <v>11.747999999999999</v>
      </c>
      <c r="L2294">
        <v>22.473941</v>
      </c>
    </row>
    <row r="2295" spans="1:12" x14ac:dyDescent="0.25">
      <c r="A2295" t="s">
        <v>19</v>
      </c>
      <c r="B2295" s="5">
        <v>45342.541666666664</v>
      </c>
      <c r="C2295" s="5" t="str">
        <f>A2295 &amp; "_" &amp; TEXT(B2295, "yyyy-mm-dd HH:MM:SS")</f>
        <v>RP_2024-02-20 13:00:00</v>
      </c>
      <c r="G2295" t="str">
        <f>IF(COUNTA(D2295:F2295)&gt;0, AVERAGE(D2295:F2295), "")</f>
        <v/>
      </c>
      <c r="H2295">
        <f>AVERAGE((D2295*metrics_constants!$B$8),(E2295*metrics_constants!$C$8),(F2295*metrics_constants!$D$8))</f>
        <v>0</v>
      </c>
      <c r="I2295">
        <v>15.260999999999999</v>
      </c>
      <c r="J2295">
        <v>37.642000000000003</v>
      </c>
      <c r="K2295">
        <v>11.64</v>
      </c>
      <c r="L2295">
        <v>14.402965999999999</v>
      </c>
    </row>
    <row r="2296" spans="1:12" x14ac:dyDescent="0.25">
      <c r="A2296" t="s">
        <v>19</v>
      </c>
      <c r="B2296" s="5">
        <v>45342.583333333336</v>
      </c>
      <c r="C2296" s="5" t="str">
        <f>A2296 &amp; "_" &amp; TEXT(B2296, "yyyy-mm-dd HH:MM:SS")</f>
        <v>RP_2024-02-20 14:00:00</v>
      </c>
      <c r="D2296">
        <v>19.100000000000001</v>
      </c>
      <c r="F2296">
        <v>8.1999999999999993</v>
      </c>
      <c r="G2296">
        <f>IF(COUNTA(D2296:F2296)&gt;0, AVERAGE(D2296:F2296), "")</f>
        <v>13.65</v>
      </c>
      <c r="H2296">
        <f>AVERAGE((D2296*metrics_constants!$B$8),(E2296*metrics_constants!$C$8),(F2296*metrics_constants!$D$8))</f>
        <v>8.3362515925301608</v>
      </c>
      <c r="I2296">
        <v>12.252000000000001</v>
      </c>
      <c r="J2296">
        <v>37.612000000000002</v>
      </c>
      <c r="K2296">
        <v>11.898</v>
      </c>
      <c r="L2296">
        <v>11.664603</v>
      </c>
    </row>
    <row r="2297" spans="1:12" x14ac:dyDescent="0.25">
      <c r="A2297" t="s">
        <v>19</v>
      </c>
      <c r="B2297" s="5">
        <v>45342.625</v>
      </c>
      <c r="C2297" s="5" t="str">
        <f>A2297 &amp; "_" &amp; TEXT(B2297, "yyyy-mm-dd HH:MM:SS")</f>
        <v>RP_2024-02-20 15:00:00</v>
      </c>
      <c r="D2297">
        <v>9</v>
      </c>
      <c r="F2297">
        <v>8.9</v>
      </c>
      <c r="G2297">
        <f>IF(COUNTA(D2297:F2297)&gt;0, AVERAGE(D2297:F2297), "")</f>
        <v>8.9499999999999993</v>
      </c>
      <c r="H2297">
        <f>AVERAGE((D2297*metrics_constants!$B$8),(E2297*metrics_constants!$C$8),(F2297*metrics_constants!$D$8))</f>
        <v>5.6318708414047363</v>
      </c>
      <c r="I2297">
        <v>13.298999999999999</v>
      </c>
      <c r="J2297">
        <v>36.148000000000003</v>
      </c>
      <c r="K2297">
        <v>12.73</v>
      </c>
      <c r="L2297">
        <v>11.920244</v>
      </c>
    </row>
    <row r="2298" spans="1:12" x14ac:dyDescent="0.25">
      <c r="A2298" t="s">
        <v>19</v>
      </c>
      <c r="B2298" s="5">
        <v>45342.666666666664</v>
      </c>
      <c r="C2298" s="5" t="str">
        <f>A2298 &amp; "_" &amp; TEXT(B2298, "yyyy-mm-dd HH:MM:SS")</f>
        <v>RP_2024-02-20 16:00:00</v>
      </c>
      <c r="D2298">
        <v>18</v>
      </c>
      <c r="F2298">
        <v>9.6</v>
      </c>
      <c r="G2298">
        <f>IF(COUNTA(D2298:F2298)&gt;0, AVERAGE(D2298:F2298), "")</f>
        <v>13.8</v>
      </c>
      <c r="H2298">
        <f>AVERAGE((D2298*metrics_constants!$B$8),(E2298*metrics_constants!$C$8),(F2298*metrics_constants!$D$8))</f>
        <v>8.4895630399974973</v>
      </c>
      <c r="I2298">
        <v>13.476000000000001</v>
      </c>
      <c r="J2298">
        <v>35.148000000000003</v>
      </c>
      <c r="K2298">
        <v>12.83</v>
      </c>
      <c r="L2298">
        <v>12.397669</v>
      </c>
    </row>
    <row r="2299" spans="1:12" x14ac:dyDescent="0.25">
      <c r="A2299" t="s">
        <v>19</v>
      </c>
      <c r="B2299" s="5">
        <v>45342.708333333336</v>
      </c>
      <c r="C2299" s="5" t="str">
        <f>A2299 &amp; "_" &amp; TEXT(B2299, "yyyy-mm-dd HH:MM:SS")</f>
        <v>RP_2024-02-20 17:00:00</v>
      </c>
      <c r="D2299">
        <v>41.7</v>
      </c>
      <c r="F2299">
        <v>8.4</v>
      </c>
      <c r="G2299">
        <f>IF(COUNTA(D2299:F2299)&gt;0, AVERAGE(D2299:F2299), "")</f>
        <v>25.05</v>
      </c>
      <c r="H2299">
        <f>AVERAGE((D2299*metrics_constants!$B$8),(E2299*metrics_constants!$C$8),(F2299*metrics_constants!$D$8))</f>
        <v>14.985215463410739</v>
      </c>
      <c r="I2299">
        <v>13.923999999999999</v>
      </c>
      <c r="J2299">
        <v>45.698</v>
      </c>
      <c r="K2299">
        <v>8.6630000000000003</v>
      </c>
      <c r="L2299">
        <v>12.042196000000001</v>
      </c>
    </row>
    <row r="2300" spans="1:12" x14ac:dyDescent="0.25">
      <c r="A2300" t="s">
        <v>19</v>
      </c>
      <c r="B2300" s="5">
        <v>45342.75</v>
      </c>
      <c r="C2300" s="5" t="str">
        <f>A2300 &amp; "_" &amp; TEXT(B2300, "yyyy-mm-dd HH:MM:SS")</f>
        <v>RP_2024-02-20 18:00:00</v>
      </c>
      <c r="D2300">
        <v>9.6999999999999993</v>
      </c>
      <c r="F2300">
        <v>10.8</v>
      </c>
      <c r="G2300">
        <f>IF(COUNTA(D2300:F2300)&gt;0, AVERAGE(D2300:F2300), "")</f>
        <v>10.25</v>
      </c>
      <c r="H2300">
        <f>AVERAGE((D2300*metrics_constants!$B$8),(E2300*metrics_constants!$C$8),(F2300*metrics_constants!$D$8))</f>
        <v>6.478513937299442</v>
      </c>
      <c r="I2300">
        <v>15.175000000000001</v>
      </c>
      <c r="J2300">
        <v>60.98</v>
      </c>
      <c r="K2300">
        <v>4.7750000000000004</v>
      </c>
      <c r="L2300">
        <v>14.501381</v>
      </c>
    </row>
    <row r="2301" spans="1:12" x14ac:dyDescent="0.25">
      <c r="A2301" t="s">
        <v>19</v>
      </c>
      <c r="B2301" s="5">
        <v>45342.791666666664</v>
      </c>
      <c r="C2301" s="5" t="str">
        <f>A2301 &amp; "_" &amp; TEXT(B2301, "yyyy-mm-dd HH:MM:SS")</f>
        <v>RP_2024-02-20 19:00:00</v>
      </c>
      <c r="D2301">
        <v>11.4</v>
      </c>
      <c r="F2301">
        <v>14.7</v>
      </c>
      <c r="G2301">
        <f>IF(COUNTA(D2301:F2301)&gt;0, AVERAGE(D2301:F2301), "")</f>
        <v>13.05</v>
      </c>
      <c r="H2301">
        <f>AVERAGE((D2301*metrics_constants!$B$8),(E2301*metrics_constants!$C$8),(F2301*metrics_constants!$D$8))</f>
        <v>8.2929939783040094</v>
      </c>
      <c r="I2301">
        <v>15.039</v>
      </c>
      <c r="J2301">
        <v>68.14</v>
      </c>
      <c r="K2301">
        <v>3.22</v>
      </c>
      <c r="L2301">
        <v>15.7285273</v>
      </c>
    </row>
    <row r="2302" spans="1:12" x14ac:dyDescent="0.25">
      <c r="A2302" t="s">
        <v>19</v>
      </c>
      <c r="B2302" s="5">
        <v>45342.833333333336</v>
      </c>
      <c r="C2302" s="5" t="str">
        <f>A2302 &amp; "_" &amp; TEXT(B2302, "yyyy-mm-dd HH:MM:SS")</f>
        <v>RP_2024-02-20 20:00:00</v>
      </c>
      <c r="D2302">
        <v>10.8</v>
      </c>
      <c r="F2302">
        <v>12.1</v>
      </c>
      <c r="G2302">
        <f>IF(COUNTA(D2302:F2302)&gt;0, AVERAGE(D2302:F2302), "")</f>
        <v>11.45</v>
      </c>
      <c r="H2302">
        <f>AVERAGE((D2302*metrics_constants!$B$8),(E2302*metrics_constants!$C$8),(F2302*metrics_constants!$D$8))</f>
        <v>7.238651555148242</v>
      </c>
      <c r="I2302">
        <v>11.901</v>
      </c>
      <c r="J2302">
        <v>71.652000000000001</v>
      </c>
      <c r="K2302">
        <v>2.4900000000000002</v>
      </c>
      <c r="L2302">
        <v>13.403796</v>
      </c>
    </row>
    <row r="2303" spans="1:12" x14ac:dyDescent="0.25">
      <c r="A2303" t="s">
        <v>19</v>
      </c>
      <c r="B2303" s="5">
        <v>45342.875</v>
      </c>
      <c r="C2303" s="5" t="str">
        <f>A2303 &amp; "_" &amp; TEXT(B2303, "yyyy-mm-dd HH:MM:SS")</f>
        <v>RP_2024-02-20 21:00:00</v>
      </c>
      <c r="D2303">
        <v>18.3</v>
      </c>
      <c r="F2303">
        <v>15.7</v>
      </c>
      <c r="G2303">
        <f>IF(COUNTA(D2303:F2303)&gt;0, AVERAGE(D2303:F2303), "")</f>
        <v>17</v>
      </c>
      <c r="H2303">
        <f>AVERAGE((D2303*metrics_constants!$B$8),(E2303*metrics_constants!$C$8),(F2303*metrics_constants!$D$8))</f>
        <v>10.64064370102629</v>
      </c>
      <c r="I2303">
        <v>12.920999999999999</v>
      </c>
      <c r="J2303">
        <v>74.406999999999996</v>
      </c>
      <c r="K2303">
        <v>1.498</v>
      </c>
      <c r="L2303">
        <v>15.0272153</v>
      </c>
    </row>
    <row r="2304" spans="1:12" x14ac:dyDescent="0.25">
      <c r="A2304" t="s">
        <v>19</v>
      </c>
      <c r="B2304" s="5">
        <v>45342.916666666664</v>
      </c>
      <c r="C2304" s="5" t="str">
        <f>A2304 &amp; "_" &amp; TEXT(B2304, "yyyy-mm-dd HH:MM:SS")</f>
        <v>RP_2024-02-20 22:00:00</v>
      </c>
      <c r="D2304">
        <v>18.5</v>
      </c>
      <c r="F2304">
        <v>14.2</v>
      </c>
      <c r="G2304">
        <f>IF(COUNTA(D2304:F2304)&gt;0, AVERAGE(D2304:F2304), "")</f>
        <v>16.350000000000001</v>
      </c>
      <c r="H2304">
        <f>AVERAGE((D2304*metrics_constants!$B$8),(E2304*metrics_constants!$C$8),(F2304*metrics_constants!$D$8))</f>
        <v>10.19141359964061</v>
      </c>
      <c r="I2304">
        <v>14.742000000000001</v>
      </c>
      <c r="J2304">
        <v>76.971999999999994</v>
      </c>
      <c r="K2304">
        <v>0.73</v>
      </c>
      <c r="L2304">
        <v>18.786481999999999</v>
      </c>
    </row>
    <row r="2305" spans="1:12" x14ac:dyDescent="0.25">
      <c r="A2305" t="s">
        <v>19</v>
      </c>
      <c r="B2305" s="5">
        <v>45342.958333333336</v>
      </c>
      <c r="C2305" s="5" t="str">
        <f>A2305 &amp; "_" &amp; TEXT(B2305, "yyyy-mm-dd HH:MM:SS")</f>
        <v>RP_2024-02-20 23:00:00</v>
      </c>
      <c r="D2305">
        <v>16</v>
      </c>
      <c r="F2305">
        <v>14</v>
      </c>
      <c r="G2305">
        <f>IF(COUNTA(D2305:F2305)&gt;0, AVERAGE(D2305:F2305), "")</f>
        <v>15</v>
      </c>
      <c r="H2305">
        <f>AVERAGE((D2305*metrics_constants!$B$8),(E2305*metrics_constants!$C$8),(F2305*metrics_constants!$D$8))</f>
        <v>9.3957306863168686</v>
      </c>
      <c r="I2305">
        <v>8.8789999999999996</v>
      </c>
      <c r="J2305">
        <v>80.430000000000007</v>
      </c>
      <c r="K2305">
        <v>-0.89300000000000002</v>
      </c>
      <c r="L2305">
        <v>11.899442000000001</v>
      </c>
    </row>
    <row r="2306" spans="1:12" x14ac:dyDescent="0.25">
      <c r="A2306" t="s">
        <v>19</v>
      </c>
      <c r="B2306" s="5">
        <v>45343</v>
      </c>
      <c r="C2306" s="5" t="str">
        <f>A2306 &amp; "_" &amp; TEXT(B2306, "yyyy-mm-dd HH:MM:SS")</f>
        <v>RP_2024-02-21 00:00:00</v>
      </c>
      <c r="D2306">
        <v>7.5</v>
      </c>
      <c r="F2306">
        <v>10.8</v>
      </c>
      <c r="G2306">
        <f>IF(COUNTA(D2306:F2306)&gt;0, AVERAGE(D2306:F2306), "")</f>
        <v>9.15</v>
      </c>
      <c r="H2306">
        <f>AVERAGE((D2306*metrics_constants!$B$8),(E2306*metrics_constants!$C$8),(F2306*metrics_constants!$D$8))</f>
        <v>5.8378563200544145</v>
      </c>
      <c r="I2306">
        <v>6.17</v>
      </c>
      <c r="J2306">
        <v>83.778000000000006</v>
      </c>
      <c r="K2306">
        <v>-2.1949999999999998</v>
      </c>
      <c r="L2306">
        <v>8.6772960000000001</v>
      </c>
    </row>
    <row r="2307" spans="1:12" x14ac:dyDescent="0.25">
      <c r="A2307" t="s">
        <v>19</v>
      </c>
      <c r="B2307" s="5">
        <v>45343.041666666664</v>
      </c>
      <c r="C2307" s="5" t="str">
        <f>A2307 &amp; "_" &amp; TEXT(B2307, "yyyy-mm-dd HH:MM:SS")</f>
        <v>RP_2024-02-21 01:00:00</v>
      </c>
      <c r="D2307">
        <v>15.2</v>
      </c>
      <c r="F2307">
        <v>11.5</v>
      </c>
      <c r="G2307">
        <f>IF(COUNTA(D2307:F2307)&gt;0, AVERAGE(D2307:F2307), "")</f>
        <v>13.35</v>
      </c>
      <c r="H2307">
        <f>AVERAGE((D2307*metrics_constants!$B$8),(E2307*metrics_constants!$C$8),(F2307*metrics_constants!$D$8))</f>
        <v>8.316978108456933</v>
      </c>
      <c r="I2307">
        <v>8.0250000000000004</v>
      </c>
      <c r="J2307">
        <v>85.295000000000002</v>
      </c>
      <c r="K2307">
        <v>-3.1579999999999999</v>
      </c>
      <c r="L2307">
        <v>12.4590262</v>
      </c>
    </row>
    <row r="2308" spans="1:12" x14ac:dyDescent="0.25">
      <c r="A2308" t="s">
        <v>19</v>
      </c>
      <c r="B2308" s="5">
        <v>45343.083333333336</v>
      </c>
      <c r="C2308" s="5" t="str">
        <f>A2308 &amp; "_" &amp; TEXT(B2308, "yyyy-mm-dd HH:MM:SS")</f>
        <v>RP_2024-02-21 02:00:00</v>
      </c>
      <c r="D2308">
        <v>15.3</v>
      </c>
      <c r="F2308">
        <v>8.6</v>
      </c>
      <c r="G2308">
        <f>IF(COUNTA(D2308:F2308)&gt;0, AVERAGE(D2308:F2308), "")</f>
        <v>11.95</v>
      </c>
      <c r="H2308">
        <f>AVERAGE((D2308*metrics_constants!$B$8),(E2308*metrics_constants!$C$8),(F2308*metrics_constants!$D$8))</f>
        <v>7.3649869501975394</v>
      </c>
      <c r="I2308">
        <v>4.83</v>
      </c>
      <c r="J2308">
        <v>86.84</v>
      </c>
      <c r="K2308">
        <v>-4.3170000000000002</v>
      </c>
      <c r="L2308">
        <v>6.8083913000000003</v>
      </c>
    </row>
    <row r="2309" spans="1:12" x14ac:dyDescent="0.25">
      <c r="A2309" t="s">
        <v>19</v>
      </c>
      <c r="B2309" s="5">
        <v>45343.125</v>
      </c>
      <c r="C2309" s="5" t="str">
        <f>A2309 &amp; "_" &amp; TEXT(B2309, "yyyy-mm-dd HH:MM:SS")</f>
        <v>RP_2024-02-21 03:00:00</v>
      </c>
      <c r="D2309">
        <v>10.1</v>
      </c>
      <c r="F2309">
        <v>6.7</v>
      </c>
      <c r="G2309">
        <f>IF(COUNTA(D2309:F2309)&gt;0, AVERAGE(D2309:F2309), "")</f>
        <v>8.4</v>
      </c>
      <c r="H2309">
        <f>AVERAGE((D2309*metrics_constants!$B$8),(E2309*metrics_constants!$C$8),(F2309*metrics_constants!$D$8))</f>
        <v>5.2079078190289136</v>
      </c>
      <c r="I2309">
        <v>2.3570000000000002</v>
      </c>
      <c r="J2309">
        <v>86.754999999999995</v>
      </c>
      <c r="K2309">
        <v>-4.6849999999999996</v>
      </c>
      <c r="L2309">
        <v>2.5250240000000002</v>
      </c>
    </row>
    <row r="2310" spans="1:12" x14ac:dyDescent="0.25">
      <c r="A2310" t="s">
        <v>19</v>
      </c>
      <c r="B2310" s="5">
        <v>45343.166666666664</v>
      </c>
      <c r="C2310" s="5" t="str">
        <f>A2310 &amp; "_" &amp; TEXT(B2310, "yyyy-mm-dd HH:MM:SS")</f>
        <v>RP_2024-02-21 04:00:00</v>
      </c>
      <c r="D2310">
        <v>7.5</v>
      </c>
      <c r="F2310">
        <v>0</v>
      </c>
      <c r="G2310">
        <f>IF(COUNTA(D2310:F2310)&gt;0, AVERAGE(D2310:F2310), "")</f>
        <v>3.75</v>
      </c>
      <c r="H2310">
        <f>AVERAGE((D2310*metrics_constants!$B$8),(E2310*metrics_constants!$C$8),(F2310*metrics_constants!$D$8))</f>
        <v>2.1840600587898638</v>
      </c>
      <c r="I2310">
        <v>2.9359999999999999</v>
      </c>
      <c r="J2310">
        <v>86.201999999999998</v>
      </c>
      <c r="K2310">
        <v>-5.9749999999999996</v>
      </c>
      <c r="L2310">
        <v>2.9571607000000002</v>
      </c>
    </row>
    <row r="2311" spans="1:12" x14ac:dyDescent="0.25">
      <c r="A2311" t="s">
        <v>19</v>
      </c>
      <c r="B2311" s="5">
        <v>45343.208333333336</v>
      </c>
      <c r="C2311" s="5" t="str">
        <f>A2311 &amp; "_" &amp; TEXT(B2311, "yyyy-mm-dd HH:MM:SS")</f>
        <v>RP_2024-02-21 05:00:00</v>
      </c>
      <c r="D2311">
        <v>5.9</v>
      </c>
      <c r="F2311">
        <v>14.7</v>
      </c>
      <c r="G2311">
        <f>IF(COUNTA(D2311:F2311)&gt;0, AVERAGE(D2311:F2311), "")</f>
        <v>10.3</v>
      </c>
      <c r="H2311">
        <f>AVERAGE((D2311*metrics_constants!$B$8),(E2311*metrics_constants!$C$8),(F2311*metrics_constants!$D$8))</f>
        <v>6.6913499351914423</v>
      </c>
      <c r="I2311">
        <v>3.9689999999999999</v>
      </c>
      <c r="J2311">
        <v>88.578000000000003</v>
      </c>
      <c r="K2311">
        <v>-6.4770000000000003</v>
      </c>
      <c r="L2311">
        <v>5.2448553000000002</v>
      </c>
    </row>
    <row r="2312" spans="1:12" x14ac:dyDescent="0.25">
      <c r="A2312" t="s">
        <v>19</v>
      </c>
      <c r="B2312" s="5">
        <v>45343.25</v>
      </c>
      <c r="C2312" s="5" t="str">
        <f>A2312 &amp; "_" &amp; TEXT(B2312, "yyyy-mm-dd HH:MM:SS")</f>
        <v>RP_2024-02-21 06:00:00</v>
      </c>
      <c r="D2312">
        <v>7.2</v>
      </c>
      <c r="F2312">
        <v>9.6</v>
      </c>
      <c r="G2312">
        <f>IF(COUNTA(D2312:F2312)&gt;0, AVERAGE(D2312:F2312), "")</f>
        <v>8.4</v>
      </c>
      <c r="H2312">
        <f>AVERAGE((D2312*metrics_constants!$B$8),(E2312*metrics_constants!$C$8),(F2312*metrics_constants!$D$8))</f>
        <v>5.3445165553400926</v>
      </c>
      <c r="I2312">
        <v>3.472</v>
      </c>
      <c r="J2312">
        <v>87.087000000000003</v>
      </c>
      <c r="K2312">
        <v>-7.1150000000000002</v>
      </c>
      <c r="L2312">
        <v>3.9677806699999998</v>
      </c>
    </row>
    <row r="2313" spans="1:12" x14ac:dyDescent="0.25">
      <c r="A2313" t="s">
        <v>19</v>
      </c>
      <c r="B2313" s="5">
        <v>45343.291666666664</v>
      </c>
      <c r="C2313" s="5" t="str">
        <f>A2313 &amp; "_" &amp; TEXT(B2313, "yyyy-mm-dd HH:MM:SS")</f>
        <v>RP_2024-02-21 07:00:00</v>
      </c>
      <c r="D2313">
        <v>10.9</v>
      </c>
      <c r="F2313">
        <v>9.4</v>
      </c>
      <c r="G2313">
        <f>IF(COUNTA(D2313:F2313)&gt;0, AVERAGE(D2313:F2313), "")</f>
        <v>10.15</v>
      </c>
      <c r="H2313">
        <f>AVERAGE((D2313*metrics_constants!$B$8),(E2313*metrics_constants!$C$8),(F2313*metrics_constants!$D$8))</f>
        <v>6.3543232906159703</v>
      </c>
      <c r="I2313">
        <v>14.959</v>
      </c>
      <c r="J2313">
        <v>89.671999999999997</v>
      </c>
      <c r="K2313">
        <v>-7.5350000000000001</v>
      </c>
      <c r="L2313">
        <v>8.4743993</v>
      </c>
    </row>
    <row r="2314" spans="1:12" x14ac:dyDescent="0.25">
      <c r="A2314" t="s">
        <v>19</v>
      </c>
      <c r="B2314" s="5">
        <v>45343.333333333336</v>
      </c>
      <c r="C2314" s="5" t="str">
        <f>A2314 &amp; "_" &amp; TEXT(B2314, "yyyy-mm-dd HH:MM:SS")</f>
        <v>RP_2024-02-21 08:00:00</v>
      </c>
      <c r="D2314">
        <v>9</v>
      </c>
      <c r="F2314">
        <v>14</v>
      </c>
      <c r="G2314">
        <f>IF(COUNTA(D2314:F2314)&gt;0, AVERAGE(D2314:F2314), "")</f>
        <v>11.5</v>
      </c>
      <c r="H2314">
        <f>AVERAGE((D2314*metrics_constants!$B$8),(E2314*metrics_constants!$C$8),(F2314*metrics_constants!$D$8))</f>
        <v>7.3572746314463275</v>
      </c>
      <c r="I2314">
        <v>17.361999999999998</v>
      </c>
      <c r="J2314">
        <v>85.144999999999996</v>
      </c>
      <c r="K2314">
        <v>-4.8869999999999996</v>
      </c>
      <c r="L2314">
        <v>11.9547267</v>
      </c>
    </row>
    <row r="2315" spans="1:12" x14ac:dyDescent="0.25">
      <c r="A2315" t="s">
        <v>19</v>
      </c>
      <c r="B2315" s="5">
        <v>45343.375</v>
      </c>
      <c r="C2315" s="5" t="str">
        <f>A2315 &amp; "_" &amp; TEXT(B2315, "yyyy-mm-dd HH:MM:SS")</f>
        <v>RP_2024-02-21 09:00:00</v>
      </c>
      <c r="D2315">
        <v>7.1</v>
      </c>
      <c r="F2315">
        <v>13.2</v>
      </c>
      <c r="G2315">
        <f>IF(COUNTA(D2315:F2315)&gt;0, AVERAGE(D2315:F2315), "")</f>
        <v>10.149999999999999</v>
      </c>
      <c r="H2315">
        <f>AVERAGE((D2315*metrics_constants!$B$8),(E2315*metrics_constants!$C$8),(F2315*metrics_constants!$D$8))</f>
        <v>6.5333278416444101</v>
      </c>
      <c r="I2315">
        <v>18.824000000000002</v>
      </c>
      <c r="J2315">
        <v>54.527000000000001</v>
      </c>
      <c r="K2315">
        <v>4.3579999999999997</v>
      </c>
      <c r="L2315">
        <v>16.523910999999998</v>
      </c>
    </row>
    <row r="2316" spans="1:12" x14ac:dyDescent="0.25">
      <c r="A2316" t="s">
        <v>19</v>
      </c>
      <c r="B2316" s="5">
        <v>45343.416666666664</v>
      </c>
      <c r="C2316" s="5" t="str">
        <f>A2316 &amp; "_" &amp; TEXT(B2316, "yyyy-mm-dd HH:MM:SS")</f>
        <v>RP_2024-02-21 10:00:00</v>
      </c>
      <c r="D2316">
        <v>19.600000000000001</v>
      </c>
      <c r="F2316">
        <v>11.8</v>
      </c>
      <c r="G2316">
        <f>IF(COUNTA(D2316:F2316)&gt;0, AVERAGE(D2316:F2316), "")</f>
        <v>15.700000000000001</v>
      </c>
      <c r="H2316">
        <f>AVERAGE((D2316*metrics_constants!$B$8),(E2316*metrics_constants!$C$8),(F2316*metrics_constants!$D$8))</f>
        <v>9.6997876835376697</v>
      </c>
      <c r="I2316">
        <v>17.588000000000001</v>
      </c>
      <c r="J2316">
        <v>47.302999999999997</v>
      </c>
      <c r="K2316">
        <v>7.0419999999999998</v>
      </c>
      <c r="L2316">
        <v>17.307555300000001</v>
      </c>
    </row>
    <row r="2317" spans="1:12" x14ac:dyDescent="0.25">
      <c r="A2317" t="s">
        <v>19</v>
      </c>
      <c r="B2317" s="5">
        <v>45343.458333333336</v>
      </c>
      <c r="C2317" s="5" t="str">
        <f>A2317 &amp; "_" &amp; TEXT(B2317, "yyyy-mm-dd HH:MM:SS")</f>
        <v>RP_2024-02-21 11:00:00</v>
      </c>
      <c r="D2317">
        <v>8.4</v>
      </c>
      <c r="F2317">
        <v>10.3</v>
      </c>
      <c r="G2317">
        <f>IF(COUNTA(D2317:F2317)&gt;0, AVERAGE(D2317:F2317), "")</f>
        <v>9.3500000000000014</v>
      </c>
      <c r="H2317">
        <f>AVERAGE((D2317*metrics_constants!$B$8),(E2317*metrics_constants!$C$8),(F2317*metrics_constants!$D$8))</f>
        <v>5.9307862927913959</v>
      </c>
      <c r="I2317">
        <v>12.051</v>
      </c>
      <c r="J2317">
        <v>41.78</v>
      </c>
      <c r="K2317">
        <v>9.5169999999999995</v>
      </c>
      <c r="L2317">
        <v>11.242941</v>
      </c>
    </row>
    <row r="2318" spans="1:12" x14ac:dyDescent="0.25">
      <c r="A2318" t="s">
        <v>19</v>
      </c>
      <c r="B2318" s="5">
        <v>45343.5</v>
      </c>
      <c r="C2318" s="5" t="str">
        <f>A2318 &amp; "_" &amp; TEXT(B2318, "yyyy-mm-dd HH:MM:SS")</f>
        <v>RP_2024-02-21 12:00:00</v>
      </c>
      <c r="D2318">
        <v>10.3</v>
      </c>
      <c r="F2318">
        <v>8.6999999999999993</v>
      </c>
      <c r="G2318">
        <f>IF(COUNTA(D2318:F2318)&gt;0, AVERAGE(D2318:F2318), "")</f>
        <v>9.5</v>
      </c>
      <c r="H2318">
        <f>AVERAGE((D2318*metrics_constants!$B$8),(E2318*metrics_constants!$C$8),(F2318*metrics_constants!$D$8))</f>
        <v>5.9427783578678559</v>
      </c>
      <c r="I2318">
        <v>9.9</v>
      </c>
      <c r="J2318">
        <v>36.906999999999996</v>
      </c>
      <c r="K2318">
        <v>11.414999999999999</v>
      </c>
      <c r="L2318">
        <v>9.1471830000000001</v>
      </c>
    </row>
    <row r="2319" spans="1:12" x14ac:dyDescent="0.25">
      <c r="A2319" t="s">
        <v>19</v>
      </c>
      <c r="B2319" s="5">
        <v>45343.541666666664</v>
      </c>
      <c r="C2319" s="5" t="str">
        <f>A2319 &amp; "_" &amp; TEXT(B2319, "yyyy-mm-dd HH:MM:SS")</f>
        <v>RP_2024-02-21 13:00:00</v>
      </c>
      <c r="D2319">
        <v>2.4</v>
      </c>
      <c r="F2319">
        <v>5.4</v>
      </c>
      <c r="G2319">
        <f>IF(COUNTA(D2319:F2319)&gt;0, AVERAGE(D2319:F2319), "")</f>
        <v>3.9000000000000004</v>
      </c>
      <c r="H2319">
        <f>AVERAGE((D2319*metrics_constants!$B$8),(E2319*metrics_constants!$C$8),(F2319*metrics_constants!$D$8))</f>
        <v>2.5257973494450319</v>
      </c>
      <c r="I2319">
        <v>10.262</v>
      </c>
      <c r="J2319">
        <v>28.062999999999999</v>
      </c>
      <c r="K2319">
        <v>15.923</v>
      </c>
      <c r="L2319">
        <v>9.4363489999999999</v>
      </c>
    </row>
    <row r="2320" spans="1:12" x14ac:dyDescent="0.25">
      <c r="A2320" t="s">
        <v>19</v>
      </c>
      <c r="B2320" s="5">
        <v>45343.583333333336</v>
      </c>
      <c r="C2320" s="5" t="str">
        <f>A2320 &amp; "_" &amp; TEXT(B2320, "yyyy-mm-dd HH:MM:SS")</f>
        <v>RP_2024-02-21 14:00:00</v>
      </c>
      <c r="D2320">
        <v>8.4</v>
      </c>
      <c r="F2320">
        <v>3.7</v>
      </c>
      <c r="G2320">
        <f>IF(COUNTA(D2320:F2320)&gt;0, AVERAGE(D2320:F2320), "")</f>
        <v>6.0500000000000007</v>
      </c>
      <c r="H2320">
        <f>AVERAGE((D2320*metrics_constants!$B$8),(E2320*metrics_constants!$C$8),(F2320*metrics_constants!$D$8))</f>
        <v>3.6979107997963916</v>
      </c>
      <c r="I2320">
        <v>8.3040000000000003</v>
      </c>
      <c r="J2320">
        <v>30.137</v>
      </c>
      <c r="K2320">
        <v>15.21</v>
      </c>
      <c r="L2320">
        <v>7.7247510000000004</v>
      </c>
    </row>
    <row r="2321" spans="1:12" x14ac:dyDescent="0.25">
      <c r="A2321" t="s">
        <v>19</v>
      </c>
      <c r="B2321" s="5">
        <v>45343.625</v>
      </c>
      <c r="C2321" s="5" t="str">
        <f>A2321 &amp; "_" &amp; TEXT(B2321, "yyyy-mm-dd HH:MM:SS")</f>
        <v>RP_2024-02-21 15:00:00</v>
      </c>
      <c r="D2321">
        <v>28.5</v>
      </c>
      <c r="F2321">
        <v>4.7</v>
      </c>
      <c r="G2321">
        <f>IF(COUNTA(D2321:F2321)&gt;0, AVERAGE(D2321:F2321), "")</f>
        <v>16.600000000000001</v>
      </c>
      <c r="H2321">
        <f>AVERAGE((D2321*metrics_constants!$B$8),(E2321*metrics_constants!$C$8),(F2321*metrics_constants!$D$8))</f>
        <v>9.8895062259888338</v>
      </c>
      <c r="I2321">
        <v>5.7279999999999998</v>
      </c>
      <c r="J2321">
        <v>32.811999999999998</v>
      </c>
      <c r="K2321">
        <v>14.08</v>
      </c>
      <c r="L2321">
        <v>5.7627769999999998</v>
      </c>
    </row>
    <row r="2322" spans="1:12" x14ac:dyDescent="0.25">
      <c r="A2322" t="s">
        <v>19</v>
      </c>
      <c r="B2322" s="5">
        <v>45343.666666666664</v>
      </c>
      <c r="C2322" s="5" t="str">
        <f>A2322 &amp; "_" &amp; TEXT(B2322, "yyyy-mm-dd HH:MM:SS")</f>
        <v>RP_2024-02-21 16:00:00</v>
      </c>
      <c r="D2322">
        <v>12.3</v>
      </c>
      <c r="F2322">
        <v>5.9</v>
      </c>
      <c r="G2322">
        <f>IF(COUNTA(D2322:F2322)&gt;0, AVERAGE(D2322:F2322), "")</f>
        <v>9.1000000000000014</v>
      </c>
      <c r="H2322">
        <f>AVERAGE((D2322*metrics_constants!$B$8),(E2322*metrics_constants!$C$8),(F2322*metrics_constants!$D$8))</f>
        <v>5.577913861365456</v>
      </c>
      <c r="I2322">
        <v>4.12</v>
      </c>
      <c r="J2322">
        <v>34.295000000000002</v>
      </c>
      <c r="K2322">
        <v>13.247999999999999</v>
      </c>
      <c r="L2322">
        <v>4.6623289999999997</v>
      </c>
    </row>
    <row r="2323" spans="1:12" x14ac:dyDescent="0.25">
      <c r="A2323" t="s">
        <v>19</v>
      </c>
      <c r="B2323" s="5">
        <v>45343.708333333336</v>
      </c>
      <c r="C2323" s="5" t="str">
        <f>A2323 &amp; "_" &amp; TEXT(B2323, "yyyy-mm-dd HH:MM:SS")</f>
        <v>RP_2024-02-21 17:00:00</v>
      </c>
      <c r="D2323">
        <v>4.2</v>
      </c>
      <c r="F2323">
        <v>5.7</v>
      </c>
      <c r="G2323">
        <f>IF(COUNTA(D2323:F2323)&gt;0, AVERAGE(D2323:F2323), "")</f>
        <v>4.95</v>
      </c>
      <c r="H2323">
        <f>AVERAGE((D2323*metrics_constants!$B$8),(E2323*metrics_constants!$C$8),(F2323*metrics_constants!$D$8))</f>
        <v>3.1514661041452814</v>
      </c>
      <c r="I2323">
        <v>5.2210000000000001</v>
      </c>
      <c r="J2323">
        <v>38.826999999999998</v>
      </c>
      <c r="K2323">
        <v>10.723000000000001</v>
      </c>
      <c r="L2323">
        <v>4.6235520000000001</v>
      </c>
    </row>
    <row r="2324" spans="1:12" x14ac:dyDescent="0.25">
      <c r="A2324" t="s">
        <v>19</v>
      </c>
      <c r="B2324" s="5">
        <v>45343.75</v>
      </c>
      <c r="C2324" s="5" t="str">
        <f>A2324 &amp; "_" &amp; TEXT(B2324, "yyyy-mm-dd HH:MM:SS")</f>
        <v>RP_2024-02-21 18:00:00</v>
      </c>
      <c r="D2324">
        <v>32.4</v>
      </c>
      <c r="F2324">
        <v>4.5</v>
      </c>
      <c r="G2324">
        <f>IF(COUNTA(D2324:F2324)&gt;0, AVERAGE(D2324:F2324), "")</f>
        <v>18.45</v>
      </c>
      <c r="H2324">
        <f>AVERAGE((D2324*metrics_constants!$B$8),(E2324*metrics_constants!$C$8),(F2324*metrics_constants!$D$8))</f>
        <v>10.957554562832442</v>
      </c>
      <c r="I2324">
        <v>6.78</v>
      </c>
      <c r="J2324">
        <v>55.725000000000001</v>
      </c>
      <c r="K2324">
        <v>5.6769999999999996</v>
      </c>
      <c r="L2324">
        <v>5.577718</v>
      </c>
    </row>
    <row r="2325" spans="1:12" x14ac:dyDescent="0.25">
      <c r="A2325" t="s">
        <v>19</v>
      </c>
      <c r="B2325" s="5">
        <v>45343.791666666664</v>
      </c>
      <c r="C2325" s="5" t="str">
        <f>A2325 &amp; "_" &amp; TEXT(B2325, "yyyy-mm-dd HH:MM:SS")</f>
        <v>RP_2024-02-21 19:00:00</v>
      </c>
      <c r="D2325">
        <v>13.6</v>
      </c>
      <c r="F2325">
        <v>13.5</v>
      </c>
      <c r="G2325">
        <f>IF(COUNTA(D2325:F2325)&gt;0, AVERAGE(D2325:F2325), "")</f>
        <v>13.55</v>
      </c>
      <c r="H2325">
        <f>AVERAGE((D2325*metrics_constants!$B$8),(E2325*metrics_constants!$C$8),(F2325*metrics_constants!$D$8))</f>
        <v>8.5276742331863087</v>
      </c>
      <c r="I2325">
        <v>9.9770000000000003</v>
      </c>
      <c r="J2325">
        <v>68.753</v>
      </c>
      <c r="K2325">
        <v>1.5129999999999999</v>
      </c>
      <c r="L2325">
        <v>9.1610747000000003</v>
      </c>
    </row>
    <row r="2326" spans="1:12" x14ac:dyDescent="0.25">
      <c r="A2326" t="s">
        <v>19</v>
      </c>
      <c r="B2326" s="5">
        <v>45343.833333333336</v>
      </c>
      <c r="C2326" s="5" t="str">
        <f>A2326 &amp; "_" &amp; TEXT(B2326, "yyyy-mm-dd HH:MM:SS")</f>
        <v>RP_2024-02-21 20:00:00</v>
      </c>
      <c r="D2326">
        <v>4.7</v>
      </c>
      <c r="F2326">
        <v>7.7</v>
      </c>
      <c r="G2326">
        <f>IF(COUNTA(D2326:F2326)&gt;0, AVERAGE(D2326:F2326), "")</f>
        <v>6.2</v>
      </c>
      <c r="H2326">
        <f>AVERAGE((D2326*metrics_constants!$B$8),(E2326*metrics_constants!$C$8),(F2326*metrics_constants!$D$8))</f>
        <v>3.9736990453358185</v>
      </c>
      <c r="I2326">
        <v>6.2430000000000003</v>
      </c>
      <c r="J2326">
        <v>76.334999999999994</v>
      </c>
      <c r="K2326">
        <v>-0.57699999999999996</v>
      </c>
      <c r="L2326">
        <v>5.6168573000000004</v>
      </c>
    </row>
    <row r="2327" spans="1:12" x14ac:dyDescent="0.25">
      <c r="A2327" t="s">
        <v>19</v>
      </c>
      <c r="B2327" s="5">
        <v>45343.875</v>
      </c>
      <c r="C2327" s="5" t="str">
        <f>A2327 &amp; "_" &amp; TEXT(B2327, "yyyy-mm-dd HH:MM:SS")</f>
        <v>RP_2024-02-21 21:00:00</v>
      </c>
      <c r="D2327">
        <v>10.199999999999999</v>
      </c>
      <c r="F2327">
        <v>4.7</v>
      </c>
      <c r="G2327">
        <f>IF(COUNTA(D2327:F2327)&gt;0, AVERAGE(D2327:F2327), "")</f>
        <v>7.4499999999999993</v>
      </c>
      <c r="H2327">
        <f>AVERAGE((D2327*metrics_constants!$B$8),(E2327*metrics_constants!$C$8),(F2327*metrics_constants!$D$8))</f>
        <v>4.5603996825415658</v>
      </c>
      <c r="I2327">
        <v>6.7080000000000002</v>
      </c>
      <c r="J2327">
        <v>81.078000000000003</v>
      </c>
      <c r="K2327">
        <v>-1.9179999999999999</v>
      </c>
      <c r="L2327">
        <v>7.5124732999999999</v>
      </c>
    </row>
    <row r="2328" spans="1:12" x14ac:dyDescent="0.25">
      <c r="A2328" t="s">
        <v>19</v>
      </c>
      <c r="B2328" s="5">
        <v>45343.916666666664</v>
      </c>
      <c r="C2328" s="5" t="str">
        <f>A2328 &amp; "_" &amp; TEXT(B2328, "yyyy-mm-dd HH:MM:SS")</f>
        <v>RP_2024-02-21 22:00:00</v>
      </c>
      <c r="D2328">
        <v>8.1</v>
      </c>
      <c r="F2328">
        <v>7.7</v>
      </c>
      <c r="G2328">
        <f>IF(COUNTA(D2328:F2328)&gt;0, AVERAGE(D2328:F2328), "")</f>
        <v>7.9</v>
      </c>
      <c r="H2328">
        <f>AVERAGE((D2328*metrics_constants!$B$8),(E2328*metrics_constants!$C$8),(F2328*metrics_constants!$D$8))</f>
        <v>4.9638062719872238</v>
      </c>
      <c r="I2328">
        <v>6.5540000000000003</v>
      </c>
      <c r="J2328">
        <v>83.531999999999996</v>
      </c>
      <c r="K2328">
        <v>-2.698</v>
      </c>
      <c r="L2328">
        <v>8.2019912999999995</v>
      </c>
    </row>
    <row r="2329" spans="1:12" x14ac:dyDescent="0.25">
      <c r="A2329" t="s">
        <v>19</v>
      </c>
      <c r="B2329" s="5">
        <v>45343.958333333336</v>
      </c>
      <c r="C2329" s="5" t="str">
        <f>A2329 &amp; "_" &amp; TEXT(B2329, "yyyy-mm-dd HH:MM:SS")</f>
        <v>RP_2024-02-21 23:00:00</v>
      </c>
      <c r="D2329">
        <v>10</v>
      </c>
      <c r="F2329">
        <v>6.4</v>
      </c>
      <c r="G2329">
        <f>IF(COUNTA(D2329:F2329)&gt;0, AVERAGE(D2329:F2329), "")</f>
        <v>8.1999999999999993</v>
      </c>
      <c r="H2329">
        <f>AVERAGE((D2329*metrics_constants!$B$8),(E2329*metrics_constants!$C$8),(F2329*metrics_constants!$D$8))</f>
        <v>5.0772926776543672</v>
      </c>
      <c r="I2329">
        <v>7.3620000000000001</v>
      </c>
      <c r="J2329">
        <v>86.343000000000004</v>
      </c>
      <c r="K2329">
        <v>-3.5329999999999999</v>
      </c>
      <c r="L2329">
        <v>11.147364</v>
      </c>
    </row>
    <row r="2330" spans="1:12" x14ac:dyDescent="0.25">
      <c r="A2330" t="s">
        <v>19</v>
      </c>
      <c r="B2330" s="5">
        <v>45344</v>
      </c>
      <c r="C2330" s="5" t="str">
        <f>A2330 &amp; "_" &amp; TEXT(B2330, "yyyy-mm-dd HH:MM:SS")</f>
        <v>RP_2024-02-22 00:00:00</v>
      </c>
      <c r="D2330">
        <v>18.7</v>
      </c>
      <c r="F2330">
        <v>9.4</v>
      </c>
      <c r="G2330">
        <f>IF(COUNTA(D2330:F2330)&gt;0, AVERAGE(D2330:F2330), "")</f>
        <v>14.05</v>
      </c>
      <c r="H2330">
        <f>AVERAGE((D2330*metrics_constants!$B$8),(E2330*metrics_constants!$C$8),(F2330*metrics_constants!$D$8))</f>
        <v>8.6257457517574299</v>
      </c>
      <c r="I2330">
        <v>9.9030000000000005</v>
      </c>
      <c r="J2330">
        <v>87.24</v>
      </c>
      <c r="K2330">
        <v>-4.1120000000000001</v>
      </c>
      <c r="L2330">
        <v>17.2869487</v>
      </c>
    </row>
    <row r="2331" spans="1:12" x14ac:dyDescent="0.25">
      <c r="A2331" t="s">
        <v>19</v>
      </c>
      <c r="B2331" s="5">
        <v>45344.041666666664</v>
      </c>
      <c r="C2331" s="5" t="str">
        <f>A2331 &amp; "_" &amp; TEXT(B2331, "yyyy-mm-dd HH:MM:SS")</f>
        <v>RP_2024-02-22 01:00:00</v>
      </c>
      <c r="D2331">
        <v>15.8</v>
      </c>
      <c r="F2331">
        <v>15.9</v>
      </c>
      <c r="G2331">
        <f>IF(COUNTA(D2331:F2331)&gt;0, AVERAGE(D2331:F2331), "")</f>
        <v>15.850000000000001</v>
      </c>
      <c r="H2331">
        <f>AVERAGE((D2331*metrics_constants!$B$8),(E2331*metrics_constants!$C$8),(F2331*metrics_constants!$D$8))</f>
        <v>9.9802865751567911</v>
      </c>
      <c r="I2331">
        <v>8.8510000000000009</v>
      </c>
      <c r="J2331">
        <v>87.903000000000006</v>
      </c>
      <c r="K2331">
        <v>-4.4470000000000001</v>
      </c>
      <c r="L2331">
        <v>15.2402447</v>
      </c>
    </row>
    <row r="2332" spans="1:12" x14ac:dyDescent="0.25">
      <c r="A2332" t="s">
        <v>19</v>
      </c>
      <c r="B2332" s="5">
        <v>45344.083333333336</v>
      </c>
      <c r="C2332" s="5" t="str">
        <f>A2332 &amp; "_" &amp; TEXT(B2332, "yyyy-mm-dd HH:MM:SS")</f>
        <v>RP_2024-02-22 02:00:00</v>
      </c>
      <c r="D2332">
        <v>17.399999999999999</v>
      </c>
      <c r="F2332">
        <v>11.3</v>
      </c>
      <c r="G2332">
        <f>IF(COUNTA(D2332:F2332)&gt;0, AVERAGE(D2332:F2332), "")</f>
        <v>14.35</v>
      </c>
      <c r="H2332">
        <f>AVERAGE((D2332*metrics_constants!$B$8),(E2332*metrics_constants!$C$8),(F2332*metrics_constants!$D$8))</f>
        <v>8.8899728319748377</v>
      </c>
      <c r="I2332">
        <v>8.4420000000000002</v>
      </c>
      <c r="J2332">
        <v>88.388000000000005</v>
      </c>
      <c r="K2332">
        <v>-5.2569999999999997</v>
      </c>
      <c r="L2332">
        <v>14.9878097</v>
      </c>
    </row>
    <row r="2333" spans="1:12" x14ac:dyDescent="0.25">
      <c r="A2333" t="s">
        <v>19</v>
      </c>
      <c r="B2333" s="5">
        <v>45344.125</v>
      </c>
      <c r="C2333" s="5" t="str">
        <f>A2333 &amp; "_" &amp; TEXT(B2333, "yyyy-mm-dd HH:MM:SS")</f>
        <v>RP_2024-02-22 03:00:00</v>
      </c>
      <c r="D2333">
        <v>14.9</v>
      </c>
      <c r="F2333">
        <v>19.600000000000001</v>
      </c>
      <c r="G2333">
        <f>IF(COUNTA(D2333:F2333)&gt;0, AVERAGE(D2333:F2333), "")</f>
        <v>17.25</v>
      </c>
      <c r="H2333">
        <f>AVERAGE((D2333*metrics_constants!$B$8),(E2333*metrics_constants!$C$8),(F2333*metrics_constants!$D$8))</f>
        <v>10.969962902053751</v>
      </c>
      <c r="I2333">
        <v>7.1459999999999999</v>
      </c>
      <c r="J2333">
        <v>89.171999999999997</v>
      </c>
      <c r="K2333">
        <v>-5.6230000000000002</v>
      </c>
      <c r="L2333">
        <v>12.7142207</v>
      </c>
    </row>
    <row r="2334" spans="1:12" x14ac:dyDescent="0.25">
      <c r="A2334" t="s">
        <v>19</v>
      </c>
      <c r="B2334" s="5">
        <v>45344.166666666664</v>
      </c>
      <c r="C2334" s="5" t="str">
        <f>A2334 &amp; "_" &amp; TEXT(B2334, "yyyy-mm-dd HH:MM:SS")</f>
        <v>RP_2024-02-22 04:00:00</v>
      </c>
      <c r="D2334">
        <v>17</v>
      </c>
      <c r="F2334">
        <v>12.5</v>
      </c>
      <c r="G2334">
        <f>IF(COUNTA(D2334:F2334)&gt;0, AVERAGE(D2334:F2334), "")</f>
        <v>14.75</v>
      </c>
      <c r="H2334">
        <f>AVERAGE((D2334*metrics_constants!$B$8),(E2334*metrics_constants!$C$8),(F2334*metrics_constants!$D$8))</f>
        <v>9.1794669912021067</v>
      </c>
      <c r="I2334">
        <v>6.0640000000000001</v>
      </c>
      <c r="J2334">
        <v>89.62</v>
      </c>
      <c r="K2334">
        <v>-5.6449999999999996</v>
      </c>
      <c r="L2334">
        <v>10.4132462</v>
      </c>
    </row>
    <row r="2335" spans="1:12" x14ac:dyDescent="0.25">
      <c r="A2335" t="s">
        <v>19</v>
      </c>
      <c r="B2335" s="5">
        <v>45344.208333333336</v>
      </c>
      <c r="C2335" s="5" t="str">
        <f>A2335 &amp; "_" &amp; TEXT(B2335, "yyyy-mm-dd HH:MM:SS")</f>
        <v>RP_2024-02-22 05:00:00</v>
      </c>
      <c r="D2335">
        <v>13.2</v>
      </c>
      <c r="F2335">
        <v>11</v>
      </c>
      <c r="G2335">
        <f>IF(COUNTA(D2335:F2335)&gt;0, AVERAGE(D2335:F2335), "")</f>
        <v>12.1</v>
      </c>
      <c r="H2335">
        <f>AVERAGE((D2335*metrics_constants!$B$8),(E2335*metrics_constants!$C$8),(F2335*metrics_constants!$D$8))</f>
        <v>7.5654048584618323</v>
      </c>
      <c r="I2335">
        <v>4.7549999999999999</v>
      </c>
      <c r="J2335">
        <v>88.858000000000004</v>
      </c>
      <c r="K2335">
        <v>-5.7080000000000002</v>
      </c>
      <c r="L2335">
        <v>7.5967700000000002</v>
      </c>
    </row>
    <row r="2336" spans="1:12" x14ac:dyDescent="0.25">
      <c r="A2336" t="s">
        <v>19</v>
      </c>
      <c r="B2336" s="5">
        <v>45344.25</v>
      </c>
      <c r="C2336" s="5" t="str">
        <f>A2336 &amp; "_" &amp; TEXT(B2336, "yyyy-mm-dd HH:MM:SS")</f>
        <v>RP_2024-02-22 06:00:00</v>
      </c>
      <c r="D2336">
        <v>10.5</v>
      </c>
      <c r="F2336">
        <v>16.7</v>
      </c>
      <c r="G2336">
        <f>IF(COUNTA(D2336:F2336)&gt;0, AVERAGE(D2336:F2336), "")</f>
        <v>13.6</v>
      </c>
      <c r="H2336">
        <f>AVERAGE((D2336*metrics_constants!$B$8),(E2336*metrics_constants!$C$8),(F2336*metrics_constants!$D$8))</f>
        <v>8.7075357085204388</v>
      </c>
      <c r="I2336">
        <v>5.383</v>
      </c>
      <c r="J2336">
        <v>89.132000000000005</v>
      </c>
      <c r="K2336">
        <v>-5.0350000000000001</v>
      </c>
      <c r="L2336">
        <v>8.2506299999999992</v>
      </c>
    </row>
    <row r="2337" spans="1:12" x14ac:dyDescent="0.25">
      <c r="A2337" t="s">
        <v>19</v>
      </c>
      <c r="B2337" s="5">
        <v>45344.291666666664</v>
      </c>
      <c r="C2337" s="5" t="str">
        <f>A2337 &amp; "_" &amp; TEXT(B2337, "yyyy-mm-dd HH:MM:SS")</f>
        <v>RP_2024-02-22 07:00:00</v>
      </c>
      <c r="D2337">
        <v>6.2</v>
      </c>
      <c r="F2337">
        <v>10.8</v>
      </c>
      <c r="G2337">
        <f>IF(COUNTA(D2337:F2337)&gt;0, AVERAGE(D2337:F2337), "")</f>
        <v>8.5</v>
      </c>
      <c r="H2337">
        <f>AVERAGE((D2337*metrics_constants!$B$8),(E2337*metrics_constants!$C$8),(F2337*metrics_constants!$D$8))</f>
        <v>5.4592859098641719</v>
      </c>
      <c r="I2337">
        <v>3.9119999999999999</v>
      </c>
      <c r="J2337">
        <v>86.953000000000003</v>
      </c>
      <c r="K2337">
        <v>-3.552</v>
      </c>
      <c r="L2337">
        <v>5.2727599999999999</v>
      </c>
    </row>
    <row r="2338" spans="1:12" x14ac:dyDescent="0.25">
      <c r="A2338" t="s">
        <v>19</v>
      </c>
      <c r="B2338" s="5">
        <v>45344.333333333336</v>
      </c>
      <c r="C2338" s="5" t="str">
        <f>A2338 &amp; "_" &amp; TEXT(B2338, "yyyy-mm-dd HH:MM:SS")</f>
        <v>RP_2024-02-22 08:00:00</v>
      </c>
      <c r="D2338">
        <v>10</v>
      </c>
      <c r="F2338">
        <v>20.9</v>
      </c>
      <c r="G2338">
        <f>IF(COUNTA(D2338:F2338)&gt;0, AVERAGE(D2338:F2338), "")</f>
        <v>15.45</v>
      </c>
      <c r="H2338">
        <f>AVERAGE((D2338*metrics_constants!$B$8),(E2338*metrics_constants!$C$8),(F2338*metrics_constants!$D$8))</f>
        <v>9.9828524728706629</v>
      </c>
      <c r="I2338">
        <v>7.1459999999999999</v>
      </c>
      <c r="J2338">
        <v>78.537999999999997</v>
      </c>
      <c r="K2338">
        <v>-1.575</v>
      </c>
      <c r="L2338">
        <v>8.3927923999999994</v>
      </c>
    </row>
    <row r="2339" spans="1:12" x14ac:dyDescent="0.25">
      <c r="A2339" t="s">
        <v>19</v>
      </c>
      <c r="B2339" s="5">
        <v>45344.375</v>
      </c>
      <c r="C2339" s="5" t="str">
        <f>A2339 &amp; "_" &amp; TEXT(B2339, "yyyy-mm-dd HH:MM:SS")</f>
        <v>RP_2024-02-22 09:00:00</v>
      </c>
      <c r="D2339">
        <v>10.8</v>
      </c>
      <c r="F2339">
        <v>6.5</v>
      </c>
      <c r="G2339">
        <f>IF(COUNTA(D2339:F2339)&gt;0, AVERAGE(D2339:F2339), "")</f>
        <v>8.65</v>
      </c>
      <c r="H2339">
        <f>AVERAGE((D2339*metrics_constants!$B$8),(E2339*metrics_constants!$C$8),(F2339*metrics_constants!$D$8))</f>
        <v>5.3440905307888471</v>
      </c>
      <c r="I2339">
        <v>7.758</v>
      </c>
      <c r="J2339">
        <v>52.463000000000001</v>
      </c>
      <c r="K2339">
        <v>6.0049999999999999</v>
      </c>
      <c r="L2339">
        <v>6.7502212999999998</v>
      </c>
    </row>
    <row r="2340" spans="1:12" x14ac:dyDescent="0.25">
      <c r="A2340" t="s">
        <v>19</v>
      </c>
      <c r="B2340" s="5">
        <v>45344.416666666664</v>
      </c>
      <c r="C2340" s="5" t="str">
        <f>A2340 &amp; "_" &amp; TEXT(B2340, "yyyy-mm-dd HH:MM:SS")</f>
        <v>RP_2024-02-22 10:00:00</v>
      </c>
      <c r="D2340">
        <v>0.2</v>
      </c>
      <c r="F2340">
        <v>4.5</v>
      </c>
      <c r="G2340">
        <f>IF(COUNTA(D2340:F2340)&gt;0, AVERAGE(D2340:F2340), "")</f>
        <v>2.35</v>
      </c>
      <c r="H2340">
        <f>AVERAGE((D2340*metrics_constants!$B$8),(E2340*metrics_constants!$C$8),(F2340*metrics_constants!$D$8))</f>
        <v>1.5806567104279592</v>
      </c>
      <c r="I2340">
        <v>2.677</v>
      </c>
      <c r="J2340">
        <v>43.44</v>
      </c>
      <c r="K2340">
        <v>9.0969999999999995</v>
      </c>
      <c r="L2340">
        <v>3.4572759999999998</v>
      </c>
    </row>
    <row r="2341" spans="1:12" x14ac:dyDescent="0.25">
      <c r="A2341" t="s">
        <v>19</v>
      </c>
      <c r="B2341" s="5">
        <v>45344.458333333336</v>
      </c>
      <c r="C2341" s="5" t="str">
        <f>A2341 &amp; "_" &amp; TEXT(B2341, "yyyy-mm-dd HH:MM:SS")</f>
        <v>RP_2024-02-22 11:00:00</v>
      </c>
      <c r="D2341">
        <v>11.6</v>
      </c>
      <c r="F2341">
        <v>-0.9</v>
      </c>
      <c r="G2341">
        <f>IF(COUNTA(D2341:F2341)&gt;0, AVERAGE(D2341:F2341), "")</f>
        <v>5.35</v>
      </c>
      <c r="H2341">
        <f>AVERAGE((D2341*metrics_constants!$B$8),(E2341*metrics_constants!$C$8),(F2341*metrics_constants!$D$8))</f>
        <v>3.0735298691562769</v>
      </c>
      <c r="I2341">
        <v>0.41899999999999998</v>
      </c>
      <c r="J2341">
        <v>40.417999999999999</v>
      </c>
      <c r="K2341">
        <v>9.7430000000000003</v>
      </c>
      <c r="L2341">
        <v>2.2356600000000002</v>
      </c>
    </row>
    <row r="2342" spans="1:12" x14ac:dyDescent="0.25">
      <c r="A2342" t="s">
        <v>19</v>
      </c>
      <c r="B2342" s="5">
        <v>45344.5</v>
      </c>
      <c r="C2342" s="5" t="str">
        <f>A2342 &amp; "_" &amp; TEXT(B2342, "yyyy-mm-dd HH:MM:SS")</f>
        <v>RP_2024-02-22 12:00:00</v>
      </c>
      <c r="D2342">
        <v>6.4</v>
      </c>
      <c r="F2342">
        <v>0</v>
      </c>
      <c r="G2342">
        <f>IF(COUNTA(D2342:F2342)&gt;0, AVERAGE(D2342:F2342), "")</f>
        <v>3.2</v>
      </c>
      <c r="H2342">
        <f>AVERAGE((D2342*metrics_constants!$B$8),(E2342*metrics_constants!$C$8),(F2342*metrics_constants!$D$8))</f>
        <v>1.8637312501673506</v>
      </c>
      <c r="I2342">
        <v>0.25600000000000001</v>
      </c>
      <c r="J2342">
        <v>36.5</v>
      </c>
      <c r="K2342">
        <v>10.105</v>
      </c>
      <c r="L2342">
        <v>2.6324333000000002</v>
      </c>
    </row>
    <row r="2343" spans="1:12" x14ac:dyDescent="0.25">
      <c r="A2343" t="s">
        <v>19</v>
      </c>
      <c r="B2343" s="5">
        <v>45344.541666666664</v>
      </c>
      <c r="C2343" s="5" t="str">
        <f>A2343 &amp; "_" &amp; TEXT(B2343, "yyyy-mm-dd HH:MM:SS")</f>
        <v>RP_2024-02-22 13:00:00</v>
      </c>
      <c r="D2343">
        <v>-1.9</v>
      </c>
      <c r="F2343">
        <v>3.2</v>
      </c>
      <c r="G2343">
        <f>IF(COUNTA(D2343:F2343)&gt;0, AVERAGE(D2343:F2343), "")</f>
        <v>0.65000000000000013</v>
      </c>
      <c r="H2343">
        <f>AVERAGE((D2343*metrics_constants!$B$8),(E2343*metrics_constants!$C$8),(F2343*metrics_constants!$D$8))</f>
        <v>0.52931108474050881</v>
      </c>
      <c r="I2343">
        <v>0.41799999999999998</v>
      </c>
      <c r="J2343">
        <v>29.512</v>
      </c>
      <c r="K2343">
        <v>13.082000000000001</v>
      </c>
      <c r="L2343">
        <v>2.9397226999999999</v>
      </c>
    </row>
    <row r="2344" spans="1:12" x14ac:dyDescent="0.25">
      <c r="A2344" t="s">
        <v>19</v>
      </c>
      <c r="B2344" s="5">
        <v>45344.583333333336</v>
      </c>
      <c r="C2344" s="5" t="str">
        <f>A2344 &amp; "_" &amp; TEXT(B2344, "yyyy-mm-dd HH:MM:SS")</f>
        <v>RP_2024-02-22 14:00:00</v>
      </c>
      <c r="D2344">
        <v>3.7</v>
      </c>
      <c r="F2344">
        <v>1.5</v>
      </c>
      <c r="G2344">
        <f>IF(COUNTA(D2344:F2344)&gt;0, AVERAGE(D2344:F2344), "")</f>
        <v>2.6</v>
      </c>
      <c r="H2344">
        <f>AVERAGE((D2344*metrics_constants!$B$8),(E2344*metrics_constants!$C$8),(F2344*metrics_constants!$D$8))</f>
        <v>1.5849413319564094</v>
      </c>
      <c r="I2344">
        <v>0.52500000000000002</v>
      </c>
      <c r="J2344">
        <v>33.527000000000001</v>
      </c>
      <c r="K2344">
        <v>11.815</v>
      </c>
      <c r="L2344">
        <v>2.6340053000000001</v>
      </c>
    </row>
    <row r="2345" spans="1:12" x14ac:dyDescent="0.25">
      <c r="A2345" t="s">
        <v>19</v>
      </c>
      <c r="B2345" s="5">
        <v>45344.625</v>
      </c>
      <c r="C2345" s="5" t="str">
        <f>A2345 &amp; "_" &amp; TEXT(B2345, "yyyy-mm-dd HH:MM:SS")</f>
        <v>RP_2024-02-22 15:00:00</v>
      </c>
      <c r="D2345">
        <v>4</v>
      </c>
      <c r="F2345">
        <v>-2.9</v>
      </c>
      <c r="G2345">
        <f>IF(COUNTA(D2345:F2345)&gt;0, AVERAGE(D2345:F2345), "")</f>
        <v>0.55000000000000004</v>
      </c>
      <c r="H2345">
        <f>AVERAGE((D2345*metrics_constants!$B$8),(E2345*metrics_constants!$C$8),(F2345*metrics_constants!$D$8))</f>
        <v>0.18372007231133511</v>
      </c>
      <c r="I2345">
        <v>0.46200000000000002</v>
      </c>
      <c r="J2345">
        <v>35.85</v>
      </c>
      <c r="K2345">
        <v>10.507</v>
      </c>
      <c r="L2345">
        <v>2.5965120000000002</v>
      </c>
    </row>
    <row r="2346" spans="1:12" x14ac:dyDescent="0.25">
      <c r="A2346" t="s">
        <v>19</v>
      </c>
      <c r="B2346" s="5">
        <v>45344.666666666664</v>
      </c>
      <c r="C2346" s="5" t="str">
        <f>A2346 &amp; "_" &amp; TEXT(B2346, "yyyy-mm-dd HH:MM:SS")</f>
        <v>RP_2024-02-22 16:00:00</v>
      </c>
      <c r="D2346">
        <v>6.2</v>
      </c>
      <c r="F2346">
        <v>-3.3</v>
      </c>
      <c r="G2346">
        <f>IF(COUNTA(D2346:F2346)&gt;0, AVERAGE(D2346:F2346), "")</f>
        <v>1.4500000000000002</v>
      </c>
      <c r="H2346">
        <f>AVERAGE((D2346*metrics_constants!$B$8),(E2346*metrics_constants!$C$8),(F2346*metrics_constants!$D$8))</f>
        <v>0.68905190210211931</v>
      </c>
      <c r="I2346">
        <v>0.33300000000000002</v>
      </c>
      <c r="J2346">
        <v>35.377000000000002</v>
      </c>
      <c r="K2346">
        <v>10.19</v>
      </c>
      <c r="L2346">
        <v>2.8249469999999999</v>
      </c>
    </row>
    <row r="2347" spans="1:12" x14ac:dyDescent="0.25">
      <c r="A2347" t="s">
        <v>19</v>
      </c>
      <c r="B2347" s="5">
        <v>45344.708333333336</v>
      </c>
      <c r="C2347" s="5" t="str">
        <f>A2347 &amp; "_" &amp; TEXT(B2347, "yyyy-mm-dd HH:MM:SS")</f>
        <v>RP_2024-02-22 17:00:00</v>
      </c>
      <c r="D2347">
        <v>7.3</v>
      </c>
      <c r="F2347">
        <v>-3.1</v>
      </c>
      <c r="G2347">
        <f>IF(COUNTA(D2347:F2347)&gt;0, AVERAGE(D2347:F2347), "")</f>
        <v>2.0999999999999996</v>
      </c>
      <c r="H2347">
        <f>AVERAGE((D2347*metrics_constants!$B$8),(E2347*metrics_constants!$C$8),(F2347*metrics_constants!$D$8))</f>
        <v>1.077043604451754</v>
      </c>
      <c r="I2347">
        <v>0.42199999999999999</v>
      </c>
      <c r="J2347">
        <v>39.807000000000002</v>
      </c>
      <c r="K2347">
        <v>8.4730000000000008</v>
      </c>
      <c r="L2347">
        <v>2.5000939999999998</v>
      </c>
    </row>
    <row r="2348" spans="1:12" x14ac:dyDescent="0.25">
      <c r="A2348" t="s">
        <v>19</v>
      </c>
      <c r="B2348" s="5">
        <v>45344.75</v>
      </c>
      <c r="C2348" s="5" t="str">
        <f>A2348 &amp; "_" &amp; TEXT(B2348, "yyyy-mm-dd HH:MM:SS")</f>
        <v>RP_2024-02-22 18:00:00</v>
      </c>
      <c r="D2348">
        <v>12.2</v>
      </c>
      <c r="F2348">
        <v>-6.3</v>
      </c>
      <c r="G2348">
        <f>IF(COUNTA(D2348:F2348)&gt;0, AVERAGE(D2348:F2348), "")</f>
        <v>2.9499999999999997</v>
      </c>
      <c r="H2348">
        <f>AVERAGE((D2348*metrics_constants!$B$8),(E2348*metrics_constants!$C$8),(F2348*metrics_constants!$D$8))</f>
        <v>1.4213565432271908</v>
      </c>
      <c r="I2348">
        <v>0.83599999999999997</v>
      </c>
      <c r="J2348">
        <v>48.082999999999998</v>
      </c>
      <c r="K2348">
        <v>6.3630000000000004</v>
      </c>
      <c r="L2348">
        <v>2.11212</v>
      </c>
    </row>
    <row r="2349" spans="1:12" x14ac:dyDescent="0.25">
      <c r="A2349" t="s">
        <v>19</v>
      </c>
      <c r="B2349" s="5">
        <v>45344.791666666664</v>
      </c>
      <c r="C2349" s="5" t="str">
        <f>A2349 &amp; "_" &amp; TEXT(B2349, "yyyy-mm-dd HH:MM:SS")</f>
        <v>RP_2024-02-22 19:00:00</v>
      </c>
      <c r="D2349">
        <v>-7.2</v>
      </c>
      <c r="F2349">
        <v>-1.4</v>
      </c>
      <c r="G2349">
        <f>IF(COUNTA(D2349:F2349)&gt;0, AVERAGE(D2349:F2349), "")</f>
        <v>-4.3</v>
      </c>
      <c r="H2349">
        <f>AVERAGE((D2349*metrics_constants!$B$8),(E2349*metrics_constants!$C$8),(F2349*metrics_constants!$D$8))</f>
        <v>-2.5703379125281187</v>
      </c>
      <c r="I2349">
        <v>0.67</v>
      </c>
      <c r="J2349">
        <v>51.11</v>
      </c>
      <c r="K2349">
        <v>5.4770000000000003</v>
      </c>
      <c r="L2349">
        <v>1.7257433</v>
      </c>
    </row>
    <row r="2350" spans="1:12" x14ac:dyDescent="0.25">
      <c r="A2350" t="s">
        <v>19</v>
      </c>
      <c r="B2350" s="5">
        <v>45344.833333333336</v>
      </c>
      <c r="C2350" s="5" t="str">
        <f>A2350 &amp; "_" &amp; TEXT(B2350, "yyyy-mm-dd HH:MM:SS")</f>
        <v>RP_2024-02-22 20:00:00</v>
      </c>
      <c r="D2350">
        <v>-0.6</v>
      </c>
      <c r="F2350">
        <v>0.9</v>
      </c>
      <c r="G2350">
        <f>IF(COUNTA(D2350:F2350)&gt;0, AVERAGE(D2350:F2350), "")</f>
        <v>0.15000000000000002</v>
      </c>
      <c r="H2350">
        <f>AVERAGE((D2350*metrics_constants!$B$8),(E2350*metrics_constants!$C$8),(F2350*metrics_constants!$D$8))</f>
        <v>0.12975821706885679</v>
      </c>
      <c r="I2350">
        <v>0.59799999999999998</v>
      </c>
      <c r="J2350">
        <v>51.512999999999998</v>
      </c>
      <c r="K2350">
        <v>5.5350000000000001</v>
      </c>
      <c r="L2350">
        <v>1.74181333</v>
      </c>
    </row>
    <row r="2351" spans="1:12" x14ac:dyDescent="0.25">
      <c r="A2351" t="s">
        <v>19</v>
      </c>
      <c r="B2351" s="5">
        <v>45344.875</v>
      </c>
      <c r="C2351" s="5" t="str">
        <f>A2351 &amp; "_" &amp; TEXT(B2351, "yyyy-mm-dd HH:MM:SS")</f>
        <v>RP_2024-02-22 21:00:00</v>
      </c>
      <c r="D2351">
        <v>1.5</v>
      </c>
      <c r="F2351">
        <v>4.4000000000000004</v>
      </c>
      <c r="G2351">
        <f>IF(COUNTA(D2351:F2351)&gt;0, AVERAGE(D2351:F2351), "")</f>
        <v>2.95</v>
      </c>
      <c r="H2351">
        <f>AVERAGE((D2351*metrics_constants!$B$8),(E2351*metrics_constants!$C$8),(F2351*metrics_constants!$D$8))</f>
        <v>1.9253956737546416</v>
      </c>
      <c r="I2351">
        <v>0.45300000000000001</v>
      </c>
      <c r="J2351">
        <v>51</v>
      </c>
      <c r="K2351">
        <v>5.7569999999999997</v>
      </c>
      <c r="L2351">
        <v>1.7273419999999999</v>
      </c>
    </row>
    <row r="2352" spans="1:12" x14ac:dyDescent="0.25">
      <c r="A2352" t="s">
        <v>19</v>
      </c>
      <c r="B2352" s="5">
        <v>45344.916666666664</v>
      </c>
      <c r="C2352" s="5" t="str">
        <f>A2352 &amp; "_" &amp; TEXT(B2352, "yyyy-mm-dd HH:MM:SS")</f>
        <v>RP_2024-02-22 22:00:00</v>
      </c>
      <c r="D2352">
        <v>0</v>
      </c>
      <c r="F2352">
        <v>3.9</v>
      </c>
      <c r="G2352">
        <f>IF(COUNTA(D2352:F2352)&gt;0, AVERAGE(D2352:F2352), "")</f>
        <v>1.95</v>
      </c>
      <c r="H2352">
        <f>AVERAGE((D2352*metrics_constants!$B$8),(E2352*metrics_constants!$C$8),(F2352*metrics_constants!$D$8))</f>
        <v>1.3194264276788654</v>
      </c>
      <c r="I2352">
        <v>0.372</v>
      </c>
      <c r="J2352">
        <v>49.853000000000002</v>
      </c>
      <c r="K2352">
        <v>5.7830000000000004</v>
      </c>
      <c r="L2352">
        <v>1.8589039999999999</v>
      </c>
    </row>
    <row r="2353" spans="1:12" x14ac:dyDescent="0.25">
      <c r="A2353" t="s">
        <v>19</v>
      </c>
      <c r="B2353" s="5">
        <v>45344.958333333336</v>
      </c>
      <c r="C2353" s="5" t="str">
        <f>A2353 &amp; "_" &amp; TEXT(B2353, "yyyy-mm-dd HH:MM:SS")</f>
        <v>RP_2024-02-22 23:00:00</v>
      </c>
      <c r="D2353">
        <v>-1.1000000000000001</v>
      </c>
      <c r="F2353">
        <v>1.7</v>
      </c>
      <c r="G2353">
        <f>IF(COUNTA(D2353:F2353)&gt;0, AVERAGE(D2353:F2353), "")</f>
        <v>0.29999999999999993</v>
      </c>
      <c r="H2353">
        <f>AVERAGE((D2353*metrics_constants!$B$8),(E2353*metrics_constants!$C$8),(F2353*metrics_constants!$D$8))</f>
        <v>0.25480578805801768</v>
      </c>
      <c r="I2353">
        <v>0.44</v>
      </c>
      <c r="J2353">
        <v>49.375</v>
      </c>
      <c r="K2353">
        <v>5.6980000000000004</v>
      </c>
      <c r="L2353">
        <v>1.9013053</v>
      </c>
    </row>
    <row r="2354" spans="1:12" x14ac:dyDescent="0.25">
      <c r="A2354" t="s">
        <v>19</v>
      </c>
      <c r="B2354" s="5">
        <v>45345</v>
      </c>
      <c r="C2354" s="5" t="str">
        <f>A2354 &amp; "_" &amp; TEXT(B2354, "yyyy-mm-dd HH:MM:SS")</f>
        <v>RP_2024-02-23 00:00:00</v>
      </c>
      <c r="D2354">
        <v>-4.0999999999999996</v>
      </c>
      <c r="F2354">
        <v>0.2</v>
      </c>
      <c r="G2354">
        <f>IF(COUNTA(D2354:F2354)&gt;0, AVERAGE(D2354:F2354), "")</f>
        <v>-1.9499999999999997</v>
      </c>
      <c r="H2354">
        <f>AVERAGE((D2354*metrics_constants!$B$8),(E2354*metrics_constants!$C$8),(F2354*metrics_constants!$D$8))</f>
        <v>-1.1262899384113376</v>
      </c>
      <c r="I2354">
        <v>0.49</v>
      </c>
      <c r="J2354">
        <v>48.383000000000003</v>
      </c>
      <c r="K2354">
        <v>5.5380000000000003</v>
      </c>
      <c r="L2354">
        <v>1.9428333</v>
      </c>
    </row>
    <row r="2355" spans="1:12" x14ac:dyDescent="0.25">
      <c r="A2355" t="s">
        <v>19</v>
      </c>
      <c r="B2355" s="5">
        <v>45345.041666666664</v>
      </c>
      <c r="C2355" s="5" t="str">
        <f>A2355 &amp; "_" &amp; TEXT(B2355, "yyyy-mm-dd HH:MM:SS")</f>
        <v>RP_2024-02-23 01:00:00</v>
      </c>
      <c r="D2355">
        <v>4.2</v>
      </c>
      <c r="F2355">
        <v>1.5</v>
      </c>
      <c r="G2355">
        <f>IF(COUNTA(D2355:F2355)&gt;0, AVERAGE(D2355:F2355), "")</f>
        <v>2.85</v>
      </c>
      <c r="H2355">
        <f>AVERAGE((D2355*metrics_constants!$B$8),(E2355*metrics_constants!$C$8),(F2355*metrics_constants!$D$8))</f>
        <v>1.7305453358757337</v>
      </c>
      <c r="I2355">
        <v>0.23799999999999999</v>
      </c>
      <c r="J2355">
        <v>46.73</v>
      </c>
      <c r="K2355">
        <v>5.05</v>
      </c>
      <c r="L2355">
        <v>2.1525867000000001</v>
      </c>
    </row>
    <row r="2356" spans="1:12" x14ac:dyDescent="0.25">
      <c r="A2356" t="s">
        <v>19</v>
      </c>
      <c r="B2356" s="5">
        <v>45345.083333333336</v>
      </c>
      <c r="C2356" s="5" t="str">
        <f>A2356 &amp; "_" &amp; TEXT(B2356, "yyyy-mm-dd HH:MM:SS")</f>
        <v>RP_2024-02-23 02:00:00</v>
      </c>
      <c r="D2356">
        <v>0.5</v>
      </c>
      <c r="F2356">
        <v>0.7</v>
      </c>
      <c r="G2356">
        <f>IF(COUNTA(D2356:F2356)&gt;0, AVERAGE(D2356:F2356), "")</f>
        <v>0.6</v>
      </c>
      <c r="H2356">
        <f>AVERAGE((D2356*metrics_constants!$B$8),(E2356*metrics_constants!$C$8),(F2356*metrics_constants!$D$8))</f>
        <v>0.3824241319642489</v>
      </c>
      <c r="I2356">
        <v>0.26500000000000001</v>
      </c>
      <c r="J2356">
        <v>46.8</v>
      </c>
      <c r="K2356">
        <v>4.7469999999999999</v>
      </c>
      <c r="L2356">
        <v>2.1920207</v>
      </c>
    </row>
    <row r="2357" spans="1:12" x14ac:dyDescent="0.25">
      <c r="A2357" t="s">
        <v>19</v>
      </c>
      <c r="B2357" s="5">
        <v>45345.125</v>
      </c>
      <c r="C2357" s="5" t="str">
        <f>A2357 &amp; "_" &amp; TEXT(B2357, "yyyy-mm-dd HH:MM:SS")</f>
        <v>RP_2024-02-23 03:00:00</v>
      </c>
      <c r="D2357">
        <v>2.8</v>
      </c>
      <c r="F2357">
        <v>-1.2</v>
      </c>
      <c r="G2357">
        <f>IF(COUNTA(D2357:F2357)&gt;0, AVERAGE(D2357:F2357), "")</f>
        <v>0.79999999999999993</v>
      </c>
      <c r="H2357">
        <f>AVERAGE((D2357*metrics_constants!$B$8),(E2357*metrics_constants!$C$8),(F2357*metrics_constants!$D$8))</f>
        <v>0.40940505958548795</v>
      </c>
      <c r="I2357">
        <v>0.26900000000000002</v>
      </c>
      <c r="J2357">
        <v>48.786999999999999</v>
      </c>
      <c r="K2357">
        <v>4.45</v>
      </c>
      <c r="L2357">
        <v>1.9658199999999999</v>
      </c>
    </row>
    <row r="2358" spans="1:12" x14ac:dyDescent="0.25">
      <c r="A2358" t="s">
        <v>19</v>
      </c>
      <c r="B2358" s="5">
        <v>45345.166666666664</v>
      </c>
      <c r="C2358" s="5" t="str">
        <f>A2358 &amp; "_" &amp; TEXT(B2358, "yyyy-mm-dd HH:MM:SS")</f>
        <v>RP_2024-02-23 04:00:00</v>
      </c>
      <c r="D2358">
        <v>1.1000000000000001</v>
      </c>
      <c r="F2358">
        <v>-3.6</v>
      </c>
      <c r="G2358">
        <f>IF(COUNTA(D2358:F2358)&gt;0, AVERAGE(D2358:F2358), "")</f>
        <v>-1.25</v>
      </c>
      <c r="H2358">
        <f>AVERAGE((D2358*metrics_constants!$B$8),(E2358*metrics_constants!$C$8),(F2358*metrics_constants!$D$8))</f>
        <v>-0.89760327846567023</v>
      </c>
      <c r="I2358">
        <v>0.23300000000000001</v>
      </c>
      <c r="J2358">
        <v>49.781999999999996</v>
      </c>
      <c r="K2358">
        <v>4.3620000000000001</v>
      </c>
      <c r="L2358">
        <v>1.9169733</v>
      </c>
    </row>
    <row r="2359" spans="1:12" x14ac:dyDescent="0.25">
      <c r="A2359" t="s">
        <v>19</v>
      </c>
      <c r="B2359" s="5">
        <v>45345.208333333336</v>
      </c>
      <c r="C2359" s="5" t="str">
        <f>A2359 &amp; "_" &amp; TEXT(B2359, "yyyy-mm-dd HH:MM:SS")</f>
        <v>RP_2024-02-23 05:00:00</v>
      </c>
      <c r="D2359">
        <v>-3.2</v>
      </c>
      <c r="F2359">
        <v>-3.1</v>
      </c>
      <c r="G2359">
        <f>IF(COUNTA(D2359:F2359)&gt;0, AVERAGE(D2359:F2359), "")</f>
        <v>-3.1500000000000004</v>
      </c>
      <c r="H2359">
        <f>AVERAGE((D2359*metrics_constants!$B$8),(E2359*metrics_constants!$C$8),(F2359*metrics_constants!$D$8))</f>
        <v>-1.9806404778540554</v>
      </c>
      <c r="I2359">
        <v>0.25900000000000001</v>
      </c>
      <c r="J2359">
        <v>49.942</v>
      </c>
      <c r="K2359">
        <v>4.1369999999999996</v>
      </c>
      <c r="L2359">
        <v>1.9532872999999999</v>
      </c>
    </row>
    <row r="2360" spans="1:12" x14ac:dyDescent="0.25">
      <c r="A2360" t="s">
        <v>19</v>
      </c>
      <c r="B2360" s="5">
        <v>45345.25</v>
      </c>
      <c r="C2360" s="5" t="str">
        <f>A2360 &amp; "_" &amp; TEXT(B2360, "yyyy-mm-dd HH:MM:SS")</f>
        <v>RP_2024-02-23 06:00:00</v>
      </c>
      <c r="D2360">
        <v>0</v>
      </c>
      <c r="F2360">
        <v>-0.4</v>
      </c>
      <c r="G2360">
        <f>IF(COUNTA(D2360:F2360)&gt;0, AVERAGE(D2360:F2360), "")</f>
        <v>-0.2</v>
      </c>
      <c r="H2360">
        <f>AVERAGE((D2360*metrics_constants!$B$8),(E2360*metrics_constants!$C$8),(F2360*metrics_constants!$D$8))</f>
        <v>-0.13532578745424262</v>
      </c>
      <c r="I2360">
        <v>0.221</v>
      </c>
      <c r="J2360">
        <v>50.045000000000002</v>
      </c>
      <c r="K2360">
        <v>4.1050000000000004</v>
      </c>
      <c r="L2360">
        <v>1.9457066999999999</v>
      </c>
    </row>
    <row r="2361" spans="1:12" x14ac:dyDescent="0.25">
      <c r="A2361" t="s">
        <v>19</v>
      </c>
      <c r="B2361" s="5">
        <v>45345.291666666664</v>
      </c>
      <c r="C2361" s="5" t="str">
        <f>A2361 &amp; "_" &amp; TEXT(B2361, "yyyy-mm-dd HH:MM:SS")</f>
        <v>RP_2024-02-23 07:00:00</v>
      </c>
      <c r="D2361">
        <v>1.7</v>
      </c>
      <c r="F2361">
        <v>1.2</v>
      </c>
      <c r="G2361">
        <f>IF(COUNTA(D2361:F2361)&gt;0, AVERAGE(D2361:F2361), "")</f>
        <v>1.45</v>
      </c>
      <c r="H2361">
        <f>AVERAGE((D2361*metrics_constants!$B$8),(E2361*metrics_constants!$C$8),(F2361*metrics_constants!$D$8))</f>
        <v>0.90103097568843038</v>
      </c>
      <c r="I2361">
        <v>0.29199999999999998</v>
      </c>
      <c r="J2361">
        <v>50.497</v>
      </c>
      <c r="K2361">
        <v>3.9980000000000002</v>
      </c>
      <c r="L2361">
        <v>1.9491913300000001</v>
      </c>
    </row>
    <row r="2362" spans="1:12" x14ac:dyDescent="0.25">
      <c r="A2362" t="s">
        <v>19</v>
      </c>
      <c r="B2362" s="5">
        <v>45345.333333333336</v>
      </c>
      <c r="C2362" s="5" t="str">
        <f>A2362 &amp; "_" &amp; TEXT(B2362, "yyyy-mm-dd HH:MM:SS")</f>
        <v>RP_2024-02-23 08:00:00</v>
      </c>
      <c r="D2362">
        <v>5.9</v>
      </c>
      <c r="F2362">
        <v>-0.2</v>
      </c>
      <c r="G2362">
        <f>IF(COUNTA(D2362:F2362)&gt;0, AVERAGE(D2362:F2362), "")</f>
        <v>2.85</v>
      </c>
      <c r="H2362">
        <f>AVERAGE((D2362*metrics_constants!$B$8),(E2362*metrics_constants!$C$8),(F2362*metrics_constants!$D$8))</f>
        <v>1.6504643525209051</v>
      </c>
      <c r="I2362">
        <v>0.49099999999999999</v>
      </c>
      <c r="J2362">
        <v>47.277999999999999</v>
      </c>
      <c r="K2362">
        <v>5.0119999999999996</v>
      </c>
      <c r="L2362">
        <v>2.0587360000000001</v>
      </c>
    </row>
    <row r="2363" spans="1:12" x14ac:dyDescent="0.25">
      <c r="A2363" t="s">
        <v>19</v>
      </c>
      <c r="B2363" s="5">
        <v>45345.375</v>
      </c>
      <c r="C2363" s="5" t="str">
        <f>A2363 &amp; "_" &amp; TEXT(B2363, "yyyy-mm-dd HH:MM:SS")</f>
        <v>RP_2024-02-23 09:00:00</v>
      </c>
      <c r="D2363">
        <v>0.5</v>
      </c>
      <c r="F2363">
        <v>3</v>
      </c>
      <c r="G2363">
        <f>IF(COUNTA(D2363:F2363)&gt;0, AVERAGE(D2363:F2363), "")</f>
        <v>1.75</v>
      </c>
      <c r="H2363">
        <f>AVERAGE((D2363*metrics_constants!$B$8),(E2363*metrics_constants!$C$8),(F2363*metrics_constants!$D$8))</f>
        <v>1.1605474098261439</v>
      </c>
      <c r="I2363">
        <v>0.40500000000000003</v>
      </c>
      <c r="J2363">
        <v>40.363</v>
      </c>
      <c r="K2363">
        <v>7.4569999999999999</v>
      </c>
      <c r="L2363">
        <v>2.2977717000000002</v>
      </c>
    </row>
    <row r="2364" spans="1:12" x14ac:dyDescent="0.25">
      <c r="A2364" t="s">
        <v>19</v>
      </c>
      <c r="B2364" s="5">
        <v>45345.416666666664</v>
      </c>
      <c r="C2364" s="5" t="str">
        <f>A2364 &amp; "_" &amp; TEXT(B2364, "yyyy-mm-dd HH:MM:SS")</f>
        <v>RP_2024-02-23 10:00:00</v>
      </c>
      <c r="D2364">
        <v>2.1</v>
      </c>
      <c r="F2364">
        <v>2.7</v>
      </c>
      <c r="G2364">
        <f>IF(COUNTA(D2364:F2364)&gt;0, AVERAGE(D2364:F2364), "")</f>
        <v>2.4000000000000004</v>
      </c>
      <c r="H2364">
        <f>AVERAGE((D2364*metrics_constants!$B$8),(E2364*metrics_constants!$C$8),(F2364*metrics_constants!$D$8))</f>
        <v>1.5249858817772999</v>
      </c>
      <c r="I2364">
        <v>0.46800000000000003</v>
      </c>
      <c r="J2364">
        <v>37.712000000000003</v>
      </c>
      <c r="K2364">
        <v>8.202</v>
      </c>
      <c r="L2364">
        <v>2.4401030000000001</v>
      </c>
    </row>
    <row r="2365" spans="1:12" x14ac:dyDescent="0.25">
      <c r="A2365" t="s">
        <v>19</v>
      </c>
      <c r="B2365" s="5">
        <v>45345.458333333336</v>
      </c>
      <c r="C2365" s="5" t="str">
        <f>A2365 &amp; "_" &amp; TEXT(B2365, "yyyy-mm-dd HH:MM:SS")</f>
        <v>RP_2024-02-23 11:00:00</v>
      </c>
      <c r="D2365">
        <v>0.6</v>
      </c>
      <c r="F2365">
        <v>1.5</v>
      </c>
      <c r="G2365">
        <f>IF(COUNTA(D2365:F2365)&gt;0, AVERAGE(D2365:F2365), "")</f>
        <v>1.05</v>
      </c>
      <c r="H2365">
        <f>AVERAGE((D2365*metrics_constants!$B$8),(E2365*metrics_constants!$C$8),(F2365*metrics_constants!$D$8))</f>
        <v>0.68219650765659889</v>
      </c>
      <c r="I2365">
        <v>0.51200000000000001</v>
      </c>
      <c r="J2365">
        <v>36.347000000000001</v>
      </c>
      <c r="K2365">
        <v>8.8780000000000001</v>
      </c>
      <c r="L2365">
        <v>2.5830229999999998</v>
      </c>
    </row>
    <row r="2366" spans="1:12" x14ac:dyDescent="0.25">
      <c r="A2366" t="s">
        <v>19</v>
      </c>
      <c r="B2366" s="5">
        <v>45345.5</v>
      </c>
      <c r="C2366" s="5" t="str">
        <f>A2366 &amp; "_" &amp; TEXT(B2366, "yyyy-mm-dd HH:MM:SS")</f>
        <v>RP_2024-02-23 12:00:00</v>
      </c>
      <c r="D2366">
        <v>6.1</v>
      </c>
      <c r="F2366">
        <v>1</v>
      </c>
      <c r="G2366">
        <f>IF(COUNTA(D2366:F2366)&gt;0, AVERAGE(D2366:F2366), "")</f>
        <v>3.55</v>
      </c>
      <c r="H2366">
        <f>AVERAGE((D2366*metrics_constants!$B$8),(E2366*metrics_constants!$C$8),(F2366*metrics_constants!$D$8))</f>
        <v>2.1146833164513628</v>
      </c>
      <c r="I2366">
        <v>0.505</v>
      </c>
      <c r="J2366">
        <v>32.887999999999998</v>
      </c>
      <c r="K2366">
        <v>10.428000000000001</v>
      </c>
      <c r="L2366">
        <v>2.7099519999999999</v>
      </c>
    </row>
    <row r="2367" spans="1:12" x14ac:dyDescent="0.25">
      <c r="A2367" t="s">
        <v>19</v>
      </c>
      <c r="B2367" s="5">
        <v>45345.541666666664</v>
      </c>
      <c r="C2367" s="5" t="str">
        <f>A2367 &amp; "_" &amp; TEXT(B2367, "yyyy-mm-dd HH:MM:SS")</f>
        <v>RP_2024-02-23 13:00:00</v>
      </c>
      <c r="D2367">
        <v>-3.4</v>
      </c>
      <c r="F2367">
        <v>0</v>
      </c>
      <c r="G2367">
        <f>IF(COUNTA(D2367:F2367)&gt;0, AVERAGE(D2367:F2367), "")</f>
        <v>-1.7</v>
      </c>
      <c r="H2367">
        <f>AVERAGE((D2367*metrics_constants!$B$8),(E2367*metrics_constants!$C$8),(F2367*metrics_constants!$D$8))</f>
        <v>-0.99010722665140494</v>
      </c>
      <c r="I2367">
        <v>0.52800000000000002</v>
      </c>
      <c r="J2367">
        <v>30.402000000000001</v>
      </c>
      <c r="K2367">
        <v>11.843</v>
      </c>
      <c r="L2367">
        <v>2.8176450000000002</v>
      </c>
    </row>
    <row r="2368" spans="1:12" x14ac:dyDescent="0.25">
      <c r="A2368" t="s">
        <v>19</v>
      </c>
      <c r="B2368" s="5">
        <v>45345.583333333336</v>
      </c>
      <c r="C2368" s="5" t="str">
        <f>A2368 &amp; "_" &amp; TEXT(B2368, "yyyy-mm-dd HH:MM:SS")</f>
        <v>RP_2024-02-23 14:00:00</v>
      </c>
      <c r="D2368">
        <v>-5.4</v>
      </c>
      <c r="F2368">
        <v>1.7</v>
      </c>
      <c r="G2368">
        <f>IF(COUNTA(D2368:F2368)&gt;0, AVERAGE(D2368:F2368), "")</f>
        <v>-1.85</v>
      </c>
      <c r="H2368">
        <f>AVERAGE((D2368*metrics_constants!$B$8),(E2368*metrics_constants!$C$8),(F2368*metrics_constants!$D$8))</f>
        <v>-0.99738864564817098</v>
      </c>
      <c r="I2368">
        <v>0.55700000000000005</v>
      </c>
      <c r="J2368">
        <v>29.378</v>
      </c>
      <c r="K2368">
        <v>12.29</v>
      </c>
      <c r="L2368">
        <v>2.97167</v>
      </c>
    </row>
    <row r="2369" spans="1:12" x14ac:dyDescent="0.25">
      <c r="A2369" t="s">
        <v>19</v>
      </c>
      <c r="B2369" s="5">
        <v>45345.625</v>
      </c>
      <c r="C2369" s="5" t="str">
        <f>A2369 &amp; "_" &amp; TEXT(B2369, "yyyy-mm-dd HH:MM:SS")</f>
        <v>RP_2024-02-23 15:00:00</v>
      </c>
      <c r="D2369">
        <v>0.2</v>
      </c>
      <c r="F2369">
        <v>4.4000000000000004</v>
      </c>
      <c r="G2369">
        <f>IF(COUNTA(D2369:F2369)&gt;0, AVERAGE(D2369:F2369), "")</f>
        <v>2.3000000000000003</v>
      </c>
      <c r="H2369">
        <f>AVERAGE((D2369*metrics_constants!$B$8),(E2369*metrics_constants!$C$8),(F2369*metrics_constants!$D$8))</f>
        <v>1.5468252635643986</v>
      </c>
      <c r="I2369">
        <v>0.91300000000000003</v>
      </c>
      <c r="J2369">
        <v>32.807000000000002</v>
      </c>
      <c r="K2369">
        <v>11.147</v>
      </c>
      <c r="L2369">
        <v>2.8339620000000001</v>
      </c>
    </row>
    <row r="2370" spans="1:12" x14ac:dyDescent="0.25">
      <c r="A2370" t="s">
        <v>19</v>
      </c>
      <c r="B2370" s="5">
        <v>45345.666666666664</v>
      </c>
      <c r="C2370" s="5" t="str">
        <f>A2370 &amp; "_" &amp; TEXT(B2370, "yyyy-mm-dd HH:MM:SS")</f>
        <v>RP_2024-02-23 16:00:00</v>
      </c>
      <c r="D2370">
        <v>11.6</v>
      </c>
      <c r="F2370">
        <v>5</v>
      </c>
      <c r="G2370">
        <f>IF(COUNTA(D2370:F2370)&gt;0, AVERAGE(D2370:F2370), "")</f>
        <v>8.3000000000000007</v>
      </c>
      <c r="H2370">
        <f>AVERAGE((D2370*metrics_constants!$B$8),(E2370*metrics_constants!$C$8),(F2370*metrics_constants!$D$8))</f>
        <v>5.0695852341063556</v>
      </c>
      <c r="I2370">
        <v>1.1200000000000001</v>
      </c>
      <c r="J2370">
        <v>34.090000000000003</v>
      </c>
      <c r="K2370">
        <v>10.473000000000001</v>
      </c>
      <c r="L2370">
        <v>2.96191</v>
      </c>
    </row>
    <row r="2371" spans="1:12" x14ac:dyDescent="0.25">
      <c r="A2371" t="s">
        <v>19</v>
      </c>
      <c r="B2371" s="5">
        <v>45345.708333333336</v>
      </c>
      <c r="C2371" s="5" t="str">
        <f>A2371 &amp; "_" &amp; TEXT(B2371, "yyyy-mm-dd HH:MM:SS")</f>
        <v>RP_2024-02-23 17:00:00</v>
      </c>
      <c r="D2371">
        <v>11.6</v>
      </c>
      <c r="F2371">
        <v>1.7</v>
      </c>
      <c r="G2371">
        <f>IF(COUNTA(D2371:F2371)&gt;0, AVERAGE(D2371:F2371), "")</f>
        <v>6.6499999999999995</v>
      </c>
      <c r="H2371">
        <f>AVERAGE((D2371*metrics_constants!$B$8),(E2371*metrics_constants!$C$8),(F2371*metrics_constants!$D$8))</f>
        <v>3.9531474876088541</v>
      </c>
      <c r="I2371">
        <v>1.4610000000000001</v>
      </c>
      <c r="J2371">
        <v>36.865000000000002</v>
      </c>
      <c r="K2371">
        <v>8.8580000000000005</v>
      </c>
      <c r="L2371">
        <v>2.945541</v>
      </c>
    </row>
    <row r="2372" spans="1:12" x14ac:dyDescent="0.25">
      <c r="A2372" t="s">
        <v>19</v>
      </c>
      <c r="B2372" s="5">
        <v>45345.75</v>
      </c>
      <c r="C2372" s="5" t="str">
        <f>A2372 &amp; "_" &amp; TEXT(B2372, "yyyy-mm-dd HH:MM:SS")</f>
        <v>RP_2024-02-23 18:00:00</v>
      </c>
      <c r="D2372">
        <v>9.4</v>
      </c>
      <c r="F2372">
        <v>0.7</v>
      </c>
      <c r="G2372">
        <f>IF(COUNTA(D2372:F2372)&gt;0, AVERAGE(D2372:F2372), "")</f>
        <v>5.05</v>
      </c>
      <c r="H2372">
        <f>AVERAGE((D2372*metrics_constants!$B$8),(E2372*metrics_constants!$C$8),(F2372*metrics_constants!$D$8))</f>
        <v>2.9741754017282207</v>
      </c>
      <c r="I2372">
        <v>1.4490000000000001</v>
      </c>
      <c r="J2372">
        <v>41.692999999999998</v>
      </c>
      <c r="K2372">
        <v>6.8170000000000002</v>
      </c>
      <c r="L2372">
        <v>2.6872600000000002</v>
      </c>
    </row>
    <row r="2373" spans="1:12" x14ac:dyDescent="0.25">
      <c r="A2373" t="s">
        <v>19</v>
      </c>
      <c r="B2373" s="5">
        <v>45345.791666666664</v>
      </c>
      <c r="C2373" s="5" t="str">
        <f>A2373 &amp; "_" &amp; TEXT(B2373, "yyyy-mm-dd HH:MM:SS")</f>
        <v>RP_2024-02-23 19:00:00</v>
      </c>
      <c r="D2373">
        <v>12.2</v>
      </c>
      <c r="F2373">
        <v>0.2</v>
      </c>
      <c r="G2373">
        <f>IF(COUNTA(D2373:F2373)&gt;0, AVERAGE(D2373:F2373), "")</f>
        <v>6.1999999999999993</v>
      </c>
      <c r="H2373">
        <f>AVERAGE((D2373*metrics_constants!$B$8),(E2373*metrics_constants!$C$8),(F2373*metrics_constants!$D$8))</f>
        <v>3.6204005893586331</v>
      </c>
      <c r="I2373">
        <v>2.4119999999999999</v>
      </c>
      <c r="J2373">
        <v>46.128</v>
      </c>
      <c r="K2373">
        <v>5.5119999999999996</v>
      </c>
      <c r="L2373">
        <v>3.0844529999999999</v>
      </c>
    </row>
    <row r="2374" spans="1:12" x14ac:dyDescent="0.25">
      <c r="A2374" t="s">
        <v>19</v>
      </c>
      <c r="B2374" s="5">
        <v>45345.833333333336</v>
      </c>
      <c r="C2374" s="5" t="str">
        <f>A2374 &amp; "_" &amp; TEXT(B2374, "yyyy-mm-dd HH:MM:SS")</f>
        <v>RP_2024-02-23 20:00:00</v>
      </c>
      <c r="D2374">
        <v>-2.1</v>
      </c>
      <c r="F2374">
        <v>14.7</v>
      </c>
      <c r="G2374">
        <f>IF(COUNTA(D2374:F2374)&gt;0, AVERAGE(D2374:F2374), "")</f>
        <v>6.3</v>
      </c>
      <c r="H2374">
        <f>AVERAGE((D2374*metrics_constants!$B$8),(E2374*metrics_constants!$C$8),(F2374*metrics_constants!$D$8))</f>
        <v>4.361685872482254</v>
      </c>
      <c r="I2374">
        <v>4.0460000000000003</v>
      </c>
      <c r="J2374">
        <v>47.122</v>
      </c>
      <c r="K2374">
        <v>4.7279999999999998</v>
      </c>
      <c r="L2374">
        <v>4.6080360000000002</v>
      </c>
    </row>
    <row r="2375" spans="1:12" x14ac:dyDescent="0.25">
      <c r="A2375" t="s">
        <v>19</v>
      </c>
      <c r="B2375" s="5">
        <v>45345.875</v>
      </c>
      <c r="C2375" s="5" t="str">
        <f>A2375 &amp; "_" &amp; TEXT(B2375, "yyyy-mm-dd HH:MM:SS")</f>
        <v>RP_2024-02-23 21:00:00</v>
      </c>
      <c r="D2375">
        <v>1.5</v>
      </c>
      <c r="F2375">
        <v>7.9</v>
      </c>
      <c r="G2375">
        <f>IF(COUNTA(D2375:F2375)&gt;0, AVERAGE(D2375:F2375), "")</f>
        <v>4.7</v>
      </c>
      <c r="H2375">
        <f>AVERAGE((D2375*metrics_constants!$B$8),(E2375*metrics_constants!$C$8),(F2375*metrics_constants!$D$8))</f>
        <v>3.1094963139792644</v>
      </c>
      <c r="I2375">
        <v>3.5049999999999999</v>
      </c>
      <c r="J2375">
        <v>52.363</v>
      </c>
      <c r="K2375">
        <v>3.1419999999999999</v>
      </c>
      <c r="L2375">
        <v>3.021598</v>
      </c>
    </row>
    <row r="2376" spans="1:12" x14ac:dyDescent="0.25">
      <c r="A2376" t="s">
        <v>19</v>
      </c>
      <c r="B2376" s="5">
        <v>45345.916666666664</v>
      </c>
      <c r="C2376" s="5" t="str">
        <f>A2376 &amp; "_" &amp; TEXT(B2376, "yyyy-mm-dd HH:MM:SS")</f>
        <v>RP_2024-02-23 22:00:00</v>
      </c>
      <c r="D2376">
        <v>5.2</v>
      </c>
      <c r="F2376">
        <v>4.4000000000000004</v>
      </c>
      <c r="G2376">
        <f>IF(COUNTA(D2376:F2376)&gt;0, AVERAGE(D2376:F2376), "")</f>
        <v>4.8000000000000007</v>
      </c>
      <c r="H2376">
        <f>AVERAGE((D2376*metrics_constants!$B$8),(E2376*metrics_constants!$C$8),(F2376*metrics_constants!$D$8))</f>
        <v>3.0028653027576411</v>
      </c>
      <c r="I2376">
        <v>6.25</v>
      </c>
      <c r="J2376">
        <v>60.12</v>
      </c>
      <c r="K2376">
        <v>1.4530000000000001</v>
      </c>
      <c r="L2376">
        <v>5.7327547000000001</v>
      </c>
    </row>
    <row r="2377" spans="1:12" x14ac:dyDescent="0.25">
      <c r="A2377" t="s">
        <v>19</v>
      </c>
      <c r="B2377" s="5">
        <v>45345.958333333336</v>
      </c>
      <c r="C2377" s="5" t="str">
        <f>A2377 &amp; "_" &amp; TEXT(B2377, "yyyy-mm-dd HH:MM:SS")</f>
        <v>RP_2024-02-23 23:00:00</v>
      </c>
      <c r="D2377">
        <v>7.8</v>
      </c>
      <c r="F2377">
        <v>4.4000000000000004</v>
      </c>
      <c r="G2377">
        <f>IF(COUNTA(D2377:F2377)&gt;0, AVERAGE(D2377:F2377), "")</f>
        <v>6.1</v>
      </c>
      <c r="H2377">
        <f>AVERAGE((D2377*metrics_constants!$B$8),(E2377*metrics_constants!$C$8),(F2377*metrics_constants!$D$8))</f>
        <v>3.7600061231381274</v>
      </c>
      <c r="I2377">
        <v>6.6379999999999999</v>
      </c>
      <c r="J2377">
        <v>65.84</v>
      </c>
      <c r="K2377">
        <v>-6.3E-2</v>
      </c>
      <c r="L2377">
        <v>7.3212039999999998</v>
      </c>
    </row>
    <row r="2378" spans="1:12" x14ac:dyDescent="0.25">
      <c r="A2378" t="s">
        <v>19</v>
      </c>
      <c r="B2378" s="5">
        <v>45346</v>
      </c>
      <c r="C2378" s="5" t="str">
        <f>A2378 &amp; "_" &amp; TEXT(B2378, "yyyy-mm-dd HH:MM:SS")</f>
        <v>RP_2024-02-24 00:00:00</v>
      </c>
      <c r="D2378">
        <v>15.7</v>
      </c>
      <c r="F2378">
        <v>5.2</v>
      </c>
      <c r="G2378">
        <f>IF(COUNTA(D2378:F2378)&gt;0, AVERAGE(D2378:F2378), "")</f>
        <v>10.45</v>
      </c>
      <c r="H2378">
        <f>AVERAGE((D2378*metrics_constants!$B$8),(E2378*metrics_constants!$C$8),(F2378*metrics_constants!$D$8))</f>
        <v>6.3312009599719348</v>
      </c>
      <c r="I2378">
        <v>2.6819999999999999</v>
      </c>
      <c r="J2378">
        <v>66.045000000000002</v>
      </c>
      <c r="K2378">
        <v>0.16800000000000001</v>
      </c>
      <c r="L2378">
        <v>3.2227434499999998</v>
      </c>
    </row>
    <row r="2379" spans="1:12" x14ac:dyDescent="0.25">
      <c r="A2379" t="s">
        <v>19</v>
      </c>
      <c r="B2379" s="5">
        <v>45346.041666666664</v>
      </c>
      <c r="C2379" s="5" t="str">
        <f>A2379 &amp; "_" &amp; TEXT(B2379, "yyyy-mm-dd HH:MM:SS")</f>
        <v>RP_2024-02-24 01:00:00</v>
      </c>
      <c r="D2379">
        <v>3.2</v>
      </c>
      <c r="F2379">
        <v>3.2</v>
      </c>
      <c r="G2379">
        <f>IF(COUNTA(D2379:F2379)&gt;0, AVERAGE(D2379:F2379), "")</f>
        <v>3.2</v>
      </c>
      <c r="H2379">
        <f>AVERAGE((D2379*metrics_constants!$B$8),(E2379*metrics_constants!$C$8),(F2379*metrics_constants!$D$8))</f>
        <v>2.0144719247176162</v>
      </c>
      <c r="I2379">
        <v>2.1349999999999998</v>
      </c>
      <c r="J2379">
        <v>61.408000000000001</v>
      </c>
      <c r="K2379">
        <v>1.2470000000000001</v>
      </c>
      <c r="L2379">
        <v>2.5276434000000001</v>
      </c>
    </row>
    <row r="2380" spans="1:12" x14ac:dyDescent="0.25">
      <c r="A2380" t="s">
        <v>19</v>
      </c>
      <c r="B2380" s="5">
        <v>45346.083333333336</v>
      </c>
      <c r="C2380" s="5" t="str">
        <f>A2380 &amp; "_" &amp; TEXT(B2380, "yyyy-mm-dd HH:MM:SS")</f>
        <v>RP_2024-02-24 02:00:00</v>
      </c>
      <c r="D2380">
        <v>-2.7</v>
      </c>
      <c r="F2380">
        <v>2.9</v>
      </c>
      <c r="G2380">
        <f>IF(COUNTA(D2380:F2380)&gt;0, AVERAGE(D2380:F2380), "")</f>
        <v>9.9999999999999867E-2</v>
      </c>
      <c r="H2380">
        <f>AVERAGE((D2380*metrics_constants!$B$8),(E2380*metrics_constants!$C$8),(F2380*metrics_constants!$D$8))</f>
        <v>0.19485033787890801</v>
      </c>
      <c r="I2380">
        <v>1.99</v>
      </c>
      <c r="J2380">
        <v>56.307000000000002</v>
      </c>
      <c r="K2380">
        <v>2.613</v>
      </c>
      <c r="L2380">
        <v>2.1843514000000002</v>
      </c>
    </row>
    <row r="2381" spans="1:12" x14ac:dyDescent="0.25">
      <c r="A2381" t="s">
        <v>19</v>
      </c>
      <c r="B2381" s="5">
        <v>45346.125</v>
      </c>
      <c r="C2381" s="5" t="str">
        <f>A2381 &amp; "_" &amp; TEXT(B2381, "yyyy-mm-dd HH:MM:SS")</f>
        <v>RP_2024-02-24 03:00:00</v>
      </c>
      <c r="D2381">
        <v>-2.2000000000000002</v>
      </c>
      <c r="F2381">
        <v>3.7</v>
      </c>
      <c r="G2381">
        <f>IF(COUNTA(D2381:F2381)&gt;0, AVERAGE(D2381:F2381), "")</f>
        <v>0.75</v>
      </c>
      <c r="H2381">
        <f>AVERAGE((D2381*metrics_constants!$B$8),(E2381*metrics_constants!$C$8),(F2381*metrics_constants!$D$8))</f>
        <v>0.61110591670671743</v>
      </c>
      <c r="I2381">
        <v>0.96299999999999997</v>
      </c>
      <c r="J2381">
        <v>48.857999999999997</v>
      </c>
      <c r="K2381">
        <v>5.24</v>
      </c>
      <c r="L2381">
        <v>2.2991427</v>
      </c>
    </row>
    <row r="2382" spans="1:12" x14ac:dyDescent="0.25">
      <c r="A2382" t="s">
        <v>19</v>
      </c>
      <c r="B2382" s="5">
        <v>45346.166666666664</v>
      </c>
      <c r="C2382" s="5" t="str">
        <f>A2382 &amp; "_" &amp; TEXT(B2382, "yyyy-mm-dd HH:MM:SS")</f>
        <v>RP_2024-02-24 04:00:00</v>
      </c>
      <c r="D2382">
        <v>1.8</v>
      </c>
      <c r="F2382">
        <v>3.2</v>
      </c>
      <c r="G2382">
        <f>IF(COUNTA(D2382:F2382)&gt;0, AVERAGE(D2382:F2382), "")</f>
        <v>2.5</v>
      </c>
      <c r="H2382">
        <f>AVERAGE((D2382*metrics_constants!$B$8),(E2382*metrics_constants!$C$8),(F2382*metrics_constants!$D$8))</f>
        <v>1.6067807137435084</v>
      </c>
      <c r="I2382">
        <v>0.89800000000000002</v>
      </c>
      <c r="J2382">
        <v>45.682000000000002</v>
      </c>
      <c r="K2382">
        <v>6.0519999999999996</v>
      </c>
      <c r="L2382">
        <v>2.4350286699999999</v>
      </c>
    </row>
    <row r="2383" spans="1:12" x14ac:dyDescent="0.25">
      <c r="A2383" t="s">
        <v>19</v>
      </c>
      <c r="B2383" s="5">
        <v>45346.208333333336</v>
      </c>
      <c r="C2383" s="5" t="str">
        <f>A2383 &amp; "_" &amp; TEXT(B2383, "yyyy-mm-dd HH:MM:SS")</f>
        <v>RP_2024-02-24 05:00:00</v>
      </c>
      <c r="D2383">
        <v>7.7</v>
      </c>
      <c r="F2383">
        <v>-0.7</v>
      </c>
      <c r="G2383">
        <f>IF(COUNTA(D2383:F2383)&gt;0, AVERAGE(D2383:F2383), "")</f>
        <v>3.5</v>
      </c>
      <c r="H2383">
        <f>AVERAGE((D2383*metrics_constants!$B$8),(E2383*metrics_constants!$C$8),(F2383*metrics_constants!$D$8))</f>
        <v>2.0054815323126691</v>
      </c>
      <c r="I2383">
        <v>0.85199999999999998</v>
      </c>
      <c r="J2383">
        <v>47.981999999999999</v>
      </c>
      <c r="K2383">
        <v>5.4080000000000004</v>
      </c>
      <c r="L2383">
        <v>2.3475100000000002</v>
      </c>
    </row>
    <row r="2384" spans="1:12" x14ac:dyDescent="0.25">
      <c r="A2384" t="s">
        <v>19</v>
      </c>
      <c r="B2384" s="5">
        <v>45346.25</v>
      </c>
      <c r="C2384" s="5" t="str">
        <f>A2384 &amp; "_" &amp; TEXT(B2384, "yyyy-mm-dd HH:MM:SS")</f>
        <v>RP_2024-02-24 06:00:00</v>
      </c>
      <c r="D2384">
        <v>-0.1</v>
      </c>
      <c r="F2384">
        <v>12.3</v>
      </c>
      <c r="G2384">
        <f>IF(COUNTA(D2384:F2384)&gt;0, AVERAGE(D2384:F2384), "")</f>
        <v>6.1000000000000005</v>
      </c>
      <c r="H2384">
        <f>AVERAGE((D2384*metrics_constants!$B$8),(E2384*metrics_constants!$C$8),(F2384*metrics_constants!$D$8))</f>
        <v>4.1321471634340954</v>
      </c>
      <c r="I2384">
        <v>1.196</v>
      </c>
      <c r="J2384">
        <v>51.322000000000003</v>
      </c>
      <c r="K2384">
        <v>4.5830000000000002</v>
      </c>
      <c r="L2384">
        <v>2.2422952999999999</v>
      </c>
    </row>
    <row r="2385" spans="1:12" x14ac:dyDescent="0.25">
      <c r="A2385" t="s">
        <v>19</v>
      </c>
      <c r="B2385" s="5">
        <v>45346.291666666664</v>
      </c>
      <c r="C2385" s="5" t="str">
        <f>A2385 &amp; "_" &amp; TEXT(B2385, "yyyy-mm-dd HH:MM:SS")</f>
        <v>RP_2024-02-24 07:00:00</v>
      </c>
      <c r="D2385">
        <v>4.5</v>
      </c>
      <c r="F2385">
        <v>7.9</v>
      </c>
      <c r="G2385">
        <f>IF(COUNTA(D2385:F2385)&gt;0, AVERAGE(D2385:F2385), "")</f>
        <v>6.2</v>
      </c>
      <c r="H2385">
        <f>AVERAGE((D2385*metrics_constants!$B$8),(E2385*metrics_constants!$C$8),(F2385*metrics_constants!$D$8))</f>
        <v>3.9831203374952104</v>
      </c>
      <c r="I2385">
        <v>1.375</v>
      </c>
      <c r="J2385">
        <v>60.466999999999999</v>
      </c>
      <c r="K2385">
        <v>2.9119999999999999</v>
      </c>
      <c r="L2385" t="s">
        <v>0</v>
      </c>
    </row>
    <row r="2386" spans="1:12" x14ac:dyDescent="0.25">
      <c r="A2386" t="s">
        <v>19</v>
      </c>
      <c r="B2386" s="5">
        <v>45346.333333333336</v>
      </c>
      <c r="C2386" s="5" t="str">
        <f>A2386 &amp; "_" &amp; TEXT(B2386, "yyyy-mm-dd HH:MM:SS")</f>
        <v>RP_2024-02-24 08:00:00</v>
      </c>
      <c r="D2386">
        <v>6.6</v>
      </c>
      <c r="F2386">
        <v>5.9</v>
      </c>
      <c r="G2386">
        <f>IF(COUNTA(D2386:F2386)&gt;0, AVERAGE(D2386:F2386), "")</f>
        <v>6.25</v>
      </c>
      <c r="H2386">
        <f>AVERAGE((D2386*metrics_constants!$B$8),(E2386*metrics_constants!$C$8),(F2386*metrics_constants!$D$8))</f>
        <v>3.9180282166851597</v>
      </c>
      <c r="I2386">
        <v>1.4159999999999999</v>
      </c>
      <c r="J2386">
        <v>57.406999999999996</v>
      </c>
      <c r="K2386">
        <v>3.8380000000000001</v>
      </c>
      <c r="L2386" t="s">
        <v>0</v>
      </c>
    </row>
    <row r="2387" spans="1:12" x14ac:dyDescent="0.25">
      <c r="A2387" t="s">
        <v>19</v>
      </c>
      <c r="B2387" s="5">
        <v>45346.375</v>
      </c>
      <c r="C2387" s="5" t="str">
        <f>A2387 &amp; "_" &amp; TEXT(B2387, "yyyy-mm-dd HH:MM:SS")</f>
        <v>RP_2024-02-24 09:00:00</v>
      </c>
      <c r="D2387">
        <v>3.4</v>
      </c>
      <c r="F2387">
        <v>4.2</v>
      </c>
      <c r="G2387">
        <f>IF(COUNTA(D2387:F2387)&gt;0, AVERAGE(D2387:F2387), "")</f>
        <v>3.8</v>
      </c>
      <c r="H2387">
        <f>AVERAGE((D2387*metrics_constants!$B$8),(E2387*metrics_constants!$C$8),(F2387*metrics_constants!$D$8))</f>
        <v>2.4110279949209525</v>
      </c>
      <c r="I2387">
        <v>2.4369999999999998</v>
      </c>
      <c r="J2387">
        <v>47.411999999999999</v>
      </c>
      <c r="K2387">
        <v>6.6079999999999997</v>
      </c>
      <c r="L2387">
        <v>2.6331359999999999</v>
      </c>
    </row>
    <row r="2388" spans="1:12" x14ac:dyDescent="0.25">
      <c r="A2388" t="s">
        <v>19</v>
      </c>
      <c r="B2388" s="5">
        <v>45346.416666666664</v>
      </c>
      <c r="C2388" s="5" t="str">
        <f>A2388 &amp; "_" &amp; TEXT(B2388, "yyyy-mm-dd HH:MM:SS")</f>
        <v>RP_2024-02-24 10:00:00</v>
      </c>
      <c r="D2388">
        <v>4</v>
      </c>
      <c r="F2388">
        <v>1.5</v>
      </c>
      <c r="G2388">
        <f>IF(COUNTA(D2388:F2388)&gt;0, AVERAGE(D2388:F2388), "")</f>
        <v>2.75</v>
      </c>
      <c r="H2388">
        <f>AVERAGE((D2388*metrics_constants!$B$8),(E2388*metrics_constants!$C$8),(F2388*metrics_constants!$D$8))</f>
        <v>1.6723037343080041</v>
      </c>
      <c r="I2388">
        <v>2.2240000000000002</v>
      </c>
      <c r="J2388">
        <v>43.47</v>
      </c>
      <c r="K2388">
        <v>7.8129999999999997</v>
      </c>
      <c r="L2388">
        <v>2.7503012999999998</v>
      </c>
    </row>
    <row r="2389" spans="1:12" x14ac:dyDescent="0.25">
      <c r="A2389" t="s">
        <v>19</v>
      </c>
      <c r="B2389" s="5">
        <v>45346.458333333336</v>
      </c>
      <c r="C2389" s="5" t="str">
        <f>A2389 &amp; "_" &amp; TEXT(B2389, "yyyy-mm-dd HH:MM:SS")</f>
        <v>RP_2024-02-24 11:00:00</v>
      </c>
      <c r="D2389">
        <v>5.3</v>
      </c>
      <c r="F2389">
        <v>-1.2</v>
      </c>
      <c r="G2389">
        <f>IF(COUNTA(D2389:F2389)&gt;0, AVERAGE(D2389:F2389), "")</f>
        <v>2.0499999999999998</v>
      </c>
      <c r="H2389">
        <f>AVERAGE((D2389*metrics_constants!$B$8),(E2389*metrics_constants!$C$8),(F2389*metrics_constants!$D$8))</f>
        <v>1.1374250791821094</v>
      </c>
      <c r="I2389">
        <v>1.194</v>
      </c>
      <c r="J2389">
        <v>34.74</v>
      </c>
      <c r="K2389">
        <v>10.688000000000001</v>
      </c>
      <c r="L2389">
        <v>2.9555630000000002</v>
      </c>
    </row>
    <row r="2390" spans="1:12" x14ac:dyDescent="0.25">
      <c r="A2390" t="s">
        <v>19</v>
      </c>
      <c r="B2390" s="5">
        <v>45346.5</v>
      </c>
      <c r="C2390" s="5" t="str">
        <f>A2390 &amp; "_" &amp; TEXT(B2390, "yyyy-mm-dd HH:MM:SS")</f>
        <v>RP_2024-02-24 12:00:00</v>
      </c>
      <c r="D2390">
        <v>0.1</v>
      </c>
      <c r="F2390">
        <v>0</v>
      </c>
      <c r="G2390">
        <f>IF(COUNTA(D2390:F2390)&gt;0, AVERAGE(D2390:F2390), "")</f>
        <v>0.05</v>
      </c>
      <c r="H2390">
        <f>AVERAGE((D2390*metrics_constants!$B$8),(E2390*metrics_constants!$C$8),(F2390*metrics_constants!$D$8))</f>
        <v>2.9120800783864854E-2</v>
      </c>
      <c r="I2390">
        <v>1.018</v>
      </c>
      <c r="J2390">
        <v>32.33</v>
      </c>
      <c r="K2390">
        <v>11.317</v>
      </c>
      <c r="L2390">
        <v>3.1293099999999998</v>
      </c>
    </row>
    <row r="2391" spans="1:12" x14ac:dyDescent="0.25">
      <c r="A2391" t="s">
        <v>19</v>
      </c>
      <c r="B2391" s="5">
        <v>45346.541666666664</v>
      </c>
      <c r="C2391" s="5" t="str">
        <f>A2391 &amp; "_" &amp; TEXT(B2391, "yyyy-mm-dd HH:MM:SS")</f>
        <v>RP_2024-02-24 13:00:00</v>
      </c>
      <c r="D2391">
        <v>-3.2</v>
      </c>
      <c r="F2391">
        <v>2</v>
      </c>
      <c r="G2391">
        <f>IF(COUNTA(D2391:F2391)&gt;0, AVERAGE(D2391:F2391), "")</f>
        <v>-0.60000000000000009</v>
      </c>
      <c r="H2391">
        <f>AVERAGE((D2391*metrics_constants!$B$8),(E2391*metrics_constants!$C$8),(F2391*metrics_constants!$D$8))</f>
        <v>-0.25523668781246228</v>
      </c>
      <c r="I2391">
        <v>1.028</v>
      </c>
      <c r="J2391">
        <v>33.271999999999998</v>
      </c>
      <c r="K2391">
        <v>10.898</v>
      </c>
      <c r="L2391">
        <v>3.1581220000000001</v>
      </c>
    </row>
    <row r="2392" spans="1:12" x14ac:dyDescent="0.25">
      <c r="A2392" t="s">
        <v>19</v>
      </c>
      <c r="B2392" s="5">
        <v>45346.583333333336</v>
      </c>
      <c r="C2392" s="5" t="str">
        <f>A2392 &amp; "_" &amp; TEXT(B2392, "yyyy-mm-dd HH:MM:SS")</f>
        <v>RP_2024-02-24 14:00:00</v>
      </c>
      <c r="D2392">
        <v>0.2</v>
      </c>
      <c r="F2392">
        <v>-0.2</v>
      </c>
      <c r="G2392">
        <f>IF(COUNTA(D2392:F2392)&gt;0, AVERAGE(D2392:F2392), "")</f>
        <v>0</v>
      </c>
      <c r="H2392">
        <f>AVERAGE((D2392*metrics_constants!$B$8),(E2392*metrics_constants!$C$8),(F2392*metrics_constants!$D$8))</f>
        <v>-9.4212921593916001E-3</v>
      </c>
      <c r="I2392">
        <v>0.97399999999999998</v>
      </c>
      <c r="J2392">
        <v>34.935000000000002</v>
      </c>
      <c r="K2392">
        <v>10.327999999999999</v>
      </c>
      <c r="L2392">
        <v>3.0609470000000001</v>
      </c>
    </row>
    <row r="2393" spans="1:12" x14ac:dyDescent="0.25">
      <c r="A2393" t="s">
        <v>19</v>
      </c>
      <c r="B2393" s="5">
        <v>45346.625</v>
      </c>
      <c r="C2393" s="5" t="str">
        <f>A2393 &amp; "_" &amp; TEXT(B2393, "yyyy-mm-dd HH:MM:SS")</f>
        <v>RP_2024-02-24 15:00:00</v>
      </c>
      <c r="D2393">
        <v>7.2</v>
      </c>
      <c r="F2393">
        <v>-0.2</v>
      </c>
      <c r="G2393">
        <f>IF(COUNTA(D2393:F2393)&gt;0, AVERAGE(D2393:F2393), "")</f>
        <v>3.5</v>
      </c>
      <c r="H2393">
        <f>AVERAGE((D2393*metrics_constants!$B$8),(E2393*metrics_constants!$C$8),(F2393*metrics_constants!$D$8))</f>
        <v>2.0290347627111482</v>
      </c>
      <c r="I2393">
        <v>0.90400000000000003</v>
      </c>
      <c r="J2393">
        <v>36.116999999999997</v>
      </c>
      <c r="K2393">
        <v>9.9480000000000004</v>
      </c>
      <c r="L2393">
        <v>2.986491</v>
      </c>
    </row>
    <row r="2394" spans="1:12" x14ac:dyDescent="0.25">
      <c r="A2394" t="s">
        <v>19</v>
      </c>
      <c r="B2394" s="5">
        <v>45346.666666666664</v>
      </c>
      <c r="C2394" s="5" t="str">
        <f>A2394 &amp; "_" &amp; TEXT(B2394, "yyyy-mm-dd HH:MM:SS")</f>
        <v>RP_2024-02-24 16:00:00</v>
      </c>
      <c r="D2394">
        <v>10.7</v>
      </c>
      <c r="F2394">
        <v>0.5</v>
      </c>
      <c r="G2394">
        <f>IF(COUNTA(D2394:F2394)&gt;0, AVERAGE(D2394:F2394), "")</f>
        <v>5.6</v>
      </c>
      <c r="H2394">
        <f>AVERAGE((D2394*metrics_constants!$B$8),(E2394*metrics_constants!$C$8),(F2394*metrics_constants!$D$8))</f>
        <v>3.2850829181913426</v>
      </c>
      <c r="I2394">
        <v>0.88100000000000001</v>
      </c>
      <c r="J2394">
        <v>37.932000000000002</v>
      </c>
      <c r="K2394">
        <v>10.003</v>
      </c>
      <c r="L2394">
        <v>2.8643100000000001</v>
      </c>
    </row>
    <row r="2395" spans="1:12" x14ac:dyDescent="0.25">
      <c r="A2395" t="s">
        <v>19</v>
      </c>
      <c r="B2395" s="5">
        <v>45346.708333333336</v>
      </c>
      <c r="C2395" s="5" t="str">
        <f>A2395 &amp; "_" &amp; TEXT(B2395, "yyyy-mm-dd HH:MM:SS")</f>
        <v>RP_2024-02-24 17:00:00</v>
      </c>
      <c r="D2395">
        <v>8.9</v>
      </c>
      <c r="F2395">
        <v>-0.7</v>
      </c>
      <c r="G2395">
        <f>IF(COUNTA(D2395:F2395)&gt;0, AVERAGE(D2395:F2395), "")</f>
        <v>4.1000000000000005</v>
      </c>
      <c r="H2395">
        <f>AVERAGE((D2395*metrics_constants!$B$8),(E2395*metrics_constants!$C$8),(F2395*metrics_constants!$D$8))</f>
        <v>2.3549311417190473</v>
      </c>
      <c r="I2395">
        <v>0.85899999999999999</v>
      </c>
      <c r="J2395">
        <v>40.387</v>
      </c>
      <c r="K2395">
        <v>9.2579999999999991</v>
      </c>
      <c r="L2395">
        <v>2.6127120000000001</v>
      </c>
    </row>
    <row r="2396" spans="1:12" x14ac:dyDescent="0.25">
      <c r="A2396" t="s">
        <v>19</v>
      </c>
      <c r="B2396" s="5">
        <v>45346.75</v>
      </c>
      <c r="C2396" s="5" t="str">
        <f>A2396 &amp; "_" &amp; TEXT(B2396, "yyyy-mm-dd HH:MM:SS")</f>
        <v>RP_2024-02-24 18:00:00</v>
      </c>
      <c r="D2396">
        <v>5.6</v>
      </c>
      <c r="F2396">
        <v>0.2</v>
      </c>
      <c r="G2396">
        <f>IF(COUNTA(D2396:F2396)&gt;0, AVERAGE(D2396:F2396), "")</f>
        <v>2.9</v>
      </c>
      <c r="H2396">
        <f>AVERAGE((D2396*metrics_constants!$B$8),(E2396*metrics_constants!$C$8),(F2396*metrics_constants!$D$8))</f>
        <v>1.698427737623553</v>
      </c>
      <c r="I2396">
        <v>1.1359999999999999</v>
      </c>
      <c r="J2396">
        <v>42.533000000000001</v>
      </c>
      <c r="K2396">
        <v>8.4380000000000006</v>
      </c>
      <c r="L2396">
        <v>2.5842070000000001</v>
      </c>
    </row>
    <row r="2397" spans="1:12" x14ac:dyDescent="0.25">
      <c r="A2397" t="s">
        <v>19</v>
      </c>
      <c r="B2397" s="5">
        <v>45346.791666666664</v>
      </c>
      <c r="C2397" s="5" t="str">
        <f>A2397 &amp; "_" &amp; TEXT(B2397, "yyyy-mm-dd HH:MM:SS")</f>
        <v>RP_2024-02-24 19:00:00</v>
      </c>
      <c r="D2397">
        <v>3.5</v>
      </c>
      <c r="F2397">
        <v>0.7</v>
      </c>
      <c r="G2397">
        <f>IF(COUNTA(D2397:F2397)&gt;0, AVERAGE(D2397:F2397), "")</f>
        <v>2.1</v>
      </c>
      <c r="H2397">
        <f>AVERAGE((D2397*metrics_constants!$B$8),(E2397*metrics_constants!$C$8),(F2397*metrics_constants!$D$8))</f>
        <v>1.2560481554801943</v>
      </c>
      <c r="I2397">
        <v>2.3730000000000002</v>
      </c>
      <c r="J2397">
        <v>45.732999999999997</v>
      </c>
      <c r="K2397">
        <v>7.69</v>
      </c>
      <c r="L2397">
        <v>3.0195609999999999</v>
      </c>
    </row>
    <row r="2398" spans="1:12" x14ac:dyDescent="0.25">
      <c r="A2398" t="s">
        <v>19</v>
      </c>
      <c r="B2398" s="5">
        <v>45346.833333333336</v>
      </c>
      <c r="C2398" s="5" t="str">
        <f>A2398 &amp; "_" &amp; TEXT(B2398, "yyyy-mm-dd HH:MM:SS")</f>
        <v>RP_2024-02-24 20:00:00</v>
      </c>
      <c r="D2398">
        <v>5.2</v>
      </c>
      <c r="F2398">
        <v>-2.7</v>
      </c>
      <c r="G2398">
        <f>IF(COUNTA(D2398:F2398)&gt;0, AVERAGE(D2398:F2398), "")</f>
        <v>1.25</v>
      </c>
      <c r="H2398">
        <f>AVERAGE((D2398*metrics_constants!$B$8),(E2398*metrics_constants!$C$8),(F2398*metrics_constants!$D$8))</f>
        <v>0.60083257544483459</v>
      </c>
      <c r="I2398">
        <v>3.105</v>
      </c>
      <c r="J2398">
        <v>50.924999999999997</v>
      </c>
      <c r="K2398">
        <v>6.5049999999999999</v>
      </c>
      <c r="L2398">
        <v>3.108854</v>
      </c>
    </row>
    <row r="2399" spans="1:12" x14ac:dyDescent="0.25">
      <c r="A2399" t="s">
        <v>19</v>
      </c>
      <c r="B2399" s="5">
        <v>45346.875</v>
      </c>
      <c r="C2399" s="5" t="str">
        <f>A2399 &amp; "_" &amp; TEXT(B2399, "yyyy-mm-dd HH:MM:SS")</f>
        <v>RP_2024-02-24 21:00:00</v>
      </c>
      <c r="D2399">
        <v>-3.7</v>
      </c>
      <c r="F2399">
        <v>9.5</v>
      </c>
      <c r="G2399">
        <f>IF(COUNTA(D2399:F2399)&gt;0, AVERAGE(D2399:F2399), "")</f>
        <v>2.9</v>
      </c>
      <c r="H2399">
        <f>AVERAGE((D2399*metrics_constants!$B$8),(E2399*metrics_constants!$C$8),(F2399*metrics_constants!$D$8))</f>
        <v>2.1365178230352626</v>
      </c>
      <c r="I2399">
        <v>2.5089999999999999</v>
      </c>
      <c r="J2399">
        <v>52.162999999999997</v>
      </c>
      <c r="K2399">
        <v>6.33</v>
      </c>
      <c r="L2399">
        <v>2.7570220999999999</v>
      </c>
    </row>
    <row r="2400" spans="1:12" x14ac:dyDescent="0.25">
      <c r="A2400" t="s">
        <v>19</v>
      </c>
      <c r="B2400" s="5">
        <v>45346.916666666664</v>
      </c>
      <c r="C2400" s="5" t="str">
        <f>A2400 &amp; "_" &amp; TEXT(B2400, "yyyy-mm-dd HH:MM:SS")</f>
        <v>RP_2024-02-24 22:00:00</v>
      </c>
      <c r="D2400">
        <v>3.6</v>
      </c>
      <c r="F2400">
        <v>8.6999999999999993</v>
      </c>
      <c r="G2400">
        <f>IF(COUNTA(D2400:F2400)&gt;0, AVERAGE(D2400:F2400), "")</f>
        <v>6.1499999999999995</v>
      </c>
      <c r="H2400">
        <f>AVERAGE((D2400*metrics_constants!$B$8),(E2400*metrics_constants!$C$8),(F2400*metrics_constants!$D$8))</f>
        <v>3.9916847053489115</v>
      </c>
      <c r="I2400">
        <v>3.798</v>
      </c>
      <c r="J2400">
        <v>55.451999999999998</v>
      </c>
      <c r="K2400">
        <v>5.6849999999999996</v>
      </c>
      <c r="L2400">
        <v>3.8529133</v>
      </c>
    </row>
    <row r="2401" spans="1:12" x14ac:dyDescent="0.25">
      <c r="A2401" t="s">
        <v>19</v>
      </c>
      <c r="B2401" s="5">
        <v>45346.958333333336</v>
      </c>
      <c r="C2401" s="5" t="str">
        <f>A2401 &amp; "_" &amp; TEXT(B2401, "yyyy-mm-dd HH:MM:SS")</f>
        <v>RP_2024-02-24 23:00:00</v>
      </c>
      <c r="D2401">
        <v>7.5</v>
      </c>
      <c r="F2401">
        <v>4.9000000000000004</v>
      </c>
      <c r="G2401">
        <f>IF(COUNTA(D2401:F2401)&gt;0, AVERAGE(D2401:F2401), "")</f>
        <v>6.2</v>
      </c>
      <c r="H2401">
        <f>AVERAGE((D2401*metrics_constants!$B$8),(E2401*metrics_constants!$C$8),(F2401*metrics_constants!$D$8))</f>
        <v>3.8418009551043362</v>
      </c>
      <c r="I2401">
        <v>1.304</v>
      </c>
      <c r="J2401">
        <v>49.438000000000002</v>
      </c>
      <c r="K2401">
        <v>7.0030000000000001</v>
      </c>
      <c r="L2401">
        <v>2.3520120000000002</v>
      </c>
    </row>
    <row r="2402" spans="1:12" x14ac:dyDescent="0.25">
      <c r="A2402" t="s">
        <v>19</v>
      </c>
      <c r="B2402" s="5">
        <v>45347</v>
      </c>
      <c r="C2402" s="5" t="str">
        <f>A2402 &amp; "_" &amp; TEXT(B2402, "yyyy-mm-dd HH:MM:SS")</f>
        <v>RP_2024-02-25 00:00:00</v>
      </c>
      <c r="D2402">
        <v>-3.6</v>
      </c>
      <c r="F2402">
        <v>10.3</v>
      </c>
      <c r="G2402">
        <f>IF(COUNTA(D2402:F2402)&gt;0, AVERAGE(D2402:F2402), "")</f>
        <v>3.3500000000000005</v>
      </c>
      <c r="H2402">
        <f>AVERAGE((D2402*metrics_constants!$B$8),(E2402*metrics_constants!$C$8),(F2402*metrics_constants!$D$8))</f>
        <v>2.4362901987276131</v>
      </c>
      <c r="I2402">
        <v>0.88300000000000001</v>
      </c>
      <c r="J2402">
        <v>46.515000000000001</v>
      </c>
      <c r="K2402">
        <v>7.7119999999999997</v>
      </c>
      <c r="L2402">
        <v>2.326584</v>
      </c>
    </row>
    <row r="2403" spans="1:12" x14ac:dyDescent="0.25">
      <c r="A2403" t="s">
        <v>19</v>
      </c>
      <c r="B2403" s="5">
        <v>45347.041666666664</v>
      </c>
      <c r="C2403" s="5" t="str">
        <f>A2403 &amp; "_" &amp; TEXT(B2403, "yyyy-mm-dd HH:MM:SS")</f>
        <v>RP_2024-02-25 01:00:00</v>
      </c>
      <c r="D2403">
        <v>7.9</v>
      </c>
      <c r="F2403">
        <v>5.7</v>
      </c>
      <c r="G2403">
        <f>IF(COUNTA(D2403:F2403)&gt;0, AVERAGE(D2403:F2403), "")</f>
        <v>6.8000000000000007</v>
      </c>
      <c r="H2403">
        <f>AVERAGE((D2403*metrics_constants!$B$8),(E2403*metrics_constants!$C$8),(F2403*metrics_constants!$D$8))</f>
        <v>4.2289357331482806</v>
      </c>
      <c r="I2403">
        <v>1.2330000000000001</v>
      </c>
      <c r="J2403">
        <v>47.063000000000002</v>
      </c>
      <c r="K2403">
        <v>7.32</v>
      </c>
      <c r="L2403">
        <v>2.3321969999999999</v>
      </c>
    </row>
    <row r="2404" spans="1:12" x14ac:dyDescent="0.25">
      <c r="A2404" t="s">
        <v>19</v>
      </c>
      <c r="B2404" s="5">
        <v>45347.083333333336</v>
      </c>
      <c r="C2404" s="5" t="str">
        <f>A2404 &amp; "_" &amp; TEXT(B2404, "yyyy-mm-dd HH:MM:SS")</f>
        <v>RP_2024-02-25 02:00:00</v>
      </c>
      <c r="D2404">
        <v>9.1</v>
      </c>
      <c r="F2404">
        <v>1.4</v>
      </c>
      <c r="G2404">
        <f>IF(COUNTA(D2404:F2404)&gt;0, AVERAGE(D2404:F2404), "")</f>
        <v>5.25</v>
      </c>
      <c r="H2404">
        <f>AVERAGE((D2404*metrics_constants!$B$8),(E2404*metrics_constants!$C$8),(F2404*metrics_constants!$D$8))</f>
        <v>3.1236331274215505</v>
      </c>
      <c r="I2404">
        <v>0.91800000000000004</v>
      </c>
      <c r="J2404">
        <v>46.265000000000001</v>
      </c>
      <c r="K2404">
        <v>7.6420000000000003</v>
      </c>
      <c r="L2404">
        <v>2.2970483000000002</v>
      </c>
    </row>
    <row r="2405" spans="1:12" x14ac:dyDescent="0.25">
      <c r="A2405" t="s">
        <v>19</v>
      </c>
      <c r="B2405" s="5">
        <v>45347.125</v>
      </c>
      <c r="C2405" s="5" t="str">
        <f>A2405 &amp; "_" &amp; TEXT(B2405, "yyyy-mm-dd HH:MM:SS")</f>
        <v>RP_2024-02-25 03:00:00</v>
      </c>
      <c r="D2405">
        <v>-4.0999999999999996</v>
      </c>
      <c r="F2405">
        <v>0.5</v>
      </c>
      <c r="G2405">
        <f>IF(COUNTA(D2405:F2405)&gt;0, AVERAGE(D2405:F2405), "")</f>
        <v>-1.7999999999999998</v>
      </c>
      <c r="H2405">
        <f>AVERAGE((D2405*metrics_constants!$B$8),(E2405*metrics_constants!$C$8),(F2405*metrics_constants!$D$8))</f>
        <v>-1.0247955978206555</v>
      </c>
      <c r="I2405">
        <v>0.93100000000000005</v>
      </c>
      <c r="J2405">
        <v>46.86</v>
      </c>
      <c r="K2405">
        <v>7.8369999999999997</v>
      </c>
      <c r="L2405">
        <v>2.173346</v>
      </c>
    </row>
    <row r="2406" spans="1:12" x14ac:dyDescent="0.25">
      <c r="A2406" t="s">
        <v>19</v>
      </c>
      <c r="B2406" s="5">
        <v>45347.166666666664</v>
      </c>
      <c r="C2406" s="5" t="str">
        <f>A2406 &amp; "_" &amp; TEXT(B2406, "yyyy-mm-dd HH:MM:SS")</f>
        <v>RP_2024-02-25 04:00:00</v>
      </c>
      <c r="D2406">
        <v>5</v>
      </c>
      <c r="F2406">
        <v>-0.2</v>
      </c>
      <c r="G2406">
        <f>IF(COUNTA(D2406:F2406)&gt;0, AVERAGE(D2406:F2406), "")</f>
        <v>2.4</v>
      </c>
      <c r="H2406">
        <f>AVERAGE((D2406*metrics_constants!$B$8),(E2406*metrics_constants!$C$8),(F2406*metrics_constants!$D$8))</f>
        <v>1.3883771454661213</v>
      </c>
      <c r="I2406">
        <v>0.67</v>
      </c>
      <c r="J2406">
        <v>48.72</v>
      </c>
      <c r="K2406">
        <v>7.718</v>
      </c>
      <c r="L2406">
        <v>2.0336620000000001</v>
      </c>
    </row>
    <row r="2407" spans="1:12" x14ac:dyDescent="0.25">
      <c r="A2407" t="s">
        <v>19</v>
      </c>
      <c r="B2407" s="5">
        <v>45347.208333333336</v>
      </c>
      <c r="C2407" s="5" t="str">
        <f>A2407 &amp; "_" &amp; TEXT(B2407, "yyyy-mm-dd HH:MM:SS")</f>
        <v>RP_2024-02-25 05:00:00</v>
      </c>
      <c r="D2407">
        <v>-2</v>
      </c>
      <c r="F2407">
        <v>-1.4</v>
      </c>
      <c r="G2407">
        <f>IF(COUNTA(D2407:F2407)&gt;0, AVERAGE(D2407:F2407), "")</f>
        <v>-1.7</v>
      </c>
      <c r="H2407">
        <f>AVERAGE((D2407*metrics_constants!$B$8),(E2407*metrics_constants!$C$8),(F2407*metrics_constants!$D$8))</f>
        <v>-1.0560562717671462</v>
      </c>
      <c r="I2407">
        <v>0.64100000000000001</v>
      </c>
      <c r="J2407">
        <v>50.072000000000003</v>
      </c>
      <c r="K2407">
        <v>7.5449999999999999</v>
      </c>
      <c r="L2407">
        <v>1.9444927000000001</v>
      </c>
    </row>
    <row r="2408" spans="1:12" x14ac:dyDescent="0.25">
      <c r="A2408" t="s">
        <v>19</v>
      </c>
      <c r="B2408" s="5">
        <v>45347.25</v>
      </c>
      <c r="C2408" s="5" t="str">
        <f>A2408 &amp; "_" &amp; TEXT(B2408, "yyyy-mm-dd HH:MM:SS")</f>
        <v>RP_2024-02-25 06:00:00</v>
      </c>
      <c r="D2408">
        <v>6.5</v>
      </c>
      <c r="F2408">
        <v>-2.4</v>
      </c>
      <c r="G2408">
        <f>IF(COUNTA(D2408:F2408)&gt;0, AVERAGE(D2408:F2408), "")</f>
        <v>2.0499999999999998</v>
      </c>
      <c r="H2408">
        <f>AVERAGE((D2408*metrics_constants!$B$8),(E2408*metrics_constants!$C$8),(F2408*metrics_constants!$D$8))</f>
        <v>1.0808973262257597</v>
      </c>
      <c r="I2408">
        <v>0.626</v>
      </c>
      <c r="J2408">
        <v>51.48</v>
      </c>
      <c r="K2408">
        <v>7.3</v>
      </c>
      <c r="L2408">
        <v>1.8536026999999999</v>
      </c>
    </row>
    <row r="2409" spans="1:12" x14ac:dyDescent="0.25">
      <c r="A2409" t="s">
        <v>19</v>
      </c>
      <c r="B2409" s="5">
        <v>45347.291666666664</v>
      </c>
      <c r="C2409" s="5" t="str">
        <f>A2409 &amp; "_" &amp; TEXT(B2409, "yyyy-mm-dd HH:MM:SS")</f>
        <v>RP_2024-02-25 07:00:00</v>
      </c>
      <c r="D2409">
        <v>-1.7</v>
      </c>
      <c r="F2409">
        <v>0.7</v>
      </c>
      <c r="G2409">
        <f>IF(COUNTA(D2409:F2409)&gt;0, AVERAGE(D2409:F2409), "")</f>
        <v>-0.5</v>
      </c>
      <c r="H2409">
        <f>AVERAGE((D2409*metrics_constants!$B$8),(E2409*metrics_constants!$C$8),(F2409*metrics_constants!$D$8))</f>
        <v>-0.25823348528077789</v>
      </c>
      <c r="I2409">
        <v>1.343</v>
      </c>
      <c r="J2409">
        <v>54.948</v>
      </c>
      <c r="K2409">
        <v>6.4470000000000001</v>
      </c>
      <c r="L2409">
        <v>1.6263467</v>
      </c>
    </row>
    <row r="2410" spans="1:12" x14ac:dyDescent="0.25">
      <c r="A2410" t="s">
        <v>19</v>
      </c>
      <c r="B2410" s="5">
        <v>45347.333333333336</v>
      </c>
      <c r="C2410" s="5" t="str">
        <f>A2410 &amp; "_" &amp; TEXT(B2410, "yyyy-mm-dd HH:MM:SS")</f>
        <v>RP_2024-02-25 08:00:00</v>
      </c>
      <c r="D2410">
        <v>1.8</v>
      </c>
      <c r="F2410">
        <v>5.2</v>
      </c>
      <c r="G2410">
        <f>IF(COUNTA(D2410:F2410)&gt;0, AVERAGE(D2410:F2410), "")</f>
        <v>3.5</v>
      </c>
      <c r="H2410">
        <f>AVERAGE((D2410*metrics_constants!$B$8),(E2410*metrics_constants!$C$8),(F2410*metrics_constants!$D$8))</f>
        <v>2.2834096510147215</v>
      </c>
      <c r="I2410">
        <v>1.7769999999999999</v>
      </c>
      <c r="J2410">
        <v>58.976999999999997</v>
      </c>
      <c r="K2410">
        <v>5.4480000000000004</v>
      </c>
      <c r="L2410">
        <v>1.791415</v>
      </c>
    </row>
    <row r="2411" spans="1:12" x14ac:dyDescent="0.25">
      <c r="A2411" t="s">
        <v>19</v>
      </c>
      <c r="B2411" s="5">
        <v>45347.375</v>
      </c>
      <c r="C2411" s="5" t="str">
        <f>A2411 &amp; "_" &amp; TEXT(B2411, "yyyy-mm-dd HH:MM:SS")</f>
        <v>RP_2024-02-25 09:00:00</v>
      </c>
      <c r="D2411">
        <v>1.3</v>
      </c>
      <c r="F2411">
        <v>5.7</v>
      </c>
      <c r="G2411">
        <f>IF(COUNTA(D2411:F2411)&gt;0, AVERAGE(D2411:F2411), "")</f>
        <v>3.5</v>
      </c>
      <c r="H2411">
        <f>AVERAGE((D2411*metrics_constants!$B$8),(E2411*metrics_constants!$C$8),(F2411*metrics_constants!$D$8))</f>
        <v>2.3069628814132006</v>
      </c>
      <c r="I2411">
        <v>2.548</v>
      </c>
      <c r="J2411">
        <v>58.24</v>
      </c>
      <c r="K2411">
        <v>6.2549999999999999</v>
      </c>
      <c r="L2411">
        <v>1.7568173</v>
      </c>
    </row>
    <row r="2412" spans="1:12" x14ac:dyDescent="0.25">
      <c r="A2412" t="s">
        <v>19</v>
      </c>
      <c r="B2412" s="5">
        <v>45347.416666666664</v>
      </c>
      <c r="C2412" s="5" t="str">
        <f>A2412 &amp; "_" &amp; TEXT(B2412, "yyyy-mm-dd HH:MM:SS")</f>
        <v>RP_2024-02-25 10:00:00</v>
      </c>
      <c r="D2412">
        <v>3</v>
      </c>
      <c r="F2412">
        <v>2.7</v>
      </c>
      <c r="G2412">
        <f>IF(COUNTA(D2412:F2412)&gt;0, AVERAGE(D2412:F2412), "")</f>
        <v>2.85</v>
      </c>
      <c r="H2412">
        <f>AVERAGE((D2412*metrics_constants!$B$8),(E2412*metrics_constants!$C$8),(F2412*metrics_constants!$D$8))</f>
        <v>1.7870730888320834</v>
      </c>
      <c r="I2412">
        <v>2.0270000000000001</v>
      </c>
      <c r="J2412">
        <v>49.518000000000001</v>
      </c>
      <c r="K2412">
        <v>9.0050000000000008</v>
      </c>
      <c r="L2412">
        <v>2.154738</v>
      </c>
    </row>
    <row r="2413" spans="1:12" x14ac:dyDescent="0.25">
      <c r="A2413" t="s">
        <v>19</v>
      </c>
      <c r="B2413" s="5">
        <v>45347.458333333336</v>
      </c>
      <c r="C2413" s="5" t="str">
        <f>A2413 &amp; "_" &amp; TEXT(B2413, "yyyy-mm-dd HH:MM:SS")</f>
        <v>RP_2024-02-25 11:00:00</v>
      </c>
      <c r="D2413">
        <v>4.8</v>
      </c>
      <c r="F2413">
        <v>1.5</v>
      </c>
      <c r="G2413">
        <f>IF(COUNTA(D2413:F2413)&gt;0, AVERAGE(D2413:F2413), "")</f>
        <v>3.15</v>
      </c>
      <c r="H2413">
        <f>AVERAGE((D2413*metrics_constants!$B$8),(E2413*metrics_constants!$C$8),(F2413*metrics_constants!$D$8))</f>
        <v>1.9052701405789225</v>
      </c>
      <c r="I2413">
        <v>1.7569999999999999</v>
      </c>
      <c r="J2413">
        <v>50.155000000000001</v>
      </c>
      <c r="K2413">
        <v>9.4019999999999992</v>
      </c>
      <c r="L2413">
        <v>2.297034</v>
      </c>
    </row>
    <row r="2414" spans="1:12" x14ac:dyDescent="0.25">
      <c r="A2414" t="s">
        <v>19</v>
      </c>
      <c r="B2414" s="5">
        <v>45347.5</v>
      </c>
      <c r="C2414" s="5" t="str">
        <f>A2414 &amp; "_" &amp; TEXT(B2414, "yyyy-mm-dd HH:MM:SS")</f>
        <v>RP_2024-02-25 12:00:00</v>
      </c>
      <c r="D2414">
        <v>-1.9</v>
      </c>
      <c r="F2414">
        <v>4.5</v>
      </c>
      <c r="G2414">
        <f>IF(COUNTA(D2414:F2414)&gt;0, AVERAGE(D2414:F2414), "")</f>
        <v>1.3</v>
      </c>
      <c r="H2414">
        <f>AVERAGE((D2414*metrics_constants!$B$8),(E2414*metrics_constants!$C$8),(F2414*metrics_constants!$D$8))</f>
        <v>0.96911989396679721</v>
      </c>
      <c r="I2414">
        <v>1.599</v>
      </c>
      <c r="J2414">
        <v>44.938000000000002</v>
      </c>
      <c r="K2414">
        <v>11.433</v>
      </c>
      <c r="L2414">
        <v>2.241352</v>
      </c>
    </row>
    <row r="2415" spans="1:12" x14ac:dyDescent="0.25">
      <c r="A2415" t="s">
        <v>19</v>
      </c>
      <c r="B2415" s="5">
        <v>45347.541666666664</v>
      </c>
      <c r="C2415" s="5" t="str">
        <f>A2415 &amp; "_" &amp; TEXT(B2415, "yyyy-mm-dd HH:MM:SS")</f>
        <v>RP_2024-02-25 13:00:00</v>
      </c>
      <c r="D2415">
        <v>-1.7</v>
      </c>
      <c r="F2415">
        <v>3.7</v>
      </c>
      <c r="G2415">
        <f>IF(COUNTA(D2415:F2415)&gt;0, AVERAGE(D2415:F2415), "")</f>
        <v>1</v>
      </c>
      <c r="H2415">
        <f>AVERAGE((D2415*metrics_constants!$B$8),(E2415*metrics_constants!$C$8),(F2415*metrics_constants!$D$8))</f>
        <v>0.75670992062604181</v>
      </c>
      <c r="I2415">
        <v>2.4</v>
      </c>
      <c r="J2415">
        <v>37.466999999999999</v>
      </c>
      <c r="K2415">
        <v>14.265000000000001</v>
      </c>
      <c r="L2415">
        <v>2.8904207</v>
      </c>
    </row>
    <row r="2416" spans="1:12" x14ac:dyDescent="0.25">
      <c r="A2416" t="s">
        <v>19</v>
      </c>
      <c r="B2416" s="5">
        <v>45347.583333333336</v>
      </c>
      <c r="C2416" s="5" t="str">
        <f>A2416 &amp; "_" &amp; TEXT(B2416, "yyyy-mm-dd HH:MM:SS")</f>
        <v>RP_2024-02-25 14:00:00</v>
      </c>
      <c r="D2416">
        <v>16.399999999999999</v>
      </c>
      <c r="F2416">
        <v>2.5</v>
      </c>
      <c r="G2416">
        <f>IF(COUNTA(D2416:F2416)&gt;0, AVERAGE(D2416:F2416), "")</f>
        <v>9.4499999999999993</v>
      </c>
      <c r="H2416">
        <f>AVERAGE((D2416*metrics_constants!$B$8),(E2416*metrics_constants!$C$8),(F2416*metrics_constants!$D$8))</f>
        <v>5.621597500142852</v>
      </c>
      <c r="I2416">
        <v>3.7320000000000002</v>
      </c>
      <c r="J2416">
        <v>41.372999999999998</v>
      </c>
      <c r="K2416">
        <v>12.12</v>
      </c>
      <c r="L2416">
        <v>3.93930267</v>
      </c>
    </row>
    <row r="2417" spans="1:12" x14ac:dyDescent="0.25">
      <c r="A2417" t="s">
        <v>19</v>
      </c>
      <c r="B2417" s="5">
        <v>45347.625</v>
      </c>
      <c r="C2417" s="5" t="str">
        <f>A2417 &amp; "_" &amp; TEXT(B2417, "yyyy-mm-dd HH:MM:SS")</f>
        <v>RP_2024-02-25 15:00:00</v>
      </c>
      <c r="D2417">
        <v>-3.5</v>
      </c>
      <c r="F2417">
        <v>-0.4</v>
      </c>
      <c r="G2417">
        <f>IF(COUNTA(D2417:F2417)&gt;0, AVERAGE(D2417:F2417), "")</f>
        <v>-1.95</v>
      </c>
      <c r="H2417">
        <f>AVERAGE((D2417*metrics_constants!$B$8),(E2417*metrics_constants!$C$8),(F2417*metrics_constants!$D$8))</f>
        <v>-1.1545538148895125</v>
      </c>
      <c r="I2417">
        <v>2.2450000000000001</v>
      </c>
      <c r="J2417">
        <v>37.024999999999999</v>
      </c>
      <c r="K2417">
        <v>13.9</v>
      </c>
      <c r="L2417">
        <v>3.30036</v>
      </c>
    </row>
    <row r="2418" spans="1:12" x14ac:dyDescent="0.25">
      <c r="A2418" t="s">
        <v>19</v>
      </c>
      <c r="B2418" s="5">
        <v>45347.666666666664</v>
      </c>
      <c r="C2418" s="5" t="str">
        <f>A2418 &amp; "_" &amp; TEXT(B2418, "yyyy-mm-dd HH:MM:SS")</f>
        <v>RP_2024-02-25 16:00:00</v>
      </c>
      <c r="D2418">
        <v>7.4</v>
      </c>
      <c r="F2418">
        <v>-2.2000000000000002</v>
      </c>
      <c r="G2418">
        <f>IF(COUNTA(D2418:F2418)&gt;0, AVERAGE(D2418:F2418), "")</f>
        <v>2.6</v>
      </c>
      <c r="H2418">
        <f>AVERAGE((D2418*metrics_constants!$B$8),(E2418*metrics_constants!$C$8),(F2418*metrics_constants!$D$8))</f>
        <v>1.4106474270076645</v>
      </c>
      <c r="I2418">
        <v>1.7150000000000001</v>
      </c>
      <c r="J2418">
        <v>32.002000000000002</v>
      </c>
      <c r="K2418">
        <v>15.143000000000001</v>
      </c>
      <c r="L2418">
        <v>3.3802527000000002</v>
      </c>
    </row>
    <row r="2419" spans="1:12" x14ac:dyDescent="0.25">
      <c r="A2419" t="s">
        <v>19</v>
      </c>
      <c r="B2419" s="5">
        <v>45347.708333333336</v>
      </c>
      <c r="C2419" s="5" t="str">
        <f>A2419 &amp; "_" &amp; TEXT(B2419, "yyyy-mm-dd HH:MM:SS")</f>
        <v>RP_2024-02-25 17:00:00</v>
      </c>
      <c r="D2419">
        <v>7.3</v>
      </c>
      <c r="F2419">
        <v>-1.7</v>
      </c>
      <c r="G2419">
        <f>IF(COUNTA(D2419:F2419)&gt;0, AVERAGE(D2419:F2419), "")</f>
        <v>2.8</v>
      </c>
      <c r="H2419">
        <f>AVERAGE((D2419*metrics_constants!$B$8),(E2419*metrics_constants!$C$8),(F2419*metrics_constants!$D$8))</f>
        <v>1.5506838605416033</v>
      </c>
      <c r="I2419">
        <v>1.867</v>
      </c>
      <c r="J2419">
        <v>35.615000000000002</v>
      </c>
      <c r="K2419">
        <v>12.795</v>
      </c>
      <c r="L2419">
        <v>3.1430433299999998</v>
      </c>
    </row>
    <row r="2420" spans="1:12" x14ac:dyDescent="0.25">
      <c r="A2420" t="s">
        <v>19</v>
      </c>
      <c r="B2420" s="5">
        <v>45347.75</v>
      </c>
      <c r="C2420" s="5" t="str">
        <f>A2420 &amp; "_" &amp; TEXT(B2420, "yyyy-mm-dd HH:MM:SS")</f>
        <v>RP_2024-02-25 18:00:00</v>
      </c>
      <c r="D2420">
        <v>-5.3</v>
      </c>
      <c r="F2420">
        <v>2</v>
      </c>
      <c r="G2420">
        <f>IF(COUNTA(D2420:F2420)&gt;0, AVERAGE(D2420:F2420), "")</f>
        <v>-1.65</v>
      </c>
      <c r="H2420">
        <f>AVERAGE((D2420*metrics_constants!$B$8),(E2420*metrics_constants!$C$8),(F2420*metrics_constants!$D$8))</f>
        <v>-0.8667735042736241</v>
      </c>
      <c r="I2420">
        <v>1.2909999999999999</v>
      </c>
      <c r="J2420">
        <v>41.747</v>
      </c>
      <c r="K2420">
        <v>10.712999999999999</v>
      </c>
      <c r="L2420">
        <v>2.6221519999999998</v>
      </c>
    </row>
    <row r="2421" spans="1:12" x14ac:dyDescent="0.25">
      <c r="A2421" t="s">
        <v>19</v>
      </c>
      <c r="B2421" s="5">
        <v>45347.791666666664</v>
      </c>
      <c r="C2421" s="5" t="str">
        <f>A2421 &amp; "_" &amp; TEXT(B2421, "yyyy-mm-dd HH:MM:SS")</f>
        <v>RP_2024-02-25 19:00:00</v>
      </c>
      <c r="D2421">
        <v>0.9</v>
      </c>
      <c r="F2421">
        <v>2.2000000000000002</v>
      </c>
      <c r="G2421">
        <f>IF(COUNTA(D2421:F2421)&gt;0, AVERAGE(D2421:F2421), "")</f>
        <v>1.55</v>
      </c>
      <c r="H2421">
        <f>AVERAGE((D2421*metrics_constants!$B$8),(E2421*metrics_constants!$C$8),(F2421*metrics_constants!$D$8))</f>
        <v>1.0063790380531181</v>
      </c>
      <c r="I2421">
        <v>1.2569999999999999</v>
      </c>
      <c r="J2421">
        <v>43.018000000000001</v>
      </c>
      <c r="K2421">
        <v>10.002000000000001</v>
      </c>
      <c r="L2421">
        <v>2.622414</v>
      </c>
    </row>
    <row r="2422" spans="1:12" x14ac:dyDescent="0.25">
      <c r="A2422" t="s">
        <v>19</v>
      </c>
      <c r="B2422" s="5">
        <v>45347.833333333336</v>
      </c>
      <c r="C2422" s="5" t="str">
        <f>A2422 &amp; "_" &amp; TEXT(B2422, "yyyy-mm-dd HH:MM:SS")</f>
        <v>RP_2024-02-25 20:00:00</v>
      </c>
      <c r="D2422">
        <v>4.3</v>
      </c>
      <c r="F2422">
        <v>-1.2</v>
      </c>
      <c r="G2422">
        <f>IF(COUNTA(D2422:F2422)&gt;0, AVERAGE(D2422:F2422), "")</f>
        <v>1.5499999999999998</v>
      </c>
      <c r="H2422">
        <f>AVERAGE((D2422*metrics_constants!$B$8),(E2422*metrics_constants!$C$8),(F2422*metrics_constants!$D$8))</f>
        <v>0.8462170713434608</v>
      </c>
      <c r="I2422">
        <v>1</v>
      </c>
      <c r="J2422">
        <v>43.326999999999998</v>
      </c>
      <c r="K2422">
        <v>10.227</v>
      </c>
      <c r="L2422">
        <v>2.5294032999999998</v>
      </c>
    </row>
    <row r="2423" spans="1:12" x14ac:dyDescent="0.25">
      <c r="A2423" t="s">
        <v>19</v>
      </c>
      <c r="B2423" s="5">
        <v>45347.875</v>
      </c>
      <c r="C2423" s="5" t="str">
        <f>A2423 &amp; "_" &amp; TEXT(B2423, "yyyy-mm-dd HH:MM:SS")</f>
        <v>RP_2024-02-25 21:00:00</v>
      </c>
      <c r="D2423">
        <v>3.4</v>
      </c>
      <c r="F2423">
        <v>-1.4</v>
      </c>
      <c r="G2423">
        <f>IF(COUNTA(D2423:F2423)&gt;0, AVERAGE(D2423:F2423), "")</f>
        <v>1</v>
      </c>
      <c r="H2423">
        <f>AVERAGE((D2423*metrics_constants!$B$8),(E2423*metrics_constants!$C$8),(F2423*metrics_constants!$D$8))</f>
        <v>0.51646697056155577</v>
      </c>
      <c r="I2423">
        <v>0.96699999999999997</v>
      </c>
      <c r="J2423">
        <v>44.841999999999999</v>
      </c>
      <c r="K2423">
        <v>9.8979999999999997</v>
      </c>
      <c r="L2423">
        <v>2.3731167000000002</v>
      </c>
    </row>
    <row r="2424" spans="1:12" x14ac:dyDescent="0.25">
      <c r="A2424" t="s">
        <v>19</v>
      </c>
      <c r="B2424" s="5">
        <v>45347.916666666664</v>
      </c>
      <c r="C2424" s="5" t="str">
        <f>A2424 &amp; "_" &amp; TEXT(B2424, "yyyy-mm-dd HH:MM:SS")</f>
        <v>RP_2024-02-25 22:00:00</v>
      </c>
      <c r="D2424">
        <v>4.2</v>
      </c>
      <c r="F2424">
        <v>1</v>
      </c>
      <c r="G2424">
        <f>IF(COUNTA(D2424:F2424)&gt;0, AVERAGE(D2424:F2424), "")</f>
        <v>2.6</v>
      </c>
      <c r="H2424">
        <f>AVERAGE((D2424*metrics_constants!$B$8),(E2424*metrics_constants!$C$8),(F2424*metrics_constants!$D$8))</f>
        <v>1.5613881015579303</v>
      </c>
      <c r="I2424">
        <v>0.80400000000000005</v>
      </c>
      <c r="J2424">
        <v>44.817</v>
      </c>
      <c r="K2424">
        <v>9.3030000000000008</v>
      </c>
      <c r="L2424">
        <v>2.4268893</v>
      </c>
    </row>
    <row r="2425" spans="1:12" x14ac:dyDescent="0.25">
      <c r="A2425" t="s">
        <v>19</v>
      </c>
      <c r="B2425" s="5">
        <v>45347.958333333336</v>
      </c>
      <c r="C2425" s="5" t="str">
        <f>A2425 &amp; "_" &amp; TEXT(B2425, "yyyy-mm-dd HH:MM:SS")</f>
        <v>RP_2024-02-25 23:00:00</v>
      </c>
      <c r="D2425">
        <v>4.4000000000000004</v>
      </c>
      <c r="F2425">
        <v>3.7</v>
      </c>
      <c r="G2425">
        <f>IF(COUNTA(D2425:F2425)&gt;0, AVERAGE(D2425:F2425), "")</f>
        <v>4.0500000000000007</v>
      </c>
      <c r="H2425">
        <f>AVERAGE((D2425*metrics_constants!$B$8),(E2425*metrics_constants!$C$8),(F2425*metrics_constants!$D$8))</f>
        <v>2.5330787684417979</v>
      </c>
      <c r="I2425">
        <v>0.61399999999999999</v>
      </c>
      <c r="J2425">
        <v>45.94</v>
      </c>
      <c r="K2425">
        <v>8.8569999999999993</v>
      </c>
      <c r="L2425">
        <v>2.4754567000000001</v>
      </c>
    </row>
    <row r="2426" spans="1:12" x14ac:dyDescent="0.25">
      <c r="A2426" t="s">
        <v>19</v>
      </c>
      <c r="B2426" s="5">
        <v>45348</v>
      </c>
      <c r="C2426" s="5" t="str">
        <f>A2426 &amp; "_" &amp; TEXT(B2426, "yyyy-mm-dd HH:MM:SS")</f>
        <v>RP_2024-02-26 00:00:00</v>
      </c>
      <c r="D2426">
        <v>-3.2</v>
      </c>
      <c r="F2426">
        <v>2.5</v>
      </c>
      <c r="G2426">
        <f>IF(COUNTA(D2426:F2426)&gt;0, AVERAGE(D2426:F2426), "")</f>
        <v>-0.35000000000000009</v>
      </c>
      <c r="H2426">
        <f>AVERAGE((D2426*metrics_constants!$B$8),(E2426*metrics_constants!$C$8),(F2426*metrics_constants!$D$8))</f>
        <v>-8.6079453494658953E-2</v>
      </c>
      <c r="I2426">
        <v>0.67100000000000004</v>
      </c>
      <c r="J2426">
        <v>50.192999999999998</v>
      </c>
      <c r="K2426">
        <v>8.8970000000000002</v>
      </c>
      <c r="L2426">
        <v>2.1030847000000001</v>
      </c>
    </row>
    <row r="2427" spans="1:12" x14ac:dyDescent="0.25">
      <c r="A2427" t="s">
        <v>19</v>
      </c>
      <c r="B2427" s="5">
        <v>45348.041666666664</v>
      </c>
      <c r="C2427" s="5" t="str">
        <f>A2427 &amp; "_" &amp; TEXT(B2427, "yyyy-mm-dd HH:MM:SS")</f>
        <v>RP_2024-02-26 01:00:00</v>
      </c>
      <c r="D2427">
        <v>-1.7</v>
      </c>
      <c r="F2427">
        <v>-0.9</v>
      </c>
      <c r="G2427">
        <f>IF(COUNTA(D2427:F2427)&gt;0, AVERAGE(D2427:F2427), "")</f>
        <v>-1.3</v>
      </c>
      <c r="H2427">
        <f>AVERAGE((D2427*metrics_constants!$B$8),(E2427*metrics_constants!$C$8),(F2427*metrics_constants!$D$8))</f>
        <v>-0.79953663509774842</v>
      </c>
      <c r="I2427">
        <v>0.63700000000000001</v>
      </c>
      <c r="J2427">
        <v>50.281999999999996</v>
      </c>
      <c r="K2427">
        <v>8.89</v>
      </c>
      <c r="L2427">
        <v>1.9945619999999999</v>
      </c>
    </row>
    <row r="2428" spans="1:12" x14ac:dyDescent="0.25">
      <c r="A2428" t="s">
        <v>19</v>
      </c>
      <c r="B2428" s="5">
        <v>45348.083333333336</v>
      </c>
      <c r="C2428" s="5" t="str">
        <f>A2428 &amp; "_" &amp; TEXT(B2428, "yyyy-mm-dd HH:MM:SS")</f>
        <v>RP_2024-02-26 02:00:00</v>
      </c>
      <c r="D2428">
        <v>3.5</v>
      </c>
      <c r="F2428">
        <v>-0.2</v>
      </c>
      <c r="G2428">
        <f>IF(COUNTA(D2428:F2428)&gt;0, AVERAGE(D2428:F2428), "")</f>
        <v>1.65</v>
      </c>
      <c r="H2428">
        <f>AVERAGE((D2428*metrics_constants!$B$8),(E2428*metrics_constants!$C$8),(F2428*metrics_constants!$D$8))</f>
        <v>0.95156513370814844</v>
      </c>
      <c r="I2428">
        <v>0.57799999999999996</v>
      </c>
      <c r="J2428">
        <v>51.118000000000002</v>
      </c>
      <c r="K2428">
        <v>8.81</v>
      </c>
      <c r="L2428">
        <v>1.6990114300000001</v>
      </c>
    </row>
    <row r="2429" spans="1:12" x14ac:dyDescent="0.25">
      <c r="A2429" t="s">
        <v>19</v>
      </c>
      <c r="B2429" s="5">
        <v>45348.125</v>
      </c>
      <c r="C2429" s="5" t="str">
        <f>A2429 &amp; "_" &amp; TEXT(B2429, "yyyy-mm-dd HH:MM:SS")</f>
        <v>RP_2024-02-26 03:00:00</v>
      </c>
      <c r="D2429">
        <v>-6.1</v>
      </c>
      <c r="F2429">
        <v>2.7</v>
      </c>
      <c r="G2429">
        <f>IF(COUNTA(D2429:F2429)&gt;0, AVERAGE(D2429:F2429), "")</f>
        <v>-1.6999999999999997</v>
      </c>
      <c r="H2429">
        <f>AVERAGE((D2429*metrics_constants!$B$8),(E2429*metrics_constants!$C$8),(F2429*metrics_constants!$D$8))</f>
        <v>-0.8629197824996182</v>
      </c>
      <c r="I2429">
        <v>0.22900000000000001</v>
      </c>
      <c r="J2429">
        <v>67.561999999999998</v>
      </c>
      <c r="K2429">
        <v>6.9320000000000004</v>
      </c>
      <c r="L2429">
        <v>-0.55419172000000005</v>
      </c>
    </row>
    <row r="2430" spans="1:12" x14ac:dyDescent="0.25">
      <c r="A2430" t="s">
        <v>19</v>
      </c>
      <c r="B2430" s="5">
        <v>45348.166666666664</v>
      </c>
      <c r="C2430" s="5" t="str">
        <f>A2430 &amp; "_" &amp; TEXT(B2430, "yyyy-mm-dd HH:MM:SS")</f>
        <v>RP_2024-02-26 04:00:00</v>
      </c>
      <c r="D2430">
        <v>5.7</v>
      </c>
      <c r="F2430">
        <v>4</v>
      </c>
      <c r="G2430">
        <f>IF(COUNTA(D2430:F2430)&gt;0, AVERAGE(D2430:F2430), "")</f>
        <v>4.8499999999999996</v>
      </c>
      <c r="H2430">
        <f>AVERAGE((D2430*metrics_constants!$B$8),(E2430*metrics_constants!$C$8),(F2430*metrics_constants!$D$8))</f>
        <v>3.0131435192227229</v>
      </c>
      <c r="I2430">
        <v>0.17799999999999999</v>
      </c>
      <c r="J2430">
        <v>78.108000000000004</v>
      </c>
      <c r="K2430">
        <v>5.0119999999999996</v>
      </c>
      <c r="L2430">
        <v>-2.3142853300000001</v>
      </c>
    </row>
    <row r="2431" spans="1:12" x14ac:dyDescent="0.25">
      <c r="A2431" t="s">
        <v>19</v>
      </c>
      <c r="B2431" s="5">
        <v>45348.208333333336</v>
      </c>
      <c r="C2431" s="5" t="str">
        <f>A2431 &amp; "_" &amp; TEXT(B2431, "yyyy-mm-dd HH:MM:SS")</f>
        <v>RP_2024-02-26 05:00:00</v>
      </c>
      <c r="D2431">
        <v>10.199999999999999</v>
      </c>
      <c r="F2431">
        <v>2.5</v>
      </c>
      <c r="G2431">
        <f>IF(COUNTA(D2431:F2431)&gt;0, AVERAGE(D2431:F2431), "")</f>
        <v>6.35</v>
      </c>
      <c r="H2431">
        <f>AVERAGE((D2431*metrics_constants!$B$8),(E2431*metrics_constants!$C$8),(F2431*metrics_constants!$D$8))</f>
        <v>3.8161078515432312</v>
      </c>
      <c r="I2431">
        <v>0.53500000000000003</v>
      </c>
      <c r="J2431">
        <v>82.295000000000002</v>
      </c>
      <c r="K2431">
        <v>3.827</v>
      </c>
      <c r="L2431">
        <v>-2.433856</v>
      </c>
    </row>
    <row r="2432" spans="1:12" x14ac:dyDescent="0.25">
      <c r="A2432" t="s">
        <v>19</v>
      </c>
      <c r="B2432" s="5">
        <v>45348.25</v>
      </c>
      <c r="C2432" s="5" t="str">
        <f>A2432 &amp; "_" &amp; TEXT(B2432, "yyyy-mm-dd HH:MM:SS")</f>
        <v>RP_2024-02-26 06:00:00</v>
      </c>
      <c r="D2432">
        <v>-7.2</v>
      </c>
      <c r="F2432">
        <v>-0.2</v>
      </c>
      <c r="G2432">
        <f>IF(COUNTA(D2432:F2432)&gt;0, AVERAGE(D2432:F2432), "")</f>
        <v>-3.7</v>
      </c>
      <c r="H2432">
        <f>AVERAGE((D2432*metrics_constants!$B$8),(E2432*metrics_constants!$C$8),(F2432*metrics_constants!$D$8))</f>
        <v>-2.1643605501653909</v>
      </c>
      <c r="I2432">
        <v>0.57699999999999996</v>
      </c>
      <c r="J2432">
        <v>82.722999999999999</v>
      </c>
      <c r="K2432">
        <v>3.492</v>
      </c>
      <c r="L2432">
        <v>-2.2173919999999998</v>
      </c>
    </row>
    <row r="2433" spans="1:12" x14ac:dyDescent="0.25">
      <c r="A2433" t="s">
        <v>19</v>
      </c>
      <c r="B2433" s="5">
        <v>45348.291666666664</v>
      </c>
      <c r="C2433" s="5" t="str">
        <f>A2433 &amp; "_" &amp; TEXT(B2433, "yyyy-mm-dd HH:MM:SS")</f>
        <v>RP_2024-02-26 07:00:00</v>
      </c>
      <c r="F2433">
        <v>1.2</v>
      </c>
      <c r="G2433">
        <f>IF(COUNTA(D2433:F2433)&gt;0, AVERAGE(D2433:F2433), "")</f>
        <v>1.2</v>
      </c>
      <c r="H2433">
        <f>AVERAGE((D2433*metrics_constants!$B$8),(E2433*metrics_constants!$C$8),(F2433*metrics_constants!$D$8))</f>
        <v>0.40597736236272786</v>
      </c>
      <c r="I2433">
        <v>1.208</v>
      </c>
      <c r="J2433">
        <v>80.207999999999998</v>
      </c>
      <c r="K2433">
        <v>3.387</v>
      </c>
      <c r="L2433">
        <v>-2.5121872999999999</v>
      </c>
    </row>
    <row r="2434" spans="1:12" x14ac:dyDescent="0.25">
      <c r="A2434" t="s">
        <v>19</v>
      </c>
      <c r="B2434" s="5">
        <v>45348.333333333336</v>
      </c>
      <c r="C2434" s="5" t="str">
        <f>A2434 &amp; "_" &amp; TEXT(B2434, "yyyy-mm-dd HH:MM:SS")</f>
        <v>RP_2024-02-26 08:00:00</v>
      </c>
      <c r="D2434">
        <v>-4.0999999999999996</v>
      </c>
      <c r="F2434">
        <v>1.8</v>
      </c>
      <c r="G2434">
        <f>IF(COUNTA(D2434:F2434)&gt;0, AVERAGE(D2434:F2434), "")</f>
        <v>-1.1499999999999999</v>
      </c>
      <c r="H2434">
        <f>AVERAGE((D2434*metrics_constants!$B$8),(E2434*metrics_constants!$C$8),(F2434*metrics_constants!$D$8))</f>
        <v>-0.58498678859436715</v>
      </c>
      <c r="I2434">
        <v>0.51700000000000002</v>
      </c>
      <c r="J2434">
        <v>77.471999999999994</v>
      </c>
      <c r="K2434">
        <v>3.863</v>
      </c>
      <c r="L2434">
        <v>-2.4899173000000001</v>
      </c>
    </row>
    <row r="2435" spans="1:12" x14ac:dyDescent="0.25">
      <c r="A2435" t="s">
        <v>19</v>
      </c>
      <c r="B2435" s="5">
        <v>45348.375</v>
      </c>
      <c r="C2435" s="5" t="str">
        <f>A2435 &amp; "_" &amp; TEXT(B2435, "yyyy-mm-dd HH:MM:SS")</f>
        <v>RP_2024-02-26 09:00:00</v>
      </c>
      <c r="D2435">
        <v>4.3</v>
      </c>
      <c r="F2435">
        <v>-1.2</v>
      </c>
      <c r="G2435">
        <f>IF(COUNTA(D2435:F2435)&gt;0, AVERAGE(D2435:F2435), "")</f>
        <v>1.5499999999999998</v>
      </c>
      <c r="H2435">
        <f>AVERAGE((D2435*metrics_constants!$B$8),(E2435*metrics_constants!$C$8),(F2435*metrics_constants!$D$8))</f>
        <v>0.8462170713434608</v>
      </c>
      <c r="I2435">
        <v>0.19500000000000001</v>
      </c>
      <c r="J2435">
        <v>66.495000000000005</v>
      </c>
      <c r="K2435">
        <v>4.5949999999999998</v>
      </c>
      <c r="L2435">
        <v>-1.221484</v>
      </c>
    </row>
    <row r="2436" spans="1:12" x14ac:dyDescent="0.25">
      <c r="A2436" t="s">
        <v>19</v>
      </c>
      <c r="B2436" s="5">
        <v>45348.416666666664</v>
      </c>
      <c r="C2436" s="5" t="str">
        <f>A2436 &amp; "_" &amp; TEXT(B2436, "yyyy-mm-dd HH:MM:SS")</f>
        <v>RP_2024-02-26 10:00:00</v>
      </c>
      <c r="D2436">
        <v>4.9000000000000004</v>
      </c>
      <c r="F2436">
        <v>-1.9</v>
      </c>
      <c r="G2436">
        <f>IF(COUNTA(D2436:F2436)&gt;0, AVERAGE(D2436:F2436), "")</f>
        <v>1.5000000000000002</v>
      </c>
      <c r="H2436">
        <f>AVERAGE((D2436*metrics_constants!$B$8),(E2436*metrics_constants!$C$8),(F2436*metrics_constants!$D$8))</f>
        <v>0.78412174800172563</v>
      </c>
      <c r="I2436">
        <v>0.16400000000000001</v>
      </c>
      <c r="J2436">
        <v>62.942999999999998</v>
      </c>
      <c r="K2436">
        <v>4.17</v>
      </c>
      <c r="L2436">
        <v>0.55213999999999996</v>
      </c>
    </row>
    <row r="2437" spans="1:12" x14ac:dyDescent="0.25">
      <c r="A2437" t="s">
        <v>19</v>
      </c>
      <c r="B2437" s="5">
        <v>45348.458333333336</v>
      </c>
      <c r="C2437" s="5" t="str">
        <f>A2437 &amp; "_" &amp; TEXT(B2437, "yyyy-mm-dd HH:MM:SS")</f>
        <v>RP_2024-02-26 11:00:00</v>
      </c>
      <c r="D2437">
        <v>-0.7</v>
      </c>
      <c r="F2437">
        <v>1.7</v>
      </c>
      <c r="G2437">
        <f>IF(COUNTA(D2437:F2437)&gt;0, AVERAGE(D2437:F2437), "")</f>
        <v>0.5</v>
      </c>
      <c r="H2437">
        <f>AVERAGE((D2437*metrics_constants!$B$8),(E2437*metrics_constants!$C$8),(F2437*metrics_constants!$D$8))</f>
        <v>0.37128899119347714</v>
      </c>
      <c r="I2437">
        <v>0.20300000000000001</v>
      </c>
      <c r="J2437">
        <v>56.667000000000002</v>
      </c>
      <c r="K2437">
        <v>4.59</v>
      </c>
      <c r="L2437">
        <v>1.1360380000000001</v>
      </c>
    </row>
    <row r="2438" spans="1:12" x14ac:dyDescent="0.25">
      <c r="A2438" t="s">
        <v>19</v>
      </c>
      <c r="B2438" s="5">
        <v>45348.5</v>
      </c>
      <c r="C2438" s="5" t="str">
        <f>A2438 &amp; "_" &amp; TEXT(B2438, "yyyy-mm-dd HH:MM:SS")</f>
        <v>RP_2024-02-26 12:00:00</v>
      </c>
      <c r="D2438">
        <v>11</v>
      </c>
      <c r="F2438">
        <v>2.7</v>
      </c>
      <c r="G2438">
        <f>IF(COUNTA(D2438:F2438)&gt;0, AVERAGE(D2438:F2438), "")</f>
        <v>6.85</v>
      </c>
      <c r="H2438">
        <f>AVERAGE((D2438*metrics_constants!$B$8),(E2438*metrics_constants!$C$8),(F2438*metrics_constants!$D$8))</f>
        <v>4.1167371515412716</v>
      </c>
      <c r="I2438">
        <v>1.958</v>
      </c>
      <c r="J2438">
        <v>56.021999999999998</v>
      </c>
      <c r="K2438">
        <v>2.2229999999999999</v>
      </c>
      <c r="L2438">
        <v>1.2406253</v>
      </c>
    </row>
    <row r="2439" spans="1:12" x14ac:dyDescent="0.25">
      <c r="A2439" t="s">
        <v>19</v>
      </c>
      <c r="B2439" s="5">
        <v>45348.541666666664</v>
      </c>
      <c r="C2439" s="5" t="str">
        <f>A2439 &amp; "_" &amp; TEXT(B2439, "yyyy-mm-dd HH:MM:SS")</f>
        <v>RP_2024-02-26 13:00:00</v>
      </c>
      <c r="D2439">
        <v>14.2</v>
      </c>
      <c r="F2439">
        <v>0.5</v>
      </c>
      <c r="G2439">
        <f>IF(COUNTA(D2439:F2439)&gt;0, AVERAGE(D2439:F2439), "")</f>
        <v>7.35</v>
      </c>
      <c r="H2439">
        <f>AVERAGE((D2439*metrics_constants!$B$8),(E2439*metrics_constants!$C$8),(F2439*metrics_constants!$D$8))</f>
        <v>4.3043109456266118</v>
      </c>
      <c r="I2439">
        <v>2.1389999999999998</v>
      </c>
      <c r="J2439">
        <v>55.332000000000001</v>
      </c>
      <c r="K2439">
        <v>-0.40699999999999997</v>
      </c>
      <c r="L2439">
        <v>1.4989973000000001</v>
      </c>
    </row>
    <row r="2440" spans="1:12" x14ac:dyDescent="0.25">
      <c r="A2440" t="s">
        <v>19</v>
      </c>
      <c r="B2440" s="5">
        <v>45348.583333333336</v>
      </c>
      <c r="C2440" s="5" t="str">
        <f>A2440 &amp; "_" &amp; TEXT(B2440, "yyyy-mm-dd HH:MM:SS")</f>
        <v>RP_2024-02-26 14:00:00</v>
      </c>
      <c r="D2440">
        <v>6.7</v>
      </c>
      <c r="F2440">
        <v>1.2</v>
      </c>
      <c r="G2440">
        <f>IF(COUNTA(D2440:F2440)&gt;0, AVERAGE(D2440:F2440), "")</f>
        <v>3.95</v>
      </c>
      <c r="H2440">
        <f>AVERAGE((D2440*metrics_constants!$B$8),(E2440*metrics_constants!$C$8),(F2440*metrics_constants!$D$8))</f>
        <v>2.3570710148816727</v>
      </c>
      <c r="I2440">
        <v>2.6709999999999998</v>
      </c>
      <c r="J2440">
        <v>53.905000000000001</v>
      </c>
      <c r="K2440">
        <v>-2.25</v>
      </c>
      <c r="L2440">
        <v>2.0414370000000002</v>
      </c>
    </row>
    <row r="2441" spans="1:12" x14ac:dyDescent="0.25">
      <c r="A2441" t="s">
        <v>19</v>
      </c>
      <c r="B2441" s="5">
        <v>45348.625</v>
      </c>
      <c r="C2441" s="5" t="str">
        <f>A2441 &amp; "_" &amp; TEXT(B2441, "yyyy-mm-dd HH:MM:SS")</f>
        <v>RP_2024-02-26 15:00:00</v>
      </c>
      <c r="D2441">
        <v>8.1999999999999993</v>
      </c>
      <c r="F2441">
        <v>5.4</v>
      </c>
      <c r="G2441">
        <f>IF(COUNTA(D2441:F2441)&gt;0, AVERAGE(D2441:F2441), "")</f>
        <v>6.8</v>
      </c>
      <c r="H2441">
        <f>AVERAGE((D2441*metrics_constants!$B$8),(E2441*metrics_constants!$C$8),(F2441*metrics_constants!$D$8))</f>
        <v>4.2148037949091934</v>
      </c>
      <c r="I2441">
        <v>1.8759999999999999</v>
      </c>
      <c r="J2441">
        <v>56.656999999999996</v>
      </c>
      <c r="K2441">
        <v>-4.1829999999999998</v>
      </c>
      <c r="L2441">
        <v>1.54002621</v>
      </c>
    </row>
    <row r="2442" spans="1:12" x14ac:dyDescent="0.25">
      <c r="A2442" t="s">
        <v>19</v>
      </c>
      <c r="B2442" s="5">
        <v>45348.666666666664</v>
      </c>
      <c r="C2442" s="5" t="str">
        <f>A2442 &amp; "_" &amp; TEXT(B2442, "yyyy-mm-dd HH:MM:SS")</f>
        <v>RP_2024-02-26 16:00:00</v>
      </c>
      <c r="D2442">
        <v>-2.2000000000000002</v>
      </c>
      <c r="F2442">
        <v>0.9</v>
      </c>
      <c r="G2442">
        <f>IF(COUNTA(D2442:F2442)&gt;0, AVERAGE(D2442:F2442), "")</f>
        <v>-0.65000000000000013</v>
      </c>
      <c r="H2442">
        <f>AVERAGE((D2442*metrics_constants!$B$8),(E2442*metrics_constants!$C$8),(F2442*metrics_constants!$D$8))</f>
        <v>-0.3361745954729809</v>
      </c>
      <c r="I2442">
        <v>2.1349999999999998</v>
      </c>
      <c r="J2442">
        <v>58.39</v>
      </c>
      <c r="K2442">
        <v>-5.2069999999999999</v>
      </c>
      <c r="L2442">
        <v>1.5214513000000001</v>
      </c>
    </row>
    <row r="2443" spans="1:12" x14ac:dyDescent="0.25">
      <c r="A2443" t="s">
        <v>19</v>
      </c>
      <c r="B2443" s="5">
        <v>45348.708333333336</v>
      </c>
      <c r="C2443" s="5" t="str">
        <f>A2443 &amp; "_" &amp; TEXT(B2443, "yyyy-mm-dd HH:MM:SS")</f>
        <v>RP_2024-02-26 17:00:00</v>
      </c>
      <c r="D2443">
        <v>6.1</v>
      </c>
      <c r="F2443">
        <v>0</v>
      </c>
      <c r="G2443">
        <f>IF(COUNTA(D2443:F2443)&gt;0, AVERAGE(D2443:F2443), "")</f>
        <v>3.05</v>
      </c>
      <c r="H2443">
        <f>AVERAGE((D2443*metrics_constants!$B$8),(E2443*metrics_constants!$C$8),(F2443*metrics_constants!$D$8))</f>
        <v>1.776368847815756</v>
      </c>
      <c r="I2443">
        <v>2.8340000000000001</v>
      </c>
      <c r="J2443">
        <v>56.46</v>
      </c>
      <c r="K2443">
        <v>-6.0149999999999997</v>
      </c>
      <c r="L2443">
        <v>2.0603980000000002</v>
      </c>
    </row>
    <row r="2444" spans="1:12" x14ac:dyDescent="0.25">
      <c r="A2444" t="s">
        <v>19</v>
      </c>
      <c r="B2444" s="5">
        <v>45348.75</v>
      </c>
      <c r="C2444" s="5" t="str">
        <f>A2444 &amp; "_" &amp; TEXT(B2444, "yyyy-mm-dd HH:MM:SS")</f>
        <v>RP_2024-02-26 18:00:00</v>
      </c>
      <c r="D2444">
        <v>4.4000000000000004</v>
      </c>
      <c r="F2444">
        <v>10.5</v>
      </c>
      <c r="G2444">
        <f>IF(COUNTA(D2444:F2444)&gt;0, AVERAGE(D2444:F2444), "")</f>
        <v>7.45</v>
      </c>
      <c r="H2444">
        <f>AVERAGE((D2444*metrics_constants!$B$8),(E2444*metrics_constants!$C$8),(F2444*metrics_constants!$D$8))</f>
        <v>4.833617155163922</v>
      </c>
      <c r="I2444">
        <v>3.9809999999999999</v>
      </c>
      <c r="J2444">
        <v>59.743000000000002</v>
      </c>
      <c r="K2444">
        <v>-6.7030000000000003</v>
      </c>
      <c r="L2444">
        <v>2.6419733000000001</v>
      </c>
    </row>
    <row r="2445" spans="1:12" x14ac:dyDescent="0.25">
      <c r="A2445" t="s">
        <v>19</v>
      </c>
      <c r="B2445" s="5">
        <v>45348.791666666664</v>
      </c>
      <c r="C2445" s="5" t="str">
        <f>A2445 &amp; "_" &amp; TEXT(B2445, "yyyy-mm-dd HH:MM:SS")</f>
        <v>RP_2024-02-26 19:00:00</v>
      </c>
      <c r="D2445">
        <v>3.2</v>
      </c>
      <c r="F2445">
        <v>8.1</v>
      </c>
      <c r="G2445">
        <f>IF(COUNTA(D2445:F2445)&gt;0, AVERAGE(D2445:F2445), "")</f>
        <v>5.65</v>
      </c>
      <c r="H2445">
        <f>AVERAGE((D2445*metrics_constants!$B$8),(E2445*metrics_constants!$C$8),(F2445*metrics_constants!$D$8))</f>
        <v>3.6722128210320881</v>
      </c>
      <c r="I2445">
        <v>3.7120000000000002</v>
      </c>
      <c r="J2445">
        <v>68.027000000000001</v>
      </c>
      <c r="K2445">
        <v>-8.1280000000000001</v>
      </c>
      <c r="L2445">
        <v>3.0507352999999999</v>
      </c>
    </row>
    <row r="2446" spans="1:12" x14ac:dyDescent="0.25">
      <c r="A2446" t="s">
        <v>19</v>
      </c>
      <c r="B2446" s="5">
        <v>45348.833333333336</v>
      </c>
      <c r="C2446" s="5" t="str">
        <f>A2446 &amp; "_" &amp; TEXT(B2446, "yyyy-mm-dd HH:MM:SS")</f>
        <v>RP_2024-02-26 20:00:00</v>
      </c>
      <c r="D2446">
        <v>2.8</v>
      </c>
      <c r="F2446">
        <v>5.4</v>
      </c>
      <c r="G2446">
        <f>IF(COUNTA(D2446:F2446)&gt;0, AVERAGE(D2446:F2446), "")</f>
        <v>4.0999999999999996</v>
      </c>
      <c r="H2446">
        <f>AVERAGE((D2446*metrics_constants!$B$8),(E2446*metrics_constants!$C$8),(F2446*metrics_constants!$D$8))</f>
        <v>2.6422805525804915</v>
      </c>
      <c r="I2446">
        <v>3.4550000000000001</v>
      </c>
      <c r="J2446">
        <v>68.378</v>
      </c>
      <c r="K2446">
        <v>-8.8030000000000008</v>
      </c>
      <c r="L2446">
        <v>3.762648</v>
      </c>
    </row>
    <row r="2447" spans="1:12" x14ac:dyDescent="0.25">
      <c r="A2447" t="s">
        <v>19</v>
      </c>
      <c r="B2447" s="5">
        <v>45348.875</v>
      </c>
      <c r="C2447" s="5" t="str">
        <f>A2447 &amp; "_" &amp; TEXT(B2447, "yyyy-mm-dd HH:MM:SS")</f>
        <v>RP_2024-02-26 21:00:00</v>
      </c>
      <c r="D2447">
        <v>2.8</v>
      </c>
      <c r="F2447">
        <v>-1.2</v>
      </c>
      <c r="G2447">
        <f>IF(COUNTA(D2447:F2447)&gt;0, AVERAGE(D2447:F2447), "")</f>
        <v>0.79999999999999993</v>
      </c>
      <c r="H2447">
        <f>AVERAGE((D2447*metrics_constants!$B$8),(E2447*metrics_constants!$C$8),(F2447*metrics_constants!$D$8))</f>
        <v>0.40940505958548795</v>
      </c>
      <c r="I2447">
        <v>3.3319999999999999</v>
      </c>
      <c r="J2447">
        <v>64.457999999999998</v>
      </c>
      <c r="K2447">
        <v>-9.64</v>
      </c>
      <c r="L2447">
        <v>3.5053652999999998</v>
      </c>
    </row>
    <row r="2448" spans="1:12" x14ac:dyDescent="0.25">
      <c r="A2448" t="s">
        <v>19</v>
      </c>
      <c r="B2448" s="5">
        <v>45348.916666666664</v>
      </c>
      <c r="C2448" s="5" t="str">
        <f>A2448 &amp; "_" &amp; TEXT(B2448, "yyyy-mm-dd HH:MM:SS")</f>
        <v>RP_2024-02-26 22:00:00</v>
      </c>
      <c r="D2448">
        <v>3.2</v>
      </c>
      <c r="F2448">
        <v>8.6999999999999993</v>
      </c>
      <c r="G2448">
        <f>IF(COUNTA(D2448:F2448)&gt;0, AVERAGE(D2448:F2448), "")</f>
        <v>5.9499999999999993</v>
      </c>
      <c r="H2448">
        <f>AVERAGE((D2448*metrics_constants!$B$8),(E2448*metrics_constants!$C$8),(F2448*metrics_constants!$D$8))</f>
        <v>3.8752015022134523</v>
      </c>
      <c r="I2448">
        <v>3.8479999999999999</v>
      </c>
      <c r="J2448">
        <v>60.402999999999999</v>
      </c>
      <c r="K2448">
        <v>-10.092000000000001</v>
      </c>
      <c r="L2448">
        <v>2.8037019999999999</v>
      </c>
    </row>
    <row r="2449" spans="1:12" x14ac:dyDescent="0.25">
      <c r="A2449" t="s">
        <v>19</v>
      </c>
      <c r="B2449" s="5">
        <v>45348.958333333336</v>
      </c>
      <c r="C2449" s="5" t="str">
        <f>A2449 &amp; "_" &amp; TEXT(B2449, "yyyy-mm-dd HH:MM:SS")</f>
        <v>RP_2024-02-26 23:00:00</v>
      </c>
      <c r="D2449">
        <v>5.3</v>
      </c>
      <c r="F2449">
        <v>5.7</v>
      </c>
      <c r="G2449">
        <f>IF(COUNTA(D2449:F2449)&gt;0, AVERAGE(D2449:F2449), "")</f>
        <v>5.5</v>
      </c>
      <c r="H2449">
        <f>AVERAGE((D2449*metrics_constants!$B$8),(E2449*metrics_constants!$C$8),(F2449*metrics_constants!$D$8))</f>
        <v>3.4717949127677947</v>
      </c>
      <c r="I2449">
        <v>13.670999999999999</v>
      </c>
      <c r="J2449">
        <v>62.003</v>
      </c>
      <c r="K2449">
        <v>-10.763</v>
      </c>
      <c r="L2449">
        <v>2.8044419999999999</v>
      </c>
    </row>
    <row r="2450" spans="1:12" x14ac:dyDescent="0.25">
      <c r="A2450" t="s">
        <v>19</v>
      </c>
      <c r="B2450" s="5">
        <v>45349</v>
      </c>
      <c r="C2450" s="5" t="str">
        <f>A2450 &amp; "_" &amp; TEXT(B2450, "yyyy-mm-dd HH:MM:SS")</f>
        <v>RP_2024-02-27 00:00:00</v>
      </c>
      <c r="D2450">
        <v>12.9</v>
      </c>
      <c r="F2450">
        <v>3.4</v>
      </c>
      <c r="G2450">
        <f>IF(COUNTA(D2450:F2450)&gt;0, AVERAGE(D2450:F2450), "")</f>
        <v>8.15</v>
      </c>
      <c r="H2450">
        <f>AVERAGE((D2450*metrics_constants!$B$8),(E2450*metrics_constants!$C$8),(F2450*metrics_constants!$D$8))</f>
        <v>4.9068524944796286</v>
      </c>
      <c r="I2450">
        <v>10.401999999999999</v>
      </c>
      <c r="J2450">
        <v>62.777000000000001</v>
      </c>
      <c r="K2450">
        <v>-11.353</v>
      </c>
      <c r="L2450">
        <v>3.2952732999999998</v>
      </c>
    </row>
    <row r="2451" spans="1:12" x14ac:dyDescent="0.25">
      <c r="A2451" t="s">
        <v>19</v>
      </c>
      <c r="B2451" s="5">
        <v>45349.041666666664</v>
      </c>
      <c r="C2451" s="5" t="str">
        <f>A2451 &amp; "_" &amp; TEXT(B2451, "yyyy-mm-dd HH:MM:SS")</f>
        <v>RP_2024-02-27 01:00:00</v>
      </c>
      <c r="D2451">
        <v>3.9</v>
      </c>
      <c r="F2451">
        <v>2.7</v>
      </c>
      <c r="G2451">
        <f>IF(COUNTA(D2451:F2451)&gt;0, AVERAGE(D2451:F2451), "")</f>
        <v>3.3</v>
      </c>
      <c r="H2451">
        <f>AVERAGE((D2451*metrics_constants!$B$8),(E2451*metrics_constants!$C$8),(F2451*metrics_constants!$D$8))</f>
        <v>2.0491602958868671</v>
      </c>
      <c r="I2451">
        <v>9.3360000000000003</v>
      </c>
      <c r="J2451">
        <v>61.792999999999999</v>
      </c>
      <c r="K2451">
        <v>-11.606999999999999</v>
      </c>
      <c r="L2451">
        <v>4.6302079999999997</v>
      </c>
    </row>
    <row r="2452" spans="1:12" x14ac:dyDescent="0.25">
      <c r="A2452" t="s">
        <v>19</v>
      </c>
      <c r="B2452" s="5">
        <v>45349.083333333336</v>
      </c>
      <c r="C2452" s="5" t="str">
        <f>A2452 &amp; "_" &amp; TEXT(B2452, "yyyy-mm-dd HH:MM:SS")</f>
        <v>RP_2024-02-27 02:00:00</v>
      </c>
      <c r="D2452">
        <v>3.1</v>
      </c>
      <c r="F2452">
        <v>2.5</v>
      </c>
      <c r="G2452">
        <f>IF(COUNTA(D2452:F2452)&gt;0, AVERAGE(D2452:F2452), "")</f>
        <v>2.8</v>
      </c>
      <c r="H2452">
        <f>AVERAGE((D2452*metrics_constants!$B$8),(E2452*metrics_constants!$C$8),(F2452*metrics_constants!$D$8))</f>
        <v>1.7485309958888269</v>
      </c>
      <c r="I2452">
        <v>9.8330000000000002</v>
      </c>
      <c r="J2452">
        <v>66.287000000000006</v>
      </c>
      <c r="K2452">
        <v>-11.577</v>
      </c>
      <c r="L2452">
        <v>5.6255633999999999</v>
      </c>
    </row>
    <row r="2453" spans="1:12" x14ac:dyDescent="0.25">
      <c r="A2453" t="s">
        <v>19</v>
      </c>
      <c r="B2453" s="5">
        <v>45349.125</v>
      </c>
      <c r="C2453" s="5" t="str">
        <f>A2453 &amp; "_" &amp; TEXT(B2453, "yyyy-mm-dd HH:MM:SS")</f>
        <v>RP_2024-02-27 03:00:00</v>
      </c>
      <c r="D2453">
        <v>2.2999999999999998</v>
      </c>
      <c r="F2453">
        <v>3.7</v>
      </c>
      <c r="G2453">
        <f>IF(COUNTA(D2453:F2453)&gt;0, AVERAGE(D2453:F2453), "")</f>
        <v>3</v>
      </c>
      <c r="H2453">
        <f>AVERAGE((D2453*metrics_constants!$B$8),(E2453*metrics_constants!$C$8),(F2453*metrics_constants!$D$8))</f>
        <v>1.921541951980636</v>
      </c>
      <c r="I2453">
        <v>3.23</v>
      </c>
      <c r="J2453">
        <v>66.123000000000005</v>
      </c>
      <c r="K2453">
        <v>-12.077999999999999</v>
      </c>
      <c r="L2453">
        <v>3.2280112999999999</v>
      </c>
    </row>
    <row r="2454" spans="1:12" x14ac:dyDescent="0.25">
      <c r="A2454" t="s">
        <v>19</v>
      </c>
      <c r="B2454" s="5">
        <v>45349.166666666664</v>
      </c>
      <c r="C2454" s="5" t="str">
        <f>A2454 &amp; "_" &amp; TEXT(B2454, "yyyy-mm-dd HH:MM:SS")</f>
        <v>RP_2024-02-27 04:00:00</v>
      </c>
      <c r="D2454">
        <v>7.1</v>
      </c>
      <c r="F2454">
        <v>4.4000000000000004</v>
      </c>
      <c r="G2454">
        <f>IF(COUNTA(D2454:F2454)&gt;0, AVERAGE(D2454:F2454), "")</f>
        <v>5.75</v>
      </c>
      <c r="H2454">
        <f>AVERAGE((D2454*metrics_constants!$B$8),(E2454*metrics_constants!$C$8),(F2454*metrics_constants!$D$8))</f>
        <v>3.5561605176510738</v>
      </c>
      <c r="I2454">
        <v>3.5590000000000002</v>
      </c>
      <c r="J2454">
        <v>63.978000000000002</v>
      </c>
      <c r="K2454">
        <v>-12.762</v>
      </c>
      <c r="L2454">
        <v>2.7352246999999998</v>
      </c>
    </row>
    <row r="2455" spans="1:12" x14ac:dyDescent="0.25">
      <c r="A2455" t="s">
        <v>19</v>
      </c>
      <c r="B2455" s="5">
        <v>45349.208333333336</v>
      </c>
      <c r="C2455" s="5" t="str">
        <f>A2455 &amp; "_" &amp; TEXT(B2455, "yyyy-mm-dd HH:MM:SS")</f>
        <v>RP_2024-02-27 05:00:00</v>
      </c>
      <c r="D2455">
        <v>4.8</v>
      </c>
      <c r="F2455">
        <v>5.7</v>
      </c>
      <c r="G2455">
        <f>IF(COUNTA(D2455:F2455)&gt;0, AVERAGE(D2455:F2455), "")</f>
        <v>5.25</v>
      </c>
      <c r="H2455">
        <f>AVERAGE((D2455*metrics_constants!$B$8),(E2455*metrics_constants!$C$8),(F2455*metrics_constants!$D$8))</f>
        <v>3.3261909088484707</v>
      </c>
      <c r="I2455">
        <v>2.2690000000000001</v>
      </c>
      <c r="J2455">
        <v>65.808000000000007</v>
      </c>
      <c r="K2455">
        <v>-13.355</v>
      </c>
      <c r="L2455">
        <v>2.2042413999999999</v>
      </c>
    </row>
    <row r="2456" spans="1:12" x14ac:dyDescent="0.25">
      <c r="A2456" t="s">
        <v>19</v>
      </c>
      <c r="B2456" s="5">
        <v>45349.25</v>
      </c>
      <c r="C2456" s="5" t="str">
        <f>A2456 &amp; "_" &amp; TEXT(B2456, "yyyy-mm-dd HH:MM:SS")</f>
        <v>RP_2024-02-27 06:00:00</v>
      </c>
      <c r="D2456">
        <v>5.4</v>
      </c>
      <c r="F2456">
        <v>3.7</v>
      </c>
      <c r="G2456">
        <f>IF(COUNTA(D2456:F2456)&gt;0, AVERAGE(D2456:F2456), "")</f>
        <v>4.5500000000000007</v>
      </c>
      <c r="H2456">
        <f>AVERAGE((D2456*metrics_constants!$B$8),(E2456*metrics_constants!$C$8),(F2456*metrics_constants!$D$8))</f>
        <v>2.8242867762804464</v>
      </c>
      <c r="I2456">
        <v>2.2650000000000001</v>
      </c>
      <c r="J2456">
        <v>65.061999999999998</v>
      </c>
      <c r="K2456">
        <v>-13.561999999999999</v>
      </c>
      <c r="L2456">
        <v>1.5082327</v>
      </c>
    </row>
    <row r="2457" spans="1:12" x14ac:dyDescent="0.25">
      <c r="A2457" t="s">
        <v>19</v>
      </c>
      <c r="B2457" s="5">
        <v>45349.291666666664</v>
      </c>
      <c r="C2457" s="5" t="str">
        <f>A2457 &amp; "_" &amp; TEXT(B2457, "yyyy-mm-dd HH:MM:SS")</f>
        <v>RP_2024-02-27 07:00:00</v>
      </c>
      <c r="D2457">
        <v>0.8</v>
      </c>
      <c r="F2457">
        <v>1.9</v>
      </c>
      <c r="G2457">
        <f>IF(COUNTA(D2457:F2457)&gt;0, AVERAGE(D2457:F2457), "")</f>
        <v>1.35</v>
      </c>
      <c r="H2457">
        <f>AVERAGE((D2457*metrics_constants!$B$8),(E2457*metrics_constants!$C$8),(F2457*metrics_constants!$D$8))</f>
        <v>0.87576389667857113</v>
      </c>
      <c r="I2457">
        <v>5.2229999999999999</v>
      </c>
      <c r="J2457">
        <v>62.823</v>
      </c>
      <c r="K2457">
        <v>-13.087</v>
      </c>
      <c r="L2457">
        <v>2.0495187000000001</v>
      </c>
    </row>
    <row r="2458" spans="1:12" x14ac:dyDescent="0.25">
      <c r="A2458" t="s">
        <v>19</v>
      </c>
      <c r="B2458" s="5">
        <v>45349.333333333336</v>
      </c>
      <c r="C2458" s="5" t="str">
        <f>A2458 &amp; "_" &amp; TEXT(B2458, "yyyy-mm-dd HH:MM:SS")</f>
        <v>RP_2024-02-27 08:00:00</v>
      </c>
      <c r="D2458">
        <v>7.3</v>
      </c>
      <c r="F2458">
        <v>3.2</v>
      </c>
      <c r="G2458">
        <f>IF(COUNTA(D2458:F2458)&gt;0, AVERAGE(D2458:F2458), "")</f>
        <v>5.25</v>
      </c>
      <c r="H2458">
        <f>AVERAGE((D2458*metrics_constants!$B$8),(E2458*metrics_constants!$C$8),(F2458*metrics_constants!$D$8))</f>
        <v>3.2084247568560755</v>
      </c>
      <c r="I2458">
        <v>9.5340000000000007</v>
      </c>
      <c r="J2458">
        <v>56.872999999999998</v>
      </c>
      <c r="K2458">
        <v>-11.648</v>
      </c>
      <c r="L2458">
        <v>2.4996420000000001</v>
      </c>
    </row>
    <row r="2459" spans="1:12" x14ac:dyDescent="0.25">
      <c r="A2459" t="s">
        <v>19</v>
      </c>
      <c r="B2459" s="5">
        <v>45349.375</v>
      </c>
      <c r="C2459" s="5" t="str">
        <f>A2459 &amp; "_" &amp; TEXT(B2459, "yyyy-mm-dd HH:MM:SS")</f>
        <v>RP_2024-02-27 09:00:00</v>
      </c>
      <c r="D2459">
        <v>1.5</v>
      </c>
      <c r="F2459">
        <v>5.4</v>
      </c>
      <c r="G2459">
        <f>IF(COUNTA(D2459:F2459)&gt;0, AVERAGE(D2459:F2459), "")</f>
        <v>3.45</v>
      </c>
      <c r="H2459">
        <f>AVERAGE((D2459*metrics_constants!$B$8),(E2459*metrics_constants!$C$8),(F2459*metrics_constants!$D$8))</f>
        <v>2.2637101423902481</v>
      </c>
      <c r="I2459">
        <v>3.6970000000000001</v>
      </c>
      <c r="J2459">
        <v>42.945</v>
      </c>
      <c r="K2459">
        <v>-7.1470000000000002</v>
      </c>
      <c r="L2459">
        <v>3.4975239999999999</v>
      </c>
    </row>
    <row r="2460" spans="1:12" x14ac:dyDescent="0.25">
      <c r="A2460" t="s">
        <v>19</v>
      </c>
      <c r="B2460" s="5">
        <v>45349.416666666664</v>
      </c>
      <c r="C2460" s="5" t="str">
        <f>A2460 &amp; "_" &amp; TEXT(B2460, "yyyy-mm-dd HH:MM:SS")</f>
        <v>RP_2024-02-27 10:00:00</v>
      </c>
      <c r="D2460">
        <v>3.1</v>
      </c>
      <c r="F2460">
        <v>13</v>
      </c>
      <c r="G2460">
        <f>IF(COUNTA(D2460:F2460)&gt;0, AVERAGE(D2460:F2460), "")</f>
        <v>8.0500000000000007</v>
      </c>
      <c r="H2460">
        <f>AVERAGE((D2460*metrics_constants!$B$8),(E2460*metrics_constants!$C$8),(F2460*metrics_constants!$D$8))</f>
        <v>5.3008329165626948</v>
      </c>
      <c r="I2460">
        <v>4.8529999999999998</v>
      </c>
      <c r="J2460">
        <v>43.673000000000002</v>
      </c>
      <c r="K2460">
        <v>-6.6029999999999998</v>
      </c>
      <c r="L2460">
        <v>3.9157150000000001</v>
      </c>
    </row>
    <row r="2461" spans="1:12" x14ac:dyDescent="0.25">
      <c r="A2461" t="s">
        <v>19</v>
      </c>
      <c r="B2461" s="5">
        <v>45349.458333333336</v>
      </c>
      <c r="C2461" s="5" t="str">
        <f>A2461 &amp; "_" &amp; TEXT(B2461, "yyyy-mm-dd HH:MM:SS")</f>
        <v>RP_2024-02-27 11:00:00</v>
      </c>
      <c r="D2461">
        <v>5.0999999999999996</v>
      </c>
      <c r="F2461">
        <v>8.9</v>
      </c>
      <c r="G2461">
        <f>IF(COUNTA(D2461:F2461)&gt;0, AVERAGE(D2461:F2461), "")</f>
        <v>7</v>
      </c>
      <c r="H2461">
        <f>AVERAGE((D2461*metrics_constants!$B$8),(E2461*metrics_constants!$C$8),(F2461*metrics_constants!$D$8))</f>
        <v>4.4961596108340061</v>
      </c>
      <c r="I2461">
        <v>5.4939999999999998</v>
      </c>
      <c r="J2461">
        <v>38.762999999999998</v>
      </c>
      <c r="K2461">
        <v>-3.387</v>
      </c>
      <c r="L2461">
        <v>5.4238770000000001</v>
      </c>
    </row>
    <row r="2462" spans="1:12" x14ac:dyDescent="0.25">
      <c r="A2462" t="s">
        <v>19</v>
      </c>
      <c r="B2462" s="5">
        <v>45349.5</v>
      </c>
      <c r="C2462" s="5" t="str">
        <f>A2462 &amp; "_" &amp; TEXT(B2462, "yyyy-mm-dd HH:MM:SS")</f>
        <v>RP_2024-02-27 12:00:00</v>
      </c>
      <c r="D2462">
        <v>8.6</v>
      </c>
      <c r="F2462">
        <v>5.2</v>
      </c>
      <c r="G2462">
        <f>IF(COUNTA(D2462:F2462)&gt;0, AVERAGE(D2462:F2462), "")</f>
        <v>6.9</v>
      </c>
      <c r="H2462">
        <f>AVERAGE((D2462*metrics_constants!$B$8),(E2462*metrics_constants!$C$8),(F2462*metrics_constants!$D$8))</f>
        <v>4.2636241043175316</v>
      </c>
      <c r="I2462">
        <v>7.2009999999999996</v>
      </c>
      <c r="J2462">
        <v>43.185000000000002</v>
      </c>
      <c r="K2462">
        <v>-3.133</v>
      </c>
      <c r="L2462">
        <v>6.5288849999999998</v>
      </c>
    </row>
    <row r="2463" spans="1:12" x14ac:dyDescent="0.25">
      <c r="A2463" t="s">
        <v>19</v>
      </c>
      <c r="B2463" s="5">
        <v>45349.541666666664</v>
      </c>
      <c r="C2463" s="5" t="str">
        <f>A2463 &amp; "_" &amp; TEXT(B2463, "yyyy-mm-dd HH:MM:SS")</f>
        <v>RP_2024-02-27 13:00:00</v>
      </c>
      <c r="D2463">
        <v>13.5</v>
      </c>
      <c r="F2463">
        <v>5.7</v>
      </c>
      <c r="G2463">
        <f>IF(COUNTA(D2463:F2463)&gt;0, AVERAGE(D2463:F2463), "")</f>
        <v>9.6</v>
      </c>
      <c r="H2463">
        <f>AVERAGE((D2463*metrics_constants!$B$8),(E2463*metrics_constants!$C$8),(F2463*metrics_constants!$D$8))</f>
        <v>5.8597005770447126</v>
      </c>
      <c r="I2463">
        <v>5.7610000000000001</v>
      </c>
      <c r="J2463">
        <v>53.472000000000001</v>
      </c>
      <c r="K2463">
        <v>-4.8479999999999999</v>
      </c>
      <c r="L2463">
        <v>5.9100590000000004</v>
      </c>
    </row>
    <row r="2464" spans="1:12" x14ac:dyDescent="0.25">
      <c r="A2464" t="s">
        <v>19</v>
      </c>
      <c r="B2464" s="5">
        <v>45349.583333333336</v>
      </c>
      <c r="C2464" s="5" t="str">
        <f>A2464 &amp; "_" &amp; TEXT(B2464, "yyyy-mm-dd HH:MM:SS")</f>
        <v>RP_2024-02-27 14:00:00</v>
      </c>
      <c r="D2464">
        <v>4.5999999999999996</v>
      </c>
      <c r="F2464">
        <v>5.9</v>
      </c>
      <c r="G2464">
        <f>IF(COUNTA(D2464:F2464)&gt;0, AVERAGE(D2464:F2464), "")</f>
        <v>5.25</v>
      </c>
      <c r="H2464">
        <f>AVERAGE((D2464*metrics_constants!$B$8),(E2464*metrics_constants!$C$8),(F2464*metrics_constants!$D$8))</f>
        <v>3.3356122010078622</v>
      </c>
      <c r="I2464">
        <v>9.5289999999999999</v>
      </c>
      <c r="J2464">
        <v>53.593000000000004</v>
      </c>
      <c r="K2464">
        <v>-3.3130000000000002</v>
      </c>
      <c r="L2464">
        <v>7.93588</v>
      </c>
    </row>
    <row r="2465" spans="1:12" x14ac:dyDescent="0.25">
      <c r="A2465" t="s">
        <v>19</v>
      </c>
      <c r="B2465" s="5">
        <v>45349.625</v>
      </c>
      <c r="C2465" s="5" t="str">
        <f>A2465 &amp; "_" &amp; TEXT(B2465, "yyyy-mm-dd HH:MM:SS")</f>
        <v>RP_2024-02-27 15:00:00</v>
      </c>
      <c r="D2465">
        <v>9.6</v>
      </c>
      <c r="F2465">
        <v>5.7</v>
      </c>
      <c r="G2465">
        <f>IF(COUNTA(D2465:F2465)&gt;0, AVERAGE(D2465:F2465), "")</f>
        <v>7.65</v>
      </c>
      <c r="H2465">
        <f>AVERAGE((D2465*metrics_constants!$B$8),(E2465*metrics_constants!$C$8),(F2465*metrics_constants!$D$8))</f>
        <v>4.7239893464739833</v>
      </c>
      <c r="I2465">
        <v>6.8479999999999999</v>
      </c>
      <c r="J2465">
        <v>60.058</v>
      </c>
      <c r="K2465">
        <v>-3.1379999999999999</v>
      </c>
      <c r="L2465">
        <v>6.7910360000000001</v>
      </c>
    </row>
    <row r="2466" spans="1:12" x14ac:dyDescent="0.25">
      <c r="A2466" t="s">
        <v>19</v>
      </c>
      <c r="B2466" s="5">
        <v>45349.666666666664</v>
      </c>
      <c r="C2466" s="5" t="str">
        <f>A2466 &amp; "_" &amp; TEXT(B2466, "yyyy-mm-dd HH:MM:SS")</f>
        <v>RP_2024-02-27 16:00:00</v>
      </c>
      <c r="D2466">
        <v>10.4</v>
      </c>
      <c r="F2466">
        <v>4.7</v>
      </c>
      <c r="G2466">
        <f>IF(COUNTA(D2466:F2466)&gt;0, AVERAGE(D2466:F2466), "")</f>
        <v>7.5500000000000007</v>
      </c>
      <c r="H2466">
        <f>AVERAGE((D2466*metrics_constants!$B$8),(E2466*metrics_constants!$C$8),(F2466*metrics_constants!$D$8))</f>
        <v>4.6186412841092954</v>
      </c>
      <c r="I2466">
        <v>5.4340000000000002</v>
      </c>
      <c r="J2466">
        <v>59.228000000000002</v>
      </c>
      <c r="K2466">
        <v>-2.1829999999999998</v>
      </c>
      <c r="L2466">
        <v>3.6965300000000001</v>
      </c>
    </row>
    <row r="2467" spans="1:12" x14ac:dyDescent="0.25">
      <c r="A2467" t="s">
        <v>19</v>
      </c>
      <c r="B2467" s="5">
        <v>45349.708333333336</v>
      </c>
      <c r="C2467" s="5" t="str">
        <f>A2467 &amp; "_" &amp; TEXT(B2467, "yyyy-mm-dd HH:MM:SS")</f>
        <v>RP_2024-02-27 17:00:00</v>
      </c>
      <c r="D2467">
        <v>12.4</v>
      </c>
      <c r="F2467">
        <v>3.9</v>
      </c>
      <c r="G2467">
        <f>IF(COUNTA(D2467:F2467)&gt;0, AVERAGE(D2467:F2467), "")</f>
        <v>8.15</v>
      </c>
      <c r="H2467">
        <f>AVERAGE((D2467*metrics_constants!$B$8),(E2467*metrics_constants!$C$8),(F2467*metrics_constants!$D$8))</f>
        <v>4.9304057248781072</v>
      </c>
      <c r="I2467">
        <v>4.4850000000000003</v>
      </c>
      <c r="J2467">
        <v>70.218000000000004</v>
      </c>
      <c r="K2467">
        <v>-4.1079999999999997</v>
      </c>
      <c r="L2467">
        <v>4.1871850000000004</v>
      </c>
    </row>
    <row r="2468" spans="1:12" x14ac:dyDescent="0.25">
      <c r="A2468" t="s">
        <v>19</v>
      </c>
      <c r="B2468" s="5">
        <v>45349.75</v>
      </c>
      <c r="C2468" s="5" t="str">
        <f>A2468 &amp; "_" &amp; TEXT(B2468, "yyyy-mm-dd HH:MM:SS")</f>
        <v>RP_2024-02-27 18:00:00</v>
      </c>
      <c r="D2468">
        <v>11.1</v>
      </c>
      <c r="F2468">
        <v>10.3</v>
      </c>
      <c r="G2468">
        <f>IF(COUNTA(D2468:F2468)&gt;0, AVERAGE(D2468:F2468), "")</f>
        <v>10.7</v>
      </c>
      <c r="H2468">
        <f>AVERAGE((D2468*metrics_constants!$B$8),(E2468*metrics_constants!$C$8),(F2468*metrics_constants!$D$8))</f>
        <v>6.7170479139557457</v>
      </c>
      <c r="I2468">
        <v>5.6619999999999999</v>
      </c>
      <c r="J2468">
        <v>77.533000000000001</v>
      </c>
      <c r="K2468">
        <v>-6.0670000000000002</v>
      </c>
      <c r="L2468">
        <v>5.6562289999999997</v>
      </c>
    </row>
    <row r="2469" spans="1:12" x14ac:dyDescent="0.25">
      <c r="A2469" t="s">
        <v>19</v>
      </c>
      <c r="B2469" s="5">
        <v>45349.791666666664</v>
      </c>
      <c r="C2469" s="5" t="str">
        <f>A2469 &amp; "_" &amp; TEXT(B2469, "yyyy-mm-dd HH:MM:SS")</f>
        <v>RP_2024-02-27 19:00:00</v>
      </c>
      <c r="D2469">
        <v>14.8</v>
      </c>
      <c r="F2469">
        <v>5.7</v>
      </c>
      <c r="G2469">
        <f>IF(COUNTA(D2469:F2469)&gt;0, AVERAGE(D2469:F2469), "")</f>
        <v>10.25</v>
      </c>
      <c r="H2469">
        <f>AVERAGE((D2469*metrics_constants!$B$8),(E2469*metrics_constants!$C$8),(F2469*metrics_constants!$D$8))</f>
        <v>6.2382709872349551</v>
      </c>
      <c r="I2469">
        <v>9.2940000000000005</v>
      </c>
      <c r="J2469">
        <v>80.768000000000001</v>
      </c>
      <c r="K2469">
        <v>-6.8280000000000003</v>
      </c>
      <c r="L2469">
        <v>8.1973059999999993</v>
      </c>
    </row>
    <row r="2470" spans="1:12" x14ac:dyDescent="0.25">
      <c r="A2470" t="s">
        <v>19</v>
      </c>
      <c r="B2470" s="5">
        <v>45349.833333333336</v>
      </c>
      <c r="C2470" s="5" t="str">
        <f>A2470 &amp; "_" &amp; TEXT(B2470, "yyyy-mm-dd HH:MM:SS")</f>
        <v>RP_2024-02-27 20:00:00</v>
      </c>
      <c r="D2470">
        <v>3.6</v>
      </c>
      <c r="F2470">
        <v>14.9</v>
      </c>
      <c r="G2470">
        <f>IF(COUNTA(D2470:F2470)&gt;0, AVERAGE(D2470:F2470), "")</f>
        <v>9.25</v>
      </c>
      <c r="H2470">
        <f>AVERAGE((D2470*metrics_constants!$B$8),(E2470*metrics_constants!$C$8),(F2470*metrics_constants!$D$8))</f>
        <v>6.0892344108896728</v>
      </c>
      <c r="I2470">
        <v>3.3889999999999998</v>
      </c>
      <c r="J2470">
        <v>72.253</v>
      </c>
      <c r="K2470">
        <v>-5.835</v>
      </c>
      <c r="L2470">
        <v>3.0918869999999998</v>
      </c>
    </row>
    <row r="2471" spans="1:12" x14ac:dyDescent="0.25">
      <c r="A2471" t="s">
        <v>19</v>
      </c>
      <c r="B2471" s="5">
        <v>45349.875</v>
      </c>
      <c r="C2471" s="5" t="str">
        <f>A2471 &amp; "_" &amp; TEXT(B2471, "yyyy-mm-dd HH:MM:SS")</f>
        <v>RP_2024-02-27 21:00:00</v>
      </c>
      <c r="D2471">
        <v>-5</v>
      </c>
      <c r="F2471">
        <v>-8.6999999999999993</v>
      </c>
      <c r="G2471">
        <f>IF(COUNTA(D2471:F2471)&gt;0, AVERAGE(D2471:F2471), "")</f>
        <v>-6.85</v>
      </c>
      <c r="H2471">
        <f>AVERAGE((D2471*metrics_constants!$B$8),(E2471*metrics_constants!$C$8),(F2471*metrics_constants!$D$8))</f>
        <v>-4.3993759163230193</v>
      </c>
      <c r="I2471">
        <v>1.294</v>
      </c>
      <c r="J2471">
        <v>51.902000000000001</v>
      </c>
      <c r="K2471">
        <v>-3.7250000000000001</v>
      </c>
      <c r="L2471">
        <v>2.0316010000000002</v>
      </c>
    </row>
    <row r="2472" spans="1:12" x14ac:dyDescent="0.25">
      <c r="A2472" t="s">
        <v>19</v>
      </c>
      <c r="B2472" s="5">
        <v>45349.916666666664</v>
      </c>
      <c r="C2472" s="5" t="str">
        <f>A2472 &amp; "_" &amp; TEXT(B2472, "yyyy-mm-dd HH:MM:SS")</f>
        <v>RP_2024-02-27 22:00:00</v>
      </c>
      <c r="D2472">
        <v>0.4</v>
      </c>
      <c r="F2472">
        <v>2.7</v>
      </c>
      <c r="G2472">
        <f>IF(COUNTA(D2472:F2472)&gt;0, AVERAGE(D2472:F2472), "")</f>
        <v>1.55</v>
      </c>
      <c r="H2472">
        <f>AVERAGE((D2472*metrics_constants!$B$8),(E2472*metrics_constants!$C$8),(F2472*metrics_constants!$D$8))</f>
        <v>1.0299322684515972</v>
      </c>
      <c r="I2472">
        <v>0.88900000000000001</v>
      </c>
      <c r="J2472">
        <v>46.6</v>
      </c>
      <c r="K2472">
        <v>-2.8519999999999999</v>
      </c>
      <c r="L2472">
        <v>2.1341999999999999</v>
      </c>
    </row>
    <row r="2473" spans="1:12" x14ac:dyDescent="0.25">
      <c r="A2473" t="s">
        <v>19</v>
      </c>
      <c r="B2473" s="5">
        <v>45349.958333333336</v>
      </c>
      <c r="C2473" s="5" t="str">
        <f>A2473 &amp; "_" &amp; TEXT(B2473, "yyyy-mm-dd HH:MM:SS")</f>
        <v>RP_2024-02-27 23:00:00</v>
      </c>
      <c r="D2473">
        <v>4</v>
      </c>
      <c r="F2473">
        <v>3.2</v>
      </c>
      <c r="G2473">
        <f>IF(COUNTA(D2473:F2473)&gt;0, AVERAGE(D2473:F2473), "")</f>
        <v>3.6</v>
      </c>
      <c r="H2473">
        <f>AVERAGE((D2473*metrics_constants!$B$8),(E2473*metrics_constants!$C$8),(F2473*metrics_constants!$D$8))</f>
        <v>2.2474383309885351</v>
      </c>
      <c r="I2473">
        <v>1.23</v>
      </c>
      <c r="J2473">
        <v>48.04</v>
      </c>
      <c r="K2473">
        <v>-3.37</v>
      </c>
      <c r="L2473">
        <v>2.3385107000000001</v>
      </c>
    </row>
    <row r="2474" spans="1:12" x14ac:dyDescent="0.25">
      <c r="A2474" t="s">
        <v>19</v>
      </c>
      <c r="B2474" s="5">
        <v>45350</v>
      </c>
      <c r="C2474" s="5" t="str">
        <f>A2474 &amp; "_" &amp; TEXT(B2474, "yyyy-mm-dd HH:MM:SS")</f>
        <v>RP_2024-02-28 00:00:00</v>
      </c>
      <c r="D2474">
        <v>-0.8</v>
      </c>
      <c r="F2474">
        <v>2.2000000000000002</v>
      </c>
      <c r="G2474">
        <f>IF(COUNTA(D2474:F2474)&gt;0, AVERAGE(D2474:F2474), "")</f>
        <v>0.70000000000000007</v>
      </c>
      <c r="H2474">
        <f>AVERAGE((D2474*metrics_constants!$B$8),(E2474*metrics_constants!$C$8),(F2474*metrics_constants!$D$8))</f>
        <v>0.5113254247274156</v>
      </c>
      <c r="I2474">
        <v>1.115</v>
      </c>
      <c r="J2474">
        <v>49.612000000000002</v>
      </c>
      <c r="K2474">
        <v>-3.923</v>
      </c>
      <c r="L2474">
        <v>2.2750287</v>
      </c>
    </row>
    <row r="2475" spans="1:12" x14ac:dyDescent="0.25">
      <c r="A2475" t="s">
        <v>19</v>
      </c>
      <c r="B2475" s="5">
        <v>45350.041666666664</v>
      </c>
      <c r="C2475" s="5" t="str">
        <f>A2475 &amp; "_" &amp; TEXT(B2475, "yyyy-mm-dd HH:MM:SS")</f>
        <v>RP_2024-02-28 01:00:00</v>
      </c>
      <c r="D2475">
        <v>2.5</v>
      </c>
      <c r="F2475">
        <v>2.7</v>
      </c>
      <c r="G2475">
        <f>IF(COUNTA(D2475:F2475)&gt;0, AVERAGE(D2475:F2475), "")</f>
        <v>2.6</v>
      </c>
      <c r="H2475">
        <f>AVERAGE((D2475*metrics_constants!$B$8),(E2475*metrics_constants!$C$8),(F2475*metrics_constants!$D$8))</f>
        <v>1.6414690849127591</v>
      </c>
      <c r="I2475">
        <v>1.01</v>
      </c>
      <c r="J2475">
        <v>56.097000000000001</v>
      </c>
      <c r="K2475">
        <v>-4.2149999999999999</v>
      </c>
      <c r="L2475">
        <v>2.0064039999999999</v>
      </c>
    </row>
    <row r="2476" spans="1:12" x14ac:dyDescent="0.25">
      <c r="A2476" t="s">
        <v>19</v>
      </c>
      <c r="B2476" s="5">
        <v>45350.083333333336</v>
      </c>
      <c r="C2476" s="5" t="str">
        <f>A2476 &amp; "_" &amp; TEXT(B2476, "yyyy-mm-dd HH:MM:SS")</f>
        <v>RP_2024-02-28 02:00:00</v>
      </c>
      <c r="D2476">
        <v>2.6</v>
      </c>
      <c r="F2476">
        <v>5.2</v>
      </c>
      <c r="G2476">
        <f>IF(COUNTA(D2476:F2476)&gt;0, AVERAGE(D2476:F2476), "")</f>
        <v>3.9000000000000004</v>
      </c>
      <c r="H2476">
        <f>AVERAGE((D2476*metrics_constants!$B$8),(E2476*metrics_constants!$C$8),(F2476*metrics_constants!$D$8))</f>
        <v>2.5163760572856404</v>
      </c>
      <c r="I2476">
        <v>1.3660000000000001</v>
      </c>
      <c r="J2476">
        <v>60.912999999999997</v>
      </c>
      <c r="K2476">
        <v>-4.6950000000000003</v>
      </c>
      <c r="L2476">
        <v>1.8400966999999999</v>
      </c>
    </row>
    <row r="2477" spans="1:12" x14ac:dyDescent="0.25">
      <c r="A2477" t="s">
        <v>19</v>
      </c>
      <c r="B2477" s="5">
        <v>45350.125</v>
      </c>
      <c r="C2477" s="5" t="str">
        <f>A2477 &amp; "_" &amp; TEXT(B2477, "yyyy-mm-dd HH:MM:SS")</f>
        <v>RP_2024-02-28 03:00:00</v>
      </c>
      <c r="D2477">
        <v>3.8</v>
      </c>
      <c r="F2477">
        <v>5.7</v>
      </c>
      <c r="G2477">
        <f>IF(COUNTA(D2477:F2477)&gt;0, AVERAGE(D2477:F2477), "")</f>
        <v>4.75</v>
      </c>
      <c r="H2477">
        <f>AVERAGE((D2477*metrics_constants!$B$8),(E2477*metrics_constants!$C$8),(F2477*metrics_constants!$D$8))</f>
        <v>3.0349829010098222</v>
      </c>
      <c r="I2477">
        <v>2.2290000000000001</v>
      </c>
      <c r="J2477">
        <v>67.082999999999998</v>
      </c>
      <c r="K2477">
        <v>-5.702</v>
      </c>
      <c r="L2477">
        <v>1.6232200000000001</v>
      </c>
    </row>
    <row r="2478" spans="1:12" x14ac:dyDescent="0.25">
      <c r="A2478" t="s">
        <v>19</v>
      </c>
      <c r="B2478" s="5">
        <v>45350.166666666664</v>
      </c>
      <c r="C2478" s="5" t="str">
        <f>A2478 &amp; "_" &amp; TEXT(B2478, "yyyy-mm-dd HH:MM:SS")</f>
        <v>RP_2024-02-28 04:00:00</v>
      </c>
      <c r="D2478">
        <v>6.1</v>
      </c>
      <c r="F2478">
        <v>3.5</v>
      </c>
      <c r="G2478">
        <f>IF(COUNTA(D2478:F2478)&gt;0, AVERAGE(D2478:F2478), "")</f>
        <v>4.8</v>
      </c>
      <c r="H2478">
        <f>AVERAGE((D2478*metrics_constants!$B$8),(E2478*metrics_constants!$C$8),(F2478*metrics_constants!$D$8))</f>
        <v>2.960469488040379</v>
      </c>
      <c r="I2478">
        <v>2.9740000000000002</v>
      </c>
      <c r="J2478">
        <v>68.650000000000006</v>
      </c>
      <c r="K2478">
        <v>-6.343</v>
      </c>
      <c r="L2478">
        <v>1.94855</v>
      </c>
    </row>
    <row r="2479" spans="1:12" x14ac:dyDescent="0.25">
      <c r="A2479" t="s">
        <v>19</v>
      </c>
      <c r="B2479" s="5">
        <v>45350.208333333336</v>
      </c>
      <c r="C2479" s="5" t="str">
        <f>A2479 &amp; "_" &amp; TEXT(B2479, "yyyy-mm-dd HH:MM:SS")</f>
        <v>RP_2024-02-28 05:00:00</v>
      </c>
      <c r="D2479">
        <v>0.6</v>
      </c>
      <c r="F2479">
        <v>2.5</v>
      </c>
      <c r="G2479">
        <f>IF(COUNTA(D2479:F2479)&gt;0, AVERAGE(D2479:F2479), "")</f>
        <v>1.55</v>
      </c>
      <c r="H2479">
        <f>AVERAGE((D2479*metrics_constants!$B$8),(E2479*metrics_constants!$C$8),(F2479*metrics_constants!$D$8))</f>
        <v>1.0205109762922056</v>
      </c>
      <c r="I2479">
        <v>3.5619999999999998</v>
      </c>
      <c r="J2479">
        <v>71.542000000000002</v>
      </c>
      <c r="K2479">
        <v>-6.6520000000000001</v>
      </c>
      <c r="L2479">
        <v>3.3679147</v>
      </c>
    </row>
    <row r="2480" spans="1:12" x14ac:dyDescent="0.25">
      <c r="A2480" t="s">
        <v>19</v>
      </c>
      <c r="B2480" s="5">
        <v>45350.25</v>
      </c>
      <c r="C2480" s="5" t="str">
        <f>A2480 &amp; "_" &amp; TEXT(B2480, "yyyy-mm-dd HH:MM:SS")</f>
        <v>RP_2024-02-28 06:00:00</v>
      </c>
      <c r="D2480">
        <v>1.2</v>
      </c>
      <c r="F2480">
        <v>4.5</v>
      </c>
      <c r="G2480">
        <f>IF(COUNTA(D2480:F2480)&gt;0, AVERAGE(D2480:F2480), "")</f>
        <v>2.85</v>
      </c>
      <c r="H2480">
        <f>AVERAGE((D2480*metrics_constants!$B$8),(E2480*metrics_constants!$C$8),(F2480*metrics_constants!$D$8))</f>
        <v>1.8718647182666077</v>
      </c>
      <c r="I2480">
        <v>4.1280000000000001</v>
      </c>
      <c r="J2480">
        <v>72.44</v>
      </c>
      <c r="K2480">
        <v>-6.508</v>
      </c>
      <c r="L2480">
        <v>3.8972853000000001</v>
      </c>
    </row>
    <row r="2481" spans="1:12" x14ac:dyDescent="0.25">
      <c r="A2481" t="s">
        <v>19</v>
      </c>
      <c r="B2481" s="5">
        <v>45350.291666666664</v>
      </c>
      <c r="C2481" s="5" t="str">
        <f>A2481 &amp; "_" &amp; TEXT(B2481, "yyyy-mm-dd HH:MM:SS")</f>
        <v>RP_2024-02-28 07:00:00</v>
      </c>
      <c r="D2481">
        <v>3.8</v>
      </c>
      <c r="F2481">
        <v>9.1</v>
      </c>
      <c r="G2481">
        <f>IF(COUNTA(D2481:F2481)&gt;0, AVERAGE(D2481:F2481), "")</f>
        <v>6.4499999999999993</v>
      </c>
      <c r="H2481">
        <f>AVERAGE((D2481*metrics_constants!$B$8),(E2481*metrics_constants!$C$8),(F2481*metrics_constants!$D$8))</f>
        <v>4.1852520943708837</v>
      </c>
      <c r="I2481">
        <v>2.7949999999999999</v>
      </c>
      <c r="J2481">
        <v>73.132999999999996</v>
      </c>
      <c r="K2481">
        <v>-5.798</v>
      </c>
      <c r="L2481">
        <v>2.6667573</v>
      </c>
    </row>
    <row r="2482" spans="1:12" x14ac:dyDescent="0.25">
      <c r="A2482" t="s">
        <v>19</v>
      </c>
      <c r="B2482" s="5">
        <v>45350.333333333336</v>
      </c>
      <c r="C2482" s="5" t="str">
        <f>A2482 &amp; "_" &amp; TEXT(B2482, "yyyy-mm-dd HH:MM:SS")</f>
        <v>RP_2024-02-28 08:00:00</v>
      </c>
      <c r="D2482">
        <v>7.7</v>
      </c>
      <c r="F2482">
        <v>10.8</v>
      </c>
      <c r="G2482">
        <f>IF(COUNTA(D2482:F2482)&gt;0, AVERAGE(D2482:F2482), "")</f>
        <v>9.25</v>
      </c>
      <c r="H2482">
        <f>AVERAGE((D2482*metrics_constants!$B$8),(E2482*metrics_constants!$C$8),(F2482*metrics_constants!$D$8))</f>
        <v>5.8960979216221459</v>
      </c>
      <c r="I2482">
        <v>2.6120000000000001</v>
      </c>
      <c r="J2482">
        <v>64.308000000000007</v>
      </c>
      <c r="K2482">
        <v>-3.6070000000000002</v>
      </c>
      <c r="L2482">
        <v>2.1155360000000001</v>
      </c>
    </row>
    <row r="2483" spans="1:12" x14ac:dyDescent="0.25">
      <c r="A2483" t="s">
        <v>19</v>
      </c>
      <c r="B2483" s="5">
        <v>45350.375</v>
      </c>
      <c r="C2483" s="5" t="str">
        <f>A2483 &amp; "_" &amp; TEXT(B2483, "yyyy-mm-dd HH:MM:SS")</f>
        <v>RP_2024-02-28 09:00:00</v>
      </c>
      <c r="D2483">
        <v>-1.5</v>
      </c>
      <c r="F2483">
        <v>9.1</v>
      </c>
      <c r="G2483">
        <f>IF(COUNTA(D2483:F2483)&gt;0, AVERAGE(D2483:F2483), "")</f>
        <v>3.8</v>
      </c>
      <c r="H2483">
        <f>AVERAGE((D2483*metrics_constants!$B$8),(E2483*metrics_constants!$C$8),(F2483*metrics_constants!$D$8))</f>
        <v>2.6418496528260467</v>
      </c>
      <c r="I2483">
        <v>3.2629999999999999</v>
      </c>
      <c r="J2483">
        <v>49.44</v>
      </c>
      <c r="K2483">
        <v>1.61</v>
      </c>
      <c r="L2483">
        <v>3.5422828000000002</v>
      </c>
    </row>
    <row r="2484" spans="1:12" x14ac:dyDescent="0.25">
      <c r="A2484" t="s">
        <v>19</v>
      </c>
      <c r="B2484" s="5">
        <v>45350.416666666664</v>
      </c>
      <c r="C2484" s="5" t="str">
        <f>A2484 &amp; "_" &amp; TEXT(B2484, "yyyy-mm-dd HH:MM:SS")</f>
        <v>RP_2024-02-28 10:00:00</v>
      </c>
      <c r="D2484">
        <v>2</v>
      </c>
      <c r="F2484">
        <v>4.7</v>
      </c>
      <c r="G2484">
        <f>IF(COUNTA(D2484:F2484)&gt;0, AVERAGE(D2484:F2484), "")</f>
        <v>3.35</v>
      </c>
      <c r="H2484">
        <f>AVERAGE((D2484*metrics_constants!$B$8),(E2484*metrics_constants!$C$8),(F2484*metrics_constants!$D$8))</f>
        <v>2.1724940182646479</v>
      </c>
      <c r="I2484">
        <v>0.51700000000000002</v>
      </c>
      <c r="J2484">
        <v>38.756999999999998</v>
      </c>
      <c r="K2484">
        <v>4.9000000000000004</v>
      </c>
      <c r="L2484">
        <v>2.6094469999999998</v>
      </c>
    </row>
    <row r="2485" spans="1:12" x14ac:dyDescent="0.25">
      <c r="A2485" t="s">
        <v>19</v>
      </c>
      <c r="B2485" s="5">
        <v>45350.458333333336</v>
      </c>
      <c r="C2485" s="5" t="str">
        <f>A2485 &amp; "_" &amp; TEXT(B2485, "yyyy-mm-dd HH:MM:SS")</f>
        <v>RP_2024-02-28 11:00:00</v>
      </c>
      <c r="D2485">
        <v>9.3000000000000007</v>
      </c>
      <c r="F2485">
        <v>3.5</v>
      </c>
      <c r="G2485">
        <f>IF(COUNTA(D2485:F2485)&gt;0, AVERAGE(D2485:F2485), "")</f>
        <v>6.4</v>
      </c>
      <c r="H2485">
        <f>AVERAGE((D2485*metrics_constants!$B$8),(E2485*metrics_constants!$C$8),(F2485*metrics_constants!$D$8))</f>
        <v>3.8923351131240538</v>
      </c>
      <c r="I2485">
        <v>1.5089999999999999</v>
      </c>
      <c r="J2485">
        <v>37.606999999999999</v>
      </c>
      <c r="K2485">
        <v>6.6970000000000001</v>
      </c>
      <c r="L2485">
        <v>3.0508150000000001</v>
      </c>
    </row>
    <row r="2486" spans="1:12" x14ac:dyDescent="0.25">
      <c r="A2486" t="s">
        <v>19</v>
      </c>
      <c r="B2486" s="5">
        <v>45350.5</v>
      </c>
      <c r="C2486" s="5" t="str">
        <f>A2486 &amp; "_" &amp; TEXT(B2486, "yyyy-mm-dd HH:MM:SS")</f>
        <v>RP_2024-02-28 12:00:00</v>
      </c>
      <c r="D2486">
        <v>6.7</v>
      </c>
      <c r="F2486">
        <v>0.7</v>
      </c>
      <c r="G2486">
        <f>IF(COUNTA(D2486:F2486)&gt;0, AVERAGE(D2486:F2486), "")</f>
        <v>3.7</v>
      </c>
      <c r="H2486">
        <f>AVERAGE((D2486*metrics_constants!$B$8),(E2486*metrics_constants!$C$8),(F2486*metrics_constants!$D$8))</f>
        <v>2.18791378056387</v>
      </c>
      <c r="I2486">
        <v>1.1240000000000001</v>
      </c>
      <c r="J2486">
        <v>35.685000000000002</v>
      </c>
      <c r="K2486">
        <v>8.9969999999999999</v>
      </c>
      <c r="L2486">
        <v>2.7700819999999999</v>
      </c>
    </row>
    <row r="2487" spans="1:12" x14ac:dyDescent="0.25">
      <c r="A2487" t="s">
        <v>19</v>
      </c>
      <c r="B2487" s="5">
        <v>45350.541666666664</v>
      </c>
      <c r="C2487" s="5" t="str">
        <f>A2487 &amp; "_" &amp; TEXT(B2487, "yyyy-mm-dd HH:MM:SS")</f>
        <v>RP_2024-02-28 13:00:00</v>
      </c>
      <c r="G2487" t="str">
        <f>IF(COUNTA(D2487:F2487)&gt;0, AVERAGE(D2487:F2487), "")</f>
        <v/>
      </c>
      <c r="H2487">
        <f>AVERAGE((D2487*metrics_constants!$B$8),(E2487*metrics_constants!$C$8),(F2487*metrics_constants!$D$8))</f>
        <v>0</v>
      </c>
      <c r="I2487">
        <v>0.69099999999999995</v>
      </c>
      <c r="J2487">
        <v>29.898</v>
      </c>
      <c r="K2487">
        <v>13.177</v>
      </c>
      <c r="L2487">
        <v>3.1228630000000002</v>
      </c>
    </row>
    <row r="2488" spans="1:12" x14ac:dyDescent="0.25">
      <c r="A2488" t="s">
        <v>19</v>
      </c>
      <c r="B2488" s="5">
        <v>45350.583333333336</v>
      </c>
      <c r="C2488" s="5" t="str">
        <f>A2488 &amp; "_" &amp; TEXT(B2488, "yyyy-mm-dd HH:MM:SS")</f>
        <v>RP_2024-02-28 14:00:00</v>
      </c>
      <c r="D2488">
        <v>-3.4</v>
      </c>
      <c r="F2488">
        <v>2.5</v>
      </c>
      <c r="G2488">
        <f>IF(COUNTA(D2488:F2488)&gt;0, AVERAGE(D2488:F2488), "")</f>
        <v>-0.44999999999999996</v>
      </c>
      <c r="H2488">
        <f>AVERAGE((D2488*metrics_constants!$B$8),(E2488*metrics_constants!$C$8),(F2488*metrics_constants!$D$8))</f>
        <v>-0.14432105506238857</v>
      </c>
      <c r="I2488">
        <v>0.34300000000000003</v>
      </c>
      <c r="J2488">
        <v>29.286999999999999</v>
      </c>
      <c r="K2488">
        <v>13.272</v>
      </c>
      <c r="L2488">
        <v>3.0972230000000001</v>
      </c>
    </row>
    <row r="2489" spans="1:12" x14ac:dyDescent="0.25">
      <c r="A2489" t="s">
        <v>19</v>
      </c>
      <c r="B2489" s="5">
        <v>45350.625</v>
      </c>
      <c r="C2489" s="5" t="str">
        <f>A2489 &amp; "_" &amp; TEXT(B2489, "yyyy-mm-dd HH:MM:SS")</f>
        <v>RP_2024-02-28 15:00:00</v>
      </c>
      <c r="D2489">
        <v>16.899999999999999</v>
      </c>
      <c r="F2489">
        <v>2</v>
      </c>
      <c r="G2489">
        <f>IF(COUNTA(D2489:F2489)&gt;0, AVERAGE(D2489:F2489), "")</f>
        <v>9.4499999999999993</v>
      </c>
      <c r="H2489">
        <f>AVERAGE((D2489*metrics_constants!$B$8),(E2489*metrics_constants!$C$8),(F2489*metrics_constants!$D$8))</f>
        <v>5.5980442697443733</v>
      </c>
      <c r="I2489">
        <v>0.33100000000000002</v>
      </c>
      <c r="J2489">
        <v>32.380000000000003</v>
      </c>
      <c r="K2489">
        <v>11.98</v>
      </c>
      <c r="L2489">
        <v>3.0304470000000001</v>
      </c>
    </row>
    <row r="2490" spans="1:12" x14ac:dyDescent="0.25">
      <c r="A2490" t="s">
        <v>19</v>
      </c>
      <c r="B2490" s="5">
        <v>45350.666666666664</v>
      </c>
      <c r="C2490" s="5" t="str">
        <f>A2490 &amp; "_" &amp; TEXT(B2490, "yyyy-mm-dd HH:MM:SS")</f>
        <v>RP_2024-02-28 16:00:00</v>
      </c>
      <c r="D2490">
        <v>15.3</v>
      </c>
      <c r="F2490">
        <v>1.5</v>
      </c>
      <c r="G2490">
        <f>IF(COUNTA(D2490:F2490)&gt;0, AVERAGE(D2490:F2490), "")</f>
        <v>8.4</v>
      </c>
      <c r="H2490">
        <f>AVERAGE((D2490*metrics_constants!$B$8),(E2490*metrics_constants!$C$8),(F2490*metrics_constants!$D$8))</f>
        <v>4.9629542228847328</v>
      </c>
      <c r="I2490">
        <v>0.67400000000000004</v>
      </c>
      <c r="J2490">
        <v>32.296999999999997</v>
      </c>
      <c r="K2490">
        <v>12.577</v>
      </c>
      <c r="L2490">
        <v>3.0752060000000001</v>
      </c>
    </row>
    <row r="2491" spans="1:12" x14ac:dyDescent="0.25">
      <c r="A2491" t="s">
        <v>19</v>
      </c>
      <c r="B2491" s="5">
        <v>45350.708333333336</v>
      </c>
      <c r="C2491" s="5" t="str">
        <f>A2491 &amp; "_" &amp; TEXT(B2491, "yyyy-mm-dd HH:MM:SS")</f>
        <v>RP_2024-02-28 17:00:00</v>
      </c>
      <c r="D2491">
        <v>-6.7</v>
      </c>
      <c r="F2491">
        <v>1.2</v>
      </c>
      <c r="G2491">
        <f>IF(COUNTA(D2491:F2491)&gt;0, AVERAGE(D2491:F2491), "")</f>
        <v>-2.75</v>
      </c>
      <c r="H2491">
        <f>AVERAGE((D2491*metrics_constants!$B$8),(E2491*metrics_constants!$C$8),(F2491*metrics_constants!$D$8))</f>
        <v>-1.5451162901562174</v>
      </c>
      <c r="I2491">
        <v>2.2799999999999998</v>
      </c>
      <c r="J2491">
        <v>36.256999999999998</v>
      </c>
      <c r="K2491">
        <v>10.958</v>
      </c>
      <c r="L2491">
        <v>3.6080573</v>
      </c>
    </row>
    <row r="2492" spans="1:12" x14ac:dyDescent="0.25">
      <c r="A2492" t="s">
        <v>19</v>
      </c>
      <c r="B2492" s="5">
        <v>45350.75</v>
      </c>
      <c r="C2492" s="5" t="str">
        <f>A2492 &amp; "_" &amp; TEXT(B2492, "yyyy-mm-dd HH:MM:SS")</f>
        <v>RP_2024-02-28 18:00:00</v>
      </c>
      <c r="D2492">
        <v>9.5</v>
      </c>
      <c r="F2492">
        <v>3.7</v>
      </c>
      <c r="G2492">
        <f>IF(COUNTA(D2492:F2492)&gt;0, AVERAGE(D2492:F2492), "")</f>
        <v>6.6</v>
      </c>
      <c r="H2492">
        <f>AVERAGE((D2492*metrics_constants!$B$8),(E2492*metrics_constants!$C$8),(F2492*metrics_constants!$D$8))</f>
        <v>4.0182396084189049</v>
      </c>
      <c r="I2492">
        <v>2.1030000000000002</v>
      </c>
      <c r="J2492">
        <v>41.993000000000002</v>
      </c>
      <c r="K2492">
        <v>8.0670000000000002</v>
      </c>
      <c r="L2492">
        <v>2.717409</v>
      </c>
    </row>
    <row r="2493" spans="1:12" x14ac:dyDescent="0.25">
      <c r="A2493" t="s">
        <v>19</v>
      </c>
      <c r="B2493" s="5">
        <v>45350.791666666664</v>
      </c>
      <c r="C2493" s="5" t="str">
        <f>A2493 &amp; "_" &amp; TEXT(B2493, "yyyy-mm-dd HH:MM:SS")</f>
        <v>RP_2024-02-28 19:00:00</v>
      </c>
      <c r="D2493">
        <v>17</v>
      </c>
      <c r="F2493">
        <v>3.5</v>
      </c>
      <c r="G2493">
        <f>IF(COUNTA(D2493:F2493)&gt;0, AVERAGE(D2493:F2493), "")</f>
        <v>10.25</v>
      </c>
      <c r="H2493">
        <f>AVERAGE((D2493*metrics_constants!$B$8),(E2493*metrics_constants!$C$8),(F2493*metrics_constants!$D$8))</f>
        <v>6.134636773481648</v>
      </c>
      <c r="I2493">
        <v>3.548</v>
      </c>
      <c r="J2493">
        <v>50.533000000000001</v>
      </c>
      <c r="K2493">
        <v>5.4729999999999999</v>
      </c>
      <c r="L2493">
        <v>2.9236960000000001</v>
      </c>
    </row>
    <row r="2494" spans="1:12" x14ac:dyDescent="0.25">
      <c r="A2494" t="s">
        <v>19</v>
      </c>
      <c r="B2494" s="5">
        <v>45350.833333333336</v>
      </c>
      <c r="C2494" s="5" t="str">
        <f>A2494 &amp; "_" &amp; TEXT(B2494, "yyyy-mm-dd HH:MM:SS")</f>
        <v>RP_2024-02-28 20:00:00</v>
      </c>
      <c r="D2494">
        <v>12.6</v>
      </c>
      <c r="F2494">
        <v>3.7</v>
      </c>
      <c r="G2494">
        <f>IF(COUNTA(D2494:F2494)&gt;0, AVERAGE(D2494:F2494), "")</f>
        <v>8.15</v>
      </c>
      <c r="H2494">
        <f>AVERAGE((D2494*metrics_constants!$B$8),(E2494*metrics_constants!$C$8),(F2494*metrics_constants!$D$8))</f>
        <v>4.9209844327187158</v>
      </c>
      <c r="I2494">
        <v>1.8939999999999999</v>
      </c>
      <c r="J2494">
        <v>46.417000000000002</v>
      </c>
      <c r="K2494">
        <v>6.27</v>
      </c>
      <c r="L2494">
        <v>2.6966166</v>
      </c>
    </row>
    <row r="2495" spans="1:12" x14ac:dyDescent="0.25">
      <c r="A2495" t="s">
        <v>19</v>
      </c>
      <c r="B2495" s="5">
        <v>45350.875</v>
      </c>
      <c r="C2495" s="5" t="str">
        <f>A2495 &amp; "_" &amp; TEXT(B2495, "yyyy-mm-dd HH:MM:SS")</f>
        <v>RP_2024-02-28 21:00:00</v>
      </c>
      <c r="F2495">
        <v>5.4</v>
      </c>
      <c r="G2495">
        <f>IF(COUNTA(D2495:F2495)&gt;0, AVERAGE(D2495:F2495), "")</f>
        <v>5.4</v>
      </c>
      <c r="H2495">
        <f>AVERAGE((D2495*metrics_constants!$B$8),(E2495*metrics_constants!$C$8),(F2495*metrics_constants!$D$8))</f>
        <v>1.8268981306322756</v>
      </c>
      <c r="I2495">
        <v>1.2270000000000001</v>
      </c>
      <c r="J2495">
        <v>45.292999999999999</v>
      </c>
      <c r="K2495">
        <v>6.7229999999999999</v>
      </c>
      <c r="L2495">
        <v>2.3913419999999999</v>
      </c>
    </row>
    <row r="2496" spans="1:12" x14ac:dyDescent="0.25">
      <c r="A2496" t="s">
        <v>19</v>
      </c>
      <c r="B2496" s="5">
        <v>45350.916666666664</v>
      </c>
      <c r="C2496" s="5" t="str">
        <f>A2496 &amp; "_" &amp; TEXT(B2496, "yyyy-mm-dd HH:MM:SS")</f>
        <v>RP_2024-02-28 22:00:00</v>
      </c>
      <c r="D2496">
        <v>4</v>
      </c>
      <c r="F2496">
        <v>3.2</v>
      </c>
      <c r="G2496">
        <f>IF(COUNTA(D2496:F2496)&gt;0, AVERAGE(D2496:F2496), "")</f>
        <v>3.6</v>
      </c>
      <c r="H2496">
        <f>AVERAGE((D2496*metrics_constants!$B$8),(E2496*metrics_constants!$C$8),(F2496*metrics_constants!$D$8))</f>
        <v>2.2474383309885351</v>
      </c>
      <c r="I2496">
        <v>1.367</v>
      </c>
      <c r="J2496">
        <v>47.005000000000003</v>
      </c>
      <c r="K2496">
        <v>6.3049999999999997</v>
      </c>
      <c r="L2496">
        <v>2.2993332999999998</v>
      </c>
    </row>
    <row r="2497" spans="1:12" x14ac:dyDescent="0.25">
      <c r="A2497" t="s">
        <v>19</v>
      </c>
      <c r="B2497" s="5">
        <v>45350.958333333336</v>
      </c>
      <c r="C2497" s="5" t="str">
        <f>A2497 &amp; "_" &amp; TEXT(B2497, "yyyy-mm-dd HH:MM:SS")</f>
        <v>RP_2024-02-28 23:00:00</v>
      </c>
      <c r="D2497">
        <v>3.1</v>
      </c>
      <c r="F2497">
        <v>-2.4</v>
      </c>
      <c r="G2497">
        <f>IF(COUNTA(D2497:F2497)&gt;0, AVERAGE(D2497:F2497), "")</f>
        <v>0.35000000000000009</v>
      </c>
      <c r="H2497">
        <f>AVERAGE((D2497*metrics_constants!$B$8),(E2497*metrics_constants!$C$8),(F2497*metrics_constants!$D$8))</f>
        <v>9.0790099574354688E-2</v>
      </c>
      <c r="I2497">
        <v>0.91600000000000004</v>
      </c>
      <c r="J2497">
        <v>44.688000000000002</v>
      </c>
      <c r="K2497">
        <v>6.7869999999999999</v>
      </c>
      <c r="L2497">
        <v>2.3423487000000001</v>
      </c>
    </row>
    <row r="2498" spans="1:12" x14ac:dyDescent="0.25">
      <c r="A2498" t="s">
        <v>19</v>
      </c>
      <c r="B2498" s="5">
        <v>45351</v>
      </c>
      <c r="C2498" s="5" t="str">
        <f>A2498 &amp; "_" &amp; TEXT(B2498, "yyyy-mm-dd HH:MM:SS")</f>
        <v>RP_2024-02-29 00:00:00</v>
      </c>
      <c r="D2498">
        <v>7.4</v>
      </c>
      <c r="F2498">
        <v>7.4</v>
      </c>
      <c r="G2498">
        <f>IF(COUNTA(D2498:F2498)&gt;0, AVERAGE(D2498:F2498), "")</f>
        <v>7.4</v>
      </c>
      <c r="H2498">
        <f>AVERAGE((D2498*metrics_constants!$B$8),(E2498*metrics_constants!$C$8),(F2498*metrics_constants!$D$8))</f>
        <v>4.6584663259094876</v>
      </c>
      <c r="I2498">
        <v>0.86</v>
      </c>
      <c r="J2498">
        <v>43.606999999999999</v>
      </c>
      <c r="K2498">
        <v>6.915</v>
      </c>
      <c r="L2498">
        <v>2.3889860000000001</v>
      </c>
    </row>
    <row r="2499" spans="1:12" x14ac:dyDescent="0.25">
      <c r="A2499" t="s">
        <v>19</v>
      </c>
      <c r="B2499" s="5">
        <v>45351.041666666664</v>
      </c>
      <c r="C2499" s="5" t="str">
        <f>A2499 &amp; "_" &amp; TEXT(B2499, "yyyy-mm-dd HH:MM:SS")</f>
        <v>RP_2024-02-29 01:00:00</v>
      </c>
      <c r="D2499">
        <v>15.2</v>
      </c>
      <c r="F2499">
        <v>5.2</v>
      </c>
      <c r="G2499">
        <f>IF(COUNTA(D2499:F2499)&gt;0, AVERAGE(D2499:F2499), "")</f>
        <v>10.199999999999999</v>
      </c>
      <c r="H2499">
        <f>AVERAGE((D2499*metrics_constants!$B$8),(E2499*metrics_constants!$C$8),(F2499*metrics_constants!$D$8))</f>
        <v>6.1855969560526107</v>
      </c>
      <c r="I2499">
        <v>0.87</v>
      </c>
      <c r="J2499">
        <v>43.984999999999999</v>
      </c>
      <c r="K2499">
        <v>6.59</v>
      </c>
      <c r="L2499">
        <v>2.4566447</v>
      </c>
    </row>
    <row r="2500" spans="1:12" x14ac:dyDescent="0.25">
      <c r="A2500" t="s">
        <v>19</v>
      </c>
      <c r="B2500" s="5">
        <v>45351.083333333336</v>
      </c>
      <c r="C2500" s="5" t="str">
        <f>A2500 &amp; "_" &amp; TEXT(B2500, "yyyy-mm-dd HH:MM:SS")</f>
        <v>RP_2024-02-29 02:00:00</v>
      </c>
      <c r="D2500">
        <v>5.3</v>
      </c>
      <c r="F2500">
        <v>0.9</v>
      </c>
      <c r="G2500">
        <f>IF(COUNTA(D2500:F2500)&gt;0, AVERAGE(D2500:F2500), "")</f>
        <v>3.1</v>
      </c>
      <c r="H2500">
        <f>AVERAGE((D2500*metrics_constants!$B$8),(E2500*metrics_constants!$C$8),(F2500*metrics_constants!$D$8))</f>
        <v>1.8478854633168831</v>
      </c>
      <c r="I2500">
        <v>1.0369999999999999</v>
      </c>
      <c r="J2500">
        <v>53.421999999999997</v>
      </c>
      <c r="K2500">
        <v>4.4779999999999998</v>
      </c>
      <c r="L2500">
        <v>2.4218351999999999</v>
      </c>
    </row>
    <row r="2501" spans="1:12" x14ac:dyDescent="0.25">
      <c r="A2501" t="s">
        <v>19</v>
      </c>
      <c r="B2501" s="5">
        <v>45351.125</v>
      </c>
      <c r="C2501" s="5" t="str">
        <f>A2501 &amp; "_" &amp; TEXT(B2501, "yyyy-mm-dd HH:MM:SS")</f>
        <v>RP_2024-02-29 03:00:00</v>
      </c>
      <c r="D2501">
        <v>3.7</v>
      </c>
      <c r="F2501">
        <v>2.2000000000000002</v>
      </c>
      <c r="G2501">
        <f>IF(COUNTA(D2501:F2501)&gt;0, AVERAGE(D2501:F2501), "")</f>
        <v>2.95</v>
      </c>
      <c r="H2501">
        <f>AVERAGE((D2501*metrics_constants!$B$8),(E2501*metrics_constants!$C$8),(F2501*metrics_constants!$D$8))</f>
        <v>1.8217614600013341</v>
      </c>
      <c r="I2501">
        <v>1.369</v>
      </c>
      <c r="J2501">
        <v>61.893000000000001</v>
      </c>
      <c r="K2501">
        <v>2.302</v>
      </c>
      <c r="L2501">
        <v>1.5947732999999999</v>
      </c>
    </row>
    <row r="2502" spans="1:12" x14ac:dyDescent="0.25">
      <c r="A2502" t="s">
        <v>19</v>
      </c>
      <c r="B2502" s="5">
        <v>45351.166666666664</v>
      </c>
      <c r="C2502" s="5" t="str">
        <f>A2502 &amp; "_" &amp; TEXT(B2502, "yyyy-mm-dd HH:MM:SS")</f>
        <v>RP_2024-02-29 04:00:00</v>
      </c>
      <c r="D2502">
        <v>-1.7</v>
      </c>
      <c r="F2502">
        <v>1.2</v>
      </c>
      <c r="G2502">
        <f>IF(COUNTA(D2502:F2502)&gt;0, AVERAGE(D2502:F2502), "")</f>
        <v>-0.25</v>
      </c>
      <c r="H2502">
        <f>AVERAGE((D2502*metrics_constants!$B$8),(E2502*metrics_constants!$C$8),(F2502*metrics_constants!$D$8))</f>
        <v>-8.9076250962974626E-2</v>
      </c>
      <c r="I2502">
        <v>0.95899999999999996</v>
      </c>
      <c r="J2502">
        <v>56.061999999999998</v>
      </c>
      <c r="K2502">
        <v>3.0150000000000001</v>
      </c>
      <c r="L2502">
        <v>1.7427703000000001</v>
      </c>
    </row>
    <row r="2503" spans="1:12" x14ac:dyDescent="0.25">
      <c r="A2503" t="s">
        <v>19</v>
      </c>
      <c r="B2503" s="5">
        <v>45351.208333333336</v>
      </c>
      <c r="C2503" s="5" t="str">
        <f>A2503 &amp; "_" &amp; TEXT(B2503, "yyyy-mm-dd HH:MM:SS")</f>
        <v>RP_2024-02-29 05:00:00</v>
      </c>
      <c r="D2503">
        <v>-1.1000000000000001</v>
      </c>
      <c r="F2503">
        <v>1.5</v>
      </c>
      <c r="G2503">
        <f>IF(COUNTA(D2503:F2503)&gt;0, AVERAGE(D2503:F2503), "")</f>
        <v>0.19999999999999996</v>
      </c>
      <c r="H2503">
        <f>AVERAGE((D2503*metrics_constants!$B$8),(E2503*metrics_constants!$C$8),(F2503*metrics_constants!$D$8))</f>
        <v>0.18714289433089637</v>
      </c>
      <c r="I2503">
        <v>1.143</v>
      </c>
      <c r="J2503">
        <v>48.156999999999996</v>
      </c>
      <c r="K2503">
        <v>4.8129999999999997</v>
      </c>
      <c r="L2503">
        <v>2.0761593</v>
      </c>
    </row>
    <row r="2504" spans="1:12" x14ac:dyDescent="0.25">
      <c r="A2504" t="s">
        <v>19</v>
      </c>
      <c r="B2504" s="5">
        <v>45351.25</v>
      </c>
      <c r="C2504" s="5" t="str">
        <f>A2504 &amp; "_" &amp; TEXT(B2504, "yyyy-mm-dd HH:MM:SS")</f>
        <v>RP_2024-02-29 06:00:00</v>
      </c>
      <c r="D2504">
        <v>0.5</v>
      </c>
      <c r="F2504">
        <v>2.7</v>
      </c>
      <c r="G2504">
        <f>IF(COUNTA(D2504:F2504)&gt;0, AVERAGE(D2504:F2504), "")</f>
        <v>1.6</v>
      </c>
      <c r="H2504">
        <f>AVERAGE((D2504*metrics_constants!$B$8),(E2504*metrics_constants!$C$8),(F2504*metrics_constants!$D$8))</f>
        <v>1.0590530692354621</v>
      </c>
      <c r="I2504">
        <v>1.323</v>
      </c>
      <c r="J2504">
        <v>46.917999999999999</v>
      </c>
      <c r="K2504">
        <v>5.242</v>
      </c>
      <c r="L2504">
        <v>2.1851186999999999</v>
      </c>
    </row>
    <row r="2505" spans="1:12" x14ac:dyDescent="0.25">
      <c r="A2505" t="s">
        <v>19</v>
      </c>
      <c r="B2505" s="5">
        <v>45351.291666666664</v>
      </c>
      <c r="C2505" s="5" t="str">
        <f>A2505 &amp; "_" &amp; TEXT(B2505, "yyyy-mm-dd HH:MM:SS")</f>
        <v>RP_2024-02-29 07:00:00</v>
      </c>
      <c r="D2505">
        <v>2.2999999999999998</v>
      </c>
      <c r="F2505">
        <v>5.9</v>
      </c>
      <c r="G2505">
        <f>IF(COUNTA(D2505:F2505)&gt;0, AVERAGE(D2505:F2505), "")</f>
        <v>4.0999999999999996</v>
      </c>
      <c r="H2505">
        <f>AVERAGE((D2505*metrics_constants!$B$8),(E2505*metrics_constants!$C$8),(F2505*metrics_constants!$D$8))</f>
        <v>2.6658337829789702</v>
      </c>
      <c r="I2505">
        <v>1.5980000000000001</v>
      </c>
      <c r="J2505">
        <v>43.561999999999998</v>
      </c>
      <c r="K2505">
        <v>5.6829999999999998</v>
      </c>
      <c r="L2505">
        <v>2.3997000000000002</v>
      </c>
    </row>
    <row r="2506" spans="1:12" x14ac:dyDescent="0.25">
      <c r="A2506" t="s">
        <v>19</v>
      </c>
      <c r="B2506" s="5">
        <v>45351.333333333336</v>
      </c>
      <c r="C2506" s="5" t="str">
        <f>A2506 &amp; "_" &amp; TEXT(B2506, "yyyy-mm-dd HH:MM:SS")</f>
        <v>RP_2024-02-29 08:00:00</v>
      </c>
      <c r="D2506">
        <v>-0.6</v>
      </c>
      <c r="F2506">
        <v>7.2</v>
      </c>
      <c r="G2506">
        <f>IF(COUNTA(D2506:F2506)&gt;0, AVERAGE(D2506:F2506), "")</f>
        <v>3.3000000000000003</v>
      </c>
      <c r="H2506">
        <f>AVERAGE((D2506*metrics_constants!$B$8),(E2506*metrics_constants!$C$8),(F2506*metrics_constants!$D$8))</f>
        <v>2.2611393694731778</v>
      </c>
      <c r="I2506">
        <v>1.792</v>
      </c>
      <c r="J2506">
        <v>39.518000000000001</v>
      </c>
      <c r="K2506">
        <v>7.46</v>
      </c>
      <c r="L2506">
        <v>2.6748953000000002</v>
      </c>
    </row>
    <row r="2507" spans="1:12" x14ac:dyDescent="0.25">
      <c r="A2507" t="s">
        <v>19</v>
      </c>
      <c r="B2507" s="5">
        <v>45351.375</v>
      </c>
      <c r="C2507" s="5" t="str">
        <f>A2507 &amp; "_" &amp; TEXT(B2507, "yyyy-mm-dd HH:MM:SS")</f>
        <v>RP_2024-02-29 09:00:00</v>
      </c>
      <c r="D2507">
        <v>-2.6</v>
      </c>
      <c r="F2507">
        <v>6.2</v>
      </c>
      <c r="G2507">
        <f>IF(COUNTA(D2507:F2507)&gt;0, AVERAGE(D2507:F2507), "")</f>
        <v>1.8</v>
      </c>
      <c r="H2507">
        <f>AVERAGE((D2507*metrics_constants!$B$8),(E2507*metrics_constants!$C$8),(F2507*metrics_constants!$D$8))</f>
        <v>1.3404088851602742</v>
      </c>
      <c r="I2507">
        <v>1.611</v>
      </c>
      <c r="J2507">
        <v>34.75</v>
      </c>
      <c r="K2507">
        <v>10.01</v>
      </c>
      <c r="L2507">
        <v>2.8962289999999999</v>
      </c>
    </row>
    <row r="2508" spans="1:12" x14ac:dyDescent="0.25">
      <c r="A2508" t="s">
        <v>19</v>
      </c>
      <c r="B2508" s="5">
        <v>45351.416666666664</v>
      </c>
      <c r="C2508" s="5" t="str">
        <f>A2508 &amp; "_" &amp; TEXT(B2508, "yyyy-mm-dd HH:MM:SS")</f>
        <v>RP_2024-02-29 10:00:00</v>
      </c>
      <c r="D2508">
        <v>4.5999999999999996</v>
      </c>
      <c r="F2508">
        <v>3.5</v>
      </c>
      <c r="G2508">
        <f>IF(COUNTA(D2508:F2508)&gt;0, AVERAGE(D2508:F2508), "")</f>
        <v>4.05</v>
      </c>
      <c r="H2508">
        <f>AVERAGE((D2508*metrics_constants!$B$8),(E2508*metrics_constants!$C$8),(F2508*metrics_constants!$D$8))</f>
        <v>2.523657476282406</v>
      </c>
      <c r="I2508">
        <v>1.6639999999999999</v>
      </c>
      <c r="J2508">
        <v>36.582000000000001</v>
      </c>
      <c r="K2508">
        <v>10.16</v>
      </c>
      <c r="L2508">
        <v>2.8892723999999999</v>
      </c>
    </row>
    <row r="2509" spans="1:12" x14ac:dyDescent="0.25">
      <c r="A2509" t="s">
        <v>19</v>
      </c>
      <c r="B2509" s="5">
        <v>45351.458333333336</v>
      </c>
      <c r="C2509" s="5" t="str">
        <f>A2509 &amp; "_" &amp; TEXT(B2509, "yyyy-mm-dd HH:MM:SS")</f>
        <v>RP_2024-02-29 11:00:00</v>
      </c>
      <c r="D2509">
        <v>3.9</v>
      </c>
      <c r="F2509">
        <v>3.2</v>
      </c>
      <c r="G2509">
        <f>IF(COUNTA(D2509:F2509)&gt;0, AVERAGE(D2509:F2509), "")</f>
        <v>3.55</v>
      </c>
      <c r="H2509">
        <f>AVERAGE((D2509*metrics_constants!$B$8),(E2509*metrics_constants!$C$8),(F2509*metrics_constants!$D$8))</f>
        <v>2.2183175302046703</v>
      </c>
      <c r="I2509">
        <v>1.492</v>
      </c>
      <c r="J2509">
        <v>35.68</v>
      </c>
      <c r="K2509">
        <v>11.438000000000001</v>
      </c>
      <c r="L2509">
        <v>2.8031179000000002</v>
      </c>
    </row>
    <row r="2510" spans="1:12" x14ac:dyDescent="0.25">
      <c r="A2510" t="s">
        <v>19</v>
      </c>
      <c r="B2510" s="5">
        <v>45351.5</v>
      </c>
      <c r="C2510" s="5" t="str">
        <f>A2510 &amp; "_" &amp; TEXT(B2510, "yyyy-mm-dd HH:MM:SS")</f>
        <v>RP_2024-02-29 12:00:00</v>
      </c>
      <c r="D2510">
        <v>3.2</v>
      </c>
      <c r="F2510">
        <v>3.7</v>
      </c>
      <c r="G2510">
        <f>IF(COUNTA(D2510:F2510)&gt;0, AVERAGE(D2510:F2510), "")</f>
        <v>3.45</v>
      </c>
      <c r="H2510">
        <f>AVERAGE((D2510*metrics_constants!$B$8),(E2510*metrics_constants!$C$8),(F2510*metrics_constants!$D$8))</f>
        <v>2.1836291590354198</v>
      </c>
      <c r="I2510">
        <v>1.5389999999999999</v>
      </c>
      <c r="J2510">
        <v>35.445</v>
      </c>
      <c r="K2510">
        <v>11.707000000000001</v>
      </c>
      <c r="L2510">
        <v>2.9644650000000001</v>
      </c>
    </row>
    <row r="2511" spans="1:12" x14ac:dyDescent="0.25">
      <c r="A2511" t="s">
        <v>19</v>
      </c>
      <c r="B2511" s="5">
        <v>45351.541666666664</v>
      </c>
      <c r="C2511" s="5" t="str">
        <f>A2511 &amp; "_" &amp; TEXT(B2511, "yyyy-mm-dd HH:MM:SS")</f>
        <v>RP_2024-02-29 13:00:00</v>
      </c>
      <c r="D2511">
        <v>-2.4</v>
      </c>
      <c r="F2511">
        <v>2</v>
      </c>
      <c r="G2511">
        <f>IF(COUNTA(D2511:F2511)&gt;0, AVERAGE(D2511:F2511), "")</f>
        <v>-0.19999999999999996</v>
      </c>
      <c r="H2511">
        <f>AVERAGE((D2511*metrics_constants!$B$8),(E2511*metrics_constants!$C$8),(F2511*metrics_constants!$D$8))</f>
        <v>-2.2270281541543351E-2</v>
      </c>
      <c r="I2511">
        <v>1.6080000000000001</v>
      </c>
      <c r="J2511">
        <v>33.767000000000003</v>
      </c>
      <c r="K2511">
        <v>12.94</v>
      </c>
      <c r="L2511">
        <v>3.0824370000000001</v>
      </c>
    </row>
    <row r="2512" spans="1:12" x14ac:dyDescent="0.25">
      <c r="A2512" t="s">
        <v>19</v>
      </c>
      <c r="B2512" s="5">
        <v>45351.583333333336</v>
      </c>
      <c r="C2512" s="5" t="str">
        <f>A2512 &amp; "_" &amp; TEXT(B2512, "yyyy-mm-dd HH:MM:SS")</f>
        <v>RP_2024-02-29 14:00:00</v>
      </c>
      <c r="D2512">
        <v>-4.8</v>
      </c>
      <c r="F2512">
        <v>5.9</v>
      </c>
      <c r="G2512">
        <f>IF(COUNTA(D2512:F2512)&gt;0, AVERAGE(D2512:F2512), "")</f>
        <v>0.55000000000000027</v>
      </c>
      <c r="H2512">
        <f>AVERAGE((D2512*metrics_constants!$B$8),(E2512*metrics_constants!$C$8),(F2512*metrics_constants!$D$8))</f>
        <v>0.59825692732456603</v>
      </c>
      <c r="I2512">
        <v>1.4590000000000001</v>
      </c>
      <c r="J2512">
        <v>30.931999999999999</v>
      </c>
      <c r="K2512">
        <v>13.375</v>
      </c>
      <c r="L2512">
        <v>3.3572199999999999</v>
      </c>
    </row>
    <row r="2513" spans="1:12" x14ac:dyDescent="0.25">
      <c r="A2513" t="s">
        <v>19</v>
      </c>
      <c r="B2513" s="5">
        <v>45351.625</v>
      </c>
      <c r="C2513" s="5" t="str">
        <f>A2513 &amp; "_" &amp; TEXT(B2513, "yyyy-mm-dd HH:MM:SS")</f>
        <v>RP_2024-02-29 15:00:00</v>
      </c>
      <c r="D2513">
        <v>4</v>
      </c>
      <c r="F2513">
        <v>3.7</v>
      </c>
      <c r="G2513">
        <f>IF(COUNTA(D2513:F2513)&gt;0, AVERAGE(D2513:F2513), "")</f>
        <v>3.85</v>
      </c>
      <c r="H2513">
        <f>AVERAGE((D2513*metrics_constants!$B$8),(E2513*metrics_constants!$C$8),(F2513*metrics_constants!$D$8))</f>
        <v>2.4165955653063382</v>
      </c>
      <c r="I2513">
        <v>1.52</v>
      </c>
      <c r="J2513">
        <v>31.457000000000001</v>
      </c>
      <c r="K2513">
        <v>13.537000000000001</v>
      </c>
      <c r="L2513">
        <v>3.3183207000000001</v>
      </c>
    </row>
    <row r="2514" spans="1:12" x14ac:dyDescent="0.25">
      <c r="A2514" t="s">
        <v>19</v>
      </c>
      <c r="B2514" s="5">
        <v>45351.666666666664</v>
      </c>
      <c r="C2514" s="5" t="str">
        <f>A2514 &amp; "_" &amp; TEXT(B2514, "yyyy-mm-dd HH:MM:SS")</f>
        <v>RP_2024-02-29 16:00:00</v>
      </c>
      <c r="D2514">
        <v>25.7</v>
      </c>
      <c r="F2514">
        <v>1</v>
      </c>
      <c r="G2514">
        <f>IF(COUNTA(D2514:F2514)&gt;0, AVERAGE(D2514:F2514), "")</f>
        <v>13.35</v>
      </c>
      <c r="H2514">
        <f>AVERAGE((D2514*metrics_constants!$B$8),(E2514*metrics_constants!$C$8),(F2514*metrics_constants!$D$8))</f>
        <v>7.8223602700888728</v>
      </c>
      <c r="I2514">
        <v>1.536</v>
      </c>
      <c r="J2514">
        <v>30.855</v>
      </c>
      <c r="K2514">
        <v>14.345000000000001</v>
      </c>
      <c r="L2514">
        <v>3.2750452999999999</v>
      </c>
    </row>
    <row r="2515" spans="1:12" x14ac:dyDescent="0.25">
      <c r="A2515" t="s">
        <v>19</v>
      </c>
      <c r="B2515" s="5">
        <v>45351.708333333336</v>
      </c>
      <c r="C2515" s="5" t="str">
        <f>A2515 &amp; "_" &amp; TEXT(B2515, "yyyy-mm-dd HH:MM:SS")</f>
        <v>RP_2024-02-29 17:00:00</v>
      </c>
      <c r="D2515">
        <v>1.4</v>
      </c>
      <c r="F2515">
        <v>4</v>
      </c>
      <c r="G2515">
        <f>IF(COUNTA(D2515:F2515)&gt;0, AVERAGE(D2515:F2515), "")</f>
        <v>2.7</v>
      </c>
      <c r="H2515">
        <f>AVERAGE((D2515*metrics_constants!$B$8),(E2515*metrics_constants!$C$8),(F2515*metrics_constants!$D$8))</f>
        <v>1.7609490855165342</v>
      </c>
      <c r="I2515">
        <v>2.198</v>
      </c>
      <c r="J2515">
        <v>34.29</v>
      </c>
      <c r="K2515">
        <v>12.053000000000001</v>
      </c>
      <c r="L2515">
        <v>3.1106167</v>
      </c>
    </row>
    <row r="2516" spans="1:12" x14ac:dyDescent="0.25">
      <c r="A2516" t="s">
        <v>19</v>
      </c>
      <c r="B2516" s="5">
        <v>45351.75</v>
      </c>
      <c r="C2516" s="5" t="str">
        <f>A2516 &amp; "_" &amp; TEXT(B2516, "yyyy-mm-dd HH:MM:SS")</f>
        <v>RP_2024-02-29 18:00:00</v>
      </c>
      <c r="D2516">
        <v>6.6</v>
      </c>
      <c r="F2516">
        <v>3.7</v>
      </c>
      <c r="G2516">
        <f>IF(COUNTA(D2516:F2516)&gt;0, AVERAGE(D2516:F2516), "")</f>
        <v>5.15</v>
      </c>
      <c r="H2516">
        <f>AVERAGE((D2516*metrics_constants!$B$8),(E2516*metrics_constants!$C$8),(F2516*metrics_constants!$D$8))</f>
        <v>3.1737363856868246</v>
      </c>
      <c r="I2516">
        <v>2.0609999999999999</v>
      </c>
      <c r="J2516">
        <v>37.674999999999997</v>
      </c>
      <c r="K2516">
        <v>10.007</v>
      </c>
      <c r="L2516">
        <v>2.9435967000000001</v>
      </c>
    </row>
    <row r="2517" spans="1:12" x14ac:dyDescent="0.25">
      <c r="A2517" t="s">
        <v>19</v>
      </c>
      <c r="B2517" s="5">
        <v>45351.791666666664</v>
      </c>
      <c r="C2517" s="5" t="str">
        <f>A2517 &amp; "_" &amp; TEXT(B2517, "yyyy-mm-dd HH:MM:SS")</f>
        <v>RP_2024-02-29 19:00:00</v>
      </c>
      <c r="D2517">
        <v>9.6</v>
      </c>
      <c r="F2517">
        <v>2</v>
      </c>
      <c r="G2517">
        <f>IF(COUNTA(D2517:F2517)&gt;0, AVERAGE(D2517:F2517), "")</f>
        <v>5.8</v>
      </c>
      <c r="H2517">
        <f>AVERAGE((D2517*metrics_constants!$B$8),(E2517*metrics_constants!$C$8),(F2517*metrics_constants!$D$8))</f>
        <v>3.4722258125222392</v>
      </c>
      <c r="I2517">
        <v>2.9180000000000001</v>
      </c>
      <c r="J2517">
        <v>39.192</v>
      </c>
      <c r="K2517">
        <v>9.61</v>
      </c>
      <c r="L2517">
        <v>2.776386</v>
      </c>
    </row>
    <row r="2518" spans="1:12" x14ac:dyDescent="0.25">
      <c r="A2518" t="s">
        <v>19</v>
      </c>
      <c r="B2518" s="5">
        <v>45351.833333333336</v>
      </c>
      <c r="C2518" s="5" t="str">
        <f>A2518 &amp; "_" &amp; TEXT(B2518, "yyyy-mm-dd HH:MM:SS")</f>
        <v>RP_2024-02-29 20:00:00</v>
      </c>
      <c r="D2518">
        <v>17</v>
      </c>
      <c r="F2518">
        <v>4.7</v>
      </c>
      <c r="G2518">
        <f>IF(COUNTA(D2518:F2518)&gt;0, AVERAGE(D2518:F2518), "")</f>
        <v>10.85</v>
      </c>
      <c r="H2518">
        <f>AVERAGE((D2518*metrics_constants!$B$8),(E2518*metrics_constants!$C$8),(F2518*metrics_constants!$D$8))</f>
        <v>6.5406141358443763</v>
      </c>
      <c r="I2518">
        <v>1.05</v>
      </c>
      <c r="J2518">
        <v>53.417999999999999</v>
      </c>
      <c r="K2518">
        <v>7.7930000000000001</v>
      </c>
      <c r="L2518">
        <v>1.6122327000000001</v>
      </c>
    </row>
    <row r="2519" spans="1:12" x14ac:dyDescent="0.25">
      <c r="A2519" t="s">
        <v>19</v>
      </c>
      <c r="B2519" s="5">
        <v>45351.875</v>
      </c>
      <c r="C2519" s="5" t="str">
        <f>A2519 &amp; "_" &amp; TEXT(B2519, "yyyy-mm-dd HH:MM:SS")</f>
        <v>RP_2024-02-29 21:00:00</v>
      </c>
      <c r="D2519">
        <v>23</v>
      </c>
      <c r="F2519">
        <v>5.2</v>
      </c>
      <c r="G2519">
        <f>IF(COUNTA(D2519:F2519)&gt;0, AVERAGE(D2519:F2519), "")</f>
        <v>14.1</v>
      </c>
      <c r="H2519">
        <f>AVERAGE((D2519*metrics_constants!$B$8),(E2519*metrics_constants!$C$8),(F2519*metrics_constants!$D$8))</f>
        <v>8.4570194171940702</v>
      </c>
      <c r="I2519">
        <v>0.216</v>
      </c>
      <c r="J2519">
        <v>75.811999999999998</v>
      </c>
      <c r="K2519">
        <v>3.7629999999999999</v>
      </c>
      <c r="L2519">
        <v>-0.102884</v>
      </c>
    </row>
    <row r="2520" spans="1:12" x14ac:dyDescent="0.25">
      <c r="A2520" t="s">
        <v>19</v>
      </c>
      <c r="B2520" s="5">
        <v>45351.916666666664</v>
      </c>
      <c r="C2520" s="5" t="str">
        <f>A2520 &amp; "_" &amp; TEXT(B2520, "yyyy-mm-dd HH:MM:SS")</f>
        <v>RP_2024-02-29 22:00:00</v>
      </c>
      <c r="D2520">
        <v>-2.5</v>
      </c>
      <c r="F2520">
        <v>2.7</v>
      </c>
      <c r="G2520">
        <f>IF(COUNTA(D2520:F2520)&gt;0, AVERAGE(D2520:F2520), "")</f>
        <v>0.10000000000000009</v>
      </c>
      <c r="H2520">
        <f>AVERAGE((D2520*metrics_constants!$B$8),(E2520*metrics_constants!$C$8),(F2520*metrics_constants!$D$8))</f>
        <v>0.18542904571951638</v>
      </c>
      <c r="I2520">
        <v>1.3069999999999999</v>
      </c>
      <c r="J2520">
        <v>85.356999999999999</v>
      </c>
      <c r="K2520">
        <v>2.105</v>
      </c>
      <c r="L2520">
        <v>-0.47604279999999999</v>
      </c>
    </row>
    <row r="2521" spans="1:12" x14ac:dyDescent="0.25">
      <c r="A2521" t="s">
        <v>19</v>
      </c>
      <c r="B2521" s="5">
        <v>45351.958333333336</v>
      </c>
      <c r="C2521" s="5" t="str">
        <f>A2521 &amp; "_" &amp; TEXT(B2521, "yyyy-mm-dd HH:MM:SS")</f>
        <v>RP_2024-02-29 23:00:00</v>
      </c>
      <c r="D2521">
        <v>-3</v>
      </c>
      <c r="F2521">
        <v>-1.2</v>
      </c>
      <c r="G2521">
        <f>IF(COUNTA(D2521:F2521)&gt;0, AVERAGE(D2521:F2521), "")</f>
        <v>-2.1</v>
      </c>
      <c r="H2521">
        <f>AVERAGE((D2521*metrics_constants!$B$8),(E2521*metrics_constants!$C$8),(F2521*metrics_constants!$D$8))</f>
        <v>-1.2796013858786734</v>
      </c>
      <c r="J2521">
        <v>88.3</v>
      </c>
      <c r="K2521">
        <v>1.651</v>
      </c>
      <c r="L2521">
        <v>-0.56595470000000003</v>
      </c>
    </row>
    <row r="2522" spans="1:12" x14ac:dyDescent="0.25">
      <c r="A2522" t="s">
        <v>19</v>
      </c>
      <c r="B2522" s="5">
        <v>45352</v>
      </c>
      <c r="C2522" s="5" t="str">
        <f>A2522 &amp; "_" &amp; TEXT(B2522, "yyyy-mm-dd HH:MM:SS")</f>
        <v>RP_2024-03-01 00:00:00</v>
      </c>
      <c r="D2522">
        <v>-5</v>
      </c>
      <c r="F2522">
        <v>-0.2</v>
      </c>
      <c r="G2522">
        <f>IF(COUNTA(D2522:F2522)&gt;0, AVERAGE(D2522:F2522), "")</f>
        <v>-2.6</v>
      </c>
      <c r="H2522">
        <f>AVERAGE((D2522*metrics_constants!$B$8),(E2522*metrics_constants!$C$8),(F2522*metrics_constants!$D$8))</f>
        <v>-1.5237029329203642</v>
      </c>
      <c r="I2522">
        <v>0.82599999999999996</v>
      </c>
      <c r="J2522">
        <v>88.897999999999996</v>
      </c>
      <c r="K2522">
        <v>1.5369999999999999</v>
      </c>
      <c r="L2522">
        <v>-0.4966487</v>
      </c>
    </row>
    <row r="2523" spans="1:12" x14ac:dyDescent="0.25">
      <c r="A2523" t="s">
        <v>19</v>
      </c>
      <c r="B2523" s="5">
        <v>45352.041666666664</v>
      </c>
      <c r="C2523" s="5" t="str">
        <f>A2523 &amp; "_" &amp; TEXT(B2523, "yyyy-mm-dd HH:MM:SS")</f>
        <v>RP_2024-03-01 01:00:00</v>
      </c>
      <c r="D2523">
        <v>5.8</v>
      </c>
      <c r="F2523">
        <v>0.5</v>
      </c>
      <c r="G2523">
        <f>IF(COUNTA(D2523:F2523)&gt;0, AVERAGE(D2523:F2523), "")</f>
        <v>3.15</v>
      </c>
      <c r="H2523">
        <f>AVERAGE((D2523*metrics_constants!$B$8),(E2523*metrics_constants!$C$8),(F2523*metrics_constants!$D$8))</f>
        <v>1.8581636797819649</v>
      </c>
      <c r="I2523">
        <v>2.0870000000000002</v>
      </c>
      <c r="J2523">
        <v>88.055000000000007</v>
      </c>
      <c r="K2523">
        <v>0.878</v>
      </c>
      <c r="L2523">
        <v>-0.17829</v>
      </c>
    </row>
    <row r="2524" spans="1:12" x14ac:dyDescent="0.25">
      <c r="A2524" t="s">
        <v>19</v>
      </c>
      <c r="B2524" s="5">
        <v>45352.083333333336</v>
      </c>
      <c r="C2524" s="5" t="str">
        <f>A2524 &amp; "_" &amp; TEXT(B2524, "yyyy-mm-dd HH:MM:SS")</f>
        <v>RP_2024-03-01 02:00:00</v>
      </c>
      <c r="D2524">
        <v>1.5</v>
      </c>
      <c r="F2524">
        <v>-0.9</v>
      </c>
      <c r="G2524">
        <f>IF(COUNTA(D2524:F2524)&gt;0, AVERAGE(D2524:F2524), "")</f>
        <v>0.3</v>
      </c>
      <c r="H2524">
        <f>AVERAGE((D2524*metrics_constants!$B$8),(E2524*metrics_constants!$C$8),(F2524*metrics_constants!$D$8))</f>
        <v>0.1323289899859269</v>
      </c>
      <c r="I2524">
        <v>1.3220000000000001</v>
      </c>
      <c r="J2524">
        <v>84.971999999999994</v>
      </c>
      <c r="K2524">
        <v>7.1999999999999995E-2</v>
      </c>
      <c r="L2524">
        <v>0.34758620000000001</v>
      </c>
    </row>
    <row r="2525" spans="1:12" x14ac:dyDescent="0.25">
      <c r="A2525" t="s">
        <v>19</v>
      </c>
      <c r="B2525" s="5">
        <v>45352.125</v>
      </c>
      <c r="C2525" s="5" t="str">
        <f>A2525 &amp; "_" &amp; TEXT(B2525, "yyyy-mm-dd HH:MM:SS")</f>
        <v>RP_2024-03-01 03:00:00</v>
      </c>
      <c r="D2525">
        <v>3.9</v>
      </c>
      <c r="F2525">
        <v>0</v>
      </c>
      <c r="G2525">
        <f>IF(COUNTA(D2525:F2525)&gt;0, AVERAGE(D2525:F2525), "")</f>
        <v>1.95</v>
      </c>
      <c r="H2525">
        <f>AVERAGE((D2525*metrics_constants!$B$8),(E2525*metrics_constants!$C$8),(F2525*metrics_constants!$D$8))</f>
        <v>1.1357112305707293</v>
      </c>
      <c r="I2525">
        <v>1.139</v>
      </c>
      <c r="J2525">
        <v>85.721999999999994</v>
      </c>
      <c r="K2525">
        <v>-0.86699999999999999</v>
      </c>
      <c r="L2525">
        <v>0.30493267000000002</v>
      </c>
    </row>
    <row r="2526" spans="1:12" x14ac:dyDescent="0.25">
      <c r="A2526" t="s">
        <v>19</v>
      </c>
      <c r="B2526" s="5">
        <v>45352.166666666664</v>
      </c>
      <c r="C2526" s="5" t="str">
        <f>A2526 &amp; "_" &amp; TEXT(B2526, "yyyy-mm-dd HH:MM:SS")</f>
        <v>RP_2024-03-01 04:00:00</v>
      </c>
      <c r="D2526">
        <v>3.1</v>
      </c>
      <c r="F2526">
        <v>4.4000000000000004</v>
      </c>
      <c r="G2526">
        <f>IF(COUNTA(D2526:F2526)&gt;0, AVERAGE(D2526:F2526), "")</f>
        <v>3.75</v>
      </c>
      <c r="H2526">
        <f>AVERAGE((D2526*metrics_constants!$B$8),(E2526*metrics_constants!$C$8),(F2526*metrics_constants!$D$8))</f>
        <v>2.3913284862964796</v>
      </c>
      <c r="I2526">
        <v>0.83399999999999996</v>
      </c>
      <c r="J2526">
        <v>84.125</v>
      </c>
      <c r="K2526">
        <v>-0.628</v>
      </c>
      <c r="L2526">
        <v>9.4878669999999998E-2</v>
      </c>
    </row>
    <row r="2527" spans="1:12" x14ac:dyDescent="0.25">
      <c r="A2527" t="s">
        <v>19</v>
      </c>
      <c r="B2527" s="5">
        <v>45352.208333333336</v>
      </c>
      <c r="C2527" s="5" t="str">
        <f>A2527 &amp; "_" &amp; TEXT(B2527, "yyyy-mm-dd HH:MM:SS")</f>
        <v>RP_2024-03-01 05:00:00</v>
      </c>
      <c r="D2527">
        <v>-3.4</v>
      </c>
      <c r="F2527">
        <v>3.7</v>
      </c>
      <c r="G2527">
        <f>IF(COUNTA(D2527:F2527)&gt;0, AVERAGE(D2527:F2527), "")</f>
        <v>0.15000000000000013</v>
      </c>
      <c r="H2527">
        <f>AVERAGE((D2527*metrics_constants!$B$8),(E2527*metrics_constants!$C$8),(F2527*metrics_constants!$D$8))</f>
        <v>0.26165630730033929</v>
      </c>
      <c r="I2527">
        <v>0.45700000000000002</v>
      </c>
      <c r="J2527">
        <v>83.067999999999998</v>
      </c>
      <c r="K2527">
        <v>0.307</v>
      </c>
      <c r="L2527">
        <v>-0.59771870000000005</v>
      </c>
    </row>
    <row r="2528" spans="1:12" x14ac:dyDescent="0.25">
      <c r="A2528" t="s">
        <v>19</v>
      </c>
      <c r="B2528" s="5">
        <v>45352.25</v>
      </c>
      <c r="C2528" s="5" t="str">
        <f>A2528 &amp; "_" &amp; TEXT(B2528, "yyyy-mm-dd HH:MM:SS")</f>
        <v>RP_2024-03-01 06:00:00</v>
      </c>
      <c r="D2528">
        <v>0.2</v>
      </c>
      <c r="F2528">
        <v>2.2000000000000002</v>
      </c>
      <c r="G2528">
        <f>IF(COUNTA(D2528:F2528)&gt;0, AVERAGE(D2528:F2528), "")</f>
        <v>1.2000000000000002</v>
      </c>
      <c r="H2528">
        <f>AVERAGE((D2528*metrics_constants!$B$8),(E2528*metrics_constants!$C$8),(F2528*metrics_constants!$D$8))</f>
        <v>0.80253343256606424</v>
      </c>
      <c r="I2528">
        <v>0.87</v>
      </c>
      <c r="J2528">
        <v>82.165000000000006</v>
      </c>
      <c r="K2528">
        <v>0.16700000000000001</v>
      </c>
      <c r="L2528">
        <v>-0.145286</v>
      </c>
    </row>
    <row r="2529" spans="1:12" x14ac:dyDescent="0.25">
      <c r="A2529" t="s">
        <v>19</v>
      </c>
      <c r="B2529" s="5">
        <v>45352.291666666664</v>
      </c>
      <c r="C2529" s="5" t="str">
        <f>A2529 &amp; "_" &amp; TEXT(B2529, "yyyy-mm-dd HH:MM:SS")</f>
        <v>RP_2024-03-01 07:00:00</v>
      </c>
      <c r="D2529">
        <v>0</v>
      </c>
      <c r="F2529">
        <v>1.5</v>
      </c>
      <c r="G2529">
        <f>IF(COUNTA(D2529:F2529)&gt;0, AVERAGE(D2529:F2529), "")</f>
        <v>0.75</v>
      </c>
      <c r="H2529">
        <f>AVERAGE((D2529*metrics_constants!$B$8),(E2529*metrics_constants!$C$8),(F2529*metrics_constants!$D$8))</f>
        <v>0.50747170295340982</v>
      </c>
      <c r="I2529">
        <v>0.67100000000000004</v>
      </c>
      <c r="J2529">
        <v>80.53</v>
      </c>
      <c r="K2529">
        <v>0.34300000000000003</v>
      </c>
      <c r="L2529">
        <v>-8.8361330000000002E-2</v>
      </c>
    </row>
    <row r="2530" spans="1:12" x14ac:dyDescent="0.25">
      <c r="A2530" t="s">
        <v>19</v>
      </c>
      <c r="B2530" s="5">
        <v>45352.333333333336</v>
      </c>
      <c r="C2530" s="5" t="str">
        <f>A2530 &amp; "_" &amp; TEXT(B2530, "yyyy-mm-dd HH:MM:SS")</f>
        <v>RP_2024-03-01 08:00:00</v>
      </c>
      <c r="D2530">
        <v>3.6</v>
      </c>
      <c r="F2530">
        <v>2.5</v>
      </c>
      <c r="G2530">
        <f>IF(COUNTA(D2530:F2530)&gt;0, AVERAGE(D2530:F2530), "")</f>
        <v>3.05</v>
      </c>
      <c r="H2530">
        <f>AVERAGE((D2530*metrics_constants!$B$8),(E2530*metrics_constants!$C$8),(F2530*metrics_constants!$D$8))</f>
        <v>1.8941349998081511</v>
      </c>
      <c r="I2530">
        <v>0.60599999999999998</v>
      </c>
      <c r="J2530">
        <v>82.066999999999993</v>
      </c>
      <c r="K2530">
        <v>0.67</v>
      </c>
      <c r="L2530">
        <v>5.6119999999999998E-3</v>
      </c>
    </row>
    <row r="2531" spans="1:12" x14ac:dyDescent="0.25">
      <c r="A2531" t="s">
        <v>19</v>
      </c>
      <c r="B2531" s="5">
        <v>45352.375</v>
      </c>
      <c r="C2531" s="5" t="str">
        <f>A2531 &amp; "_" &amp; TEXT(B2531, "yyyy-mm-dd HH:MM:SS")</f>
        <v>RP_2024-03-01 09:00:00</v>
      </c>
      <c r="D2531">
        <v>3.8</v>
      </c>
      <c r="F2531">
        <v>2.7</v>
      </c>
      <c r="G2531">
        <f>IF(COUNTA(D2531:F2531)&gt;0, AVERAGE(D2531:F2531), "")</f>
        <v>3.25</v>
      </c>
      <c r="H2531">
        <f>AVERAGE((D2531*metrics_constants!$B$8),(E2531*metrics_constants!$C$8),(F2531*metrics_constants!$D$8))</f>
        <v>2.0200394951030023</v>
      </c>
      <c r="I2531">
        <v>0.71599999999999997</v>
      </c>
      <c r="J2531">
        <v>74.203000000000003</v>
      </c>
      <c r="K2531">
        <v>2.7919999999999998</v>
      </c>
      <c r="L2531">
        <v>0.25280599999999998</v>
      </c>
    </row>
    <row r="2532" spans="1:12" x14ac:dyDescent="0.25">
      <c r="A2532" t="s">
        <v>19</v>
      </c>
      <c r="B2532" s="5">
        <v>45352.416666666664</v>
      </c>
      <c r="C2532" s="5" t="str">
        <f>A2532 &amp; "_" &amp; TEXT(B2532, "yyyy-mm-dd HH:MM:SS")</f>
        <v>RP_2024-03-01 10:00:00</v>
      </c>
      <c r="D2532">
        <v>-4.0999999999999996</v>
      </c>
      <c r="F2532">
        <v>2.7</v>
      </c>
      <c r="G2532">
        <f>IF(COUNTA(D2532:F2532)&gt;0, AVERAGE(D2532:F2532), "")</f>
        <v>-0.69999999999999973</v>
      </c>
      <c r="H2532">
        <f>AVERAGE((D2532*metrics_constants!$B$8),(E2532*metrics_constants!$C$8),(F2532*metrics_constants!$D$8))</f>
        <v>-0.28050376682232114</v>
      </c>
      <c r="I2532">
        <v>0.91700000000000004</v>
      </c>
      <c r="J2532">
        <v>54.972999999999999</v>
      </c>
      <c r="K2532">
        <v>7.1130000000000004</v>
      </c>
      <c r="L2532">
        <v>0.79741200000000001</v>
      </c>
    </row>
    <row r="2533" spans="1:12" x14ac:dyDescent="0.25">
      <c r="A2533" t="s">
        <v>19</v>
      </c>
      <c r="B2533" s="5">
        <v>45352.458333333336</v>
      </c>
      <c r="C2533" s="5" t="str">
        <f>A2533 &amp; "_" &amp; TEXT(B2533, "yyyy-mm-dd HH:MM:SS")</f>
        <v>RP_2024-03-01 11:00:00</v>
      </c>
      <c r="D2533">
        <v>2.5</v>
      </c>
      <c r="F2533">
        <v>2.2000000000000002</v>
      </c>
      <c r="G2533">
        <f>IF(COUNTA(D2533:F2533)&gt;0, AVERAGE(D2533:F2533), "")</f>
        <v>2.35</v>
      </c>
      <c r="H2533">
        <f>AVERAGE((D2533*metrics_constants!$B$8),(E2533*metrics_constants!$C$8),(F2533*metrics_constants!$D$8))</f>
        <v>1.4723118505949557</v>
      </c>
      <c r="I2533">
        <v>0.81499999999999995</v>
      </c>
      <c r="J2533">
        <v>51.076999999999998</v>
      </c>
      <c r="K2533">
        <v>7.9829999999999997</v>
      </c>
      <c r="L2533">
        <v>1.2328049999999999</v>
      </c>
    </row>
    <row r="2534" spans="1:12" x14ac:dyDescent="0.25">
      <c r="A2534" t="s">
        <v>19</v>
      </c>
      <c r="B2534" s="5">
        <v>45352.5</v>
      </c>
      <c r="C2534" s="5" t="str">
        <f>A2534 &amp; "_" &amp; TEXT(B2534, "yyyy-mm-dd HH:MM:SS")</f>
        <v>RP_2024-03-01 12:00:00</v>
      </c>
      <c r="D2534">
        <v>11.2</v>
      </c>
      <c r="F2534">
        <v>1.2</v>
      </c>
      <c r="G2534">
        <f>IF(COUNTA(D2534:F2534)&gt;0, AVERAGE(D2534:F2534), "")</f>
        <v>6.1999999999999993</v>
      </c>
      <c r="H2534">
        <f>AVERAGE((D2534*metrics_constants!$B$8),(E2534*metrics_constants!$C$8),(F2534*metrics_constants!$D$8))</f>
        <v>3.6675070501555909</v>
      </c>
      <c r="I2534">
        <v>0.72899999999999998</v>
      </c>
      <c r="J2534">
        <v>57.938000000000002</v>
      </c>
      <c r="K2534">
        <v>6.4550000000000001</v>
      </c>
      <c r="L2534">
        <v>1.1808232999999999</v>
      </c>
    </row>
    <row r="2535" spans="1:12" x14ac:dyDescent="0.25">
      <c r="A2535" t="s">
        <v>19</v>
      </c>
      <c r="B2535" s="5">
        <v>45352.541666666664</v>
      </c>
      <c r="C2535" s="5" t="str">
        <f>A2535 &amp; "_" &amp; TEXT(B2535, "yyyy-mm-dd HH:MM:SS")</f>
        <v>RP_2024-03-01 13:00:00</v>
      </c>
      <c r="D2535">
        <v>1.1000000000000001</v>
      </c>
      <c r="F2535">
        <v>-1.7</v>
      </c>
      <c r="G2535">
        <f>IF(COUNTA(D2535:F2535)&gt;0, AVERAGE(D2535:F2535), "")</f>
        <v>-0.29999999999999993</v>
      </c>
      <c r="H2535">
        <f>AVERAGE((D2535*metrics_constants!$B$8),(E2535*metrics_constants!$C$8),(F2535*metrics_constants!$D$8))</f>
        <v>-0.25480578805801768</v>
      </c>
      <c r="I2535">
        <v>0.437</v>
      </c>
      <c r="J2535">
        <v>41.88</v>
      </c>
      <c r="K2535">
        <v>9.7070000000000007</v>
      </c>
      <c r="L2535">
        <v>1.9053226999999999</v>
      </c>
    </row>
    <row r="2536" spans="1:12" x14ac:dyDescent="0.25">
      <c r="A2536" t="s">
        <v>19</v>
      </c>
      <c r="B2536" s="5">
        <v>45352.583333333336</v>
      </c>
      <c r="C2536" s="5" t="str">
        <f>A2536 &amp; "_" &amp; TEXT(B2536, "yyyy-mm-dd HH:MM:SS")</f>
        <v>RP_2024-03-01 14:00:00</v>
      </c>
      <c r="D2536">
        <v>-3.1</v>
      </c>
      <c r="F2536">
        <v>0</v>
      </c>
      <c r="G2536">
        <f>IF(COUNTA(D2536:F2536)&gt;0, AVERAGE(D2536:F2536), "")</f>
        <v>-1.55</v>
      </c>
      <c r="H2536">
        <f>AVERAGE((D2536*metrics_constants!$B$8),(E2536*metrics_constants!$C$8),(F2536*metrics_constants!$D$8))</f>
        <v>-0.9027448242998104</v>
      </c>
      <c r="I2536">
        <v>0.38100000000000001</v>
      </c>
      <c r="J2536">
        <v>46.232999999999997</v>
      </c>
      <c r="K2536">
        <v>6.8949999999999996</v>
      </c>
      <c r="L2536">
        <v>1.6095267</v>
      </c>
    </row>
    <row r="2537" spans="1:12" x14ac:dyDescent="0.25">
      <c r="A2537" t="s">
        <v>19</v>
      </c>
      <c r="B2537" s="5">
        <v>45352.625</v>
      </c>
      <c r="C2537" s="5" t="str">
        <f>A2537 &amp; "_" &amp; TEXT(B2537, "yyyy-mm-dd HH:MM:SS")</f>
        <v>RP_2024-03-01 15:00:00</v>
      </c>
      <c r="D2537">
        <v>-6.2</v>
      </c>
      <c r="F2537">
        <v>4</v>
      </c>
      <c r="G2537">
        <f>IF(COUNTA(D2537:F2537)&gt;0, AVERAGE(D2537:F2537), "")</f>
        <v>-1.1000000000000001</v>
      </c>
      <c r="H2537">
        <f>AVERAGE((D2537*metrics_constants!$B$8),(E2537*metrics_constants!$C$8),(F2537*metrics_constants!$D$8))</f>
        <v>-0.45223177405719461</v>
      </c>
      <c r="I2537">
        <v>0.64200000000000002</v>
      </c>
      <c r="J2537">
        <v>44.673000000000002</v>
      </c>
      <c r="K2537">
        <v>8.8170000000000002</v>
      </c>
      <c r="L2537">
        <v>1.7824593</v>
      </c>
    </row>
    <row r="2538" spans="1:12" x14ac:dyDescent="0.25">
      <c r="A2538" t="s">
        <v>19</v>
      </c>
      <c r="B2538" s="5">
        <v>45352.666666666664</v>
      </c>
      <c r="C2538" s="5" t="str">
        <f>A2538 &amp; "_" &amp; TEXT(B2538, "yyyy-mm-dd HH:MM:SS")</f>
        <v>RP_2024-03-01 16:00:00</v>
      </c>
      <c r="D2538">
        <v>10.1</v>
      </c>
      <c r="F2538">
        <v>2.9</v>
      </c>
      <c r="G2538">
        <f>IF(COUNTA(D2538:F2538)&gt;0, AVERAGE(D2538:F2538), "")</f>
        <v>6.5</v>
      </c>
      <c r="H2538">
        <f>AVERAGE((D2538*metrics_constants!$B$8),(E2538*metrics_constants!$C$8),(F2538*metrics_constants!$D$8))</f>
        <v>3.922312838213609</v>
      </c>
      <c r="I2538">
        <v>0.76600000000000001</v>
      </c>
      <c r="J2538">
        <v>53.615000000000002</v>
      </c>
      <c r="K2538">
        <v>6.8029999999999999</v>
      </c>
      <c r="L2538">
        <v>1.2071813</v>
      </c>
    </row>
    <row r="2539" spans="1:12" x14ac:dyDescent="0.25">
      <c r="A2539" t="s">
        <v>19</v>
      </c>
      <c r="B2539" s="5">
        <v>45352.708333333336</v>
      </c>
      <c r="C2539" s="5" t="str">
        <f>A2539 &amp; "_" &amp; TEXT(B2539, "yyyy-mm-dd HH:MM:SS")</f>
        <v>RP_2024-03-01 17:00:00</v>
      </c>
      <c r="D2539">
        <v>-3.9</v>
      </c>
      <c r="F2539">
        <v>0</v>
      </c>
      <c r="G2539">
        <f>IF(COUNTA(D2539:F2539)&gt;0, AVERAGE(D2539:F2539), "")</f>
        <v>-1.95</v>
      </c>
      <c r="H2539">
        <f>AVERAGE((D2539*metrics_constants!$B$8),(E2539*metrics_constants!$C$8),(F2539*metrics_constants!$D$8))</f>
        <v>-1.1357112305707293</v>
      </c>
      <c r="I2539">
        <v>0.98399999999999999</v>
      </c>
      <c r="J2539">
        <v>54.133000000000003</v>
      </c>
      <c r="K2539">
        <v>5.0629999999999997</v>
      </c>
      <c r="L2539">
        <v>1.5487673</v>
      </c>
    </row>
    <row r="2540" spans="1:12" x14ac:dyDescent="0.25">
      <c r="A2540" t="s">
        <v>19</v>
      </c>
      <c r="B2540" s="5">
        <v>45352.75</v>
      </c>
      <c r="C2540" s="5" t="str">
        <f>A2540 &amp; "_" &amp; TEXT(B2540, "yyyy-mm-dd HH:MM:SS")</f>
        <v>RP_2024-03-01 18:00:00</v>
      </c>
      <c r="D2540">
        <v>13.8</v>
      </c>
      <c r="F2540">
        <v>1.5</v>
      </c>
      <c r="G2540">
        <f>IF(COUNTA(D2540:F2540)&gt;0, AVERAGE(D2540:F2540), "")</f>
        <v>7.65</v>
      </c>
      <c r="H2540">
        <f>AVERAGE((D2540*metrics_constants!$B$8),(E2540*metrics_constants!$C$8),(F2540*metrics_constants!$D$8))</f>
        <v>4.5261422111267597</v>
      </c>
      <c r="I2540">
        <v>2.5579999999999998</v>
      </c>
      <c r="J2540">
        <v>64.171999999999997</v>
      </c>
      <c r="K2540">
        <v>2.6379999999999999</v>
      </c>
      <c r="L2540">
        <v>1.8497486999999999</v>
      </c>
    </row>
    <row r="2541" spans="1:12" x14ac:dyDescent="0.25">
      <c r="A2541" t="s">
        <v>19</v>
      </c>
      <c r="B2541" s="5">
        <v>45352.791666666664</v>
      </c>
      <c r="C2541" s="5" t="str">
        <f>A2541 &amp; "_" &amp; TEXT(B2541, "yyyy-mm-dd HH:MM:SS")</f>
        <v>RP_2024-03-01 19:00:00</v>
      </c>
      <c r="D2541">
        <v>0.3</v>
      </c>
      <c r="F2541">
        <v>10.8</v>
      </c>
      <c r="G2541">
        <f>IF(COUNTA(D2541:F2541)&gt;0, AVERAGE(D2541:F2541), "")</f>
        <v>5.5500000000000007</v>
      </c>
      <c r="H2541">
        <f>AVERAGE((D2541*metrics_constants!$B$8),(E2541*metrics_constants!$C$8),(F2541*metrics_constants!$D$8))</f>
        <v>3.7411586636161456</v>
      </c>
      <c r="I2541">
        <v>6.2770000000000001</v>
      </c>
      <c r="J2541">
        <v>70.864999999999995</v>
      </c>
      <c r="K2541">
        <v>1.712</v>
      </c>
      <c r="L2541">
        <v>2.8261772999999999</v>
      </c>
    </row>
    <row r="2542" spans="1:12" x14ac:dyDescent="0.25">
      <c r="A2542" t="s">
        <v>19</v>
      </c>
      <c r="B2542" s="5">
        <v>45352.833333333336</v>
      </c>
      <c r="C2542" s="5" t="str">
        <f>A2542 &amp; "_" &amp; TEXT(B2542, "yyyy-mm-dd HH:MM:SS")</f>
        <v>RP_2024-03-01 20:00:00</v>
      </c>
      <c r="D2542">
        <v>3.1</v>
      </c>
      <c r="F2542">
        <v>7.4</v>
      </c>
      <c r="G2542">
        <f>IF(COUNTA(D2542:F2542)&gt;0, AVERAGE(D2542:F2542), "")</f>
        <v>5.25</v>
      </c>
      <c r="H2542">
        <f>AVERAGE((D2542*metrics_constants!$B$8),(E2542*metrics_constants!$C$8),(F2542*metrics_constants!$D$8))</f>
        <v>3.4062718922032986</v>
      </c>
      <c r="I2542">
        <v>4.8369999999999997</v>
      </c>
      <c r="J2542">
        <v>73.397999999999996</v>
      </c>
      <c r="K2542">
        <v>1.302</v>
      </c>
      <c r="L2542">
        <v>4.1438826999999998</v>
      </c>
    </row>
    <row r="2543" spans="1:12" x14ac:dyDescent="0.25">
      <c r="A2543" t="s">
        <v>19</v>
      </c>
      <c r="B2543" s="5">
        <v>45352.875</v>
      </c>
      <c r="C2543" s="5" t="str">
        <f>A2543 &amp; "_" &amp; TEXT(B2543, "yyyy-mm-dd HH:MM:SS")</f>
        <v>RP_2024-03-01 21:00:00</v>
      </c>
      <c r="D2543">
        <v>1.1000000000000001</v>
      </c>
      <c r="F2543">
        <v>4.9000000000000004</v>
      </c>
      <c r="G2543">
        <f>IF(COUNTA(D2543:F2543)&gt;0, AVERAGE(D2543:F2543), "")</f>
        <v>3</v>
      </c>
      <c r="H2543">
        <f>AVERAGE((D2543*metrics_constants!$B$8),(E2543*metrics_constants!$C$8),(F2543*metrics_constants!$D$8))</f>
        <v>1.9780697049369858</v>
      </c>
      <c r="I2543">
        <v>3.331</v>
      </c>
      <c r="J2543">
        <v>73.406999999999996</v>
      </c>
      <c r="K2543">
        <v>1.2050000000000001</v>
      </c>
      <c r="L2543">
        <v>2.8896346999999998</v>
      </c>
    </row>
    <row r="2544" spans="1:12" x14ac:dyDescent="0.25">
      <c r="A2544" t="s">
        <v>19</v>
      </c>
      <c r="B2544" s="5">
        <v>45352.916666666664</v>
      </c>
      <c r="C2544" s="5" t="str">
        <f>A2544 &amp; "_" &amp; TEXT(B2544, "yyyy-mm-dd HH:MM:SS")</f>
        <v>RP_2024-03-01 22:00:00</v>
      </c>
      <c r="D2544">
        <v>2.9</v>
      </c>
      <c r="F2544">
        <v>7.2</v>
      </c>
      <c r="G2544">
        <f>IF(COUNTA(D2544:F2544)&gt;0, AVERAGE(D2544:F2544), "")</f>
        <v>5.05</v>
      </c>
      <c r="H2544">
        <f>AVERAGE((D2544*metrics_constants!$B$8),(E2544*metrics_constants!$C$8),(F2544*metrics_constants!$D$8))</f>
        <v>3.2803673969084479</v>
      </c>
      <c r="I2544">
        <v>3.9089999999999998</v>
      </c>
      <c r="J2544">
        <v>77.858000000000004</v>
      </c>
      <c r="K2544">
        <v>0.14199999999999999</v>
      </c>
      <c r="L2544">
        <v>3.4618027599999999</v>
      </c>
    </row>
    <row r="2545" spans="1:12" x14ac:dyDescent="0.25">
      <c r="A2545" t="s">
        <v>19</v>
      </c>
      <c r="B2545" s="5">
        <v>45352.958333333336</v>
      </c>
      <c r="C2545" s="5" t="str">
        <f>A2545 &amp; "_" &amp; TEXT(B2545, "yyyy-mm-dd HH:MM:SS")</f>
        <v>RP_2024-03-01 23:00:00</v>
      </c>
      <c r="D2545">
        <v>7.4</v>
      </c>
      <c r="F2545">
        <v>7.9</v>
      </c>
      <c r="G2545">
        <f>IF(COUNTA(D2545:F2545)&gt;0, AVERAGE(D2545:F2545), "")</f>
        <v>7.65</v>
      </c>
      <c r="H2545">
        <f>AVERAGE((D2545*metrics_constants!$B$8),(E2545*metrics_constants!$C$8),(F2545*metrics_constants!$D$8))</f>
        <v>4.8276235602272912</v>
      </c>
      <c r="I2545">
        <v>3.7749999999999999</v>
      </c>
      <c r="J2545">
        <v>82.293000000000006</v>
      </c>
      <c r="K2545">
        <v>-0.44500000000000001</v>
      </c>
      <c r="L2545">
        <v>3.4294606999999999</v>
      </c>
    </row>
    <row r="2546" spans="1:12" x14ac:dyDescent="0.25">
      <c r="A2546" t="s">
        <v>19</v>
      </c>
      <c r="B2546" s="5">
        <v>45353</v>
      </c>
      <c r="C2546" s="5" t="str">
        <f>A2546 &amp; "_" &amp; TEXT(B2546, "yyyy-mm-dd HH:MM:SS")</f>
        <v>RP_2024-03-02 00:00:00</v>
      </c>
      <c r="D2546">
        <v>-0.4</v>
      </c>
      <c r="F2546">
        <v>6.7</v>
      </c>
      <c r="G2546">
        <f>IF(COUNTA(D2546:F2546)&gt;0, AVERAGE(D2546:F2546), "")</f>
        <v>3.15</v>
      </c>
      <c r="H2546">
        <f>AVERAGE((D2546*metrics_constants!$B$8),(E2546*metrics_constants!$C$8),(F2546*metrics_constants!$D$8))</f>
        <v>2.1502237367231043</v>
      </c>
      <c r="I2546">
        <v>5.7089999999999996</v>
      </c>
      <c r="J2546">
        <v>84.376999999999995</v>
      </c>
      <c r="K2546">
        <v>-1.3069999999999999</v>
      </c>
      <c r="L2546">
        <v>5.9127365999999997</v>
      </c>
    </row>
    <row r="2547" spans="1:12" x14ac:dyDescent="0.25">
      <c r="A2547" t="s">
        <v>19</v>
      </c>
      <c r="B2547" s="5">
        <v>45353.041666666664</v>
      </c>
      <c r="C2547" s="5" t="str">
        <f>A2547 &amp; "_" &amp; TEXT(B2547, "yyyy-mm-dd HH:MM:SS")</f>
        <v>RP_2024-03-02 01:00:00</v>
      </c>
      <c r="D2547">
        <v>8.8000000000000007</v>
      </c>
      <c r="F2547">
        <v>8.6999999999999993</v>
      </c>
      <c r="G2547">
        <f>IF(COUNTA(D2547:F2547)&gt;0, AVERAGE(D2547:F2547), "")</f>
        <v>8.75</v>
      </c>
      <c r="H2547">
        <f>AVERAGE((D2547*metrics_constants!$B$8),(E2547*metrics_constants!$C$8),(F2547*metrics_constants!$D$8))</f>
        <v>5.5059663461098838</v>
      </c>
      <c r="I2547">
        <v>4.1719999999999997</v>
      </c>
      <c r="J2547">
        <v>86.635000000000005</v>
      </c>
      <c r="K2547">
        <v>-1.865</v>
      </c>
      <c r="L2547">
        <v>5.1299393000000002</v>
      </c>
    </row>
    <row r="2548" spans="1:12" x14ac:dyDescent="0.25">
      <c r="A2548" t="s">
        <v>19</v>
      </c>
      <c r="B2548" s="5">
        <v>45353.083333333336</v>
      </c>
      <c r="C2548" s="5" t="str">
        <f>A2548 &amp; "_" &amp; TEXT(B2548, "yyyy-mm-dd HH:MM:SS")</f>
        <v>RP_2024-03-02 02:00:00</v>
      </c>
      <c r="D2548">
        <v>3.2</v>
      </c>
      <c r="F2548">
        <v>6.7</v>
      </c>
      <c r="G2548">
        <f>IF(COUNTA(D2548:F2548)&gt;0, AVERAGE(D2548:F2548), "")</f>
        <v>4.95</v>
      </c>
      <c r="H2548">
        <f>AVERAGE((D2548*metrics_constants!$B$8),(E2548*metrics_constants!$C$8),(F2548*metrics_constants!$D$8))</f>
        <v>3.1985725649422392</v>
      </c>
      <c r="I2548">
        <v>2.9159999999999999</v>
      </c>
      <c r="J2548">
        <v>85.747</v>
      </c>
      <c r="K2548">
        <v>-1.51</v>
      </c>
      <c r="L2548">
        <v>2.9442875900000001</v>
      </c>
    </row>
    <row r="2549" spans="1:12" x14ac:dyDescent="0.25">
      <c r="A2549" t="s">
        <v>19</v>
      </c>
      <c r="B2549" s="5">
        <v>45353.125</v>
      </c>
      <c r="C2549" s="5" t="str">
        <f>A2549 &amp; "_" &amp; TEXT(B2549, "yyyy-mm-dd HH:MM:SS")</f>
        <v>RP_2024-03-02 03:00:00</v>
      </c>
      <c r="D2549">
        <v>3.7</v>
      </c>
      <c r="F2549">
        <v>4.2</v>
      </c>
      <c r="G2549">
        <f>IF(COUNTA(D2549:F2549)&gt;0, AVERAGE(D2549:F2549), "")</f>
        <v>3.95</v>
      </c>
      <c r="H2549">
        <f>AVERAGE((D2549*metrics_constants!$B$8),(E2549*metrics_constants!$C$8),(F2549*metrics_constants!$D$8))</f>
        <v>2.4983903972725474</v>
      </c>
      <c r="I2549">
        <v>3.194</v>
      </c>
      <c r="J2549">
        <v>85.587999999999994</v>
      </c>
      <c r="K2549">
        <v>-1.397</v>
      </c>
      <c r="L2549">
        <v>3.688075333</v>
      </c>
    </row>
    <row r="2550" spans="1:12" x14ac:dyDescent="0.25">
      <c r="A2550" t="s">
        <v>19</v>
      </c>
      <c r="B2550" s="5">
        <v>45353.166666666664</v>
      </c>
      <c r="C2550" s="5" t="str">
        <f>A2550 &amp; "_" &amp; TEXT(B2550, "yyyy-mm-dd HH:MM:SS")</f>
        <v>RP_2024-03-02 04:00:00</v>
      </c>
      <c r="D2550">
        <v>4.7</v>
      </c>
      <c r="F2550">
        <v>6.4</v>
      </c>
      <c r="G2550">
        <f>IF(COUNTA(D2550:F2550)&gt;0, AVERAGE(D2550:F2550), "")</f>
        <v>5.5500000000000007</v>
      </c>
      <c r="H2550">
        <f>AVERAGE((D2550*metrics_constants!$B$8),(E2550*metrics_constants!$C$8),(F2550*metrics_constants!$D$8))</f>
        <v>3.5338902361095301</v>
      </c>
      <c r="I2550">
        <v>1.956</v>
      </c>
      <c r="J2550">
        <v>84.138000000000005</v>
      </c>
      <c r="K2550">
        <v>-1</v>
      </c>
      <c r="L2550">
        <v>1.866468</v>
      </c>
    </row>
    <row r="2551" spans="1:12" x14ac:dyDescent="0.25">
      <c r="A2551" t="s">
        <v>19</v>
      </c>
      <c r="B2551" s="5">
        <v>45353.208333333336</v>
      </c>
      <c r="C2551" s="5" t="str">
        <f>A2551 &amp; "_" &amp; TEXT(B2551, "yyyy-mm-dd HH:MM:SS")</f>
        <v>RP_2024-03-02 05:00:00</v>
      </c>
      <c r="D2551">
        <v>2.7</v>
      </c>
      <c r="F2551">
        <v>5.2</v>
      </c>
      <c r="G2551">
        <f>IF(COUNTA(D2551:F2551)&gt;0, AVERAGE(D2551:F2551), "")</f>
        <v>3.95</v>
      </c>
      <c r="H2551">
        <f>AVERAGE((D2551*metrics_constants!$B$8),(E2551*metrics_constants!$C$8),(F2551*metrics_constants!$D$8))</f>
        <v>2.5454968580695052</v>
      </c>
      <c r="I2551">
        <v>1.7789999999999999</v>
      </c>
      <c r="J2551">
        <v>84.701999999999998</v>
      </c>
      <c r="K2551">
        <v>-1.4830000000000001</v>
      </c>
      <c r="L2551">
        <v>1.3025213</v>
      </c>
    </row>
    <row r="2552" spans="1:12" x14ac:dyDescent="0.25">
      <c r="A2552" t="s">
        <v>19</v>
      </c>
      <c r="B2552" s="5">
        <v>45353.25</v>
      </c>
      <c r="C2552" s="5" t="str">
        <f>A2552 &amp; "_" &amp; TEXT(B2552, "yyyy-mm-dd HH:MM:SS")</f>
        <v>RP_2024-03-02 06:00:00</v>
      </c>
      <c r="D2552">
        <v>3</v>
      </c>
      <c r="F2552">
        <v>3</v>
      </c>
      <c r="G2552">
        <f>IF(COUNTA(D2552:F2552)&gt;0, AVERAGE(D2552:F2552), "")</f>
        <v>3</v>
      </c>
      <c r="H2552">
        <f>AVERAGE((D2552*metrics_constants!$B$8),(E2552*metrics_constants!$C$8),(F2552*metrics_constants!$D$8))</f>
        <v>1.8885674294227652</v>
      </c>
      <c r="I2552">
        <v>2.375</v>
      </c>
      <c r="J2552">
        <v>87.972999999999999</v>
      </c>
      <c r="K2552">
        <v>-1.9419999999999999</v>
      </c>
      <c r="L2552">
        <v>1.9661740000000001</v>
      </c>
    </row>
    <row r="2553" spans="1:12" x14ac:dyDescent="0.25">
      <c r="A2553" t="s">
        <v>19</v>
      </c>
      <c r="B2553" s="5">
        <v>45353.291666666664</v>
      </c>
      <c r="C2553" s="5" t="str">
        <f>A2553 &amp; "_" &amp; TEXT(B2553, "yyyy-mm-dd HH:MM:SS")</f>
        <v>RP_2024-03-02 07:00:00</v>
      </c>
      <c r="D2553">
        <v>0.5</v>
      </c>
      <c r="F2553">
        <v>8.6999999999999993</v>
      </c>
      <c r="G2553">
        <f>IF(COUNTA(D2553:F2553)&gt;0, AVERAGE(D2553:F2553), "")</f>
        <v>4.5999999999999996</v>
      </c>
      <c r="H2553">
        <f>AVERAGE((D2553*metrics_constants!$B$8),(E2553*metrics_constants!$C$8),(F2553*metrics_constants!$D$8))</f>
        <v>3.0889398810491007</v>
      </c>
      <c r="I2553">
        <v>3.7669999999999999</v>
      </c>
      <c r="J2553">
        <v>88.27</v>
      </c>
      <c r="K2553">
        <v>-1.853</v>
      </c>
      <c r="L2553">
        <v>3.9526620000000001</v>
      </c>
    </row>
    <row r="2554" spans="1:12" x14ac:dyDescent="0.25">
      <c r="A2554" t="s">
        <v>19</v>
      </c>
      <c r="B2554" s="5">
        <v>45353.333333333336</v>
      </c>
      <c r="C2554" s="5" t="str">
        <f>A2554 &amp; "_" &amp; TEXT(B2554, "yyyy-mm-dd HH:MM:SS")</f>
        <v>RP_2024-03-02 08:00:00</v>
      </c>
      <c r="D2554">
        <v>18.7</v>
      </c>
      <c r="F2554">
        <v>6.7</v>
      </c>
      <c r="G2554">
        <f>IF(COUNTA(D2554:F2554)&gt;0, AVERAGE(D2554:F2554), "")</f>
        <v>12.7</v>
      </c>
      <c r="H2554">
        <f>AVERAGE((D2554*metrics_constants!$B$8),(E2554*metrics_constants!$C$8),(F2554*metrics_constants!$D$8))</f>
        <v>7.7122966864412916</v>
      </c>
      <c r="I2554">
        <v>2.4729999999999999</v>
      </c>
      <c r="J2554">
        <v>85.15</v>
      </c>
      <c r="K2554">
        <v>-1.258</v>
      </c>
      <c r="L2554">
        <v>1.8936793000000001</v>
      </c>
    </row>
    <row r="2555" spans="1:12" x14ac:dyDescent="0.25">
      <c r="A2555" t="s">
        <v>19</v>
      </c>
      <c r="B2555" s="5">
        <v>45353.375</v>
      </c>
      <c r="C2555" s="5" t="str">
        <f>A2555 &amp; "_" &amp; TEXT(B2555, "yyyy-mm-dd HH:MM:SS")</f>
        <v>RP_2024-03-02 09:00:00</v>
      </c>
      <c r="D2555">
        <v>13.9</v>
      </c>
      <c r="F2555">
        <v>7.2</v>
      </c>
      <c r="G2555">
        <f>IF(COUNTA(D2555:F2555)&gt;0, AVERAGE(D2555:F2555), "")</f>
        <v>10.55</v>
      </c>
      <c r="H2555">
        <f>AVERAGE((D2555*metrics_constants!$B$8),(E2555*metrics_constants!$C$8),(F2555*metrics_constants!$D$8))</f>
        <v>6.4836554831335818</v>
      </c>
      <c r="I2555">
        <v>5.4160000000000004</v>
      </c>
      <c r="J2555">
        <v>80.992000000000004</v>
      </c>
      <c r="K2555">
        <v>0.17</v>
      </c>
      <c r="L2555">
        <v>6.7357740000000002</v>
      </c>
    </row>
    <row r="2556" spans="1:12" x14ac:dyDescent="0.25">
      <c r="A2556" t="s">
        <v>19</v>
      </c>
      <c r="B2556" s="5">
        <v>45353.416666666664</v>
      </c>
      <c r="C2556" s="5" t="str">
        <f>A2556 &amp; "_" &amp; TEXT(B2556, "yyyy-mm-dd HH:MM:SS")</f>
        <v>RP_2024-03-02 10:00:00</v>
      </c>
      <c r="D2556">
        <v>6.4</v>
      </c>
      <c r="F2556">
        <v>4.7</v>
      </c>
      <c r="G2556">
        <f>IF(COUNTA(D2556:F2556)&gt;0, AVERAGE(D2556:F2556), "")</f>
        <v>5.5500000000000007</v>
      </c>
      <c r="H2556">
        <f>AVERAGE((D2556*metrics_constants!$B$8),(E2556*metrics_constants!$C$8),(F2556*metrics_constants!$D$8))</f>
        <v>3.4538092527547017</v>
      </c>
      <c r="I2556">
        <v>4.5709999999999997</v>
      </c>
      <c r="J2556">
        <v>72.739999999999995</v>
      </c>
      <c r="K2556">
        <v>1.133</v>
      </c>
      <c r="L2556">
        <v>3.124803</v>
      </c>
    </row>
    <row r="2557" spans="1:12" x14ac:dyDescent="0.25">
      <c r="A2557" t="s">
        <v>19</v>
      </c>
      <c r="B2557" s="5">
        <v>45353.458333333336</v>
      </c>
      <c r="C2557" s="5" t="str">
        <f>A2557 &amp; "_" &amp; TEXT(B2557, "yyyy-mm-dd HH:MM:SS")</f>
        <v>RP_2024-03-02 11:00:00</v>
      </c>
      <c r="D2557">
        <v>10.8</v>
      </c>
      <c r="F2557">
        <v>3</v>
      </c>
      <c r="G2557">
        <f>IF(COUNTA(D2557:F2557)&gt;0, AVERAGE(D2557:F2557), "")</f>
        <v>6.9</v>
      </c>
      <c r="H2557">
        <f>AVERAGE((D2557*metrics_constants!$B$8),(E2557*metrics_constants!$C$8),(F2557*metrics_constants!$D$8))</f>
        <v>4.1599898905642236</v>
      </c>
      <c r="I2557">
        <v>3.7559999999999998</v>
      </c>
      <c r="J2557">
        <v>71.096999999999994</v>
      </c>
      <c r="K2557">
        <v>0.83199999999999996</v>
      </c>
      <c r="L2557">
        <v>3.4798453</v>
      </c>
    </row>
    <row r="2558" spans="1:12" x14ac:dyDescent="0.25">
      <c r="A2558" t="s">
        <v>19</v>
      </c>
      <c r="B2558" s="5">
        <v>45353.5</v>
      </c>
      <c r="C2558" s="5" t="str">
        <f>A2558 &amp; "_" &amp; TEXT(B2558, "yyyy-mm-dd HH:MM:SS")</f>
        <v>RP_2024-03-02 12:00:00</v>
      </c>
      <c r="D2558">
        <v>8.4</v>
      </c>
      <c r="F2558">
        <v>3</v>
      </c>
      <c r="G2558">
        <f>IF(COUNTA(D2558:F2558)&gt;0, AVERAGE(D2558:F2558), "")</f>
        <v>5.7</v>
      </c>
      <c r="H2558">
        <f>AVERAGE((D2558*metrics_constants!$B$8),(E2558*metrics_constants!$C$8),(F2558*metrics_constants!$D$8))</f>
        <v>3.4610906717514673</v>
      </c>
      <c r="I2558">
        <v>2.8450000000000002</v>
      </c>
      <c r="J2558">
        <v>71.766999999999996</v>
      </c>
      <c r="K2558">
        <v>-0.505</v>
      </c>
      <c r="L2558">
        <v>1.13323533</v>
      </c>
    </row>
    <row r="2559" spans="1:12" x14ac:dyDescent="0.25">
      <c r="A2559" t="s">
        <v>19</v>
      </c>
      <c r="B2559" s="5">
        <v>45353.541666666664</v>
      </c>
      <c r="C2559" s="5" t="str">
        <f>A2559 &amp; "_" &amp; TEXT(B2559, "yyyy-mm-dd HH:MM:SS")</f>
        <v>RP_2024-03-02 13:00:00</v>
      </c>
      <c r="D2559">
        <v>0.1</v>
      </c>
      <c r="F2559">
        <v>2</v>
      </c>
      <c r="G2559">
        <f>IF(COUNTA(D2559:F2559)&gt;0, AVERAGE(D2559:F2559), "")</f>
        <v>1.05</v>
      </c>
      <c r="H2559">
        <f>AVERAGE((D2559*metrics_constants!$B$8),(E2559*metrics_constants!$C$8),(F2559*metrics_constants!$D$8))</f>
        <v>0.7057497380550779</v>
      </c>
      <c r="I2559">
        <v>2.5790000000000002</v>
      </c>
      <c r="J2559">
        <v>65.361999999999995</v>
      </c>
      <c r="K2559">
        <v>0.68300000000000005</v>
      </c>
      <c r="L2559">
        <v>2.0074513</v>
      </c>
    </row>
    <row r="2560" spans="1:12" x14ac:dyDescent="0.25">
      <c r="A2560" t="s">
        <v>19</v>
      </c>
      <c r="B2560" s="5">
        <v>45353.583333333336</v>
      </c>
      <c r="C2560" s="5" t="str">
        <f>A2560 &amp; "_" &amp; TEXT(B2560, "yyyy-mm-dd HH:MM:SS")</f>
        <v>RP_2024-03-02 14:00:00</v>
      </c>
      <c r="D2560">
        <v>4.7</v>
      </c>
      <c r="F2560">
        <v>-2.4</v>
      </c>
      <c r="G2560">
        <f>IF(COUNTA(D2560:F2560)&gt;0, AVERAGE(D2560:F2560), "")</f>
        <v>1.1500000000000001</v>
      </c>
      <c r="H2560">
        <f>AVERAGE((D2560*metrics_constants!$B$8),(E2560*metrics_constants!$C$8),(F2560*metrics_constants!$D$8))</f>
        <v>0.5567229121161924</v>
      </c>
      <c r="I2560">
        <v>3.198</v>
      </c>
      <c r="J2560">
        <v>63.173000000000002</v>
      </c>
      <c r="K2560">
        <v>0.152</v>
      </c>
      <c r="L2560">
        <v>1.836395</v>
      </c>
    </row>
    <row r="2561" spans="1:12" x14ac:dyDescent="0.25">
      <c r="A2561" t="s">
        <v>19</v>
      </c>
      <c r="B2561" s="5">
        <v>45353.625</v>
      </c>
      <c r="C2561" s="5" t="str">
        <f>A2561 &amp; "_" &amp; TEXT(B2561, "yyyy-mm-dd HH:MM:SS")</f>
        <v>RP_2024-03-02 15:00:00</v>
      </c>
      <c r="D2561">
        <v>10.4</v>
      </c>
      <c r="F2561">
        <v>16.899999999999999</v>
      </c>
      <c r="G2561">
        <f>IF(COUNTA(D2561:F2561)&gt;0, AVERAGE(D2561:F2561), "")</f>
        <v>13.649999999999999</v>
      </c>
      <c r="H2561">
        <f>AVERAGE((D2561*metrics_constants!$B$8),(E2561*metrics_constants!$C$8),(F2561*metrics_constants!$D$8))</f>
        <v>8.7460778014636951</v>
      </c>
      <c r="I2561">
        <v>4.2869999999999999</v>
      </c>
      <c r="J2561">
        <v>65.760000000000005</v>
      </c>
      <c r="K2561">
        <v>-1.4930000000000001</v>
      </c>
      <c r="L2561">
        <v>2.3478772999999999</v>
      </c>
    </row>
    <row r="2562" spans="1:12" x14ac:dyDescent="0.25">
      <c r="A2562" t="s">
        <v>19</v>
      </c>
      <c r="B2562" s="5">
        <v>45353.666666666664</v>
      </c>
      <c r="C2562" s="5" t="str">
        <f>A2562 &amp; "_" &amp; TEXT(B2562, "yyyy-mm-dd HH:MM:SS")</f>
        <v>RP_2024-03-02 16:00:00</v>
      </c>
      <c r="D2562">
        <v>14.7</v>
      </c>
      <c r="F2562">
        <v>3.9</v>
      </c>
      <c r="G2562">
        <f>IF(COUNTA(D2562:F2562)&gt;0, AVERAGE(D2562:F2562), "")</f>
        <v>9.2999999999999989</v>
      </c>
      <c r="H2562">
        <f>AVERAGE((D2562*metrics_constants!$B$8),(E2562*metrics_constants!$C$8),(F2562*metrics_constants!$D$8))</f>
        <v>5.6001841429069996</v>
      </c>
      <c r="I2562">
        <v>4.7380000000000004</v>
      </c>
      <c r="J2562">
        <v>66.102999999999994</v>
      </c>
      <c r="K2562">
        <v>-2.222</v>
      </c>
      <c r="L2562">
        <v>2.5578186999999999</v>
      </c>
    </row>
    <row r="2563" spans="1:12" x14ac:dyDescent="0.25">
      <c r="A2563" t="s">
        <v>19</v>
      </c>
      <c r="B2563" s="5">
        <v>45353.708333333336</v>
      </c>
      <c r="C2563" s="5" t="str">
        <f>A2563 &amp; "_" &amp; TEXT(B2563, "yyyy-mm-dd HH:MM:SS")</f>
        <v>RP_2024-03-02 17:00:00</v>
      </c>
      <c r="D2563">
        <v>8.6</v>
      </c>
      <c r="F2563">
        <v>4.2</v>
      </c>
      <c r="G2563">
        <f>IF(COUNTA(D2563:F2563)&gt;0, AVERAGE(D2563:F2563), "")</f>
        <v>6.4</v>
      </c>
      <c r="H2563">
        <f>AVERAGE((D2563*metrics_constants!$B$8),(E2563*metrics_constants!$C$8),(F2563*metrics_constants!$D$8))</f>
        <v>3.9253096356819248</v>
      </c>
      <c r="I2563">
        <v>3.84</v>
      </c>
      <c r="J2563">
        <v>67.004999999999995</v>
      </c>
      <c r="K2563">
        <v>-3.0449999999999999</v>
      </c>
      <c r="L2563">
        <v>2.6202613000000001</v>
      </c>
    </row>
    <row r="2564" spans="1:12" x14ac:dyDescent="0.25">
      <c r="A2564" t="s">
        <v>19</v>
      </c>
      <c r="B2564" s="5">
        <v>45353.75</v>
      </c>
      <c r="C2564" s="5" t="str">
        <f>A2564 &amp; "_" &amp; TEXT(B2564, "yyyy-mm-dd HH:MM:SS")</f>
        <v>RP_2024-03-02 18:00:00</v>
      </c>
      <c r="D2564">
        <v>4.8</v>
      </c>
      <c r="F2564">
        <v>2.2000000000000002</v>
      </c>
      <c r="G2564">
        <f>IF(COUNTA(D2564:F2564)&gt;0, AVERAGE(D2564:F2564), "")</f>
        <v>3.5</v>
      </c>
      <c r="H2564">
        <f>AVERAGE((D2564*metrics_constants!$B$8),(E2564*metrics_constants!$C$8),(F2564*metrics_constants!$D$8))</f>
        <v>2.1420902686238477</v>
      </c>
      <c r="I2564">
        <v>4.4290000000000003</v>
      </c>
      <c r="J2564">
        <v>69.150000000000006</v>
      </c>
      <c r="K2564">
        <v>-3.7629999999999999</v>
      </c>
      <c r="L2564">
        <v>3.04343933</v>
      </c>
    </row>
    <row r="2565" spans="1:12" x14ac:dyDescent="0.25">
      <c r="A2565" t="s">
        <v>19</v>
      </c>
      <c r="B2565" s="5">
        <v>45353.791666666664</v>
      </c>
      <c r="C2565" s="5" t="str">
        <f>A2565 &amp; "_" &amp; TEXT(B2565, "yyyy-mm-dd HH:MM:SS")</f>
        <v>RP_2024-03-02 19:00:00</v>
      </c>
      <c r="D2565">
        <v>7.8</v>
      </c>
      <c r="F2565">
        <v>8.4</v>
      </c>
      <c r="G2565">
        <f>IF(COUNTA(D2565:F2565)&gt;0, AVERAGE(D2565:F2565), "")</f>
        <v>8.1</v>
      </c>
      <c r="H2565">
        <f>AVERAGE((D2565*metrics_constants!$B$8),(E2565*metrics_constants!$C$8),(F2565*metrics_constants!$D$8))</f>
        <v>5.1132639976805541</v>
      </c>
      <c r="I2565">
        <v>3.7970000000000002</v>
      </c>
      <c r="J2565">
        <v>75.707999999999998</v>
      </c>
      <c r="K2565">
        <v>-5.202</v>
      </c>
      <c r="L2565">
        <v>3.2785293000000002</v>
      </c>
    </row>
    <row r="2566" spans="1:12" x14ac:dyDescent="0.25">
      <c r="A2566" t="s">
        <v>19</v>
      </c>
      <c r="B2566" s="5">
        <v>45353.833333333336</v>
      </c>
      <c r="C2566" s="5" t="str">
        <f>A2566 &amp; "_" &amp; TEXT(B2566, "yyyy-mm-dd HH:MM:SS")</f>
        <v>RP_2024-03-02 20:00:00</v>
      </c>
      <c r="D2566">
        <v>3.8</v>
      </c>
      <c r="F2566">
        <v>6.5</v>
      </c>
      <c r="G2566">
        <f>IF(COUNTA(D2566:F2566)&gt;0, AVERAGE(D2566:F2566), "")</f>
        <v>5.15</v>
      </c>
      <c r="H2566">
        <f>AVERAGE((D2566*metrics_constants!$B$8),(E2566*metrics_constants!$C$8),(F2566*metrics_constants!$D$8))</f>
        <v>3.3056344759183069</v>
      </c>
      <c r="I2566">
        <v>3.5960000000000001</v>
      </c>
      <c r="J2566">
        <v>79</v>
      </c>
      <c r="K2566">
        <v>-6.0830000000000002</v>
      </c>
      <c r="L2566">
        <v>1.9022019999999999</v>
      </c>
    </row>
    <row r="2567" spans="1:12" x14ac:dyDescent="0.25">
      <c r="A2567" t="s">
        <v>19</v>
      </c>
      <c r="B2567" s="5">
        <v>45353.875</v>
      </c>
      <c r="C2567" s="5" t="str">
        <f>A2567 &amp; "_" &amp; TEXT(B2567, "yyyy-mm-dd HH:MM:SS")</f>
        <v>RP_2024-03-02 21:00:00</v>
      </c>
      <c r="D2567">
        <v>8.6999999999999993</v>
      </c>
      <c r="F2567">
        <v>12.5</v>
      </c>
      <c r="G2567">
        <f>IF(COUNTA(D2567:F2567)&gt;0, AVERAGE(D2567:F2567), "")</f>
        <v>10.6</v>
      </c>
      <c r="H2567">
        <f>AVERAGE((D2567*metrics_constants!$B$8),(E2567*metrics_constants!$C$8),(F2567*metrics_constants!$D$8))</f>
        <v>6.7624405261413232</v>
      </c>
      <c r="I2567">
        <v>3.4449999999999998</v>
      </c>
      <c r="J2567">
        <v>71.533000000000001</v>
      </c>
      <c r="K2567">
        <v>-6.6619999999999999</v>
      </c>
      <c r="L2567">
        <v>2.0180726999999998</v>
      </c>
    </row>
    <row r="2568" spans="1:12" x14ac:dyDescent="0.25">
      <c r="A2568" t="s">
        <v>19</v>
      </c>
      <c r="B2568" s="5">
        <v>45353.916666666664</v>
      </c>
      <c r="C2568" s="5" t="str">
        <f>A2568 &amp; "_" &amp; TEXT(B2568, "yyyy-mm-dd HH:MM:SS")</f>
        <v>RP_2024-03-02 22:00:00</v>
      </c>
      <c r="D2568">
        <v>6.2</v>
      </c>
      <c r="F2568">
        <v>7.4</v>
      </c>
      <c r="G2568">
        <f>IF(COUNTA(D2568:F2568)&gt;0, AVERAGE(D2568:F2568), "")</f>
        <v>6.8000000000000007</v>
      </c>
      <c r="H2568">
        <f>AVERAGE((D2568*metrics_constants!$B$8),(E2568*metrics_constants!$C$8),(F2568*metrics_constants!$D$8))</f>
        <v>4.309016716503109</v>
      </c>
      <c r="I2568">
        <v>4.7969999999999997</v>
      </c>
      <c r="J2568">
        <v>73.867000000000004</v>
      </c>
      <c r="K2568">
        <v>-7.548</v>
      </c>
      <c r="L2568">
        <v>1.640746</v>
      </c>
    </row>
    <row r="2569" spans="1:12" x14ac:dyDescent="0.25">
      <c r="A2569" t="s">
        <v>19</v>
      </c>
      <c r="B2569" s="5">
        <v>45353.958333333336</v>
      </c>
      <c r="C2569" s="5" t="str">
        <f>A2569 &amp; "_" &amp; TEXT(B2569, "yyyy-mm-dd HH:MM:SS")</f>
        <v>RP_2024-03-02 23:00:00</v>
      </c>
      <c r="D2569">
        <v>9.6999999999999993</v>
      </c>
      <c r="F2569">
        <v>3.9</v>
      </c>
      <c r="G2569">
        <f>IF(COUNTA(D2569:F2569)&gt;0, AVERAGE(D2569:F2569), "")</f>
        <v>6.8</v>
      </c>
      <c r="H2569">
        <f>AVERAGE((D2569*metrics_constants!$B$8),(E2569*metrics_constants!$C$8),(F2569*metrics_constants!$D$8))</f>
        <v>4.1441441037137556</v>
      </c>
      <c r="I2569">
        <v>11.006</v>
      </c>
      <c r="J2569">
        <v>73.704999999999998</v>
      </c>
      <c r="K2569">
        <v>-8.09</v>
      </c>
      <c r="L2569">
        <v>1.7100709999999999</v>
      </c>
    </row>
    <row r="2570" spans="1:12" x14ac:dyDescent="0.25">
      <c r="A2570" t="s">
        <v>19</v>
      </c>
      <c r="B2570" s="5">
        <v>45354</v>
      </c>
      <c r="C2570" s="5" t="str">
        <f>A2570 &amp; "_" &amp; TEXT(B2570, "yyyy-mm-dd HH:MM:SS")</f>
        <v>RP_2024-03-03 00:00:00</v>
      </c>
      <c r="D2570">
        <v>3.1</v>
      </c>
      <c r="F2570">
        <v>1.2</v>
      </c>
      <c r="G2570">
        <f>IF(COUNTA(D2570:F2570)&gt;0, AVERAGE(D2570:F2570), "")</f>
        <v>2.15</v>
      </c>
      <c r="H2570">
        <f>AVERAGE((D2570*metrics_constants!$B$8),(E2570*metrics_constants!$C$8),(F2570*metrics_constants!$D$8))</f>
        <v>1.3087221866625383</v>
      </c>
      <c r="I2570">
        <v>9.4320000000000004</v>
      </c>
      <c r="J2570">
        <v>74.802000000000007</v>
      </c>
      <c r="K2570">
        <v>-8.3670000000000009</v>
      </c>
      <c r="L2570">
        <v>2.3731266999999998</v>
      </c>
    </row>
    <row r="2571" spans="1:12" x14ac:dyDescent="0.25">
      <c r="A2571" t="s">
        <v>19</v>
      </c>
      <c r="B2571" s="5">
        <v>45354.041666666664</v>
      </c>
      <c r="C2571" s="5" t="str">
        <f>A2571 &amp; "_" &amp; TEXT(B2571, "yyyy-mm-dd HH:MM:SS")</f>
        <v>RP_2024-03-03 01:00:00</v>
      </c>
      <c r="D2571">
        <v>5.9</v>
      </c>
      <c r="F2571">
        <v>15.4</v>
      </c>
      <c r="G2571">
        <f>IF(COUNTA(D2571:F2571)&gt;0, AVERAGE(D2571:F2571), "")</f>
        <v>10.65</v>
      </c>
      <c r="H2571">
        <f>AVERAGE((D2571*metrics_constants!$B$8),(E2571*metrics_constants!$C$8),(F2571*metrics_constants!$D$8))</f>
        <v>6.9281700632363679</v>
      </c>
      <c r="I2571">
        <v>7.4580000000000002</v>
      </c>
      <c r="J2571">
        <v>68.709999999999994</v>
      </c>
      <c r="K2571">
        <v>-8.4920000000000009</v>
      </c>
      <c r="L2571">
        <v>1.7351527</v>
      </c>
    </row>
    <row r="2572" spans="1:12" x14ac:dyDescent="0.25">
      <c r="A2572" t="s">
        <v>19</v>
      </c>
      <c r="B2572" s="5">
        <v>45354.083333333336</v>
      </c>
      <c r="C2572" s="5" t="str">
        <f>A2572 &amp; "_" &amp; TEXT(B2572, "yyyy-mm-dd HH:MM:SS")</f>
        <v>RP_2024-03-03 02:00:00</v>
      </c>
      <c r="D2572">
        <v>2.6</v>
      </c>
      <c r="F2572">
        <v>3.4</v>
      </c>
      <c r="G2572">
        <f>IF(COUNTA(D2572:F2572)&gt;0, AVERAGE(D2572:F2572), "")</f>
        <v>3</v>
      </c>
      <c r="H2572">
        <f>AVERAGE((D2572*metrics_constants!$B$8),(E2572*metrics_constants!$C$8),(F2572*metrics_constants!$D$8))</f>
        <v>1.9074100137415482</v>
      </c>
      <c r="I2572">
        <v>4.7809999999999997</v>
      </c>
      <c r="J2572">
        <v>68.784999999999997</v>
      </c>
      <c r="K2572">
        <v>-8.9420000000000002</v>
      </c>
      <c r="L2572">
        <v>3.3734861999999999</v>
      </c>
    </row>
    <row r="2573" spans="1:12" x14ac:dyDescent="0.25">
      <c r="A2573" t="s">
        <v>19</v>
      </c>
      <c r="B2573" s="5">
        <v>45354.125</v>
      </c>
      <c r="C2573" s="5" t="str">
        <f>A2573 &amp; "_" &amp; TEXT(B2573, "yyyy-mm-dd HH:MM:SS")</f>
        <v>RP_2024-03-03 03:00:00</v>
      </c>
      <c r="D2573">
        <v>8.1</v>
      </c>
      <c r="F2573">
        <v>7.4</v>
      </c>
      <c r="G2573">
        <f>IF(COUNTA(D2573:F2573)&gt;0, AVERAGE(D2573:F2573), "")</f>
        <v>7.75</v>
      </c>
      <c r="H2573">
        <f>AVERAGE((D2573*metrics_constants!$B$8),(E2573*metrics_constants!$C$8),(F2573*metrics_constants!$D$8))</f>
        <v>4.8623119313965413</v>
      </c>
      <c r="I2573">
        <v>3.7280000000000002</v>
      </c>
      <c r="J2573">
        <v>69.677999999999997</v>
      </c>
      <c r="K2573">
        <v>-9.6519999999999992</v>
      </c>
      <c r="L2573">
        <v>3.6606519999999998</v>
      </c>
    </row>
    <row r="2574" spans="1:12" x14ac:dyDescent="0.25">
      <c r="A2574" t="s">
        <v>19</v>
      </c>
      <c r="B2574" s="5">
        <v>45354.166666666664</v>
      </c>
      <c r="C2574" s="5" t="str">
        <f>A2574 &amp; "_" &amp; TEXT(B2574, "yyyy-mm-dd HH:MM:SS")</f>
        <v>RP_2024-03-03 04:00:00</v>
      </c>
      <c r="D2574">
        <v>6.5</v>
      </c>
      <c r="F2574">
        <v>16.2</v>
      </c>
      <c r="G2574">
        <f>IF(COUNTA(D2574:F2574)&gt;0, AVERAGE(D2574:F2574), "")</f>
        <v>11.35</v>
      </c>
      <c r="H2574">
        <f>AVERAGE((D2574*metrics_constants!$B$8),(E2574*metrics_constants!$C$8),(F2574*metrics_constants!$D$8))</f>
        <v>7.3735464428480411</v>
      </c>
      <c r="I2574">
        <v>4.601</v>
      </c>
      <c r="J2574">
        <v>71.727000000000004</v>
      </c>
      <c r="K2574">
        <v>-10.315</v>
      </c>
      <c r="L2574">
        <v>4.7026807000000002</v>
      </c>
    </row>
    <row r="2575" spans="1:12" x14ac:dyDescent="0.25">
      <c r="A2575" t="s">
        <v>19</v>
      </c>
      <c r="B2575" s="5">
        <v>45354.208333333336</v>
      </c>
      <c r="C2575" s="5" t="str">
        <f>A2575 &amp; "_" &amp; TEXT(B2575, "yyyy-mm-dd HH:MM:SS")</f>
        <v>RP_2024-03-03 05:00:00</v>
      </c>
      <c r="D2575">
        <v>9.5</v>
      </c>
      <c r="F2575">
        <v>7.4</v>
      </c>
      <c r="G2575">
        <f>IF(COUNTA(D2575:F2575)&gt;0, AVERAGE(D2575:F2575), "")</f>
        <v>8.4499999999999993</v>
      </c>
      <c r="H2575">
        <f>AVERAGE((D2575*metrics_constants!$B$8),(E2575*metrics_constants!$C$8),(F2575*metrics_constants!$D$8))</f>
        <v>5.2700031423706495</v>
      </c>
      <c r="I2575">
        <v>6.0730000000000004</v>
      </c>
      <c r="J2575">
        <v>74.716999999999999</v>
      </c>
      <c r="K2575">
        <v>-11.022</v>
      </c>
      <c r="L2575">
        <v>4.2143259999999998</v>
      </c>
    </row>
    <row r="2576" spans="1:12" x14ac:dyDescent="0.25">
      <c r="A2576" t="s">
        <v>19</v>
      </c>
      <c r="B2576" s="5">
        <v>45354.25</v>
      </c>
      <c r="C2576" s="5" t="str">
        <f>A2576 &amp; "_" &amp; TEXT(B2576, "yyyy-mm-dd HH:MM:SS")</f>
        <v>RP_2024-03-03 06:00:00</v>
      </c>
      <c r="D2576">
        <v>5</v>
      </c>
      <c r="F2576">
        <v>6.9</v>
      </c>
      <c r="G2576">
        <f>IF(COUNTA(D2576:F2576)&gt;0, AVERAGE(D2576:F2576), "")</f>
        <v>5.95</v>
      </c>
      <c r="H2576">
        <f>AVERAGE((D2576*metrics_constants!$B$8),(E2576*metrics_constants!$C$8),(F2576*metrics_constants!$D$8))</f>
        <v>3.7904098727789282</v>
      </c>
      <c r="I2576">
        <v>5.5350000000000001</v>
      </c>
      <c r="J2576">
        <v>76.671999999999997</v>
      </c>
      <c r="K2576">
        <v>-11.268000000000001</v>
      </c>
      <c r="L2576">
        <v>4.5738493</v>
      </c>
    </row>
    <row r="2577" spans="1:12" x14ac:dyDescent="0.25">
      <c r="A2577" t="s">
        <v>19</v>
      </c>
      <c r="B2577" s="5">
        <v>45354.291666666664</v>
      </c>
      <c r="C2577" s="5" t="str">
        <f>A2577 &amp; "_" &amp; TEXT(B2577, "yyyy-mm-dd HH:MM:SS")</f>
        <v>RP_2024-03-03 07:00:00</v>
      </c>
      <c r="D2577">
        <v>5.2</v>
      </c>
      <c r="F2577">
        <v>4.9000000000000004</v>
      </c>
      <c r="G2577">
        <f>IF(COUNTA(D2577:F2577)&gt;0, AVERAGE(D2577:F2577), "")</f>
        <v>5.0500000000000007</v>
      </c>
      <c r="H2577">
        <f>AVERAGE((D2577*metrics_constants!$B$8),(E2577*metrics_constants!$C$8),(F2577*metrics_constants!$D$8))</f>
        <v>3.1720225370754442</v>
      </c>
      <c r="I2577">
        <v>5.3</v>
      </c>
      <c r="J2577">
        <v>73.826999999999998</v>
      </c>
      <c r="K2577">
        <v>-11.113</v>
      </c>
      <c r="L2577">
        <v>4.2695309999999997</v>
      </c>
    </row>
    <row r="2578" spans="1:12" x14ac:dyDescent="0.25">
      <c r="A2578" t="s">
        <v>19</v>
      </c>
      <c r="B2578" s="5">
        <v>45354.333333333336</v>
      </c>
      <c r="C2578" s="5" t="str">
        <f>A2578 &amp; "_" &amp; TEXT(B2578, "yyyy-mm-dd HH:MM:SS")</f>
        <v>RP_2024-03-03 08:00:00</v>
      </c>
      <c r="D2578">
        <v>2.8</v>
      </c>
      <c r="F2578">
        <v>14.7</v>
      </c>
      <c r="G2578">
        <f>IF(COUNTA(D2578:F2578)&gt;0, AVERAGE(D2578:F2578), "")</f>
        <v>8.75</v>
      </c>
      <c r="H2578">
        <f>AVERAGE((D2578*metrics_constants!$B$8),(E2578*metrics_constants!$C$8),(F2578*metrics_constants!$D$8))</f>
        <v>5.7886051108916314</v>
      </c>
      <c r="I2578">
        <v>9.6940000000000008</v>
      </c>
      <c r="J2578">
        <v>66.441999999999993</v>
      </c>
      <c r="K2578">
        <v>-9.0069999999999997</v>
      </c>
      <c r="L2578">
        <v>8.1508620000000001</v>
      </c>
    </row>
    <row r="2579" spans="1:12" x14ac:dyDescent="0.25">
      <c r="A2579" t="s">
        <v>19</v>
      </c>
      <c r="B2579" s="5">
        <v>45354.375</v>
      </c>
      <c r="C2579" s="5" t="str">
        <f>A2579 &amp; "_" &amp; TEXT(B2579, "yyyy-mm-dd HH:MM:SS")</f>
        <v>RP_2024-03-03 09:00:00</v>
      </c>
      <c r="D2579">
        <v>2.9</v>
      </c>
      <c r="F2579">
        <v>7.2</v>
      </c>
      <c r="G2579">
        <f>IF(COUNTA(D2579:F2579)&gt;0, AVERAGE(D2579:F2579), "")</f>
        <v>5.05</v>
      </c>
      <c r="H2579">
        <f>AVERAGE((D2579*metrics_constants!$B$8),(E2579*metrics_constants!$C$8),(F2579*metrics_constants!$D$8))</f>
        <v>3.2803673969084479</v>
      </c>
      <c r="I2579">
        <v>5.5940000000000003</v>
      </c>
      <c r="J2579">
        <v>54.9</v>
      </c>
      <c r="K2579">
        <v>-5.89</v>
      </c>
      <c r="L2579">
        <v>5.3458990000000002</v>
      </c>
    </row>
    <row r="2580" spans="1:12" x14ac:dyDescent="0.25">
      <c r="A2580" t="s">
        <v>19</v>
      </c>
      <c r="B2580" s="5">
        <v>45354.416666666664</v>
      </c>
      <c r="C2580" s="5" t="str">
        <f>A2580 &amp; "_" &amp; TEXT(B2580, "yyyy-mm-dd HH:MM:SS")</f>
        <v>RP_2024-03-03 10:00:00</v>
      </c>
      <c r="D2580">
        <v>-3.2</v>
      </c>
      <c r="F2580">
        <v>14.4</v>
      </c>
      <c r="G2580">
        <f>IF(COUNTA(D2580:F2580)&gt;0, AVERAGE(D2580:F2580), "")</f>
        <v>5.6</v>
      </c>
      <c r="H2580">
        <f>AVERAGE((D2580*metrics_constants!$B$8),(E2580*metrics_constants!$C$8),(F2580*metrics_constants!$D$8))</f>
        <v>3.9398627232690586</v>
      </c>
      <c r="I2580">
        <v>6.3339999999999996</v>
      </c>
      <c r="J2580">
        <v>32.018000000000001</v>
      </c>
      <c r="K2580">
        <v>2.2749999999999999</v>
      </c>
      <c r="L2580">
        <v>6.4443109999999999</v>
      </c>
    </row>
    <row r="2581" spans="1:12" x14ac:dyDescent="0.25">
      <c r="A2581" t="s">
        <v>19</v>
      </c>
      <c r="B2581" s="5">
        <v>45354.458333333336</v>
      </c>
      <c r="C2581" s="5" t="str">
        <f>A2581 &amp; "_" &amp; TEXT(B2581, "yyyy-mm-dd HH:MM:SS")</f>
        <v>RP_2024-03-03 11:00:00</v>
      </c>
      <c r="D2581">
        <v>3</v>
      </c>
      <c r="F2581">
        <v>13.2</v>
      </c>
      <c r="G2581">
        <f>IF(COUNTA(D2581:F2581)&gt;0, AVERAGE(D2581:F2581), "")</f>
        <v>8.1</v>
      </c>
      <c r="H2581">
        <f>AVERAGE((D2581*metrics_constants!$B$8),(E2581*metrics_constants!$C$8),(F2581*metrics_constants!$D$8))</f>
        <v>5.3393750095059511</v>
      </c>
      <c r="I2581">
        <v>7.6459999999999999</v>
      </c>
      <c r="J2581">
        <v>29.187000000000001</v>
      </c>
      <c r="K2581">
        <v>4.1630000000000003</v>
      </c>
      <c r="L2581">
        <v>8.5652709999999992</v>
      </c>
    </row>
    <row r="2582" spans="1:12" x14ac:dyDescent="0.25">
      <c r="A2582" t="s">
        <v>19</v>
      </c>
      <c r="B2582" s="5">
        <v>45354.5</v>
      </c>
      <c r="C2582" s="5" t="str">
        <f>A2582 &amp; "_" &amp; TEXT(B2582, "yyyy-mm-dd HH:MM:SS")</f>
        <v>RP_2024-03-03 12:00:00</v>
      </c>
      <c r="D2582">
        <v>8.8000000000000007</v>
      </c>
      <c r="F2582">
        <v>8.9</v>
      </c>
      <c r="G2582">
        <f>IF(COUNTA(D2582:F2582)&gt;0, AVERAGE(D2582:F2582), "")</f>
        <v>8.8500000000000014</v>
      </c>
      <c r="H2582">
        <f>AVERAGE((D2582*metrics_constants!$B$8),(E2582*metrics_constants!$C$8),(F2582*metrics_constants!$D$8))</f>
        <v>5.5736292398370066</v>
      </c>
      <c r="I2582">
        <v>9.702</v>
      </c>
      <c r="J2582">
        <v>27.5</v>
      </c>
      <c r="K2582">
        <v>7.0549999999999997</v>
      </c>
      <c r="L2582">
        <v>10.01671</v>
      </c>
    </row>
    <row r="2583" spans="1:12" x14ac:dyDescent="0.25">
      <c r="A2583" t="s">
        <v>19</v>
      </c>
      <c r="B2583" s="5">
        <v>45354.541666666664</v>
      </c>
      <c r="C2583" s="5" t="str">
        <f>A2583 &amp; "_" &amp; TEXT(B2583, "yyyy-mm-dd HH:MM:SS")</f>
        <v>RP_2024-03-03 13:00:00</v>
      </c>
      <c r="D2583">
        <v>11.2</v>
      </c>
      <c r="F2583">
        <v>7.7</v>
      </c>
      <c r="G2583">
        <f>IF(COUNTA(D2583:F2583)&gt;0, AVERAGE(D2583:F2583), "")</f>
        <v>9.4499999999999993</v>
      </c>
      <c r="H2583">
        <f>AVERAGE((D2583*metrics_constants!$B$8),(E2583*metrics_constants!$C$8),(F2583*metrics_constants!$D$8))</f>
        <v>5.8665510962870338</v>
      </c>
      <c r="I2583">
        <v>14.618</v>
      </c>
      <c r="J2583">
        <v>23.972000000000001</v>
      </c>
      <c r="K2583">
        <v>11.25</v>
      </c>
      <c r="L2583">
        <v>13.254462999999999</v>
      </c>
    </row>
    <row r="2584" spans="1:12" x14ac:dyDescent="0.25">
      <c r="A2584" t="s">
        <v>19</v>
      </c>
      <c r="B2584" s="5">
        <v>45354.583333333336</v>
      </c>
      <c r="C2584" s="5" t="str">
        <f>A2584 &amp; "_" &amp; TEXT(B2584, "yyyy-mm-dd HH:MM:SS")</f>
        <v>RP_2024-03-03 14:00:00</v>
      </c>
      <c r="D2584">
        <v>19.899999999999999</v>
      </c>
      <c r="F2584">
        <v>7.1</v>
      </c>
      <c r="G2584">
        <f>IF(COUNTA(D2584:F2584)&gt;0, AVERAGE(D2584:F2584), "")</f>
        <v>13.5</v>
      </c>
      <c r="H2584">
        <f>AVERAGE((D2584*metrics_constants!$B$8),(E2584*metrics_constants!$C$8),(F2584*metrics_constants!$D$8))</f>
        <v>8.1970720833019115</v>
      </c>
      <c r="I2584">
        <v>10.715</v>
      </c>
      <c r="J2584">
        <v>28.222000000000001</v>
      </c>
      <c r="K2584">
        <v>9.8620000000000001</v>
      </c>
      <c r="L2584">
        <v>10.127370000000001</v>
      </c>
    </row>
    <row r="2585" spans="1:12" x14ac:dyDescent="0.25">
      <c r="A2585" t="s">
        <v>19</v>
      </c>
      <c r="B2585" s="5">
        <v>45354.625</v>
      </c>
      <c r="C2585" s="5" t="str">
        <f>A2585 &amp; "_" &amp; TEXT(B2585, "yyyy-mm-dd HH:MM:SS")</f>
        <v>RP_2024-03-03 15:00:00</v>
      </c>
      <c r="D2585">
        <v>9</v>
      </c>
      <c r="F2585">
        <v>6.7</v>
      </c>
      <c r="G2585">
        <f>IF(COUNTA(D2585:F2585)&gt;0, AVERAGE(D2585:F2585), "")</f>
        <v>7.85</v>
      </c>
      <c r="H2585">
        <f>AVERAGE((D2585*metrics_constants!$B$8),(E2585*metrics_constants!$C$8),(F2585*metrics_constants!$D$8))</f>
        <v>4.8875790104064007</v>
      </c>
      <c r="I2585">
        <v>6.8739999999999997</v>
      </c>
      <c r="J2585">
        <v>32.156999999999996</v>
      </c>
      <c r="K2585">
        <v>8.6229999999999993</v>
      </c>
      <c r="L2585">
        <v>7.3910929999999997</v>
      </c>
    </row>
    <row r="2586" spans="1:12" x14ac:dyDescent="0.25">
      <c r="A2586" t="s">
        <v>19</v>
      </c>
      <c r="B2586" s="5">
        <v>45354.666666666664</v>
      </c>
      <c r="C2586" s="5" t="str">
        <f>A2586 &amp; "_" &amp; TEXT(B2586, "yyyy-mm-dd HH:MM:SS")</f>
        <v>RP_2024-03-03 16:00:00</v>
      </c>
      <c r="D2586">
        <v>5.9</v>
      </c>
      <c r="F2586">
        <v>4.5</v>
      </c>
      <c r="G2586">
        <f>IF(COUNTA(D2586:F2586)&gt;0, AVERAGE(D2586:F2586), "")</f>
        <v>5.2</v>
      </c>
      <c r="H2586">
        <f>AVERAGE((D2586*metrics_constants!$B$8),(E2586*metrics_constants!$C$8),(F2586*metrics_constants!$D$8))</f>
        <v>3.2405423551082557</v>
      </c>
      <c r="I2586">
        <v>4.71</v>
      </c>
      <c r="J2586">
        <v>39.482999999999997</v>
      </c>
      <c r="K2586">
        <v>5.4130000000000003</v>
      </c>
      <c r="L2586">
        <v>5.2481489999999997</v>
      </c>
    </row>
    <row r="2587" spans="1:12" x14ac:dyDescent="0.25">
      <c r="A2587" t="s">
        <v>19</v>
      </c>
      <c r="B2587" s="5">
        <v>45354.708333333336</v>
      </c>
      <c r="C2587" s="5" t="str">
        <f>A2587 &amp; "_" &amp; TEXT(B2587, "yyyy-mm-dd HH:MM:SS")</f>
        <v>RP_2024-03-03 17:00:00</v>
      </c>
      <c r="D2587">
        <v>7.7</v>
      </c>
      <c r="F2587">
        <v>3.2</v>
      </c>
      <c r="G2587">
        <f>IF(COUNTA(D2587:F2587)&gt;0, AVERAGE(D2587:F2587), "")</f>
        <v>5.45</v>
      </c>
      <c r="H2587">
        <f>AVERAGE((D2587*metrics_constants!$B$8),(E2587*metrics_constants!$C$8),(F2587*metrics_constants!$D$8))</f>
        <v>3.3249079599915348</v>
      </c>
      <c r="I2587">
        <v>4.242</v>
      </c>
      <c r="J2587">
        <v>47.436999999999998</v>
      </c>
      <c r="K2587">
        <v>1.673</v>
      </c>
      <c r="L2587">
        <v>4.7045300000000001</v>
      </c>
    </row>
    <row r="2588" spans="1:12" x14ac:dyDescent="0.25">
      <c r="A2588" t="s">
        <v>19</v>
      </c>
      <c r="B2588" s="5">
        <v>45354.75</v>
      </c>
      <c r="C2588" s="5" t="str">
        <f>A2588 &amp; "_" &amp; TEXT(B2588, "yyyy-mm-dd HH:MM:SS")</f>
        <v>RP_2024-03-03 18:00:00</v>
      </c>
      <c r="D2588">
        <v>13.4</v>
      </c>
      <c r="F2588">
        <v>2</v>
      </c>
      <c r="G2588">
        <f>IF(COUNTA(D2588:F2588)&gt;0, AVERAGE(D2588:F2588), "")</f>
        <v>7.7</v>
      </c>
      <c r="H2588">
        <f>AVERAGE((D2588*metrics_constants!$B$8),(E2588*metrics_constants!$C$8),(F2588*metrics_constants!$D$8))</f>
        <v>4.5788162423091032</v>
      </c>
      <c r="I2588">
        <v>5.7519999999999998</v>
      </c>
      <c r="J2588">
        <v>61.896999999999998</v>
      </c>
      <c r="K2588">
        <v>-2.66</v>
      </c>
      <c r="L2588">
        <v>4.3933819999999999</v>
      </c>
    </row>
    <row r="2589" spans="1:12" x14ac:dyDescent="0.25">
      <c r="A2589" t="s">
        <v>19</v>
      </c>
      <c r="B2589" s="5">
        <v>45354.791666666664</v>
      </c>
      <c r="C2589" s="5" t="str">
        <f>A2589 &amp; "_" &amp; TEXT(B2589, "yyyy-mm-dd HH:MM:SS")</f>
        <v>RP_2024-03-03 19:00:00</v>
      </c>
      <c r="D2589">
        <v>10.3</v>
      </c>
      <c r="F2589">
        <v>10.8</v>
      </c>
      <c r="G2589">
        <f>IF(COUNTA(D2589:F2589)&gt;0, AVERAGE(D2589:F2589), "")</f>
        <v>10.55</v>
      </c>
      <c r="H2589">
        <f>AVERAGE((D2589*metrics_constants!$B$8),(E2589*metrics_constants!$C$8),(F2589*metrics_constants!$D$8))</f>
        <v>6.6532387420026309</v>
      </c>
      <c r="I2589">
        <v>4.2960000000000003</v>
      </c>
      <c r="J2589">
        <v>69.201999999999998</v>
      </c>
      <c r="K2589">
        <v>-4.7880000000000003</v>
      </c>
      <c r="L2589">
        <v>3.5220739999999999</v>
      </c>
    </row>
    <row r="2590" spans="1:12" x14ac:dyDescent="0.25">
      <c r="A2590" t="s">
        <v>19</v>
      </c>
      <c r="B2590" s="5">
        <v>45354.833333333336</v>
      </c>
      <c r="C2590" s="5" t="str">
        <f>A2590 &amp; "_" &amp; TEXT(B2590, "yyyy-mm-dd HH:MM:SS")</f>
        <v>RP_2024-03-03 20:00:00</v>
      </c>
      <c r="D2590">
        <v>4.0999999999999996</v>
      </c>
      <c r="F2590">
        <v>10.3</v>
      </c>
      <c r="G2590">
        <f>IF(COUNTA(D2590:F2590)&gt;0, AVERAGE(D2590:F2590), "")</f>
        <v>7.2</v>
      </c>
      <c r="H2590">
        <f>AVERAGE((D2590*metrics_constants!$B$8),(E2590*metrics_constants!$C$8),(F2590*metrics_constants!$D$8))</f>
        <v>4.6785918590852065</v>
      </c>
      <c r="I2590">
        <v>7.6849999999999996</v>
      </c>
      <c r="J2590">
        <v>73.561999999999998</v>
      </c>
      <c r="K2590">
        <v>-6.6420000000000003</v>
      </c>
      <c r="L2590">
        <v>7.591685</v>
      </c>
    </row>
    <row r="2591" spans="1:12" x14ac:dyDescent="0.25">
      <c r="A2591" t="s">
        <v>19</v>
      </c>
      <c r="B2591" s="5">
        <v>45354.875</v>
      </c>
      <c r="C2591" s="5" t="str">
        <f>A2591 &amp; "_" &amp; TEXT(B2591, "yyyy-mm-dd HH:MM:SS")</f>
        <v>RP_2024-03-03 21:00:00</v>
      </c>
      <c r="D2591">
        <v>13.2</v>
      </c>
      <c r="F2591">
        <v>16.2</v>
      </c>
      <c r="G2591">
        <f>IF(COUNTA(D2591:F2591)&gt;0, AVERAGE(D2591:F2591), "")</f>
        <v>14.7</v>
      </c>
      <c r="H2591">
        <f>AVERAGE((D2591*metrics_constants!$B$8),(E2591*metrics_constants!$C$8),(F2591*metrics_constants!$D$8))</f>
        <v>9.3246400953669859</v>
      </c>
      <c r="I2591">
        <v>7.69</v>
      </c>
      <c r="J2591">
        <v>80.63</v>
      </c>
      <c r="K2591">
        <v>-8.593</v>
      </c>
      <c r="L2591">
        <v>8.6646629999999991</v>
      </c>
    </row>
    <row r="2592" spans="1:12" x14ac:dyDescent="0.25">
      <c r="A2592" t="s">
        <v>19</v>
      </c>
      <c r="B2592" s="5">
        <v>45354.916666666664</v>
      </c>
      <c r="C2592" s="5" t="str">
        <f>A2592 &amp; "_" &amp; TEXT(B2592, "yyyy-mm-dd HH:MM:SS")</f>
        <v>RP_2024-03-03 22:00:00</v>
      </c>
      <c r="D2592">
        <v>8.4</v>
      </c>
      <c r="F2592">
        <v>12.5</v>
      </c>
      <c r="G2592">
        <f>IF(COUNTA(D2592:F2592)&gt;0, AVERAGE(D2592:F2592), "")</f>
        <v>10.45</v>
      </c>
      <c r="H2592">
        <f>AVERAGE((D2592*metrics_constants!$B$8),(E2592*metrics_constants!$C$8),(F2592*metrics_constants!$D$8))</f>
        <v>6.6750781237897288</v>
      </c>
      <c r="I2592">
        <v>5.7539999999999996</v>
      </c>
      <c r="J2592">
        <v>80.858000000000004</v>
      </c>
      <c r="K2592">
        <v>-10.047000000000001</v>
      </c>
      <c r="L2592">
        <v>6.4920080000000002</v>
      </c>
    </row>
    <row r="2593" spans="1:12" x14ac:dyDescent="0.25">
      <c r="A2593" t="s">
        <v>19</v>
      </c>
      <c r="B2593" s="5">
        <v>45354.958333333336</v>
      </c>
      <c r="C2593" s="5" t="str">
        <f>A2593 &amp; "_" &amp; TEXT(B2593, "yyyy-mm-dd HH:MM:SS")</f>
        <v>RP_2024-03-03 23:00:00</v>
      </c>
      <c r="D2593">
        <v>9</v>
      </c>
      <c r="F2593">
        <v>29.6</v>
      </c>
      <c r="G2593">
        <f>IF(COUNTA(D2593:F2593)&gt;0, AVERAGE(D2593:F2593), "")</f>
        <v>19.3</v>
      </c>
      <c r="H2593">
        <f>AVERAGE((D2593*metrics_constants!$B$8),(E2593*metrics_constants!$C$8),(F2593*metrics_constants!$D$8))</f>
        <v>12.634980342161791</v>
      </c>
      <c r="I2593">
        <v>12.234999999999999</v>
      </c>
      <c r="J2593">
        <v>82.662000000000006</v>
      </c>
      <c r="K2593">
        <v>-11.085000000000001</v>
      </c>
      <c r="L2593">
        <v>8.3117619999999999</v>
      </c>
    </row>
    <row r="2594" spans="1:12" x14ac:dyDescent="0.25">
      <c r="A2594" t="s">
        <v>19</v>
      </c>
      <c r="B2594" s="5">
        <v>45355</v>
      </c>
      <c r="C2594" s="5" t="str">
        <f>A2594 &amp; "_" &amp; TEXT(B2594, "yyyy-mm-dd HH:MM:SS")</f>
        <v>RP_2024-03-04 00:00:00</v>
      </c>
      <c r="D2594">
        <v>2.1</v>
      </c>
      <c r="F2594">
        <v>2.4</v>
      </c>
      <c r="G2594">
        <f>IF(COUNTA(D2594:F2594)&gt;0, AVERAGE(D2594:F2594), "")</f>
        <v>2.25</v>
      </c>
      <c r="H2594">
        <f>AVERAGE((D2594*metrics_constants!$B$8),(E2594*metrics_constants!$C$8),(F2594*metrics_constants!$D$8))</f>
        <v>1.4234915411866176</v>
      </c>
      <c r="I2594">
        <v>9.3580000000000005</v>
      </c>
      <c r="J2594">
        <v>85.042000000000002</v>
      </c>
      <c r="K2594">
        <v>-11.308</v>
      </c>
      <c r="L2594">
        <v>5.8967587000000004</v>
      </c>
    </row>
    <row r="2595" spans="1:12" x14ac:dyDescent="0.25">
      <c r="A2595" t="s">
        <v>19</v>
      </c>
      <c r="B2595" s="5">
        <v>45355.041666666664</v>
      </c>
      <c r="C2595" s="5" t="str">
        <f>A2595 &amp; "_" &amp; TEXT(B2595, "yyyy-mm-dd HH:MM:SS")</f>
        <v>RP_2024-03-04 01:00:00</v>
      </c>
      <c r="D2595">
        <v>6.8</v>
      </c>
      <c r="F2595">
        <v>23.5</v>
      </c>
      <c r="G2595">
        <f>IF(COUNTA(D2595:F2595)&gt;0, AVERAGE(D2595:F2595), "")</f>
        <v>15.15</v>
      </c>
      <c r="H2595">
        <f>AVERAGE((D2595*metrics_constants!$B$8),(E2595*metrics_constants!$C$8),(F2595*metrics_constants!$D$8))</f>
        <v>9.9306044662395649</v>
      </c>
      <c r="I2595">
        <v>6.4779999999999998</v>
      </c>
      <c r="J2595">
        <v>83.567999999999998</v>
      </c>
      <c r="K2595">
        <v>-11.725</v>
      </c>
      <c r="L2595">
        <v>8.039282</v>
      </c>
    </row>
    <row r="2596" spans="1:12" x14ac:dyDescent="0.25">
      <c r="A2596" t="s">
        <v>19</v>
      </c>
      <c r="B2596" s="5">
        <v>45355.083333333336</v>
      </c>
      <c r="C2596" s="5" t="str">
        <f>A2596 &amp; "_" &amp; TEXT(B2596, "yyyy-mm-dd HH:MM:SS")</f>
        <v>RP_2024-03-04 02:00:00</v>
      </c>
      <c r="D2596">
        <v>7.3</v>
      </c>
      <c r="F2596">
        <v>5.6</v>
      </c>
      <c r="G2596">
        <f>IF(COUNTA(D2596:F2596)&gt;0, AVERAGE(D2596:F2596), "")</f>
        <v>6.4499999999999993</v>
      </c>
      <c r="H2596">
        <f>AVERAGE((D2596*metrics_constants!$B$8),(E2596*metrics_constants!$C$8),(F2596*metrics_constants!$D$8))</f>
        <v>4.0203794815815312</v>
      </c>
      <c r="I2596">
        <v>6.1989999999999998</v>
      </c>
      <c r="J2596">
        <v>85.21</v>
      </c>
      <c r="K2596">
        <v>-11.225</v>
      </c>
      <c r="L2596">
        <v>6.6979610000000003</v>
      </c>
    </row>
    <row r="2597" spans="1:12" x14ac:dyDescent="0.25">
      <c r="A2597" t="s">
        <v>19</v>
      </c>
      <c r="B2597" s="5">
        <v>45355.125</v>
      </c>
      <c r="C2597" s="5" t="str">
        <f>A2597 &amp; "_" &amp; TEXT(B2597, "yyyy-mm-dd HH:MM:SS")</f>
        <v>RP_2024-03-04 03:00:00</v>
      </c>
      <c r="D2597">
        <v>10</v>
      </c>
      <c r="F2597">
        <v>19.100000000000001</v>
      </c>
      <c r="G2597">
        <f>IF(COUNTA(D2597:F2597)&gt;0, AVERAGE(D2597:F2597), "")</f>
        <v>14.55</v>
      </c>
      <c r="H2597">
        <f>AVERAGE((D2597*metrics_constants!$B$8),(E2597*metrics_constants!$C$8),(F2597*metrics_constants!$D$8))</f>
        <v>9.3738864293265713</v>
      </c>
      <c r="I2597">
        <v>4.1340000000000003</v>
      </c>
      <c r="J2597">
        <v>82.814999999999998</v>
      </c>
      <c r="K2597">
        <v>-10.29</v>
      </c>
      <c r="L2597">
        <v>5.2227053000000003</v>
      </c>
    </row>
    <row r="2598" spans="1:12" x14ac:dyDescent="0.25">
      <c r="A2598" t="s">
        <v>19</v>
      </c>
      <c r="B2598" s="5">
        <v>45355.166666666664</v>
      </c>
      <c r="C2598" s="5" t="str">
        <f>A2598 &amp; "_" &amp; TEXT(B2598, "yyyy-mm-dd HH:MM:SS")</f>
        <v>RP_2024-03-04 04:00:00</v>
      </c>
      <c r="D2598">
        <v>8.8000000000000007</v>
      </c>
      <c r="F2598">
        <v>8.6</v>
      </c>
      <c r="G2598">
        <f>IF(COUNTA(D2598:F2598)&gt;0, AVERAGE(D2598:F2598), "")</f>
        <v>8.6999999999999993</v>
      </c>
      <c r="H2598">
        <f>AVERAGE((D2598*metrics_constants!$B$8),(E2598*metrics_constants!$C$8),(F2598*metrics_constants!$D$8))</f>
        <v>5.4721348992463232</v>
      </c>
      <c r="I2598">
        <v>3.3860000000000001</v>
      </c>
      <c r="J2598">
        <v>77.587000000000003</v>
      </c>
      <c r="K2598">
        <v>-9.423</v>
      </c>
      <c r="L2598">
        <v>4.3634550000000001</v>
      </c>
    </row>
    <row r="2599" spans="1:12" x14ac:dyDescent="0.25">
      <c r="A2599" t="s">
        <v>19</v>
      </c>
      <c r="B2599" s="5">
        <v>45355.208333333336</v>
      </c>
      <c r="C2599" s="5" t="str">
        <f>A2599 &amp; "_" &amp; TEXT(B2599, "yyyy-mm-dd HH:MM:SS")</f>
        <v>RP_2024-03-04 05:00:00</v>
      </c>
      <c r="D2599">
        <v>12.3</v>
      </c>
      <c r="F2599">
        <v>2.2000000000000002</v>
      </c>
      <c r="G2599">
        <f>IF(COUNTA(D2599:F2599)&gt;0, AVERAGE(D2599:F2599), "")</f>
        <v>7.25</v>
      </c>
      <c r="H2599">
        <f>AVERAGE((D2599*metrics_constants!$B$8),(E2599*metrics_constants!$C$8),(F2599*metrics_constants!$D$8))</f>
        <v>4.3261503274137114</v>
      </c>
      <c r="I2599">
        <v>4.2039999999999997</v>
      </c>
      <c r="J2599">
        <v>77.382000000000005</v>
      </c>
      <c r="K2599">
        <v>-9.6579999999999995</v>
      </c>
      <c r="L2599">
        <v>4.3209692999999998</v>
      </c>
    </row>
    <row r="2600" spans="1:12" x14ac:dyDescent="0.25">
      <c r="A2600" t="s">
        <v>19</v>
      </c>
      <c r="B2600" s="5">
        <v>45355.25</v>
      </c>
      <c r="C2600" s="5" t="str">
        <f>A2600 &amp; "_" &amp; TEXT(B2600, "yyyy-mm-dd HH:MM:SS")</f>
        <v>RP_2024-03-04 06:00:00</v>
      </c>
      <c r="D2600">
        <v>5.7</v>
      </c>
      <c r="F2600">
        <v>3.4</v>
      </c>
      <c r="G2600">
        <f>IF(COUNTA(D2600:F2600)&gt;0, AVERAGE(D2600:F2600), "")</f>
        <v>4.55</v>
      </c>
      <c r="H2600">
        <f>AVERAGE((D2600*metrics_constants!$B$8),(E2600*metrics_constants!$C$8),(F2600*metrics_constants!$D$8))</f>
        <v>2.8101548380413592</v>
      </c>
      <c r="I2600">
        <v>4.4569999999999999</v>
      </c>
      <c r="J2600">
        <v>76.734999999999999</v>
      </c>
      <c r="K2600">
        <v>-9.782</v>
      </c>
      <c r="L2600">
        <v>4.1984180000000002</v>
      </c>
    </row>
    <row r="2601" spans="1:12" x14ac:dyDescent="0.25">
      <c r="A2601" t="s">
        <v>19</v>
      </c>
      <c r="B2601" s="5">
        <v>45355.291666666664</v>
      </c>
      <c r="C2601" s="5" t="str">
        <f>A2601 &amp; "_" &amp; TEXT(B2601, "yyyy-mm-dd HH:MM:SS")</f>
        <v>RP_2024-03-04 07:00:00</v>
      </c>
      <c r="D2601">
        <v>6.5</v>
      </c>
      <c r="F2601">
        <v>5.9</v>
      </c>
      <c r="G2601">
        <f>IF(COUNTA(D2601:F2601)&gt;0, AVERAGE(D2601:F2601), "")</f>
        <v>6.2</v>
      </c>
      <c r="H2601">
        <f>AVERAGE((D2601*metrics_constants!$B$8),(E2601*metrics_constants!$C$8),(F2601*metrics_constants!$D$8))</f>
        <v>3.8889074159012949</v>
      </c>
      <c r="I2601">
        <v>4.8579999999999997</v>
      </c>
      <c r="J2601">
        <v>80.427999999999997</v>
      </c>
      <c r="K2601">
        <v>-10.867000000000001</v>
      </c>
      <c r="L2601">
        <v>4.5423590000000003</v>
      </c>
    </row>
    <row r="2602" spans="1:12" x14ac:dyDescent="0.25">
      <c r="A2602" t="s">
        <v>19</v>
      </c>
      <c r="B2602" s="5">
        <v>45355.333333333336</v>
      </c>
      <c r="C2602" s="5" t="str">
        <f>A2602 &amp; "_" &amp; TEXT(B2602, "yyyy-mm-dd HH:MM:SS")</f>
        <v>RP_2024-03-04 08:00:00</v>
      </c>
      <c r="D2602">
        <v>4.5</v>
      </c>
      <c r="F2602">
        <v>23.5</v>
      </c>
      <c r="G2602">
        <f>IF(COUNTA(D2602:F2602)&gt;0, AVERAGE(D2602:F2602), "")</f>
        <v>14</v>
      </c>
      <c r="H2602">
        <f>AVERAGE((D2602*metrics_constants!$B$8),(E2602*metrics_constants!$C$8),(F2602*metrics_constants!$D$8))</f>
        <v>9.2608260482106726</v>
      </c>
      <c r="I2602">
        <v>9.14</v>
      </c>
      <c r="J2602">
        <v>67.474999999999994</v>
      </c>
      <c r="K2602">
        <v>-7.0119999999999996</v>
      </c>
      <c r="L2602">
        <v>9.1777189999999997</v>
      </c>
    </row>
    <row r="2603" spans="1:12" x14ac:dyDescent="0.25">
      <c r="A2603" t="s">
        <v>19</v>
      </c>
      <c r="B2603" s="5">
        <v>45355.375</v>
      </c>
      <c r="C2603" s="5" t="str">
        <f>A2603 &amp; "_" &amp; TEXT(B2603, "yyyy-mm-dd HH:MM:SS")</f>
        <v>RP_2024-03-04 09:00:00</v>
      </c>
      <c r="D2603">
        <v>2.8</v>
      </c>
      <c r="F2603">
        <v>11</v>
      </c>
      <c r="G2603">
        <f>IF(COUNTA(D2603:F2603)&gt;0, AVERAGE(D2603:F2603), "")</f>
        <v>6.9</v>
      </c>
      <c r="H2603">
        <f>AVERAGE((D2603*metrics_constants!$B$8),(E2603*metrics_constants!$C$8),(F2603*metrics_constants!$D$8))</f>
        <v>4.5368415769398878</v>
      </c>
      <c r="I2603">
        <v>10.307</v>
      </c>
      <c r="J2603">
        <v>41.972000000000001</v>
      </c>
      <c r="K2603">
        <v>-0.437</v>
      </c>
      <c r="L2603">
        <v>7.7200389999999999</v>
      </c>
    </row>
    <row r="2604" spans="1:12" x14ac:dyDescent="0.25">
      <c r="A2604" t="s">
        <v>19</v>
      </c>
      <c r="B2604" s="5">
        <v>45355.416666666664</v>
      </c>
      <c r="C2604" s="5" t="str">
        <f>A2604 &amp; "_" &amp; TEXT(B2604, "yyyy-mm-dd HH:MM:SS")</f>
        <v>RP_2024-03-04 10:00:00</v>
      </c>
      <c r="D2604">
        <v>4.5</v>
      </c>
      <c r="F2604">
        <v>7.7</v>
      </c>
      <c r="G2604">
        <f>IF(COUNTA(D2604:F2604)&gt;0, AVERAGE(D2604:F2604), "")</f>
        <v>6.1</v>
      </c>
      <c r="H2604">
        <f>AVERAGE((D2604*metrics_constants!$B$8),(E2604*metrics_constants!$C$8),(F2604*metrics_constants!$D$8))</f>
        <v>3.9154574437680889</v>
      </c>
      <c r="I2604">
        <v>9.4269999999999996</v>
      </c>
      <c r="J2604">
        <v>32.695</v>
      </c>
      <c r="K2604">
        <v>3.9649999999999999</v>
      </c>
      <c r="L2604">
        <v>9.0447989999999994</v>
      </c>
    </row>
    <row r="2605" spans="1:12" x14ac:dyDescent="0.25">
      <c r="A2605" t="s">
        <v>19</v>
      </c>
      <c r="B2605" s="5">
        <v>45355.458333333336</v>
      </c>
      <c r="C2605" s="5" t="str">
        <f>A2605 &amp; "_" &amp; TEXT(B2605, "yyyy-mm-dd HH:MM:SS")</f>
        <v>RP_2024-03-04 11:00:00</v>
      </c>
      <c r="D2605">
        <v>7.7</v>
      </c>
      <c r="F2605">
        <v>5.9</v>
      </c>
      <c r="G2605">
        <f>IF(COUNTA(D2605:F2605)&gt;0, AVERAGE(D2605:F2605), "")</f>
        <v>6.8000000000000007</v>
      </c>
      <c r="H2605">
        <f>AVERAGE((D2605*metrics_constants!$B$8),(E2605*metrics_constants!$C$8),(F2605*metrics_constants!$D$8))</f>
        <v>4.2383570253076721</v>
      </c>
      <c r="I2605">
        <v>7.9210000000000003</v>
      </c>
      <c r="J2605">
        <v>31.242999999999999</v>
      </c>
      <c r="K2605">
        <v>5.15</v>
      </c>
      <c r="L2605">
        <v>7.9979769999999997</v>
      </c>
    </row>
    <row r="2606" spans="1:12" x14ac:dyDescent="0.25">
      <c r="A2606" t="s">
        <v>19</v>
      </c>
      <c r="B2606" s="5">
        <v>45355.5</v>
      </c>
      <c r="C2606" s="5" t="str">
        <f>A2606 &amp; "_" &amp; TEXT(B2606, "yyyy-mm-dd HH:MM:SS")</f>
        <v>RP_2024-03-04 12:00:00</v>
      </c>
      <c r="D2606">
        <v>11.2</v>
      </c>
      <c r="F2606">
        <v>5.2</v>
      </c>
      <c r="G2606">
        <f>IF(COUNTA(D2606:F2606)&gt;0, AVERAGE(D2606:F2606), "")</f>
        <v>8.1999999999999993</v>
      </c>
      <c r="H2606">
        <f>AVERAGE((D2606*metrics_constants!$B$8),(E2606*metrics_constants!$C$8),(F2606*metrics_constants!$D$8))</f>
        <v>5.0207649246980175</v>
      </c>
      <c r="I2606">
        <v>6.7249999999999996</v>
      </c>
      <c r="J2606">
        <v>33.448</v>
      </c>
      <c r="K2606">
        <v>4.95</v>
      </c>
      <c r="L2606">
        <v>6.5469790000000003</v>
      </c>
    </row>
    <row r="2607" spans="1:12" x14ac:dyDescent="0.25">
      <c r="A2607" t="s">
        <v>19</v>
      </c>
      <c r="B2607" s="5">
        <v>45355.541666666664</v>
      </c>
      <c r="C2607" s="5" t="str">
        <f>A2607 &amp; "_" &amp; TEXT(B2607, "yyyy-mm-dd HH:MM:SS")</f>
        <v>RP_2024-03-04 13:00:00</v>
      </c>
      <c r="D2607">
        <v>10.6</v>
      </c>
      <c r="F2607">
        <v>4.4000000000000004</v>
      </c>
      <c r="G2607">
        <f>IF(COUNTA(D2607:F2607)&gt;0, AVERAGE(D2607:F2607), "")</f>
        <v>7.5</v>
      </c>
      <c r="H2607">
        <f>AVERAGE((D2607*metrics_constants!$B$8),(E2607*metrics_constants!$C$8),(F2607*metrics_constants!$D$8))</f>
        <v>4.5753885450863434</v>
      </c>
      <c r="I2607">
        <v>5.9029999999999996</v>
      </c>
      <c r="J2607">
        <v>30.968</v>
      </c>
      <c r="K2607">
        <v>7.46</v>
      </c>
      <c r="L2607">
        <v>6.6367940000000001</v>
      </c>
    </row>
    <row r="2608" spans="1:12" x14ac:dyDescent="0.25">
      <c r="A2608" t="s">
        <v>19</v>
      </c>
      <c r="B2608" s="5">
        <v>45355.583333333336</v>
      </c>
      <c r="C2608" s="5" t="str">
        <f>A2608 &amp; "_" &amp; TEXT(B2608, "yyyy-mm-dd HH:MM:SS")</f>
        <v>RP_2024-03-04 14:00:00</v>
      </c>
      <c r="D2608">
        <v>14.4</v>
      </c>
      <c r="F2608">
        <v>7.4</v>
      </c>
      <c r="G2608">
        <f>IF(COUNTA(D2608:F2608)&gt;0, AVERAGE(D2608:F2608), "")</f>
        <v>10.9</v>
      </c>
      <c r="H2608">
        <f>AVERAGE((D2608*metrics_constants!$B$8),(E2608*metrics_constants!$C$8),(F2608*metrics_constants!$D$8))</f>
        <v>6.6969223807800278</v>
      </c>
      <c r="I2608">
        <v>7.5069999999999997</v>
      </c>
      <c r="J2608">
        <v>30.562999999999999</v>
      </c>
      <c r="K2608">
        <v>8.3070000000000004</v>
      </c>
      <c r="L2608">
        <v>7.5047030000000001</v>
      </c>
    </row>
    <row r="2609" spans="1:12" x14ac:dyDescent="0.25">
      <c r="A2609" t="s">
        <v>19</v>
      </c>
      <c r="B2609" s="5">
        <v>45355.625</v>
      </c>
      <c r="C2609" s="5" t="str">
        <f>A2609 &amp; "_" &amp; TEXT(B2609, "yyyy-mm-dd HH:MM:SS")</f>
        <v>RP_2024-03-04 15:00:00</v>
      </c>
      <c r="D2609">
        <v>12.7</v>
      </c>
      <c r="F2609">
        <v>8.4</v>
      </c>
      <c r="G2609">
        <f>IF(COUNTA(D2609:F2609)&gt;0, AVERAGE(D2609:F2609), "")</f>
        <v>10.55</v>
      </c>
      <c r="H2609">
        <f>AVERAGE((D2609*metrics_constants!$B$8),(E2609*metrics_constants!$C$8),(F2609*metrics_constants!$D$8))</f>
        <v>6.5401832360899306</v>
      </c>
      <c r="I2609">
        <v>7.7370000000000001</v>
      </c>
      <c r="J2609">
        <v>38.762999999999998</v>
      </c>
      <c r="K2609">
        <v>4.9969999999999999</v>
      </c>
      <c r="L2609">
        <v>7.9860730000000002</v>
      </c>
    </row>
    <row r="2610" spans="1:12" x14ac:dyDescent="0.25">
      <c r="A2610" t="s">
        <v>19</v>
      </c>
      <c r="B2610" s="5">
        <v>45355.666666666664</v>
      </c>
      <c r="C2610" s="5" t="str">
        <f>A2610 &amp; "_" &amp; TEXT(B2610, "yyyy-mm-dd HH:MM:SS")</f>
        <v>RP_2024-03-04 16:00:00</v>
      </c>
      <c r="D2610">
        <v>4.0999999999999996</v>
      </c>
      <c r="F2610">
        <v>9.4</v>
      </c>
      <c r="G2610">
        <f>IF(COUNTA(D2610:F2610)&gt;0, AVERAGE(D2610:F2610), "")</f>
        <v>6.75</v>
      </c>
      <c r="H2610">
        <f>AVERAGE((D2610*metrics_constants!$B$8),(E2610*metrics_constants!$C$8),(F2610*metrics_constants!$D$8))</f>
        <v>4.3741088373131607</v>
      </c>
      <c r="I2610">
        <v>7.5270000000000001</v>
      </c>
      <c r="J2610">
        <v>45.005000000000003</v>
      </c>
      <c r="K2610">
        <v>3.4780000000000002</v>
      </c>
      <c r="L2610">
        <v>7.1737169999999999</v>
      </c>
    </row>
    <row r="2611" spans="1:12" x14ac:dyDescent="0.25">
      <c r="A2611" t="s">
        <v>19</v>
      </c>
      <c r="B2611" s="5">
        <v>45355.708333333336</v>
      </c>
      <c r="C2611" s="5" t="str">
        <f>A2611 &amp; "_" &amp; TEXT(B2611, "yyyy-mm-dd HH:MM:SS")</f>
        <v>RP_2024-03-04 17:00:00</v>
      </c>
      <c r="D2611">
        <v>12</v>
      </c>
      <c r="F2611">
        <v>6.7</v>
      </c>
      <c r="G2611">
        <f>IF(COUNTA(D2611:F2611)&gt;0, AVERAGE(D2611:F2611), "")</f>
        <v>9.35</v>
      </c>
      <c r="H2611">
        <f>AVERAGE((D2611*metrics_constants!$B$8),(E2611*metrics_constants!$C$8),(F2611*metrics_constants!$D$8))</f>
        <v>5.7612030339223459</v>
      </c>
      <c r="I2611">
        <v>10.022</v>
      </c>
      <c r="J2611">
        <v>52.768000000000001</v>
      </c>
      <c r="K2611">
        <v>1.778</v>
      </c>
      <c r="L2611">
        <v>9.9374579000000001</v>
      </c>
    </row>
    <row r="2612" spans="1:12" x14ac:dyDescent="0.25">
      <c r="A2612" t="s">
        <v>19</v>
      </c>
      <c r="B2612" s="5">
        <v>45355.75</v>
      </c>
      <c r="C2612" s="5" t="str">
        <f>A2612 &amp; "_" &amp; TEXT(B2612, "yyyy-mm-dd HH:MM:SS")</f>
        <v>RP_2024-03-04 18:00:00</v>
      </c>
      <c r="D2612">
        <v>11.9</v>
      </c>
      <c r="F2612">
        <v>15.6</v>
      </c>
      <c r="G2612">
        <f>IF(COUNTA(D2612:F2612)&gt;0, AVERAGE(D2612:F2612), "")</f>
        <v>13.75</v>
      </c>
      <c r="H2612">
        <f>AVERAGE((D2612*metrics_constants!$B$8),(E2612*metrics_constants!$C$8),(F2612*metrics_constants!$D$8))</f>
        <v>8.7430810039953801</v>
      </c>
      <c r="I2612">
        <v>4.915</v>
      </c>
      <c r="J2612">
        <v>56.328000000000003</v>
      </c>
      <c r="K2612">
        <v>-0.41799999999999998</v>
      </c>
      <c r="L2612">
        <v>4.9687960000000002</v>
      </c>
    </row>
    <row r="2613" spans="1:12" x14ac:dyDescent="0.25">
      <c r="A2613" t="s">
        <v>19</v>
      </c>
      <c r="B2613" s="5">
        <v>45355.791666666664</v>
      </c>
      <c r="C2613" s="5" t="str">
        <f>A2613 &amp; "_" &amp; TEXT(B2613, "yyyy-mm-dd HH:MM:SS")</f>
        <v>RP_2024-03-04 19:00:00</v>
      </c>
      <c r="D2613">
        <v>14.7</v>
      </c>
      <c r="F2613">
        <v>1.4</v>
      </c>
      <c r="G2613">
        <f>IF(COUNTA(D2613:F2613)&gt;0, AVERAGE(D2613:F2613), "")</f>
        <v>8.0499999999999989</v>
      </c>
      <c r="H2613">
        <f>AVERAGE((D2613*metrics_constants!$B$8),(E2613*metrics_constants!$C$8),(F2613*metrics_constants!$D$8))</f>
        <v>4.7543979713179825</v>
      </c>
      <c r="I2613">
        <v>7.39</v>
      </c>
      <c r="J2613">
        <v>63.545000000000002</v>
      </c>
      <c r="K2613">
        <v>-2.2599999999999998</v>
      </c>
      <c r="L2613">
        <v>7.8497097</v>
      </c>
    </row>
    <row r="2614" spans="1:12" x14ac:dyDescent="0.25">
      <c r="A2614" t="s">
        <v>19</v>
      </c>
      <c r="B2614" s="5">
        <v>45355.833333333336</v>
      </c>
      <c r="C2614" s="5" t="str">
        <f>A2614 &amp; "_" &amp; TEXT(B2614, "yyyy-mm-dd HH:MM:SS")</f>
        <v>RP_2024-03-04 20:00:00</v>
      </c>
      <c r="D2614">
        <v>23.1</v>
      </c>
      <c r="F2614">
        <v>12.5</v>
      </c>
      <c r="G2614">
        <f>IF(COUNTA(D2614:F2614)&gt;0, AVERAGE(D2614:F2614), "")</f>
        <v>17.8</v>
      </c>
      <c r="H2614">
        <f>AVERAGE((D2614*metrics_constants!$B$8),(E2614*metrics_constants!$C$8),(F2614*metrics_constants!$D$8))</f>
        <v>10.955835839017864</v>
      </c>
      <c r="I2614">
        <v>7.4329999999999998</v>
      </c>
      <c r="J2614">
        <v>70.757000000000005</v>
      </c>
      <c r="K2614">
        <v>-4.2969999999999997</v>
      </c>
      <c r="L2614">
        <v>7.8517510000000001</v>
      </c>
    </row>
    <row r="2615" spans="1:12" x14ac:dyDescent="0.25">
      <c r="A2615" t="s">
        <v>19</v>
      </c>
      <c r="B2615" s="5">
        <v>45355.875</v>
      </c>
      <c r="C2615" s="5" t="str">
        <f>A2615 &amp; "_" &amp; TEXT(B2615, "yyyy-mm-dd HH:MM:SS")</f>
        <v>RP_2024-03-04 21:00:00</v>
      </c>
      <c r="D2615">
        <v>21.7</v>
      </c>
      <c r="F2615">
        <v>7.9</v>
      </c>
      <c r="G2615">
        <f>IF(COUNTA(D2615:F2615)&gt;0, AVERAGE(D2615:F2615), "")</f>
        <v>14.8</v>
      </c>
      <c r="H2615">
        <f>AVERAGE((D2615*metrics_constants!$B$8),(E2615*metrics_constants!$C$8),(F2615*metrics_constants!$D$8))</f>
        <v>8.9918980723199642</v>
      </c>
      <c r="I2615">
        <v>6.8179999999999996</v>
      </c>
      <c r="J2615">
        <v>75.783000000000001</v>
      </c>
      <c r="K2615">
        <v>-5.9820000000000002</v>
      </c>
      <c r="L2615">
        <v>7.0069746999999998</v>
      </c>
    </row>
    <row r="2616" spans="1:12" x14ac:dyDescent="0.25">
      <c r="A2616" t="s">
        <v>19</v>
      </c>
      <c r="B2616" s="5">
        <v>45355.916666666664</v>
      </c>
      <c r="C2616" s="5" t="str">
        <f>A2616 &amp; "_" &amp; TEXT(B2616, "yyyy-mm-dd HH:MM:SS")</f>
        <v>RP_2024-03-04 22:00:00</v>
      </c>
      <c r="D2616">
        <v>19.5</v>
      </c>
      <c r="F2616">
        <v>11.8</v>
      </c>
      <c r="G2616">
        <f>IF(COUNTA(D2616:F2616)&gt;0, AVERAGE(D2616:F2616), "")</f>
        <v>15.65</v>
      </c>
      <c r="H2616">
        <f>AVERAGE((D2616*metrics_constants!$B$8),(E2616*metrics_constants!$C$8),(F2616*metrics_constants!$D$8))</f>
        <v>9.6706668827538049</v>
      </c>
      <c r="I2616">
        <v>5.4960000000000004</v>
      </c>
      <c r="J2616">
        <v>77.754999999999995</v>
      </c>
      <c r="K2616">
        <v>-7.0730000000000004</v>
      </c>
      <c r="L2616">
        <v>5.4064459999999999</v>
      </c>
    </row>
    <row r="2617" spans="1:12" x14ac:dyDescent="0.25">
      <c r="A2617" t="s">
        <v>19</v>
      </c>
      <c r="B2617" s="5">
        <v>45355.958333333336</v>
      </c>
      <c r="C2617" s="5" t="str">
        <f>A2617 &amp; "_" &amp; TEXT(B2617, "yyyy-mm-dd HH:MM:SS")</f>
        <v>RP_2024-03-04 23:00:00</v>
      </c>
      <c r="D2617">
        <v>10.9</v>
      </c>
      <c r="F2617">
        <v>6.2</v>
      </c>
      <c r="G2617">
        <f>IF(COUNTA(D2617:F2617)&gt;0, AVERAGE(D2617:F2617), "")</f>
        <v>8.5500000000000007</v>
      </c>
      <c r="H2617">
        <f>AVERAGE((D2617*metrics_constants!$B$8),(E2617*metrics_constants!$C$8),(F2617*metrics_constants!$D$8))</f>
        <v>5.2717169909820294</v>
      </c>
      <c r="I2617">
        <v>4.5179999999999998</v>
      </c>
      <c r="J2617">
        <v>81.852999999999994</v>
      </c>
      <c r="K2617">
        <v>-7.8769999999999998</v>
      </c>
      <c r="L2617">
        <v>3.5158972999999998</v>
      </c>
    </row>
    <row r="2618" spans="1:12" x14ac:dyDescent="0.25">
      <c r="A2618" t="s">
        <v>19</v>
      </c>
      <c r="B2618" s="5">
        <v>45356</v>
      </c>
      <c r="C2618" s="5" t="str">
        <f>A2618 &amp; "_" &amp; TEXT(B2618, "yyyy-mm-dd HH:MM:SS")</f>
        <v>RP_2024-03-05 00:00:00</v>
      </c>
      <c r="D2618">
        <v>10.7</v>
      </c>
      <c r="F2618">
        <v>3.4</v>
      </c>
      <c r="G2618">
        <f>IF(COUNTA(D2618:F2618)&gt;0, AVERAGE(D2618:F2618), "")</f>
        <v>7.05</v>
      </c>
      <c r="H2618">
        <f>AVERAGE((D2618*metrics_constants!$B$8),(E2618*metrics_constants!$C$8),(F2618*metrics_constants!$D$8))</f>
        <v>4.266194877234601</v>
      </c>
      <c r="I2618">
        <v>4.1070000000000002</v>
      </c>
      <c r="J2618">
        <v>78.314999999999998</v>
      </c>
      <c r="K2618">
        <v>-8.3870000000000005</v>
      </c>
      <c r="L2618">
        <v>3.5525687000000001</v>
      </c>
    </row>
    <row r="2619" spans="1:12" x14ac:dyDescent="0.25">
      <c r="A2619" t="s">
        <v>19</v>
      </c>
      <c r="B2619" s="5">
        <v>45356.041666666664</v>
      </c>
      <c r="C2619" s="5" t="str">
        <f>A2619 &amp; "_" &amp; TEXT(B2619, "yyyy-mm-dd HH:MM:SS")</f>
        <v>RP_2024-03-05 01:00:00</v>
      </c>
      <c r="D2619">
        <v>5</v>
      </c>
      <c r="F2619">
        <v>8.1999999999999993</v>
      </c>
      <c r="G2619">
        <f>IF(COUNTA(D2619:F2619)&gt;0, AVERAGE(D2619:F2619), "")</f>
        <v>6.6</v>
      </c>
      <c r="H2619">
        <f>AVERAGE((D2619*metrics_constants!$B$8),(E2619*metrics_constants!$C$8),(F2619*metrics_constants!$D$8))</f>
        <v>4.2302186820052166</v>
      </c>
      <c r="I2619">
        <v>5.4530000000000003</v>
      </c>
      <c r="J2619">
        <v>75.012</v>
      </c>
      <c r="K2619">
        <v>-8.6219999999999999</v>
      </c>
      <c r="L2619">
        <v>5.1745552999999997</v>
      </c>
    </row>
    <row r="2620" spans="1:12" x14ac:dyDescent="0.25">
      <c r="A2620" t="s">
        <v>19</v>
      </c>
      <c r="B2620" s="5">
        <v>45356.083333333336</v>
      </c>
      <c r="C2620" s="5" t="str">
        <f>A2620 &amp; "_" &amp; TEXT(B2620, "yyyy-mm-dd HH:MM:SS")</f>
        <v>RP_2024-03-05 02:00:00</v>
      </c>
      <c r="D2620">
        <v>5.0999999999999996</v>
      </c>
      <c r="F2620">
        <v>5.9</v>
      </c>
      <c r="G2620">
        <f>IF(COUNTA(D2620:F2620)&gt;0, AVERAGE(D2620:F2620), "")</f>
        <v>5.5</v>
      </c>
      <c r="H2620">
        <f>AVERAGE((D2620*metrics_constants!$B$8),(E2620*metrics_constants!$C$8),(F2620*metrics_constants!$D$8))</f>
        <v>3.4812162049271862</v>
      </c>
      <c r="I2620">
        <v>1.845</v>
      </c>
      <c r="J2620">
        <v>73.805000000000007</v>
      </c>
      <c r="K2620">
        <v>-8.5350000000000001</v>
      </c>
      <c r="L2620">
        <v>1.6121093</v>
      </c>
    </row>
    <row r="2621" spans="1:12" x14ac:dyDescent="0.25">
      <c r="A2621" t="s">
        <v>19</v>
      </c>
      <c r="B2621" s="5">
        <v>45356.125</v>
      </c>
      <c r="C2621" s="5" t="str">
        <f>A2621 &amp; "_" &amp; TEXT(B2621, "yyyy-mm-dd HH:MM:SS")</f>
        <v>RP_2024-03-05 03:00:00</v>
      </c>
      <c r="D2621">
        <v>4.5</v>
      </c>
      <c r="F2621">
        <v>2</v>
      </c>
      <c r="G2621">
        <f>IF(COUNTA(D2621:F2621)&gt;0, AVERAGE(D2621:F2621), "")</f>
        <v>3.25</v>
      </c>
      <c r="H2621">
        <f>AVERAGE((D2621*metrics_constants!$B$8),(E2621*metrics_constants!$C$8),(F2621*metrics_constants!$D$8))</f>
        <v>1.9870649725451315</v>
      </c>
      <c r="I2621">
        <v>2.117</v>
      </c>
      <c r="J2621">
        <v>78.388000000000005</v>
      </c>
      <c r="K2621">
        <v>-9.3379999999999992</v>
      </c>
      <c r="L2621">
        <v>2.1843406999999999</v>
      </c>
    </row>
    <row r="2622" spans="1:12" x14ac:dyDescent="0.25">
      <c r="A2622" t="s">
        <v>19</v>
      </c>
      <c r="B2622" s="5">
        <v>45356.166666666664</v>
      </c>
      <c r="C2622" s="5" t="str">
        <f>A2622 &amp; "_" &amp; TEXT(B2622, "yyyy-mm-dd HH:MM:SS")</f>
        <v>RP_2024-03-05 04:00:00</v>
      </c>
      <c r="D2622">
        <v>-0.8</v>
      </c>
      <c r="F2622">
        <v>4.2</v>
      </c>
      <c r="G2622">
        <f>IF(COUNTA(D2622:F2622)&gt;0, AVERAGE(D2622:F2622), "")</f>
        <v>1.7000000000000002</v>
      </c>
      <c r="H2622">
        <f>AVERAGE((D2622*metrics_constants!$B$8),(E2622*metrics_constants!$C$8),(F2622*metrics_constants!$D$8))</f>
        <v>1.1879543619986288</v>
      </c>
      <c r="I2622">
        <v>1.6279999999999999</v>
      </c>
      <c r="J2622">
        <v>78.5</v>
      </c>
      <c r="K2622">
        <v>-8.92</v>
      </c>
      <c r="L2622">
        <v>1.277976</v>
      </c>
    </row>
    <row r="2623" spans="1:12" x14ac:dyDescent="0.25">
      <c r="A2623" t="s">
        <v>19</v>
      </c>
      <c r="B2623" s="5">
        <v>45356.208333333336</v>
      </c>
      <c r="C2623" s="5" t="str">
        <f>A2623 &amp; "_" &amp; TEXT(B2623, "yyyy-mm-dd HH:MM:SS")</f>
        <v>RP_2024-03-05 05:00:00</v>
      </c>
      <c r="D2623">
        <v>-1.3</v>
      </c>
      <c r="F2623">
        <v>3.4</v>
      </c>
      <c r="G2623">
        <f>IF(COUNTA(D2623:F2623)&gt;0, AVERAGE(D2623:F2623), "")</f>
        <v>1.0499999999999998</v>
      </c>
      <c r="H2623">
        <f>AVERAGE((D2623*metrics_constants!$B$8),(E2623*metrics_constants!$C$8),(F2623*metrics_constants!$D$8))</f>
        <v>0.77169878317081908</v>
      </c>
      <c r="I2623">
        <v>1.3560000000000001</v>
      </c>
      <c r="J2623">
        <v>74.367000000000004</v>
      </c>
      <c r="K2623">
        <v>-7.7350000000000003</v>
      </c>
      <c r="L2623">
        <v>0.87162669999999998</v>
      </c>
    </row>
    <row r="2624" spans="1:12" x14ac:dyDescent="0.25">
      <c r="A2624" t="s">
        <v>19</v>
      </c>
      <c r="B2624" s="5">
        <v>45356.25</v>
      </c>
      <c r="C2624" s="5" t="str">
        <f>A2624 &amp; "_" &amp; TEXT(B2624, "yyyy-mm-dd HH:MM:SS")</f>
        <v>RP_2024-03-05 06:00:00</v>
      </c>
      <c r="D2624">
        <v>0.7</v>
      </c>
      <c r="F2624">
        <v>5.9</v>
      </c>
      <c r="G2624">
        <f>IF(COUNTA(D2624:F2624)&gt;0, AVERAGE(D2624:F2624), "")</f>
        <v>3.3000000000000003</v>
      </c>
      <c r="H2624">
        <f>AVERAGE((D2624*metrics_constants!$B$8),(E2624*metrics_constants!$C$8),(F2624*metrics_constants!$D$8))</f>
        <v>2.1999009704371328</v>
      </c>
      <c r="I2624">
        <v>1.4730000000000001</v>
      </c>
      <c r="J2624">
        <v>71.674999999999997</v>
      </c>
      <c r="K2624">
        <v>-6.3849999999999998</v>
      </c>
      <c r="L2624">
        <v>1.136511</v>
      </c>
    </row>
    <row r="2625" spans="1:12" x14ac:dyDescent="0.25">
      <c r="A2625" t="s">
        <v>19</v>
      </c>
      <c r="B2625" s="5">
        <v>45356.291666666664</v>
      </c>
      <c r="C2625" s="5" t="str">
        <f>A2625 &amp; "_" &amp; TEXT(B2625, "yyyy-mm-dd HH:MM:SS")</f>
        <v>RP_2024-03-05 07:00:00</v>
      </c>
      <c r="D2625">
        <v>-1.4</v>
      </c>
      <c r="F2625">
        <v>8.9</v>
      </c>
      <c r="G2625">
        <f>IF(COUNTA(D2625:F2625)&gt;0, AVERAGE(D2625:F2625), "")</f>
        <v>3.75</v>
      </c>
      <c r="H2625">
        <f>AVERAGE((D2625*metrics_constants!$B$8),(E2625*metrics_constants!$C$8),(F2625*metrics_constants!$D$8))</f>
        <v>2.6033075598827904</v>
      </c>
      <c r="I2625">
        <v>3.3170000000000002</v>
      </c>
      <c r="J2625">
        <v>71.691999999999993</v>
      </c>
      <c r="K2625">
        <v>-5.4329999999999998</v>
      </c>
      <c r="L2625">
        <v>2.1841159999999999</v>
      </c>
    </row>
    <row r="2626" spans="1:12" x14ac:dyDescent="0.25">
      <c r="A2626" t="s">
        <v>19</v>
      </c>
      <c r="B2626" s="5">
        <v>45356.333333333336</v>
      </c>
      <c r="C2626" s="5" t="str">
        <f>A2626 &amp; "_" &amp; TEXT(B2626, "yyyy-mm-dd HH:MM:SS")</f>
        <v>RP_2024-03-05 08:00:00</v>
      </c>
      <c r="D2626">
        <v>-5.4</v>
      </c>
      <c r="F2626">
        <v>3.7</v>
      </c>
      <c r="G2626">
        <f>IF(COUNTA(D2626:F2626)&gt;0, AVERAGE(D2626:F2626), "")</f>
        <v>-0.85000000000000009</v>
      </c>
      <c r="H2626">
        <f>AVERAGE((D2626*metrics_constants!$B$8),(E2626*metrics_constants!$C$8),(F2626*metrics_constants!$D$8))</f>
        <v>-0.32075970837695778</v>
      </c>
      <c r="I2626">
        <v>3.141</v>
      </c>
      <c r="J2626">
        <v>62.601999999999997</v>
      </c>
      <c r="K2626">
        <v>-3.8879999999999999</v>
      </c>
      <c r="L2626">
        <v>2.2616860000000001</v>
      </c>
    </row>
    <row r="2627" spans="1:12" x14ac:dyDescent="0.25">
      <c r="A2627" t="s">
        <v>19</v>
      </c>
      <c r="B2627" s="5">
        <v>45356.375</v>
      </c>
      <c r="C2627" s="5" t="str">
        <f>A2627 &amp; "_" &amp; TEXT(B2627, "yyyy-mm-dd HH:MM:SS")</f>
        <v>RP_2024-03-05 09:00:00</v>
      </c>
      <c r="D2627">
        <v>1.3</v>
      </c>
      <c r="F2627">
        <v>11.5</v>
      </c>
      <c r="G2627">
        <f>IF(COUNTA(D2627:F2627)&gt;0, AVERAGE(D2627:F2627), "")</f>
        <v>6.4</v>
      </c>
      <c r="H2627">
        <f>AVERAGE((D2627*metrics_constants!$B$8),(E2627*metrics_constants!$C$8),(F2627*metrics_constants!$D$8))</f>
        <v>4.2691867994997184</v>
      </c>
      <c r="I2627">
        <v>2.718</v>
      </c>
      <c r="J2627">
        <v>62.671999999999997</v>
      </c>
      <c r="K2627">
        <v>-2.5070000000000001</v>
      </c>
      <c r="L2627">
        <v>2.0549200000000001</v>
      </c>
    </row>
    <row r="2628" spans="1:12" x14ac:dyDescent="0.25">
      <c r="A2628" t="s">
        <v>19</v>
      </c>
      <c r="B2628" s="5">
        <v>45356.416666666664</v>
      </c>
      <c r="C2628" s="5" t="str">
        <f>A2628 &amp; "_" &amp; TEXT(B2628, "yyyy-mm-dd HH:MM:SS")</f>
        <v>RP_2024-03-05 10:00:00</v>
      </c>
      <c r="D2628">
        <v>0.1</v>
      </c>
      <c r="F2628">
        <v>6.2</v>
      </c>
      <c r="G2628">
        <f>IF(COUNTA(D2628:F2628)&gt;0, AVERAGE(D2628:F2628), "")</f>
        <v>3.15</v>
      </c>
      <c r="H2628">
        <f>AVERAGE((D2628*metrics_constants!$B$8),(E2628*metrics_constants!$C$8),(F2628*metrics_constants!$D$8))</f>
        <v>2.1266705063246252</v>
      </c>
      <c r="I2628">
        <v>0.92400000000000004</v>
      </c>
      <c r="J2628">
        <v>60.67</v>
      </c>
      <c r="K2628">
        <v>0.123</v>
      </c>
      <c r="L2628">
        <v>1.154971</v>
      </c>
    </row>
    <row r="2629" spans="1:12" x14ac:dyDescent="0.25">
      <c r="A2629" t="s">
        <v>19</v>
      </c>
      <c r="B2629" s="5">
        <v>45356.458333333336</v>
      </c>
      <c r="C2629" s="5" t="str">
        <f>A2629 &amp; "_" &amp; TEXT(B2629, "yyyy-mm-dd HH:MM:SS")</f>
        <v>RP_2024-03-05 11:00:00</v>
      </c>
      <c r="D2629">
        <v>-0.8</v>
      </c>
      <c r="F2629">
        <v>1.5</v>
      </c>
      <c r="G2629">
        <f>IF(COUNTA(D2629:F2629)&gt;0, AVERAGE(D2629:F2629), "")</f>
        <v>0.35</v>
      </c>
      <c r="H2629">
        <f>AVERAGE((D2629*metrics_constants!$B$8),(E2629*metrics_constants!$C$8),(F2629*metrics_constants!$D$8))</f>
        <v>0.27450529668249096</v>
      </c>
      <c r="I2629">
        <v>1.0389999999999999</v>
      </c>
      <c r="J2629">
        <v>47.255000000000003</v>
      </c>
      <c r="K2629">
        <v>3.0150000000000001</v>
      </c>
      <c r="L2629">
        <v>1.587448</v>
      </c>
    </row>
    <row r="2630" spans="1:12" x14ac:dyDescent="0.25">
      <c r="A2630" t="s">
        <v>19</v>
      </c>
      <c r="B2630" s="5">
        <v>45356.5</v>
      </c>
      <c r="C2630" s="5" t="str">
        <f>A2630 &amp; "_" &amp; TEXT(B2630, "yyyy-mm-dd HH:MM:SS")</f>
        <v>RP_2024-03-05 12:00:00</v>
      </c>
      <c r="D2630">
        <v>-3.1</v>
      </c>
      <c r="F2630">
        <v>5.4</v>
      </c>
      <c r="G2630">
        <f>IF(COUNTA(D2630:F2630)&gt;0, AVERAGE(D2630:F2630), "")</f>
        <v>1.1500000000000001</v>
      </c>
      <c r="H2630">
        <f>AVERAGE((D2630*metrics_constants!$B$8),(E2630*metrics_constants!$C$8),(F2630*metrics_constants!$D$8))</f>
        <v>0.92415330633246517</v>
      </c>
      <c r="I2630">
        <v>1.083</v>
      </c>
      <c r="J2630">
        <v>38.475000000000001</v>
      </c>
      <c r="K2630">
        <v>6.3920000000000003</v>
      </c>
      <c r="L2630">
        <v>1.991487</v>
      </c>
    </row>
    <row r="2631" spans="1:12" x14ac:dyDescent="0.25">
      <c r="A2631" t="s">
        <v>19</v>
      </c>
      <c r="B2631" s="5">
        <v>45356.541666666664</v>
      </c>
      <c r="C2631" s="5" t="str">
        <f>A2631 &amp; "_" &amp; TEXT(B2631, "yyyy-mm-dd HH:MM:SS")</f>
        <v>RP_2024-03-05 13:00:00</v>
      </c>
      <c r="D2631">
        <v>4.3</v>
      </c>
      <c r="F2631">
        <v>5.7</v>
      </c>
      <c r="G2631">
        <f>IF(COUNTA(D2631:F2631)&gt;0, AVERAGE(D2631:F2631), "")</f>
        <v>5</v>
      </c>
      <c r="H2631">
        <f>AVERAGE((D2631*metrics_constants!$B$8),(E2631*metrics_constants!$C$8),(F2631*metrics_constants!$D$8))</f>
        <v>3.1805869049291462</v>
      </c>
      <c r="I2631">
        <v>1.5189999999999999</v>
      </c>
      <c r="J2631">
        <v>35.216999999999999</v>
      </c>
      <c r="K2631">
        <v>8.0920000000000005</v>
      </c>
      <c r="L2631">
        <v>2.2327629999999998</v>
      </c>
    </row>
    <row r="2632" spans="1:12" x14ac:dyDescent="0.25">
      <c r="A2632" t="s">
        <v>19</v>
      </c>
      <c r="B2632" s="5">
        <v>45356.583333333336</v>
      </c>
      <c r="C2632" s="5" t="str">
        <f>A2632 &amp; "_" &amp; TEXT(B2632, "yyyy-mm-dd HH:MM:SS")</f>
        <v>RP_2024-03-05 14:00:00</v>
      </c>
      <c r="D2632">
        <v>6.7</v>
      </c>
      <c r="F2632">
        <v>3.4</v>
      </c>
      <c r="G2632">
        <f>IF(COUNTA(D2632:F2632)&gt;0, AVERAGE(D2632:F2632), "")</f>
        <v>5.05</v>
      </c>
      <c r="H2632">
        <f>AVERAGE((D2632*metrics_constants!$B$8),(E2632*metrics_constants!$C$8),(F2632*metrics_constants!$D$8))</f>
        <v>3.1013628458800073</v>
      </c>
      <c r="I2632">
        <v>1.2470000000000001</v>
      </c>
      <c r="J2632">
        <v>38.4</v>
      </c>
      <c r="K2632">
        <v>6.3419999999999996</v>
      </c>
      <c r="L2632">
        <v>2.0879490000000001</v>
      </c>
    </row>
    <row r="2633" spans="1:12" x14ac:dyDescent="0.25">
      <c r="A2633" t="s">
        <v>19</v>
      </c>
      <c r="B2633" s="5">
        <v>45356.625</v>
      </c>
      <c r="C2633" s="5" t="str">
        <f>A2633 &amp; "_" &amp; TEXT(B2633, "yyyy-mm-dd HH:MM:SS")</f>
        <v>RP_2024-03-05 15:00:00</v>
      </c>
      <c r="D2633">
        <v>6.7</v>
      </c>
      <c r="F2633">
        <v>1.2</v>
      </c>
      <c r="G2633">
        <f>IF(COUNTA(D2633:F2633)&gt;0, AVERAGE(D2633:F2633), "")</f>
        <v>3.95</v>
      </c>
      <c r="H2633">
        <f>AVERAGE((D2633*metrics_constants!$B$8),(E2633*metrics_constants!$C$8),(F2633*metrics_constants!$D$8))</f>
        <v>2.3570710148816727</v>
      </c>
      <c r="I2633">
        <v>1.31</v>
      </c>
      <c r="J2633">
        <v>39.823</v>
      </c>
      <c r="K2633">
        <v>5.375</v>
      </c>
      <c r="L2633">
        <v>2.168158</v>
      </c>
    </row>
    <row r="2634" spans="1:12" x14ac:dyDescent="0.25">
      <c r="A2634" t="s">
        <v>19</v>
      </c>
      <c r="B2634" s="5">
        <v>45356.666666666664</v>
      </c>
      <c r="C2634" s="5" t="str">
        <f>A2634 &amp; "_" &amp; TEXT(B2634, "yyyy-mm-dd HH:MM:SS")</f>
        <v>RP_2024-03-05 16:00:00</v>
      </c>
      <c r="D2634">
        <v>7.9</v>
      </c>
      <c r="F2634">
        <v>-0.4</v>
      </c>
      <c r="G2634">
        <f>IF(COUNTA(D2634:F2634)&gt;0, AVERAGE(D2634:F2634), "")</f>
        <v>3.75</v>
      </c>
      <c r="H2634">
        <f>AVERAGE((D2634*metrics_constants!$B$8),(E2634*metrics_constants!$C$8),(F2634*metrics_constants!$D$8))</f>
        <v>2.1652174744710808</v>
      </c>
      <c r="I2634">
        <v>1.2789999999999999</v>
      </c>
      <c r="J2634">
        <v>39.734999999999999</v>
      </c>
      <c r="K2634">
        <v>4.8330000000000002</v>
      </c>
      <c r="L2634">
        <v>2.3180869999999998</v>
      </c>
    </row>
    <row r="2635" spans="1:12" x14ac:dyDescent="0.25">
      <c r="A2635" t="s">
        <v>19</v>
      </c>
      <c r="B2635" s="5">
        <v>45356.708333333336</v>
      </c>
      <c r="C2635" s="5" t="str">
        <f>A2635 &amp; "_" &amp; TEXT(B2635, "yyyy-mm-dd HH:MM:SS")</f>
        <v>RP_2024-03-05 17:00:00</v>
      </c>
      <c r="D2635">
        <v>12</v>
      </c>
      <c r="F2635">
        <v>0.5</v>
      </c>
      <c r="G2635">
        <f>IF(COUNTA(D2635:F2635)&gt;0, AVERAGE(D2635:F2635), "")</f>
        <v>6.25</v>
      </c>
      <c r="H2635">
        <f>AVERAGE((D2635*metrics_constants!$B$8),(E2635*metrics_constants!$C$8),(F2635*metrics_constants!$D$8))</f>
        <v>3.6636533283815855</v>
      </c>
      <c r="I2635">
        <v>2.0270000000000001</v>
      </c>
      <c r="J2635">
        <v>46.92</v>
      </c>
      <c r="K2635">
        <v>2.95</v>
      </c>
      <c r="L2635">
        <v>2.281514</v>
      </c>
    </row>
    <row r="2636" spans="1:12" x14ac:dyDescent="0.25">
      <c r="A2636" t="s">
        <v>19</v>
      </c>
      <c r="B2636" s="5">
        <v>45356.75</v>
      </c>
      <c r="C2636" s="5" t="str">
        <f>A2636 &amp; "_" &amp; TEXT(B2636, "yyyy-mm-dd HH:MM:SS")</f>
        <v>RP_2024-03-05 18:00:00</v>
      </c>
      <c r="D2636">
        <v>10.4</v>
      </c>
      <c r="F2636">
        <v>5.7</v>
      </c>
      <c r="G2636">
        <f>IF(COUNTA(D2636:F2636)&gt;0, AVERAGE(D2636:F2636), "")</f>
        <v>8.0500000000000007</v>
      </c>
      <c r="H2636">
        <f>AVERAGE((D2636*metrics_constants!$B$8),(E2636*metrics_constants!$C$8),(F2636*metrics_constants!$D$8))</f>
        <v>4.9569557527449026</v>
      </c>
      <c r="I2636">
        <v>2.9820000000000002</v>
      </c>
      <c r="J2636">
        <v>57.561999999999998</v>
      </c>
      <c r="K2636">
        <v>-0.27700000000000002</v>
      </c>
      <c r="L2636">
        <v>2.3225452999999998</v>
      </c>
    </row>
    <row r="2637" spans="1:12" x14ac:dyDescent="0.25">
      <c r="A2637" t="s">
        <v>19</v>
      </c>
      <c r="B2637" s="5">
        <v>45356.791666666664</v>
      </c>
      <c r="C2637" s="5" t="str">
        <f>A2637 &amp; "_" &amp; TEXT(B2637, "yyyy-mm-dd HH:MM:SS")</f>
        <v>RP_2024-03-05 19:00:00</v>
      </c>
      <c r="D2637">
        <v>10.9</v>
      </c>
      <c r="F2637">
        <v>8.6</v>
      </c>
      <c r="G2637">
        <f>IF(COUNTA(D2637:F2637)&gt;0, AVERAGE(D2637:F2637), "")</f>
        <v>9.75</v>
      </c>
      <c r="H2637">
        <f>AVERAGE((D2637*metrics_constants!$B$8),(E2637*metrics_constants!$C$8),(F2637*metrics_constants!$D$8))</f>
        <v>6.0836717157074851</v>
      </c>
      <c r="I2637">
        <v>6.2130000000000001</v>
      </c>
      <c r="J2637">
        <v>68.617999999999995</v>
      </c>
      <c r="K2637">
        <v>-2.613</v>
      </c>
      <c r="L2637">
        <v>5.4419139999999997</v>
      </c>
    </row>
    <row r="2638" spans="1:12" x14ac:dyDescent="0.25">
      <c r="A2638" t="s">
        <v>19</v>
      </c>
      <c r="B2638" s="5">
        <v>45356.833333333336</v>
      </c>
      <c r="C2638" s="5" t="str">
        <f>A2638 &amp; "_" &amp; TEXT(B2638, "yyyy-mm-dd HH:MM:SS")</f>
        <v>RP_2024-03-05 20:00:00</v>
      </c>
      <c r="D2638">
        <v>3.6</v>
      </c>
      <c r="F2638">
        <v>5.2</v>
      </c>
      <c r="G2638">
        <f>IF(COUNTA(D2638:F2638)&gt;0, AVERAGE(D2638:F2638), "")</f>
        <v>4.4000000000000004</v>
      </c>
      <c r="H2638">
        <f>AVERAGE((D2638*metrics_constants!$B$8),(E2638*metrics_constants!$C$8),(F2638*metrics_constants!$D$8))</f>
        <v>2.8075840651242889</v>
      </c>
      <c r="I2638">
        <v>3.9660000000000002</v>
      </c>
      <c r="J2638">
        <v>70.576999999999998</v>
      </c>
      <c r="K2638">
        <v>-3.7570000000000001</v>
      </c>
      <c r="L2638">
        <v>3.1875179999999999</v>
      </c>
    </row>
    <row r="2639" spans="1:12" x14ac:dyDescent="0.25">
      <c r="A2639" t="s">
        <v>19</v>
      </c>
      <c r="B2639" s="5">
        <v>45356.875</v>
      </c>
      <c r="C2639" s="5" t="str">
        <f>A2639 &amp; "_" &amp; TEXT(B2639, "yyyy-mm-dd HH:MM:SS")</f>
        <v>RP_2024-03-05 21:00:00</v>
      </c>
      <c r="D2639">
        <v>6.2</v>
      </c>
      <c r="F2639">
        <v>4.9000000000000004</v>
      </c>
      <c r="G2639">
        <f>IF(COUNTA(D2639:F2639)&gt;0, AVERAGE(D2639:F2639), "")</f>
        <v>5.5500000000000007</v>
      </c>
      <c r="H2639">
        <f>AVERAGE((D2639*metrics_constants!$B$8),(E2639*metrics_constants!$C$8),(F2639*metrics_constants!$D$8))</f>
        <v>3.4632305449140932</v>
      </c>
      <c r="I2639">
        <v>4.0410000000000004</v>
      </c>
      <c r="J2639">
        <v>74.33</v>
      </c>
      <c r="K2639">
        <v>-4.5629999999999997</v>
      </c>
      <c r="L2639">
        <v>3.9971260000000002</v>
      </c>
    </row>
    <row r="2640" spans="1:12" x14ac:dyDescent="0.25">
      <c r="A2640" t="s">
        <v>19</v>
      </c>
      <c r="B2640" s="5">
        <v>45356.916666666664</v>
      </c>
      <c r="C2640" s="5" t="str">
        <f>A2640 &amp; "_" &amp; TEXT(B2640, "yyyy-mm-dd HH:MM:SS")</f>
        <v>RP_2024-03-05 22:00:00</v>
      </c>
      <c r="D2640">
        <v>11</v>
      </c>
      <c r="F2640">
        <v>5.9</v>
      </c>
      <c r="G2640">
        <f>IF(COUNTA(D2640:F2640)&gt;0, AVERAGE(D2640:F2640), "")</f>
        <v>8.4499999999999993</v>
      </c>
      <c r="H2640">
        <f>AVERAGE((D2640*metrics_constants!$B$8),(E2640*metrics_constants!$C$8),(F2640*metrics_constants!$D$8))</f>
        <v>5.1993434511752126</v>
      </c>
      <c r="I2640">
        <v>5.3029999999999999</v>
      </c>
      <c r="J2640">
        <v>73.662999999999997</v>
      </c>
      <c r="K2640">
        <v>-5.7</v>
      </c>
      <c r="L2640">
        <v>5.2723186999999996</v>
      </c>
    </row>
    <row r="2641" spans="1:12" x14ac:dyDescent="0.25">
      <c r="A2641" t="s">
        <v>19</v>
      </c>
      <c r="B2641" s="5">
        <v>45356.958333333336</v>
      </c>
      <c r="C2641" s="5" t="str">
        <f>A2641 &amp; "_" &amp; TEXT(B2641, "yyyy-mm-dd HH:MM:SS")</f>
        <v>RP_2024-03-05 23:00:00</v>
      </c>
      <c r="D2641">
        <v>13.2</v>
      </c>
      <c r="F2641">
        <v>4.9000000000000004</v>
      </c>
      <c r="G2641">
        <f>IF(COUNTA(D2641:F2641)&gt;0, AVERAGE(D2641:F2641), "")</f>
        <v>9.0500000000000007</v>
      </c>
      <c r="H2641">
        <f>AVERAGE((D2641*metrics_constants!$B$8),(E2641*metrics_constants!$C$8),(F2641*metrics_constants!$D$8))</f>
        <v>5.5016865997846329</v>
      </c>
      <c r="I2641">
        <v>5.8769999999999998</v>
      </c>
      <c r="J2641">
        <v>81.954999999999998</v>
      </c>
      <c r="K2641">
        <v>-7.1719999999999997</v>
      </c>
      <c r="L2641">
        <v>6.8873186000000004</v>
      </c>
    </row>
    <row r="2642" spans="1:12" x14ac:dyDescent="0.25">
      <c r="A2642" t="s">
        <v>19</v>
      </c>
      <c r="B2642" s="5">
        <v>45357</v>
      </c>
      <c r="C2642" s="5" t="str">
        <f>A2642 &amp; "_" &amp; TEXT(B2642, "yyyy-mm-dd HH:MM:SS")</f>
        <v>RP_2024-03-06 00:00:00</v>
      </c>
      <c r="D2642">
        <v>21.3</v>
      </c>
      <c r="F2642">
        <v>13.5</v>
      </c>
      <c r="G2642">
        <f>IF(COUNTA(D2642:F2642)&gt;0, AVERAGE(D2642:F2642), "")</f>
        <v>17.399999999999999</v>
      </c>
      <c r="H2642">
        <f>AVERAGE((D2642*metrics_constants!$B$8),(E2642*metrics_constants!$C$8),(F2642*metrics_constants!$D$8))</f>
        <v>10.769975893543901</v>
      </c>
      <c r="I2642">
        <v>4.7880000000000003</v>
      </c>
      <c r="J2642">
        <v>79.841999999999999</v>
      </c>
      <c r="K2642">
        <v>-8.2430000000000003</v>
      </c>
      <c r="L2642">
        <v>5.5436207</v>
      </c>
    </row>
    <row r="2643" spans="1:12" x14ac:dyDescent="0.25">
      <c r="A2643" t="s">
        <v>19</v>
      </c>
      <c r="B2643" s="5">
        <v>45357.041666666664</v>
      </c>
      <c r="C2643" s="5" t="str">
        <f>A2643 &amp; "_" &amp; TEXT(B2643, "yyyy-mm-dd HH:MM:SS")</f>
        <v>RP_2024-03-06 01:00:00</v>
      </c>
      <c r="D2643">
        <v>11.8</v>
      </c>
      <c r="F2643">
        <v>7.4</v>
      </c>
      <c r="G2643">
        <f>IF(COUNTA(D2643:F2643)&gt;0, AVERAGE(D2643:F2643), "")</f>
        <v>9.6000000000000014</v>
      </c>
      <c r="H2643">
        <f>AVERAGE((D2643*metrics_constants!$B$8),(E2643*metrics_constants!$C$8),(F2643*metrics_constants!$D$8))</f>
        <v>5.939781560399541</v>
      </c>
      <c r="I2643">
        <v>5.1630000000000003</v>
      </c>
      <c r="J2643">
        <v>82.034999999999997</v>
      </c>
      <c r="K2643">
        <v>-9.3919999999999995</v>
      </c>
      <c r="L2643">
        <v>5.4250772999999999</v>
      </c>
    </row>
    <row r="2644" spans="1:12" x14ac:dyDescent="0.25">
      <c r="A2644" t="s">
        <v>19</v>
      </c>
      <c r="B2644" s="5">
        <v>45357.083333333336</v>
      </c>
      <c r="C2644" s="5" t="str">
        <f>A2644 &amp; "_" &amp; TEXT(B2644, "yyyy-mm-dd HH:MM:SS")</f>
        <v>RP_2024-03-06 02:00:00</v>
      </c>
      <c r="D2644">
        <v>6.2</v>
      </c>
      <c r="F2644">
        <v>5.9</v>
      </c>
      <c r="G2644">
        <f>IF(COUNTA(D2644:F2644)&gt;0, AVERAGE(D2644:F2644), "")</f>
        <v>6.0500000000000007</v>
      </c>
      <c r="H2644">
        <f>AVERAGE((D2644*metrics_constants!$B$8),(E2644*metrics_constants!$C$8),(F2644*metrics_constants!$D$8))</f>
        <v>3.8015450135496995</v>
      </c>
      <c r="I2644">
        <v>4.7489999999999997</v>
      </c>
      <c r="J2644">
        <v>86.88</v>
      </c>
      <c r="K2644">
        <v>-8.94</v>
      </c>
      <c r="L2644">
        <v>5.9025759999999998</v>
      </c>
    </row>
    <row r="2645" spans="1:12" x14ac:dyDescent="0.25">
      <c r="A2645" t="s">
        <v>19</v>
      </c>
      <c r="B2645" s="5">
        <v>45357.125</v>
      </c>
      <c r="C2645" s="5" t="str">
        <f>A2645 &amp; "_" &amp; TEXT(B2645, "yyyy-mm-dd HH:MM:SS")</f>
        <v>RP_2024-03-06 03:00:00</v>
      </c>
      <c r="D2645">
        <v>5.9</v>
      </c>
      <c r="F2645">
        <v>10.5</v>
      </c>
      <c r="G2645">
        <f>IF(COUNTA(D2645:F2645)&gt;0, AVERAGE(D2645:F2645), "")</f>
        <v>8.1999999999999993</v>
      </c>
      <c r="H2645">
        <f>AVERAGE((D2645*metrics_constants!$B$8),(E2645*metrics_constants!$C$8),(F2645*metrics_constants!$D$8))</f>
        <v>5.2704291669218959</v>
      </c>
      <c r="I2645">
        <v>4.3579999999999997</v>
      </c>
      <c r="J2645">
        <v>82.793000000000006</v>
      </c>
      <c r="K2645">
        <v>-7.9550000000000001</v>
      </c>
      <c r="L2645">
        <v>4.4225180000000002</v>
      </c>
    </row>
    <row r="2646" spans="1:12" x14ac:dyDescent="0.25">
      <c r="A2646" t="s">
        <v>19</v>
      </c>
      <c r="B2646" s="5">
        <v>45357.166666666664</v>
      </c>
      <c r="C2646" s="5" t="str">
        <f>A2646 &amp; "_" &amp; TEXT(B2646, "yyyy-mm-dd HH:MM:SS")</f>
        <v>RP_2024-03-06 04:00:00</v>
      </c>
      <c r="D2646">
        <v>4.8</v>
      </c>
      <c r="F2646">
        <v>7.6</v>
      </c>
      <c r="G2646">
        <f>IF(COUNTA(D2646:F2646)&gt;0, AVERAGE(D2646:F2646), "")</f>
        <v>6.1999999999999993</v>
      </c>
      <c r="H2646">
        <f>AVERAGE((D2646*metrics_constants!$B$8),(E2646*metrics_constants!$C$8),(F2646*metrics_constants!$D$8))</f>
        <v>3.9689883992561228</v>
      </c>
      <c r="I2646">
        <v>2.524</v>
      </c>
      <c r="J2646">
        <v>83.697999999999993</v>
      </c>
      <c r="K2646">
        <v>-8.8800000000000008</v>
      </c>
      <c r="L2646">
        <v>2.0191021</v>
      </c>
    </row>
    <row r="2647" spans="1:12" x14ac:dyDescent="0.25">
      <c r="A2647" t="s">
        <v>19</v>
      </c>
      <c r="B2647" s="5">
        <v>45357.208333333336</v>
      </c>
      <c r="C2647" s="5" t="str">
        <f>A2647 &amp; "_" &amp; TEXT(B2647, "yyyy-mm-dd HH:MM:SS")</f>
        <v>RP_2024-03-06 05:00:00</v>
      </c>
      <c r="D2647">
        <v>10.7</v>
      </c>
      <c r="F2647">
        <v>4.4000000000000004</v>
      </c>
      <c r="G2647">
        <f>IF(COUNTA(D2647:F2647)&gt;0, AVERAGE(D2647:F2647), "")</f>
        <v>7.55</v>
      </c>
      <c r="H2647">
        <f>AVERAGE((D2647*metrics_constants!$B$8),(E2647*metrics_constants!$C$8),(F2647*metrics_constants!$D$8))</f>
        <v>4.6045093458702082</v>
      </c>
      <c r="I2647">
        <v>2.0419999999999998</v>
      </c>
      <c r="J2647">
        <v>81.685000000000002</v>
      </c>
      <c r="K2647">
        <v>-9.327</v>
      </c>
      <c r="L2647">
        <v>1.6758073</v>
      </c>
    </row>
    <row r="2648" spans="1:12" x14ac:dyDescent="0.25">
      <c r="A2648" t="s">
        <v>19</v>
      </c>
      <c r="B2648" s="5">
        <v>45357.25</v>
      </c>
      <c r="C2648" s="5" t="str">
        <f>A2648 &amp; "_" &amp; TEXT(B2648, "yyyy-mm-dd HH:MM:SS")</f>
        <v>RP_2024-03-06 06:00:00</v>
      </c>
      <c r="D2648">
        <v>1.8</v>
      </c>
      <c r="F2648">
        <v>1.9</v>
      </c>
      <c r="G2648">
        <f>IF(COUNTA(D2648:F2648)&gt;0, AVERAGE(D2648:F2648), "")</f>
        <v>1.85</v>
      </c>
      <c r="H2648">
        <f>AVERAGE((D2648*metrics_constants!$B$8),(E2648*metrics_constants!$C$8),(F2648*metrics_constants!$D$8))</f>
        <v>1.1669719045172198</v>
      </c>
      <c r="I2648">
        <v>2.0779999999999998</v>
      </c>
      <c r="J2648">
        <v>75.747</v>
      </c>
      <c r="K2648">
        <v>-8.7129999999999992</v>
      </c>
      <c r="L2648">
        <v>1.2002687000000001</v>
      </c>
    </row>
    <row r="2649" spans="1:12" x14ac:dyDescent="0.25">
      <c r="A2649" t="s">
        <v>19</v>
      </c>
      <c r="B2649" s="5">
        <v>45357.291666666664</v>
      </c>
      <c r="C2649" s="5" t="str">
        <f>A2649 &amp; "_" &amp; TEXT(B2649, "yyyy-mm-dd HH:MM:SS")</f>
        <v>RP_2024-03-06 07:00:00</v>
      </c>
      <c r="D2649">
        <v>3.1</v>
      </c>
      <c r="F2649">
        <v>2.9</v>
      </c>
      <c r="G2649">
        <f>IF(COUNTA(D2649:F2649)&gt;0, AVERAGE(D2649:F2649), "")</f>
        <v>3</v>
      </c>
      <c r="H2649">
        <f>AVERAGE((D2649*metrics_constants!$B$8),(E2649*metrics_constants!$C$8),(F2649*metrics_constants!$D$8))</f>
        <v>1.8838567833430695</v>
      </c>
      <c r="I2649">
        <v>2.3679999999999999</v>
      </c>
      <c r="J2649">
        <v>81.528000000000006</v>
      </c>
      <c r="K2649">
        <v>-9.2469999999999999</v>
      </c>
      <c r="L2649">
        <v>1.2324565999999999</v>
      </c>
    </row>
    <row r="2650" spans="1:12" x14ac:dyDescent="0.25">
      <c r="A2650" t="s">
        <v>19</v>
      </c>
      <c r="B2650" s="5">
        <v>45357.333333333336</v>
      </c>
      <c r="C2650" s="5" t="str">
        <f>A2650 &amp; "_" &amp; TEXT(B2650, "yyyy-mm-dd HH:MM:SS")</f>
        <v>RP_2024-03-06 08:00:00</v>
      </c>
      <c r="D2650">
        <v>-8.1</v>
      </c>
      <c r="F2650">
        <v>5.7</v>
      </c>
      <c r="G2650">
        <f>IF(COUNTA(D2650:F2650)&gt;0, AVERAGE(D2650:F2650), "")</f>
        <v>-1.1999999999999997</v>
      </c>
      <c r="H2650">
        <f>AVERAGE((D2650*metrics_constants!$B$8),(E2650*metrics_constants!$C$8),(F2650*metrics_constants!$D$8))</f>
        <v>-0.43039239227009557</v>
      </c>
      <c r="I2650">
        <v>5.2130000000000001</v>
      </c>
      <c r="J2650">
        <v>67.38</v>
      </c>
      <c r="K2650">
        <v>-4.4530000000000003</v>
      </c>
      <c r="L2650">
        <v>3.675567</v>
      </c>
    </row>
    <row r="2651" spans="1:12" x14ac:dyDescent="0.25">
      <c r="A2651" t="s">
        <v>19</v>
      </c>
      <c r="B2651" s="5">
        <v>45357.375</v>
      </c>
      <c r="C2651" s="5" t="str">
        <f>A2651 &amp; "_" &amp; TEXT(B2651, "yyyy-mm-dd HH:MM:SS")</f>
        <v>RP_2024-03-06 09:00:00</v>
      </c>
      <c r="D2651">
        <v>-3.2</v>
      </c>
      <c r="F2651">
        <v>3.9</v>
      </c>
      <c r="G2651">
        <f>IF(COUNTA(D2651:F2651)&gt;0, AVERAGE(D2651:F2651), "")</f>
        <v>0.34999999999999987</v>
      </c>
      <c r="H2651">
        <f>AVERAGE((D2651*metrics_constants!$B$8),(E2651*metrics_constants!$C$8),(F2651*metrics_constants!$D$8))</f>
        <v>0.38756080259519016</v>
      </c>
      <c r="I2651">
        <v>1.871</v>
      </c>
      <c r="J2651">
        <v>38.914999999999999</v>
      </c>
      <c r="K2651">
        <v>1.8480000000000001</v>
      </c>
      <c r="L2651">
        <v>2.5472440000000001</v>
      </c>
    </row>
    <row r="2652" spans="1:12" x14ac:dyDescent="0.25">
      <c r="A2652" t="s">
        <v>19</v>
      </c>
      <c r="B2652" s="5">
        <v>45357.416666666664</v>
      </c>
      <c r="C2652" s="5" t="str">
        <f>A2652 &amp; "_" &amp; TEXT(B2652, "yyyy-mm-dd HH:MM:SS")</f>
        <v>RP_2024-03-06 10:00:00</v>
      </c>
      <c r="D2652">
        <v>5.6</v>
      </c>
      <c r="F2652">
        <v>10.5</v>
      </c>
      <c r="G2652">
        <f>IF(COUNTA(D2652:F2652)&gt;0, AVERAGE(D2652:F2652), "")</f>
        <v>8.0500000000000007</v>
      </c>
      <c r="H2652">
        <f>AVERAGE((D2652*metrics_constants!$B$8),(E2652*metrics_constants!$C$8),(F2652*metrics_constants!$D$8))</f>
        <v>5.1830667645703006</v>
      </c>
      <c r="I2652">
        <v>0.90700000000000003</v>
      </c>
      <c r="J2652">
        <v>33.027999999999999</v>
      </c>
      <c r="K2652">
        <v>2.327</v>
      </c>
      <c r="L2652">
        <v>2.6911413999999998</v>
      </c>
    </row>
    <row r="2653" spans="1:12" x14ac:dyDescent="0.25">
      <c r="A2653" t="s">
        <v>19</v>
      </c>
      <c r="B2653" s="5">
        <v>45357.458333333336</v>
      </c>
      <c r="C2653" s="5" t="str">
        <f>A2653 &amp; "_" &amp; TEXT(B2653, "yyyy-mm-dd HH:MM:SS")</f>
        <v>RP_2024-03-06 11:00:00</v>
      </c>
      <c r="D2653">
        <v>1.6</v>
      </c>
      <c r="F2653">
        <v>6.4</v>
      </c>
      <c r="G2653">
        <f>IF(COUNTA(D2653:F2653)&gt;0, AVERAGE(D2653:F2653), "")</f>
        <v>4</v>
      </c>
      <c r="H2653">
        <f>AVERAGE((D2653*metrics_constants!$B$8),(E2653*metrics_constants!$C$8),(F2653*metrics_constants!$D$8))</f>
        <v>2.6311454118097193</v>
      </c>
      <c r="I2653">
        <v>0.746</v>
      </c>
      <c r="J2653">
        <v>29.716999999999999</v>
      </c>
      <c r="K2653">
        <v>3.5819999999999999</v>
      </c>
      <c r="L2653">
        <v>2.9380890000000002</v>
      </c>
    </row>
    <row r="2654" spans="1:12" x14ac:dyDescent="0.25">
      <c r="A2654" t="s">
        <v>19</v>
      </c>
      <c r="B2654" s="5">
        <v>45357.5</v>
      </c>
      <c r="C2654" s="5" t="str">
        <f>A2654 &amp; "_" &amp; TEXT(B2654, "yyyy-mm-dd HH:MM:SS")</f>
        <v>RP_2024-03-06 12:00:00</v>
      </c>
      <c r="D2654">
        <v>2.9</v>
      </c>
      <c r="F2654">
        <v>4.7</v>
      </c>
      <c r="G2654">
        <f>IF(COUNTA(D2654:F2654)&gt;0, AVERAGE(D2654:F2654), "")</f>
        <v>3.8</v>
      </c>
      <c r="H2654">
        <f>AVERAGE((D2654*metrics_constants!$B$8),(E2654*metrics_constants!$C$8),(F2654*metrics_constants!$D$8))</f>
        <v>2.4345812253194317</v>
      </c>
      <c r="I2654">
        <v>0.875</v>
      </c>
      <c r="J2654">
        <v>27.82</v>
      </c>
      <c r="K2654">
        <v>4.5730000000000004</v>
      </c>
      <c r="L2654">
        <v>3.1718929999999999</v>
      </c>
    </row>
    <row r="2655" spans="1:12" x14ac:dyDescent="0.25">
      <c r="A2655" t="s">
        <v>19</v>
      </c>
      <c r="B2655" s="5">
        <v>45357.541666666664</v>
      </c>
      <c r="C2655" s="5" t="str">
        <f>A2655 &amp; "_" &amp; TEXT(B2655, "yyyy-mm-dd HH:MM:SS")</f>
        <v>RP_2024-03-06 13:00:00</v>
      </c>
      <c r="D2655">
        <v>5.0999999999999996</v>
      </c>
      <c r="F2655">
        <v>3</v>
      </c>
      <c r="G2655">
        <f>IF(COUNTA(D2655:F2655)&gt;0, AVERAGE(D2655:F2655), "")</f>
        <v>4.05</v>
      </c>
      <c r="H2655">
        <f>AVERAGE((D2655*metrics_constants!$B$8),(E2655*metrics_constants!$C$8),(F2655*metrics_constants!$D$8))</f>
        <v>2.5001042458839269</v>
      </c>
      <c r="I2655">
        <v>0.67200000000000004</v>
      </c>
      <c r="J2655">
        <v>25.093</v>
      </c>
      <c r="K2655">
        <v>5.6369999999999996</v>
      </c>
      <c r="L2655">
        <v>3.2993519999999998</v>
      </c>
    </row>
    <row r="2656" spans="1:12" x14ac:dyDescent="0.25">
      <c r="A2656" t="s">
        <v>19</v>
      </c>
      <c r="B2656" s="5">
        <v>45357.583333333336</v>
      </c>
      <c r="C2656" s="5" t="str">
        <f>A2656 &amp; "_" &amp; TEXT(B2656, "yyyy-mm-dd HH:MM:SS")</f>
        <v>RP_2024-03-06 14:00:00</v>
      </c>
      <c r="D2656">
        <v>2.7</v>
      </c>
      <c r="F2656">
        <v>3.4</v>
      </c>
      <c r="G2656">
        <f>IF(COUNTA(D2656:F2656)&gt;0, AVERAGE(D2656:F2656), "")</f>
        <v>3.05</v>
      </c>
      <c r="H2656">
        <f>AVERAGE((D2656*metrics_constants!$B$8),(E2656*metrics_constants!$C$8),(F2656*metrics_constants!$D$8))</f>
        <v>1.936530814525413</v>
      </c>
      <c r="I2656">
        <v>0.63100000000000001</v>
      </c>
      <c r="J2656">
        <v>23.187000000000001</v>
      </c>
      <c r="K2656">
        <v>6.3</v>
      </c>
      <c r="L2656">
        <v>3.5075159999999999</v>
      </c>
    </row>
    <row r="2657" spans="1:12" x14ac:dyDescent="0.25">
      <c r="A2657" t="s">
        <v>19</v>
      </c>
      <c r="B2657" s="5">
        <v>45357.625</v>
      </c>
      <c r="C2657" s="5" t="str">
        <f>A2657 &amp; "_" &amp; TEXT(B2657, "yyyy-mm-dd HH:MM:SS")</f>
        <v>RP_2024-03-06 15:00:00</v>
      </c>
      <c r="D2657">
        <v>7.5</v>
      </c>
      <c r="F2657">
        <v>2.5</v>
      </c>
      <c r="G2657">
        <f>IF(COUNTA(D2657:F2657)&gt;0, AVERAGE(D2657:F2657), "")</f>
        <v>5</v>
      </c>
      <c r="H2657">
        <f>AVERAGE((D2657*metrics_constants!$B$8),(E2657*metrics_constants!$C$8),(F2657*metrics_constants!$D$8))</f>
        <v>3.02984623037888</v>
      </c>
      <c r="I2657">
        <v>0.58399999999999996</v>
      </c>
      <c r="J2657">
        <v>21.824999999999999</v>
      </c>
      <c r="K2657">
        <v>6.5650000000000004</v>
      </c>
      <c r="L2657">
        <v>3.6930170000000002</v>
      </c>
    </row>
    <row r="2658" spans="1:12" x14ac:dyDescent="0.25">
      <c r="A2658" t="s">
        <v>19</v>
      </c>
      <c r="B2658" s="5">
        <v>45357.666666666664</v>
      </c>
      <c r="C2658" s="5" t="str">
        <f>A2658 &amp; "_" &amp; TEXT(B2658, "yyyy-mm-dd HH:MM:SS")</f>
        <v>RP_2024-03-06 16:00:00</v>
      </c>
      <c r="D2658">
        <v>7.7</v>
      </c>
      <c r="F2658">
        <v>0.2</v>
      </c>
      <c r="G2658">
        <f>IF(COUNTA(D2658:F2658)&gt;0, AVERAGE(D2658:F2658), "")</f>
        <v>3.95</v>
      </c>
      <c r="H2658">
        <f>AVERAGE((D2658*metrics_constants!$B$8),(E2658*metrics_constants!$C$8),(F2658*metrics_constants!$D$8))</f>
        <v>2.3099645540847153</v>
      </c>
      <c r="I2658">
        <v>0.61299999999999999</v>
      </c>
      <c r="J2658">
        <v>22.013000000000002</v>
      </c>
      <c r="K2658">
        <v>6.0570000000000004</v>
      </c>
      <c r="L2658">
        <v>3.7737669999999999</v>
      </c>
    </row>
    <row r="2659" spans="1:12" x14ac:dyDescent="0.25">
      <c r="A2659" t="s">
        <v>19</v>
      </c>
      <c r="B2659" s="5">
        <v>45357.708333333336</v>
      </c>
      <c r="C2659" s="5" t="str">
        <f>A2659 &amp; "_" &amp; TEXT(B2659, "yyyy-mm-dd HH:MM:SS")</f>
        <v>RP_2024-03-06 17:00:00</v>
      </c>
      <c r="D2659">
        <v>7.8</v>
      </c>
      <c r="F2659">
        <v>-0.2</v>
      </c>
      <c r="G2659">
        <f>IF(COUNTA(D2659:F2659)&gt;0, AVERAGE(D2659:F2659), "")</f>
        <v>3.8</v>
      </c>
      <c r="H2659">
        <f>AVERAGE((D2659*metrics_constants!$B$8),(E2659*metrics_constants!$C$8),(F2659*metrics_constants!$D$8))</f>
        <v>2.2037595674143371</v>
      </c>
      <c r="I2659">
        <v>0.82899999999999996</v>
      </c>
      <c r="J2659">
        <v>24.603000000000002</v>
      </c>
      <c r="K2659">
        <v>4.7220000000000004</v>
      </c>
      <c r="L2659">
        <v>3.6967110000000001</v>
      </c>
    </row>
    <row r="2660" spans="1:12" x14ac:dyDescent="0.25">
      <c r="A2660" t="s">
        <v>19</v>
      </c>
      <c r="B2660" s="5">
        <v>45357.75</v>
      </c>
      <c r="C2660" s="5" t="str">
        <f>A2660 &amp; "_" &amp; TEXT(B2660, "yyyy-mm-dd HH:MM:SS")</f>
        <v>RP_2024-03-06 18:00:00</v>
      </c>
      <c r="D2660">
        <v>7.1</v>
      </c>
      <c r="F2660">
        <v>3.2</v>
      </c>
      <c r="G2660">
        <f>IF(COUNTA(D2660:F2660)&gt;0, AVERAGE(D2660:F2660), "")</f>
        <v>5.15</v>
      </c>
      <c r="H2660">
        <f>AVERAGE((D2660*metrics_constants!$B$8),(E2660*metrics_constants!$C$8),(F2660*metrics_constants!$D$8))</f>
        <v>3.1501831552883455</v>
      </c>
      <c r="I2660">
        <v>1.1910000000000001</v>
      </c>
      <c r="J2660">
        <v>33.613</v>
      </c>
      <c r="K2660">
        <v>2.0449999999999999</v>
      </c>
      <c r="L2660">
        <v>3.2943910000000001</v>
      </c>
    </row>
    <row r="2661" spans="1:12" x14ac:dyDescent="0.25">
      <c r="A2661" t="s">
        <v>19</v>
      </c>
      <c r="B2661" s="5">
        <v>45357.791666666664</v>
      </c>
      <c r="C2661" s="5" t="str">
        <f>A2661 &amp; "_" &amp; TEXT(B2661, "yyyy-mm-dd HH:MM:SS")</f>
        <v>RP_2024-03-06 19:00:00</v>
      </c>
      <c r="D2661">
        <v>7.3</v>
      </c>
      <c r="F2661">
        <v>0.5</v>
      </c>
      <c r="G2661">
        <f>IF(COUNTA(D2661:F2661)&gt;0, AVERAGE(D2661:F2661), "")</f>
        <v>3.9</v>
      </c>
      <c r="H2661">
        <f>AVERAGE((D2661*metrics_constants!$B$8),(E2661*metrics_constants!$C$8),(F2661*metrics_constants!$D$8))</f>
        <v>2.2949756915399377</v>
      </c>
      <c r="I2661">
        <v>1.2230000000000001</v>
      </c>
      <c r="J2661">
        <v>40.93</v>
      </c>
      <c r="K2661">
        <v>2E-3</v>
      </c>
      <c r="L2661">
        <v>2.9212590000000001</v>
      </c>
    </row>
    <row r="2662" spans="1:12" x14ac:dyDescent="0.25">
      <c r="A2662" t="s">
        <v>19</v>
      </c>
      <c r="B2662" s="5">
        <v>45357.833333333336</v>
      </c>
      <c r="C2662" s="5" t="str">
        <f>A2662 &amp; "_" &amp; TEXT(B2662, "yyyy-mm-dd HH:MM:SS")</f>
        <v>RP_2024-03-06 20:00:00</v>
      </c>
      <c r="D2662">
        <v>8.9</v>
      </c>
      <c r="F2662">
        <v>2.5</v>
      </c>
      <c r="G2662">
        <f>IF(COUNTA(D2662:F2662)&gt;0, AVERAGE(D2662:F2662), "")</f>
        <v>5.7</v>
      </c>
      <c r="H2662">
        <f>AVERAGE((D2662*metrics_constants!$B$8),(E2662*metrics_constants!$C$8),(F2662*metrics_constants!$D$8))</f>
        <v>3.4375374413529887</v>
      </c>
      <c r="I2662">
        <v>3.2370000000000001</v>
      </c>
      <c r="J2662">
        <v>46.768000000000001</v>
      </c>
      <c r="K2662">
        <v>-1.9850000000000001</v>
      </c>
      <c r="L2662">
        <v>3.4748480000000002</v>
      </c>
    </row>
    <row r="2663" spans="1:12" x14ac:dyDescent="0.25">
      <c r="A2663" t="s">
        <v>19</v>
      </c>
      <c r="B2663" s="5">
        <v>45357.875</v>
      </c>
      <c r="C2663" s="5" t="str">
        <f>A2663 &amp; "_" &amp; TEXT(B2663, "yyyy-mm-dd HH:MM:SS")</f>
        <v>RP_2024-03-06 21:00:00</v>
      </c>
      <c r="D2663">
        <v>1.7</v>
      </c>
      <c r="F2663">
        <v>3</v>
      </c>
      <c r="G2663">
        <f>IF(COUNTA(D2663:F2663)&gt;0, AVERAGE(D2663:F2663), "")</f>
        <v>2.35</v>
      </c>
      <c r="H2663">
        <f>AVERAGE((D2663*metrics_constants!$B$8),(E2663*metrics_constants!$C$8),(F2663*metrics_constants!$D$8))</f>
        <v>1.5099970192325223</v>
      </c>
      <c r="I2663">
        <v>1.796</v>
      </c>
      <c r="J2663">
        <v>47.96</v>
      </c>
      <c r="K2663">
        <v>-2.702</v>
      </c>
      <c r="L2663">
        <v>3.026329</v>
      </c>
    </row>
    <row r="2664" spans="1:12" x14ac:dyDescent="0.25">
      <c r="A2664" t="s">
        <v>19</v>
      </c>
      <c r="B2664" s="5">
        <v>45357.916666666664</v>
      </c>
      <c r="C2664" s="5" t="str">
        <f>A2664 &amp; "_" &amp; TEXT(B2664, "yyyy-mm-dd HH:MM:SS")</f>
        <v>RP_2024-03-06 22:00:00</v>
      </c>
      <c r="D2664">
        <v>2.8</v>
      </c>
      <c r="F2664">
        <v>-3.1</v>
      </c>
      <c r="G2664">
        <f>IF(COUNTA(D2664:F2664)&gt;0, AVERAGE(D2664:F2664), "")</f>
        <v>-0.15000000000000013</v>
      </c>
      <c r="H2664">
        <f>AVERAGE((D2664*metrics_constants!$B$8),(E2664*metrics_constants!$C$8),(F2664*metrics_constants!$D$8))</f>
        <v>-0.23339243082216443</v>
      </c>
      <c r="I2664">
        <v>1.6259999999999999</v>
      </c>
      <c r="J2664">
        <v>50.954999999999998</v>
      </c>
      <c r="K2664">
        <v>-3.1880000000000002</v>
      </c>
      <c r="L2664">
        <v>2.4122249999999998</v>
      </c>
    </row>
    <row r="2665" spans="1:12" x14ac:dyDescent="0.25">
      <c r="A2665" t="s">
        <v>19</v>
      </c>
      <c r="B2665" s="5">
        <v>45357.958333333336</v>
      </c>
      <c r="C2665" s="5" t="str">
        <f>A2665 &amp; "_" &amp; TEXT(B2665, "yyyy-mm-dd HH:MM:SS")</f>
        <v>RP_2024-03-06 23:00:00</v>
      </c>
      <c r="D2665">
        <v>1.7</v>
      </c>
      <c r="F2665">
        <v>-3.6</v>
      </c>
      <c r="G2665">
        <f>IF(COUNTA(D2665:F2665)&gt;0, AVERAGE(D2665:F2665), "")</f>
        <v>-0.95000000000000007</v>
      </c>
      <c r="H2665">
        <f>AVERAGE((D2665*metrics_constants!$B$8),(E2665*metrics_constants!$C$8),(F2665*metrics_constants!$D$8))</f>
        <v>-0.72287847376248104</v>
      </c>
      <c r="I2665">
        <v>1.516</v>
      </c>
      <c r="J2665">
        <v>53.4</v>
      </c>
      <c r="K2665">
        <v>-3.7719999999999998</v>
      </c>
      <c r="L2665">
        <v>2.2614190000000001</v>
      </c>
    </row>
    <row r="2666" spans="1:12" x14ac:dyDescent="0.25">
      <c r="A2666" t="s">
        <v>19</v>
      </c>
      <c r="B2666" s="5">
        <v>45358</v>
      </c>
      <c r="C2666" s="5" t="str">
        <f>A2666 &amp; "_" &amp; TEXT(B2666, "yyyy-mm-dd HH:MM:SS")</f>
        <v>RP_2024-03-07 00:00:00</v>
      </c>
      <c r="D2666">
        <v>-0.2</v>
      </c>
      <c r="F2666">
        <v>0.2</v>
      </c>
      <c r="G2666">
        <f>IF(COUNTA(D2666:F2666)&gt;0, AVERAGE(D2666:F2666), "")</f>
        <v>0</v>
      </c>
      <c r="H2666">
        <f>AVERAGE((D2666*metrics_constants!$B$8),(E2666*metrics_constants!$C$8),(F2666*metrics_constants!$D$8))</f>
        <v>9.4212921593916001E-3</v>
      </c>
      <c r="I2666">
        <v>1.212</v>
      </c>
      <c r="J2666">
        <v>53.48</v>
      </c>
      <c r="K2666">
        <v>-4.157</v>
      </c>
      <c r="L2666">
        <v>1.8989640000000001</v>
      </c>
    </row>
    <row r="2667" spans="1:12" x14ac:dyDescent="0.25">
      <c r="A2667" t="s">
        <v>19</v>
      </c>
      <c r="B2667" s="5">
        <v>45358.041666666664</v>
      </c>
      <c r="C2667" s="5" t="str">
        <f>A2667 &amp; "_" &amp; TEXT(B2667, "yyyy-mm-dd HH:MM:SS")</f>
        <v>RP_2024-03-07 01:00:00</v>
      </c>
      <c r="D2667">
        <v>7.7</v>
      </c>
      <c r="F2667">
        <v>0</v>
      </c>
      <c r="G2667">
        <f>IF(COUNTA(D2667:F2667)&gt;0, AVERAGE(D2667:F2667), "")</f>
        <v>3.85</v>
      </c>
      <c r="H2667">
        <f>AVERAGE((D2667*metrics_constants!$B$8),(E2667*metrics_constants!$C$8),(F2667*metrics_constants!$D$8))</f>
        <v>2.2423016603575938</v>
      </c>
      <c r="I2667">
        <v>2.9089999999999998</v>
      </c>
      <c r="J2667">
        <v>55.854999999999997</v>
      </c>
      <c r="K2667">
        <v>-4.72</v>
      </c>
      <c r="L2667">
        <v>3.5015879999999999</v>
      </c>
    </row>
    <row r="2668" spans="1:12" x14ac:dyDescent="0.25">
      <c r="A2668" t="s">
        <v>19</v>
      </c>
      <c r="B2668" s="5">
        <v>45358.083333333336</v>
      </c>
      <c r="C2668" s="5" t="str">
        <f>A2668 &amp; "_" &amp; TEXT(B2668, "yyyy-mm-dd HH:MM:SS")</f>
        <v>RP_2024-03-07 02:00:00</v>
      </c>
      <c r="D2668">
        <v>7.2</v>
      </c>
      <c r="F2668">
        <v>12.5</v>
      </c>
      <c r="G2668">
        <f>IF(COUNTA(D2668:F2668)&gt;0, AVERAGE(D2668:F2668), "")</f>
        <v>9.85</v>
      </c>
      <c r="H2668">
        <f>AVERAGE((D2668*metrics_constants!$B$8),(E2668*metrics_constants!$C$8),(F2668*metrics_constants!$D$8))</f>
        <v>6.3256285143833511</v>
      </c>
      <c r="I2668">
        <v>5.8319999999999999</v>
      </c>
      <c r="J2668">
        <v>62.113</v>
      </c>
      <c r="K2668">
        <v>-6.173</v>
      </c>
      <c r="L2668">
        <v>5.7176780000000003</v>
      </c>
    </row>
    <row r="2669" spans="1:12" x14ac:dyDescent="0.25">
      <c r="A2669" t="s">
        <v>19</v>
      </c>
      <c r="B2669" s="5">
        <v>45358.125</v>
      </c>
      <c r="C2669" s="5" t="str">
        <f>A2669 &amp; "_" &amp; TEXT(B2669, "yyyy-mm-dd HH:MM:SS")</f>
        <v>RP_2024-03-07 03:00:00</v>
      </c>
      <c r="D2669">
        <v>11.1</v>
      </c>
      <c r="F2669">
        <v>6.7</v>
      </c>
      <c r="G2669">
        <f>IF(COUNTA(D2669:F2669)&gt;0, AVERAGE(D2669:F2669), "")</f>
        <v>8.9</v>
      </c>
      <c r="H2669">
        <f>AVERAGE((D2669*metrics_constants!$B$8),(E2669*metrics_constants!$C$8),(F2669*metrics_constants!$D$8))</f>
        <v>5.4991158268675626</v>
      </c>
      <c r="I2669">
        <v>2.0249999999999999</v>
      </c>
      <c r="J2669">
        <v>68.435000000000002</v>
      </c>
      <c r="K2669">
        <v>-7.77</v>
      </c>
      <c r="L2669">
        <v>2.2547359999999999</v>
      </c>
    </row>
    <row r="2670" spans="1:12" x14ac:dyDescent="0.25">
      <c r="A2670" t="s">
        <v>19</v>
      </c>
      <c r="B2670" s="5">
        <v>45358.166666666664</v>
      </c>
      <c r="C2670" s="5" t="str">
        <f>A2670 &amp; "_" &amp; TEXT(B2670, "yyyy-mm-dd HH:MM:SS")</f>
        <v>RP_2024-03-07 04:00:00</v>
      </c>
      <c r="D2670">
        <v>4.0999999999999996</v>
      </c>
      <c r="F2670">
        <v>9.1</v>
      </c>
      <c r="G2670">
        <f>IF(COUNTA(D2670:F2670)&gt;0, AVERAGE(D2670:F2670), "")</f>
        <v>6.6</v>
      </c>
      <c r="H2670">
        <f>AVERAGE((D2670*metrics_constants!$B$8),(E2670*metrics_constants!$C$8),(F2670*metrics_constants!$D$8))</f>
        <v>4.2726144967224782</v>
      </c>
      <c r="I2670">
        <v>1.6080000000000001</v>
      </c>
      <c r="J2670">
        <v>73.912999999999997</v>
      </c>
      <c r="K2670">
        <v>-9.2249999999999996</v>
      </c>
      <c r="L2670">
        <v>1.9237812999999999</v>
      </c>
    </row>
    <row r="2671" spans="1:12" x14ac:dyDescent="0.25">
      <c r="A2671" t="s">
        <v>19</v>
      </c>
      <c r="B2671" s="5">
        <v>45358.208333333336</v>
      </c>
      <c r="C2671" s="5" t="str">
        <f>A2671 &amp; "_" &amp; TEXT(B2671, "yyyy-mm-dd HH:MM:SS")</f>
        <v>RP_2024-03-07 05:00:00</v>
      </c>
      <c r="D2671">
        <v>1.1000000000000001</v>
      </c>
      <c r="F2671">
        <v>0.7</v>
      </c>
      <c r="G2671">
        <f>IF(COUNTA(D2671:F2671)&gt;0, AVERAGE(D2671:F2671), "")</f>
        <v>0.9</v>
      </c>
      <c r="H2671">
        <f>AVERAGE((D2671*metrics_constants!$B$8),(E2671*metrics_constants!$C$8),(F2671*metrics_constants!$D$8))</f>
        <v>0.55714893666743803</v>
      </c>
      <c r="I2671">
        <v>2.149</v>
      </c>
      <c r="J2671">
        <v>79.298000000000002</v>
      </c>
      <c r="K2671">
        <v>-10.007</v>
      </c>
      <c r="L2671">
        <v>2.402136</v>
      </c>
    </row>
    <row r="2672" spans="1:12" x14ac:dyDescent="0.25">
      <c r="A2672" t="s">
        <v>19</v>
      </c>
      <c r="B2672" s="5">
        <v>45358.25</v>
      </c>
      <c r="C2672" s="5" t="str">
        <f>A2672 &amp; "_" &amp; TEXT(B2672, "yyyy-mm-dd HH:MM:SS")</f>
        <v>RP_2024-03-07 06:00:00</v>
      </c>
      <c r="D2672">
        <v>1.9</v>
      </c>
      <c r="F2672">
        <v>-0.2</v>
      </c>
      <c r="G2672">
        <f>IF(COUNTA(D2672:F2672)&gt;0, AVERAGE(D2672:F2672), "")</f>
        <v>0.85</v>
      </c>
      <c r="H2672">
        <f>AVERAGE((D2672*metrics_constants!$B$8),(E2672*metrics_constants!$C$8),(F2672*metrics_constants!$D$8))</f>
        <v>0.48563232116631089</v>
      </c>
      <c r="I2672">
        <v>2.3839999999999999</v>
      </c>
      <c r="J2672">
        <v>79.367000000000004</v>
      </c>
      <c r="K2672">
        <v>-10.327</v>
      </c>
      <c r="L2672">
        <v>1.4749000000000001</v>
      </c>
    </row>
    <row r="2673" spans="1:12" x14ac:dyDescent="0.25">
      <c r="A2673" t="s">
        <v>19</v>
      </c>
      <c r="B2673" s="5">
        <v>45358.291666666664</v>
      </c>
      <c r="C2673" s="5" t="str">
        <f>A2673 &amp; "_" &amp; TEXT(B2673, "yyyy-mm-dd HH:MM:SS")</f>
        <v>RP_2024-03-07 07:00:00</v>
      </c>
      <c r="D2673">
        <v>2.6</v>
      </c>
      <c r="F2673">
        <v>0.7</v>
      </c>
      <c r="G2673">
        <f>IF(COUNTA(D2673:F2673)&gt;0, AVERAGE(D2673:F2673), "")</f>
        <v>1.65</v>
      </c>
      <c r="H2673">
        <f>AVERAGE((D2673*metrics_constants!$B$8),(E2673*metrics_constants!$C$8),(F2673*metrics_constants!$D$8))</f>
        <v>0.99396094842541072</v>
      </c>
      <c r="I2673">
        <v>2.7269999999999999</v>
      </c>
      <c r="J2673">
        <v>79.042000000000002</v>
      </c>
      <c r="K2673">
        <v>-10.162000000000001</v>
      </c>
      <c r="L2673">
        <v>1.6743189999999999</v>
      </c>
    </row>
    <row r="2674" spans="1:12" x14ac:dyDescent="0.25">
      <c r="A2674" t="s">
        <v>19</v>
      </c>
      <c r="B2674" s="5">
        <v>45358.333333333336</v>
      </c>
      <c r="C2674" s="5" t="str">
        <f>A2674 &amp; "_" &amp; TEXT(B2674, "yyyy-mm-dd HH:MM:SS")</f>
        <v>RP_2024-03-07 08:00:00</v>
      </c>
      <c r="D2674">
        <v>-8.8000000000000007</v>
      </c>
      <c r="F2674">
        <v>-0.5</v>
      </c>
      <c r="G2674">
        <f>IF(COUNTA(D2674:F2674)&gt;0, AVERAGE(D2674:F2674), "")</f>
        <v>-4.6500000000000004</v>
      </c>
      <c r="H2674">
        <f>AVERAGE((D2674*metrics_constants!$B$8),(E2674*metrics_constants!$C$8),(F2674*metrics_constants!$D$8))</f>
        <v>-2.7317877032979108</v>
      </c>
      <c r="I2674">
        <v>3.1019999999999999</v>
      </c>
      <c r="J2674">
        <v>61.825000000000003</v>
      </c>
      <c r="K2674">
        <v>-5.0279999999999996</v>
      </c>
      <c r="L2674">
        <v>2.2018689999999999</v>
      </c>
    </row>
    <row r="2675" spans="1:12" x14ac:dyDescent="0.25">
      <c r="A2675" t="s">
        <v>19</v>
      </c>
      <c r="B2675" s="5">
        <v>45358.375</v>
      </c>
      <c r="C2675" s="5" t="str">
        <f>A2675 &amp; "_" &amp; TEXT(B2675, "yyyy-mm-dd HH:MM:SS")</f>
        <v>RP_2024-03-07 09:00:00</v>
      </c>
      <c r="D2675">
        <v>-2.1</v>
      </c>
      <c r="F2675">
        <v>14.4</v>
      </c>
      <c r="G2675">
        <f>IF(COUNTA(D2675:F2675)&gt;0, AVERAGE(D2675:F2675), "")</f>
        <v>6.15</v>
      </c>
      <c r="H2675">
        <f>AVERAGE((D2675*metrics_constants!$B$8),(E2675*metrics_constants!$C$8),(F2675*metrics_constants!$D$8))</f>
        <v>4.2601915318915724</v>
      </c>
      <c r="I2675">
        <v>3.5190000000000001</v>
      </c>
      <c r="J2675">
        <v>39.715000000000003</v>
      </c>
      <c r="K2675">
        <v>2.6629999999999998</v>
      </c>
      <c r="L2675">
        <v>3.3941400000000002</v>
      </c>
    </row>
    <row r="2676" spans="1:12" x14ac:dyDescent="0.25">
      <c r="A2676" t="s">
        <v>19</v>
      </c>
      <c r="B2676" s="5">
        <v>45358.416666666664</v>
      </c>
      <c r="C2676" s="5" t="str">
        <f>A2676 &amp; "_" &amp; TEXT(B2676, "yyyy-mm-dd HH:MM:SS")</f>
        <v>RP_2024-03-07 10:00:00</v>
      </c>
      <c r="D2676">
        <v>2.8</v>
      </c>
      <c r="F2676">
        <v>17.2</v>
      </c>
      <c r="G2676">
        <f>IF(COUNTA(D2676:F2676)&gt;0, AVERAGE(D2676:F2676), "")</f>
        <v>10</v>
      </c>
      <c r="H2676">
        <f>AVERAGE((D2676*metrics_constants!$B$8),(E2676*metrics_constants!$C$8),(F2676*metrics_constants!$D$8))</f>
        <v>6.6343912824806486</v>
      </c>
      <c r="I2676">
        <v>1.9370000000000001</v>
      </c>
      <c r="J2676">
        <v>30.73</v>
      </c>
      <c r="K2676">
        <v>5.0199999999999996</v>
      </c>
      <c r="L2676">
        <v>3.0233279999999998</v>
      </c>
    </row>
    <row r="2677" spans="1:12" x14ac:dyDescent="0.25">
      <c r="A2677" t="s">
        <v>19</v>
      </c>
      <c r="B2677" s="5">
        <v>45358.458333333336</v>
      </c>
      <c r="C2677" s="5" t="str">
        <f>A2677 &amp; "_" &amp; TEXT(B2677, "yyyy-mm-dd HH:MM:SS")</f>
        <v>RP_2024-03-07 11:00:00</v>
      </c>
      <c r="D2677">
        <v>9.1</v>
      </c>
      <c r="F2677">
        <v>6.7</v>
      </c>
      <c r="G2677">
        <f>IF(COUNTA(D2677:F2677)&gt;0, AVERAGE(D2677:F2677), "")</f>
        <v>7.9</v>
      </c>
      <c r="H2677">
        <f>AVERAGE((D2677*metrics_constants!$B$8),(E2677*metrics_constants!$C$8),(F2677*metrics_constants!$D$8))</f>
        <v>4.9166998111902656</v>
      </c>
      <c r="I2677">
        <v>0.99399999999999999</v>
      </c>
      <c r="J2677">
        <v>28.625</v>
      </c>
      <c r="K2677">
        <v>4.6619999999999999</v>
      </c>
      <c r="L2677">
        <v>3.029782</v>
      </c>
    </row>
    <row r="2678" spans="1:12" x14ac:dyDescent="0.25">
      <c r="A2678" t="s">
        <v>19</v>
      </c>
      <c r="B2678" s="5">
        <v>45358.5</v>
      </c>
      <c r="C2678" s="5" t="str">
        <f>A2678 &amp; "_" &amp; TEXT(B2678, "yyyy-mm-dd HH:MM:SS")</f>
        <v>RP_2024-03-07 12:00:00</v>
      </c>
      <c r="D2678">
        <v>5.0999999999999996</v>
      </c>
      <c r="F2678">
        <v>5.7</v>
      </c>
      <c r="G2678">
        <f>IF(COUNTA(D2678:F2678)&gt;0, AVERAGE(D2678:F2678), "")</f>
        <v>5.4</v>
      </c>
      <c r="H2678">
        <f>AVERAGE((D2678*metrics_constants!$B$8),(E2678*metrics_constants!$C$8),(F2678*metrics_constants!$D$8))</f>
        <v>3.4135533112000651</v>
      </c>
      <c r="I2678">
        <v>1.0509999999999999</v>
      </c>
      <c r="J2678">
        <v>28.317</v>
      </c>
      <c r="K2678">
        <v>5.3230000000000004</v>
      </c>
      <c r="L2678">
        <v>3.1515010000000001</v>
      </c>
    </row>
    <row r="2679" spans="1:12" x14ac:dyDescent="0.25">
      <c r="A2679" t="s">
        <v>19</v>
      </c>
      <c r="B2679" s="5">
        <v>45358.541666666664</v>
      </c>
      <c r="C2679" s="5" t="str">
        <f>A2679 &amp; "_" &amp; TEXT(B2679, "yyyy-mm-dd HH:MM:SS")</f>
        <v>RP_2024-03-07 13:00:00</v>
      </c>
      <c r="D2679">
        <v>1.6</v>
      </c>
      <c r="F2679">
        <v>5.2</v>
      </c>
      <c r="G2679">
        <f>IF(COUNTA(D2679:F2679)&gt;0, AVERAGE(D2679:F2679), "")</f>
        <v>3.4000000000000004</v>
      </c>
      <c r="H2679">
        <f>AVERAGE((D2679*metrics_constants!$B$8),(E2679*metrics_constants!$C$8),(F2679*metrics_constants!$D$8))</f>
        <v>2.2251680494469919</v>
      </c>
      <c r="I2679">
        <v>1.228</v>
      </c>
      <c r="J2679">
        <v>26.07</v>
      </c>
      <c r="K2679">
        <v>6.5220000000000002</v>
      </c>
      <c r="L2679">
        <v>3.3171210000000002</v>
      </c>
    </row>
    <row r="2680" spans="1:12" x14ac:dyDescent="0.25">
      <c r="A2680" t="s">
        <v>19</v>
      </c>
      <c r="B2680" s="5">
        <v>45358.583333333336</v>
      </c>
      <c r="C2680" s="5" t="str">
        <f>A2680 &amp; "_" &amp; TEXT(B2680, "yyyy-mm-dd HH:MM:SS")</f>
        <v>RP_2024-03-07 14:00:00</v>
      </c>
      <c r="D2680">
        <v>9.1</v>
      </c>
      <c r="F2680">
        <v>3.4</v>
      </c>
      <c r="G2680">
        <f>IF(COUNTA(D2680:F2680)&gt;0, AVERAGE(D2680:F2680), "")</f>
        <v>6.25</v>
      </c>
      <c r="H2680">
        <f>AVERAGE((D2680*metrics_constants!$B$8),(E2680*metrics_constants!$C$8),(F2680*metrics_constants!$D$8))</f>
        <v>3.8002620646927636</v>
      </c>
      <c r="I2680">
        <v>1.3120000000000001</v>
      </c>
      <c r="J2680">
        <v>26.297999999999998</v>
      </c>
      <c r="K2680">
        <v>6.7080000000000002</v>
      </c>
      <c r="L2680">
        <v>3.3801779999999999</v>
      </c>
    </row>
    <row r="2681" spans="1:12" x14ac:dyDescent="0.25">
      <c r="A2681" t="s">
        <v>19</v>
      </c>
      <c r="B2681" s="5">
        <v>45358.625</v>
      </c>
      <c r="C2681" s="5" t="str">
        <f>A2681 &amp; "_" &amp; TEXT(B2681, "yyyy-mm-dd HH:MM:SS")</f>
        <v>RP_2024-03-07 15:00:00</v>
      </c>
      <c r="D2681">
        <v>7.3</v>
      </c>
      <c r="F2681">
        <v>2.2000000000000002</v>
      </c>
      <c r="G2681">
        <f>IF(COUNTA(D2681:F2681)&gt;0, AVERAGE(D2681:F2681), "")</f>
        <v>4.75</v>
      </c>
      <c r="H2681">
        <f>AVERAGE((D2681*metrics_constants!$B$8),(E2681*metrics_constants!$C$8),(F2681*metrics_constants!$D$8))</f>
        <v>2.8701102882204688</v>
      </c>
      <c r="I2681">
        <v>1.4019999999999999</v>
      </c>
      <c r="J2681">
        <v>26.413</v>
      </c>
      <c r="K2681">
        <v>6.7229999999999999</v>
      </c>
      <c r="L2681">
        <v>3.4648490000000001</v>
      </c>
    </row>
    <row r="2682" spans="1:12" x14ac:dyDescent="0.25">
      <c r="A2682" t="s">
        <v>19</v>
      </c>
      <c r="B2682" s="5">
        <v>45358.666666666664</v>
      </c>
      <c r="C2682" s="5" t="str">
        <f>A2682 &amp; "_" &amp; TEXT(B2682, "yyyy-mm-dd HH:MM:SS")</f>
        <v>RP_2024-03-07 16:00:00</v>
      </c>
      <c r="D2682">
        <v>-0.6</v>
      </c>
      <c r="F2682">
        <v>2.4</v>
      </c>
      <c r="G2682">
        <f>IF(COUNTA(D2682:F2682)&gt;0, AVERAGE(D2682:F2682), "")</f>
        <v>0.89999999999999991</v>
      </c>
      <c r="H2682">
        <f>AVERAGE((D2682*metrics_constants!$B$8),(E2682*metrics_constants!$C$8),(F2682*metrics_constants!$D$8))</f>
        <v>0.63722992002226653</v>
      </c>
      <c r="I2682">
        <v>1.33</v>
      </c>
      <c r="J2682">
        <v>26.507000000000001</v>
      </c>
      <c r="K2682">
        <v>6.34</v>
      </c>
      <c r="L2682">
        <v>3.504413</v>
      </c>
    </row>
    <row r="2683" spans="1:12" x14ac:dyDescent="0.25">
      <c r="A2683" t="s">
        <v>19</v>
      </c>
      <c r="B2683" s="5">
        <v>45358.708333333336</v>
      </c>
      <c r="C2683" s="5" t="str">
        <f>A2683 &amp; "_" &amp; TEXT(B2683, "yyyy-mm-dd HH:MM:SS")</f>
        <v>RP_2024-03-07 17:00:00</v>
      </c>
      <c r="D2683">
        <v>-1.3</v>
      </c>
      <c r="F2683">
        <v>3</v>
      </c>
      <c r="G2683">
        <f>IF(COUNTA(D2683:F2683)&gt;0, AVERAGE(D2683:F2683), "")</f>
        <v>0.85</v>
      </c>
      <c r="H2683">
        <f>AVERAGE((D2683*metrics_constants!$B$8),(E2683*metrics_constants!$C$8),(F2683*metrics_constants!$D$8))</f>
        <v>0.63637299571657646</v>
      </c>
      <c r="I2683">
        <v>2.1139999999999999</v>
      </c>
      <c r="J2683">
        <v>31.582999999999998</v>
      </c>
      <c r="K2683">
        <v>4.5830000000000002</v>
      </c>
      <c r="L2683">
        <v>3.8470569999999999</v>
      </c>
    </row>
    <row r="2684" spans="1:12" x14ac:dyDescent="0.25">
      <c r="A2684" t="s">
        <v>19</v>
      </c>
      <c r="B2684" s="5">
        <v>45358.75</v>
      </c>
      <c r="C2684" s="5" t="str">
        <f>A2684 &amp; "_" &amp; TEXT(B2684, "yyyy-mm-dd HH:MM:SS")</f>
        <v>RP_2024-03-07 18:00:00</v>
      </c>
      <c r="D2684">
        <v>11.5</v>
      </c>
      <c r="F2684">
        <v>4.9000000000000004</v>
      </c>
      <c r="G2684">
        <f>IF(COUNTA(D2684:F2684)&gt;0, AVERAGE(D2684:F2684), "")</f>
        <v>8.1999999999999993</v>
      </c>
      <c r="H2684">
        <f>AVERAGE((D2684*metrics_constants!$B$8),(E2684*metrics_constants!$C$8),(F2684*metrics_constants!$D$8))</f>
        <v>5.0066329864589312</v>
      </c>
      <c r="I2684">
        <v>3.165</v>
      </c>
      <c r="J2684">
        <v>35.573</v>
      </c>
      <c r="K2684">
        <v>2.2519999999999998</v>
      </c>
      <c r="L2684">
        <v>4.4464920000000001</v>
      </c>
    </row>
    <row r="2685" spans="1:12" x14ac:dyDescent="0.25">
      <c r="A2685" t="s">
        <v>19</v>
      </c>
      <c r="B2685" s="5">
        <v>45358.791666666664</v>
      </c>
      <c r="C2685" s="5" t="str">
        <f>A2685 &amp; "_" &amp; TEXT(B2685, "yyyy-mm-dd HH:MM:SS")</f>
        <v>RP_2024-03-07 19:00:00</v>
      </c>
      <c r="D2685">
        <v>8.6999999999999993</v>
      </c>
      <c r="F2685">
        <v>4.7</v>
      </c>
      <c r="G2685">
        <f>IF(COUNTA(D2685:F2685)&gt;0, AVERAGE(D2685:F2685), "")</f>
        <v>6.6999999999999993</v>
      </c>
      <c r="H2685">
        <f>AVERAGE((D2685*metrics_constants!$B$8),(E2685*metrics_constants!$C$8),(F2685*metrics_constants!$D$8))</f>
        <v>4.1235876707835928</v>
      </c>
      <c r="I2685">
        <v>3.2869999999999999</v>
      </c>
      <c r="J2685">
        <v>40.533000000000001</v>
      </c>
      <c r="K2685">
        <v>0.26200000000000001</v>
      </c>
      <c r="L2685">
        <v>4.6895860000000003</v>
      </c>
    </row>
    <row r="2686" spans="1:12" x14ac:dyDescent="0.25">
      <c r="A2686" t="s">
        <v>19</v>
      </c>
      <c r="B2686" s="5">
        <v>45358.833333333336</v>
      </c>
      <c r="C2686" s="5" t="str">
        <f>A2686 &amp; "_" &amp; TEXT(B2686, "yyyy-mm-dd HH:MM:SS")</f>
        <v>RP_2024-03-07 20:00:00</v>
      </c>
      <c r="D2686">
        <v>5.2</v>
      </c>
      <c r="F2686">
        <v>-2.7</v>
      </c>
      <c r="G2686">
        <f>IF(COUNTA(D2686:F2686)&gt;0, AVERAGE(D2686:F2686), "")</f>
        <v>1.25</v>
      </c>
      <c r="H2686">
        <f>AVERAGE((D2686*metrics_constants!$B$8),(E2686*metrics_constants!$C$8),(F2686*metrics_constants!$D$8))</f>
        <v>0.60083257544483459</v>
      </c>
      <c r="I2686">
        <v>3.2839999999999998</v>
      </c>
      <c r="J2686">
        <v>45.561999999999998</v>
      </c>
      <c r="K2686">
        <v>-0.97699999999999998</v>
      </c>
      <c r="L2686">
        <v>3.513846</v>
      </c>
    </row>
    <row r="2687" spans="1:12" x14ac:dyDescent="0.25">
      <c r="A2687" t="s">
        <v>19</v>
      </c>
      <c r="B2687" s="5">
        <v>45358.875</v>
      </c>
      <c r="C2687" s="5" t="str">
        <f>A2687 &amp; "_" &amp; TEXT(B2687, "yyyy-mm-dd HH:MM:SS")</f>
        <v>RP_2024-03-07 21:00:00</v>
      </c>
      <c r="D2687">
        <v>1.3</v>
      </c>
      <c r="F2687">
        <v>7.9</v>
      </c>
      <c r="G2687">
        <f>IF(COUNTA(D2687:F2687)&gt;0, AVERAGE(D2687:F2687), "")</f>
        <v>4.6000000000000005</v>
      </c>
      <c r="H2687">
        <f>AVERAGE((D2687*metrics_constants!$B$8),(E2687*metrics_constants!$C$8),(F2687*metrics_constants!$D$8))</f>
        <v>3.0512547124115348</v>
      </c>
      <c r="I2687">
        <v>2.69</v>
      </c>
      <c r="J2687">
        <v>43.225000000000001</v>
      </c>
      <c r="K2687">
        <v>-0.95499999999999996</v>
      </c>
      <c r="L2687">
        <v>3.0831110000000002</v>
      </c>
    </row>
    <row r="2688" spans="1:12" x14ac:dyDescent="0.25">
      <c r="A2688" t="s">
        <v>19</v>
      </c>
      <c r="B2688" s="5">
        <v>45358.916666666664</v>
      </c>
      <c r="C2688" s="5" t="str">
        <f>A2688 &amp; "_" &amp; TEXT(B2688, "yyyy-mm-dd HH:MM:SS")</f>
        <v>RP_2024-03-07 22:00:00</v>
      </c>
      <c r="D2688">
        <v>-0.7</v>
      </c>
      <c r="F2688">
        <v>6.7</v>
      </c>
      <c r="G2688">
        <f>IF(COUNTA(D2688:F2688)&gt;0, AVERAGE(D2688:F2688), "")</f>
        <v>3</v>
      </c>
      <c r="H2688">
        <f>AVERAGE((D2688*metrics_constants!$B$8),(E2688*metrics_constants!$C$8),(F2688*metrics_constants!$D$8))</f>
        <v>2.0628613343715099</v>
      </c>
      <c r="I2688">
        <v>1.252</v>
      </c>
      <c r="J2688">
        <v>38.578000000000003</v>
      </c>
      <c r="K2688">
        <v>0.375</v>
      </c>
      <c r="L2688">
        <v>2.9334669999999998</v>
      </c>
    </row>
    <row r="2689" spans="1:12" x14ac:dyDescent="0.25">
      <c r="A2689" t="s">
        <v>19</v>
      </c>
      <c r="B2689" s="5">
        <v>45358.958333333336</v>
      </c>
      <c r="C2689" s="5" t="str">
        <f>A2689 &amp; "_" &amp; TEXT(B2689, "yyyy-mm-dd HH:MM:SS")</f>
        <v>RP_2024-03-07 23:00:00</v>
      </c>
      <c r="D2689">
        <v>0</v>
      </c>
      <c r="F2689">
        <v>2.7</v>
      </c>
      <c r="G2689">
        <f>IF(COUNTA(D2689:F2689)&gt;0, AVERAGE(D2689:F2689), "")</f>
        <v>1.35</v>
      </c>
      <c r="H2689">
        <f>AVERAGE((D2689*metrics_constants!$B$8),(E2689*metrics_constants!$C$8),(F2689*metrics_constants!$D$8))</f>
        <v>0.91344906531613779</v>
      </c>
      <c r="I2689">
        <v>1.282</v>
      </c>
      <c r="J2689">
        <v>40.378</v>
      </c>
      <c r="K2689">
        <v>0.41799999999999998</v>
      </c>
      <c r="L2689">
        <v>2.7603333000000001</v>
      </c>
    </row>
    <row r="2690" spans="1:12" x14ac:dyDescent="0.25">
      <c r="A2690" t="s">
        <v>19</v>
      </c>
      <c r="B2690" s="5">
        <v>45359</v>
      </c>
      <c r="C2690" s="5" t="str">
        <f>A2690 &amp; "_" &amp; TEXT(B2690, "yyyy-mm-dd HH:MM:SS")</f>
        <v>RP_2024-03-08 00:00:00</v>
      </c>
      <c r="D2690">
        <v>8.8000000000000007</v>
      </c>
      <c r="F2690">
        <v>-1.2</v>
      </c>
      <c r="G2690">
        <f>IF(COUNTA(D2690:F2690)&gt;0, AVERAGE(D2690:F2690), "")</f>
        <v>3.8000000000000003</v>
      </c>
      <c r="H2690">
        <f>AVERAGE((D2690*metrics_constants!$B$8),(E2690*metrics_constants!$C$8),(F2690*metrics_constants!$D$8))</f>
        <v>2.1566531066173797</v>
      </c>
      <c r="I2690">
        <v>1.6419999999999999</v>
      </c>
      <c r="J2690">
        <v>44.228000000000002</v>
      </c>
      <c r="K2690">
        <v>-0.34200000000000003</v>
      </c>
      <c r="L2690">
        <v>2.8226059999999999</v>
      </c>
    </row>
    <row r="2691" spans="1:12" x14ac:dyDescent="0.25">
      <c r="A2691" t="s">
        <v>19</v>
      </c>
      <c r="B2691" s="5">
        <v>45359.041666666664</v>
      </c>
      <c r="C2691" s="5" t="str">
        <f>A2691 &amp; "_" &amp; TEXT(B2691, "yyyy-mm-dd HH:MM:SS")</f>
        <v>RP_2024-03-08 01:00:00</v>
      </c>
      <c r="D2691">
        <v>11</v>
      </c>
      <c r="F2691">
        <v>7.9</v>
      </c>
      <c r="G2691">
        <f>IF(COUNTA(D2691:F2691)&gt;0, AVERAGE(D2691:F2691), "")</f>
        <v>9.4499999999999993</v>
      </c>
      <c r="H2691">
        <f>AVERAGE((D2691*metrics_constants!$B$8),(E2691*metrics_constants!$C$8),(F2691*metrics_constants!$D$8))</f>
        <v>5.8759723884464252</v>
      </c>
      <c r="I2691">
        <v>2.6850000000000001</v>
      </c>
      <c r="J2691">
        <v>59.548000000000002</v>
      </c>
      <c r="K2691">
        <v>-4.12</v>
      </c>
      <c r="L2691">
        <v>3.280516</v>
      </c>
    </row>
    <row r="2692" spans="1:12" x14ac:dyDescent="0.25">
      <c r="A2692" t="s">
        <v>19</v>
      </c>
      <c r="B2692" s="5">
        <v>45359.083333333336</v>
      </c>
      <c r="C2692" s="5" t="str">
        <f>A2692 &amp; "_" &amp; TEXT(B2692, "yyyy-mm-dd HH:MM:SS")</f>
        <v>RP_2024-03-08 02:00:00</v>
      </c>
      <c r="D2692">
        <v>9.5</v>
      </c>
      <c r="F2692">
        <v>6.7</v>
      </c>
      <c r="G2692">
        <f>IF(COUNTA(D2692:F2692)&gt;0, AVERAGE(D2692:F2692), "")</f>
        <v>8.1</v>
      </c>
      <c r="H2692">
        <f>AVERAGE((D2692*metrics_constants!$B$8),(E2692*metrics_constants!$C$8),(F2692*metrics_constants!$D$8))</f>
        <v>5.0331830143257248</v>
      </c>
      <c r="I2692">
        <v>2.3050000000000002</v>
      </c>
      <c r="J2692">
        <v>68.656999999999996</v>
      </c>
      <c r="K2692">
        <v>-6.202</v>
      </c>
      <c r="L2692">
        <v>3.0400958999999999</v>
      </c>
    </row>
    <row r="2693" spans="1:12" x14ac:dyDescent="0.25">
      <c r="A2693" t="s">
        <v>19</v>
      </c>
      <c r="B2693" s="5">
        <v>45359.125</v>
      </c>
      <c r="C2693" s="5" t="str">
        <f>A2693 &amp; "_" &amp; TEXT(B2693, "yyyy-mm-dd HH:MM:SS")</f>
        <v>RP_2024-03-08 03:00:00</v>
      </c>
      <c r="D2693">
        <v>3.7</v>
      </c>
      <c r="F2693">
        <v>4.9000000000000004</v>
      </c>
      <c r="G2693">
        <f>IF(COUNTA(D2693:F2693)&gt;0, AVERAGE(D2693:F2693), "")</f>
        <v>4.3000000000000007</v>
      </c>
      <c r="H2693">
        <f>AVERAGE((D2693*metrics_constants!$B$8),(E2693*metrics_constants!$C$8),(F2693*metrics_constants!$D$8))</f>
        <v>2.7352105253174717</v>
      </c>
      <c r="I2693">
        <v>4.367</v>
      </c>
      <c r="J2693">
        <v>75.73</v>
      </c>
      <c r="K2693">
        <v>-7.4450000000000003</v>
      </c>
      <c r="L2693">
        <v>2.8066719999999998</v>
      </c>
    </row>
    <row r="2694" spans="1:12" x14ac:dyDescent="0.25">
      <c r="A2694" t="s">
        <v>19</v>
      </c>
      <c r="B2694" s="5">
        <v>45359.166666666664</v>
      </c>
      <c r="C2694" s="5" t="str">
        <f>A2694 &amp; "_" &amp; TEXT(B2694, "yyyy-mm-dd HH:MM:SS")</f>
        <v>RP_2024-03-08 04:00:00</v>
      </c>
      <c r="D2694">
        <v>2.6</v>
      </c>
      <c r="F2694">
        <v>6.2</v>
      </c>
      <c r="G2694">
        <f>IF(COUNTA(D2694:F2694)&gt;0, AVERAGE(D2694:F2694), "")</f>
        <v>4.4000000000000004</v>
      </c>
      <c r="H2694">
        <f>AVERAGE((D2694*metrics_constants!$B$8),(E2694*metrics_constants!$C$8),(F2694*metrics_constants!$D$8))</f>
        <v>2.8546905259212472</v>
      </c>
      <c r="I2694">
        <v>3.1680000000000001</v>
      </c>
      <c r="J2694">
        <v>77.638000000000005</v>
      </c>
      <c r="K2694">
        <v>-7.99</v>
      </c>
      <c r="L2694">
        <v>1.7960119999999999</v>
      </c>
    </row>
    <row r="2695" spans="1:12" x14ac:dyDescent="0.25">
      <c r="A2695" t="s">
        <v>19</v>
      </c>
      <c r="B2695" s="5">
        <v>45359.208333333336</v>
      </c>
      <c r="C2695" s="5" t="str">
        <f>A2695 &amp; "_" &amp; TEXT(B2695, "yyyy-mm-dd HH:MM:SS")</f>
        <v>RP_2024-03-08 05:00:00</v>
      </c>
      <c r="D2695">
        <v>3.6</v>
      </c>
      <c r="F2695">
        <v>1.2</v>
      </c>
      <c r="G2695">
        <f>IF(COUNTA(D2695:F2695)&gt;0, AVERAGE(D2695:F2695), "")</f>
        <v>2.4</v>
      </c>
      <c r="H2695">
        <f>AVERAGE((D2695*metrics_constants!$B$8),(E2695*metrics_constants!$C$8),(F2695*metrics_constants!$D$8))</f>
        <v>1.4543261905818625</v>
      </c>
      <c r="I2695">
        <v>2.593</v>
      </c>
      <c r="J2695">
        <v>78.125</v>
      </c>
      <c r="K2695">
        <v>-8.4179999999999993</v>
      </c>
      <c r="L2695">
        <v>1.6158047</v>
      </c>
    </row>
    <row r="2696" spans="1:12" x14ac:dyDescent="0.25">
      <c r="A2696" t="s">
        <v>19</v>
      </c>
      <c r="B2696" s="5">
        <v>45359.25</v>
      </c>
      <c r="C2696" s="5" t="str">
        <f>A2696 &amp; "_" &amp; TEXT(B2696, "yyyy-mm-dd HH:MM:SS")</f>
        <v>RP_2024-03-08 06:00:00</v>
      </c>
      <c r="D2696">
        <v>0.4</v>
      </c>
      <c r="F2696">
        <v>21.1</v>
      </c>
      <c r="G2696">
        <f>IF(COUNTA(D2696:F2696)&gt;0, AVERAGE(D2696:F2696), "")</f>
        <v>10.75</v>
      </c>
      <c r="H2696">
        <f>AVERAGE((D2696*metrics_constants!$B$8),(E2696*metrics_constants!$C$8),(F2696*metrics_constants!$D$8))</f>
        <v>7.2549184913467579</v>
      </c>
      <c r="I2696">
        <v>2.4300000000000002</v>
      </c>
      <c r="J2696">
        <v>81.855000000000004</v>
      </c>
      <c r="K2696">
        <v>-9.2219999999999995</v>
      </c>
      <c r="L2696">
        <v>2.1090613</v>
      </c>
    </row>
    <row r="2697" spans="1:12" x14ac:dyDescent="0.25">
      <c r="A2697" t="s">
        <v>19</v>
      </c>
      <c r="B2697" s="5">
        <v>45359.291666666664</v>
      </c>
      <c r="C2697" s="5" t="str">
        <f>A2697 &amp; "_" &amp; TEXT(B2697, "yyyy-mm-dd HH:MM:SS")</f>
        <v>RP_2024-03-08 07:00:00</v>
      </c>
      <c r="D2697">
        <v>2.6</v>
      </c>
      <c r="F2697">
        <v>7.4</v>
      </c>
      <c r="G2697">
        <f>IF(COUNTA(D2697:F2697)&gt;0, AVERAGE(D2697:F2697), "")</f>
        <v>5</v>
      </c>
      <c r="H2697">
        <f>AVERAGE((D2697*metrics_constants!$B$8),(E2697*metrics_constants!$C$8),(F2697*metrics_constants!$D$8))</f>
        <v>3.2606678882839746</v>
      </c>
      <c r="I2697">
        <v>3.3210000000000002</v>
      </c>
      <c r="J2697">
        <v>79.900000000000006</v>
      </c>
      <c r="K2697">
        <v>-8.4220000000000006</v>
      </c>
      <c r="L2697">
        <v>2.2611270000000001</v>
      </c>
    </row>
    <row r="2698" spans="1:12" x14ac:dyDescent="0.25">
      <c r="A2698" t="s">
        <v>19</v>
      </c>
      <c r="B2698" s="5">
        <v>45359.333333333336</v>
      </c>
      <c r="C2698" s="5" t="str">
        <f>A2698 &amp; "_" &amp; TEXT(B2698, "yyyy-mm-dd HH:MM:SS")</f>
        <v>RP_2024-03-08 08:00:00</v>
      </c>
      <c r="D2698">
        <v>-5.4</v>
      </c>
      <c r="F2698">
        <v>6.9</v>
      </c>
      <c r="G2698">
        <f>IF(COUNTA(D2698:F2698)&gt;0, AVERAGE(D2698:F2698), "")</f>
        <v>0.75</v>
      </c>
      <c r="H2698">
        <f>AVERAGE((D2698*metrics_constants!$B$8),(E2698*metrics_constants!$C$8),(F2698*metrics_constants!$D$8))</f>
        <v>0.76184659125698317</v>
      </c>
      <c r="I2698">
        <v>3.7610000000000001</v>
      </c>
      <c r="J2698">
        <v>59.31</v>
      </c>
      <c r="K2698">
        <v>-3.2250000000000001</v>
      </c>
      <c r="L2698">
        <v>3.1967379999999999</v>
      </c>
    </row>
    <row r="2699" spans="1:12" x14ac:dyDescent="0.25">
      <c r="A2699" t="s">
        <v>19</v>
      </c>
      <c r="B2699" s="5">
        <v>45359.375</v>
      </c>
      <c r="C2699" s="5" t="str">
        <f>A2699 &amp; "_" &amp; TEXT(B2699, "yyyy-mm-dd HH:MM:SS")</f>
        <v>RP_2024-03-08 09:00:00</v>
      </c>
      <c r="D2699">
        <v>-3.4</v>
      </c>
      <c r="F2699">
        <v>8.1</v>
      </c>
      <c r="G2699">
        <f>IF(COUNTA(D2699:F2699)&gt;0, AVERAGE(D2699:F2699), "")</f>
        <v>2.3499999999999996</v>
      </c>
      <c r="H2699">
        <f>AVERAGE((D2699*metrics_constants!$B$8),(E2699*metrics_constants!$C$8),(F2699*metrics_constants!$D$8))</f>
        <v>1.7502399692970079</v>
      </c>
      <c r="I2699">
        <v>2.9910000000000001</v>
      </c>
      <c r="J2699">
        <v>38.561999999999998</v>
      </c>
      <c r="K2699">
        <v>3.528</v>
      </c>
      <c r="L2699">
        <v>3.1223269999999999</v>
      </c>
    </row>
    <row r="2700" spans="1:12" x14ac:dyDescent="0.25">
      <c r="A2700" t="s">
        <v>19</v>
      </c>
      <c r="B2700" s="5">
        <v>45359.416666666664</v>
      </c>
      <c r="C2700" s="5" t="str">
        <f>A2700 &amp; "_" &amp; TEXT(B2700, "yyyy-mm-dd HH:MM:SS")</f>
        <v>RP_2024-03-08 10:00:00</v>
      </c>
      <c r="D2700">
        <v>2.8</v>
      </c>
      <c r="F2700">
        <v>8.1</v>
      </c>
      <c r="G2700">
        <f>IF(COUNTA(D2700:F2700)&gt;0, AVERAGE(D2700:F2700), "")</f>
        <v>5.4499999999999993</v>
      </c>
      <c r="H2700">
        <f>AVERAGE((D2700*metrics_constants!$B$8),(E2700*metrics_constants!$C$8),(F2700*metrics_constants!$D$8))</f>
        <v>3.5557296178966289</v>
      </c>
      <c r="I2700">
        <v>2.6</v>
      </c>
      <c r="J2700">
        <v>35.353000000000002</v>
      </c>
      <c r="K2700">
        <v>4.665</v>
      </c>
      <c r="L2700">
        <v>3.2046519999999998</v>
      </c>
    </row>
    <row r="2701" spans="1:12" x14ac:dyDescent="0.25">
      <c r="A2701" t="s">
        <v>19</v>
      </c>
      <c r="B2701" s="5">
        <v>45359.458333333336</v>
      </c>
      <c r="C2701" s="5" t="str">
        <f>A2701 &amp; "_" &amp; TEXT(B2701, "yyyy-mm-dd HH:MM:SS")</f>
        <v>RP_2024-03-08 11:00:00</v>
      </c>
      <c r="D2701">
        <v>4.4000000000000004</v>
      </c>
      <c r="F2701">
        <v>4.9000000000000004</v>
      </c>
      <c r="G2701">
        <f>IF(COUNTA(D2701:F2701)&gt;0, AVERAGE(D2701:F2701), "")</f>
        <v>4.6500000000000004</v>
      </c>
      <c r="H2701">
        <f>AVERAGE((D2701*metrics_constants!$B$8),(E2701*metrics_constants!$C$8),(F2701*metrics_constants!$D$8))</f>
        <v>2.9390561308045258</v>
      </c>
      <c r="I2701">
        <v>2.97</v>
      </c>
      <c r="J2701">
        <v>32.442</v>
      </c>
      <c r="K2701">
        <v>6.8520000000000003</v>
      </c>
      <c r="L2701">
        <v>3.390879</v>
      </c>
    </row>
    <row r="2702" spans="1:12" x14ac:dyDescent="0.25">
      <c r="A2702" t="s">
        <v>19</v>
      </c>
      <c r="B2702" s="5">
        <v>45359.5</v>
      </c>
      <c r="C2702" s="5" t="str">
        <f>A2702 &amp; "_" &amp; TEXT(B2702, "yyyy-mm-dd HH:MM:SS")</f>
        <v>RP_2024-03-08 12:00:00</v>
      </c>
      <c r="D2702">
        <v>8.6999999999999993</v>
      </c>
      <c r="F2702">
        <v>3.7</v>
      </c>
      <c r="G2702">
        <f>IF(COUNTA(D2702:F2702)&gt;0, AVERAGE(D2702:F2702), "")</f>
        <v>6.1999999999999993</v>
      </c>
      <c r="H2702">
        <f>AVERAGE((D2702*metrics_constants!$B$8),(E2702*metrics_constants!$C$8),(F2702*metrics_constants!$D$8))</f>
        <v>3.785273202147986</v>
      </c>
      <c r="I2702">
        <v>2.9980000000000002</v>
      </c>
      <c r="J2702">
        <v>33.927999999999997</v>
      </c>
      <c r="K2702">
        <v>6.968</v>
      </c>
      <c r="L2702">
        <v>3.251144</v>
      </c>
    </row>
    <row r="2703" spans="1:12" x14ac:dyDescent="0.25">
      <c r="A2703" t="s">
        <v>19</v>
      </c>
      <c r="B2703" s="5">
        <v>45359.541666666664</v>
      </c>
      <c r="C2703" s="5" t="str">
        <f>A2703 &amp; "_" &amp; TEXT(B2703, "yyyy-mm-dd HH:MM:SS")</f>
        <v>RP_2024-03-08 13:00:00</v>
      </c>
      <c r="D2703">
        <v>6.9</v>
      </c>
      <c r="F2703">
        <v>3.7</v>
      </c>
      <c r="G2703">
        <f>IF(COUNTA(D2703:F2703)&gt;0, AVERAGE(D2703:F2703), "")</f>
        <v>5.3000000000000007</v>
      </c>
      <c r="H2703">
        <f>AVERAGE((D2703*metrics_constants!$B$8),(E2703*metrics_constants!$C$8),(F2703*metrics_constants!$D$8))</f>
        <v>3.2610987880384195</v>
      </c>
      <c r="I2703">
        <v>3.0790000000000002</v>
      </c>
      <c r="J2703">
        <v>32.26</v>
      </c>
      <c r="K2703">
        <v>8.3930000000000007</v>
      </c>
      <c r="L2703">
        <v>3.3153619999999999</v>
      </c>
    </row>
    <row r="2704" spans="1:12" x14ac:dyDescent="0.25">
      <c r="A2704" t="s">
        <v>19</v>
      </c>
      <c r="B2704" s="5">
        <v>45359.583333333336</v>
      </c>
      <c r="C2704" s="5" t="str">
        <f>A2704 &amp; "_" &amp; TEXT(B2704, "yyyy-mm-dd HH:MM:SS")</f>
        <v>RP_2024-03-08 14:00:00</v>
      </c>
      <c r="D2704">
        <v>6</v>
      </c>
      <c r="F2704">
        <v>3.2</v>
      </c>
      <c r="G2704">
        <f>IF(COUNTA(D2704:F2704)&gt;0, AVERAGE(D2704:F2704), "")</f>
        <v>4.5999999999999996</v>
      </c>
      <c r="H2704">
        <f>AVERAGE((D2704*metrics_constants!$B$8),(E2704*metrics_constants!$C$8),(F2704*metrics_constants!$D$8))</f>
        <v>2.8298543466658317</v>
      </c>
      <c r="J2704">
        <v>30.332000000000001</v>
      </c>
      <c r="K2704">
        <v>9.3729999999999993</v>
      </c>
      <c r="L2704">
        <v>3.588171</v>
      </c>
    </row>
    <row r="2705" spans="1:12" x14ac:dyDescent="0.25">
      <c r="A2705" t="s">
        <v>19</v>
      </c>
      <c r="B2705" s="5">
        <v>45359.625</v>
      </c>
      <c r="C2705" s="5" t="str">
        <f>A2705 &amp; "_" &amp; TEXT(B2705, "yyyy-mm-dd HH:MM:SS")</f>
        <v>RP_2024-03-08 15:00:00</v>
      </c>
      <c r="D2705">
        <v>0.7</v>
      </c>
      <c r="F2705">
        <v>4.2</v>
      </c>
      <c r="G2705">
        <f>IF(COUNTA(D2705:F2705)&gt;0, AVERAGE(D2705:F2705), "")</f>
        <v>2.4500000000000002</v>
      </c>
      <c r="H2705">
        <f>AVERAGE((D2705*metrics_constants!$B$8),(E2705*metrics_constants!$C$8),(F2705*metrics_constants!$D$8))</f>
        <v>1.6247663737566016</v>
      </c>
      <c r="J2705">
        <v>32.085999999999999</v>
      </c>
      <c r="K2705">
        <v>9.6660000000000004</v>
      </c>
      <c r="L2705">
        <v>3.2723740000000001</v>
      </c>
    </row>
    <row r="2706" spans="1:12" x14ac:dyDescent="0.25">
      <c r="A2706" t="s">
        <v>19</v>
      </c>
      <c r="B2706" s="5">
        <v>45359.666666666664</v>
      </c>
      <c r="C2706" s="5" t="str">
        <f>A2706 &amp; "_" &amp; TEXT(B2706, "yyyy-mm-dd HH:MM:SS")</f>
        <v>RP_2024-03-08 16:00:00</v>
      </c>
      <c r="D2706">
        <v>0</v>
      </c>
      <c r="F2706">
        <v>1.9</v>
      </c>
      <c r="G2706">
        <f>IF(COUNTA(D2706:F2706)&gt;0, AVERAGE(D2706:F2706), "")</f>
        <v>0.95</v>
      </c>
      <c r="H2706">
        <f>AVERAGE((D2706*metrics_constants!$B$8),(E2706*metrics_constants!$C$8),(F2706*metrics_constants!$D$8))</f>
        <v>0.64279749040765244</v>
      </c>
      <c r="I2706">
        <v>4</v>
      </c>
      <c r="J2706">
        <v>33.93</v>
      </c>
      <c r="K2706">
        <v>8.5299999999999994</v>
      </c>
      <c r="L2706">
        <v>3.6772330000000002</v>
      </c>
    </row>
    <row r="2707" spans="1:12" x14ac:dyDescent="0.25">
      <c r="A2707" t="s">
        <v>19</v>
      </c>
      <c r="B2707" s="5">
        <v>45359.708333333336</v>
      </c>
      <c r="C2707" s="5" t="str">
        <f>A2707 &amp; "_" &amp; TEXT(B2707, "yyyy-mm-dd HH:MM:SS")</f>
        <v>RP_2024-03-08 17:00:00</v>
      </c>
      <c r="D2707">
        <v>7</v>
      </c>
      <c r="F2707">
        <v>0.2</v>
      </c>
      <c r="G2707">
        <f>IF(COUNTA(D2707:F2707)&gt;0, AVERAGE(D2707:F2707), "")</f>
        <v>3.6</v>
      </c>
      <c r="H2707">
        <f>AVERAGE((D2707*metrics_constants!$B$8),(E2707*metrics_constants!$C$8),(F2707*metrics_constants!$D$8))</f>
        <v>2.1061189485976608</v>
      </c>
      <c r="I2707">
        <v>4.649</v>
      </c>
      <c r="J2707">
        <v>35.658000000000001</v>
      </c>
      <c r="K2707">
        <v>8.56</v>
      </c>
      <c r="L2707">
        <v>4.0624969999999996</v>
      </c>
    </row>
    <row r="2708" spans="1:12" x14ac:dyDescent="0.25">
      <c r="A2708" t="s">
        <v>19</v>
      </c>
      <c r="B2708" s="5">
        <v>45359.75</v>
      </c>
      <c r="C2708" s="5" t="str">
        <f>A2708 &amp; "_" &amp; TEXT(B2708, "yyyy-mm-dd HH:MM:SS")</f>
        <v>RP_2024-03-08 18:00:00</v>
      </c>
      <c r="D2708">
        <v>17.100000000000001</v>
      </c>
      <c r="F2708">
        <v>2.2000000000000002</v>
      </c>
      <c r="G2708">
        <f>IF(COUNTA(D2708:F2708)&gt;0, AVERAGE(D2708:F2708), "")</f>
        <v>9.65</v>
      </c>
      <c r="H2708">
        <f>AVERAGE((D2708*metrics_constants!$B$8),(E2708*metrics_constants!$C$8),(F2708*metrics_constants!$D$8))</f>
        <v>5.7239487650392249</v>
      </c>
      <c r="I2708">
        <v>3.9249999999999998</v>
      </c>
      <c r="J2708">
        <v>44.271999999999998</v>
      </c>
      <c r="K2708">
        <v>4.5979999999999999</v>
      </c>
      <c r="L2708">
        <v>3.9770150000000002</v>
      </c>
    </row>
    <row r="2709" spans="1:12" x14ac:dyDescent="0.25">
      <c r="A2709" t="s">
        <v>19</v>
      </c>
      <c r="B2709" s="5">
        <v>45359.791666666664</v>
      </c>
      <c r="C2709" s="5" t="str">
        <f>A2709 &amp; "_" &amp; TEXT(B2709, "yyyy-mm-dd HH:MM:SS")</f>
        <v>RP_2024-03-08 19:00:00</v>
      </c>
      <c r="D2709">
        <v>2.6</v>
      </c>
      <c r="F2709">
        <v>5.2</v>
      </c>
      <c r="G2709">
        <f>IF(COUNTA(D2709:F2709)&gt;0, AVERAGE(D2709:F2709), "")</f>
        <v>3.9000000000000004</v>
      </c>
      <c r="H2709">
        <f>AVERAGE((D2709*metrics_constants!$B$8),(E2709*metrics_constants!$C$8),(F2709*metrics_constants!$D$8))</f>
        <v>2.5163760572856404</v>
      </c>
      <c r="I2709">
        <v>6.5179999999999998</v>
      </c>
      <c r="J2709">
        <v>52.664999999999999</v>
      </c>
      <c r="K2709">
        <v>1.5029999999999999</v>
      </c>
      <c r="L2709">
        <v>5.2756460000000001</v>
      </c>
    </row>
    <row r="2710" spans="1:12" x14ac:dyDescent="0.25">
      <c r="A2710" t="s">
        <v>19</v>
      </c>
      <c r="B2710" s="5">
        <v>45359.833333333336</v>
      </c>
      <c r="C2710" s="5" t="str">
        <f>A2710 &amp; "_" &amp; TEXT(B2710, "yyyy-mm-dd HH:MM:SS")</f>
        <v>RP_2024-03-08 20:00:00</v>
      </c>
      <c r="D2710">
        <v>9</v>
      </c>
      <c r="F2710">
        <v>10.3</v>
      </c>
      <c r="G2710">
        <f>IF(COUNTA(D2710:F2710)&gt;0, AVERAGE(D2710:F2710), "")</f>
        <v>9.65</v>
      </c>
      <c r="H2710">
        <f>AVERAGE((D2710*metrics_constants!$B$8),(E2710*metrics_constants!$C$8),(F2710*metrics_constants!$D$8))</f>
        <v>6.1055110974945848</v>
      </c>
      <c r="I2710">
        <v>10.101000000000001</v>
      </c>
      <c r="J2710">
        <v>63.195</v>
      </c>
      <c r="K2710">
        <v>-0.75700000000000001</v>
      </c>
      <c r="L2710">
        <v>8.5502730000000007</v>
      </c>
    </row>
    <row r="2711" spans="1:12" x14ac:dyDescent="0.25">
      <c r="A2711" t="s">
        <v>19</v>
      </c>
      <c r="B2711" s="5">
        <v>45359.875</v>
      </c>
      <c r="C2711" s="5" t="str">
        <f>A2711 &amp; "_" &amp; TEXT(B2711, "yyyy-mm-dd HH:MM:SS")</f>
        <v>RP_2024-03-08 21:00:00</v>
      </c>
      <c r="D2711">
        <v>14.7</v>
      </c>
      <c r="F2711">
        <v>13.7</v>
      </c>
      <c r="G2711">
        <f>IF(COUNTA(D2711:F2711)&gt;0, AVERAGE(D2711:F2711), "")</f>
        <v>14.2</v>
      </c>
      <c r="H2711">
        <f>AVERAGE((D2711*metrics_constants!$B$8),(E2711*metrics_constants!$C$8),(F2711*metrics_constants!$D$8))</f>
        <v>8.9156659355359427</v>
      </c>
      <c r="I2711">
        <v>12.352</v>
      </c>
      <c r="J2711">
        <v>73.319999999999993</v>
      </c>
      <c r="K2711">
        <v>-2.383</v>
      </c>
      <c r="L2711">
        <v>12.504346</v>
      </c>
    </row>
    <row r="2712" spans="1:12" x14ac:dyDescent="0.25">
      <c r="A2712" t="s">
        <v>19</v>
      </c>
      <c r="B2712" s="5">
        <v>45359.916666666664</v>
      </c>
      <c r="C2712" s="5" t="str">
        <f>A2712 &amp; "_" &amp; TEXT(B2712, "yyyy-mm-dd HH:MM:SS")</f>
        <v>RP_2024-03-08 22:00:00</v>
      </c>
      <c r="D2712">
        <v>20.2</v>
      </c>
      <c r="F2712">
        <v>22.1</v>
      </c>
      <c r="G2712">
        <f>IF(COUNTA(D2712:F2712)&gt;0, AVERAGE(D2712:F2712), "")</f>
        <v>21.15</v>
      </c>
      <c r="H2712">
        <f>AVERAGE((D2712*metrics_constants!$B$8),(E2712*metrics_constants!$C$8),(F2712*metrics_constants!$D$8))</f>
        <v>13.359151515187605</v>
      </c>
      <c r="I2712">
        <v>13.189</v>
      </c>
      <c r="J2712">
        <v>78.984999999999999</v>
      </c>
      <c r="K2712">
        <v>-3.35</v>
      </c>
      <c r="L2712">
        <v>15.292392</v>
      </c>
    </row>
    <row r="2713" spans="1:12" x14ac:dyDescent="0.25">
      <c r="A2713" t="s">
        <v>19</v>
      </c>
      <c r="B2713" s="5">
        <v>45359.958333333336</v>
      </c>
      <c r="C2713" s="5" t="str">
        <f>A2713 &amp; "_" &amp; TEXT(B2713, "yyyy-mm-dd HH:MM:SS")</f>
        <v>RP_2024-03-08 23:00:00</v>
      </c>
      <c r="D2713">
        <v>17</v>
      </c>
      <c r="F2713">
        <v>14.7</v>
      </c>
      <c r="G2713">
        <f>IF(COUNTA(D2713:F2713)&gt;0, AVERAGE(D2713:F2713), "")</f>
        <v>15.85</v>
      </c>
      <c r="H2713">
        <f>AVERAGE((D2713*metrics_constants!$B$8),(E2713*metrics_constants!$C$8),(F2713*metrics_constants!$D$8))</f>
        <v>9.9237588222004405</v>
      </c>
      <c r="I2713">
        <v>9.3539999999999992</v>
      </c>
      <c r="J2713">
        <v>82.272000000000006</v>
      </c>
      <c r="K2713">
        <v>-4.0679999999999996</v>
      </c>
      <c r="L2713">
        <v>11.627331999999999</v>
      </c>
    </row>
    <row r="2714" spans="1:12" x14ac:dyDescent="0.25">
      <c r="A2714" t="s">
        <v>19</v>
      </c>
      <c r="B2714" s="5">
        <v>45360</v>
      </c>
      <c r="C2714" s="5" t="str">
        <f>A2714 &amp; "_" &amp; TEXT(B2714, "yyyy-mm-dd HH:MM:SS")</f>
        <v>RP_2024-03-09 00:00:00</v>
      </c>
      <c r="D2714">
        <v>12.8</v>
      </c>
      <c r="F2714">
        <v>9.6</v>
      </c>
      <c r="G2714">
        <f>IF(COUNTA(D2714:F2714)&gt;0, AVERAGE(D2714:F2714), "")</f>
        <v>11.2</v>
      </c>
      <c r="H2714">
        <f>AVERAGE((D2714*metrics_constants!$B$8),(E2714*metrics_constants!$C$8),(F2714*metrics_constants!$D$8))</f>
        <v>6.9752813992365246</v>
      </c>
      <c r="I2714">
        <v>7.8550000000000004</v>
      </c>
      <c r="J2714">
        <v>83.647999999999996</v>
      </c>
      <c r="K2714">
        <v>-4.54</v>
      </c>
      <c r="L2714">
        <v>10.294362</v>
      </c>
    </row>
    <row r="2715" spans="1:12" x14ac:dyDescent="0.25">
      <c r="A2715" t="s">
        <v>19</v>
      </c>
      <c r="B2715" s="5">
        <v>45360.041666666664</v>
      </c>
      <c r="C2715" s="5" t="str">
        <f>A2715 &amp; "_" &amp; TEXT(B2715, "yyyy-mm-dd HH:MM:SS")</f>
        <v>RP_2024-03-09 01:00:00</v>
      </c>
      <c r="D2715">
        <v>9.1</v>
      </c>
      <c r="F2715">
        <v>22.8</v>
      </c>
      <c r="G2715">
        <f>IF(COUNTA(D2715:F2715)&gt;0, AVERAGE(D2715:F2715), "")</f>
        <v>15.95</v>
      </c>
      <c r="H2715">
        <f>AVERAGE((D2715*metrics_constants!$B$8),(E2715*metrics_constants!$C$8),(F2715*metrics_constants!$D$8))</f>
        <v>10.363562756223532</v>
      </c>
      <c r="I2715">
        <v>5.5990000000000002</v>
      </c>
      <c r="J2715">
        <v>84.492999999999995</v>
      </c>
      <c r="K2715">
        <v>-4.8170000000000002</v>
      </c>
      <c r="L2715">
        <v>7.8199019999999999</v>
      </c>
    </row>
    <row r="2716" spans="1:12" x14ac:dyDescent="0.25">
      <c r="A2716" t="s">
        <v>19</v>
      </c>
      <c r="B2716" s="5">
        <v>45360.083333333336</v>
      </c>
      <c r="C2716" s="5" t="str">
        <f>A2716 &amp; "_" &amp; TEXT(B2716, "yyyy-mm-dd HH:MM:SS")</f>
        <v>RP_2024-03-09 02:00:00</v>
      </c>
      <c r="D2716">
        <v>10.9</v>
      </c>
      <c r="F2716">
        <v>16.2</v>
      </c>
      <c r="G2716">
        <f>IF(COUNTA(D2716:F2716)&gt;0, AVERAGE(D2716:F2716), "")</f>
        <v>13.55</v>
      </c>
      <c r="H2716">
        <f>AVERAGE((D2716*metrics_constants!$B$8),(E2716*metrics_constants!$C$8),(F2716*metrics_constants!$D$8))</f>
        <v>8.6548616773380953</v>
      </c>
      <c r="I2716">
        <v>6.21</v>
      </c>
      <c r="J2716">
        <v>86.287999999999997</v>
      </c>
      <c r="K2716">
        <v>-5.3479999999999999</v>
      </c>
      <c r="L2716">
        <v>9.175694</v>
      </c>
    </row>
    <row r="2717" spans="1:12" x14ac:dyDescent="0.25">
      <c r="A2717" t="s">
        <v>19</v>
      </c>
      <c r="B2717" s="5">
        <v>45360.125</v>
      </c>
      <c r="C2717" s="5" t="str">
        <f>A2717 &amp; "_" &amp; TEXT(B2717, "yyyy-mm-dd HH:MM:SS")</f>
        <v>RP_2024-03-09 03:00:00</v>
      </c>
      <c r="D2717">
        <v>9.5</v>
      </c>
      <c r="F2717">
        <v>15.9</v>
      </c>
      <c r="G2717">
        <f>IF(COUNTA(D2717:F2717)&gt;0, AVERAGE(D2717:F2717), "")</f>
        <v>12.7</v>
      </c>
      <c r="H2717">
        <f>AVERAGE((D2717*metrics_constants!$B$8),(E2717*metrics_constants!$C$8),(F2717*metrics_constants!$D$8))</f>
        <v>8.1456761257733064</v>
      </c>
      <c r="I2717">
        <v>4.8150000000000004</v>
      </c>
      <c r="J2717">
        <v>85.933000000000007</v>
      </c>
      <c r="K2717">
        <v>-5.56</v>
      </c>
      <c r="L2717">
        <v>6.5408390000000001</v>
      </c>
    </row>
    <row r="2718" spans="1:12" x14ac:dyDescent="0.25">
      <c r="A2718" t="s">
        <v>19</v>
      </c>
      <c r="B2718" s="5">
        <v>45360.166666666664</v>
      </c>
      <c r="C2718" s="5" t="str">
        <f>A2718 &amp; "_" &amp; TEXT(B2718, "yyyy-mm-dd HH:MM:SS")</f>
        <v>RP_2024-03-09 04:00:00</v>
      </c>
      <c r="D2718">
        <v>8.9</v>
      </c>
      <c r="F2718">
        <v>8.9</v>
      </c>
      <c r="G2718">
        <f>IF(COUNTA(D2718:F2718)&gt;0, AVERAGE(D2718:F2718), "")</f>
        <v>8.9</v>
      </c>
      <c r="H2718">
        <f>AVERAGE((D2718*metrics_constants!$B$8),(E2718*metrics_constants!$C$8),(F2718*metrics_constants!$D$8))</f>
        <v>5.6027500406208715</v>
      </c>
      <c r="I2718">
        <v>4.6059999999999999</v>
      </c>
      <c r="J2718">
        <v>85.555000000000007</v>
      </c>
      <c r="K2718">
        <v>-5.81</v>
      </c>
      <c r="L2718">
        <v>6.1123053000000001</v>
      </c>
    </row>
    <row r="2719" spans="1:12" x14ac:dyDescent="0.25">
      <c r="A2719" t="s">
        <v>19</v>
      </c>
      <c r="B2719" s="5">
        <v>45360.208333333336</v>
      </c>
      <c r="C2719" s="5" t="str">
        <f>A2719 &amp; "_" &amp; TEXT(B2719, "yyyy-mm-dd HH:MM:SS")</f>
        <v>RP_2024-03-09 05:00:00</v>
      </c>
      <c r="D2719">
        <v>7.2</v>
      </c>
      <c r="F2719">
        <v>16.100000000000001</v>
      </c>
      <c r="G2719">
        <f>IF(COUNTA(D2719:F2719)&gt;0, AVERAGE(D2719:F2719), "")</f>
        <v>11.65</v>
      </c>
      <c r="H2719">
        <f>AVERAGE((D2719*metrics_constants!$B$8),(E2719*metrics_constants!$C$8),(F2719*metrics_constants!$D$8))</f>
        <v>7.543560601471536</v>
      </c>
      <c r="I2719">
        <v>5.5730000000000004</v>
      </c>
      <c r="J2719">
        <v>86.93</v>
      </c>
      <c r="K2719">
        <v>-6.4779999999999998</v>
      </c>
      <c r="L2719">
        <v>7.8670859999999996</v>
      </c>
    </row>
    <row r="2720" spans="1:12" x14ac:dyDescent="0.25">
      <c r="A2720" t="s">
        <v>19</v>
      </c>
      <c r="B2720" s="5">
        <v>45360.25</v>
      </c>
      <c r="C2720" s="5" t="str">
        <f>A2720 &amp; "_" &amp; TEXT(B2720, "yyyy-mm-dd HH:MM:SS")</f>
        <v>RP_2024-03-09 06:00:00</v>
      </c>
      <c r="D2720">
        <v>10.3</v>
      </c>
      <c r="F2720">
        <v>7.9</v>
      </c>
      <c r="G2720">
        <f>IF(COUNTA(D2720:F2720)&gt;0, AVERAGE(D2720:F2720), "")</f>
        <v>9.1000000000000014</v>
      </c>
      <c r="H2720">
        <f>AVERAGE((D2720*metrics_constants!$B$8),(E2720*metrics_constants!$C$8),(F2720*metrics_constants!$D$8))</f>
        <v>5.6721267829593716</v>
      </c>
      <c r="I2720">
        <v>5.085</v>
      </c>
      <c r="J2720">
        <v>88.21</v>
      </c>
      <c r="K2720">
        <v>-6.968</v>
      </c>
      <c r="L2720">
        <v>7.2711119999999996</v>
      </c>
    </row>
    <row r="2721" spans="1:12" x14ac:dyDescent="0.25">
      <c r="A2721" t="s">
        <v>19</v>
      </c>
      <c r="B2721" s="5">
        <v>45360.291666666664</v>
      </c>
      <c r="C2721" s="5" t="str">
        <f>A2721 &amp; "_" &amp; TEXT(B2721, "yyyy-mm-dd HH:MM:SS")</f>
        <v>RP_2024-03-09 07:00:00</v>
      </c>
      <c r="D2721">
        <v>7.9</v>
      </c>
      <c r="F2721">
        <v>4.7</v>
      </c>
      <c r="G2721">
        <f>IF(COUNTA(D2721:F2721)&gt;0, AVERAGE(D2721:F2721), "")</f>
        <v>6.3000000000000007</v>
      </c>
      <c r="H2721">
        <f>AVERAGE((D2721*metrics_constants!$B$8),(E2721*metrics_constants!$C$8),(F2721*metrics_constants!$D$8))</f>
        <v>3.8906212645126743</v>
      </c>
      <c r="I2721">
        <v>4</v>
      </c>
      <c r="J2721">
        <v>87.477000000000004</v>
      </c>
      <c r="K2721">
        <v>-6.52</v>
      </c>
      <c r="L2721">
        <v>5.412852</v>
      </c>
    </row>
    <row r="2722" spans="1:12" x14ac:dyDescent="0.25">
      <c r="A2722" t="s">
        <v>19</v>
      </c>
      <c r="B2722" s="5">
        <v>45360.333333333336</v>
      </c>
      <c r="C2722" s="5" t="str">
        <f>A2722 &amp; "_" &amp; TEXT(B2722, "yyyy-mm-dd HH:MM:SS")</f>
        <v>RP_2024-03-09 08:00:00</v>
      </c>
      <c r="D2722">
        <v>11.7</v>
      </c>
      <c r="F2722">
        <v>23.2</v>
      </c>
      <c r="G2722">
        <f>IF(COUNTA(D2722:F2722)&gt;0, AVERAGE(D2722:F2722), "")</f>
        <v>17.45</v>
      </c>
      <c r="H2722">
        <f>AVERAGE((D2722*metrics_constants!$B$8),(E2722*metrics_constants!$C$8),(F2722*metrics_constants!$D$8))</f>
        <v>11.256029364058259</v>
      </c>
      <c r="I2722">
        <v>7.423</v>
      </c>
      <c r="J2722">
        <v>67.793000000000006</v>
      </c>
      <c r="K2722">
        <v>-1.373</v>
      </c>
      <c r="L2722">
        <v>7.4985929999999996</v>
      </c>
    </row>
    <row r="2723" spans="1:12" x14ac:dyDescent="0.25">
      <c r="A2723" t="s">
        <v>19</v>
      </c>
      <c r="B2723" s="5">
        <v>45360.375</v>
      </c>
      <c r="C2723" s="5" t="str">
        <f>A2723 &amp; "_" &amp; TEXT(B2723, "yyyy-mm-dd HH:MM:SS")</f>
        <v>RP_2024-03-09 09:00:00</v>
      </c>
      <c r="D2723">
        <v>10.7</v>
      </c>
      <c r="F2723">
        <v>13.2</v>
      </c>
      <c r="G2723">
        <f>IF(COUNTA(D2723:F2723)&gt;0, AVERAGE(D2723:F2723), "")</f>
        <v>11.95</v>
      </c>
      <c r="H2723">
        <f>AVERAGE((D2723*metrics_constants!$B$8),(E2723*metrics_constants!$C$8),(F2723*metrics_constants!$D$8))</f>
        <v>7.5816766698635449</v>
      </c>
      <c r="I2723">
        <v>11.525</v>
      </c>
      <c r="J2723">
        <v>46.755000000000003</v>
      </c>
      <c r="K2723">
        <v>4.157</v>
      </c>
      <c r="L2723">
        <v>9.8829410000000006</v>
      </c>
    </row>
    <row r="2724" spans="1:12" x14ac:dyDescent="0.25">
      <c r="A2724" t="s">
        <v>19</v>
      </c>
      <c r="B2724" s="5">
        <v>45360.416666666664</v>
      </c>
      <c r="C2724" s="5" t="str">
        <f>A2724 &amp; "_" &amp; TEXT(B2724, "yyyy-mm-dd HH:MM:SS")</f>
        <v>RP_2024-03-09 10:00:00</v>
      </c>
      <c r="D2724">
        <v>5.9</v>
      </c>
      <c r="F2724">
        <v>17.399999999999999</v>
      </c>
      <c r="G2724">
        <f>IF(COUNTA(D2724:F2724)&gt;0, AVERAGE(D2724:F2724), "")</f>
        <v>11.649999999999999</v>
      </c>
      <c r="H2724">
        <f>AVERAGE((D2724*metrics_constants!$B$8),(E2724*metrics_constants!$C$8),(F2724*metrics_constants!$D$8))</f>
        <v>7.6047990005075796</v>
      </c>
      <c r="I2724">
        <v>10.444000000000001</v>
      </c>
      <c r="J2724">
        <v>38.024999999999999</v>
      </c>
      <c r="K2724">
        <v>7.38</v>
      </c>
      <c r="L2724">
        <v>9.0807339999999996</v>
      </c>
    </row>
    <row r="2725" spans="1:12" x14ac:dyDescent="0.25">
      <c r="A2725" t="s">
        <v>19</v>
      </c>
      <c r="B2725" s="5">
        <v>45360.458333333336</v>
      </c>
      <c r="C2725" s="5" t="str">
        <f>A2725 &amp; "_" &amp; TEXT(B2725, "yyyy-mm-dd HH:MM:SS")</f>
        <v>RP_2024-03-09 11:00:00</v>
      </c>
      <c r="D2725">
        <v>8.9</v>
      </c>
      <c r="F2725">
        <v>0.5</v>
      </c>
      <c r="G2725">
        <f>IF(COUNTA(D2725:F2725)&gt;0, AVERAGE(D2725:F2725), "")</f>
        <v>4.7</v>
      </c>
      <c r="H2725">
        <f>AVERAGE((D2725*metrics_constants!$B$8),(E2725*metrics_constants!$C$8),(F2725*metrics_constants!$D$8))</f>
        <v>2.7609085040817756</v>
      </c>
      <c r="I2725">
        <v>4.0960000000000001</v>
      </c>
      <c r="J2725">
        <v>30.297000000000001</v>
      </c>
      <c r="K2725">
        <v>10.585000000000001</v>
      </c>
      <c r="L2725">
        <v>4.3245380000000004</v>
      </c>
    </row>
    <row r="2726" spans="1:12" x14ac:dyDescent="0.25">
      <c r="A2726" t="s">
        <v>19</v>
      </c>
      <c r="B2726" s="5">
        <v>45360.5</v>
      </c>
      <c r="C2726" s="5" t="str">
        <f>A2726 &amp; "_" &amp; TEXT(B2726, "yyyy-mm-dd HH:MM:SS")</f>
        <v>RP_2024-03-09 12:00:00</v>
      </c>
      <c r="D2726">
        <v>2.4</v>
      </c>
      <c r="F2726">
        <v>0</v>
      </c>
      <c r="G2726">
        <f>IF(COUNTA(D2726:F2726)&gt;0, AVERAGE(D2726:F2726), "")</f>
        <v>1.2</v>
      </c>
      <c r="H2726">
        <f>AVERAGE((D2726*metrics_constants!$B$8),(E2726*metrics_constants!$C$8),(F2726*metrics_constants!$D$8))</f>
        <v>0.69889921881275641</v>
      </c>
      <c r="I2726">
        <v>3.5270000000000001</v>
      </c>
      <c r="J2726">
        <v>25.766999999999999</v>
      </c>
      <c r="K2726">
        <v>13.882</v>
      </c>
      <c r="L2726">
        <v>4.3869730000000002</v>
      </c>
    </row>
    <row r="2727" spans="1:12" x14ac:dyDescent="0.25">
      <c r="A2727" t="s">
        <v>19</v>
      </c>
      <c r="B2727" s="5">
        <v>45360.541666666664</v>
      </c>
      <c r="C2727" s="5" t="str">
        <f>A2727 &amp; "_" &amp; TEXT(B2727, "yyyy-mm-dd HH:MM:SS")</f>
        <v>RP_2024-03-09 13:00:00</v>
      </c>
      <c r="D2727">
        <v>1.7</v>
      </c>
      <c r="F2727">
        <v>0.7</v>
      </c>
      <c r="G2727">
        <f>IF(COUNTA(D2727:F2727)&gt;0, AVERAGE(D2727:F2727), "")</f>
        <v>1.2</v>
      </c>
      <c r="H2727">
        <f>AVERAGE((D2727*metrics_constants!$B$8),(E2727*metrics_constants!$C$8),(F2727*metrics_constants!$D$8))</f>
        <v>0.731873741370627</v>
      </c>
      <c r="I2727">
        <v>2.2429999999999999</v>
      </c>
      <c r="J2727">
        <v>20.696999999999999</v>
      </c>
      <c r="K2727">
        <v>17.478000000000002</v>
      </c>
      <c r="L2727">
        <v>4.0429320000000004</v>
      </c>
    </row>
    <row r="2728" spans="1:12" x14ac:dyDescent="0.25">
      <c r="A2728" t="s">
        <v>19</v>
      </c>
      <c r="B2728" s="5">
        <v>45360.583333333336</v>
      </c>
      <c r="C2728" s="5" t="str">
        <f>A2728 &amp; "_" &amp; TEXT(B2728, "yyyy-mm-dd HH:MM:SS")</f>
        <v>RP_2024-03-09 14:00:00</v>
      </c>
      <c r="D2728">
        <v>11.9</v>
      </c>
      <c r="F2728">
        <v>1</v>
      </c>
      <c r="G2728">
        <f>IF(COUNTA(D2728:F2728)&gt;0, AVERAGE(D2728:F2728), "")</f>
        <v>6.45</v>
      </c>
      <c r="H2728">
        <f>AVERAGE((D2728*metrics_constants!$B$8),(E2728*metrics_constants!$C$8),(F2728*metrics_constants!$D$8))</f>
        <v>3.8036897619155243</v>
      </c>
      <c r="I2728">
        <v>1.522</v>
      </c>
      <c r="J2728">
        <v>24.04</v>
      </c>
      <c r="K2728">
        <v>16.135000000000002</v>
      </c>
      <c r="L2728">
        <v>3.5453920000000001</v>
      </c>
    </row>
    <row r="2729" spans="1:12" x14ac:dyDescent="0.25">
      <c r="A2729" t="s">
        <v>19</v>
      </c>
      <c r="B2729" s="5">
        <v>45360.625</v>
      </c>
      <c r="C2729" s="5" t="str">
        <f>A2729 &amp; "_" &amp; TEXT(B2729, "yyyy-mm-dd HH:MM:SS")</f>
        <v>RP_2024-03-09 15:00:00</v>
      </c>
      <c r="D2729">
        <v>3.2</v>
      </c>
      <c r="F2729">
        <v>0.5</v>
      </c>
      <c r="G2729">
        <f>IF(COUNTA(D2729:F2729)&gt;0, AVERAGE(D2729:F2729), "")</f>
        <v>1.85</v>
      </c>
      <c r="H2729">
        <f>AVERAGE((D2729*metrics_constants!$B$8),(E2729*metrics_constants!$C$8),(F2729*metrics_constants!$D$8))</f>
        <v>1.1010228594014786</v>
      </c>
      <c r="I2729">
        <v>1.859</v>
      </c>
      <c r="J2729">
        <v>25.077000000000002</v>
      </c>
      <c r="K2729">
        <v>15.548</v>
      </c>
      <c r="L2729">
        <v>3.7090040000000002</v>
      </c>
    </row>
    <row r="2730" spans="1:12" x14ac:dyDescent="0.25">
      <c r="A2730" t="s">
        <v>19</v>
      </c>
      <c r="B2730" s="5">
        <v>45360.666666666664</v>
      </c>
      <c r="C2730" s="5" t="str">
        <f>A2730 &amp; "_" &amp; TEXT(B2730, "yyyy-mm-dd HH:MM:SS")</f>
        <v>RP_2024-03-09 16:00:00</v>
      </c>
      <c r="D2730">
        <v>16.600000000000001</v>
      </c>
      <c r="F2730">
        <v>2.2000000000000002</v>
      </c>
      <c r="G2730">
        <f>IF(COUNTA(D2730:F2730)&gt;0, AVERAGE(D2730:F2730), "")</f>
        <v>9.4</v>
      </c>
      <c r="H2730">
        <f>AVERAGE((D2730*metrics_constants!$B$8),(E2730*metrics_constants!$C$8),(F2730*metrics_constants!$D$8))</f>
        <v>5.5783447611199009</v>
      </c>
      <c r="I2730">
        <v>2.9969999999999999</v>
      </c>
      <c r="J2730">
        <v>29.327000000000002</v>
      </c>
      <c r="K2730">
        <v>13.324999999999999</v>
      </c>
      <c r="L2730">
        <v>4.106579</v>
      </c>
    </row>
    <row r="2731" spans="1:12" x14ac:dyDescent="0.25">
      <c r="A2731" t="s">
        <v>19</v>
      </c>
      <c r="B2731" s="5">
        <v>45360.708333333336</v>
      </c>
      <c r="C2731" s="5" t="str">
        <f>A2731 &amp; "_" &amp; TEXT(B2731, "yyyy-mm-dd HH:MM:SS")</f>
        <v>RP_2024-03-09 17:00:00</v>
      </c>
      <c r="D2731">
        <v>10.8</v>
      </c>
      <c r="F2731">
        <v>2</v>
      </c>
      <c r="G2731">
        <f>IF(COUNTA(D2731:F2731)&gt;0, AVERAGE(D2731:F2731), "")</f>
        <v>6.4</v>
      </c>
      <c r="H2731">
        <f>AVERAGE((D2731*metrics_constants!$B$8),(E2731*metrics_constants!$C$8),(F2731*metrics_constants!$D$8))</f>
        <v>3.8216754219286173</v>
      </c>
      <c r="I2731">
        <v>5.31</v>
      </c>
      <c r="J2731">
        <v>33.325000000000003</v>
      </c>
      <c r="K2731">
        <v>10.92</v>
      </c>
      <c r="L2731">
        <v>4.6687580000000004</v>
      </c>
    </row>
    <row r="2732" spans="1:12" x14ac:dyDescent="0.25">
      <c r="A2732" t="s">
        <v>19</v>
      </c>
      <c r="B2732" s="5">
        <v>45360.75</v>
      </c>
      <c r="C2732" s="5" t="str">
        <f>A2732 &amp; "_" &amp; TEXT(B2732, "yyyy-mm-dd HH:MM:SS")</f>
        <v>RP_2024-03-09 18:00:00</v>
      </c>
      <c r="D2732">
        <v>3.4</v>
      </c>
      <c r="F2732">
        <v>11.3</v>
      </c>
      <c r="G2732">
        <f>IF(COUNTA(D2732:F2732)&gt;0, AVERAGE(D2732:F2732), "")</f>
        <v>7.3500000000000005</v>
      </c>
      <c r="H2732">
        <f>AVERAGE((D2732*metrics_constants!$B$8),(E2732*metrics_constants!$C$8),(F2732*metrics_constants!$D$8))</f>
        <v>4.81306072223376</v>
      </c>
      <c r="I2732">
        <v>8.8149999999999995</v>
      </c>
      <c r="J2732">
        <v>42.962000000000003</v>
      </c>
      <c r="K2732">
        <v>7.7670000000000003</v>
      </c>
      <c r="L2732">
        <v>6.1588950000000002</v>
      </c>
    </row>
    <row r="2733" spans="1:12" x14ac:dyDescent="0.25">
      <c r="A2733" t="s">
        <v>19</v>
      </c>
      <c r="B2733" s="5">
        <v>45360.791666666664</v>
      </c>
      <c r="C2733" s="5" t="str">
        <f>A2733 &amp; "_" &amp; TEXT(B2733, "yyyy-mm-dd HH:MM:SS")</f>
        <v>RP_2024-03-09 19:00:00</v>
      </c>
      <c r="D2733">
        <v>13.2</v>
      </c>
      <c r="F2733">
        <v>8.1</v>
      </c>
      <c r="G2733">
        <f>IF(COUNTA(D2733:F2733)&gt;0, AVERAGE(D2733:F2733), "")</f>
        <v>10.649999999999999</v>
      </c>
      <c r="H2733">
        <f>AVERAGE((D2733*metrics_constants!$B$8),(E2733*metrics_constants!$C$8),(F2733*metrics_constants!$D$8))</f>
        <v>6.5842928994185739</v>
      </c>
      <c r="I2733">
        <v>4.7679999999999998</v>
      </c>
      <c r="J2733">
        <v>41.277000000000001</v>
      </c>
      <c r="K2733">
        <v>6.577</v>
      </c>
      <c r="L2733">
        <v>4.7902170000000002</v>
      </c>
    </row>
    <row r="2734" spans="1:12" x14ac:dyDescent="0.25">
      <c r="A2734" t="s">
        <v>19</v>
      </c>
      <c r="B2734" s="5">
        <v>45360.833333333336</v>
      </c>
      <c r="C2734" s="5" t="str">
        <f>A2734 &amp; "_" &amp; TEXT(B2734, "yyyy-mm-dd HH:MM:SS")</f>
        <v>RP_2024-03-09 20:00:00</v>
      </c>
      <c r="D2734">
        <v>13.5</v>
      </c>
      <c r="F2734">
        <v>6.9</v>
      </c>
      <c r="G2734">
        <f>IF(COUNTA(D2734:F2734)&gt;0, AVERAGE(D2734:F2734), "")</f>
        <v>10.199999999999999</v>
      </c>
      <c r="H2734">
        <f>AVERAGE((D2734*metrics_constants!$B$8),(E2734*metrics_constants!$C$8),(F2734*metrics_constants!$D$8))</f>
        <v>6.26567793940744</v>
      </c>
      <c r="I2734">
        <v>1.242</v>
      </c>
      <c r="J2734">
        <v>40.963000000000001</v>
      </c>
      <c r="K2734">
        <v>5.7080000000000002</v>
      </c>
      <c r="L2734">
        <v>2.858813</v>
      </c>
    </row>
    <row r="2735" spans="1:12" x14ac:dyDescent="0.25">
      <c r="A2735" t="s">
        <v>19</v>
      </c>
      <c r="B2735" s="5">
        <v>45360.875</v>
      </c>
      <c r="C2735" s="5" t="str">
        <f>A2735 &amp; "_" &amp; TEXT(B2735, "yyyy-mm-dd HH:MM:SS")</f>
        <v>RP_2024-03-09 21:00:00</v>
      </c>
      <c r="D2735">
        <v>-2.2999999999999998</v>
      </c>
      <c r="F2735">
        <v>7.4</v>
      </c>
      <c r="G2735">
        <f>IF(COUNTA(D2735:F2735)&gt;0, AVERAGE(D2735:F2735), "")</f>
        <v>2.5500000000000003</v>
      </c>
      <c r="H2735">
        <f>AVERAGE((D2735*metrics_constants!$B$8),(E2735*metrics_constants!$C$8),(F2735*metrics_constants!$D$8))</f>
        <v>1.8337486498745967</v>
      </c>
      <c r="I2735">
        <v>4.0170000000000003</v>
      </c>
      <c r="J2735">
        <v>43.997999999999998</v>
      </c>
      <c r="K2735">
        <v>4.3319999999999999</v>
      </c>
      <c r="L2735">
        <v>4.1752289999999999</v>
      </c>
    </row>
    <row r="2736" spans="1:12" x14ac:dyDescent="0.25">
      <c r="A2736" t="s">
        <v>19</v>
      </c>
      <c r="B2736" s="5">
        <v>45360.916666666664</v>
      </c>
      <c r="C2736" s="5" t="str">
        <f>A2736 &amp; "_" &amp; TEXT(B2736, "yyyy-mm-dd HH:MM:SS")</f>
        <v>RP_2024-03-09 22:00:00</v>
      </c>
      <c r="D2736">
        <v>4.7</v>
      </c>
      <c r="F2736">
        <v>3</v>
      </c>
      <c r="G2736">
        <f>IF(COUNTA(D2736:F2736)&gt;0, AVERAGE(D2736:F2736), "")</f>
        <v>3.85</v>
      </c>
      <c r="H2736">
        <f>AVERAGE((D2736*metrics_constants!$B$8),(E2736*metrics_constants!$C$8),(F2736*metrics_constants!$D$8))</f>
        <v>2.3836210427484676</v>
      </c>
      <c r="I2736">
        <v>2.76</v>
      </c>
      <c r="J2736">
        <v>50.652999999999999</v>
      </c>
      <c r="K2736">
        <v>2.508</v>
      </c>
      <c r="L2736">
        <v>2.9146749999999999</v>
      </c>
    </row>
    <row r="2737" spans="1:12" x14ac:dyDescent="0.25">
      <c r="A2737" t="s">
        <v>19</v>
      </c>
      <c r="B2737" s="5">
        <v>45360.958333333336</v>
      </c>
      <c r="C2737" s="5" t="str">
        <f>A2737 &amp; "_" &amp; TEXT(B2737, "yyyy-mm-dd HH:MM:SS")</f>
        <v>RP_2024-03-09 23:00:00</v>
      </c>
      <c r="D2737">
        <v>7.2</v>
      </c>
      <c r="F2737">
        <v>2.5</v>
      </c>
      <c r="G2737">
        <f>IF(COUNTA(D2737:F2737)&gt;0, AVERAGE(D2737:F2737), "")</f>
        <v>4.8499999999999996</v>
      </c>
      <c r="H2737">
        <f>AVERAGE((D2737*metrics_constants!$B$8),(E2737*metrics_constants!$C$8),(F2737*metrics_constants!$D$8))</f>
        <v>2.9424838280272856</v>
      </c>
      <c r="I2737">
        <v>4.6870000000000003</v>
      </c>
      <c r="J2737">
        <v>58.811999999999998</v>
      </c>
      <c r="K2737">
        <v>0.73299999999999998</v>
      </c>
      <c r="L2737">
        <v>4.0376469999999998</v>
      </c>
    </row>
    <row r="2738" spans="1:12" x14ac:dyDescent="0.25">
      <c r="A2738" t="s">
        <v>19</v>
      </c>
      <c r="B2738" s="5">
        <v>45361</v>
      </c>
      <c r="C2738" s="5" t="str">
        <f>A2738 &amp; "_" &amp; TEXT(B2738, "yyyy-mm-dd HH:MM:SS")</f>
        <v>RP_2024-03-10 00:00:00</v>
      </c>
      <c r="D2738">
        <v>9.4</v>
      </c>
      <c r="F2738">
        <v>10</v>
      </c>
      <c r="G2738">
        <f>IF(COUNTA(D2738:F2738)&gt;0, AVERAGE(D2738:F2738), "")</f>
        <v>9.6999999999999993</v>
      </c>
      <c r="H2738">
        <f>AVERAGE((D2738*metrics_constants!$B$8),(E2738*metrics_constants!$C$8),(F2738*metrics_constants!$D$8))</f>
        <v>6.1204999600393615</v>
      </c>
      <c r="I2738">
        <v>6.008</v>
      </c>
      <c r="J2738">
        <v>63.383000000000003</v>
      </c>
      <c r="K2738">
        <v>-0.125</v>
      </c>
      <c r="L2738">
        <v>6.0461689999999999</v>
      </c>
    </row>
    <row r="2739" spans="1:12" x14ac:dyDescent="0.25">
      <c r="A2739" t="s">
        <v>19</v>
      </c>
      <c r="B2739" s="5">
        <v>45361.041666666664</v>
      </c>
      <c r="C2739" s="5" t="str">
        <f>A2739 &amp; "_" &amp; TEXT(B2739, "yyyy-mm-dd HH:MM:SS")</f>
        <v>RP_2024-03-10 01:00:00</v>
      </c>
      <c r="D2739">
        <v>6.3</v>
      </c>
      <c r="F2739">
        <v>6.7</v>
      </c>
      <c r="G2739">
        <f>IF(COUNTA(D2739:F2739)&gt;0, AVERAGE(D2739:F2739), "")</f>
        <v>6.5</v>
      </c>
      <c r="H2739">
        <f>AVERAGE((D2739*metrics_constants!$B$8),(E2739*metrics_constants!$C$8),(F2739*metrics_constants!$D$8))</f>
        <v>4.1013173892420491</v>
      </c>
      <c r="I2739">
        <v>3.774</v>
      </c>
      <c r="J2739">
        <v>59.578000000000003</v>
      </c>
      <c r="K2739">
        <v>0.76</v>
      </c>
      <c r="L2739">
        <v>4.070125</v>
      </c>
    </row>
    <row r="2740" spans="1:12" x14ac:dyDescent="0.25">
      <c r="A2740" t="s">
        <v>19</v>
      </c>
      <c r="B2740" s="5">
        <v>45361.083333333336</v>
      </c>
      <c r="C2740" s="5" t="str">
        <f>A2740 &amp; "_" &amp; TEXT(B2740, "yyyy-mm-dd HH:MM:SS")</f>
        <v>RP_2024-03-10 02:00:00</v>
      </c>
      <c r="D2740">
        <v>-0.9</v>
      </c>
      <c r="F2740">
        <v>4.4000000000000004</v>
      </c>
      <c r="G2740">
        <f>IF(COUNTA(D2740:F2740)&gt;0, AVERAGE(D2740:F2740), "")</f>
        <v>1.7500000000000002</v>
      </c>
      <c r="H2740">
        <f>AVERAGE((D2740*metrics_constants!$B$8),(E2740*metrics_constants!$C$8),(F2740*metrics_constants!$D$8))</f>
        <v>1.2264964549418853</v>
      </c>
      <c r="I2740">
        <v>2.9729999999999999</v>
      </c>
      <c r="J2740">
        <v>54.295000000000002</v>
      </c>
      <c r="K2740">
        <v>2.0819999999999999</v>
      </c>
      <c r="L2740">
        <v>2.5415410000000001</v>
      </c>
    </row>
    <row r="2741" spans="1:12" x14ac:dyDescent="0.25">
      <c r="A2741" t="s">
        <v>19</v>
      </c>
      <c r="B2741" s="5">
        <v>45361.125</v>
      </c>
      <c r="C2741" s="5" t="str">
        <f>A2741 &amp; "_" &amp; TEXT(B2741, "yyyy-mm-dd HH:MM:SS")</f>
        <v>RP_2024-03-10 03:00:00</v>
      </c>
      <c r="D2741">
        <v>6</v>
      </c>
      <c r="F2741">
        <v>3.9</v>
      </c>
      <c r="G2741">
        <f>IF(COUNTA(D2741:F2741)&gt;0, AVERAGE(D2741:F2741), "")</f>
        <v>4.95</v>
      </c>
      <c r="H2741">
        <f>AVERAGE((D2741*metrics_constants!$B$8),(E2741*metrics_constants!$C$8),(F2741*metrics_constants!$D$8))</f>
        <v>3.0666744747107568</v>
      </c>
      <c r="I2741">
        <v>3.1320000000000001</v>
      </c>
      <c r="J2741">
        <v>57.17</v>
      </c>
      <c r="K2741">
        <v>1.038</v>
      </c>
      <c r="L2741">
        <v>2.804198</v>
      </c>
    </row>
    <row r="2742" spans="1:12" x14ac:dyDescent="0.25">
      <c r="A2742" t="s">
        <v>19</v>
      </c>
      <c r="B2742" s="5">
        <v>45361.166666666664</v>
      </c>
      <c r="C2742" s="5" t="str">
        <f>A2742 &amp; "_" &amp; TEXT(B2742, "yyyy-mm-dd HH:MM:SS")</f>
        <v>RP_2024-03-10 04:00:00</v>
      </c>
      <c r="D2742">
        <v>5.3</v>
      </c>
      <c r="F2742">
        <v>2.5</v>
      </c>
      <c r="G2742">
        <f>IF(COUNTA(D2742:F2742)&gt;0, AVERAGE(D2742:F2742), "")</f>
        <v>3.9</v>
      </c>
      <c r="H2742">
        <f>AVERAGE((D2742*metrics_constants!$B$8),(E2742*metrics_constants!$C$8),(F2742*metrics_constants!$D$8))</f>
        <v>2.3891886131338538</v>
      </c>
      <c r="I2742">
        <v>1.673</v>
      </c>
      <c r="J2742">
        <v>57.366999999999997</v>
      </c>
      <c r="K2742">
        <v>0.42199999999999999</v>
      </c>
      <c r="L2742">
        <v>2.0815679999999999</v>
      </c>
    </row>
    <row r="2743" spans="1:12" x14ac:dyDescent="0.25">
      <c r="A2743" t="s">
        <v>19</v>
      </c>
      <c r="B2743" s="5">
        <v>45361.208333333336</v>
      </c>
      <c r="C2743" s="5" t="str">
        <f>A2743 &amp; "_" &amp; TEXT(B2743, "yyyy-mm-dd HH:MM:SS")</f>
        <v>RP_2024-03-10 05:00:00</v>
      </c>
      <c r="D2743">
        <v>4.8</v>
      </c>
      <c r="F2743">
        <v>3.7</v>
      </c>
      <c r="G2743">
        <f>IF(COUNTA(D2743:F2743)&gt;0, AVERAGE(D2743:F2743), "")</f>
        <v>4.25</v>
      </c>
      <c r="H2743">
        <f>AVERAGE((D2743*metrics_constants!$B$8),(E2743*metrics_constants!$C$8),(F2743*metrics_constants!$D$8))</f>
        <v>2.6495619715772571</v>
      </c>
      <c r="I2743">
        <v>2.0950000000000002</v>
      </c>
      <c r="J2743">
        <v>60.162999999999997</v>
      </c>
      <c r="K2743">
        <v>5.1999999999999998E-2</v>
      </c>
      <c r="L2743">
        <v>2.2173246999999998</v>
      </c>
    </row>
    <row r="2744" spans="1:12" x14ac:dyDescent="0.25">
      <c r="A2744" t="s">
        <v>19</v>
      </c>
      <c r="B2744" s="5">
        <v>45361.25</v>
      </c>
      <c r="C2744" s="5" t="str">
        <f>A2744 &amp; "_" &amp; TEXT(B2744, "yyyy-mm-dd HH:MM:SS")</f>
        <v>RP_2024-03-10 06:00:00</v>
      </c>
      <c r="D2744">
        <v>-1.4</v>
      </c>
      <c r="F2744">
        <v>4.9000000000000004</v>
      </c>
      <c r="G2744">
        <f>IF(COUNTA(D2744:F2744)&gt;0, AVERAGE(D2744:F2744), "")</f>
        <v>1.7500000000000002</v>
      </c>
      <c r="H2744">
        <f>AVERAGE((D2744*metrics_constants!$B$8),(E2744*metrics_constants!$C$8),(F2744*metrics_constants!$D$8))</f>
        <v>1.2500496853403644</v>
      </c>
      <c r="I2744">
        <v>2.1389999999999998</v>
      </c>
      <c r="J2744">
        <v>64.132000000000005</v>
      </c>
      <c r="K2744">
        <v>-0.498</v>
      </c>
      <c r="L2744">
        <v>2.0856553</v>
      </c>
    </row>
    <row r="2745" spans="1:12" x14ac:dyDescent="0.25">
      <c r="A2745" t="s">
        <v>19</v>
      </c>
      <c r="B2745" s="5">
        <v>45361.291666666664</v>
      </c>
      <c r="C2745" s="5" t="str">
        <f>A2745 &amp; "_" &amp; TEXT(B2745, "yyyy-mm-dd HH:MM:SS")</f>
        <v>RP_2024-03-10 07:00:00</v>
      </c>
      <c r="D2745">
        <v>4.2</v>
      </c>
      <c r="F2745">
        <v>4.9000000000000004</v>
      </c>
      <c r="G2745">
        <f>IF(COUNTA(D2745:F2745)&gt;0, AVERAGE(D2745:F2745), "")</f>
        <v>4.5500000000000007</v>
      </c>
      <c r="H2745">
        <f>AVERAGE((D2745*metrics_constants!$B$8),(E2745*metrics_constants!$C$8),(F2745*metrics_constants!$D$8))</f>
        <v>2.8808145292367962</v>
      </c>
      <c r="I2745">
        <v>2.3090000000000002</v>
      </c>
      <c r="J2745">
        <v>67.41</v>
      </c>
      <c r="K2745">
        <v>-0.502</v>
      </c>
      <c r="L2745">
        <v>1.8375710000000001</v>
      </c>
    </row>
    <row r="2746" spans="1:12" x14ac:dyDescent="0.25">
      <c r="A2746" t="s">
        <v>19</v>
      </c>
      <c r="B2746" s="5">
        <v>45361.333333333336</v>
      </c>
      <c r="C2746" s="5" t="str">
        <f>A2746 &amp; "_" &amp; TEXT(B2746, "yyyy-mm-dd HH:MM:SS")</f>
        <v>RP_2024-03-10 08:00:00</v>
      </c>
      <c r="D2746">
        <v>4.0999999999999996</v>
      </c>
      <c r="F2746">
        <v>4.7</v>
      </c>
      <c r="G2746">
        <f>IF(COUNTA(D2746:F2746)&gt;0, AVERAGE(D2746:F2746), "")</f>
        <v>4.4000000000000004</v>
      </c>
      <c r="H2746">
        <f>AVERAGE((D2746*metrics_constants!$B$8),(E2746*metrics_constants!$C$8),(F2746*metrics_constants!$D$8))</f>
        <v>2.7840308347258098</v>
      </c>
      <c r="I2746">
        <v>3.1789999999999998</v>
      </c>
      <c r="J2746">
        <v>60.667999999999999</v>
      </c>
      <c r="K2746">
        <v>1.653</v>
      </c>
      <c r="L2746">
        <v>2.550357</v>
      </c>
    </row>
    <row r="2747" spans="1:12" x14ac:dyDescent="0.25">
      <c r="A2747" t="s">
        <v>19</v>
      </c>
      <c r="B2747" s="5">
        <v>45361.375</v>
      </c>
      <c r="C2747" s="5" t="str">
        <f>A2747 &amp; "_" &amp; TEXT(B2747, "yyyy-mm-dd HH:MM:SS")</f>
        <v>RP_2024-03-10 09:00:00</v>
      </c>
      <c r="D2747">
        <v>-1.1000000000000001</v>
      </c>
      <c r="F2747">
        <v>2.5</v>
      </c>
      <c r="G2747">
        <f>IF(COUNTA(D2747:F2747)&gt;0, AVERAGE(D2747:F2747), "")</f>
        <v>0.7</v>
      </c>
      <c r="H2747">
        <f>AVERAGE((D2747*metrics_constants!$B$8),(E2747*metrics_constants!$C$8),(F2747*metrics_constants!$D$8))</f>
        <v>0.52545736296650303</v>
      </c>
      <c r="I2747">
        <v>2.9940000000000002</v>
      </c>
      <c r="J2747">
        <v>43.6</v>
      </c>
      <c r="K2747">
        <v>7.133</v>
      </c>
      <c r="L2747">
        <v>3.1592370000000001</v>
      </c>
    </row>
    <row r="2748" spans="1:12" x14ac:dyDescent="0.25">
      <c r="A2748" t="s">
        <v>19</v>
      </c>
      <c r="B2748" s="5">
        <v>45361.416666666664</v>
      </c>
      <c r="C2748" s="5" t="str">
        <f>A2748 &amp; "_" &amp; TEXT(B2748, "yyyy-mm-dd HH:MM:SS")</f>
        <v>RP_2024-03-10 10:00:00</v>
      </c>
      <c r="D2748">
        <v>0</v>
      </c>
      <c r="F2748">
        <v>4</v>
      </c>
      <c r="G2748">
        <f>IF(COUNTA(D2748:F2748)&gt;0, AVERAGE(D2748:F2748), "")</f>
        <v>2</v>
      </c>
      <c r="H2748">
        <f>AVERAGE((D2748*metrics_constants!$B$8),(E2748*metrics_constants!$C$8),(F2748*metrics_constants!$D$8))</f>
        <v>1.3532578745424262</v>
      </c>
      <c r="I2748">
        <v>3.4569999999999999</v>
      </c>
      <c r="J2748">
        <v>28.643000000000001</v>
      </c>
      <c r="K2748">
        <v>13.435</v>
      </c>
      <c r="L2748">
        <v>4.0349459999999997</v>
      </c>
    </row>
    <row r="2749" spans="1:12" x14ac:dyDescent="0.25">
      <c r="A2749" t="s">
        <v>19</v>
      </c>
      <c r="B2749" s="5">
        <v>45361.458333333336</v>
      </c>
      <c r="C2749" s="5" t="str">
        <f>A2749 &amp; "_" &amp; TEXT(B2749, "yyyy-mm-dd HH:MM:SS")</f>
        <v>RP_2024-03-10 11:00:00</v>
      </c>
      <c r="D2749">
        <v>0.6</v>
      </c>
      <c r="F2749">
        <v>3.7</v>
      </c>
      <c r="G2749">
        <f>IF(COUNTA(D2749:F2749)&gt;0, AVERAGE(D2749:F2749), "")</f>
        <v>2.15</v>
      </c>
      <c r="H2749">
        <f>AVERAGE((D2749*metrics_constants!$B$8),(E2749*metrics_constants!$C$8),(F2749*metrics_constants!$D$8))</f>
        <v>1.4264883386549334</v>
      </c>
      <c r="I2749">
        <v>2.0939999999999999</v>
      </c>
      <c r="J2749">
        <v>21.753</v>
      </c>
      <c r="K2749">
        <v>16.54</v>
      </c>
      <c r="L2749">
        <v>3.956369</v>
      </c>
    </row>
    <row r="2750" spans="1:12" x14ac:dyDescent="0.25">
      <c r="A2750" t="s">
        <v>19</v>
      </c>
      <c r="B2750" s="5">
        <v>45361.5</v>
      </c>
      <c r="C2750" s="5" t="str">
        <f>A2750 &amp; "_" &amp; TEXT(B2750, "yyyy-mm-dd HH:MM:SS")</f>
        <v>RP_2024-03-10 12:00:00</v>
      </c>
      <c r="D2750">
        <v>11.1</v>
      </c>
      <c r="F2750">
        <v>2.5</v>
      </c>
      <c r="G2750">
        <f>IF(COUNTA(D2750:F2750)&gt;0, AVERAGE(D2750:F2750), "")</f>
        <v>6.8</v>
      </c>
      <c r="H2750">
        <f>AVERAGE((D2750*metrics_constants!$B$8),(E2750*metrics_constants!$C$8),(F2750*metrics_constants!$D$8))</f>
        <v>4.0781950585980153</v>
      </c>
      <c r="I2750">
        <v>1.8620000000000001</v>
      </c>
      <c r="J2750">
        <v>22.753</v>
      </c>
      <c r="K2750">
        <v>15.983000000000001</v>
      </c>
      <c r="L2750">
        <v>3.9616989999999999</v>
      </c>
    </row>
    <row r="2751" spans="1:12" x14ac:dyDescent="0.25">
      <c r="A2751" t="s">
        <v>19</v>
      </c>
      <c r="B2751" s="5">
        <v>45361.541666666664</v>
      </c>
      <c r="C2751" s="5" t="str">
        <f>A2751 &amp; "_" &amp; TEXT(B2751, "yyyy-mm-dd HH:MM:SS")</f>
        <v>RP_2024-03-10 13:00:00</v>
      </c>
      <c r="D2751">
        <v>6.5</v>
      </c>
      <c r="F2751">
        <v>0</v>
      </c>
      <c r="G2751">
        <f>IF(COUNTA(D2751:F2751)&gt;0, AVERAGE(D2751:F2751), "")</f>
        <v>3.25</v>
      </c>
      <c r="H2751">
        <f>AVERAGE((D2751*metrics_constants!$B$8),(E2751*metrics_constants!$C$8),(F2751*metrics_constants!$D$8))</f>
        <v>1.8928520509512154</v>
      </c>
      <c r="I2751">
        <v>1.796</v>
      </c>
      <c r="J2751">
        <v>21.42</v>
      </c>
      <c r="K2751">
        <v>15.776999999999999</v>
      </c>
      <c r="L2751">
        <v>4.1255050000000004</v>
      </c>
    </row>
    <row r="2752" spans="1:12" x14ac:dyDescent="0.25">
      <c r="A2752" t="s">
        <v>19</v>
      </c>
      <c r="B2752" s="5">
        <v>45361.583333333336</v>
      </c>
      <c r="C2752" s="5" t="str">
        <f>A2752 &amp; "_" &amp; TEXT(B2752, "yyyy-mm-dd HH:MM:SS")</f>
        <v>RP_2024-03-10 14:00:00</v>
      </c>
      <c r="D2752">
        <v>4.9000000000000004</v>
      </c>
      <c r="F2752">
        <v>6.2</v>
      </c>
      <c r="G2752">
        <f>IF(COUNTA(D2752:F2752)&gt;0, AVERAGE(D2752:F2752), "")</f>
        <v>5.5500000000000007</v>
      </c>
      <c r="H2752">
        <f>AVERAGE((D2752*metrics_constants!$B$8),(E2752*metrics_constants!$C$8),(F2752*metrics_constants!$D$8))</f>
        <v>3.5244689439501387</v>
      </c>
      <c r="I2752">
        <v>2.0550000000000002</v>
      </c>
      <c r="J2752">
        <v>22.477</v>
      </c>
      <c r="K2752">
        <v>15.032</v>
      </c>
      <c r="L2752">
        <v>4.2931330000000001</v>
      </c>
    </row>
    <row r="2753" spans="1:12" x14ac:dyDescent="0.25">
      <c r="A2753" t="s">
        <v>19</v>
      </c>
      <c r="B2753" s="5">
        <v>45361.625</v>
      </c>
      <c r="C2753" s="5" t="str">
        <f>A2753 &amp; "_" &amp; TEXT(B2753, "yyyy-mm-dd HH:MM:SS")</f>
        <v>RP_2024-03-10 15:00:00</v>
      </c>
      <c r="D2753">
        <v>2.5</v>
      </c>
      <c r="F2753">
        <v>4.5</v>
      </c>
      <c r="G2753">
        <f>IF(COUNTA(D2753:F2753)&gt;0, AVERAGE(D2753:F2753), "")</f>
        <v>3.5</v>
      </c>
      <c r="H2753">
        <f>AVERAGE((D2753*metrics_constants!$B$8),(E2753*metrics_constants!$C$8),(F2753*metrics_constants!$D$8))</f>
        <v>2.2504351284568509</v>
      </c>
      <c r="I2753">
        <v>2.2120000000000002</v>
      </c>
      <c r="J2753">
        <v>21.677</v>
      </c>
      <c r="K2753">
        <v>15.135</v>
      </c>
      <c r="L2753">
        <v>4.5115990000000004</v>
      </c>
    </row>
    <row r="2754" spans="1:12" x14ac:dyDescent="0.25">
      <c r="A2754" t="s">
        <v>19</v>
      </c>
      <c r="B2754" s="5">
        <v>45361.666666666664</v>
      </c>
      <c r="C2754" s="5" t="str">
        <f>A2754 &amp; "_" &amp; TEXT(B2754, "yyyy-mm-dd HH:MM:SS")</f>
        <v>RP_2024-03-10 16:00:00</v>
      </c>
      <c r="F2754">
        <v>0</v>
      </c>
      <c r="G2754">
        <f>IF(COUNTA(D2754:F2754)&gt;0, AVERAGE(D2754:F2754), "")</f>
        <v>0</v>
      </c>
      <c r="H2754">
        <f>AVERAGE((D2754*metrics_constants!$B$8),(E2754*metrics_constants!$C$8),(F2754*metrics_constants!$D$8))</f>
        <v>0</v>
      </c>
      <c r="I2754">
        <v>2.0649999999999999</v>
      </c>
      <c r="J2754">
        <v>23.216999999999999</v>
      </c>
      <c r="K2754">
        <v>14.234999999999999</v>
      </c>
      <c r="L2754">
        <v>4.3194549999999996</v>
      </c>
    </row>
    <row r="2755" spans="1:12" x14ac:dyDescent="0.25">
      <c r="A2755" t="s">
        <v>19</v>
      </c>
      <c r="B2755" s="5">
        <v>45361.708333333336</v>
      </c>
      <c r="C2755" s="5" t="str">
        <f>A2755 &amp; "_" &amp; TEXT(B2755, "yyyy-mm-dd HH:MM:SS")</f>
        <v>RP_2024-03-10 17:00:00</v>
      </c>
      <c r="D2755">
        <v>-6</v>
      </c>
      <c r="F2755">
        <v>2.7</v>
      </c>
      <c r="G2755">
        <f>IF(COUNTA(D2755:F2755)&gt;0, AVERAGE(D2755:F2755), "")</f>
        <v>-1.65</v>
      </c>
      <c r="H2755">
        <f>AVERAGE((D2755*metrics_constants!$B$8),(E2755*metrics_constants!$C$8),(F2755*metrics_constants!$D$8))</f>
        <v>-0.8337989817157534</v>
      </c>
      <c r="I2755">
        <v>2.1720000000000002</v>
      </c>
      <c r="J2755">
        <v>27.262</v>
      </c>
      <c r="K2755">
        <v>12.81</v>
      </c>
      <c r="L2755">
        <v>3.9795289999999999</v>
      </c>
    </row>
    <row r="2756" spans="1:12" x14ac:dyDescent="0.25">
      <c r="A2756" t="s">
        <v>19</v>
      </c>
      <c r="B2756" s="5">
        <v>45361.75</v>
      </c>
      <c r="C2756" s="5" t="str">
        <f>A2756 &amp; "_" &amp; TEXT(B2756, "yyyy-mm-dd HH:MM:SS")</f>
        <v>RP_2024-03-10 18:00:00</v>
      </c>
      <c r="D2756">
        <v>11</v>
      </c>
      <c r="F2756">
        <v>1.7</v>
      </c>
      <c r="G2756">
        <f>IF(COUNTA(D2756:F2756)&gt;0, AVERAGE(D2756:F2756), "")</f>
        <v>6.35</v>
      </c>
      <c r="H2756">
        <f>AVERAGE((D2756*metrics_constants!$B$8),(E2756*metrics_constants!$C$8),(F2756*metrics_constants!$D$8))</f>
        <v>3.7784226829056649</v>
      </c>
      <c r="I2756">
        <v>2.1890000000000001</v>
      </c>
      <c r="J2756">
        <v>29.582999999999998</v>
      </c>
      <c r="K2756">
        <v>11.472</v>
      </c>
      <c r="L2756">
        <v>3.7797230000000002</v>
      </c>
    </row>
    <row r="2757" spans="1:12" x14ac:dyDescent="0.25">
      <c r="A2757" t="s">
        <v>19</v>
      </c>
      <c r="B2757" s="5">
        <v>45361.791666666664</v>
      </c>
      <c r="C2757" s="5" t="str">
        <f>A2757 &amp; "_" &amp; TEXT(B2757, "yyyy-mm-dd HH:MM:SS")</f>
        <v>RP_2024-03-10 19:00:00</v>
      </c>
      <c r="D2757">
        <v>-1.1000000000000001</v>
      </c>
      <c r="F2757">
        <v>3.9</v>
      </c>
      <c r="G2757">
        <f>IF(COUNTA(D2757:F2757)&gt;0, AVERAGE(D2757:F2757), "")</f>
        <v>1.4</v>
      </c>
      <c r="H2757">
        <f>AVERAGE((D2757*metrics_constants!$B$8),(E2757*metrics_constants!$C$8),(F2757*metrics_constants!$D$8))</f>
        <v>0.99909761905635219</v>
      </c>
      <c r="I2757">
        <v>2.548</v>
      </c>
      <c r="J2757">
        <v>33.127000000000002</v>
      </c>
      <c r="K2757">
        <v>10.077999999999999</v>
      </c>
      <c r="L2757">
        <v>3.9520780000000002</v>
      </c>
    </row>
    <row r="2758" spans="1:12" x14ac:dyDescent="0.25">
      <c r="A2758" t="s">
        <v>19</v>
      </c>
      <c r="B2758" s="5">
        <v>45361.833333333336</v>
      </c>
      <c r="C2758" s="5" t="str">
        <f>A2758 &amp; "_" &amp; TEXT(B2758, "yyyy-mm-dd HH:MM:SS")</f>
        <v>RP_2024-03-10 20:00:00</v>
      </c>
      <c r="D2758">
        <v>4.9000000000000004</v>
      </c>
      <c r="F2758">
        <v>2.2000000000000002</v>
      </c>
      <c r="G2758">
        <f>IF(COUNTA(D2758:F2758)&gt;0, AVERAGE(D2758:F2758), "")</f>
        <v>3.5500000000000003</v>
      </c>
      <c r="H2758">
        <f>AVERAGE((D2758*metrics_constants!$B$8),(E2758*metrics_constants!$C$8),(F2758*metrics_constants!$D$8))</f>
        <v>2.1712110694077125</v>
      </c>
      <c r="I2758">
        <v>2.4420000000000002</v>
      </c>
      <c r="J2758">
        <v>36.89</v>
      </c>
      <c r="K2758">
        <v>8.6579999999999995</v>
      </c>
      <c r="L2758">
        <v>3.532594</v>
      </c>
    </row>
    <row r="2759" spans="1:12" x14ac:dyDescent="0.25">
      <c r="A2759" t="s">
        <v>19</v>
      </c>
      <c r="B2759" s="5">
        <v>45361.875</v>
      </c>
      <c r="C2759" s="5" t="str">
        <f>A2759 &amp; "_" &amp; TEXT(B2759, "yyyy-mm-dd HH:MM:SS")</f>
        <v>RP_2024-03-10 21:00:00</v>
      </c>
      <c r="D2759">
        <v>9.9</v>
      </c>
      <c r="F2759">
        <v>2.2000000000000002</v>
      </c>
      <c r="G2759">
        <f>IF(COUNTA(D2759:F2759)&gt;0, AVERAGE(D2759:F2759), "")</f>
        <v>6.0500000000000007</v>
      </c>
      <c r="H2759">
        <f>AVERAGE((D2759*metrics_constants!$B$8),(E2759*metrics_constants!$C$8),(F2759*metrics_constants!$D$8))</f>
        <v>3.6272511086009551</v>
      </c>
      <c r="I2759">
        <v>3.2069999999999999</v>
      </c>
      <c r="J2759">
        <v>42.287999999999997</v>
      </c>
      <c r="K2759">
        <v>7.2850000000000001</v>
      </c>
      <c r="L2759">
        <v>3.626036</v>
      </c>
    </row>
    <row r="2760" spans="1:12" x14ac:dyDescent="0.25">
      <c r="A2760" t="s">
        <v>19</v>
      </c>
      <c r="B2760" s="5">
        <v>45361.916666666664</v>
      </c>
      <c r="C2760" s="5" t="str">
        <f>A2760 &amp; "_" &amp; TEXT(B2760, "yyyy-mm-dd HH:MM:SS")</f>
        <v>RP_2024-03-10 22:00:00</v>
      </c>
      <c r="D2760">
        <v>13.1</v>
      </c>
      <c r="F2760">
        <v>6.4</v>
      </c>
      <c r="G2760">
        <f>IF(COUNTA(D2760:F2760)&gt;0, AVERAGE(D2760:F2760), "")</f>
        <v>9.75</v>
      </c>
      <c r="H2760">
        <f>AVERAGE((D2760*metrics_constants!$B$8),(E2760*metrics_constants!$C$8),(F2760*metrics_constants!$D$8))</f>
        <v>5.980037501954178</v>
      </c>
      <c r="I2760">
        <v>4.4409999999999998</v>
      </c>
      <c r="J2760">
        <v>52.41</v>
      </c>
      <c r="K2760">
        <v>4.7770000000000001</v>
      </c>
      <c r="L2760">
        <v>4.6380720000000002</v>
      </c>
    </row>
    <row r="2761" spans="1:12" x14ac:dyDescent="0.25">
      <c r="A2761" t="s">
        <v>19</v>
      </c>
      <c r="B2761" s="5">
        <v>45361.958333333336</v>
      </c>
      <c r="C2761" s="5" t="str">
        <f>A2761 &amp; "_" &amp; TEXT(B2761, "yyyy-mm-dd HH:MM:SS")</f>
        <v>RP_2024-03-10 23:00:00</v>
      </c>
      <c r="D2761">
        <v>-2.7</v>
      </c>
      <c r="F2761">
        <v>5.2</v>
      </c>
      <c r="G2761">
        <f>IF(COUNTA(D2761:F2761)&gt;0, AVERAGE(D2761:F2761), "")</f>
        <v>1.25</v>
      </c>
      <c r="H2761">
        <f>AVERAGE((D2761*metrics_constants!$B$8),(E2761*metrics_constants!$C$8),(F2761*metrics_constants!$D$8))</f>
        <v>0.97297361574080321</v>
      </c>
      <c r="I2761">
        <v>2.2069999999999999</v>
      </c>
      <c r="J2761">
        <v>52.387</v>
      </c>
      <c r="K2761">
        <v>5.2</v>
      </c>
      <c r="L2761">
        <v>2.7980627</v>
      </c>
    </row>
    <row r="2762" spans="1:12" x14ac:dyDescent="0.25">
      <c r="A2762" t="s">
        <v>19</v>
      </c>
      <c r="B2762" s="5">
        <v>45362</v>
      </c>
      <c r="C2762" s="5" t="str">
        <f>A2762 &amp; "_" &amp; TEXT(B2762, "yyyy-mm-dd HH:MM:SS")</f>
        <v>RP_2024-03-11 00:00:00</v>
      </c>
      <c r="D2762">
        <v>-4.3</v>
      </c>
      <c r="F2762">
        <v>0.7</v>
      </c>
      <c r="G2762">
        <f>IF(COUNTA(D2762:F2762)&gt;0, AVERAGE(D2762:F2762), "")</f>
        <v>-1.7999999999999998</v>
      </c>
      <c r="H2762">
        <f>AVERAGE((D2762*metrics_constants!$B$8),(E2762*metrics_constants!$C$8),(F2762*metrics_constants!$D$8))</f>
        <v>-1.0153743056612641</v>
      </c>
      <c r="I2762">
        <v>0.746</v>
      </c>
      <c r="J2762">
        <v>45.073</v>
      </c>
      <c r="K2762">
        <v>7.907</v>
      </c>
      <c r="L2762">
        <v>2.3657632999999998</v>
      </c>
    </row>
    <row r="2763" spans="1:12" x14ac:dyDescent="0.25">
      <c r="A2763" t="s">
        <v>19</v>
      </c>
      <c r="B2763" s="5">
        <v>45362.041666666664</v>
      </c>
      <c r="C2763" s="5" t="str">
        <f>A2763 &amp; "_" &amp; TEXT(B2763, "yyyy-mm-dd HH:MM:SS")</f>
        <v>RP_2024-03-11 01:00:00</v>
      </c>
      <c r="D2763">
        <v>-5.5</v>
      </c>
      <c r="F2763">
        <v>1.5</v>
      </c>
      <c r="G2763">
        <f>IF(COUNTA(D2763:F2763)&gt;0, AVERAGE(D2763:F2763), "")</f>
        <v>-2</v>
      </c>
      <c r="H2763">
        <f>AVERAGE((D2763*metrics_constants!$B$8),(E2763*metrics_constants!$C$8),(F2763*metrics_constants!$D$8))</f>
        <v>-1.094172340159157</v>
      </c>
      <c r="I2763">
        <v>0.46899999999999997</v>
      </c>
      <c r="J2763">
        <v>50.338000000000001</v>
      </c>
      <c r="K2763">
        <v>7.282</v>
      </c>
      <c r="L2763">
        <v>1.7467566999999999</v>
      </c>
    </row>
    <row r="2764" spans="1:12" x14ac:dyDescent="0.25">
      <c r="A2764" t="s">
        <v>19</v>
      </c>
      <c r="B2764" s="5">
        <v>45362.083333333336</v>
      </c>
      <c r="C2764" s="5" t="str">
        <f>A2764 &amp; "_" &amp; TEXT(B2764, "yyyy-mm-dd HH:MM:SS")</f>
        <v>RP_2024-03-11 02:00:00</v>
      </c>
      <c r="D2764">
        <v>5.7</v>
      </c>
      <c r="F2764">
        <v>2.5</v>
      </c>
      <c r="G2764">
        <f>IF(COUNTA(D2764:F2764)&gt;0, AVERAGE(D2764:F2764), "")</f>
        <v>4.0999999999999996</v>
      </c>
      <c r="H2764">
        <f>AVERAGE((D2764*metrics_constants!$B$8),(E2764*metrics_constants!$C$8),(F2764*metrics_constants!$D$8))</f>
        <v>2.505671816269313</v>
      </c>
      <c r="I2764">
        <v>0.51400000000000001</v>
      </c>
      <c r="J2764">
        <v>53.948</v>
      </c>
      <c r="K2764">
        <v>5.968</v>
      </c>
      <c r="L2764">
        <v>1.5680928999999999</v>
      </c>
    </row>
    <row r="2765" spans="1:12" x14ac:dyDescent="0.25">
      <c r="A2765" t="s">
        <v>19</v>
      </c>
      <c r="B2765" s="5">
        <v>45362.125</v>
      </c>
      <c r="C2765" s="5" t="str">
        <f>A2765 &amp; "_" &amp; TEXT(B2765, "yyyy-mm-dd HH:MM:SS")</f>
        <v>RP_2024-03-11 03:00:00</v>
      </c>
      <c r="D2765">
        <v>2.7</v>
      </c>
      <c r="F2765">
        <v>3.5</v>
      </c>
      <c r="G2765">
        <f>IF(COUNTA(D2765:F2765)&gt;0, AVERAGE(D2765:F2765), "")</f>
        <v>3.1</v>
      </c>
      <c r="H2765">
        <f>AVERAGE((D2765*metrics_constants!$B$8),(E2765*metrics_constants!$C$8),(F2765*metrics_constants!$D$8))</f>
        <v>1.970362261388974</v>
      </c>
      <c r="I2765">
        <v>0.74199999999999999</v>
      </c>
      <c r="J2765">
        <v>61.063000000000002</v>
      </c>
      <c r="K2765">
        <v>4.4619999999999997</v>
      </c>
      <c r="L2765">
        <v>1.0282386999999999</v>
      </c>
    </row>
    <row r="2766" spans="1:12" x14ac:dyDescent="0.25">
      <c r="A2766" t="s">
        <v>19</v>
      </c>
      <c r="B2766" s="5">
        <v>45362.166666666664</v>
      </c>
      <c r="C2766" s="5" t="str">
        <f>A2766 &amp; "_" &amp; TEXT(B2766, "yyyy-mm-dd HH:MM:SS")</f>
        <v>RP_2024-03-11 04:00:00</v>
      </c>
      <c r="D2766">
        <v>0.2</v>
      </c>
      <c r="F2766">
        <v>1.5</v>
      </c>
      <c r="G2766">
        <f>IF(COUNTA(D2766:F2766)&gt;0, AVERAGE(D2766:F2766), "")</f>
        <v>0.85</v>
      </c>
      <c r="H2766">
        <f>AVERAGE((D2766*metrics_constants!$B$8),(E2766*metrics_constants!$C$8),(F2766*metrics_constants!$D$8))</f>
        <v>0.56571330452113944</v>
      </c>
      <c r="I2766">
        <v>0.55800000000000005</v>
      </c>
      <c r="J2766">
        <v>64.747</v>
      </c>
      <c r="K2766">
        <v>3.2629999999999999</v>
      </c>
      <c r="L2766">
        <v>0.79951240000000001</v>
      </c>
    </row>
    <row r="2767" spans="1:12" x14ac:dyDescent="0.25">
      <c r="A2767" t="s">
        <v>19</v>
      </c>
      <c r="B2767" s="5">
        <v>45362.208333333336</v>
      </c>
      <c r="C2767" s="5" t="str">
        <f>A2767 &amp; "_" &amp; TEXT(B2767, "yyyy-mm-dd HH:MM:SS")</f>
        <v>RP_2024-03-11 05:00:00</v>
      </c>
      <c r="D2767">
        <v>-0.1</v>
      </c>
      <c r="F2767">
        <v>-1.2</v>
      </c>
      <c r="G2767">
        <f>IF(COUNTA(D2767:F2767)&gt;0, AVERAGE(D2767:F2767), "")</f>
        <v>-0.65</v>
      </c>
      <c r="H2767">
        <f>AVERAGE((D2767*metrics_constants!$B$8),(E2767*metrics_constants!$C$8),(F2767*metrics_constants!$D$8))</f>
        <v>-0.43509816314659272</v>
      </c>
      <c r="I2767">
        <v>0.85899999999999999</v>
      </c>
      <c r="J2767">
        <v>64.040000000000006</v>
      </c>
      <c r="K2767">
        <v>3.0670000000000002</v>
      </c>
      <c r="L2767">
        <v>1.2124212999999999</v>
      </c>
    </row>
    <row r="2768" spans="1:12" x14ac:dyDescent="0.25">
      <c r="A2768" t="s">
        <v>19</v>
      </c>
      <c r="B2768" s="5">
        <v>45362.25</v>
      </c>
      <c r="C2768" s="5" t="str">
        <f>A2768 &amp; "_" &amp; TEXT(B2768, "yyyy-mm-dd HH:MM:SS")</f>
        <v>RP_2024-03-11 06:00:00</v>
      </c>
      <c r="D2768">
        <v>7</v>
      </c>
      <c r="F2768">
        <v>1.2</v>
      </c>
      <c r="G2768">
        <f>IF(COUNTA(D2768:F2768)&gt;0, AVERAGE(D2768:F2768), "")</f>
        <v>4.0999999999999996</v>
      </c>
      <c r="H2768">
        <f>AVERAGE((D2768*metrics_constants!$B$8),(E2768*metrics_constants!$C$8),(F2768*metrics_constants!$D$8))</f>
        <v>2.4444334172332671</v>
      </c>
      <c r="J2768">
        <v>67.242999999999995</v>
      </c>
      <c r="K2768">
        <v>2.0179999999999998</v>
      </c>
      <c r="L2768">
        <v>3.3633613000000002</v>
      </c>
    </row>
    <row r="2769" spans="1:12" x14ac:dyDescent="0.25">
      <c r="A2769" t="s">
        <v>19</v>
      </c>
      <c r="B2769" s="5">
        <v>45362.291666666664</v>
      </c>
      <c r="C2769" s="5" t="str">
        <f>A2769 &amp; "_" &amp; TEXT(B2769, "yyyy-mm-dd HH:MM:SS")</f>
        <v>RP_2024-03-11 07:00:00</v>
      </c>
      <c r="D2769">
        <v>1.4</v>
      </c>
      <c r="F2769">
        <v>3</v>
      </c>
      <c r="G2769">
        <f>IF(COUNTA(D2769:F2769)&gt;0, AVERAGE(D2769:F2769), "")</f>
        <v>2.2000000000000002</v>
      </c>
      <c r="H2769">
        <f>AVERAGE((D2769*metrics_constants!$B$8),(E2769*metrics_constants!$C$8),(F2769*metrics_constants!$D$8))</f>
        <v>1.4226346168809274</v>
      </c>
      <c r="I2769">
        <v>5.6449999999999996</v>
      </c>
      <c r="J2769">
        <v>72.507999999999996</v>
      </c>
      <c r="K2769">
        <v>1.488</v>
      </c>
      <c r="L2769">
        <v>2.1107740000000002</v>
      </c>
    </row>
    <row r="2770" spans="1:12" x14ac:dyDescent="0.25">
      <c r="A2770" t="s">
        <v>19</v>
      </c>
      <c r="B2770" s="5">
        <v>45362.333333333336</v>
      </c>
      <c r="C2770" s="5" t="str">
        <f>A2770 &amp; "_" &amp; TEXT(B2770, "yyyy-mm-dd HH:MM:SS")</f>
        <v>RP_2024-03-11 08:00:00</v>
      </c>
      <c r="D2770">
        <v>-9.6</v>
      </c>
      <c r="F2770">
        <v>2.7</v>
      </c>
      <c r="G2770">
        <f>IF(COUNTA(D2770:F2770)&gt;0, AVERAGE(D2770:F2770), "")</f>
        <v>-3.4499999999999997</v>
      </c>
      <c r="H2770">
        <f>AVERAGE((D2770*metrics_constants!$B$8),(E2770*metrics_constants!$C$8),(F2770*metrics_constants!$D$8))</f>
        <v>-1.8821478099348881</v>
      </c>
      <c r="I2770">
        <v>2.423</v>
      </c>
      <c r="J2770">
        <v>60.323</v>
      </c>
      <c r="K2770">
        <v>5.1580000000000004</v>
      </c>
      <c r="L2770">
        <v>1.749565</v>
      </c>
    </row>
    <row r="2771" spans="1:12" x14ac:dyDescent="0.25">
      <c r="A2771" t="s">
        <v>19</v>
      </c>
      <c r="B2771" s="5">
        <v>45362.375</v>
      </c>
      <c r="C2771" s="5" t="str">
        <f>A2771 &amp; "_" &amp; TEXT(B2771, "yyyy-mm-dd HH:MM:SS")</f>
        <v>RP_2024-03-11 09:00:00</v>
      </c>
      <c r="D2771">
        <v>-3.3</v>
      </c>
      <c r="F2771">
        <v>2.5</v>
      </c>
      <c r="G2771">
        <f>IF(COUNTA(D2771:F2771)&gt;0, AVERAGE(D2771:F2771), "")</f>
        <v>-0.39999999999999991</v>
      </c>
      <c r="H2771">
        <f>AVERAGE((D2771*metrics_constants!$B$8),(E2771*metrics_constants!$C$8),(F2771*metrics_constants!$D$8))</f>
        <v>-0.11520025427852376</v>
      </c>
      <c r="I2771">
        <v>1.373</v>
      </c>
      <c r="J2771">
        <v>45.92</v>
      </c>
      <c r="K2771">
        <v>8.6929999999999996</v>
      </c>
      <c r="L2771">
        <v>2.1578940000000002</v>
      </c>
    </row>
    <row r="2772" spans="1:12" x14ac:dyDescent="0.25">
      <c r="A2772" t="s">
        <v>19</v>
      </c>
      <c r="B2772" s="5">
        <v>45362.416666666664</v>
      </c>
      <c r="C2772" s="5" t="str">
        <f>A2772 &amp; "_" &amp; TEXT(B2772, "yyyy-mm-dd HH:MM:SS")</f>
        <v>RP_2024-03-11 10:00:00</v>
      </c>
      <c r="D2772">
        <v>-2.2000000000000002</v>
      </c>
      <c r="F2772">
        <v>0.3</v>
      </c>
      <c r="G2772">
        <f>IF(COUNTA(D2772:F2772)&gt;0, AVERAGE(D2772:F2772), "")</f>
        <v>-0.95000000000000007</v>
      </c>
      <c r="H2772">
        <f>AVERAGE((D2772*metrics_constants!$B$8),(E2772*metrics_constants!$C$8),(F2772*metrics_constants!$D$8))</f>
        <v>-0.53916327665434494</v>
      </c>
      <c r="I2772">
        <v>0.98499999999999999</v>
      </c>
      <c r="J2772">
        <v>35.417999999999999</v>
      </c>
      <c r="K2772">
        <v>12.377000000000001</v>
      </c>
      <c r="L2772">
        <v>2.7462110000000002</v>
      </c>
    </row>
    <row r="2773" spans="1:12" x14ac:dyDescent="0.25">
      <c r="A2773" t="s">
        <v>19</v>
      </c>
      <c r="B2773" s="5">
        <v>45362.458333333336</v>
      </c>
      <c r="C2773" s="5" t="str">
        <f>A2773 &amp; "_" &amp; TEXT(B2773, "yyyy-mm-dd HH:MM:SS")</f>
        <v>RP_2024-03-11 11:00:00</v>
      </c>
      <c r="G2773" t="str">
        <f>IF(COUNTA(D2773:F2773)&gt;0, AVERAGE(D2773:F2773), "")</f>
        <v/>
      </c>
      <c r="H2773">
        <f>AVERAGE((D2773*metrics_constants!$B$8),(E2773*metrics_constants!$C$8),(F2773*metrics_constants!$D$8))</f>
        <v>0</v>
      </c>
      <c r="I2773">
        <v>1.006</v>
      </c>
      <c r="J2773">
        <v>29.152999999999999</v>
      </c>
      <c r="K2773">
        <v>16.5</v>
      </c>
      <c r="L2773">
        <v>3.000264</v>
      </c>
    </row>
    <row r="2774" spans="1:12" x14ac:dyDescent="0.25">
      <c r="A2774" t="s">
        <v>19</v>
      </c>
      <c r="B2774" s="5">
        <v>45362.5</v>
      </c>
      <c r="C2774" s="5" t="str">
        <f>A2774 &amp; "_" &amp; TEXT(B2774, "yyyy-mm-dd HH:MM:SS")</f>
        <v>RP_2024-03-11 12:00:00</v>
      </c>
      <c r="D2774">
        <v>15.9</v>
      </c>
      <c r="F2774">
        <v>5.2</v>
      </c>
      <c r="G2774">
        <f>IF(COUNTA(D2774:F2774)&gt;0, AVERAGE(D2774:F2774), "")</f>
        <v>10.55</v>
      </c>
      <c r="H2774">
        <f>AVERAGE((D2774*metrics_constants!$B$8),(E2774*metrics_constants!$C$8),(F2774*metrics_constants!$D$8))</f>
        <v>6.3894425615396662</v>
      </c>
      <c r="I2774">
        <v>1.2849999999999999</v>
      </c>
      <c r="J2774">
        <v>32.427999999999997</v>
      </c>
      <c r="K2774">
        <v>14.56</v>
      </c>
      <c r="L2774">
        <v>2.9041589999999999</v>
      </c>
    </row>
    <row r="2775" spans="1:12" x14ac:dyDescent="0.25">
      <c r="A2775" t="s">
        <v>19</v>
      </c>
      <c r="B2775" s="5">
        <v>45362.541666666664</v>
      </c>
      <c r="C2775" s="5" t="str">
        <f>A2775 &amp; "_" &amp; TEXT(B2775, "yyyy-mm-dd HH:MM:SS")</f>
        <v>RP_2024-03-11 13:00:00</v>
      </c>
      <c r="D2775">
        <v>13.5</v>
      </c>
      <c r="F2775">
        <v>5.7</v>
      </c>
      <c r="G2775">
        <f>IF(COUNTA(D2775:F2775)&gt;0, AVERAGE(D2775:F2775), "")</f>
        <v>9.6</v>
      </c>
      <c r="H2775">
        <f>AVERAGE((D2775*metrics_constants!$B$8),(E2775*metrics_constants!$C$8),(F2775*metrics_constants!$D$8))</f>
        <v>5.8597005770447126</v>
      </c>
      <c r="I2775">
        <v>1.2609999999999999</v>
      </c>
      <c r="J2775">
        <v>37.36</v>
      </c>
      <c r="K2775">
        <v>11.743</v>
      </c>
      <c r="L2775">
        <v>2.7752870000000001</v>
      </c>
    </row>
    <row r="2776" spans="1:12" x14ac:dyDescent="0.25">
      <c r="A2776" t="s">
        <v>19</v>
      </c>
      <c r="B2776" s="5">
        <v>45362.583333333336</v>
      </c>
      <c r="C2776" s="5" t="str">
        <f>A2776 &amp; "_" &amp; TEXT(B2776, "yyyy-mm-dd HH:MM:SS")</f>
        <v>RP_2024-03-11 14:00:00</v>
      </c>
      <c r="D2776">
        <v>-0.9</v>
      </c>
      <c r="F2776">
        <v>3.5</v>
      </c>
      <c r="G2776">
        <f>IF(COUNTA(D2776:F2776)&gt;0, AVERAGE(D2776:F2776), "")</f>
        <v>1.3</v>
      </c>
      <c r="H2776">
        <f>AVERAGE((D2776*metrics_constants!$B$8),(E2776*metrics_constants!$C$8),(F2776*metrics_constants!$D$8))</f>
        <v>0.92201343316983919</v>
      </c>
      <c r="I2776">
        <v>1.248</v>
      </c>
      <c r="J2776">
        <v>37.994999999999997</v>
      </c>
      <c r="K2776">
        <v>11.672000000000001</v>
      </c>
      <c r="L2776">
        <v>2.8190770000000001</v>
      </c>
    </row>
    <row r="2777" spans="1:12" x14ac:dyDescent="0.25">
      <c r="A2777" t="s">
        <v>19</v>
      </c>
      <c r="B2777" s="5">
        <v>45362.625</v>
      </c>
      <c r="C2777" s="5" t="str">
        <f>A2777 &amp; "_" &amp; TEXT(B2777, "yyyy-mm-dd HH:MM:SS")</f>
        <v>RP_2024-03-11 15:00:00</v>
      </c>
      <c r="F2777">
        <v>4.4000000000000004</v>
      </c>
      <c r="G2777">
        <f>IF(COUNTA(D2777:F2777)&gt;0, AVERAGE(D2777:F2777), "")</f>
        <v>4.4000000000000004</v>
      </c>
      <c r="H2777">
        <f>AVERAGE((D2777*metrics_constants!$B$8),(E2777*metrics_constants!$C$8),(F2777*metrics_constants!$D$8))</f>
        <v>1.488583661996669</v>
      </c>
      <c r="I2777">
        <v>1.423</v>
      </c>
      <c r="J2777">
        <v>36.921999999999997</v>
      </c>
      <c r="K2777">
        <v>11.842000000000001</v>
      </c>
      <c r="L2777">
        <v>2.9328110000000001</v>
      </c>
    </row>
    <row r="2778" spans="1:12" x14ac:dyDescent="0.25">
      <c r="A2778" t="s">
        <v>19</v>
      </c>
      <c r="B2778" s="5">
        <v>45362.666666666664</v>
      </c>
      <c r="C2778" s="5" t="str">
        <f>A2778 &amp; "_" &amp; TEXT(B2778, "yyyy-mm-dd HH:MM:SS")</f>
        <v>RP_2024-03-11 16:00:00</v>
      </c>
      <c r="D2778">
        <v>17.2</v>
      </c>
      <c r="F2778">
        <v>2.2000000000000002</v>
      </c>
      <c r="G2778">
        <f>IF(COUNTA(D2778:F2778)&gt;0, AVERAGE(D2778:F2778), "")</f>
        <v>9.6999999999999993</v>
      </c>
      <c r="H2778">
        <f>AVERAGE((D2778*metrics_constants!$B$8),(E2778*metrics_constants!$C$8),(F2778*metrics_constants!$D$8))</f>
        <v>5.7530695658230897</v>
      </c>
      <c r="I2778">
        <v>3.0790000000000002</v>
      </c>
      <c r="J2778">
        <v>34.667999999999999</v>
      </c>
      <c r="K2778">
        <v>12.923</v>
      </c>
      <c r="L2778">
        <v>3.897529</v>
      </c>
    </row>
    <row r="2779" spans="1:12" x14ac:dyDescent="0.25">
      <c r="A2779" t="s">
        <v>19</v>
      </c>
      <c r="B2779" s="5">
        <v>45362.708333333336</v>
      </c>
      <c r="C2779" s="5" t="str">
        <f>A2779 &amp; "_" &amp; TEXT(B2779, "yyyy-mm-dd HH:MM:SS")</f>
        <v>RP_2024-03-11 17:00:00</v>
      </c>
      <c r="D2779">
        <v>13.5</v>
      </c>
      <c r="F2779">
        <v>4.5</v>
      </c>
      <c r="G2779">
        <f>IF(COUNTA(D2779:F2779)&gt;0, AVERAGE(D2779:F2779), "")</f>
        <v>9</v>
      </c>
      <c r="H2779">
        <f>AVERAGE((D2779*metrics_constants!$B$8),(E2779*metrics_constants!$C$8),(F2779*metrics_constants!$D$8))</f>
        <v>5.4537232146819852</v>
      </c>
      <c r="I2779">
        <v>6.6529999999999996</v>
      </c>
      <c r="J2779">
        <v>40.762999999999998</v>
      </c>
      <c r="K2779">
        <v>11.427</v>
      </c>
      <c r="L2779">
        <v>6.1886520000000003</v>
      </c>
    </row>
    <row r="2780" spans="1:12" x14ac:dyDescent="0.25">
      <c r="A2780" t="s">
        <v>19</v>
      </c>
      <c r="B2780" s="5">
        <v>45362.75</v>
      </c>
      <c r="C2780" s="5" t="str">
        <f>A2780 &amp; "_" &amp; TEXT(B2780, "yyyy-mm-dd HH:MM:SS")</f>
        <v>RP_2024-03-11 18:00:00</v>
      </c>
      <c r="D2780">
        <v>3.7</v>
      </c>
      <c r="F2780">
        <v>12.3</v>
      </c>
      <c r="G2780">
        <f>IF(COUNTA(D2780:F2780)&gt;0, AVERAGE(D2780:F2780), "")</f>
        <v>8</v>
      </c>
      <c r="H2780">
        <f>AVERAGE((D2780*metrics_constants!$B$8),(E2780*metrics_constants!$C$8),(F2780*metrics_constants!$D$8))</f>
        <v>5.2387375932209599</v>
      </c>
      <c r="I2780">
        <v>11.519</v>
      </c>
      <c r="J2780">
        <v>48.6</v>
      </c>
      <c r="K2780">
        <v>8.92</v>
      </c>
      <c r="L2780">
        <v>9.2489793000000002</v>
      </c>
    </row>
    <row r="2781" spans="1:12" x14ac:dyDescent="0.25">
      <c r="A2781" t="s">
        <v>19</v>
      </c>
      <c r="B2781" s="5">
        <v>45362.791666666664</v>
      </c>
      <c r="C2781" s="5" t="str">
        <f>A2781 &amp; "_" &amp; TEXT(B2781, "yyyy-mm-dd HH:MM:SS")</f>
        <v>RP_2024-03-11 19:00:00</v>
      </c>
      <c r="D2781">
        <v>13.1</v>
      </c>
      <c r="F2781">
        <v>9.3000000000000007</v>
      </c>
      <c r="G2781">
        <f>IF(COUNTA(D2781:F2781)&gt;0, AVERAGE(D2781:F2781), "")</f>
        <v>11.2</v>
      </c>
      <c r="H2781">
        <f>AVERAGE((D2781*metrics_constants!$B$8),(E2781*metrics_constants!$C$8),(F2781*metrics_constants!$D$8))</f>
        <v>6.9611494609974374</v>
      </c>
      <c r="I2781">
        <v>8.7149999999999999</v>
      </c>
      <c r="J2781">
        <v>50.392000000000003</v>
      </c>
      <c r="K2781">
        <v>7.84</v>
      </c>
      <c r="L2781">
        <v>7.5135173000000002</v>
      </c>
    </row>
    <row r="2782" spans="1:12" x14ac:dyDescent="0.25">
      <c r="A2782" t="s">
        <v>19</v>
      </c>
      <c r="B2782" s="5">
        <v>45362.833333333336</v>
      </c>
      <c r="C2782" s="5" t="str">
        <f>A2782 &amp; "_" &amp; TEXT(B2782, "yyyy-mm-dd HH:MM:SS")</f>
        <v>RP_2024-03-11 20:00:00</v>
      </c>
      <c r="D2782">
        <v>13.5</v>
      </c>
      <c r="F2782">
        <v>4.2</v>
      </c>
      <c r="G2782">
        <f>IF(COUNTA(D2782:F2782)&gt;0, AVERAGE(D2782:F2782), "")</f>
        <v>8.85</v>
      </c>
      <c r="H2782">
        <f>AVERAGE((D2782*metrics_constants!$B$8),(E2782*metrics_constants!$C$8),(F2782*metrics_constants!$D$8))</f>
        <v>5.3522288740913027</v>
      </c>
      <c r="I2782">
        <v>1.179</v>
      </c>
      <c r="J2782">
        <v>51.052999999999997</v>
      </c>
      <c r="K2782">
        <v>6.6749999999999998</v>
      </c>
      <c r="L2782">
        <v>2.1859660000000001</v>
      </c>
    </row>
    <row r="2783" spans="1:12" x14ac:dyDescent="0.25">
      <c r="A2783" t="s">
        <v>19</v>
      </c>
      <c r="B2783" s="5">
        <v>45362.875</v>
      </c>
      <c r="C2783" s="5" t="str">
        <f>A2783 &amp; "_" &amp; TEXT(B2783, "yyyy-mm-dd HH:MM:SS")</f>
        <v>RP_2024-03-11 21:00:00</v>
      </c>
      <c r="D2783">
        <v>14.1</v>
      </c>
      <c r="F2783">
        <v>1</v>
      </c>
      <c r="G2783">
        <f>IF(COUNTA(D2783:F2783)&gt;0, AVERAGE(D2783:F2783), "")</f>
        <v>7.55</v>
      </c>
      <c r="H2783">
        <f>AVERAGE((D2783*metrics_constants!$B$8),(E2783*metrics_constants!$C$8),(F2783*metrics_constants!$D$8))</f>
        <v>4.4443473791605506</v>
      </c>
      <c r="I2783">
        <v>2.4209999999999998</v>
      </c>
      <c r="J2783">
        <v>57.612000000000002</v>
      </c>
      <c r="K2783">
        <v>4.8529999999999998</v>
      </c>
      <c r="L2783">
        <v>2.3409970000000002</v>
      </c>
    </row>
    <row r="2784" spans="1:12" x14ac:dyDescent="0.25">
      <c r="A2784" t="s">
        <v>19</v>
      </c>
      <c r="B2784" s="5">
        <v>45362.916666666664</v>
      </c>
      <c r="C2784" s="5" t="str">
        <f>A2784 &amp; "_" &amp; TEXT(B2784, "yyyy-mm-dd HH:MM:SS")</f>
        <v>RP_2024-03-11 22:00:00</v>
      </c>
      <c r="D2784">
        <v>1.6</v>
      </c>
      <c r="F2784">
        <v>3.5</v>
      </c>
      <c r="G2784">
        <f>IF(COUNTA(D2784:F2784)&gt;0, AVERAGE(D2784:F2784), "")</f>
        <v>2.5499999999999998</v>
      </c>
      <c r="H2784">
        <f>AVERAGE((D2784*metrics_constants!$B$8),(E2784*metrics_constants!$C$8),(F2784*metrics_constants!$D$8))</f>
        <v>1.6500334527664606</v>
      </c>
      <c r="I2784">
        <v>3.4860000000000002</v>
      </c>
      <c r="J2784">
        <v>66.655000000000001</v>
      </c>
      <c r="K2784">
        <v>2.8780000000000001</v>
      </c>
      <c r="L2784">
        <v>3.0769367000000001</v>
      </c>
    </row>
    <row r="2785" spans="1:12" x14ac:dyDescent="0.25">
      <c r="A2785" t="s">
        <v>19</v>
      </c>
      <c r="B2785" s="5">
        <v>45362.958333333336</v>
      </c>
      <c r="C2785" s="5" t="str">
        <f>A2785 &amp; "_" &amp; TEXT(B2785, "yyyy-mm-dd HH:MM:SS")</f>
        <v>RP_2024-03-11 23:00:00</v>
      </c>
      <c r="D2785">
        <v>7.7</v>
      </c>
      <c r="F2785">
        <v>3</v>
      </c>
      <c r="G2785">
        <f>IF(COUNTA(D2785:F2785)&gt;0, AVERAGE(D2785:F2785), "")</f>
        <v>5.35</v>
      </c>
      <c r="H2785">
        <f>AVERAGE((D2785*metrics_constants!$B$8),(E2785*metrics_constants!$C$8),(F2785*metrics_constants!$D$8))</f>
        <v>3.2572450662644137</v>
      </c>
      <c r="J2785">
        <v>72.337000000000003</v>
      </c>
      <c r="K2785">
        <v>2.1680000000000001</v>
      </c>
      <c r="L2785">
        <v>4.2861633000000001</v>
      </c>
    </row>
    <row r="2786" spans="1:12" x14ac:dyDescent="0.25">
      <c r="A2786" t="s">
        <v>19</v>
      </c>
      <c r="B2786" s="5">
        <v>45363</v>
      </c>
      <c r="C2786" s="5" t="str">
        <f>A2786 &amp; "_" &amp; TEXT(B2786, "yyyy-mm-dd HH:MM:SS")</f>
        <v>RP_2024-03-12 00:00:00</v>
      </c>
      <c r="D2786">
        <v>-6.3</v>
      </c>
      <c r="F2786">
        <v>1.7</v>
      </c>
      <c r="G2786">
        <f>IF(COUNTA(D2786:F2786)&gt;0, AVERAGE(D2786:F2786), "")</f>
        <v>-2.2999999999999998</v>
      </c>
      <c r="H2786">
        <f>AVERAGE((D2786*metrics_constants!$B$8),(E2786*metrics_constants!$C$8),(F2786*metrics_constants!$D$8))</f>
        <v>-1.2594758527029546</v>
      </c>
      <c r="I2786">
        <v>6.617</v>
      </c>
      <c r="J2786">
        <v>76.125</v>
      </c>
      <c r="K2786">
        <v>2.153</v>
      </c>
      <c r="L2786">
        <v>5.0647526999999997</v>
      </c>
    </row>
    <row r="2787" spans="1:12" x14ac:dyDescent="0.25">
      <c r="A2787" t="s">
        <v>19</v>
      </c>
      <c r="B2787" s="5">
        <v>45363.041666666664</v>
      </c>
      <c r="C2787" s="5" t="str">
        <f>A2787 &amp; "_" &amp; TEXT(B2787, "yyyy-mm-dd HH:MM:SS")</f>
        <v>RP_2024-03-12 01:00:00</v>
      </c>
      <c r="D2787">
        <v>-8.6999999999999993</v>
      </c>
      <c r="F2787">
        <v>6.5</v>
      </c>
      <c r="G2787">
        <f>IF(COUNTA(D2787:F2787)&gt;0, AVERAGE(D2787:F2787), "")</f>
        <v>-1.0999999999999996</v>
      </c>
      <c r="H2787">
        <f>AVERAGE((D2787*metrics_constants!$B$8),(E2787*metrics_constants!$C$8),(F2787*metrics_constants!$D$8))</f>
        <v>-0.33446562206479946</v>
      </c>
      <c r="I2787">
        <v>4.7130000000000001</v>
      </c>
      <c r="J2787">
        <v>76.206999999999994</v>
      </c>
      <c r="K2787">
        <v>2.3199999999999998</v>
      </c>
      <c r="L2787">
        <v>4.6195513000000004</v>
      </c>
    </row>
    <row r="2788" spans="1:12" x14ac:dyDescent="0.25">
      <c r="A2788" t="s">
        <v>19</v>
      </c>
      <c r="B2788" s="5">
        <v>45363.083333333336</v>
      </c>
      <c r="C2788" s="5" t="str">
        <f>A2788 &amp; "_" &amp; TEXT(B2788, "yyyy-mm-dd HH:MM:SS")</f>
        <v>RP_2024-03-12 02:00:00</v>
      </c>
      <c r="D2788">
        <v>4.7</v>
      </c>
      <c r="F2788">
        <v>4.7</v>
      </c>
      <c r="G2788">
        <f>IF(COUNTA(D2788:F2788)&gt;0, AVERAGE(D2788:F2788), "")</f>
        <v>4.7</v>
      </c>
      <c r="H2788">
        <f>AVERAGE((D2788*metrics_constants!$B$8),(E2788*metrics_constants!$C$8),(F2788*metrics_constants!$D$8))</f>
        <v>2.9587556394289991</v>
      </c>
      <c r="I2788">
        <v>4.54</v>
      </c>
      <c r="J2788">
        <v>77.432000000000002</v>
      </c>
      <c r="K2788">
        <v>2.2679999999999998</v>
      </c>
      <c r="L2788">
        <v>4.6323020699999997</v>
      </c>
    </row>
    <row r="2789" spans="1:12" x14ac:dyDescent="0.25">
      <c r="A2789" t="s">
        <v>19</v>
      </c>
      <c r="B2789" s="5">
        <v>45363.125</v>
      </c>
      <c r="C2789" s="5" t="str">
        <f>A2789 &amp; "_" &amp; TEXT(B2789, "yyyy-mm-dd HH:MM:SS")</f>
        <v>RP_2024-03-12 03:00:00</v>
      </c>
      <c r="D2789">
        <v>6.2</v>
      </c>
      <c r="F2789">
        <v>5.2</v>
      </c>
      <c r="G2789">
        <f>IF(COUNTA(D2789:F2789)&gt;0, AVERAGE(D2789:F2789), "")</f>
        <v>5.7</v>
      </c>
      <c r="H2789">
        <f>AVERAGE((D2789*metrics_constants!$B$8),(E2789*metrics_constants!$C$8),(F2789*metrics_constants!$D$8))</f>
        <v>3.5647248855047748</v>
      </c>
      <c r="I2789">
        <v>4.6100000000000003</v>
      </c>
      <c r="J2789">
        <v>78.564999999999998</v>
      </c>
      <c r="K2789">
        <v>2.2280000000000002</v>
      </c>
      <c r="L2789">
        <v>4.7164126700000004</v>
      </c>
    </row>
    <row r="2790" spans="1:12" x14ac:dyDescent="0.25">
      <c r="A2790" t="s">
        <v>19</v>
      </c>
      <c r="B2790" s="5">
        <v>45363.166666666664</v>
      </c>
      <c r="C2790" s="5" t="str">
        <f>A2790 &amp; "_" &amp; TEXT(B2790, "yyyy-mm-dd HH:MM:SS")</f>
        <v>RP_2024-03-12 04:00:00</v>
      </c>
      <c r="D2790">
        <v>9.8000000000000007</v>
      </c>
      <c r="F2790">
        <v>5</v>
      </c>
      <c r="G2790">
        <f>IF(COUNTA(D2790:F2790)&gt;0, AVERAGE(D2790:F2790), "")</f>
        <v>7.4</v>
      </c>
      <c r="H2790">
        <f>AVERAGE((D2790*metrics_constants!$B$8),(E2790*metrics_constants!$C$8),(F2790*metrics_constants!$D$8))</f>
        <v>4.5454108199967891</v>
      </c>
      <c r="I2790">
        <v>3.8029999999999999</v>
      </c>
      <c r="J2790">
        <v>78.147000000000006</v>
      </c>
      <c r="K2790">
        <v>2.2949999999999999</v>
      </c>
      <c r="L2790">
        <v>3.5813799999999998</v>
      </c>
    </row>
    <row r="2791" spans="1:12" x14ac:dyDescent="0.25">
      <c r="A2791" t="s">
        <v>19</v>
      </c>
      <c r="B2791" s="5">
        <v>45363.208333333336</v>
      </c>
      <c r="C2791" s="5" t="str">
        <f>A2791 &amp; "_" &amp; TEXT(B2791, "yyyy-mm-dd HH:MM:SS")</f>
        <v>RP_2024-03-12 05:00:00</v>
      </c>
      <c r="D2791">
        <v>6.3</v>
      </c>
      <c r="F2791">
        <v>2.2000000000000002</v>
      </c>
      <c r="G2791">
        <f>IF(COUNTA(D2791:F2791)&gt;0, AVERAGE(D2791:F2791), "")</f>
        <v>4.25</v>
      </c>
      <c r="H2791">
        <f>AVERAGE((D2791*metrics_constants!$B$8),(E2791*metrics_constants!$C$8),(F2791*metrics_constants!$D$8))</f>
        <v>2.5789022803818202</v>
      </c>
      <c r="I2791">
        <v>3.677</v>
      </c>
      <c r="J2791">
        <v>80.623000000000005</v>
      </c>
      <c r="K2791">
        <v>2.2330000000000001</v>
      </c>
      <c r="L2791">
        <v>3.3526113</v>
      </c>
    </row>
    <row r="2792" spans="1:12" x14ac:dyDescent="0.25">
      <c r="A2792" t="s">
        <v>19</v>
      </c>
      <c r="B2792" s="5">
        <v>45363.25</v>
      </c>
      <c r="C2792" s="5" t="str">
        <f>A2792 &amp; "_" &amp; TEXT(B2792, "yyyy-mm-dd HH:MM:SS")</f>
        <v>RP_2024-03-12 06:00:00</v>
      </c>
      <c r="D2792">
        <v>-1.1000000000000001</v>
      </c>
      <c r="F2792">
        <v>3</v>
      </c>
      <c r="G2792">
        <f>IF(COUNTA(D2792:F2792)&gt;0, AVERAGE(D2792:F2792), "")</f>
        <v>0.95</v>
      </c>
      <c r="H2792">
        <f>AVERAGE((D2792*metrics_constants!$B$8),(E2792*metrics_constants!$C$8),(F2792*metrics_constants!$D$8))</f>
        <v>0.69461459728430608</v>
      </c>
      <c r="I2792">
        <v>3.9889999999999999</v>
      </c>
      <c r="J2792">
        <v>78.915000000000006</v>
      </c>
      <c r="K2792">
        <v>2.38</v>
      </c>
      <c r="L2792">
        <v>2.9762219999999999</v>
      </c>
    </row>
    <row r="2793" spans="1:12" x14ac:dyDescent="0.25">
      <c r="A2793" t="s">
        <v>19</v>
      </c>
      <c r="B2793" s="5">
        <v>45363.291666666664</v>
      </c>
      <c r="C2793" s="5" t="str">
        <f>A2793 &amp; "_" &amp; TEXT(B2793, "yyyy-mm-dd HH:MM:SS")</f>
        <v>RP_2024-03-12 07:00:00</v>
      </c>
      <c r="D2793">
        <v>8.1</v>
      </c>
      <c r="F2793">
        <v>6.9</v>
      </c>
      <c r="G2793">
        <f>IF(COUNTA(D2793:F2793)&gt;0, AVERAGE(D2793:F2793), "")</f>
        <v>7.5</v>
      </c>
      <c r="H2793">
        <f>AVERAGE((D2793*metrics_constants!$B$8),(E2793*metrics_constants!$C$8),(F2793*metrics_constants!$D$8))</f>
        <v>4.6931546970787386</v>
      </c>
      <c r="I2793">
        <v>5.8529999999999998</v>
      </c>
      <c r="J2793">
        <v>79.97</v>
      </c>
      <c r="K2793">
        <v>1.853</v>
      </c>
      <c r="L2793">
        <v>5.1003660000000002</v>
      </c>
    </row>
    <row r="2794" spans="1:12" x14ac:dyDescent="0.25">
      <c r="A2794" t="s">
        <v>19</v>
      </c>
      <c r="B2794" s="5">
        <v>45363.333333333336</v>
      </c>
      <c r="C2794" s="5" t="str">
        <f>A2794 &amp; "_" &amp; TEXT(B2794, "yyyy-mm-dd HH:MM:SS")</f>
        <v>RP_2024-03-12 08:00:00</v>
      </c>
      <c r="D2794">
        <v>7.4</v>
      </c>
      <c r="F2794">
        <v>5.7</v>
      </c>
      <c r="G2794">
        <f>IF(COUNTA(D2794:F2794)&gt;0, AVERAGE(D2794:F2794), "")</f>
        <v>6.5500000000000007</v>
      </c>
      <c r="H2794">
        <f>AVERAGE((D2794*metrics_constants!$B$8),(E2794*metrics_constants!$C$8),(F2794*metrics_constants!$D$8))</f>
        <v>4.0833317292289566</v>
      </c>
      <c r="I2794">
        <v>5.5650000000000004</v>
      </c>
      <c r="J2794">
        <v>75.936999999999998</v>
      </c>
      <c r="K2794">
        <v>3.2930000000000001</v>
      </c>
      <c r="L2794">
        <v>5.0734779999999997</v>
      </c>
    </row>
    <row r="2795" spans="1:12" x14ac:dyDescent="0.25">
      <c r="A2795" t="s">
        <v>19</v>
      </c>
      <c r="B2795" s="5">
        <v>45363.375</v>
      </c>
      <c r="C2795" s="5" t="str">
        <f>A2795 &amp; "_" &amp; TEXT(B2795, "yyyy-mm-dd HH:MM:SS")</f>
        <v>RP_2024-03-12 09:00:00</v>
      </c>
      <c r="D2795">
        <v>2.7</v>
      </c>
      <c r="F2795">
        <v>3</v>
      </c>
      <c r="G2795">
        <f>IF(COUNTA(D2795:F2795)&gt;0, AVERAGE(D2795:F2795), "")</f>
        <v>2.85</v>
      </c>
      <c r="H2795">
        <f>AVERAGE((D2795*metrics_constants!$B$8),(E2795*metrics_constants!$C$8),(F2795*metrics_constants!$D$8))</f>
        <v>1.8012050270711706</v>
      </c>
      <c r="I2795">
        <v>5.3010000000000002</v>
      </c>
      <c r="J2795">
        <v>54.064999999999998</v>
      </c>
      <c r="K2795">
        <v>8.75</v>
      </c>
      <c r="L2795">
        <v>4.2788370000000002</v>
      </c>
    </row>
    <row r="2796" spans="1:12" x14ac:dyDescent="0.25">
      <c r="A2796" t="s">
        <v>19</v>
      </c>
      <c r="B2796" s="5">
        <v>45363.416666666664</v>
      </c>
      <c r="C2796" s="5" t="str">
        <f>A2796 &amp; "_" &amp; TEXT(B2796, "yyyy-mm-dd HH:MM:SS")</f>
        <v>RP_2024-03-12 10:00:00</v>
      </c>
      <c r="D2796">
        <v>-4.7</v>
      </c>
      <c r="F2796">
        <v>2.5</v>
      </c>
      <c r="G2796">
        <f>IF(COUNTA(D2796:F2796)&gt;0, AVERAGE(D2796:F2796), "")</f>
        <v>-1.1000000000000001</v>
      </c>
      <c r="H2796">
        <f>AVERAGE((D2796*metrics_constants!$B$8),(E2796*metrics_constants!$C$8),(F2796*metrics_constants!$D$8))</f>
        <v>-0.52289146525263164</v>
      </c>
      <c r="I2796">
        <v>2.496</v>
      </c>
      <c r="J2796">
        <v>32.18</v>
      </c>
      <c r="K2796">
        <v>15.898</v>
      </c>
      <c r="L2796">
        <v>3.3134247000000001</v>
      </c>
    </row>
    <row r="2797" spans="1:12" x14ac:dyDescent="0.25">
      <c r="A2797" t="s">
        <v>19</v>
      </c>
      <c r="B2797" s="5">
        <v>45363.458333333336</v>
      </c>
      <c r="C2797" s="5" t="str">
        <f>A2797 &amp; "_" &amp; TEXT(B2797, "yyyy-mm-dd HH:MM:SS")</f>
        <v>RP_2024-03-12 11:00:00</v>
      </c>
      <c r="D2797">
        <v>13.2</v>
      </c>
      <c r="F2797">
        <v>1</v>
      </c>
      <c r="G2797">
        <f>IF(COUNTA(D2797:F2797)&gt;0, AVERAGE(D2797:F2797), "")</f>
        <v>7.1</v>
      </c>
      <c r="H2797">
        <f>AVERAGE((D2797*metrics_constants!$B$8),(E2797*metrics_constants!$C$8),(F2797*metrics_constants!$D$8))</f>
        <v>4.1822601721057673</v>
      </c>
      <c r="I2797">
        <v>0.80300000000000005</v>
      </c>
      <c r="J2797">
        <v>25.358000000000001</v>
      </c>
      <c r="K2797">
        <v>16.808</v>
      </c>
      <c r="L2797">
        <v>3.344757</v>
      </c>
    </row>
    <row r="2798" spans="1:12" x14ac:dyDescent="0.25">
      <c r="A2798" t="s">
        <v>19</v>
      </c>
      <c r="B2798" s="5">
        <v>45363.5</v>
      </c>
      <c r="C2798" s="5" t="str">
        <f>A2798 &amp; "_" &amp; TEXT(B2798, "yyyy-mm-dd HH:MM:SS")</f>
        <v>RP_2024-03-12 12:00:00</v>
      </c>
      <c r="D2798">
        <v>0.9</v>
      </c>
      <c r="F2798">
        <v>1.2</v>
      </c>
      <c r="G2798">
        <f>IF(COUNTA(D2798:F2798)&gt;0, AVERAGE(D2798:F2798), "")</f>
        <v>1.05</v>
      </c>
      <c r="H2798">
        <f>AVERAGE((D2798*metrics_constants!$B$8),(E2798*metrics_constants!$C$8),(F2798*metrics_constants!$D$8))</f>
        <v>0.66806456941751158</v>
      </c>
      <c r="I2798">
        <v>0.38600000000000001</v>
      </c>
      <c r="J2798">
        <v>28.942</v>
      </c>
      <c r="K2798">
        <v>14.815</v>
      </c>
      <c r="L2798">
        <v>3.1555719999999998</v>
      </c>
    </row>
    <row r="2799" spans="1:12" x14ac:dyDescent="0.25">
      <c r="A2799" t="s">
        <v>19</v>
      </c>
      <c r="B2799" s="5">
        <v>45363.541666666664</v>
      </c>
      <c r="C2799" s="5" t="str">
        <f>A2799 &amp; "_" &amp; TEXT(B2799, "yyyy-mm-dd HH:MM:SS")</f>
        <v>RP_2024-03-12 13:00:00</v>
      </c>
      <c r="D2799">
        <v>3.6</v>
      </c>
      <c r="F2799">
        <v>3.2</v>
      </c>
      <c r="G2799">
        <f>IF(COUNTA(D2799:F2799)&gt;0, AVERAGE(D2799:F2799), "")</f>
        <v>3.4000000000000004</v>
      </c>
      <c r="H2799">
        <f>AVERAGE((D2799*metrics_constants!$B$8),(E2799*metrics_constants!$C$8),(F2799*metrics_constants!$D$8))</f>
        <v>2.1309551278530758</v>
      </c>
      <c r="I2799">
        <v>0.29199999999999998</v>
      </c>
      <c r="J2799">
        <v>25.468</v>
      </c>
      <c r="K2799">
        <v>16.344999999999999</v>
      </c>
      <c r="L2799">
        <v>3.3141569999999998</v>
      </c>
    </row>
    <row r="2800" spans="1:12" x14ac:dyDescent="0.25">
      <c r="A2800" t="s">
        <v>19</v>
      </c>
      <c r="B2800" s="5">
        <v>45363.583333333336</v>
      </c>
      <c r="C2800" s="5" t="str">
        <f>A2800 &amp; "_" &amp; TEXT(B2800, "yyyy-mm-dd HH:MM:SS")</f>
        <v>RP_2024-03-12 14:00:00</v>
      </c>
      <c r="D2800">
        <v>5.9</v>
      </c>
      <c r="F2800">
        <v>3.7</v>
      </c>
      <c r="G2800">
        <f>IF(COUNTA(D2800:F2800)&gt;0, AVERAGE(D2800:F2800), "")</f>
        <v>4.8000000000000007</v>
      </c>
      <c r="H2800">
        <f>AVERAGE((D2800*metrics_constants!$B$8),(E2800*metrics_constants!$C$8),(F2800*metrics_constants!$D$8))</f>
        <v>2.9698907801997705</v>
      </c>
      <c r="I2800">
        <v>0.99299999999999999</v>
      </c>
      <c r="J2800">
        <v>28.558</v>
      </c>
      <c r="K2800">
        <v>14.673</v>
      </c>
      <c r="L2800">
        <v>3.4138166000000001</v>
      </c>
    </row>
    <row r="2801" spans="1:12" x14ac:dyDescent="0.25">
      <c r="A2801" t="s">
        <v>19</v>
      </c>
      <c r="B2801" s="5">
        <v>45363.625</v>
      </c>
      <c r="C2801" s="5" t="str">
        <f>A2801 &amp; "_" &amp; TEXT(B2801, "yyyy-mm-dd HH:MM:SS")</f>
        <v>RP_2024-03-12 15:00:00</v>
      </c>
      <c r="D2801">
        <v>10.9</v>
      </c>
      <c r="F2801">
        <v>5.2</v>
      </c>
      <c r="G2801">
        <f>IF(COUNTA(D2801:F2801)&gt;0, AVERAGE(D2801:F2801), "")</f>
        <v>8.0500000000000007</v>
      </c>
      <c r="H2801">
        <f>AVERAGE((D2801*metrics_constants!$B$8),(E2801*metrics_constants!$C$8),(F2801*metrics_constants!$D$8))</f>
        <v>4.9334025223464231</v>
      </c>
      <c r="I2801">
        <v>0.39900000000000002</v>
      </c>
      <c r="J2801">
        <v>47.131999999999998</v>
      </c>
      <c r="K2801">
        <v>9.7799999999999994</v>
      </c>
      <c r="L2801">
        <v>1.8813139999999999</v>
      </c>
    </row>
    <row r="2802" spans="1:12" x14ac:dyDescent="0.25">
      <c r="A2802" t="s">
        <v>19</v>
      </c>
      <c r="B2802" s="5">
        <v>45363.666666666664</v>
      </c>
      <c r="C2802" s="5" t="str">
        <f>A2802 &amp; "_" &amp; TEXT(B2802, "yyyy-mm-dd HH:MM:SS")</f>
        <v>RP_2024-03-12 16:00:00</v>
      </c>
      <c r="D2802">
        <v>24.2</v>
      </c>
      <c r="F2802">
        <v>4.2</v>
      </c>
      <c r="G2802">
        <f>IF(COUNTA(D2802:F2802)&gt;0, AVERAGE(D2802:F2802), "")</f>
        <v>14.2</v>
      </c>
      <c r="H2802">
        <f>AVERAGE((D2802*metrics_constants!$B$8),(E2802*metrics_constants!$C$8),(F2802*metrics_constants!$D$8))</f>
        <v>8.4681545579648425</v>
      </c>
      <c r="I2802">
        <v>0.76300000000000001</v>
      </c>
      <c r="J2802">
        <v>53.658000000000001</v>
      </c>
      <c r="K2802">
        <v>8.1419999999999995</v>
      </c>
      <c r="L2802">
        <v>1.280254</v>
      </c>
    </row>
    <row r="2803" spans="1:12" x14ac:dyDescent="0.25">
      <c r="A2803" t="s">
        <v>19</v>
      </c>
      <c r="B2803" s="5">
        <v>45363.708333333336</v>
      </c>
      <c r="C2803" s="5" t="str">
        <f>A2803 &amp; "_" &amp; TEXT(B2803, "yyyy-mm-dd HH:MM:SS")</f>
        <v>RP_2024-03-12 17:00:00</v>
      </c>
      <c r="D2803">
        <v>-3.2</v>
      </c>
      <c r="F2803">
        <v>7.4</v>
      </c>
      <c r="G2803">
        <f>IF(COUNTA(D2803:F2803)&gt;0, AVERAGE(D2803:F2803), "")</f>
        <v>2.1</v>
      </c>
      <c r="H2803">
        <f>AVERAGE((D2803*metrics_constants!$B$8),(E2803*metrics_constants!$C$8),(F2803*metrics_constants!$D$8))</f>
        <v>1.5716614428198132</v>
      </c>
      <c r="I2803">
        <v>3.266</v>
      </c>
      <c r="J2803">
        <v>52.29</v>
      </c>
      <c r="K2803">
        <v>8.3000000000000007</v>
      </c>
      <c r="L2803">
        <v>3.4024682999999998</v>
      </c>
    </row>
    <row r="2804" spans="1:12" x14ac:dyDescent="0.25">
      <c r="A2804" t="s">
        <v>19</v>
      </c>
      <c r="B2804" s="5">
        <v>45363.75</v>
      </c>
      <c r="C2804" s="5" t="str">
        <f>A2804 &amp; "_" &amp; TEXT(B2804, "yyyy-mm-dd HH:MM:SS")</f>
        <v>RP_2024-03-12 18:00:00</v>
      </c>
      <c r="D2804">
        <v>4.9000000000000004</v>
      </c>
      <c r="F2804">
        <v>6.7</v>
      </c>
      <c r="G2804">
        <f>IF(COUNTA(D2804:F2804)&gt;0, AVERAGE(D2804:F2804), "")</f>
        <v>5.8000000000000007</v>
      </c>
      <c r="H2804">
        <f>AVERAGE((D2804*metrics_constants!$B$8),(E2804*metrics_constants!$C$8),(F2804*metrics_constants!$D$8))</f>
        <v>3.6936261782679423</v>
      </c>
      <c r="I2804">
        <v>3.3340000000000001</v>
      </c>
      <c r="J2804">
        <v>63.262</v>
      </c>
      <c r="K2804">
        <v>7.1929999999999996</v>
      </c>
      <c r="L2804">
        <v>3.2289753000000001</v>
      </c>
    </row>
    <row r="2805" spans="1:12" x14ac:dyDescent="0.25">
      <c r="A2805" t="s">
        <v>19</v>
      </c>
      <c r="B2805" s="5">
        <v>45363.791666666664</v>
      </c>
      <c r="C2805" s="5" t="str">
        <f>A2805 &amp; "_" &amp; TEXT(B2805, "yyyy-mm-dd HH:MM:SS")</f>
        <v>RP_2024-03-12 19:00:00</v>
      </c>
      <c r="D2805">
        <v>21.2</v>
      </c>
      <c r="F2805">
        <v>3</v>
      </c>
      <c r="G2805">
        <f>IF(COUNTA(D2805:F2805)&gt;0, AVERAGE(D2805:F2805), "")</f>
        <v>12.1</v>
      </c>
      <c r="H2805">
        <f>AVERAGE((D2805*metrics_constants!$B$8),(E2805*metrics_constants!$C$8),(F2805*metrics_constants!$D$8))</f>
        <v>7.1885531720861691</v>
      </c>
      <c r="I2805">
        <v>3.806</v>
      </c>
      <c r="J2805">
        <v>74.527000000000001</v>
      </c>
      <c r="K2805">
        <v>4.2949999999999999</v>
      </c>
      <c r="L2805">
        <v>3.0331320000000002</v>
      </c>
    </row>
    <row r="2806" spans="1:12" x14ac:dyDescent="0.25">
      <c r="A2806" t="s">
        <v>19</v>
      </c>
      <c r="B2806" s="5">
        <v>45363.833333333336</v>
      </c>
      <c r="C2806" s="5" t="str">
        <f>A2806 &amp; "_" &amp; TEXT(B2806, "yyyy-mm-dd HH:MM:SS")</f>
        <v>RP_2024-03-12 20:00:00</v>
      </c>
      <c r="D2806">
        <v>17.8</v>
      </c>
      <c r="F2806">
        <v>-1.7</v>
      </c>
      <c r="G2806">
        <f>IF(COUNTA(D2806:F2806)&gt;0, AVERAGE(D2806:F2806), "")</f>
        <v>8.0500000000000007</v>
      </c>
      <c r="H2806">
        <f>AVERAGE((D2806*metrics_constants!$B$8),(E2806*metrics_constants!$C$8),(F2806*metrics_constants!$D$8))</f>
        <v>4.6083679428474129</v>
      </c>
      <c r="I2806">
        <v>1.7689999999999999</v>
      </c>
      <c r="J2806">
        <v>74.623000000000005</v>
      </c>
      <c r="K2806">
        <v>4.0519999999999996</v>
      </c>
      <c r="L2806">
        <v>1.0947187</v>
      </c>
    </row>
    <row r="2807" spans="1:12" x14ac:dyDescent="0.25">
      <c r="A2807" t="s">
        <v>19</v>
      </c>
      <c r="B2807" s="5">
        <v>45363.875</v>
      </c>
      <c r="C2807" s="5" t="str">
        <f>A2807 &amp; "_" &amp; TEXT(B2807, "yyyy-mm-dd HH:MM:SS")</f>
        <v>RP_2024-03-12 21:00:00</v>
      </c>
      <c r="F2807">
        <v>-1.7</v>
      </c>
      <c r="G2807">
        <f>IF(COUNTA(D2807:F2807)&gt;0, AVERAGE(D2807:F2807), "")</f>
        <v>-1.7</v>
      </c>
      <c r="H2807">
        <f>AVERAGE((D2807*metrics_constants!$B$8),(E2807*metrics_constants!$C$8),(F2807*metrics_constants!$D$8))</f>
        <v>-0.57513459668053113</v>
      </c>
      <c r="I2807">
        <v>0.96699999999999997</v>
      </c>
      <c r="J2807">
        <v>64.367999999999995</v>
      </c>
      <c r="K2807">
        <v>4.6420000000000003</v>
      </c>
      <c r="L2807">
        <v>0.67887067000000001</v>
      </c>
    </row>
    <row r="2808" spans="1:12" x14ac:dyDescent="0.25">
      <c r="A2808" t="s">
        <v>19</v>
      </c>
      <c r="B2808" s="5">
        <v>45363.916666666664</v>
      </c>
      <c r="C2808" s="5" t="str">
        <f>A2808 &amp; "_" &amp; TEXT(B2808, "yyyy-mm-dd HH:MM:SS")</f>
        <v>RP_2024-03-12 22:00:00</v>
      </c>
      <c r="D2808">
        <v>-5.0999999999999996</v>
      </c>
      <c r="F2808">
        <v>0.5</v>
      </c>
      <c r="G2808">
        <f>IF(COUNTA(D2808:F2808)&gt;0, AVERAGE(D2808:F2808), "")</f>
        <v>-2.2999999999999998</v>
      </c>
      <c r="H2808">
        <f>AVERAGE((D2808*metrics_constants!$B$8),(E2808*metrics_constants!$C$8),(F2808*metrics_constants!$D$8))</f>
        <v>-1.3160036056593041</v>
      </c>
      <c r="I2808">
        <v>0.72</v>
      </c>
      <c r="J2808">
        <v>60.372</v>
      </c>
      <c r="K2808">
        <v>4.7750000000000004</v>
      </c>
      <c r="L2808">
        <v>0.94617070000000003</v>
      </c>
    </row>
    <row r="2809" spans="1:12" x14ac:dyDescent="0.25">
      <c r="A2809" t="s">
        <v>19</v>
      </c>
      <c r="B2809" s="5">
        <v>45363.958333333336</v>
      </c>
      <c r="C2809" s="5" t="str">
        <f>A2809 &amp; "_" &amp; TEXT(B2809, "yyyy-mm-dd HH:MM:SS")</f>
        <v>RP_2024-03-12 23:00:00</v>
      </c>
      <c r="D2809">
        <v>1.2</v>
      </c>
      <c r="F2809">
        <v>2.2000000000000002</v>
      </c>
      <c r="G2809">
        <f>IF(COUNTA(D2809:F2809)&gt;0, AVERAGE(D2809:F2809), "")</f>
        <v>1.7000000000000002</v>
      </c>
      <c r="H2809">
        <f>AVERAGE((D2809*metrics_constants!$B$8),(E2809*metrics_constants!$C$8),(F2809*metrics_constants!$D$8))</f>
        <v>1.0937414404047126</v>
      </c>
      <c r="I2809">
        <v>0.65400000000000003</v>
      </c>
      <c r="J2809">
        <v>56.685000000000002</v>
      </c>
      <c r="K2809">
        <v>4.9630000000000001</v>
      </c>
      <c r="L2809">
        <v>1.3732926999999999</v>
      </c>
    </row>
    <row r="2810" spans="1:12" x14ac:dyDescent="0.25">
      <c r="A2810" t="s">
        <v>19</v>
      </c>
      <c r="B2810" s="5">
        <v>45364</v>
      </c>
      <c r="C2810" s="5" t="str">
        <f>A2810 &amp; "_" &amp; TEXT(B2810, "yyyy-mm-dd HH:MM:SS")</f>
        <v>RP_2024-03-13 00:00:00</v>
      </c>
      <c r="D2810">
        <v>2.7</v>
      </c>
      <c r="F2810">
        <v>3</v>
      </c>
      <c r="G2810">
        <f>IF(COUNTA(D2810:F2810)&gt;0, AVERAGE(D2810:F2810), "")</f>
        <v>2.85</v>
      </c>
      <c r="H2810">
        <f>AVERAGE((D2810*metrics_constants!$B$8),(E2810*metrics_constants!$C$8),(F2810*metrics_constants!$D$8))</f>
        <v>1.8012050270711706</v>
      </c>
      <c r="I2810">
        <v>1.1040000000000001</v>
      </c>
      <c r="J2810">
        <v>64.272999999999996</v>
      </c>
      <c r="K2810">
        <v>3.2450000000000001</v>
      </c>
      <c r="L2810">
        <v>1.0592413300000001</v>
      </c>
    </row>
    <row r="2811" spans="1:12" x14ac:dyDescent="0.25">
      <c r="A2811" t="s">
        <v>19</v>
      </c>
      <c r="B2811" s="5">
        <v>45364.041666666664</v>
      </c>
      <c r="C2811" s="5" t="str">
        <f>A2811 &amp; "_" &amp; TEXT(B2811, "yyyy-mm-dd HH:MM:SS")</f>
        <v>RP_2024-03-13 01:00:00</v>
      </c>
      <c r="D2811">
        <v>5.6</v>
      </c>
      <c r="F2811">
        <v>2.2999999999999998</v>
      </c>
      <c r="G2811">
        <f>IF(COUNTA(D2811:F2811)&gt;0, AVERAGE(D2811:F2811), "")</f>
        <v>3.9499999999999997</v>
      </c>
      <c r="H2811">
        <f>AVERAGE((D2811*metrics_constants!$B$8),(E2811*metrics_constants!$C$8),(F2811*metrics_constants!$D$8))</f>
        <v>2.4088881217583267</v>
      </c>
      <c r="I2811">
        <v>1.5569999999999999</v>
      </c>
      <c r="J2811">
        <v>74.817999999999998</v>
      </c>
      <c r="K2811">
        <v>0.752</v>
      </c>
      <c r="L2811">
        <v>1.0299053330000001</v>
      </c>
    </row>
    <row r="2812" spans="1:12" x14ac:dyDescent="0.25">
      <c r="A2812" t="s">
        <v>19</v>
      </c>
      <c r="B2812" s="5">
        <v>45364.083333333336</v>
      </c>
      <c r="C2812" s="5" t="str">
        <f>A2812 &amp; "_" &amp; TEXT(B2812, "yyyy-mm-dd HH:MM:SS")</f>
        <v>RP_2024-03-13 02:00:00</v>
      </c>
      <c r="D2812">
        <v>0.3</v>
      </c>
      <c r="F2812">
        <v>0.7</v>
      </c>
      <c r="G2812">
        <f>IF(COUNTA(D2812:F2812)&gt;0, AVERAGE(D2812:F2812), "")</f>
        <v>0.5</v>
      </c>
      <c r="H2812">
        <f>AVERAGE((D2812*metrics_constants!$B$8),(E2812*metrics_constants!$C$8),(F2812*metrics_constants!$D$8))</f>
        <v>0.32418253039651912</v>
      </c>
      <c r="I2812">
        <v>0.66800000000000004</v>
      </c>
      <c r="J2812">
        <v>68.44</v>
      </c>
      <c r="K2812">
        <v>1.1080000000000001</v>
      </c>
      <c r="L2812">
        <v>0.78665132999999998</v>
      </c>
    </row>
    <row r="2813" spans="1:12" x14ac:dyDescent="0.25">
      <c r="A2813" t="s">
        <v>19</v>
      </c>
      <c r="B2813" s="5">
        <v>45364.125</v>
      </c>
      <c r="C2813" s="5" t="str">
        <f>A2813 &amp; "_" &amp; TEXT(B2813, "yyyy-mm-dd HH:MM:SS")</f>
        <v>RP_2024-03-13 03:00:00</v>
      </c>
      <c r="D2813">
        <v>-4.5999999999999996</v>
      </c>
      <c r="F2813">
        <v>0.5</v>
      </c>
      <c r="G2813">
        <f>IF(COUNTA(D2813:F2813)&gt;0, AVERAGE(D2813:F2813), "")</f>
        <v>-2.0499999999999998</v>
      </c>
      <c r="H2813">
        <f>AVERAGE((D2813*metrics_constants!$B$8),(E2813*metrics_constants!$C$8),(F2813*metrics_constants!$D$8))</f>
        <v>-1.17039960173998</v>
      </c>
      <c r="I2813">
        <v>0.45600000000000002</v>
      </c>
      <c r="J2813">
        <v>53.756999999999998</v>
      </c>
      <c r="K2813">
        <v>3.738</v>
      </c>
      <c r="L2813">
        <v>1.590374</v>
      </c>
    </row>
    <row r="2814" spans="1:12" x14ac:dyDescent="0.25">
      <c r="A2814" t="s">
        <v>19</v>
      </c>
      <c r="B2814" s="5">
        <v>45364.166666666664</v>
      </c>
      <c r="C2814" s="5" t="str">
        <f>A2814 &amp; "_" &amp; TEXT(B2814, "yyyy-mm-dd HH:MM:SS")</f>
        <v>RP_2024-03-13 04:00:00</v>
      </c>
      <c r="D2814">
        <v>2.7</v>
      </c>
      <c r="F2814">
        <v>2.5</v>
      </c>
      <c r="G2814">
        <f>IF(COUNTA(D2814:F2814)&gt;0, AVERAGE(D2814:F2814), "")</f>
        <v>2.6</v>
      </c>
      <c r="H2814">
        <f>AVERAGE((D2814*metrics_constants!$B$8),(E2814*metrics_constants!$C$8),(F2814*metrics_constants!$D$8))</f>
        <v>1.6320477927533676</v>
      </c>
      <c r="I2814">
        <v>0.71299999999999997</v>
      </c>
      <c r="J2814">
        <v>60.411999999999999</v>
      </c>
      <c r="K2814">
        <v>2.8119999999999998</v>
      </c>
      <c r="L2814">
        <v>1.35478214</v>
      </c>
    </row>
    <row r="2815" spans="1:12" x14ac:dyDescent="0.25">
      <c r="A2815" t="s">
        <v>19</v>
      </c>
      <c r="B2815" s="5">
        <v>45364.208333333336</v>
      </c>
      <c r="C2815" s="5" t="str">
        <f>A2815 &amp; "_" &amp; TEXT(B2815, "yyyy-mm-dd HH:MM:SS")</f>
        <v>RP_2024-03-13 05:00:00</v>
      </c>
      <c r="D2815">
        <v>3.2</v>
      </c>
      <c r="F2815">
        <v>1.2</v>
      </c>
      <c r="G2815">
        <f>IF(COUNTA(D2815:F2815)&gt;0, AVERAGE(D2815:F2815), "")</f>
        <v>2.2000000000000002</v>
      </c>
      <c r="H2815">
        <f>AVERAGE((D2815*metrics_constants!$B$8),(E2815*metrics_constants!$C$8),(F2815*metrics_constants!$D$8))</f>
        <v>1.3378429874464033</v>
      </c>
      <c r="I2815">
        <v>0.50800000000000001</v>
      </c>
      <c r="J2815">
        <v>58.534999999999997</v>
      </c>
      <c r="K2815">
        <v>3.2229999999999999</v>
      </c>
      <c r="L2815">
        <v>1.1385007</v>
      </c>
    </row>
    <row r="2816" spans="1:12" x14ac:dyDescent="0.25">
      <c r="A2816" t="s">
        <v>19</v>
      </c>
      <c r="B2816" s="5">
        <v>45364.25</v>
      </c>
      <c r="C2816" s="5" t="str">
        <f>A2816 &amp; "_" &amp; TEXT(B2816, "yyyy-mm-dd HH:MM:SS")</f>
        <v>RP_2024-03-13 06:00:00</v>
      </c>
      <c r="D2816">
        <v>1.8</v>
      </c>
      <c r="F2816">
        <v>-3.1</v>
      </c>
      <c r="G2816">
        <f>IF(COUNTA(D2816:F2816)&gt;0, AVERAGE(D2816:F2816), "")</f>
        <v>-0.65</v>
      </c>
      <c r="H2816">
        <f>AVERAGE((D2816*metrics_constants!$B$8),(E2816*metrics_constants!$C$8),(F2816*metrics_constants!$D$8))</f>
        <v>-0.52460043866081285</v>
      </c>
      <c r="I2816">
        <v>0.46700000000000003</v>
      </c>
      <c r="J2816">
        <v>56.14</v>
      </c>
      <c r="K2816">
        <v>3.0670000000000002</v>
      </c>
      <c r="L2816">
        <v>1.21319</v>
      </c>
    </row>
    <row r="2817" spans="1:12" x14ac:dyDescent="0.25">
      <c r="A2817" t="s">
        <v>19</v>
      </c>
      <c r="B2817" s="5">
        <v>45364.291666666664</v>
      </c>
      <c r="C2817" s="5" t="str">
        <f>A2817 &amp; "_" &amp; TEXT(B2817, "yyyy-mm-dd HH:MM:SS")</f>
        <v>RP_2024-03-13 07:00:00</v>
      </c>
      <c r="D2817">
        <v>-0.1</v>
      </c>
      <c r="F2817">
        <v>9.9</v>
      </c>
      <c r="G2817">
        <f>IF(COUNTA(D2817:F2817)&gt;0, AVERAGE(D2817:F2817), "")</f>
        <v>4.9000000000000004</v>
      </c>
      <c r="H2817">
        <f>AVERAGE((D2817*metrics_constants!$B$8),(E2817*metrics_constants!$C$8),(F2817*metrics_constants!$D$8))</f>
        <v>3.3201924387086401</v>
      </c>
      <c r="I2817">
        <v>0.621</v>
      </c>
      <c r="J2817">
        <v>53.951999999999998</v>
      </c>
      <c r="K2817">
        <v>3.1429999999999998</v>
      </c>
      <c r="L2817">
        <v>1.3833192999999999</v>
      </c>
    </row>
    <row r="2818" spans="1:12" x14ac:dyDescent="0.25">
      <c r="A2818" t="s">
        <v>19</v>
      </c>
      <c r="B2818" s="5">
        <v>45364.333333333336</v>
      </c>
      <c r="C2818" s="5" t="str">
        <f>A2818 &amp; "_" &amp; TEXT(B2818, "yyyy-mm-dd HH:MM:SS")</f>
        <v>RP_2024-03-13 08:00:00</v>
      </c>
      <c r="D2818">
        <v>2.6</v>
      </c>
      <c r="F2818">
        <v>5.5</v>
      </c>
      <c r="G2818">
        <f>IF(COUNTA(D2818:F2818)&gt;0, AVERAGE(D2818:F2818), "")</f>
        <v>4.05</v>
      </c>
      <c r="H2818">
        <f>AVERAGE((D2818*metrics_constants!$B$8),(E2818*metrics_constants!$C$8),(F2818*metrics_constants!$D$8))</f>
        <v>2.6178703978763225</v>
      </c>
      <c r="I2818">
        <v>0.502</v>
      </c>
      <c r="J2818">
        <v>46.731999999999999</v>
      </c>
      <c r="K2818">
        <v>4.2969999999999997</v>
      </c>
      <c r="L2818">
        <v>1.8824932999999999</v>
      </c>
    </row>
    <row r="2819" spans="1:12" x14ac:dyDescent="0.25">
      <c r="A2819" t="s">
        <v>19</v>
      </c>
      <c r="B2819" s="5">
        <v>45364.375</v>
      </c>
      <c r="C2819" s="5" t="str">
        <f>A2819 &amp; "_" &amp; TEXT(B2819, "yyyy-mm-dd HH:MM:SS")</f>
        <v>RP_2024-03-13 09:00:00</v>
      </c>
      <c r="D2819">
        <v>4</v>
      </c>
      <c r="F2819">
        <v>2.7</v>
      </c>
      <c r="G2819">
        <f>IF(COUNTA(D2819:F2819)&gt;0, AVERAGE(D2819:F2819), "")</f>
        <v>3.35</v>
      </c>
      <c r="H2819">
        <f>AVERAGE((D2819*metrics_constants!$B$8),(E2819*metrics_constants!$C$8),(F2819*metrics_constants!$D$8))</f>
        <v>2.0782810966707319</v>
      </c>
      <c r="I2819">
        <v>0.60799999999999998</v>
      </c>
      <c r="J2819">
        <v>40.814999999999998</v>
      </c>
      <c r="K2819">
        <v>5.1769999999999996</v>
      </c>
      <c r="L2819">
        <v>2.2454939999999999</v>
      </c>
    </row>
    <row r="2820" spans="1:12" x14ac:dyDescent="0.25">
      <c r="A2820" t="s">
        <v>19</v>
      </c>
      <c r="B2820" s="5">
        <v>45364.416666666664</v>
      </c>
      <c r="C2820" s="5" t="str">
        <f>A2820 &amp; "_" &amp; TEXT(B2820, "yyyy-mm-dd HH:MM:SS")</f>
        <v>RP_2024-03-13 10:00:00</v>
      </c>
      <c r="D2820">
        <v>0</v>
      </c>
      <c r="F2820">
        <v>1.5</v>
      </c>
      <c r="G2820">
        <f>IF(COUNTA(D2820:F2820)&gt;0, AVERAGE(D2820:F2820), "")</f>
        <v>0.75</v>
      </c>
      <c r="H2820">
        <f>AVERAGE((D2820*metrics_constants!$B$8),(E2820*metrics_constants!$C$8),(F2820*metrics_constants!$D$8))</f>
        <v>0.50747170295340982</v>
      </c>
      <c r="I2820">
        <v>0.58099999999999996</v>
      </c>
      <c r="J2820">
        <v>34.661999999999999</v>
      </c>
      <c r="K2820">
        <v>6.85</v>
      </c>
      <c r="L2820">
        <v>2.7168953</v>
      </c>
    </row>
    <row r="2821" spans="1:12" x14ac:dyDescent="0.25">
      <c r="A2821" t="s">
        <v>19</v>
      </c>
      <c r="B2821" s="5">
        <v>45364.458333333336</v>
      </c>
      <c r="C2821" s="5" t="str">
        <f>A2821 &amp; "_" &amp; TEXT(B2821, "yyyy-mm-dd HH:MM:SS")</f>
        <v>RP_2024-03-13 11:00:00</v>
      </c>
      <c r="D2821">
        <v>2.6</v>
      </c>
      <c r="F2821">
        <v>-0.7</v>
      </c>
      <c r="G2821">
        <f>IF(COUNTA(D2821:F2821)&gt;0, AVERAGE(D2821:F2821), "")</f>
        <v>0.95000000000000007</v>
      </c>
      <c r="H2821">
        <f>AVERAGE((D2821*metrics_constants!$B$8),(E2821*metrics_constants!$C$8),(F2821*metrics_constants!$D$8))</f>
        <v>0.52032069233556166</v>
      </c>
      <c r="I2821">
        <v>0.59199999999999997</v>
      </c>
      <c r="J2821">
        <v>30.652999999999999</v>
      </c>
      <c r="K2821">
        <v>8.5220000000000002</v>
      </c>
      <c r="L2821">
        <v>2.9585347</v>
      </c>
    </row>
    <row r="2822" spans="1:12" x14ac:dyDescent="0.25">
      <c r="A2822" t="s">
        <v>19</v>
      </c>
      <c r="B2822" s="5">
        <v>45364.5</v>
      </c>
      <c r="C2822" s="5" t="str">
        <f>A2822 &amp; "_" &amp; TEXT(B2822, "yyyy-mm-dd HH:MM:SS")</f>
        <v>RP_2024-03-13 12:00:00</v>
      </c>
      <c r="D2822">
        <v>5.9</v>
      </c>
      <c r="F2822">
        <v>2.7</v>
      </c>
      <c r="G2822">
        <f>IF(COUNTA(D2822:F2822)&gt;0, AVERAGE(D2822:F2822), "")</f>
        <v>4.3000000000000007</v>
      </c>
      <c r="H2822">
        <f>AVERAGE((D2822*metrics_constants!$B$8),(E2822*metrics_constants!$C$8),(F2822*metrics_constants!$D$8))</f>
        <v>2.6315763115641642</v>
      </c>
      <c r="I2822">
        <v>0.64</v>
      </c>
      <c r="J2822">
        <v>28.335000000000001</v>
      </c>
      <c r="K2822">
        <v>9.8030000000000008</v>
      </c>
      <c r="L2822">
        <v>3.0915140000000001</v>
      </c>
    </row>
    <row r="2823" spans="1:12" x14ac:dyDescent="0.25">
      <c r="A2823" t="s">
        <v>19</v>
      </c>
      <c r="B2823" s="5">
        <v>45364.541666666664</v>
      </c>
      <c r="C2823" s="5" t="str">
        <f>A2823 &amp; "_" &amp; TEXT(B2823, "yyyy-mm-dd HH:MM:SS")</f>
        <v>RP_2024-03-13 13:00:00</v>
      </c>
      <c r="D2823">
        <v>1.4</v>
      </c>
      <c r="F2823">
        <v>2.5</v>
      </c>
      <c r="G2823">
        <f>IF(COUNTA(D2823:F2823)&gt;0, AVERAGE(D2823:F2823), "")</f>
        <v>1.95</v>
      </c>
      <c r="H2823">
        <f>AVERAGE((D2823*metrics_constants!$B$8),(E2823*metrics_constants!$C$8),(F2823*metrics_constants!$D$8))</f>
        <v>1.2534773825631242</v>
      </c>
      <c r="I2823">
        <v>0.47599999999999998</v>
      </c>
      <c r="J2823">
        <v>27.687000000000001</v>
      </c>
      <c r="K2823">
        <v>10.17</v>
      </c>
      <c r="L2823">
        <v>3.1889080000000001</v>
      </c>
    </row>
    <row r="2824" spans="1:12" x14ac:dyDescent="0.25">
      <c r="A2824" t="s">
        <v>19</v>
      </c>
      <c r="B2824" s="5">
        <v>45364.583333333336</v>
      </c>
      <c r="C2824" s="5" t="str">
        <f>A2824 &amp; "_" &amp; TEXT(B2824, "yyyy-mm-dd HH:MM:SS")</f>
        <v>RP_2024-03-13 14:00:00</v>
      </c>
      <c r="D2824">
        <v>-2.6</v>
      </c>
      <c r="F2824">
        <v>0</v>
      </c>
      <c r="G2824">
        <f>IF(COUNTA(D2824:F2824)&gt;0, AVERAGE(D2824:F2824), "")</f>
        <v>-1.3</v>
      </c>
      <c r="H2824">
        <f>AVERAGE((D2824*metrics_constants!$B$8),(E2824*metrics_constants!$C$8),(F2824*metrics_constants!$D$8))</f>
        <v>-0.75714082038048625</v>
      </c>
      <c r="I2824">
        <v>0.75</v>
      </c>
      <c r="J2824">
        <v>27.047000000000001</v>
      </c>
      <c r="K2824">
        <v>10.17</v>
      </c>
      <c r="L2824">
        <v>3.3147410000000002</v>
      </c>
    </row>
    <row r="2825" spans="1:12" x14ac:dyDescent="0.25">
      <c r="A2825" t="s">
        <v>19</v>
      </c>
      <c r="B2825" s="5">
        <v>45364.625</v>
      </c>
      <c r="C2825" s="5" t="str">
        <f>A2825 &amp; "_" &amp; TEXT(B2825, "yyyy-mm-dd HH:MM:SS")</f>
        <v>RP_2024-03-13 15:00:00</v>
      </c>
      <c r="D2825">
        <v>3.3</v>
      </c>
      <c r="F2825">
        <v>-1.7</v>
      </c>
      <c r="G2825">
        <f>IF(COUNTA(D2825:F2825)&gt;0, AVERAGE(D2825:F2825), "")</f>
        <v>0.79999999999999993</v>
      </c>
      <c r="H2825">
        <f>AVERAGE((D2825*metrics_constants!$B$8),(E2825*metrics_constants!$C$8),(F2825*metrics_constants!$D$8))</f>
        <v>0.38585182918700905</v>
      </c>
      <c r="I2825">
        <v>0.53400000000000003</v>
      </c>
      <c r="J2825">
        <v>26.663</v>
      </c>
      <c r="K2825">
        <v>10.488</v>
      </c>
      <c r="L2825">
        <v>3.3450199999999999</v>
      </c>
    </row>
    <row r="2826" spans="1:12" x14ac:dyDescent="0.25">
      <c r="A2826" t="s">
        <v>19</v>
      </c>
      <c r="B2826" s="5">
        <v>45364.666666666664</v>
      </c>
      <c r="C2826" s="5" t="str">
        <f>A2826 &amp; "_" &amp; TEXT(B2826, "yyyy-mm-dd HH:MM:SS")</f>
        <v>RP_2024-03-13 16:00:00</v>
      </c>
      <c r="D2826">
        <v>8.6</v>
      </c>
      <c r="F2826">
        <v>1</v>
      </c>
      <c r="G2826">
        <f>IF(COUNTA(D2826:F2826)&gt;0, AVERAGE(D2826:F2826), "")</f>
        <v>4.8</v>
      </c>
      <c r="H2826">
        <f>AVERAGE((D2826*metrics_constants!$B$8),(E2826*metrics_constants!$C$8),(F2826*metrics_constants!$D$8))</f>
        <v>2.8427033360479839</v>
      </c>
      <c r="I2826">
        <v>0.52800000000000002</v>
      </c>
      <c r="J2826">
        <v>26.574999999999999</v>
      </c>
      <c r="K2826">
        <v>10.292999999999999</v>
      </c>
      <c r="L2826">
        <v>3.50741133</v>
      </c>
    </row>
    <row r="2827" spans="1:12" x14ac:dyDescent="0.25">
      <c r="A2827" t="s">
        <v>19</v>
      </c>
      <c r="B2827" s="5">
        <v>45364.708333333336</v>
      </c>
      <c r="C2827" s="5" t="str">
        <f>A2827 &amp; "_" &amp; TEXT(B2827, "yyyy-mm-dd HH:MM:SS")</f>
        <v>RP_2024-03-13 17:00:00</v>
      </c>
      <c r="D2827">
        <v>8.8000000000000007</v>
      </c>
      <c r="F2827">
        <v>3</v>
      </c>
      <c r="G2827">
        <f>IF(COUNTA(D2827:F2827)&gt;0, AVERAGE(D2827:F2827), "")</f>
        <v>5.9</v>
      </c>
      <c r="H2827">
        <f>AVERAGE((D2827*metrics_constants!$B$8),(E2827*metrics_constants!$C$8),(F2827*metrics_constants!$D$8))</f>
        <v>3.5775738748869266</v>
      </c>
      <c r="I2827">
        <v>0.60099999999999998</v>
      </c>
      <c r="J2827">
        <v>34.411999999999999</v>
      </c>
      <c r="K2827">
        <v>8.4499999999999993</v>
      </c>
      <c r="L2827">
        <v>3.1512158619999999</v>
      </c>
    </row>
    <row r="2828" spans="1:12" x14ac:dyDescent="0.25">
      <c r="A2828" t="s">
        <v>19</v>
      </c>
      <c r="B2828" s="5">
        <v>45364.75</v>
      </c>
      <c r="C2828" s="5" t="str">
        <f>A2828 &amp; "_" &amp; TEXT(B2828, "yyyy-mm-dd HH:MM:SS")</f>
        <v>RP_2024-03-13 18:00:00</v>
      </c>
      <c r="D2828">
        <v>15.6</v>
      </c>
      <c r="F2828">
        <v>0.2</v>
      </c>
      <c r="G2828">
        <f>IF(COUNTA(D2828:F2828)&gt;0, AVERAGE(D2828:F2828), "")</f>
        <v>7.8999999999999995</v>
      </c>
      <c r="H2828">
        <f>AVERAGE((D2828*metrics_constants!$B$8),(E2828*metrics_constants!$C$8),(F2828*metrics_constants!$D$8))</f>
        <v>4.6105078160100383</v>
      </c>
      <c r="I2828">
        <v>0.57699999999999996</v>
      </c>
      <c r="J2828">
        <v>47.322000000000003</v>
      </c>
      <c r="K2828">
        <v>6.47</v>
      </c>
      <c r="L2828">
        <v>2.1412852999999998</v>
      </c>
    </row>
    <row r="2829" spans="1:12" x14ac:dyDescent="0.25">
      <c r="A2829" t="s">
        <v>19</v>
      </c>
      <c r="B2829" s="5">
        <v>45364.791666666664</v>
      </c>
      <c r="C2829" s="5" t="str">
        <f>A2829 &amp; "_" &amp; TEXT(B2829, "yyyy-mm-dd HH:MM:SS")</f>
        <v>RP_2024-03-13 19:00:00</v>
      </c>
      <c r="D2829">
        <v>13.8</v>
      </c>
      <c r="F2829">
        <v>-5</v>
      </c>
      <c r="G2829">
        <f>IF(COUNTA(D2829:F2829)&gt;0, AVERAGE(D2829:F2829), "")</f>
        <v>4.4000000000000004</v>
      </c>
      <c r="H2829">
        <f>AVERAGE((D2829*metrics_constants!$B$8),(E2829*metrics_constants!$C$8),(F2829*metrics_constants!$D$8))</f>
        <v>2.3270981649953173</v>
      </c>
      <c r="I2829">
        <v>0.498</v>
      </c>
      <c r="J2829">
        <v>47.878</v>
      </c>
      <c r="K2829">
        <v>5.4</v>
      </c>
      <c r="L2829">
        <v>2.1222110000000001</v>
      </c>
    </row>
    <row r="2830" spans="1:12" x14ac:dyDescent="0.25">
      <c r="A2830" t="s">
        <v>19</v>
      </c>
      <c r="B2830" s="5">
        <v>45364.833333333336</v>
      </c>
      <c r="C2830" s="5" t="str">
        <f>A2830 &amp; "_" &amp; TEXT(B2830, "yyyy-mm-dd HH:MM:SS")</f>
        <v>RP_2024-03-13 20:00:00</v>
      </c>
      <c r="D2830">
        <v>1.9</v>
      </c>
      <c r="F2830">
        <v>-2.9</v>
      </c>
      <c r="G2830">
        <f>IF(COUNTA(D2830:F2830)&gt;0, AVERAGE(D2830:F2830), "")</f>
        <v>-0.5</v>
      </c>
      <c r="H2830">
        <f>AVERAGE((D2830*metrics_constants!$B$8),(E2830*metrics_constants!$C$8),(F2830*metrics_constants!$D$8))</f>
        <v>-0.42781674414982684</v>
      </c>
      <c r="I2830">
        <v>0.59699999999999998</v>
      </c>
      <c r="J2830">
        <v>56.515000000000001</v>
      </c>
      <c r="K2830">
        <v>4.7830000000000004</v>
      </c>
      <c r="L2830">
        <v>1.5919460000000001</v>
      </c>
    </row>
    <row r="2831" spans="1:12" x14ac:dyDescent="0.25">
      <c r="A2831" t="s">
        <v>19</v>
      </c>
      <c r="B2831" s="5">
        <v>45364.875</v>
      </c>
      <c r="C2831" s="5" t="str">
        <f>A2831 &amp; "_" &amp; TEXT(B2831, "yyyy-mm-dd HH:MM:SS")</f>
        <v>RP_2024-03-13 21:00:00</v>
      </c>
      <c r="D2831">
        <v>4.4000000000000004</v>
      </c>
      <c r="F2831">
        <v>0.7</v>
      </c>
      <c r="G2831">
        <f>IF(COUNTA(D2831:F2831)&gt;0, AVERAGE(D2831:F2831), "")</f>
        <v>2.5500000000000003</v>
      </c>
      <c r="H2831">
        <f>AVERAGE((D2831*metrics_constants!$B$8),(E2831*metrics_constants!$C$8),(F2831*metrics_constants!$D$8))</f>
        <v>1.5181353625349783</v>
      </c>
      <c r="I2831">
        <v>0.53</v>
      </c>
      <c r="J2831">
        <v>59.825000000000003</v>
      </c>
      <c r="K2831">
        <v>3.9169999999999998</v>
      </c>
      <c r="L2831">
        <v>1.20719</v>
      </c>
    </row>
    <row r="2832" spans="1:12" x14ac:dyDescent="0.25">
      <c r="A2832" t="s">
        <v>19</v>
      </c>
      <c r="B2832" s="5">
        <v>45364.916666666664</v>
      </c>
      <c r="C2832" s="5" t="str">
        <f>A2832 &amp; "_" &amp; TEXT(B2832, "yyyy-mm-dd HH:MM:SS")</f>
        <v>RP_2024-03-13 22:00:00</v>
      </c>
      <c r="D2832">
        <v>-4.9000000000000004</v>
      </c>
      <c r="F2832">
        <v>-0.7</v>
      </c>
      <c r="G2832">
        <f>IF(COUNTA(D2832:F2832)&gt;0, AVERAGE(D2832:F2832), "")</f>
        <v>-2.8000000000000003</v>
      </c>
      <c r="H2832">
        <f>AVERAGE((D2832*metrics_constants!$B$8),(E2832*metrics_constants!$C$8),(F2832*metrics_constants!$D$8))</f>
        <v>-1.6637393664543028</v>
      </c>
      <c r="I2832">
        <v>0.48099999999999998</v>
      </c>
      <c r="J2832">
        <v>56.118000000000002</v>
      </c>
      <c r="K2832">
        <v>3.9849999999999999</v>
      </c>
      <c r="L2832">
        <v>1.6124000000000001</v>
      </c>
    </row>
    <row r="2833" spans="1:12" x14ac:dyDescent="0.25">
      <c r="A2833" t="s">
        <v>19</v>
      </c>
      <c r="B2833" s="5">
        <v>45364.958333333336</v>
      </c>
      <c r="C2833" s="5" t="str">
        <f>A2833 &amp; "_" &amp; TEXT(B2833, "yyyy-mm-dd HH:MM:SS")</f>
        <v>RP_2024-03-13 23:00:00</v>
      </c>
      <c r="D2833">
        <v>1.1000000000000001</v>
      </c>
      <c r="F2833">
        <v>0</v>
      </c>
      <c r="G2833">
        <f>IF(COUNTA(D2833:F2833)&gt;0, AVERAGE(D2833:F2833), "")</f>
        <v>0.55000000000000004</v>
      </c>
      <c r="H2833">
        <f>AVERAGE((D2833*metrics_constants!$B$8),(E2833*metrics_constants!$C$8),(F2833*metrics_constants!$D$8))</f>
        <v>0.32032880862251339</v>
      </c>
      <c r="I2833">
        <v>0.42199999999999999</v>
      </c>
      <c r="J2833">
        <v>57.481999999999999</v>
      </c>
      <c r="K2833">
        <v>3.9049999999999998</v>
      </c>
      <c r="L2833">
        <v>1.4409607</v>
      </c>
    </row>
    <row r="2834" spans="1:12" x14ac:dyDescent="0.25">
      <c r="A2834" t="s">
        <v>19</v>
      </c>
      <c r="B2834" s="5">
        <v>45365</v>
      </c>
      <c r="C2834" s="5" t="str">
        <f>A2834 &amp; "_" &amp; TEXT(B2834, "yyyy-mm-dd HH:MM:SS")</f>
        <v>RP_2024-03-14 00:00:00</v>
      </c>
      <c r="D2834">
        <v>7.5</v>
      </c>
      <c r="F2834">
        <v>1</v>
      </c>
      <c r="G2834">
        <f>IF(COUNTA(D2834:F2834)&gt;0, AVERAGE(D2834:F2834), "")</f>
        <v>4.25</v>
      </c>
      <c r="H2834">
        <f>AVERAGE((D2834*metrics_constants!$B$8),(E2834*metrics_constants!$C$8),(F2834*metrics_constants!$D$8))</f>
        <v>2.5223745274254705</v>
      </c>
      <c r="I2834">
        <v>0.41799999999999998</v>
      </c>
      <c r="J2834">
        <v>56.472000000000001</v>
      </c>
      <c r="K2834">
        <v>3.7879999999999998</v>
      </c>
      <c r="L2834">
        <v>1.5018876000000001</v>
      </c>
    </row>
    <row r="2835" spans="1:12" x14ac:dyDescent="0.25">
      <c r="A2835" t="s">
        <v>19</v>
      </c>
      <c r="B2835" s="5">
        <v>45365.041666666664</v>
      </c>
      <c r="C2835" s="5" t="str">
        <f>A2835 &amp; "_" &amp; TEXT(B2835, "yyyy-mm-dd HH:MM:SS")</f>
        <v>RP_2024-03-14 01:00:00</v>
      </c>
      <c r="D2835">
        <v>4.3</v>
      </c>
      <c r="F2835">
        <v>0.2</v>
      </c>
      <c r="G2835">
        <f>IF(COUNTA(D2835:F2835)&gt;0, AVERAGE(D2835:F2835), "")</f>
        <v>2.25</v>
      </c>
      <c r="H2835">
        <f>AVERAGE((D2835*metrics_constants!$B$8),(E2835*metrics_constants!$C$8),(F2835*metrics_constants!$D$8))</f>
        <v>1.3198573274333099</v>
      </c>
      <c r="I2835">
        <v>0.41399999999999998</v>
      </c>
      <c r="J2835">
        <v>55.917000000000002</v>
      </c>
      <c r="K2835">
        <v>3.6349999999999998</v>
      </c>
      <c r="L2835">
        <v>1.5826758999999999</v>
      </c>
    </row>
    <row r="2836" spans="1:12" x14ac:dyDescent="0.25">
      <c r="A2836" t="s">
        <v>19</v>
      </c>
      <c r="B2836" s="5">
        <v>45365.083333333336</v>
      </c>
      <c r="C2836" s="5" t="str">
        <f>A2836 &amp; "_" &amp; TEXT(B2836, "yyyy-mm-dd HH:MM:SS")</f>
        <v>RP_2024-03-14 02:00:00</v>
      </c>
      <c r="D2836">
        <v>3.7</v>
      </c>
      <c r="F2836">
        <v>-0.4</v>
      </c>
      <c r="G2836">
        <f>IF(COUNTA(D2836:F2836)&gt;0, AVERAGE(D2836:F2836), "")</f>
        <v>1.6500000000000001</v>
      </c>
      <c r="H2836">
        <f>AVERAGE((D2836*metrics_constants!$B$8),(E2836*metrics_constants!$C$8),(F2836*metrics_constants!$D$8))</f>
        <v>0.94214384154875697</v>
      </c>
      <c r="I2836">
        <v>0.504</v>
      </c>
      <c r="J2836">
        <v>56.222999999999999</v>
      </c>
      <c r="K2836">
        <v>3.5150000000000001</v>
      </c>
      <c r="L2836">
        <v>1.6110537899999999</v>
      </c>
    </row>
    <row r="2837" spans="1:12" x14ac:dyDescent="0.25">
      <c r="A2837" t="s">
        <v>19</v>
      </c>
      <c r="B2837" s="5">
        <v>45365.125</v>
      </c>
      <c r="C2837" s="5" t="str">
        <f>A2837 &amp; "_" &amp; TEXT(B2837, "yyyy-mm-dd HH:MM:SS")</f>
        <v>RP_2024-03-14 03:00:00</v>
      </c>
      <c r="D2837">
        <v>1.9</v>
      </c>
      <c r="F2837">
        <v>1.7</v>
      </c>
      <c r="G2837">
        <f>IF(COUNTA(D2837:F2837)&gt;0, AVERAGE(D2837:F2837), "")</f>
        <v>1.7999999999999998</v>
      </c>
      <c r="H2837">
        <f>AVERAGE((D2837*metrics_constants!$B$8),(E2837*metrics_constants!$C$8),(F2837*metrics_constants!$D$8))</f>
        <v>1.1284298115739633</v>
      </c>
      <c r="I2837">
        <v>0.67300000000000004</v>
      </c>
      <c r="J2837">
        <v>56.872999999999998</v>
      </c>
      <c r="K2837">
        <v>3.3029999999999999</v>
      </c>
      <c r="L2837">
        <v>1.6124000000000001</v>
      </c>
    </row>
    <row r="2838" spans="1:12" x14ac:dyDescent="0.25">
      <c r="A2838" t="s">
        <v>19</v>
      </c>
      <c r="B2838" s="5">
        <v>45365.166666666664</v>
      </c>
      <c r="C2838" s="5" t="str">
        <f>A2838 &amp; "_" &amp; TEXT(B2838, "yyyy-mm-dd HH:MM:SS")</f>
        <v>RP_2024-03-14 04:00:00</v>
      </c>
      <c r="D2838">
        <v>3.9</v>
      </c>
      <c r="F2838">
        <v>3</v>
      </c>
      <c r="G2838">
        <f>IF(COUNTA(D2838:F2838)&gt;0, AVERAGE(D2838:F2838), "")</f>
        <v>3.45</v>
      </c>
      <c r="H2838">
        <f>AVERAGE((D2838*metrics_constants!$B$8),(E2838*metrics_constants!$C$8),(F2838*metrics_constants!$D$8))</f>
        <v>2.1506546364775487</v>
      </c>
      <c r="I2838">
        <v>0.872</v>
      </c>
      <c r="J2838">
        <v>56.034999999999997</v>
      </c>
      <c r="K2838">
        <v>2.74</v>
      </c>
      <c r="L2838">
        <v>1.6720060000000001</v>
      </c>
    </row>
    <row r="2839" spans="1:12" x14ac:dyDescent="0.25">
      <c r="A2839" t="s">
        <v>19</v>
      </c>
      <c r="B2839" s="5">
        <v>45365.208333333336</v>
      </c>
      <c r="C2839" s="5" t="str">
        <f>A2839 &amp; "_" &amp; TEXT(B2839, "yyyy-mm-dd HH:MM:SS")</f>
        <v>RP_2024-03-14 05:00:00</v>
      </c>
      <c r="D2839">
        <v>2.1</v>
      </c>
      <c r="F2839">
        <v>3.7</v>
      </c>
      <c r="G2839">
        <f>IF(COUNTA(D2839:F2839)&gt;0, AVERAGE(D2839:F2839), "")</f>
        <v>2.9000000000000004</v>
      </c>
      <c r="H2839">
        <f>AVERAGE((D2839*metrics_constants!$B$8),(E2839*metrics_constants!$C$8),(F2839*metrics_constants!$D$8))</f>
        <v>1.8633003504129062</v>
      </c>
      <c r="I2839">
        <v>0.98599999999999999</v>
      </c>
      <c r="J2839">
        <v>54.972000000000001</v>
      </c>
      <c r="K2839">
        <v>2.6819999999999999</v>
      </c>
      <c r="L2839">
        <v>1.5797099999999999</v>
      </c>
    </row>
    <row r="2840" spans="1:12" x14ac:dyDescent="0.25">
      <c r="A2840" t="s">
        <v>19</v>
      </c>
      <c r="B2840" s="5">
        <v>45365.25</v>
      </c>
      <c r="C2840" s="5" t="str">
        <f>A2840 &amp; "_" &amp; TEXT(B2840, "yyyy-mm-dd HH:MM:SS")</f>
        <v>RP_2024-03-14 06:00:00</v>
      </c>
      <c r="D2840">
        <v>2.5</v>
      </c>
      <c r="F2840">
        <v>2.5</v>
      </c>
      <c r="G2840">
        <f>IF(COUNTA(D2840:F2840)&gt;0, AVERAGE(D2840:F2840), "")</f>
        <v>2.5</v>
      </c>
      <c r="H2840">
        <f>AVERAGE((D2840*metrics_constants!$B$8),(E2840*metrics_constants!$C$8),(F2840*metrics_constants!$D$8))</f>
        <v>1.573806191185638</v>
      </c>
      <c r="I2840">
        <v>1.472</v>
      </c>
      <c r="J2840">
        <v>55.734999999999999</v>
      </c>
      <c r="K2840">
        <v>2.12</v>
      </c>
      <c r="L2840">
        <v>1.619594</v>
      </c>
    </row>
    <row r="2841" spans="1:12" x14ac:dyDescent="0.25">
      <c r="A2841" t="s">
        <v>19</v>
      </c>
      <c r="B2841" s="5">
        <v>45365.291666666664</v>
      </c>
      <c r="C2841" s="5" t="str">
        <f>A2841 &amp; "_" &amp; TEXT(B2841, "yyyy-mm-dd HH:MM:SS")</f>
        <v>RP_2024-03-14 07:00:00</v>
      </c>
      <c r="D2841">
        <v>-1.4</v>
      </c>
      <c r="F2841">
        <v>4.5</v>
      </c>
      <c r="G2841">
        <f>IF(COUNTA(D2841:F2841)&gt;0, AVERAGE(D2841:F2841), "")</f>
        <v>1.55</v>
      </c>
      <c r="H2841">
        <f>AVERAGE((D2841*metrics_constants!$B$8),(E2841*metrics_constants!$C$8),(F2841*metrics_constants!$D$8))</f>
        <v>1.1147238978861216</v>
      </c>
      <c r="I2841">
        <v>2.0680000000000001</v>
      </c>
      <c r="J2841">
        <v>60.253</v>
      </c>
      <c r="K2841">
        <v>0.96499999999999997</v>
      </c>
      <c r="L2841">
        <v>1.5690093000000001</v>
      </c>
    </row>
    <row r="2842" spans="1:12" x14ac:dyDescent="0.25">
      <c r="A2842" t="s">
        <v>19</v>
      </c>
      <c r="B2842" s="5">
        <v>45365.333333333336</v>
      </c>
      <c r="C2842" s="5" t="str">
        <f>A2842 &amp; "_" &amp; TEXT(B2842, "yyyy-mm-dd HH:MM:SS")</f>
        <v>RP_2024-03-14 08:00:00</v>
      </c>
      <c r="D2842">
        <v>-9.4</v>
      </c>
      <c r="F2842">
        <v>3.7</v>
      </c>
      <c r="G2842">
        <f>IF(COUNTA(D2842:F2842)&gt;0, AVERAGE(D2842:F2842), "")</f>
        <v>-2.85</v>
      </c>
      <c r="H2842">
        <f>AVERAGE((D2842*metrics_constants!$B$8),(E2842*metrics_constants!$C$8),(F2842*metrics_constants!$D$8))</f>
        <v>-1.4855917397315519</v>
      </c>
      <c r="I2842">
        <v>0.70799999999999996</v>
      </c>
      <c r="J2842">
        <v>46.292000000000002</v>
      </c>
      <c r="K2842">
        <v>4.8920000000000003</v>
      </c>
      <c r="L2842">
        <v>2.1839572999999999</v>
      </c>
    </row>
    <row r="2843" spans="1:12" x14ac:dyDescent="0.25">
      <c r="A2843" t="s">
        <v>19</v>
      </c>
      <c r="B2843" s="5">
        <v>45365.375</v>
      </c>
      <c r="C2843" s="5" t="str">
        <f>A2843 &amp; "_" &amp; TEXT(B2843, "yyyy-mm-dd HH:MM:SS")</f>
        <v>RP_2024-03-14 09:00:00</v>
      </c>
      <c r="D2843">
        <v>3.9</v>
      </c>
      <c r="F2843">
        <v>4.7</v>
      </c>
      <c r="G2843">
        <f>IF(COUNTA(D2843:F2843)&gt;0, AVERAGE(D2843:F2843), "")</f>
        <v>4.3</v>
      </c>
      <c r="H2843">
        <f>AVERAGE((D2843*metrics_constants!$B$8),(E2843*metrics_constants!$C$8),(F2843*metrics_constants!$D$8))</f>
        <v>2.7257892331580802</v>
      </c>
      <c r="I2843">
        <v>0.59299999999999997</v>
      </c>
      <c r="J2843">
        <v>36.073</v>
      </c>
      <c r="K2843">
        <v>8.3719999999999999</v>
      </c>
      <c r="L2843">
        <v>2.5547046999999998</v>
      </c>
    </row>
    <row r="2844" spans="1:12" x14ac:dyDescent="0.25">
      <c r="A2844" t="s">
        <v>19</v>
      </c>
      <c r="B2844" s="5">
        <v>45365.416666666664</v>
      </c>
      <c r="C2844" s="5" t="str">
        <f>A2844 &amp; "_" &amp; TEXT(B2844, "yyyy-mm-dd HH:MM:SS")</f>
        <v>RP_2024-03-14 10:00:00</v>
      </c>
      <c r="D2844">
        <v>0.7</v>
      </c>
      <c r="F2844">
        <v>2.5</v>
      </c>
      <c r="G2844">
        <f>IF(COUNTA(D2844:F2844)&gt;0, AVERAGE(D2844:F2844), "")</f>
        <v>1.6</v>
      </c>
      <c r="H2844">
        <f>AVERAGE((D2844*metrics_constants!$B$8),(E2844*metrics_constants!$C$8),(F2844*metrics_constants!$D$8))</f>
        <v>1.0496317770760704</v>
      </c>
      <c r="I2844">
        <v>0.747</v>
      </c>
      <c r="J2844">
        <v>30.062999999999999</v>
      </c>
      <c r="K2844">
        <v>10.853</v>
      </c>
      <c r="L2844">
        <v>2.927435</v>
      </c>
    </row>
    <row r="2845" spans="1:12" x14ac:dyDescent="0.25">
      <c r="A2845" t="s">
        <v>19</v>
      </c>
      <c r="B2845" s="5">
        <v>45365.458333333336</v>
      </c>
      <c r="C2845" s="5" t="str">
        <f>A2845 &amp; "_" &amp; TEXT(B2845, "yyyy-mm-dd HH:MM:SS")</f>
        <v>RP_2024-03-14 11:00:00</v>
      </c>
      <c r="D2845">
        <v>0</v>
      </c>
      <c r="F2845">
        <v>2.2000000000000002</v>
      </c>
      <c r="G2845">
        <f>IF(COUNTA(D2845:F2845)&gt;0, AVERAGE(D2845:F2845), "")</f>
        <v>1.1000000000000001</v>
      </c>
      <c r="H2845">
        <f>AVERAGE((D2845*metrics_constants!$B$8),(E2845*metrics_constants!$C$8),(F2845*metrics_constants!$D$8))</f>
        <v>0.74429183099833451</v>
      </c>
      <c r="I2845">
        <v>0.998</v>
      </c>
      <c r="J2845">
        <v>25.792999999999999</v>
      </c>
      <c r="K2845">
        <v>13.817</v>
      </c>
      <c r="L2845">
        <v>3.2507869999999999</v>
      </c>
    </row>
    <row r="2846" spans="1:12" x14ac:dyDescent="0.25">
      <c r="A2846" t="s">
        <v>19</v>
      </c>
      <c r="B2846" s="5">
        <v>45365.5</v>
      </c>
      <c r="C2846" s="5" t="str">
        <f>A2846 &amp; "_" &amp; TEXT(B2846, "yyyy-mm-dd HH:MM:SS")</f>
        <v>RP_2024-03-14 12:00:00</v>
      </c>
      <c r="D2846">
        <v>11.1</v>
      </c>
      <c r="F2846">
        <v>3.7</v>
      </c>
      <c r="G2846">
        <f>IF(COUNTA(D2846:F2846)&gt;0, AVERAGE(D2846:F2846), "")</f>
        <v>7.4</v>
      </c>
      <c r="H2846">
        <f>AVERAGE((D2846*metrics_constants!$B$8),(E2846*metrics_constants!$C$8),(F2846*metrics_constants!$D$8))</f>
        <v>4.4841724209607428</v>
      </c>
      <c r="I2846">
        <v>1.0029999999999999</v>
      </c>
      <c r="J2846">
        <v>23.873000000000001</v>
      </c>
      <c r="K2846">
        <v>15.022</v>
      </c>
      <c r="L2846">
        <v>3.50908</v>
      </c>
    </row>
    <row r="2847" spans="1:12" x14ac:dyDescent="0.25">
      <c r="A2847" t="s">
        <v>19</v>
      </c>
      <c r="B2847" s="5">
        <v>45365.541666666664</v>
      </c>
      <c r="C2847" s="5" t="str">
        <f>A2847 &amp; "_" &amp; TEXT(B2847, "yyyy-mm-dd HH:MM:SS")</f>
        <v>RP_2024-03-14 13:00:00</v>
      </c>
      <c r="D2847">
        <v>6.9</v>
      </c>
      <c r="F2847">
        <v>2.2000000000000002</v>
      </c>
      <c r="G2847">
        <f>IF(COUNTA(D2847:F2847)&gt;0, AVERAGE(D2847:F2847), "")</f>
        <v>4.5500000000000007</v>
      </c>
      <c r="H2847">
        <f>AVERAGE((D2847*metrics_constants!$B$8),(E2847*metrics_constants!$C$8),(F2847*metrics_constants!$D$8))</f>
        <v>2.7536270850850095</v>
      </c>
      <c r="I2847">
        <v>1.02</v>
      </c>
      <c r="J2847">
        <v>24.338000000000001</v>
      </c>
      <c r="K2847">
        <v>13.813000000000001</v>
      </c>
      <c r="L2847">
        <v>3.615218</v>
      </c>
    </row>
    <row r="2848" spans="1:12" x14ac:dyDescent="0.25">
      <c r="A2848" t="s">
        <v>19</v>
      </c>
      <c r="B2848" s="5">
        <v>45365.583333333336</v>
      </c>
      <c r="C2848" s="5" t="str">
        <f>A2848 &amp; "_" &amp; TEXT(B2848, "yyyy-mm-dd HH:MM:SS")</f>
        <v>RP_2024-03-14 14:00:00</v>
      </c>
      <c r="D2848">
        <v>-2</v>
      </c>
      <c r="F2848">
        <v>2.7</v>
      </c>
      <c r="G2848">
        <f>IF(COUNTA(D2848:F2848)&gt;0, AVERAGE(D2848:F2848), "")</f>
        <v>0.35000000000000009</v>
      </c>
      <c r="H2848">
        <f>AVERAGE((D2848*metrics_constants!$B$8),(E2848*metrics_constants!$C$8),(F2848*metrics_constants!$D$8))</f>
        <v>0.33103304963884073</v>
      </c>
      <c r="I2848">
        <v>1.222</v>
      </c>
      <c r="J2848">
        <v>23.887</v>
      </c>
      <c r="K2848">
        <v>13.632999999999999</v>
      </c>
      <c r="L2848">
        <v>3.7203430000000002</v>
      </c>
    </row>
    <row r="2849" spans="1:12" x14ac:dyDescent="0.25">
      <c r="A2849" t="s">
        <v>19</v>
      </c>
      <c r="B2849" s="5">
        <v>45365.625</v>
      </c>
      <c r="C2849" s="5" t="str">
        <f>A2849 &amp; "_" &amp; TEXT(B2849, "yyyy-mm-dd HH:MM:SS")</f>
        <v>RP_2024-03-14 15:00:00</v>
      </c>
      <c r="D2849">
        <v>1.8</v>
      </c>
      <c r="F2849">
        <v>6.4</v>
      </c>
      <c r="G2849">
        <f>IF(COUNTA(D2849:F2849)&gt;0, AVERAGE(D2849:F2849), "")</f>
        <v>4.1000000000000005</v>
      </c>
      <c r="H2849">
        <f>AVERAGE((D2849*metrics_constants!$B$8),(E2849*metrics_constants!$C$8),(F2849*metrics_constants!$D$8))</f>
        <v>2.6893870133774489</v>
      </c>
      <c r="I2849">
        <v>1.105</v>
      </c>
      <c r="J2849">
        <v>22.957999999999998</v>
      </c>
      <c r="K2849">
        <v>13.502000000000001</v>
      </c>
      <c r="L2849">
        <v>3.7898890000000001</v>
      </c>
    </row>
    <row r="2850" spans="1:12" x14ac:dyDescent="0.25">
      <c r="A2850" t="s">
        <v>19</v>
      </c>
      <c r="B2850" s="5">
        <v>45365.666666666664</v>
      </c>
      <c r="C2850" s="5" t="str">
        <f>A2850 &amp; "_" &amp; TEXT(B2850, "yyyy-mm-dd HH:MM:SS")</f>
        <v>RP_2024-03-14 16:00:00</v>
      </c>
      <c r="D2850">
        <v>2.7</v>
      </c>
      <c r="F2850">
        <v>3.5</v>
      </c>
      <c r="G2850">
        <f>IF(COUNTA(D2850:F2850)&gt;0, AVERAGE(D2850:F2850), "")</f>
        <v>3.1</v>
      </c>
      <c r="H2850">
        <f>AVERAGE((D2850*metrics_constants!$B$8),(E2850*metrics_constants!$C$8),(F2850*metrics_constants!$D$8))</f>
        <v>1.970362261388974</v>
      </c>
      <c r="I2850">
        <v>1.1240000000000001</v>
      </c>
      <c r="J2850">
        <v>22.077000000000002</v>
      </c>
      <c r="K2850">
        <v>13.467000000000001</v>
      </c>
      <c r="L2850">
        <v>3.925948</v>
      </c>
    </row>
    <row r="2851" spans="1:12" x14ac:dyDescent="0.25">
      <c r="A2851" t="s">
        <v>19</v>
      </c>
      <c r="B2851" s="5">
        <v>45365.708333333336</v>
      </c>
      <c r="C2851" s="5" t="str">
        <f>A2851 &amp; "_" &amp; TEXT(B2851, "yyyy-mm-dd HH:MM:SS")</f>
        <v>RP_2024-03-14 17:00:00</v>
      </c>
      <c r="D2851">
        <v>8.3000000000000007</v>
      </c>
      <c r="F2851">
        <v>0.5</v>
      </c>
      <c r="G2851">
        <f>IF(COUNTA(D2851:F2851)&gt;0, AVERAGE(D2851:F2851), "")</f>
        <v>4.4000000000000004</v>
      </c>
      <c r="H2851">
        <f>AVERAGE((D2851*metrics_constants!$B$8),(E2851*metrics_constants!$C$8),(F2851*metrics_constants!$D$8))</f>
        <v>2.5861836993785863</v>
      </c>
      <c r="I2851">
        <v>1.3220000000000001</v>
      </c>
      <c r="J2851">
        <v>25.504999999999999</v>
      </c>
      <c r="K2851">
        <v>11.33</v>
      </c>
      <c r="L2851">
        <v>3.8334419999999998</v>
      </c>
    </row>
    <row r="2852" spans="1:12" x14ac:dyDescent="0.25">
      <c r="A2852" t="s">
        <v>19</v>
      </c>
      <c r="B2852" s="5">
        <v>45365.75</v>
      </c>
      <c r="C2852" s="5" t="str">
        <f>A2852 &amp; "_" &amp; TEXT(B2852, "yyyy-mm-dd HH:MM:SS")</f>
        <v>RP_2024-03-14 18:00:00</v>
      </c>
      <c r="D2852">
        <v>4.3</v>
      </c>
      <c r="F2852">
        <v>0</v>
      </c>
      <c r="G2852">
        <f>IF(COUNTA(D2852:F2852)&gt;0, AVERAGE(D2852:F2852), "")</f>
        <v>2.15</v>
      </c>
      <c r="H2852">
        <f>AVERAGE((D2852*metrics_constants!$B$8),(E2852*metrics_constants!$C$8),(F2852*metrics_constants!$D$8))</f>
        <v>1.2521944337061888</v>
      </c>
      <c r="I2852">
        <v>2.4350000000000001</v>
      </c>
      <c r="J2852">
        <v>32.17</v>
      </c>
      <c r="K2852">
        <v>8.0820000000000007</v>
      </c>
      <c r="L2852">
        <v>3.9084750000000001</v>
      </c>
    </row>
    <row r="2853" spans="1:12" x14ac:dyDescent="0.25">
      <c r="A2853" t="s">
        <v>19</v>
      </c>
      <c r="B2853" s="5">
        <v>45365.791666666664</v>
      </c>
      <c r="C2853" s="5" t="str">
        <f>A2853 &amp; "_" &amp; TEXT(B2853, "yyyy-mm-dd HH:MM:SS")</f>
        <v>RP_2024-03-14 19:00:00</v>
      </c>
      <c r="D2853">
        <v>15.1</v>
      </c>
      <c r="F2853">
        <v>1.2</v>
      </c>
      <c r="G2853">
        <f>IF(COUNTA(D2853:F2853)&gt;0, AVERAGE(D2853:F2853), "")</f>
        <v>8.15</v>
      </c>
      <c r="H2853">
        <f>AVERAGE((D2853*metrics_constants!$B$8),(E2853*metrics_constants!$C$8),(F2853*metrics_constants!$D$8))</f>
        <v>4.8032182807263206</v>
      </c>
      <c r="I2853">
        <v>4.5860000000000003</v>
      </c>
      <c r="J2853">
        <v>41.863</v>
      </c>
      <c r="K2853">
        <v>4.423</v>
      </c>
      <c r="L2853">
        <v>4.009792</v>
      </c>
    </row>
    <row r="2854" spans="1:12" x14ac:dyDescent="0.25">
      <c r="A2854" t="s">
        <v>19</v>
      </c>
      <c r="B2854" s="5">
        <v>45365.833333333336</v>
      </c>
      <c r="C2854" s="5" t="str">
        <f>A2854 &amp; "_" &amp; TEXT(B2854, "yyyy-mm-dd HH:MM:SS")</f>
        <v>RP_2024-03-14 20:00:00</v>
      </c>
      <c r="D2854">
        <v>11.5</v>
      </c>
      <c r="F2854">
        <v>5.4</v>
      </c>
      <c r="G2854">
        <f>IF(COUNTA(D2854:F2854)&gt;0, AVERAGE(D2854:F2854), "")</f>
        <v>8.4499999999999993</v>
      </c>
      <c r="H2854">
        <f>AVERAGE((D2854*metrics_constants!$B$8),(E2854*metrics_constants!$C$8),(F2854*metrics_constants!$D$8))</f>
        <v>5.1757902207767339</v>
      </c>
      <c r="I2854">
        <v>2.9580000000000002</v>
      </c>
      <c r="J2854">
        <v>49.97</v>
      </c>
      <c r="K2854">
        <v>1.9079999999999999</v>
      </c>
      <c r="L2854">
        <v>2.7422626999999999</v>
      </c>
    </row>
    <row r="2855" spans="1:12" x14ac:dyDescent="0.25">
      <c r="A2855" t="s">
        <v>19</v>
      </c>
      <c r="B2855" s="5">
        <v>45365.875</v>
      </c>
      <c r="C2855" s="5" t="str">
        <f>A2855 &amp; "_" &amp; TEXT(B2855, "yyyy-mm-dd HH:MM:SS")</f>
        <v>RP_2024-03-14 21:00:00</v>
      </c>
      <c r="D2855">
        <v>3.8</v>
      </c>
      <c r="F2855">
        <v>3.7</v>
      </c>
      <c r="G2855">
        <f>IF(COUNTA(D2855:F2855)&gt;0, AVERAGE(D2855:F2855), "")</f>
        <v>3.75</v>
      </c>
      <c r="H2855">
        <f>AVERAGE((D2855*metrics_constants!$B$8),(E2855*metrics_constants!$C$8),(F2855*metrics_constants!$D$8))</f>
        <v>2.3583539637386086</v>
      </c>
      <c r="I2855">
        <v>2.419</v>
      </c>
      <c r="J2855">
        <v>57.162999999999997</v>
      </c>
      <c r="K2855">
        <v>0.17</v>
      </c>
      <c r="L2855">
        <v>2.6923240000000002</v>
      </c>
    </row>
    <row r="2856" spans="1:12" x14ac:dyDescent="0.25">
      <c r="A2856" t="s">
        <v>19</v>
      </c>
      <c r="B2856" s="5">
        <v>45365.916666666664</v>
      </c>
      <c r="C2856" s="5" t="str">
        <f>A2856 &amp; "_" &amp; TEXT(B2856, "yyyy-mm-dd HH:MM:SS")</f>
        <v>RP_2024-03-14 22:00:00</v>
      </c>
      <c r="D2856">
        <v>5</v>
      </c>
      <c r="F2856">
        <v>9.4</v>
      </c>
      <c r="G2856">
        <f>IF(COUNTA(D2856:F2856)&gt;0, AVERAGE(D2856:F2856), "")</f>
        <v>7.2</v>
      </c>
      <c r="H2856">
        <f>AVERAGE((D2856*metrics_constants!$B$8),(E2856*metrics_constants!$C$8),(F2856*metrics_constants!$D$8))</f>
        <v>4.6361960443679449</v>
      </c>
      <c r="I2856">
        <v>3.13</v>
      </c>
      <c r="J2856">
        <v>67.504999999999995</v>
      </c>
      <c r="K2856">
        <v>-1.5529999999999999</v>
      </c>
      <c r="L2856">
        <v>2.9146679999999998</v>
      </c>
    </row>
    <row r="2857" spans="1:12" x14ac:dyDescent="0.25">
      <c r="A2857" t="s">
        <v>19</v>
      </c>
      <c r="B2857" s="5">
        <v>45365.958333333336</v>
      </c>
      <c r="C2857" s="5" t="str">
        <f>A2857 &amp; "_" &amp; TEXT(B2857, "yyyy-mm-dd HH:MM:SS")</f>
        <v>RP_2024-03-14 23:00:00</v>
      </c>
      <c r="D2857">
        <v>2.4</v>
      </c>
      <c r="F2857">
        <v>5.9</v>
      </c>
      <c r="G2857">
        <f>IF(COUNTA(D2857:F2857)&gt;0, AVERAGE(D2857:F2857), "")</f>
        <v>4.1500000000000004</v>
      </c>
      <c r="H2857">
        <f>AVERAGE((D2857*metrics_constants!$B$8),(E2857*metrics_constants!$C$8),(F2857*metrics_constants!$D$8))</f>
        <v>2.694954583762835</v>
      </c>
      <c r="I2857">
        <v>5.8330000000000002</v>
      </c>
      <c r="J2857">
        <v>76.582999999999998</v>
      </c>
      <c r="K2857">
        <v>-3.1019999999999999</v>
      </c>
      <c r="L2857">
        <v>6.4696360000000004</v>
      </c>
    </row>
    <row r="2858" spans="1:12" x14ac:dyDescent="0.25">
      <c r="A2858" t="s">
        <v>19</v>
      </c>
      <c r="B2858" s="5">
        <v>45366</v>
      </c>
      <c r="C2858" s="5" t="str">
        <f>A2858 &amp; "_" &amp; TEXT(B2858, "yyyy-mm-dd HH:MM:SS")</f>
        <v>RP_2024-03-15 00:00:00</v>
      </c>
      <c r="D2858">
        <v>-0.7</v>
      </c>
      <c r="F2858">
        <v>3</v>
      </c>
      <c r="G2858">
        <f>IF(COUNTA(D2858:F2858)&gt;0, AVERAGE(D2858:F2858), "")</f>
        <v>1.1499999999999999</v>
      </c>
      <c r="H2858">
        <f>AVERAGE((D2858*metrics_constants!$B$8),(E2858*metrics_constants!$C$8),(F2858*metrics_constants!$D$8))</f>
        <v>0.81109780041976565</v>
      </c>
      <c r="I2858">
        <v>4.76</v>
      </c>
      <c r="J2858">
        <v>78.069999999999993</v>
      </c>
      <c r="K2858">
        <v>-3.66</v>
      </c>
      <c r="L2858">
        <v>5.3589539999999998</v>
      </c>
    </row>
    <row r="2859" spans="1:12" x14ac:dyDescent="0.25">
      <c r="A2859" t="s">
        <v>19</v>
      </c>
      <c r="B2859" s="5">
        <v>45366.041666666664</v>
      </c>
      <c r="C2859" s="5" t="str">
        <f>A2859 &amp; "_" &amp; TEXT(B2859, "yyyy-mm-dd HH:MM:SS")</f>
        <v>RP_2024-03-15 01:00:00</v>
      </c>
      <c r="D2859">
        <v>6.9</v>
      </c>
      <c r="F2859">
        <v>9.4</v>
      </c>
      <c r="G2859">
        <f>IF(COUNTA(D2859:F2859)&gt;0, AVERAGE(D2859:F2859), "")</f>
        <v>8.15</v>
      </c>
      <c r="H2859">
        <f>AVERAGE((D2859*metrics_constants!$B$8),(E2859*metrics_constants!$C$8),(F2859*metrics_constants!$D$8))</f>
        <v>5.1894912592613771</v>
      </c>
      <c r="I2859">
        <v>5.6280000000000001</v>
      </c>
      <c r="J2859">
        <v>81.099999999999994</v>
      </c>
      <c r="K2859">
        <v>-4.258</v>
      </c>
      <c r="L2859">
        <v>7.3255159000000001</v>
      </c>
    </row>
    <row r="2860" spans="1:12" x14ac:dyDescent="0.25">
      <c r="A2860" t="s">
        <v>19</v>
      </c>
      <c r="B2860" s="5">
        <v>45366.083333333336</v>
      </c>
      <c r="C2860" s="5" t="str">
        <f>A2860 &amp; "_" &amp; TEXT(B2860, "yyyy-mm-dd HH:MM:SS")</f>
        <v>RP_2024-03-15 02:00:00</v>
      </c>
      <c r="D2860">
        <v>6.4</v>
      </c>
      <c r="F2860">
        <v>14.2</v>
      </c>
      <c r="G2860">
        <f>IF(COUNTA(D2860:F2860)&gt;0, AVERAGE(D2860:F2860), "")</f>
        <v>10.3</v>
      </c>
      <c r="H2860">
        <f>AVERAGE((D2860*metrics_constants!$B$8),(E2860*metrics_constants!$C$8),(F2860*metrics_constants!$D$8))</f>
        <v>6.6677967047929627</v>
      </c>
      <c r="I2860">
        <v>3.927</v>
      </c>
      <c r="J2860">
        <v>81.798000000000002</v>
      </c>
      <c r="K2860">
        <v>-4.9080000000000004</v>
      </c>
      <c r="L2860">
        <v>4.6399499999999998</v>
      </c>
    </row>
    <row r="2861" spans="1:12" x14ac:dyDescent="0.25">
      <c r="A2861" t="s">
        <v>19</v>
      </c>
      <c r="B2861" s="5">
        <v>45366.125</v>
      </c>
      <c r="C2861" s="5" t="str">
        <f>A2861 &amp; "_" &amp; TEXT(B2861, "yyyy-mm-dd HH:MM:SS")</f>
        <v>RP_2024-03-15 03:00:00</v>
      </c>
      <c r="D2861">
        <v>4.3</v>
      </c>
      <c r="F2861">
        <v>8.4</v>
      </c>
      <c r="G2861">
        <f>IF(COUNTA(D2861:F2861)&gt;0, AVERAGE(D2861:F2861), "")</f>
        <v>6.35</v>
      </c>
      <c r="H2861">
        <f>AVERAGE((D2861*metrics_constants!$B$8),(E2861*metrics_constants!$C$8),(F2861*metrics_constants!$D$8))</f>
        <v>4.094035970245284</v>
      </c>
      <c r="I2861">
        <v>3.7029999999999998</v>
      </c>
      <c r="J2861">
        <v>83.405000000000001</v>
      </c>
      <c r="K2861">
        <v>-5.3620000000000001</v>
      </c>
      <c r="L2861">
        <v>4.3735492999999996</v>
      </c>
    </row>
    <row r="2862" spans="1:12" x14ac:dyDescent="0.25">
      <c r="A2862" t="s">
        <v>19</v>
      </c>
      <c r="B2862" s="5">
        <v>45366.166666666664</v>
      </c>
      <c r="C2862" s="5" t="str">
        <f>A2862 &amp; "_" &amp; TEXT(B2862, "yyyy-mm-dd HH:MM:SS")</f>
        <v>RP_2024-03-15 04:00:00</v>
      </c>
      <c r="D2862">
        <v>5.7</v>
      </c>
      <c r="F2862">
        <v>3.5</v>
      </c>
      <c r="G2862">
        <f>IF(COUNTA(D2862:F2862)&gt;0, AVERAGE(D2862:F2862), "")</f>
        <v>4.5999999999999996</v>
      </c>
      <c r="H2862">
        <f>AVERAGE((D2862*metrics_constants!$B$8),(E2862*metrics_constants!$C$8),(F2862*metrics_constants!$D$8))</f>
        <v>2.8439862849049198</v>
      </c>
      <c r="I2862">
        <v>2.992</v>
      </c>
      <c r="J2862">
        <v>84.762</v>
      </c>
      <c r="K2862">
        <v>-5.5369999999999999</v>
      </c>
      <c r="L2862">
        <v>3.3173178000000001</v>
      </c>
    </row>
    <row r="2863" spans="1:12" x14ac:dyDescent="0.25">
      <c r="A2863" t="s">
        <v>19</v>
      </c>
      <c r="B2863" s="5">
        <v>45366.208333333336</v>
      </c>
      <c r="C2863" s="5" t="str">
        <f>A2863 &amp; "_" &amp; TEXT(B2863, "yyyy-mm-dd HH:MM:SS")</f>
        <v>RP_2024-03-15 05:00:00</v>
      </c>
      <c r="D2863">
        <v>5.4</v>
      </c>
      <c r="F2863">
        <v>8.9</v>
      </c>
      <c r="G2863">
        <f>IF(COUNTA(D2863:F2863)&gt;0, AVERAGE(D2863:F2863), "")</f>
        <v>7.15</v>
      </c>
      <c r="H2863">
        <f>AVERAGE((D2863*metrics_constants!$B$8),(E2863*metrics_constants!$C$8),(F2863*metrics_constants!$D$8))</f>
        <v>4.5835220131856005</v>
      </c>
      <c r="I2863">
        <v>3.2639999999999998</v>
      </c>
      <c r="J2863">
        <v>85.998000000000005</v>
      </c>
      <c r="K2863">
        <v>-5.9080000000000004</v>
      </c>
      <c r="L2863">
        <v>3.2399944000000001</v>
      </c>
    </row>
    <row r="2864" spans="1:12" x14ac:dyDescent="0.25">
      <c r="A2864" t="s">
        <v>19</v>
      </c>
      <c r="B2864" s="5">
        <v>45366.25</v>
      </c>
      <c r="C2864" s="5" t="str">
        <f>A2864 &amp; "_" &amp; TEXT(B2864, "yyyy-mm-dd HH:MM:SS")</f>
        <v>RP_2024-03-15 06:00:00</v>
      </c>
      <c r="D2864">
        <v>6.7</v>
      </c>
      <c r="F2864">
        <v>7.4</v>
      </c>
      <c r="G2864">
        <f>IF(COUNTA(D2864:F2864)&gt;0, AVERAGE(D2864:F2864), "")</f>
        <v>7.0500000000000007</v>
      </c>
      <c r="H2864">
        <f>AVERAGE((D2864*metrics_constants!$B$8),(E2864*metrics_constants!$C$8),(F2864*metrics_constants!$D$8))</f>
        <v>4.454620720422434</v>
      </c>
      <c r="I2864">
        <v>5.2670000000000003</v>
      </c>
      <c r="J2864">
        <v>86.462999999999994</v>
      </c>
      <c r="K2864">
        <v>-6.3019999999999996</v>
      </c>
      <c r="L2864">
        <v>4.4460772000000004</v>
      </c>
    </row>
    <row r="2865" spans="1:12" x14ac:dyDescent="0.25">
      <c r="A2865" t="s">
        <v>19</v>
      </c>
      <c r="B2865" s="5">
        <v>45366.291666666664</v>
      </c>
      <c r="C2865" s="5" t="str">
        <f>A2865 &amp; "_" &amp; TEXT(B2865, "yyyy-mm-dd HH:MM:SS")</f>
        <v>RP_2024-03-15 07:00:00</v>
      </c>
      <c r="D2865">
        <v>0.5</v>
      </c>
      <c r="F2865">
        <v>13.4</v>
      </c>
      <c r="G2865">
        <f>IF(COUNTA(D2865:F2865)&gt;0, AVERAGE(D2865:F2865), "")</f>
        <v>6.95</v>
      </c>
      <c r="H2865">
        <f>AVERAGE((D2865*metrics_constants!$B$8),(E2865*metrics_constants!$C$8),(F2865*metrics_constants!$D$8))</f>
        <v>4.679017883636452</v>
      </c>
      <c r="I2865">
        <v>6.7539999999999996</v>
      </c>
      <c r="J2865">
        <v>87.497</v>
      </c>
      <c r="K2865">
        <v>-4.74</v>
      </c>
      <c r="L2865">
        <v>6.0957467000000003</v>
      </c>
    </row>
    <row r="2866" spans="1:12" x14ac:dyDescent="0.25">
      <c r="A2866" t="s">
        <v>19</v>
      </c>
      <c r="B2866" s="5">
        <v>45366.333333333336</v>
      </c>
      <c r="C2866" s="5" t="str">
        <f>A2866 &amp; "_" &amp; TEXT(B2866, "yyyy-mm-dd HH:MM:SS")</f>
        <v>RP_2024-03-15 08:00:00</v>
      </c>
      <c r="D2866">
        <v>-2.9</v>
      </c>
      <c r="F2866">
        <v>15.9</v>
      </c>
      <c r="G2866">
        <f>IF(COUNTA(D2866:F2866)&gt;0, AVERAGE(D2866:F2866), "")</f>
        <v>6.5</v>
      </c>
      <c r="H2866">
        <f>AVERAGE((D2866*metrics_constants!$B$8),(E2866*metrics_constants!$C$8),(F2866*metrics_constants!$D$8))</f>
        <v>4.5346968285740639</v>
      </c>
      <c r="I2866">
        <v>5.8550000000000004</v>
      </c>
      <c r="J2866">
        <v>65.78</v>
      </c>
      <c r="K2866">
        <v>1.7250000000000001</v>
      </c>
      <c r="L2866">
        <v>5.1121509999999999</v>
      </c>
    </row>
    <row r="2867" spans="1:12" x14ac:dyDescent="0.25">
      <c r="A2867" t="s">
        <v>19</v>
      </c>
      <c r="B2867" s="5">
        <v>45366.375</v>
      </c>
      <c r="C2867" s="5" t="str">
        <f>A2867 &amp; "_" &amp; TEXT(B2867, "yyyy-mm-dd HH:MM:SS")</f>
        <v>RP_2024-03-15 09:00:00</v>
      </c>
      <c r="D2867">
        <v>8</v>
      </c>
      <c r="F2867">
        <v>15.7</v>
      </c>
      <c r="G2867">
        <f>IF(COUNTA(D2867:F2867)&gt;0, AVERAGE(D2867:F2867), "")</f>
        <v>11.85</v>
      </c>
      <c r="H2867">
        <f>AVERAGE((D2867*metrics_constants!$B$8),(E2867*metrics_constants!$C$8),(F2867*metrics_constants!$D$8))</f>
        <v>7.6412012202882105</v>
      </c>
      <c r="I2867">
        <v>7.7640000000000002</v>
      </c>
      <c r="J2867">
        <v>42.262999999999998</v>
      </c>
      <c r="K2867">
        <v>8.0280000000000005</v>
      </c>
      <c r="L2867">
        <v>6.8646690000000001</v>
      </c>
    </row>
    <row r="2868" spans="1:12" x14ac:dyDescent="0.25">
      <c r="A2868" t="s">
        <v>19</v>
      </c>
      <c r="B2868" s="5">
        <v>45366.416666666664</v>
      </c>
      <c r="C2868" s="5" t="str">
        <f>A2868 &amp; "_" &amp; TEXT(B2868, "yyyy-mm-dd HH:MM:SS")</f>
        <v>RP_2024-03-15 10:00:00</v>
      </c>
      <c r="D2868">
        <v>7</v>
      </c>
      <c r="F2868">
        <v>4.5</v>
      </c>
      <c r="G2868">
        <f>IF(COUNTA(D2868:F2868)&gt;0, AVERAGE(D2868:F2868), "")</f>
        <v>5.75</v>
      </c>
      <c r="H2868">
        <f>AVERAGE((D2868*metrics_constants!$B$8),(E2868*metrics_constants!$C$8),(F2868*metrics_constants!$D$8))</f>
        <v>3.5608711637307686</v>
      </c>
      <c r="I2868">
        <v>4.4260000000000002</v>
      </c>
      <c r="J2868">
        <v>36.987000000000002</v>
      </c>
      <c r="K2868">
        <v>10.54</v>
      </c>
      <c r="L2868">
        <v>4.3425859999999998</v>
      </c>
    </row>
    <row r="2869" spans="1:12" x14ac:dyDescent="0.25">
      <c r="A2869" t="s">
        <v>19</v>
      </c>
      <c r="B2869" s="5">
        <v>45366.458333333336</v>
      </c>
      <c r="C2869" s="5" t="str">
        <f>A2869 &amp; "_" &amp; TEXT(B2869, "yyyy-mm-dd HH:MM:SS")</f>
        <v>RP_2024-03-15 11:00:00</v>
      </c>
      <c r="D2869">
        <v>7.6</v>
      </c>
      <c r="F2869">
        <v>5</v>
      </c>
      <c r="G2869">
        <f>IF(COUNTA(D2869:F2869)&gt;0, AVERAGE(D2869:F2869), "")</f>
        <v>6.3</v>
      </c>
      <c r="H2869">
        <f>AVERAGE((D2869*metrics_constants!$B$8),(E2869*metrics_constants!$C$8),(F2869*metrics_constants!$D$8))</f>
        <v>3.9047532027517615</v>
      </c>
      <c r="I2869">
        <v>3.8759999999999999</v>
      </c>
      <c r="J2869">
        <v>31.536999999999999</v>
      </c>
      <c r="K2869">
        <v>12.532</v>
      </c>
      <c r="L2869">
        <v>4.5307829999999996</v>
      </c>
    </row>
    <row r="2870" spans="1:12" x14ac:dyDescent="0.25">
      <c r="A2870" t="s">
        <v>19</v>
      </c>
      <c r="B2870" s="5">
        <v>45366.5</v>
      </c>
      <c r="C2870" s="5" t="str">
        <f>A2870 &amp; "_" &amp; TEXT(B2870, "yyyy-mm-dd HH:MM:SS")</f>
        <v>RP_2024-03-15 12:00:00</v>
      </c>
      <c r="D2870">
        <v>3.3</v>
      </c>
      <c r="F2870">
        <v>4.7</v>
      </c>
      <c r="G2870">
        <f>IF(COUNTA(D2870:F2870)&gt;0, AVERAGE(D2870:F2870), "")</f>
        <v>4</v>
      </c>
      <c r="H2870">
        <f>AVERAGE((D2870*metrics_constants!$B$8),(E2870*metrics_constants!$C$8),(F2870*metrics_constants!$D$8))</f>
        <v>2.5510644284548909</v>
      </c>
      <c r="I2870">
        <v>4.2309999999999999</v>
      </c>
      <c r="J2870">
        <v>27.747</v>
      </c>
      <c r="K2870">
        <v>15.095000000000001</v>
      </c>
      <c r="L2870">
        <v>4.7491760000000003</v>
      </c>
    </row>
    <row r="2871" spans="1:12" x14ac:dyDescent="0.25">
      <c r="A2871" t="s">
        <v>19</v>
      </c>
      <c r="B2871" s="5">
        <v>45366.541666666664</v>
      </c>
      <c r="C2871" s="5" t="str">
        <f>A2871 &amp; "_" &amp; TEXT(B2871, "yyyy-mm-dd HH:MM:SS")</f>
        <v>RP_2024-03-15 13:00:00</v>
      </c>
      <c r="D2871">
        <v>13.9</v>
      </c>
      <c r="F2871">
        <v>5.2</v>
      </c>
      <c r="G2871">
        <f>IF(COUNTA(D2871:F2871)&gt;0, AVERAGE(D2871:F2871), "")</f>
        <v>9.5500000000000007</v>
      </c>
      <c r="H2871">
        <f>AVERAGE((D2871*metrics_constants!$B$8),(E2871*metrics_constants!$C$8),(F2871*metrics_constants!$D$8))</f>
        <v>5.8070265458623682</v>
      </c>
      <c r="I2871">
        <v>4.1340000000000003</v>
      </c>
      <c r="J2871">
        <v>23.928000000000001</v>
      </c>
      <c r="K2871">
        <v>17.193000000000001</v>
      </c>
      <c r="L2871">
        <v>4.9366789999999998</v>
      </c>
    </row>
    <row r="2872" spans="1:12" x14ac:dyDescent="0.25">
      <c r="A2872" t="s">
        <v>19</v>
      </c>
      <c r="B2872" s="5">
        <v>45366.583333333336</v>
      </c>
      <c r="C2872" s="5" t="str">
        <f>A2872 &amp; "_" &amp; TEXT(B2872, "yyyy-mm-dd HH:MM:SS")</f>
        <v>RP_2024-03-15 14:00:00</v>
      </c>
      <c r="D2872">
        <v>2.4</v>
      </c>
      <c r="F2872">
        <v>4.5</v>
      </c>
      <c r="G2872">
        <f>IF(COUNTA(D2872:F2872)&gt;0, AVERAGE(D2872:F2872), "")</f>
        <v>3.45</v>
      </c>
      <c r="H2872">
        <f>AVERAGE((D2872*metrics_constants!$B$8),(E2872*metrics_constants!$C$8),(F2872*metrics_constants!$D$8))</f>
        <v>2.2213143276729856</v>
      </c>
      <c r="I2872">
        <v>3.8380000000000001</v>
      </c>
      <c r="J2872">
        <v>22.637</v>
      </c>
      <c r="K2872">
        <v>18.297999999999998</v>
      </c>
      <c r="L2872">
        <v>4.9770300000000001</v>
      </c>
    </row>
    <row r="2873" spans="1:12" x14ac:dyDescent="0.25">
      <c r="A2873" t="s">
        <v>19</v>
      </c>
      <c r="B2873" s="5">
        <v>45366.625</v>
      </c>
      <c r="C2873" s="5" t="str">
        <f>A2873 &amp; "_" &amp; TEXT(B2873, "yyyy-mm-dd HH:MM:SS")</f>
        <v>RP_2024-03-15 15:00:00</v>
      </c>
      <c r="D2873">
        <v>6</v>
      </c>
      <c r="F2873">
        <v>6.2</v>
      </c>
      <c r="G2873">
        <f>IF(COUNTA(D2873:F2873)&gt;0, AVERAGE(D2873:F2873), "")</f>
        <v>6.1</v>
      </c>
      <c r="H2873">
        <f>AVERAGE((D2873*metrics_constants!$B$8),(E2873*metrics_constants!$C$8),(F2873*metrics_constants!$D$8))</f>
        <v>3.8447977525726516</v>
      </c>
      <c r="I2873">
        <v>3.1059999999999999</v>
      </c>
      <c r="J2873">
        <v>22.193000000000001</v>
      </c>
      <c r="K2873">
        <v>18.792000000000002</v>
      </c>
      <c r="L2873">
        <v>4.9203039999999998</v>
      </c>
    </row>
    <row r="2874" spans="1:12" x14ac:dyDescent="0.25">
      <c r="A2874" t="s">
        <v>19</v>
      </c>
      <c r="B2874" s="5">
        <v>45366.666666666664</v>
      </c>
      <c r="C2874" s="5" t="str">
        <f>A2874 &amp; "_" &amp; TEXT(B2874, "yyyy-mm-dd HH:MM:SS")</f>
        <v>RP_2024-03-15 16:00:00</v>
      </c>
      <c r="D2874">
        <v>16.5</v>
      </c>
      <c r="F2874">
        <v>5.2</v>
      </c>
      <c r="G2874">
        <f>IF(COUNTA(D2874:F2874)&gt;0, AVERAGE(D2874:F2874), "")</f>
        <v>10.85</v>
      </c>
      <c r="H2874">
        <f>AVERAGE((D2874*metrics_constants!$B$8),(E2874*metrics_constants!$C$8),(F2874*metrics_constants!$D$8))</f>
        <v>6.564167366242855</v>
      </c>
      <c r="I2874">
        <v>2.5339999999999998</v>
      </c>
      <c r="J2874">
        <v>22.946999999999999</v>
      </c>
      <c r="K2874">
        <v>17.863</v>
      </c>
      <c r="L2874">
        <v>4.5423090000000004</v>
      </c>
    </row>
    <row r="2875" spans="1:12" x14ac:dyDescent="0.25">
      <c r="A2875" t="s">
        <v>19</v>
      </c>
      <c r="B2875" s="5">
        <v>45366.708333333336</v>
      </c>
      <c r="C2875" s="5" t="str">
        <f>A2875 &amp; "_" &amp; TEXT(B2875, "yyyy-mm-dd HH:MM:SS")</f>
        <v>RP_2024-03-15 17:00:00</v>
      </c>
      <c r="D2875">
        <v>12.9</v>
      </c>
      <c r="F2875">
        <v>3.7</v>
      </c>
      <c r="G2875">
        <f>IF(COUNTA(D2875:F2875)&gt;0, AVERAGE(D2875:F2875), "")</f>
        <v>8.3000000000000007</v>
      </c>
      <c r="H2875">
        <f>AVERAGE((D2875*metrics_constants!$B$8),(E2875*metrics_constants!$C$8),(F2875*metrics_constants!$D$8))</f>
        <v>5.0083468350703102</v>
      </c>
      <c r="I2875">
        <v>2.3969999999999998</v>
      </c>
      <c r="J2875">
        <v>24.867999999999999</v>
      </c>
      <c r="K2875">
        <v>16.303000000000001</v>
      </c>
      <c r="L2875">
        <v>4.3719659999999996</v>
      </c>
    </row>
    <row r="2876" spans="1:12" x14ac:dyDescent="0.25">
      <c r="A2876" t="s">
        <v>19</v>
      </c>
      <c r="B2876" s="5">
        <v>45366.75</v>
      </c>
      <c r="C2876" s="5" t="str">
        <f>A2876 &amp; "_" &amp; TEXT(B2876, "yyyy-mm-dd HH:MM:SS")</f>
        <v>RP_2024-03-15 18:00:00</v>
      </c>
      <c r="D2876">
        <v>9.4</v>
      </c>
      <c r="F2876">
        <v>2.2000000000000002</v>
      </c>
      <c r="G2876">
        <f>IF(COUNTA(D2876:F2876)&gt;0, AVERAGE(D2876:F2876), "")</f>
        <v>5.8000000000000007</v>
      </c>
      <c r="H2876">
        <f>AVERAGE((D2876*metrics_constants!$B$8),(E2876*metrics_constants!$C$8),(F2876*metrics_constants!$D$8))</f>
        <v>3.4816471046816306</v>
      </c>
      <c r="I2876">
        <v>4.1829999999999998</v>
      </c>
      <c r="J2876">
        <v>31.135000000000002</v>
      </c>
      <c r="K2876">
        <v>12.89</v>
      </c>
      <c r="L2876">
        <v>4.8532409999999997</v>
      </c>
    </row>
    <row r="2877" spans="1:12" x14ac:dyDescent="0.25">
      <c r="A2877" t="s">
        <v>19</v>
      </c>
      <c r="B2877" s="5">
        <v>45366.791666666664</v>
      </c>
      <c r="C2877" s="5" t="str">
        <f>A2877 &amp; "_" &amp; TEXT(B2877, "yyyy-mm-dd HH:MM:SS")</f>
        <v>RP_2024-03-15 19:00:00</v>
      </c>
      <c r="D2877">
        <v>22.9</v>
      </c>
      <c r="F2877">
        <v>7.7</v>
      </c>
      <c r="G2877">
        <f>IF(COUNTA(D2877:F2877)&gt;0, AVERAGE(D2877:F2877), "")</f>
        <v>15.299999999999999</v>
      </c>
      <c r="H2877">
        <f>AVERAGE((D2877*metrics_constants!$B$8),(E2877*metrics_constants!$C$8),(F2877*metrics_constants!$D$8))</f>
        <v>9.2736847879992208</v>
      </c>
      <c r="I2877">
        <v>8.4350000000000005</v>
      </c>
      <c r="J2877">
        <v>45.613</v>
      </c>
      <c r="K2877">
        <v>7.87</v>
      </c>
      <c r="L2877">
        <v>6.0430906999999996</v>
      </c>
    </row>
    <row r="2878" spans="1:12" x14ac:dyDescent="0.25">
      <c r="A2878" t="s">
        <v>19</v>
      </c>
      <c r="B2878" s="5">
        <v>45366.833333333336</v>
      </c>
      <c r="C2878" s="5" t="str">
        <f>A2878 &amp; "_" &amp; TEXT(B2878, "yyyy-mm-dd HH:MM:SS")</f>
        <v>RP_2024-03-15 20:00:00</v>
      </c>
      <c r="D2878">
        <v>12</v>
      </c>
      <c r="F2878">
        <v>14.4</v>
      </c>
      <c r="G2878">
        <f>IF(COUNTA(D2878:F2878)&gt;0, AVERAGE(D2878:F2878), "")</f>
        <v>13.2</v>
      </c>
      <c r="H2878">
        <f>AVERAGE((D2878*metrics_constants!$B$8),(E2878*metrics_constants!$C$8),(F2878*metrics_constants!$D$8))</f>
        <v>8.3662244424165166</v>
      </c>
      <c r="I2878">
        <v>10.951000000000001</v>
      </c>
      <c r="J2878">
        <v>61.131999999999998</v>
      </c>
      <c r="K2878">
        <v>3.8650000000000002</v>
      </c>
      <c r="L2878">
        <v>8.4301469999999998</v>
      </c>
    </row>
    <row r="2879" spans="1:12" x14ac:dyDescent="0.25">
      <c r="A2879" t="s">
        <v>19</v>
      </c>
      <c r="B2879" s="5">
        <v>45366.875</v>
      </c>
      <c r="C2879" s="5" t="str">
        <f>A2879 &amp; "_" &amp; TEXT(B2879, "yyyy-mm-dd HH:MM:SS")</f>
        <v>RP_2024-03-15 21:00:00</v>
      </c>
      <c r="D2879">
        <v>4.7</v>
      </c>
      <c r="F2879">
        <v>12</v>
      </c>
      <c r="G2879">
        <f>IF(COUNTA(D2879:F2879)&gt;0, AVERAGE(D2879:F2879), "")</f>
        <v>8.35</v>
      </c>
      <c r="H2879">
        <f>AVERAGE((D2879*metrics_constants!$B$8),(E2879*metrics_constants!$C$8),(F2879*metrics_constants!$D$8))</f>
        <v>5.4284512604689263</v>
      </c>
      <c r="I2879">
        <v>10.356999999999999</v>
      </c>
      <c r="J2879">
        <v>67.552000000000007</v>
      </c>
      <c r="K2879">
        <v>2.04</v>
      </c>
      <c r="L2879">
        <v>8.3035829999999997</v>
      </c>
    </row>
    <row r="2880" spans="1:12" x14ac:dyDescent="0.25">
      <c r="A2880" t="s">
        <v>19</v>
      </c>
      <c r="B2880" s="5">
        <v>45366.916666666664</v>
      </c>
      <c r="C2880" s="5" t="str">
        <f>A2880 &amp; "_" &amp; TEXT(B2880, "yyyy-mm-dd HH:MM:SS")</f>
        <v>RP_2024-03-15 22:00:00</v>
      </c>
      <c r="D2880">
        <v>4.0999999999999996</v>
      </c>
      <c r="F2880">
        <v>7.2</v>
      </c>
      <c r="G2880">
        <f>IF(COUNTA(D2880:F2880)&gt;0, AVERAGE(D2880:F2880), "")</f>
        <v>5.65</v>
      </c>
      <c r="H2880">
        <f>AVERAGE((D2880*metrics_constants!$B$8),(E2880*metrics_constants!$C$8),(F2880*metrics_constants!$D$8))</f>
        <v>3.6298170063148256</v>
      </c>
      <c r="I2880">
        <v>5.9580000000000002</v>
      </c>
      <c r="J2880">
        <v>72.334999999999994</v>
      </c>
      <c r="K2880">
        <v>0.88500000000000001</v>
      </c>
      <c r="L2880">
        <v>5.5713840000000001</v>
      </c>
    </row>
    <row r="2881" spans="1:12" x14ac:dyDescent="0.25">
      <c r="A2881" t="s">
        <v>19</v>
      </c>
      <c r="B2881" s="5">
        <v>45366.958333333336</v>
      </c>
      <c r="C2881" s="5" t="str">
        <f>A2881 &amp; "_" &amp; TEXT(B2881, "yyyy-mm-dd HH:MM:SS")</f>
        <v>RP_2024-03-15 23:00:00</v>
      </c>
      <c r="D2881">
        <v>9.3000000000000007</v>
      </c>
      <c r="F2881">
        <v>6.7</v>
      </c>
      <c r="G2881">
        <f>IF(COUNTA(D2881:F2881)&gt;0, AVERAGE(D2881:F2881), "")</f>
        <v>8</v>
      </c>
      <c r="H2881">
        <f>AVERAGE((D2881*metrics_constants!$B$8),(E2881*metrics_constants!$C$8),(F2881*metrics_constants!$D$8))</f>
        <v>4.9749414127579952</v>
      </c>
      <c r="I2881">
        <v>4.5</v>
      </c>
      <c r="J2881">
        <v>76.337999999999994</v>
      </c>
      <c r="K2881">
        <v>5.0000000000000001E-3</v>
      </c>
      <c r="L2881">
        <v>4.2121013300000003</v>
      </c>
    </row>
    <row r="2882" spans="1:12" x14ac:dyDescent="0.25">
      <c r="A2882" t="s">
        <v>19</v>
      </c>
      <c r="B2882" s="5">
        <v>45367</v>
      </c>
      <c r="C2882" s="5" t="str">
        <f>A2882 &amp; "_" &amp; TEXT(B2882, "yyyy-mm-dd HH:MM:SS")</f>
        <v>RP_2024-03-16 00:00:00</v>
      </c>
      <c r="D2882">
        <v>7.9</v>
      </c>
      <c r="F2882">
        <v>3.7</v>
      </c>
      <c r="G2882">
        <f>IF(COUNTA(D2882:F2882)&gt;0, AVERAGE(D2882:F2882), "")</f>
        <v>5.8000000000000007</v>
      </c>
      <c r="H2882">
        <f>AVERAGE((D2882*metrics_constants!$B$8),(E2882*metrics_constants!$C$8),(F2882*metrics_constants!$D$8))</f>
        <v>3.5523067958770675</v>
      </c>
      <c r="I2882">
        <v>5.1980000000000004</v>
      </c>
      <c r="J2882">
        <v>79.082999999999998</v>
      </c>
      <c r="K2882">
        <v>-0.83699999999999997</v>
      </c>
      <c r="L2882">
        <v>5.2860440000000004</v>
      </c>
    </row>
    <row r="2883" spans="1:12" x14ac:dyDescent="0.25">
      <c r="A2883" t="s">
        <v>19</v>
      </c>
      <c r="B2883" s="5">
        <v>45367.041666666664</v>
      </c>
      <c r="C2883" s="5" t="str">
        <f>A2883 &amp; "_" &amp; TEXT(B2883, "yyyy-mm-dd HH:MM:SS")</f>
        <v>RP_2024-03-16 01:00:00</v>
      </c>
      <c r="D2883">
        <v>11.6</v>
      </c>
      <c r="F2883">
        <v>9.4</v>
      </c>
      <c r="G2883">
        <f>IF(COUNTA(D2883:F2883)&gt;0, AVERAGE(D2883:F2883), "")</f>
        <v>10.5</v>
      </c>
      <c r="H2883">
        <f>AVERAGE((D2883*metrics_constants!$B$8),(E2883*metrics_constants!$C$8),(F2883*metrics_constants!$D$8))</f>
        <v>6.558168896103024</v>
      </c>
      <c r="I2883">
        <v>5.5659999999999998</v>
      </c>
      <c r="J2883">
        <v>82.242999999999995</v>
      </c>
      <c r="K2883">
        <v>-1.6870000000000001</v>
      </c>
      <c r="L2883">
        <v>5.8964153000000001</v>
      </c>
    </row>
    <row r="2884" spans="1:12" x14ac:dyDescent="0.25">
      <c r="A2884" t="s">
        <v>19</v>
      </c>
      <c r="B2884" s="5">
        <v>45367.083333333336</v>
      </c>
      <c r="C2884" s="5" t="str">
        <f>A2884 &amp; "_" &amp; TEXT(B2884, "yyyy-mm-dd HH:MM:SS")</f>
        <v>RP_2024-03-16 02:00:00</v>
      </c>
      <c r="D2884">
        <v>9.1999999999999993</v>
      </c>
      <c r="F2884">
        <v>9.4</v>
      </c>
      <c r="G2884">
        <f>IF(COUNTA(D2884:F2884)&gt;0, AVERAGE(D2884:F2884), "")</f>
        <v>9.3000000000000007</v>
      </c>
      <c r="H2884">
        <f>AVERAGE((D2884*metrics_constants!$B$8),(E2884*metrics_constants!$C$8),(F2884*metrics_constants!$D$8))</f>
        <v>5.8592696772902686</v>
      </c>
      <c r="I2884">
        <v>5.8579999999999997</v>
      </c>
      <c r="J2884">
        <v>83.944999999999993</v>
      </c>
      <c r="K2884">
        <v>-2.0249999999999999</v>
      </c>
      <c r="L2884">
        <v>6.7544316999999996</v>
      </c>
    </row>
    <row r="2885" spans="1:12" x14ac:dyDescent="0.25">
      <c r="A2885" t="s">
        <v>19</v>
      </c>
      <c r="B2885" s="5">
        <v>45367.125</v>
      </c>
      <c r="C2885" s="5" t="str">
        <f>A2885 &amp; "_" &amp; TEXT(B2885, "yyyy-mm-dd HH:MM:SS")</f>
        <v>RP_2024-03-16 03:00:00</v>
      </c>
      <c r="D2885">
        <v>7.7</v>
      </c>
      <c r="F2885">
        <v>5.2</v>
      </c>
      <c r="G2885">
        <f>IF(COUNTA(D2885:F2885)&gt;0, AVERAGE(D2885:F2885), "")</f>
        <v>6.45</v>
      </c>
      <c r="H2885">
        <f>AVERAGE((D2885*metrics_constants!$B$8),(E2885*metrics_constants!$C$8),(F2885*metrics_constants!$D$8))</f>
        <v>4.0015368972627483</v>
      </c>
      <c r="I2885">
        <v>3.944</v>
      </c>
      <c r="J2885">
        <v>85.572000000000003</v>
      </c>
      <c r="K2885">
        <v>-2.6920000000000002</v>
      </c>
      <c r="L2885">
        <v>4.3231073000000002</v>
      </c>
    </row>
    <row r="2886" spans="1:12" x14ac:dyDescent="0.25">
      <c r="A2886" t="s">
        <v>19</v>
      </c>
      <c r="B2886" s="5">
        <v>45367.166666666664</v>
      </c>
      <c r="C2886" s="5" t="str">
        <f>A2886 &amp; "_" &amp; TEXT(B2886, "yyyy-mm-dd HH:MM:SS")</f>
        <v>RP_2024-03-16 04:00:00</v>
      </c>
      <c r="D2886">
        <v>7.5</v>
      </c>
      <c r="F2886">
        <v>-3.1</v>
      </c>
      <c r="G2886">
        <f>IF(COUNTA(D2886:F2886)&gt;0, AVERAGE(D2886:F2886), "")</f>
        <v>2.2000000000000002</v>
      </c>
      <c r="H2886">
        <f>AVERAGE((D2886*metrics_constants!$B$8),(E2886*metrics_constants!$C$8),(F2886*metrics_constants!$D$8))</f>
        <v>1.1352852060194836</v>
      </c>
      <c r="I2886">
        <v>3.8519999999999999</v>
      </c>
      <c r="J2886">
        <v>86.347999999999999</v>
      </c>
      <c r="K2886">
        <v>-3.0649999999999999</v>
      </c>
      <c r="L2886">
        <v>4.3043852999999999</v>
      </c>
    </row>
    <row r="2887" spans="1:12" x14ac:dyDescent="0.25">
      <c r="A2887" t="s">
        <v>19</v>
      </c>
      <c r="B2887" s="5">
        <v>45367.208333333336</v>
      </c>
      <c r="C2887" s="5" t="str">
        <f>A2887 &amp; "_" &amp; TEXT(B2887, "yyyy-mm-dd HH:MM:SS")</f>
        <v>RP_2024-03-16 05:00:00</v>
      </c>
      <c r="D2887">
        <v>4.2</v>
      </c>
      <c r="F2887">
        <v>7.2</v>
      </c>
      <c r="G2887">
        <f>IF(COUNTA(D2887:F2887)&gt;0, AVERAGE(D2887:F2887), "")</f>
        <v>5.7</v>
      </c>
      <c r="H2887">
        <f>AVERAGE((D2887*metrics_constants!$B$8),(E2887*metrics_constants!$C$8),(F2887*metrics_constants!$D$8))</f>
        <v>3.6589378070986913</v>
      </c>
      <c r="I2887">
        <v>3.8759999999999999</v>
      </c>
      <c r="J2887">
        <v>86.408000000000001</v>
      </c>
      <c r="K2887">
        <v>-3.1819999999999999</v>
      </c>
      <c r="L2887">
        <v>4.3211079999999997</v>
      </c>
    </row>
    <row r="2888" spans="1:12" x14ac:dyDescent="0.25">
      <c r="A2888" t="s">
        <v>19</v>
      </c>
      <c r="B2888" s="5">
        <v>45367.25</v>
      </c>
      <c r="C2888" s="5" t="str">
        <f>A2888 &amp; "_" &amp; TEXT(B2888, "yyyy-mm-dd HH:MM:SS")</f>
        <v>RP_2024-03-16 06:00:00</v>
      </c>
      <c r="D2888">
        <v>4.4000000000000004</v>
      </c>
      <c r="F2888">
        <v>7.2</v>
      </c>
      <c r="G2888">
        <f>IF(COUNTA(D2888:F2888)&gt;0, AVERAGE(D2888:F2888), "")</f>
        <v>5.8000000000000007</v>
      </c>
      <c r="H2888">
        <f>AVERAGE((D2888*metrics_constants!$B$8),(E2888*metrics_constants!$C$8),(F2888*metrics_constants!$D$8))</f>
        <v>3.7171794086664209</v>
      </c>
      <c r="I2888">
        <v>4.9130000000000003</v>
      </c>
      <c r="J2888">
        <v>87.108000000000004</v>
      </c>
      <c r="K2888">
        <v>-3.2280000000000002</v>
      </c>
      <c r="L2888">
        <v>6.5000340000000003</v>
      </c>
    </row>
    <row r="2889" spans="1:12" x14ac:dyDescent="0.25">
      <c r="A2889" t="s">
        <v>19</v>
      </c>
      <c r="B2889" s="5">
        <v>45367.291666666664</v>
      </c>
      <c r="C2889" s="5" t="str">
        <f>A2889 &amp; "_" &amp; TEXT(B2889, "yyyy-mm-dd HH:MM:SS")</f>
        <v>RP_2024-03-16 07:00:00</v>
      </c>
      <c r="D2889">
        <v>6.1</v>
      </c>
      <c r="F2889">
        <v>13.7</v>
      </c>
      <c r="G2889">
        <f>IF(COUNTA(D2889:F2889)&gt;0, AVERAGE(D2889:F2889), "")</f>
        <v>9.8999999999999986</v>
      </c>
      <c r="H2889">
        <f>AVERAGE((D2889*metrics_constants!$B$8),(E2889*metrics_constants!$C$8),(F2889*metrics_constants!$D$8))</f>
        <v>6.4112770681235647</v>
      </c>
      <c r="I2889">
        <v>4.4269999999999996</v>
      </c>
      <c r="J2889">
        <v>88.222999999999999</v>
      </c>
      <c r="K2889">
        <v>-2.7480000000000002</v>
      </c>
      <c r="L2889">
        <v>5.29589</v>
      </c>
    </row>
    <row r="2890" spans="1:12" x14ac:dyDescent="0.25">
      <c r="A2890" t="s">
        <v>19</v>
      </c>
      <c r="B2890" s="5">
        <v>45367.333333333336</v>
      </c>
      <c r="C2890" s="5" t="str">
        <f>A2890 &amp; "_" &amp; TEXT(B2890, "yyyy-mm-dd HH:MM:SS")</f>
        <v>RP_2024-03-16 08:00:00</v>
      </c>
      <c r="F2890">
        <v>8.6999999999999993</v>
      </c>
      <c r="G2890">
        <f>IF(COUNTA(D2890:F2890)&gt;0, AVERAGE(D2890:F2890), "")</f>
        <v>8.6999999999999993</v>
      </c>
      <c r="H2890">
        <f>AVERAGE((D2890*metrics_constants!$B$8),(E2890*metrics_constants!$C$8),(F2890*metrics_constants!$D$8))</f>
        <v>2.9433358771297766</v>
      </c>
      <c r="I2890">
        <v>5.2089999999999996</v>
      </c>
      <c r="J2890">
        <v>68.64</v>
      </c>
      <c r="K2890">
        <v>2.9950000000000001</v>
      </c>
      <c r="L2890">
        <v>5.0168480000000004</v>
      </c>
    </row>
    <row r="2891" spans="1:12" x14ac:dyDescent="0.25">
      <c r="A2891" t="s">
        <v>19</v>
      </c>
      <c r="B2891" s="5">
        <v>45367.375</v>
      </c>
      <c r="C2891" s="5" t="str">
        <f>A2891 &amp; "_" &amp; TEXT(B2891, "yyyy-mm-dd HH:MM:SS")</f>
        <v>RP_2024-03-16 09:00:00</v>
      </c>
      <c r="D2891">
        <v>-1.1000000000000001</v>
      </c>
      <c r="F2891">
        <v>3</v>
      </c>
      <c r="G2891">
        <f>IF(COUNTA(D2891:F2891)&gt;0, AVERAGE(D2891:F2891), "")</f>
        <v>0.95</v>
      </c>
      <c r="H2891">
        <f>AVERAGE((D2891*metrics_constants!$B$8),(E2891*metrics_constants!$C$8),(F2891*metrics_constants!$D$8))</f>
        <v>0.69461459728430608</v>
      </c>
      <c r="I2891">
        <v>7.032</v>
      </c>
      <c r="J2891">
        <v>41.578000000000003</v>
      </c>
      <c r="K2891">
        <v>10.987</v>
      </c>
      <c r="L2891">
        <v>5.9458589999999996</v>
      </c>
    </row>
    <row r="2892" spans="1:12" x14ac:dyDescent="0.25">
      <c r="A2892" t="s">
        <v>19</v>
      </c>
      <c r="B2892" s="5">
        <v>45367.416666666664</v>
      </c>
      <c r="C2892" s="5" t="str">
        <f>A2892 &amp; "_" &amp; TEXT(B2892, "yyyy-mm-dd HH:MM:SS")</f>
        <v>RP_2024-03-16 10:00:00</v>
      </c>
      <c r="D2892">
        <v>1.9</v>
      </c>
      <c r="F2892">
        <v>5</v>
      </c>
      <c r="G2892">
        <f>IF(COUNTA(D2892:F2892)&gt;0, AVERAGE(D2892:F2892), "")</f>
        <v>3.45</v>
      </c>
      <c r="H2892">
        <f>AVERAGE((D2892*metrics_constants!$B$8),(E2892*metrics_constants!$C$8),(F2892*metrics_constants!$D$8))</f>
        <v>2.2448675580714652</v>
      </c>
      <c r="I2892">
        <v>6.1210000000000004</v>
      </c>
      <c r="J2892">
        <v>32.561999999999998</v>
      </c>
      <c r="K2892">
        <v>14.573</v>
      </c>
      <c r="L2892">
        <v>5.7291489999999996</v>
      </c>
    </row>
    <row r="2893" spans="1:12" x14ac:dyDescent="0.25">
      <c r="A2893" t="s">
        <v>19</v>
      </c>
      <c r="B2893" s="5">
        <v>45367.458333333336</v>
      </c>
      <c r="C2893" s="5" t="str">
        <f>A2893 &amp; "_" &amp; TEXT(B2893, "yyyy-mm-dd HH:MM:SS")</f>
        <v>RP_2024-03-16 11:00:00</v>
      </c>
      <c r="D2893">
        <v>6.9</v>
      </c>
      <c r="F2893">
        <v>6.7</v>
      </c>
      <c r="G2893">
        <f>IF(COUNTA(D2893:F2893)&gt;0, AVERAGE(D2893:F2893), "")</f>
        <v>6.8000000000000007</v>
      </c>
      <c r="H2893">
        <f>AVERAGE((D2893*metrics_constants!$B$8),(E2893*metrics_constants!$C$8),(F2893*metrics_constants!$D$8))</f>
        <v>4.2760421939452389</v>
      </c>
      <c r="I2893">
        <v>5.4139999999999997</v>
      </c>
      <c r="J2893">
        <v>26.637</v>
      </c>
      <c r="K2893">
        <v>17.913</v>
      </c>
      <c r="L2893">
        <v>5.6143700000000001</v>
      </c>
    </row>
    <row r="2894" spans="1:12" x14ac:dyDescent="0.25">
      <c r="A2894" t="s">
        <v>19</v>
      </c>
      <c r="B2894" s="5">
        <v>45367.5</v>
      </c>
      <c r="C2894" s="5" t="str">
        <f>A2894 &amp; "_" &amp; TEXT(B2894, "yyyy-mm-dd HH:MM:SS")</f>
        <v>RP_2024-03-16 12:00:00</v>
      </c>
      <c r="D2894">
        <v>13.6</v>
      </c>
      <c r="F2894">
        <v>4</v>
      </c>
      <c r="G2894">
        <f>IF(COUNTA(D2894:F2894)&gt;0, AVERAGE(D2894:F2894), "")</f>
        <v>8.8000000000000007</v>
      </c>
      <c r="H2894">
        <f>AVERAGE((D2894*metrics_constants!$B$8),(E2894*metrics_constants!$C$8),(F2894*metrics_constants!$D$8))</f>
        <v>5.3136867811480464</v>
      </c>
      <c r="I2894">
        <v>5.625</v>
      </c>
      <c r="J2894">
        <v>24.056999999999999</v>
      </c>
      <c r="K2894">
        <v>20.367999999999999</v>
      </c>
      <c r="L2894">
        <v>6.1768289999999997</v>
      </c>
    </row>
    <row r="2895" spans="1:12" x14ac:dyDescent="0.25">
      <c r="A2895" t="s">
        <v>19</v>
      </c>
      <c r="B2895" s="5">
        <v>45367.541666666664</v>
      </c>
      <c r="C2895" s="5" t="str">
        <f>A2895 &amp; "_" &amp; TEXT(B2895, "yyyy-mm-dd HH:MM:SS")</f>
        <v>RP_2024-03-16 13:00:00</v>
      </c>
      <c r="D2895">
        <v>5.2</v>
      </c>
      <c r="F2895">
        <v>4.2</v>
      </c>
      <c r="G2895">
        <f>IF(COUNTA(D2895:F2895)&gt;0, AVERAGE(D2895:F2895), "")</f>
        <v>4.7</v>
      </c>
      <c r="H2895">
        <f>AVERAGE((D2895*metrics_constants!$B$8),(E2895*metrics_constants!$C$8),(F2895*metrics_constants!$D$8))</f>
        <v>2.93520240903052</v>
      </c>
      <c r="I2895">
        <v>3.9340000000000002</v>
      </c>
      <c r="J2895">
        <v>20.945</v>
      </c>
      <c r="K2895">
        <v>23.196999999999999</v>
      </c>
      <c r="L2895">
        <v>5.3161209999999999</v>
      </c>
    </row>
    <row r="2896" spans="1:12" x14ac:dyDescent="0.25">
      <c r="A2896" t="s">
        <v>19</v>
      </c>
      <c r="B2896" s="5">
        <v>45367.583333333336</v>
      </c>
      <c r="C2896" s="5" t="str">
        <f>A2896 &amp; "_" &amp; TEXT(B2896, "yyyy-mm-dd HH:MM:SS")</f>
        <v>RP_2024-03-16 14:00:00</v>
      </c>
      <c r="D2896">
        <v>4.8</v>
      </c>
      <c r="F2896">
        <v>3</v>
      </c>
      <c r="G2896">
        <f>IF(COUNTA(D2896:F2896)&gt;0, AVERAGE(D2896:F2896), "")</f>
        <v>3.9</v>
      </c>
      <c r="H2896">
        <f>AVERAGE((D2896*metrics_constants!$B$8),(E2896*metrics_constants!$C$8),(F2896*metrics_constants!$D$8))</f>
        <v>2.4127418435323325</v>
      </c>
      <c r="I2896">
        <v>1.871</v>
      </c>
      <c r="J2896">
        <v>19.207999999999998</v>
      </c>
      <c r="K2896">
        <v>23.795000000000002</v>
      </c>
      <c r="L2896">
        <v>4.4271890000000003</v>
      </c>
    </row>
    <row r="2897" spans="1:12" x14ac:dyDescent="0.25">
      <c r="A2897" t="s">
        <v>19</v>
      </c>
      <c r="B2897" s="5">
        <v>45367.625</v>
      </c>
      <c r="C2897" s="5" t="str">
        <f>A2897 &amp; "_" &amp; TEXT(B2897, "yyyy-mm-dd HH:MM:SS")</f>
        <v>RP_2024-03-16 15:00:00</v>
      </c>
      <c r="D2897">
        <v>8.1</v>
      </c>
      <c r="F2897">
        <v>2.2000000000000002</v>
      </c>
      <c r="G2897">
        <f>IF(COUNTA(D2897:F2897)&gt;0, AVERAGE(D2897:F2897), "")</f>
        <v>5.15</v>
      </c>
      <c r="H2897">
        <f>AVERAGE((D2897*metrics_constants!$B$8),(E2897*metrics_constants!$C$8),(F2897*metrics_constants!$D$8))</f>
        <v>3.1030766944913872</v>
      </c>
      <c r="I2897">
        <v>1.1020000000000001</v>
      </c>
      <c r="J2897">
        <v>18.105</v>
      </c>
      <c r="K2897">
        <v>23.66</v>
      </c>
      <c r="L2897">
        <v>4.1196140000000003</v>
      </c>
    </row>
    <row r="2898" spans="1:12" x14ac:dyDescent="0.25">
      <c r="A2898" t="s">
        <v>19</v>
      </c>
      <c r="B2898" s="5">
        <v>45367.666666666664</v>
      </c>
      <c r="C2898" s="5" t="str">
        <f>A2898 &amp; "_" &amp; TEXT(B2898, "yyyy-mm-dd HH:MM:SS")</f>
        <v>RP_2024-03-16 16:00:00</v>
      </c>
      <c r="D2898">
        <v>5.7</v>
      </c>
      <c r="F2898">
        <v>1.7</v>
      </c>
      <c r="G2898">
        <f>IF(COUNTA(D2898:F2898)&gt;0, AVERAGE(D2898:F2898), "")</f>
        <v>3.7</v>
      </c>
      <c r="H2898">
        <f>AVERAGE((D2898*metrics_constants!$B$8),(E2898*metrics_constants!$C$8),(F2898*metrics_constants!$D$8))</f>
        <v>2.2350202413608278</v>
      </c>
      <c r="I2898">
        <v>1.3520000000000001</v>
      </c>
      <c r="J2898">
        <v>20.36</v>
      </c>
      <c r="K2898">
        <v>21.568000000000001</v>
      </c>
      <c r="L2898">
        <v>4.2173660000000002</v>
      </c>
    </row>
    <row r="2899" spans="1:12" x14ac:dyDescent="0.25">
      <c r="A2899" t="s">
        <v>19</v>
      </c>
      <c r="B2899" s="5">
        <v>45367.708333333336</v>
      </c>
      <c r="C2899" s="5" t="str">
        <f>A2899 &amp; "_" &amp; TEXT(B2899, "yyyy-mm-dd HH:MM:SS")</f>
        <v>RP_2024-03-16 17:00:00</v>
      </c>
      <c r="D2899">
        <v>6.2</v>
      </c>
      <c r="F2899">
        <v>2</v>
      </c>
      <c r="G2899">
        <f>IF(COUNTA(D2899:F2899)&gt;0, AVERAGE(D2899:F2899), "")</f>
        <v>4.0999999999999996</v>
      </c>
      <c r="H2899">
        <f>AVERAGE((D2899*metrics_constants!$B$8),(E2899*metrics_constants!$C$8),(F2899*metrics_constants!$D$8))</f>
        <v>2.4821185858708339</v>
      </c>
      <c r="I2899">
        <v>1.6679999999999999</v>
      </c>
      <c r="J2899">
        <v>26.808</v>
      </c>
      <c r="K2899">
        <v>17.766999999999999</v>
      </c>
      <c r="L2899">
        <v>4.010929</v>
      </c>
    </row>
    <row r="2900" spans="1:12" x14ac:dyDescent="0.25">
      <c r="A2900" t="s">
        <v>19</v>
      </c>
      <c r="B2900" s="5">
        <v>45367.75</v>
      </c>
      <c r="C2900" s="5" t="str">
        <f>A2900 &amp; "_" &amp; TEXT(B2900, "yyyy-mm-dd HH:MM:SS")</f>
        <v>RP_2024-03-16 18:00:00</v>
      </c>
      <c r="D2900">
        <v>6.8</v>
      </c>
      <c r="F2900">
        <v>1.7</v>
      </c>
      <c r="G2900">
        <f>IF(COUNTA(D2900:F2900)&gt;0, AVERAGE(D2900:F2900), "")</f>
        <v>4.25</v>
      </c>
      <c r="H2900">
        <f>AVERAGE((D2900*metrics_constants!$B$8),(E2900*metrics_constants!$C$8),(F2900*metrics_constants!$D$8))</f>
        <v>2.5553490499833411</v>
      </c>
      <c r="I2900">
        <v>2.8410000000000002</v>
      </c>
      <c r="J2900">
        <v>30.925000000000001</v>
      </c>
      <c r="K2900">
        <v>14.811999999999999</v>
      </c>
      <c r="L2900">
        <v>3.8890410000000002</v>
      </c>
    </row>
    <row r="2901" spans="1:12" x14ac:dyDescent="0.25">
      <c r="A2901" t="s">
        <v>19</v>
      </c>
      <c r="B2901" s="5">
        <v>45367.791666666664</v>
      </c>
      <c r="C2901" s="5" t="str">
        <f>A2901 &amp; "_" &amp; TEXT(B2901, "yyyy-mm-dd HH:MM:SS")</f>
        <v>RP_2024-03-16 19:00:00</v>
      </c>
      <c r="D2901">
        <v>12.5</v>
      </c>
      <c r="F2901">
        <v>3.5</v>
      </c>
      <c r="G2901">
        <f>IF(COUNTA(D2901:F2901)&gt;0, AVERAGE(D2901:F2901), "")</f>
        <v>8</v>
      </c>
      <c r="H2901">
        <f>AVERAGE((D2901*metrics_constants!$B$8),(E2901*metrics_constants!$C$8),(F2901*metrics_constants!$D$8))</f>
        <v>4.824200738207729</v>
      </c>
      <c r="I2901">
        <v>5.2350000000000003</v>
      </c>
      <c r="J2901">
        <v>37.655000000000001</v>
      </c>
      <c r="K2901">
        <v>11.907999999999999</v>
      </c>
      <c r="L2901">
        <v>4.6786989999999999</v>
      </c>
    </row>
    <row r="2902" spans="1:12" x14ac:dyDescent="0.25">
      <c r="A2902" t="s">
        <v>19</v>
      </c>
      <c r="B2902" s="5">
        <v>45367.833333333336</v>
      </c>
      <c r="C2902" s="5" t="str">
        <f>A2902 &amp; "_" &amp; TEXT(B2902, "yyyy-mm-dd HH:MM:SS")</f>
        <v>RP_2024-03-16 20:00:00</v>
      </c>
      <c r="D2902">
        <v>-5.5</v>
      </c>
      <c r="F2902">
        <v>7.9</v>
      </c>
      <c r="G2902">
        <f>IF(COUNTA(D2902:F2902)&gt;0, AVERAGE(D2902:F2902), "")</f>
        <v>1.2000000000000002</v>
      </c>
      <c r="H2902">
        <f>AVERAGE((D2902*metrics_constants!$B$8),(E2902*metrics_constants!$C$8),(F2902*metrics_constants!$D$8))</f>
        <v>1.0710402591087249</v>
      </c>
      <c r="I2902">
        <v>2.0819999999999999</v>
      </c>
      <c r="J2902">
        <v>41.255000000000003</v>
      </c>
      <c r="K2902">
        <v>10.997</v>
      </c>
      <c r="L2902">
        <v>3.1915893</v>
      </c>
    </row>
    <row r="2903" spans="1:12" x14ac:dyDescent="0.25">
      <c r="A2903" t="s">
        <v>19</v>
      </c>
      <c r="B2903" s="5">
        <v>45367.875</v>
      </c>
      <c r="C2903" s="5" t="str">
        <f>A2903 &amp; "_" &amp; TEXT(B2903, "yyyy-mm-dd HH:MM:SS")</f>
        <v>RP_2024-03-16 21:00:00</v>
      </c>
      <c r="D2903">
        <v>1.1000000000000001</v>
      </c>
      <c r="F2903">
        <v>4.7</v>
      </c>
      <c r="G2903">
        <f>IF(COUNTA(D2903:F2903)&gt;0, AVERAGE(D2903:F2903), "")</f>
        <v>2.9000000000000004</v>
      </c>
      <c r="H2903">
        <f>AVERAGE((D2903*metrics_constants!$B$8),(E2903*metrics_constants!$C$8),(F2903*metrics_constants!$D$8))</f>
        <v>1.9104068112098644</v>
      </c>
      <c r="I2903">
        <v>2.2909999999999999</v>
      </c>
      <c r="J2903">
        <v>45.241999999999997</v>
      </c>
      <c r="K2903">
        <v>9.4879999999999995</v>
      </c>
      <c r="L2903">
        <v>3.0310372999999999</v>
      </c>
    </row>
    <row r="2904" spans="1:12" x14ac:dyDescent="0.25">
      <c r="A2904" t="s">
        <v>19</v>
      </c>
      <c r="B2904" s="5">
        <v>45367.916666666664</v>
      </c>
      <c r="C2904" s="5" t="str">
        <f>A2904 &amp; "_" &amp; TEXT(B2904, "yyyy-mm-dd HH:MM:SS")</f>
        <v>RP_2024-03-16 22:00:00</v>
      </c>
      <c r="D2904">
        <v>20</v>
      </c>
      <c r="F2904">
        <v>3.5</v>
      </c>
      <c r="G2904">
        <f>IF(COUNTA(D2904:F2904)&gt;0, AVERAGE(D2904:F2904), "")</f>
        <v>11.75</v>
      </c>
      <c r="H2904">
        <f>AVERAGE((D2904*metrics_constants!$B$8),(E2904*metrics_constants!$C$8),(F2904*metrics_constants!$D$8))</f>
        <v>7.0082607969975941</v>
      </c>
      <c r="I2904">
        <v>2.234</v>
      </c>
      <c r="J2904">
        <v>57.097999999999999</v>
      </c>
      <c r="K2904">
        <v>6.1029999999999998</v>
      </c>
      <c r="L2904">
        <v>2.2061526699999998</v>
      </c>
    </row>
    <row r="2905" spans="1:12" x14ac:dyDescent="0.25">
      <c r="A2905" t="s">
        <v>19</v>
      </c>
      <c r="B2905" s="5">
        <v>45367.958333333336</v>
      </c>
      <c r="C2905" s="5" t="str">
        <f>A2905 &amp; "_" &amp; TEXT(B2905, "yyyy-mm-dd HH:MM:SS")</f>
        <v>RP_2024-03-16 23:00:00</v>
      </c>
      <c r="D2905">
        <v>18.899999999999999</v>
      </c>
      <c r="F2905">
        <v>2.7</v>
      </c>
      <c r="G2905">
        <f>IF(COUNTA(D2905:F2905)&gt;0, AVERAGE(D2905:F2905), "")</f>
        <v>10.799999999999999</v>
      </c>
      <c r="H2905">
        <f>AVERAGE((D2905*metrics_constants!$B$8),(E2905*metrics_constants!$C$8),(F2905*metrics_constants!$D$8))</f>
        <v>6.4172804134665951</v>
      </c>
      <c r="I2905">
        <v>2.1080000000000001</v>
      </c>
      <c r="J2905">
        <v>63.393000000000001</v>
      </c>
      <c r="K2905">
        <v>4.0620000000000003</v>
      </c>
      <c r="L2905">
        <v>1.9635967000000001</v>
      </c>
    </row>
    <row r="2906" spans="1:12" x14ac:dyDescent="0.25">
      <c r="A2906" t="s">
        <v>19</v>
      </c>
      <c r="B2906" s="5">
        <v>45368</v>
      </c>
      <c r="C2906" s="5" t="str">
        <f>A2906 &amp; "_" &amp; TEXT(B2906, "yyyy-mm-dd HH:MM:SS")</f>
        <v>RP_2024-03-17 00:00:00</v>
      </c>
      <c r="D2906">
        <v>5.4</v>
      </c>
      <c r="F2906">
        <v>2.2000000000000002</v>
      </c>
      <c r="G2906">
        <f>IF(COUNTA(D2906:F2906)&gt;0, AVERAGE(D2906:F2906), "")</f>
        <v>3.8000000000000003</v>
      </c>
      <c r="H2906">
        <f>AVERAGE((D2906*metrics_constants!$B$8),(E2906*metrics_constants!$C$8),(F2906*metrics_constants!$D$8))</f>
        <v>2.3168150733270365</v>
      </c>
      <c r="I2906">
        <v>4.992</v>
      </c>
      <c r="J2906">
        <v>69.983000000000004</v>
      </c>
      <c r="K2906">
        <v>2.3149999999999999</v>
      </c>
      <c r="L2906">
        <v>2.9165866999999999</v>
      </c>
    </row>
    <row r="2907" spans="1:12" x14ac:dyDescent="0.25">
      <c r="A2907" t="s">
        <v>19</v>
      </c>
      <c r="B2907" s="5">
        <v>45368.041666666664</v>
      </c>
      <c r="C2907" s="5" t="str">
        <f>A2907 &amp; "_" &amp; TEXT(B2907, "yyyy-mm-dd HH:MM:SS")</f>
        <v>RP_2024-03-17 01:00:00</v>
      </c>
      <c r="D2907">
        <v>4.0999999999999996</v>
      </c>
      <c r="F2907">
        <v>5.5</v>
      </c>
      <c r="G2907">
        <f>IF(COUNTA(D2907:F2907)&gt;0, AVERAGE(D2907:F2907), "")</f>
        <v>4.8</v>
      </c>
      <c r="H2907">
        <f>AVERAGE((D2907*metrics_constants!$B$8),(E2907*metrics_constants!$C$8),(F2907*metrics_constants!$D$8))</f>
        <v>3.0546824096342946</v>
      </c>
      <c r="I2907">
        <v>3.6589999999999998</v>
      </c>
      <c r="J2907">
        <v>74.594999999999999</v>
      </c>
      <c r="K2907">
        <v>1.5069999999999999</v>
      </c>
      <c r="L2907">
        <v>2.6386346999999999</v>
      </c>
    </row>
    <row r="2908" spans="1:12" x14ac:dyDescent="0.25">
      <c r="A2908" t="s">
        <v>19</v>
      </c>
      <c r="B2908" s="5">
        <v>45368.083333333336</v>
      </c>
      <c r="C2908" s="5" t="str">
        <f>A2908 &amp; "_" &amp; TEXT(B2908, "yyyy-mm-dd HH:MM:SS")</f>
        <v>RP_2024-03-17 02:00:00</v>
      </c>
      <c r="D2908">
        <v>6.7</v>
      </c>
      <c r="F2908">
        <v>2</v>
      </c>
      <c r="G2908">
        <f>IF(COUNTA(D2908:F2908)&gt;0, AVERAGE(D2908:F2908), "")</f>
        <v>4.3499999999999996</v>
      </c>
      <c r="H2908">
        <f>AVERAGE((D2908*metrics_constants!$B$8),(E2908*metrics_constants!$C$8),(F2908*metrics_constants!$D$8))</f>
        <v>2.6277225897901584</v>
      </c>
      <c r="I2908">
        <v>2.8980000000000001</v>
      </c>
      <c r="J2908">
        <v>77.375</v>
      </c>
      <c r="K2908">
        <v>0.16</v>
      </c>
      <c r="L2908">
        <v>2.4845033999999999</v>
      </c>
    </row>
    <row r="2909" spans="1:12" x14ac:dyDescent="0.25">
      <c r="A2909" t="s">
        <v>19</v>
      </c>
      <c r="B2909" s="5">
        <v>45368.125</v>
      </c>
      <c r="C2909" s="5" t="str">
        <f>A2909 &amp; "_" &amp; TEXT(B2909, "yyyy-mm-dd HH:MM:SS")</f>
        <v>RP_2024-03-17 03:00:00</v>
      </c>
      <c r="D2909">
        <v>3</v>
      </c>
      <c r="F2909">
        <v>7.2</v>
      </c>
      <c r="G2909">
        <f>IF(COUNTA(D2909:F2909)&gt;0, AVERAGE(D2909:F2909), "")</f>
        <v>5.0999999999999996</v>
      </c>
      <c r="H2909">
        <f>AVERAGE((D2909*metrics_constants!$B$8),(E2909*metrics_constants!$C$8),(F2909*metrics_constants!$D$8))</f>
        <v>3.3094881976923127</v>
      </c>
      <c r="I2909">
        <v>2.7690000000000001</v>
      </c>
      <c r="J2909">
        <v>83.941999999999993</v>
      </c>
      <c r="K2909">
        <v>-1.02</v>
      </c>
      <c r="L2909">
        <v>2.3390493000000001</v>
      </c>
    </row>
    <row r="2910" spans="1:12" x14ac:dyDescent="0.25">
      <c r="A2910" t="s">
        <v>19</v>
      </c>
      <c r="B2910" s="5">
        <v>45368.166666666664</v>
      </c>
      <c r="C2910" s="5" t="str">
        <f>A2910 &amp; "_" &amp; TEXT(B2910, "yyyy-mm-dd HH:MM:SS")</f>
        <v>RP_2024-03-17 04:00:00</v>
      </c>
      <c r="D2910">
        <v>2.5</v>
      </c>
      <c r="F2910">
        <v>2.7</v>
      </c>
      <c r="G2910">
        <f>IF(COUNTA(D2910:F2910)&gt;0, AVERAGE(D2910:F2910), "")</f>
        <v>2.6</v>
      </c>
      <c r="H2910">
        <f>AVERAGE((D2910*metrics_constants!$B$8),(E2910*metrics_constants!$C$8),(F2910*metrics_constants!$D$8))</f>
        <v>1.6414690849127591</v>
      </c>
      <c r="I2910">
        <v>3.16</v>
      </c>
      <c r="J2910">
        <v>84.647999999999996</v>
      </c>
      <c r="K2910">
        <v>-1.425</v>
      </c>
      <c r="L2910">
        <v>2.5887359999999999</v>
      </c>
    </row>
    <row r="2911" spans="1:12" x14ac:dyDescent="0.25">
      <c r="A2911" t="s">
        <v>19</v>
      </c>
      <c r="B2911" s="5">
        <v>45368.208333333336</v>
      </c>
      <c r="C2911" s="5" t="str">
        <f>A2911 &amp; "_" &amp; TEXT(B2911, "yyyy-mm-dd HH:MM:SS")</f>
        <v>RP_2024-03-17 05:00:00</v>
      </c>
      <c r="D2911">
        <v>4.5</v>
      </c>
      <c r="F2911">
        <v>0</v>
      </c>
      <c r="G2911">
        <f>IF(COUNTA(D2911:F2911)&gt;0, AVERAGE(D2911:F2911), "")</f>
        <v>2.25</v>
      </c>
      <c r="H2911">
        <f>AVERAGE((D2911*metrics_constants!$B$8),(E2911*metrics_constants!$C$8),(F2911*metrics_constants!$D$8))</f>
        <v>1.3104360352739184</v>
      </c>
      <c r="I2911">
        <v>3.0659999999999998</v>
      </c>
      <c r="J2911">
        <v>86.466999999999999</v>
      </c>
      <c r="K2911">
        <v>-1.913</v>
      </c>
      <c r="L2911">
        <v>2.7069160000000001</v>
      </c>
    </row>
    <row r="2912" spans="1:12" x14ac:dyDescent="0.25">
      <c r="A2912" t="s">
        <v>19</v>
      </c>
      <c r="B2912" s="5">
        <v>45368.25</v>
      </c>
      <c r="C2912" s="5" t="str">
        <f>A2912 &amp; "_" &amp; TEXT(B2912, "yyyy-mm-dd HH:MM:SS")</f>
        <v>RP_2024-03-17 06:00:00</v>
      </c>
      <c r="D2912">
        <v>5.6</v>
      </c>
      <c r="F2912">
        <v>1.7</v>
      </c>
      <c r="G2912">
        <f>IF(COUNTA(D2912:F2912)&gt;0, AVERAGE(D2912:F2912), "")</f>
        <v>3.65</v>
      </c>
      <c r="H2912">
        <f>AVERAGE((D2912*metrics_constants!$B$8),(E2912*metrics_constants!$C$8),(F2912*metrics_constants!$D$8))</f>
        <v>2.2058994405769625</v>
      </c>
      <c r="I2912">
        <v>3.2829999999999999</v>
      </c>
      <c r="J2912">
        <v>87.757999999999996</v>
      </c>
      <c r="K2912">
        <v>-2.4550000000000001</v>
      </c>
      <c r="L2912">
        <v>2.9044379999999999</v>
      </c>
    </row>
    <row r="2913" spans="1:12" x14ac:dyDescent="0.25">
      <c r="A2913" t="s">
        <v>19</v>
      </c>
      <c r="B2913" s="5">
        <v>45368.291666666664</v>
      </c>
      <c r="C2913" s="5" t="str">
        <f>A2913 &amp; "_" &amp; TEXT(B2913, "yyyy-mm-dd HH:MM:SS")</f>
        <v>RP_2024-03-17 07:00:00</v>
      </c>
      <c r="D2913">
        <v>4.2</v>
      </c>
      <c r="F2913">
        <v>16.399999999999999</v>
      </c>
      <c r="G2913">
        <f>IF(COUNTA(D2913:F2913)&gt;0, AVERAGE(D2913:F2913), "")</f>
        <v>10.299999999999999</v>
      </c>
      <c r="H2913">
        <f>AVERAGE((D2913*metrics_constants!$B$8),(E2913*metrics_constants!$C$8),(F2913*metrics_constants!$D$8))</f>
        <v>6.7714309185462715</v>
      </c>
      <c r="I2913">
        <v>3.8450000000000002</v>
      </c>
      <c r="J2913">
        <v>90.704999999999998</v>
      </c>
      <c r="K2913">
        <v>-1.923</v>
      </c>
      <c r="L2913">
        <v>4.9651746699999997</v>
      </c>
    </row>
    <row r="2914" spans="1:12" x14ac:dyDescent="0.25">
      <c r="A2914" t="s">
        <v>19</v>
      </c>
      <c r="B2914" s="5">
        <v>45368.333333333336</v>
      </c>
      <c r="C2914" s="5" t="str">
        <f>A2914 &amp; "_" &amp; TEXT(B2914, "yyyy-mm-dd HH:MM:SS")</f>
        <v>RP_2024-03-17 08:00:00</v>
      </c>
      <c r="D2914">
        <v>-10</v>
      </c>
      <c r="F2914">
        <v>-3.1</v>
      </c>
      <c r="G2914">
        <f>IF(COUNTA(D2914:F2914)&gt;0, AVERAGE(D2914:F2914), "")</f>
        <v>-6.55</v>
      </c>
      <c r="H2914">
        <f>AVERAGE((D2914*metrics_constants!$B$8),(E2914*metrics_constants!$C$8),(F2914*metrics_constants!$D$8))</f>
        <v>-3.9608549311568662</v>
      </c>
      <c r="I2914">
        <v>2.327</v>
      </c>
      <c r="J2914">
        <v>73.742000000000004</v>
      </c>
      <c r="K2914">
        <v>3.1480000000000001</v>
      </c>
      <c r="L2914">
        <v>2.4368267000000001</v>
      </c>
    </row>
    <row r="2915" spans="1:12" x14ac:dyDescent="0.25">
      <c r="A2915" t="s">
        <v>19</v>
      </c>
      <c r="B2915" s="5">
        <v>45368.375</v>
      </c>
      <c r="C2915" s="5" t="str">
        <f>A2915 &amp; "_" &amp; TEXT(B2915, "yyyy-mm-dd HH:MM:SS")</f>
        <v>RP_2024-03-17 09:00:00</v>
      </c>
      <c r="F2915">
        <v>4.2</v>
      </c>
      <c r="G2915">
        <f>IF(COUNTA(D2915:F2915)&gt;0, AVERAGE(D2915:F2915), "")</f>
        <v>4.2</v>
      </c>
      <c r="H2915">
        <f>AVERAGE((D2915*metrics_constants!$B$8),(E2915*metrics_constants!$C$8),(F2915*metrics_constants!$D$8))</f>
        <v>1.4209207682695475</v>
      </c>
      <c r="I2915">
        <v>3.4820000000000002</v>
      </c>
      <c r="J2915">
        <v>49.055</v>
      </c>
      <c r="K2915">
        <v>9.9870000000000001</v>
      </c>
      <c r="L2915">
        <v>3.2099869999999999</v>
      </c>
    </row>
    <row r="2916" spans="1:12" x14ac:dyDescent="0.25">
      <c r="A2916" t="s">
        <v>19</v>
      </c>
      <c r="B2916" s="5">
        <v>45368.416666666664</v>
      </c>
      <c r="C2916" s="5" t="str">
        <f>A2916 &amp; "_" &amp; TEXT(B2916, "yyyy-mm-dd HH:MM:SS")</f>
        <v>RP_2024-03-17 10:00:00</v>
      </c>
      <c r="D2916">
        <v>-2.5</v>
      </c>
      <c r="F2916">
        <v>3.7</v>
      </c>
      <c r="G2916">
        <f>IF(COUNTA(D2916:F2916)&gt;0, AVERAGE(D2916:F2916), "")</f>
        <v>0.60000000000000009</v>
      </c>
      <c r="H2916">
        <f>AVERAGE((D2916*metrics_constants!$B$8),(E2916*metrics_constants!$C$8),(F2916*metrics_constants!$D$8))</f>
        <v>0.5237435143551229</v>
      </c>
      <c r="I2916">
        <v>3.4420000000000002</v>
      </c>
      <c r="J2916">
        <v>32.25</v>
      </c>
      <c r="K2916">
        <v>16.738</v>
      </c>
      <c r="L2916">
        <v>3.8164790000000002</v>
      </c>
    </row>
    <row r="2917" spans="1:12" x14ac:dyDescent="0.25">
      <c r="A2917" t="s">
        <v>19</v>
      </c>
      <c r="B2917" s="5">
        <v>45368.458333333336</v>
      </c>
      <c r="C2917" s="5" t="str">
        <f>A2917 &amp; "_" &amp; TEXT(B2917, "yyyy-mm-dd HH:MM:SS")</f>
        <v>RP_2024-03-17 11:00:00</v>
      </c>
      <c r="D2917">
        <v>11.2</v>
      </c>
      <c r="F2917">
        <v>1.2</v>
      </c>
      <c r="G2917">
        <f>IF(COUNTA(D2917:F2917)&gt;0, AVERAGE(D2917:F2917), "")</f>
        <v>6.1999999999999993</v>
      </c>
      <c r="H2917">
        <f>AVERAGE((D2917*metrics_constants!$B$8),(E2917*metrics_constants!$C$8),(F2917*metrics_constants!$D$8))</f>
        <v>3.6675070501555909</v>
      </c>
      <c r="I2917">
        <v>3.43</v>
      </c>
      <c r="J2917">
        <v>25.465</v>
      </c>
      <c r="K2917">
        <v>20.137</v>
      </c>
      <c r="L2917">
        <v>4.5756389999999998</v>
      </c>
    </row>
    <row r="2918" spans="1:12" x14ac:dyDescent="0.25">
      <c r="A2918" t="s">
        <v>19</v>
      </c>
      <c r="B2918" s="5">
        <v>45368.5</v>
      </c>
      <c r="C2918" s="5" t="str">
        <f>A2918 &amp; "_" &amp; TEXT(B2918, "yyyy-mm-dd HH:MM:SS")</f>
        <v>RP_2024-03-17 12:00:00</v>
      </c>
      <c r="D2918">
        <v>8.4</v>
      </c>
      <c r="F2918">
        <v>2</v>
      </c>
      <c r="G2918">
        <f>IF(COUNTA(D2918:F2918)&gt;0, AVERAGE(D2918:F2918), "")</f>
        <v>5.2</v>
      </c>
      <c r="H2918">
        <f>AVERAGE((D2918*metrics_constants!$B$8),(E2918*metrics_constants!$C$8),(F2918*metrics_constants!$D$8))</f>
        <v>3.1227762031158606</v>
      </c>
      <c r="I2918">
        <v>3.06</v>
      </c>
      <c r="J2918">
        <v>19.542000000000002</v>
      </c>
      <c r="K2918">
        <v>22.806999999999999</v>
      </c>
      <c r="L2918">
        <v>4.8967770000000002</v>
      </c>
    </row>
    <row r="2919" spans="1:12" x14ac:dyDescent="0.25">
      <c r="A2919" t="s">
        <v>19</v>
      </c>
      <c r="B2919" s="5">
        <v>45368.541666666664</v>
      </c>
      <c r="C2919" s="5" t="str">
        <f>A2919 &amp; "_" &amp; TEXT(B2919, "yyyy-mm-dd HH:MM:SS")</f>
        <v>RP_2024-03-17 13:00:00</v>
      </c>
      <c r="D2919">
        <v>3.6</v>
      </c>
      <c r="F2919">
        <v>3.2</v>
      </c>
      <c r="G2919">
        <f>IF(COUNTA(D2919:F2919)&gt;0, AVERAGE(D2919:F2919), "")</f>
        <v>3.4000000000000004</v>
      </c>
      <c r="H2919">
        <f>AVERAGE((D2919*metrics_constants!$B$8),(E2919*metrics_constants!$C$8),(F2919*metrics_constants!$D$8))</f>
        <v>2.1309551278530758</v>
      </c>
      <c r="I2919">
        <v>2.2959999999999998</v>
      </c>
      <c r="J2919">
        <v>19.481999999999999</v>
      </c>
      <c r="K2919">
        <v>23.196999999999999</v>
      </c>
      <c r="L2919">
        <v>4.6494</v>
      </c>
    </row>
    <row r="2920" spans="1:12" x14ac:dyDescent="0.25">
      <c r="A2920" t="s">
        <v>19</v>
      </c>
      <c r="B2920" s="5">
        <v>45368.583333333336</v>
      </c>
      <c r="C2920" s="5" t="str">
        <f>A2920 &amp; "_" &amp; TEXT(B2920, "yyyy-mm-dd HH:MM:SS")</f>
        <v>RP_2024-03-17 14:00:00</v>
      </c>
      <c r="D2920">
        <v>6.2</v>
      </c>
      <c r="F2920">
        <v>2.2000000000000002</v>
      </c>
      <c r="G2920">
        <f>IF(COUNTA(D2920:F2920)&gt;0, AVERAGE(D2920:F2920), "")</f>
        <v>4.2</v>
      </c>
      <c r="H2920">
        <f>AVERAGE((D2920*metrics_constants!$B$8),(E2920*metrics_constants!$C$8),(F2920*metrics_constants!$D$8))</f>
        <v>2.5497814795979554</v>
      </c>
      <c r="I2920">
        <v>2.4220000000000002</v>
      </c>
      <c r="J2920">
        <v>19.648</v>
      </c>
      <c r="K2920">
        <v>23.198</v>
      </c>
      <c r="L2920">
        <v>4.8575970000000002</v>
      </c>
    </row>
    <row r="2921" spans="1:12" x14ac:dyDescent="0.25">
      <c r="A2921" t="s">
        <v>19</v>
      </c>
      <c r="B2921" s="5">
        <v>45368.625</v>
      </c>
      <c r="C2921" s="5" t="str">
        <f>A2921 &amp; "_" &amp; TEXT(B2921, "yyyy-mm-dd HH:MM:SS")</f>
        <v>RP_2024-03-17 15:00:00</v>
      </c>
      <c r="D2921">
        <v>5.4</v>
      </c>
      <c r="F2921">
        <v>3.7</v>
      </c>
      <c r="G2921">
        <f>IF(COUNTA(D2921:F2921)&gt;0, AVERAGE(D2921:F2921), "")</f>
        <v>4.5500000000000007</v>
      </c>
      <c r="H2921">
        <f>AVERAGE((D2921*metrics_constants!$B$8),(E2921*metrics_constants!$C$8),(F2921*metrics_constants!$D$8))</f>
        <v>2.8242867762804464</v>
      </c>
      <c r="I2921">
        <v>2.3809999999999998</v>
      </c>
      <c r="J2921">
        <v>18.887</v>
      </c>
      <c r="K2921">
        <v>23.238</v>
      </c>
      <c r="L2921">
        <v>4.9248370000000001</v>
      </c>
    </row>
    <row r="2922" spans="1:12" x14ac:dyDescent="0.25">
      <c r="A2922" t="s">
        <v>19</v>
      </c>
      <c r="B2922" s="5">
        <v>45368.666666666664</v>
      </c>
      <c r="C2922" s="5" t="str">
        <f>A2922 &amp; "_" &amp; TEXT(B2922, "yyyy-mm-dd HH:MM:SS")</f>
        <v>RP_2024-03-17 16:00:00</v>
      </c>
      <c r="D2922">
        <v>21.8</v>
      </c>
      <c r="F2922">
        <v>2.5</v>
      </c>
      <c r="G2922">
        <f>IF(COUNTA(D2922:F2922)&gt;0, AVERAGE(D2922:F2922), "")</f>
        <v>12.15</v>
      </c>
      <c r="H2922">
        <f>AVERAGE((D2922*metrics_constants!$B$8),(E2922*metrics_constants!$C$8),(F2922*metrics_constants!$D$8))</f>
        <v>7.1941207424715543</v>
      </c>
      <c r="I2922">
        <v>2.339</v>
      </c>
      <c r="J2922">
        <v>21</v>
      </c>
      <c r="K2922">
        <v>21.6</v>
      </c>
      <c r="L2922">
        <v>4.6780489999999997</v>
      </c>
    </row>
    <row r="2923" spans="1:12" x14ac:dyDescent="0.25">
      <c r="A2923" t="s">
        <v>19</v>
      </c>
      <c r="B2923" s="5">
        <v>45368.708333333336</v>
      </c>
      <c r="C2923" s="5" t="str">
        <f>A2923 &amp; "_" &amp; TEXT(B2923, "yyyy-mm-dd HH:MM:SS")</f>
        <v>RP_2024-03-17 17:00:00</v>
      </c>
      <c r="D2923">
        <v>15.5</v>
      </c>
      <c r="F2923">
        <v>1.2</v>
      </c>
      <c r="G2923">
        <f>IF(COUNTA(D2923:F2923)&gt;0, AVERAGE(D2923:F2923), "")</f>
        <v>8.35</v>
      </c>
      <c r="H2923">
        <f>AVERAGE((D2923*metrics_constants!$B$8),(E2923*metrics_constants!$C$8),(F2923*metrics_constants!$D$8))</f>
        <v>4.9197014838617799</v>
      </c>
      <c r="I2923">
        <v>2.4830000000000001</v>
      </c>
      <c r="J2923">
        <v>24.507000000000001</v>
      </c>
      <c r="K2923">
        <v>19.335000000000001</v>
      </c>
      <c r="L2923">
        <v>4.4966379999999999</v>
      </c>
    </row>
    <row r="2924" spans="1:12" x14ac:dyDescent="0.25">
      <c r="A2924" t="s">
        <v>19</v>
      </c>
      <c r="B2924" s="5">
        <v>45368.75</v>
      </c>
      <c r="C2924" s="5" t="str">
        <f>A2924 &amp; "_" &amp; TEXT(B2924, "yyyy-mm-dd HH:MM:SS")</f>
        <v>RP_2024-03-17 18:00:00</v>
      </c>
      <c r="D2924">
        <v>10.3</v>
      </c>
      <c r="F2924">
        <v>4.2</v>
      </c>
      <c r="G2924">
        <f>IF(COUNTA(D2924:F2924)&gt;0, AVERAGE(D2924:F2924), "")</f>
        <v>7.25</v>
      </c>
      <c r="H2924">
        <f>AVERAGE((D2924*metrics_constants!$B$8),(E2924*metrics_constants!$C$8),(F2924*metrics_constants!$D$8))</f>
        <v>4.4203632490076279</v>
      </c>
      <c r="I2924">
        <v>4.1120000000000001</v>
      </c>
      <c r="J2924">
        <v>29.157</v>
      </c>
      <c r="K2924">
        <v>16.161999999999999</v>
      </c>
      <c r="L2924">
        <v>4.8074700000000004</v>
      </c>
    </row>
    <row r="2925" spans="1:12" x14ac:dyDescent="0.25">
      <c r="A2925" t="s">
        <v>19</v>
      </c>
      <c r="B2925" s="5">
        <v>45368.791666666664</v>
      </c>
      <c r="C2925" s="5" t="str">
        <f>A2925 &amp; "_" &amp; TEXT(B2925, "yyyy-mm-dd HH:MM:SS")</f>
        <v>RP_2024-03-17 19:00:00</v>
      </c>
      <c r="D2925">
        <v>12</v>
      </c>
      <c r="F2925">
        <v>7.9</v>
      </c>
      <c r="G2925">
        <f>IF(COUNTA(D2925:F2925)&gt;0, AVERAGE(D2925:F2925), "")</f>
        <v>9.9499999999999993</v>
      </c>
      <c r="H2925">
        <f>AVERAGE((D2925*metrics_constants!$B$8),(E2925*metrics_constants!$C$8),(F2925*metrics_constants!$D$8))</f>
        <v>6.1671803962850733</v>
      </c>
      <c r="I2925">
        <v>6.4930000000000003</v>
      </c>
      <c r="J2925">
        <v>40.582000000000001</v>
      </c>
      <c r="K2925">
        <v>11.487</v>
      </c>
      <c r="L2925">
        <v>4.8220429999999999</v>
      </c>
    </row>
    <row r="2926" spans="1:12" x14ac:dyDescent="0.25">
      <c r="A2926" t="s">
        <v>19</v>
      </c>
      <c r="B2926" s="5">
        <v>45368.833333333336</v>
      </c>
      <c r="C2926" s="5" t="str">
        <f>A2926 &amp; "_" &amp; TEXT(B2926, "yyyy-mm-dd HH:MM:SS")</f>
        <v>RP_2024-03-17 20:00:00</v>
      </c>
      <c r="D2926">
        <v>1.7</v>
      </c>
      <c r="F2926">
        <v>22.1</v>
      </c>
      <c r="G2926">
        <f>IF(COUNTA(D2926:F2926)&gt;0, AVERAGE(D2926:F2926), "")</f>
        <v>11.9</v>
      </c>
      <c r="H2926">
        <f>AVERAGE((D2926*metrics_constants!$B$8),(E2926*metrics_constants!$C$8),(F2926*metrics_constants!$D$8))</f>
        <v>7.9718033701726085</v>
      </c>
      <c r="I2926">
        <v>7.5860000000000003</v>
      </c>
      <c r="J2926">
        <v>54.322000000000003</v>
      </c>
      <c r="K2926">
        <v>7.242</v>
      </c>
      <c r="L2926">
        <v>5.675262</v>
      </c>
    </row>
    <row r="2927" spans="1:12" x14ac:dyDescent="0.25">
      <c r="A2927" t="s">
        <v>19</v>
      </c>
      <c r="B2927" s="5">
        <v>45368.875</v>
      </c>
      <c r="C2927" s="5" t="str">
        <f>A2927 &amp; "_" &amp; TEXT(B2927, "yyyy-mm-dd HH:MM:SS")</f>
        <v>RP_2024-03-17 21:00:00</v>
      </c>
      <c r="D2927">
        <v>19.100000000000001</v>
      </c>
      <c r="F2927">
        <v>9.1999999999999993</v>
      </c>
      <c r="G2927">
        <f>IF(COUNTA(D2927:F2927)&gt;0, AVERAGE(D2927:F2927), "")</f>
        <v>14.15</v>
      </c>
      <c r="H2927">
        <f>AVERAGE((D2927*metrics_constants!$B$8),(E2927*metrics_constants!$C$8),(F2927*metrics_constants!$D$8))</f>
        <v>8.674566061165768</v>
      </c>
      <c r="I2927">
        <v>7.4820000000000002</v>
      </c>
      <c r="J2927">
        <v>65.084999999999994</v>
      </c>
      <c r="K2927">
        <v>4.4429999999999996</v>
      </c>
      <c r="L2927">
        <v>5.987101</v>
      </c>
    </row>
    <row r="2928" spans="1:12" x14ac:dyDescent="0.25">
      <c r="A2928" t="s">
        <v>19</v>
      </c>
      <c r="B2928" s="5">
        <v>45368.916666666664</v>
      </c>
      <c r="C2928" s="5" t="str">
        <f>A2928 &amp; "_" &amp; TEXT(B2928, "yyyy-mm-dd HH:MM:SS")</f>
        <v>RP_2024-03-17 22:00:00</v>
      </c>
      <c r="D2928">
        <v>19.7</v>
      </c>
      <c r="F2928">
        <v>8.1</v>
      </c>
      <c r="G2928">
        <f>IF(COUNTA(D2928:F2928)&gt;0, AVERAGE(D2928:F2928), "")</f>
        <v>13.899999999999999</v>
      </c>
      <c r="H2928">
        <f>AVERAGE((D2928*metrics_constants!$B$8),(E2928*metrics_constants!$C$8),(F2928*metrics_constants!$D$8))</f>
        <v>8.4771449503697891</v>
      </c>
      <c r="I2928">
        <v>7.0549999999999997</v>
      </c>
      <c r="J2928">
        <v>69.923000000000002</v>
      </c>
      <c r="K2928">
        <v>2.9820000000000002</v>
      </c>
      <c r="L2928">
        <v>6.3360050000000001</v>
      </c>
    </row>
    <row r="2929" spans="1:12" x14ac:dyDescent="0.25">
      <c r="A2929" t="s">
        <v>19</v>
      </c>
      <c r="B2929" s="5">
        <v>45368.958333333336</v>
      </c>
      <c r="C2929" s="5" t="str">
        <f>A2929 &amp; "_" &amp; TEXT(B2929, "yyyy-mm-dd HH:MM:SS")</f>
        <v>RP_2024-03-17 23:00:00</v>
      </c>
      <c r="D2929">
        <v>-4.9000000000000004</v>
      </c>
      <c r="F2929">
        <v>5.2</v>
      </c>
      <c r="G2929">
        <f>IF(COUNTA(D2929:F2929)&gt;0, AVERAGE(D2929:F2929), "")</f>
        <v>0.14999999999999991</v>
      </c>
      <c r="H2929">
        <f>AVERAGE((D2929*metrics_constants!$B$8),(E2929*metrics_constants!$C$8),(F2929*metrics_constants!$D$8))</f>
        <v>0.3323159984957762</v>
      </c>
      <c r="I2929">
        <v>7.5119999999999996</v>
      </c>
      <c r="J2929">
        <v>70.813000000000002</v>
      </c>
      <c r="K2929">
        <v>2.35</v>
      </c>
      <c r="L2929">
        <v>4.4599887000000003</v>
      </c>
    </row>
    <row r="2930" spans="1:12" x14ac:dyDescent="0.25">
      <c r="A2930" t="s">
        <v>19</v>
      </c>
      <c r="B2930" s="5">
        <v>45369</v>
      </c>
      <c r="C2930" s="5" t="str">
        <f>A2930 &amp; "_" &amp; TEXT(B2930, "yyyy-mm-dd HH:MM:SS")</f>
        <v>RP_2024-03-18 00:00:00</v>
      </c>
      <c r="D2930">
        <v>-1</v>
      </c>
      <c r="F2930">
        <v>1.2</v>
      </c>
      <c r="G2930">
        <f>IF(COUNTA(D2930:F2930)&gt;0, AVERAGE(D2930:F2930), "")</f>
        <v>9.9999999999999978E-2</v>
      </c>
      <c r="H2930">
        <f>AVERAGE((D2930*metrics_constants!$B$8),(E2930*metrics_constants!$C$8),(F2930*metrics_constants!$D$8))</f>
        <v>0.11476935452407933</v>
      </c>
      <c r="I2930">
        <v>4.4400000000000004</v>
      </c>
      <c r="J2930">
        <v>74.727000000000004</v>
      </c>
      <c r="K2930">
        <v>0.84299999999999997</v>
      </c>
      <c r="L2930">
        <v>3.7830409999999999</v>
      </c>
    </row>
    <row r="2931" spans="1:12" x14ac:dyDescent="0.25">
      <c r="A2931" t="s">
        <v>19</v>
      </c>
      <c r="B2931" s="5">
        <v>45369.041666666664</v>
      </c>
      <c r="C2931" s="5" t="str">
        <f>A2931 &amp; "_" &amp; TEXT(B2931, "yyyy-mm-dd HH:MM:SS")</f>
        <v>RP_2024-03-18 01:00:00</v>
      </c>
      <c r="D2931">
        <v>2.2000000000000002</v>
      </c>
      <c r="F2931">
        <v>3.2</v>
      </c>
      <c r="G2931">
        <f>IF(COUNTA(D2931:F2931)&gt;0, AVERAGE(D2931:F2931), "")</f>
        <v>2.7</v>
      </c>
      <c r="H2931">
        <f>AVERAGE((D2931*metrics_constants!$B$8),(E2931*metrics_constants!$C$8),(F2931*metrics_constants!$D$8))</f>
        <v>1.7232639168789678</v>
      </c>
      <c r="I2931">
        <v>4.4690000000000003</v>
      </c>
      <c r="J2931">
        <v>79.843000000000004</v>
      </c>
      <c r="K2931">
        <v>-0.51300000000000001</v>
      </c>
      <c r="L2931">
        <v>4.1212806999999998</v>
      </c>
    </row>
    <row r="2932" spans="1:12" x14ac:dyDescent="0.25">
      <c r="A2932" t="s">
        <v>19</v>
      </c>
      <c r="B2932" s="5">
        <v>45369.083333333336</v>
      </c>
      <c r="C2932" s="5" t="str">
        <f>A2932 &amp; "_" &amp; TEXT(B2932, "yyyy-mm-dd HH:MM:SS")</f>
        <v>RP_2024-03-18 02:00:00</v>
      </c>
      <c r="D2932">
        <v>5.4</v>
      </c>
      <c r="F2932">
        <v>3.2</v>
      </c>
      <c r="G2932">
        <f>IF(COUNTA(D2932:F2932)&gt;0, AVERAGE(D2932:F2932), "")</f>
        <v>4.3000000000000007</v>
      </c>
      <c r="H2932">
        <f>AVERAGE((D2932*metrics_constants!$B$8),(E2932*metrics_constants!$C$8),(F2932*metrics_constants!$D$8))</f>
        <v>2.6551295419626428</v>
      </c>
      <c r="I2932">
        <v>2.931</v>
      </c>
      <c r="J2932">
        <v>81.61</v>
      </c>
      <c r="K2932">
        <v>-1.2270000000000001</v>
      </c>
      <c r="L2932">
        <v>2.3768410000000002</v>
      </c>
    </row>
    <row r="2933" spans="1:12" x14ac:dyDescent="0.25">
      <c r="A2933" t="s">
        <v>19</v>
      </c>
      <c r="B2933" s="5">
        <v>45369.125</v>
      </c>
      <c r="C2933" s="5" t="str">
        <f>A2933 &amp; "_" &amp; TEXT(B2933, "yyyy-mm-dd HH:MM:SS")</f>
        <v>RP_2024-03-18 03:00:00</v>
      </c>
      <c r="D2933">
        <v>5.9</v>
      </c>
      <c r="F2933">
        <v>1.2</v>
      </c>
      <c r="G2933">
        <f>IF(COUNTA(D2933:F2933)&gt;0, AVERAGE(D2933:F2933), "")</f>
        <v>3.5500000000000003</v>
      </c>
      <c r="H2933">
        <f>AVERAGE((D2933*metrics_constants!$B$8),(E2933*metrics_constants!$C$8),(F2933*metrics_constants!$D$8))</f>
        <v>2.1241046086107542</v>
      </c>
      <c r="I2933">
        <v>2.64</v>
      </c>
      <c r="J2933">
        <v>84.31</v>
      </c>
      <c r="K2933">
        <v>-2.13</v>
      </c>
      <c r="L2933">
        <v>2.2599453</v>
      </c>
    </row>
    <row r="2934" spans="1:12" x14ac:dyDescent="0.25">
      <c r="A2934" t="s">
        <v>19</v>
      </c>
      <c r="B2934" s="5">
        <v>45369.166666666664</v>
      </c>
      <c r="C2934" s="5" t="str">
        <f>A2934 &amp; "_" &amp; TEXT(B2934, "yyyy-mm-dd HH:MM:SS")</f>
        <v>RP_2024-03-18 04:00:00</v>
      </c>
      <c r="D2934">
        <v>4.5999999999999996</v>
      </c>
      <c r="F2934">
        <v>-0.2</v>
      </c>
      <c r="G2934">
        <f>IF(COUNTA(D2934:F2934)&gt;0, AVERAGE(D2934:F2934), "")</f>
        <v>2.1999999999999997</v>
      </c>
      <c r="H2934">
        <f>AVERAGE((D2934*metrics_constants!$B$8),(E2934*metrics_constants!$C$8),(F2934*metrics_constants!$D$8))</f>
        <v>1.2718939423306619</v>
      </c>
      <c r="I2934">
        <v>2.556</v>
      </c>
      <c r="J2934">
        <v>86.266999999999996</v>
      </c>
      <c r="K2934">
        <v>-2.657</v>
      </c>
      <c r="L2934">
        <v>1.6308087</v>
      </c>
    </row>
    <row r="2935" spans="1:12" x14ac:dyDescent="0.25">
      <c r="A2935" t="s">
        <v>19</v>
      </c>
      <c r="B2935" s="5">
        <v>45369.208333333336</v>
      </c>
      <c r="C2935" s="5" t="str">
        <f>A2935 &amp; "_" &amp; TEXT(B2935, "yyyy-mm-dd HH:MM:SS")</f>
        <v>RP_2024-03-18 05:00:00</v>
      </c>
      <c r="D2935">
        <v>-0.1</v>
      </c>
      <c r="F2935">
        <v>-1.9</v>
      </c>
      <c r="G2935">
        <f>IF(COUNTA(D2935:F2935)&gt;0, AVERAGE(D2935:F2935), "")</f>
        <v>-1</v>
      </c>
      <c r="H2935">
        <f>AVERAGE((D2935*metrics_constants!$B$8),(E2935*metrics_constants!$C$8),(F2935*metrics_constants!$D$8))</f>
        <v>-0.67191829119151725</v>
      </c>
      <c r="I2935">
        <v>3.4689999999999999</v>
      </c>
      <c r="J2935">
        <v>86.314999999999998</v>
      </c>
      <c r="K2935">
        <v>-3.2130000000000001</v>
      </c>
      <c r="L2935">
        <v>1.8602228000000001</v>
      </c>
    </row>
    <row r="2936" spans="1:12" x14ac:dyDescent="0.25">
      <c r="A2936" t="s">
        <v>19</v>
      </c>
      <c r="B2936" s="5">
        <v>45369.25</v>
      </c>
      <c r="C2936" s="5" t="str">
        <f>A2936 &amp; "_" &amp; TEXT(B2936, "yyyy-mm-dd HH:MM:SS")</f>
        <v>RP_2024-03-18 06:00:00</v>
      </c>
      <c r="D2936">
        <v>9.8000000000000007</v>
      </c>
      <c r="F2936">
        <v>-0.2</v>
      </c>
      <c r="G2936">
        <f>IF(COUNTA(D2936:F2936)&gt;0, AVERAGE(D2936:F2936), "")</f>
        <v>4.8000000000000007</v>
      </c>
      <c r="H2936">
        <f>AVERAGE((D2936*metrics_constants!$B$8),(E2936*metrics_constants!$C$8),(F2936*metrics_constants!$D$8))</f>
        <v>2.786175583091635</v>
      </c>
      <c r="I2936">
        <v>3.5289999999999999</v>
      </c>
      <c r="J2936">
        <v>87.626999999999995</v>
      </c>
      <c r="K2936">
        <v>-3.5830000000000002</v>
      </c>
      <c r="L2936">
        <v>2.4892927</v>
      </c>
    </row>
    <row r="2937" spans="1:12" x14ac:dyDescent="0.25">
      <c r="A2937" t="s">
        <v>19</v>
      </c>
      <c r="B2937" s="5">
        <v>45369.291666666664</v>
      </c>
      <c r="C2937" s="5" t="str">
        <f>A2937 &amp; "_" &amp; TEXT(B2937, "yyyy-mm-dd HH:MM:SS")</f>
        <v>RP_2024-03-18 07:00:00</v>
      </c>
      <c r="D2937">
        <v>-5.0999999999999996</v>
      </c>
      <c r="F2937">
        <v>16.2</v>
      </c>
      <c r="G2937">
        <f>IF(COUNTA(D2937:F2937)&gt;0, AVERAGE(D2937:F2937), "")</f>
        <v>5.55</v>
      </c>
      <c r="H2937">
        <f>AVERAGE((D2937*metrics_constants!$B$8),(E2937*metrics_constants!$C$8),(F2937*metrics_constants!$D$8))</f>
        <v>3.9955335519197184</v>
      </c>
      <c r="I2937">
        <v>5.72</v>
      </c>
      <c r="J2937">
        <v>87.393000000000001</v>
      </c>
      <c r="K2937">
        <v>-2.3650000000000002</v>
      </c>
      <c r="L2937">
        <v>4.1190259999999999</v>
      </c>
    </row>
    <row r="2938" spans="1:12" x14ac:dyDescent="0.25">
      <c r="A2938" t="s">
        <v>19</v>
      </c>
      <c r="B2938" s="5">
        <v>45369.333333333336</v>
      </c>
      <c r="C2938" s="5" t="str">
        <f>A2938 &amp; "_" &amp; TEXT(B2938, "yyyy-mm-dd HH:MM:SS")</f>
        <v>RP_2024-03-18 08:00:00</v>
      </c>
      <c r="D2938">
        <v>-6.7</v>
      </c>
      <c r="F2938">
        <v>12.5</v>
      </c>
      <c r="G2938">
        <f>IF(COUNTA(D2938:F2938)&gt;0, AVERAGE(D2938:F2938), "")</f>
        <v>2.9</v>
      </c>
      <c r="H2938">
        <f>AVERAGE((D2938*metrics_constants!$B$8),(E2938*metrics_constants!$C$8),(F2938*metrics_constants!$D$8))</f>
        <v>2.2778372054261364</v>
      </c>
      <c r="I2938">
        <v>5.2759999999999998</v>
      </c>
      <c r="J2938">
        <v>68.617999999999995</v>
      </c>
      <c r="K2938">
        <v>4.2649999999999997</v>
      </c>
      <c r="L2938">
        <v>4.2374770000000002</v>
      </c>
    </row>
    <row r="2939" spans="1:12" x14ac:dyDescent="0.25">
      <c r="A2939" t="s">
        <v>19</v>
      </c>
      <c r="B2939" s="5">
        <v>45369.375</v>
      </c>
      <c r="C2939" s="5" t="str">
        <f>A2939 &amp; "_" &amp; TEXT(B2939, "yyyy-mm-dd HH:MM:SS")</f>
        <v>RP_2024-03-18 09:00:00</v>
      </c>
      <c r="D2939">
        <v>1.9</v>
      </c>
      <c r="F2939">
        <v>9.1</v>
      </c>
      <c r="G2939">
        <f>IF(COUNTA(D2939:F2939)&gt;0, AVERAGE(D2939:F2939), "")</f>
        <v>5.5</v>
      </c>
      <c r="H2939">
        <f>AVERAGE((D2939*metrics_constants!$B$8),(E2939*metrics_constants!$C$8),(F2939*metrics_constants!$D$8))</f>
        <v>3.6319568794774515</v>
      </c>
      <c r="I2939">
        <v>4.5730000000000004</v>
      </c>
      <c r="J2939">
        <v>40.484999999999999</v>
      </c>
      <c r="K2939">
        <v>12.448</v>
      </c>
      <c r="L2939">
        <v>3.9728309999999998</v>
      </c>
    </row>
    <row r="2940" spans="1:12" x14ac:dyDescent="0.25">
      <c r="A2940" t="s">
        <v>19</v>
      </c>
      <c r="B2940" s="5">
        <v>45369.416666666664</v>
      </c>
      <c r="C2940" s="5" t="str">
        <f>A2940 &amp; "_" &amp; TEXT(B2940, "yyyy-mm-dd HH:MM:SS")</f>
        <v>RP_2024-03-18 10:00:00</v>
      </c>
      <c r="G2940" t="str">
        <f>IF(COUNTA(D2940:F2940)&gt;0, AVERAGE(D2940:F2940), "")</f>
        <v/>
      </c>
      <c r="H2940">
        <f>AVERAGE((D2940*metrics_constants!$B$8),(E2940*metrics_constants!$C$8),(F2940*metrics_constants!$D$8))</f>
        <v>0</v>
      </c>
      <c r="I2940">
        <v>4.5629999999999997</v>
      </c>
      <c r="J2940">
        <v>31.702000000000002</v>
      </c>
      <c r="K2940">
        <v>16.832000000000001</v>
      </c>
      <c r="L2940">
        <v>4.6032690000000001</v>
      </c>
    </row>
    <row r="2941" spans="1:12" x14ac:dyDescent="0.25">
      <c r="A2941" t="s">
        <v>19</v>
      </c>
      <c r="B2941" s="5">
        <v>45369.458333333336</v>
      </c>
      <c r="C2941" s="5" t="str">
        <f>A2941 &amp; "_" &amp; TEXT(B2941, "yyyy-mm-dd HH:MM:SS")</f>
        <v>RP_2024-03-18 11:00:00</v>
      </c>
      <c r="D2941">
        <v>8.1999999999999993</v>
      </c>
      <c r="F2941">
        <v>12.8</v>
      </c>
      <c r="G2941">
        <f>IF(COUNTA(D2941:F2941)&gt;0, AVERAGE(D2941:F2941), "")</f>
        <v>10.5</v>
      </c>
      <c r="H2941">
        <f>AVERAGE((D2941*metrics_constants!$B$8),(E2941*metrics_constants!$C$8),(F2941*metrics_constants!$D$8))</f>
        <v>6.7183308628126817</v>
      </c>
      <c r="I2941">
        <v>4.3899999999999997</v>
      </c>
      <c r="J2941">
        <v>24.931999999999999</v>
      </c>
      <c r="K2941">
        <v>20.736999999999998</v>
      </c>
      <c r="L2941">
        <v>5.0943459999999998</v>
      </c>
    </row>
    <row r="2942" spans="1:12" x14ac:dyDescent="0.25">
      <c r="A2942" t="s">
        <v>19</v>
      </c>
      <c r="B2942" s="5">
        <v>45369.5</v>
      </c>
      <c r="C2942" s="5" t="str">
        <f>A2942 &amp; "_" &amp; TEXT(B2942, "yyyy-mm-dd HH:MM:SS")</f>
        <v>RP_2024-03-18 12:00:00</v>
      </c>
      <c r="D2942">
        <v>-5.8</v>
      </c>
      <c r="F2942">
        <v>11.8</v>
      </c>
      <c r="G2942">
        <f>IF(COUNTA(D2942:F2942)&gt;0, AVERAGE(D2942:F2942), "")</f>
        <v>3.0000000000000004</v>
      </c>
      <c r="H2942">
        <f>AVERAGE((D2942*metrics_constants!$B$8),(E2942*metrics_constants!$C$8),(F2942*metrics_constants!$D$8))</f>
        <v>2.3031042844359964</v>
      </c>
      <c r="I2942">
        <v>4.25</v>
      </c>
      <c r="J2942">
        <v>20.841999999999999</v>
      </c>
      <c r="K2942">
        <v>23.356999999999999</v>
      </c>
      <c r="L2942">
        <v>5.4745460000000001</v>
      </c>
    </row>
    <row r="2943" spans="1:12" x14ac:dyDescent="0.25">
      <c r="A2943" t="s">
        <v>19</v>
      </c>
      <c r="B2943" s="5">
        <v>45369.541666666664</v>
      </c>
      <c r="C2943" s="5" t="str">
        <f>A2943 &amp; "_" &amp; TEXT(B2943, "yyyy-mm-dd HH:MM:SS")</f>
        <v>RP_2024-03-18 13:00:00</v>
      </c>
      <c r="D2943">
        <v>0.9</v>
      </c>
      <c r="F2943">
        <v>7.9</v>
      </c>
      <c r="G2943">
        <f>IF(COUNTA(D2943:F2943)&gt;0, AVERAGE(D2943:F2943), "")</f>
        <v>4.4000000000000004</v>
      </c>
      <c r="H2943">
        <f>AVERAGE((D2943*metrics_constants!$B$8),(E2943*metrics_constants!$C$8),(F2943*metrics_constants!$D$8))</f>
        <v>2.9347715092760756</v>
      </c>
      <c r="I2943">
        <v>3.3679999999999999</v>
      </c>
      <c r="J2943">
        <v>17.332000000000001</v>
      </c>
      <c r="K2943">
        <v>26.547999999999998</v>
      </c>
      <c r="L2943">
        <v>5.3127420000000001</v>
      </c>
    </row>
    <row r="2944" spans="1:12" x14ac:dyDescent="0.25">
      <c r="A2944" t="s">
        <v>19</v>
      </c>
      <c r="B2944" s="5">
        <v>45369.583333333336</v>
      </c>
      <c r="C2944" s="5" t="str">
        <f>A2944 &amp; "_" &amp; TEXT(B2944, "yyyy-mm-dd HH:MM:SS")</f>
        <v>RP_2024-03-18 14:00:00</v>
      </c>
      <c r="D2944">
        <v>10.5</v>
      </c>
      <c r="F2944">
        <v>3.5</v>
      </c>
      <c r="G2944">
        <f>IF(COUNTA(D2944:F2944)&gt;0, AVERAGE(D2944:F2944), "")</f>
        <v>7</v>
      </c>
      <c r="H2944">
        <f>AVERAGE((D2944*metrics_constants!$B$8),(E2944*metrics_constants!$C$8),(F2944*metrics_constants!$D$8))</f>
        <v>4.2417847225304328</v>
      </c>
      <c r="I2944">
        <v>2.081</v>
      </c>
      <c r="J2944">
        <v>16.302</v>
      </c>
      <c r="K2944">
        <v>26.231999999999999</v>
      </c>
      <c r="L2944">
        <v>4.7402610000000003</v>
      </c>
    </row>
    <row r="2945" spans="1:12" x14ac:dyDescent="0.25">
      <c r="A2945" t="s">
        <v>19</v>
      </c>
      <c r="B2945" s="5">
        <v>45369.625</v>
      </c>
      <c r="C2945" s="5" t="str">
        <f>A2945 &amp; "_" &amp; TEXT(B2945, "yyyy-mm-dd HH:MM:SS")</f>
        <v>RP_2024-03-18 15:00:00</v>
      </c>
      <c r="D2945">
        <v>10</v>
      </c>
      <c r="F2945">
        <v>2</v>
      </c>
      <c r="G2945">
        <f>IF(COUNTA(D2945:F2945)&gt;0, AVERAGE(D2945:F2945), "")</f>
        <v>6</v>
      </c>
      <c r="H2945">
        <f>AVERAGE((D2945*metrics_constants!$B$8),(E2945*metrics_constants!$C$8),(F2945*metrics_constants!$D$8))</f>
        <v>3.5887090156576988</v>
      </c>
      <c r="I2945">
        <v>1.9630000000000001</v>
      </c>
      <c r="J2945">
        <v>17.66</v>
      </c>
      <c r="K2945">
        <v>24.452999999999999</v>
      </c>
      <c r="L2945">
        <v>4.6440530000000004</v>
      </c>
    </row>
    <row r="2946" spans="1:12" x14ac:dyDescent="0.25">
      <c r="A2946" t="s">
        <v>19</v>
      </c>
      <c r="B2946" s="5">
        <v>45369.666666666664</v>
      </c>
      <c r="C2946" s="5" t="str">
        <f>A2946 &amp; "_" &amp; TEXT(B2946, "yyyy-mm-dd HH:MM:SS")</f>
        <v>RP_2024-03-18 16:00:00</v>
      </c>
      <c r="D2946">
        <v>3.5</v>
      </c>
      <c r="F2946">
        <v>3.7</v>
      </c>
      <c r="G2946">
        <f>IF(COUNTA(D2946:F2946)&gt;0, AVERAGE(D2946:F2946), "")</f>
        <v>3.6</v>
      </c>
      <c r="H2946">
        <f>AVERAGE((D2946*metrics_constants!$B$8),(E2946*metrics_constants!$C$8),(F2946*metrics_constants!$D$8))</f>
        <v>2.2709915613870142</v>
      </c>
      <c r="I2946">
        <v>2.5369999999999999</v>
      </c>
      <c r="J2946">
        <v>19.943000000000001</v>
      </c>
      <c r="K2946">
        <v>22.408000000000001</v>
      </c>
      <c r="L2946">
        <v>4.6391330000000002</v>
      </c>
    </row>
    <row r="2947" spans="1:12" x14ac:dyDescent="0.25">
      <c r="A2947" t="s">
        <v>19</v>
      </c>
      <c r="B2947" s="5">
        <v>45369.708333333336</v>
      </c>
      <c r="C2947" s="5" t="str">
        <f>A2947 &amp; "_" &amp; TEXT(B2947, "yyyy-mm-dd HH:MM:SS")</f>
        <v>RP_2024-03-18 17:00:00</v>
      </c>
      <c r="D2947">
        <v>0.2</v>
      </c>
      <c r="F2947">
        <v>3.2</v>
      </c>
      <c r="G2947">
        <f>IF(COUNTA(D2947:F2947)&gt;0, AVERAGE(D2947:F2947), "")</f>
        <v>1.7000000000000002</v>
      </c>
      <c r="H2947">
        <f>AVERAGE((D2947*metrics_constants!$B$8),(E2947*metrics_constants!$C$8),(F2947*metrics_constants!$D$8))</f>
        <v>1.1408479012016708</v>
      </c>
      <c r="I2947">
        <v>2.3809999999999998</v>
      </c>
      <c r="J2947">
        <v>21.864999999999998</v>
      </c>
      <c r="K2947">
        <v>20.946999999999999</v>
      </c>
      <c r="L2947">
        <v>4.5934569999999999</v>
      </c>
    </row>
    <row r="2948" spans="1:12" x14ac:dyDescent="0.25">
      <c r="A2948" t="s">
        <v>19</v>
      </c>
      <c r="B2948" s="5">
        <v>45369.75</v>
      </c>
      <c r="C2948" s="5" t="str">
        <f>A2948 &amp; "_" &amp; TEXT(B2948, "yyyy-mm-dd HH:MM:SS")</f>
        <v>RP_2024-03-18 18:00:00</v>
      </c>
      <c r="D2948">
        <v>6.8</v>
      </c>
      <c r="F2948">
        <v>5</v>
      </c>
      <c r="G2948">
        <f>IF(COUNTA(D2948:F2948)&gt;0, AVERAGE(D2948:F2948), "")</f>
        <v>5.9</v>
      </c>
      <c r="H2948">
        <f>AVERAGE((D2948*metrics_constants!$B$8),(E2948*metrics_constants!$C$8),(F2948*metrics_constants!$D$8))</f>
        <v>3.6717867964808426</v>
      </c>
      <c r="I2948">
        <v>3.9460000000000002</v>
      </c>
      <c r="J2948">
        <v>25.442</v>
      </c>
      <c r="K2948">
        <v>18.123000000000001</v>
      </c>
      <c r="L2948">
        <v>4.6883710000000001</v>
      </c>
    </row>
    <row r="2949" spans="1:12" x14ac:dyDescent="0.25">
      <c r="A2949" t="s">
        <v>19</v>
      </c>
      <c r="B2949" s="5">
        <v>45369.791666666664</v>
      </c>
      <c r="C2949" s="5" t="str">
        <f>A2949 &amp; "_" &amp; TEXT(B2949, "yyyy-mm-dd HH:MM:SS")</f>
        <v>RP_2024-03-18 19:00:00</v>
      </c>
      <c r="D2949">
        <v>14.6</v>
      </c>
      <c r="F2949">
        <v>4.5</v>
      </c>
      <c r="G2949">
        <f>IF(COUNTA(D2949:F2949)&gt;0, AVERAGE(D2949:F2949), "")</f>
        <v>9.5500000000000007</v>
      </c>
      <c r="H2949">
        <f>AVERAGE((D2949*metrics_constants!$B$8),(E2949*metrics_constants!$C$8),(F2949*metrics_constants!$D$8))</f>
        <v>5.7740520233044981</v>
      </c>
      <c r="I2949">
        <v>4.37</v>
      </c>
      <c r="J2949">
        <v>37.424999999999997</v>
      </c>
      <c r="K2949">
        <v>13.18</v>
      </c>
      <c r="L2949">
        <v>4.4738030000000002</v>
      </c>
    </row>
    <row r="2950" spans="1:12" x14ac:dyDescent="0.25">
      <c r="A2950" t="s">
        <v>19</v>
      </c>
      <c r="B2950" s="5">
        <v>45369.833333333336</v>
      </c>
      <c r="C2950" s="5" t="str">
        <f>A2950 &amp; "_" &amp; TEXT(B2950, "yyyy-mm-dd HH:MM:SS")</f>
        <v>RP_2024-03-18 20:00:00</v>
      </c>
      <c r="D2950">
        <v>3.7</v>
      </c>
      <c r="F2950">
        <v>4.2</v>
      </c>
      <c r="G2950">
        <f>IF(COUNTA(D2950:F2950)&gt;0, AVERAGE(D2950:F2950), "")</f>
        <v>3.95</v>
      </c>
      <c r="H2950">
        <f>AVERAGE((D2950*metrics_constants!$B$8),(E2950*metrics_constants!$C$8),(F2950*metrics_constants!$D$8))</f>
        <v>2.4983903972725474</v>
      </c>
      <c r="I2950">
        <v>3.661</v>
      </c>
      <c r="J2950">
        <v>47.363</v>
      </c>
      <c r="K2950">
        <v>9.3030000000000008</v>
      </c>
      <c r="L2950">
        <v>3.6033879999999998</v>
      </c>
    </row>
    <row r="2951" spans="1:12" x14ac:dyDescent="0.25">
      <c r="A2951" t="s">
        <v>19</v>
      </c>
      <c r="B2951" s="5">
        <v>45369.875</v>
      </c>
      <c r="C2951" s="5" t="str">
        <f>A2951 &amp; "_" &amp; TEXT(B2951, "yyyy-mm-dd HH:MM:SS")</f>
        <v>RP_2024-03-18 21:00:00</v>
      </c>
      <c r="D2951">
        <v>3.6</v>
      </c>
      <c r="F2951">
        <v>14.5</v>
      </c>
      <c r="G2951">
        <f>IF(COUNTA(D2951:F2951)&gt;0, AVERAGE(D2951:F2951), "")</f>
        <v>9.0500000000000007</v>
      </c>
      <c r="H2951">
        <f>AVERAGE((D2951*metrics_constants!$B$8),(E2951*metrics_constants!$C$8),(F2951*metrics_constants!$D$8))</f>
        <v>5.9539086234354288</v>
      </c>
      <c r="I2951">
        <v>5.5460000000000003</v>
      </c>
      <c r="J2951">
        <v>51.28</v>
      </c>
      <c r="K2951">
        <v>7.3319999999999999</v>
      </c>
      <c r="L2951">
        <v>4.7825870000000004</v>
      </c>
    </row>
    <row r="2952" spans="1:12" x14ac:dyDescent="0.25">
      <c r="A2952" t="s">
        <v>19</v>
      </c>
      <c r="B2952" s="5">
        <v>45369.916666666664</v>
      </c>
      <c r="C2952" s="5" t="str">
        <f>A2952 &amp; "_" &amp; TEXT(B2952, "yyyy-mm-dd HH:MM:SS")</f>
        <v>RP_2024-03-18 22:00:00</v>
      </c>
      <c r="D2952">
        <v>18.600000000000001</v>
      </c>
      <c r="F2952">
        <v>11</v>
      </c>
      <c r="G2952">
        <f>IF(COUNTA(D2952:F2952)&gt;0, AVERAGE(D2952:F2952), "")</f>
        <v>14.8</v>
      </c>
      <c r="H2952">
        <f>AVERAGE((D2952*metrics_constants!$B$8),(E2952*metrics_constants!$C$8),(F2952*metrics_constants!$D$8))</f>
        <v>9.1379281007905337</v>
      </c>
      <c r="I2952">
        <v>7.79</v>
      </c>
      <c r="J2952">
        <v>59.893000000000001</v>
      </c>
      <c r="K2952">
        <v>4.9749999999999996</v>
      </c>
      <c r="L2952">
        <v>6.5880150000000004</v>
      </c>
    </row>
    <row r="2953" spans="1:12" x14ac:dyDescent="0.25">
      <c r="A2953" t="s">
        <v>19</v>
      </c>
      <c r="B2953" s="5">
        <v>45369.958333333336</v>
      </c>
      <c r="C2953" s="5" t="str">
        <f>A2953 &amp; "_" &amp; TEXT(B2953, "yyyy-mm-dd HH:MM:SS")</f>
        <v>RP_2024-03-18 23:00:00</v>
      </c>
      <c r="D2953">
        <v>16.899999999999999</v>
      </c>
      <c r="F2953">
        <v>8.9</v>
      </c>
      <c r="G2953">
        <f>IF(COUNTA(D2953:F2953)&gt;0, AVERAGE(D2953:F2953), "")</f>
        <v>12.899999999999999</v>
      </c>
      <c r="H2953">
        <f>AVERAGE((D2953*metrics_constants!$B$8),(E2953*metrics_constants!$C$8),(F2953*metrics_constants!$D$8))</f>
        <v>7.9324141033300579</v>
      </c>
      <c r="I2953">
        <v>6.2519999999999998</v>
      </c>
      <c r="J2953">
        <v>67.218000000000004</v>
      </c>
      <c r="K2953">
        <v>2.968</v>
      </c>
      <c r="L2953">
        <v>5.3761749999999999</v>
      </c>
    </row>
    <row r="2954" spans="1:12" x14ac:dyDescent="0.25">
      <c r="A2954" t="s">
        <v>19</v>
      </c>
      <c r="B2954" s="5">
        <v>45370</v>
      </c>
      <c r="C2954" s="5" t="str">
        <f>A2954 &amp; "_" &amp; TEXT(B2954, "yyyy-mm-dd HH:MM:SS")</f>
        <v>RP_2024-03-19 00:00:00</v>
      </c>
      <c r="D2954">
        <v>4.4000000000000004</v>
      </c>
      <c r="F2954">
        <v>5.9</v>
      </c>
      <c r="G2954">
        <f>IF(COUNTA(D2954:F2954)&gt;0, AVERAGE(D2954:F2954), "")</f>
        <v>5.15</v>
      </c>
      <c r="H2954">
        <f>AVERAGE((D2954*metrics_constants!$B$8),(E2954*metrics_constants!$C$8),(F2954*metrics_constants!$D$8))</f>
        <v>3.2773705994401325</v>
      </c>
      <c r="I2954">
        <v>5.8010000000000002</v>
      </c>
      <c r="J2954">
        <v>71.977000000000004</v>
      </c>
      <c r="K2954">
        <v>1.575</v>
      </c>
      <c r="L2954">
        <v>5.3814089999999997</v>
      </c>
    </row>
    <row r="2955" spans="1:12" x14ac:dyDescent="0.25">
      <c r="A2955" t="s">
        <v>19</v>
      </c>
      <c r="B2955" s="5">
        <v>45370.041666666664</v>
      </c>
      <c r="C2955" s="5" t="str">
        <f>A2955 &amp; "_" &amp; TEXT(B2955, "yyyy-mm-dd HH:MM:SS")</f>
        <v>RP_2024-03-19 01:00:00</v>
      </c>
      <c r="D2955">
        <v>2.2999999999999998</v>
      </c>
      <c r="F2955">
        <v>4.7</v>
      </c>
      <c r="G2955">
        <f>IF(COUNTA(D2955:F2955)&gt;0, AVERAGE(D2955:F2955), "")</f>
        <v>3.5</v>
      </c>
      <c r="H2955">
        <f>AVERAGE((D2955*metrics_constants!$B$8),(E2955*metrics_constants!$C$8),(F2955*metrics_constants!$D$8))</f>
        <v>2.2598564206162428</v>
      </c>
      <c r="I2955">
        <v>4.5090000000000003</v>
      </c>
      <c r="J2955">
        <v>75.897000000000006</v>
      </c>
      <c r="K2955">
        <v>0.443</v>
      </c>
      <c r="L2955">
        <v>4.4633770000000004</v>
      </c>
    </row>
    <row r="2956" spans="1:12" x14ac:dyDescent="0.25">
      <c r="A2956" t="s">
        <v>19</v>
      </c>
      <c r="B2956" s="5">
        <v>45370.083333333336</v>
      </c>
      <c r="C2956" s="5" t="str">
        <f>A2956 &amp; "_" &amp; TEXT(B2956, "yyyy-mm-dd HH:MM:SS")</f>
        <v>RP_2024-03-19 02:00:00</v>
      </c>
      <c r="D2956">
        <v>2.6</v>
      </c>
      <c r="F2956">
        <v>7.2</v>
      </c>
      <c r="G2956">
        <f>IF(COUNTA(D2956:F2956)&gt;0, AVERAGE(D2956:F2956), "")</f>
        <v>4.9000000000000004</v>
      </c>
      <c r="H2956">
        <f>AVERAGE((D2956*metrics_constants!$B$8),(E2956*metrics_constants!$C$8),(F2956*metrics_constants!$D$8))</f>
        <v>3.1930049945568535</v>
      </c>
      <c r="I2956">
        <v>6.343</v>
      </c>
      <c r="J2956">
        <v>78</v>
      </c>
      <c r="K2956">
        <v>-0.157</v>
      </c>
      <c r="L2956">
        <v>7.4165497</v>
      </c>
    </row>
    <row r="2957" spans="1:12" x14ac:dyDescent="0.25">
      <c r="A2957" t="s">
        <v>19</v>
      </c>
      <c r="B2957" s="5">
        <v>45370.125</v>
      </c>
      <c r="C2957" s="5" t="str">
        <f>A2957 &amp; "_" &amp; TEXT(B2957, "yyyy-mm-dd HH:MM:SS")</f>
        <v>RP_2024-03-19 03:00:00</v>
      </c>
      <c r="D2957">
        <v>11.3</v>
      </c>
      <c r="F2957">
        <v>7.4</v>
      </c>
      <c r="G2957">
        <f>IF(COUNTA(D2957:F2957)&gt;0, AVERAGE(D2957:F2957), "")</f>
        <v>9.3500000000000014</v>
      </c>
      <c r="H2957">
        <f>AVERAGE((D2957*metrics_constants!$B$8),(E2957*metrics_constants!$C$8),(F2957*metrics_constants!$D$8))</f>
        <v>5.7941775564802169</v>
      </c>
      <c r="I2957">
        <v>6.9610000000000003</v>
      </c>
      <c r="J2957">
        <v>79.87</v>
      </c>
      <c r="K2957">
        <v>-0.80500000000000005</v>
      </c>
      <c r="L2957">
        <v>7.6344580000000004</v>
      </c>
    </row>
    <row r="2958" spans="1:12" x14ac:dyDescent="0.25">
      <c r="A2958" t="s">
        <v>19</v>
      </c>
      <c r="B2958" s="5">
        <v>45370.166666666664</v>
      </c>
      <c r="C2958" s="5" t="str">
        <f>A2958 &amp; "_" &amp; TEXT(B2958, "yyyy-mm-dd HH:MM:SS")</f>
        <v>RP_2024-03-19 04:00:00</v>
      </c>
      <c r="D2958">
        <v>10</v>
      </c>
      <c r="F2958">
        <v>8.6</v>
      </c>
      <c r="G2958">
        <f>IF(COUNTA(D2958:F2958)&gt;0, AVERAGE(D2958:F2958), "")</f>
        <v>9.3000000000000007</v>
      </c>
      <c r="H2958">
        <f>AVERAGE((D2958*metrics_constants!$B$8),(E2958*metrics_constants!$C$8),(F2958*metrics_constants!$D$8))</f>
        <v>5.8215845086527018</v>
      </c>
      <c r="I2958">
        <v>7.1539999999999999</v>
      </c>
      <c r="J2958">
        <v>81.846999999999994</v>
      </c>
      <c r="K2958">
        <v>-1.5920000000000001</v>
      </c>
      <c r="L2958">
        <v>8.3913320000000002</v>
      </c>
    </row>
    <row r="2959" spans="1:12" x14ac:dyDescent="0.25">
      <c r="A2959" t="s">
        <v>19</v>
      </c>
      <c r="B2959" s="5">
        <v>45370.208333333336</v>
      </c>
      <c r="C2959" s="5" t="str">
        <f>A2959 &amp; "_" &amp; TEXT(B2959, "yyyy-mm-dd HH:MM:SS")</f>
        <v>RP_2024-03-19 05:00:00</v>
      </c>
      <c r="D2959">
        <v>14.1</v>
      </c>
      <c r="F2959">
        <v>9.9</v>
      </c>
      <c r="G2959">
        <f>IF(COUNTA(D2959:F2959)&gt;0, AVERAGE(D2959:F2959), "")</f>
        <v>12</v>
      </c>
      <c r="H2959">
        <f>AVERAGE((D2959*metrics_constants!$B$8),(E2959*metrics_constants!$C$8),(F2959*metrics_constants!$D$8))</f>
        <v>7.4553461500174487</v>
      </c>
      <c r="I2959">
        <v>8.7989999999999995</v>
      </c>
      <c r="J2959">
        <v>84.361999999999995</v>
      </c>
      <c r="K2959">
        <v>-2.0230000000000001</v>
      </c>
      <c r="L2959">
        <v>11.923175000000001</v>
      </c>
    </row>
    <row r="2960" spans="1:12" x14ac:dyDescent="0.25">
      <c r="A2960" t="s">
        <v>19</v>
      </c>
      <c r="B2960" s="5">
        <v>45370.25</v>
      </c>
      <c r="C2960" s="5" t="str">
        <f>A2960 &amp; "_" &amp; TEXT(B2960, "yyyy-mm-dd HH:MM:SS")</f>
        <v>RP_2024-03-19 06:00:00</v>
      </c>
      <c r="D2960">
        <v>15.6</v>
      </c>
      <c r="F2960">
        <v>14</v>
      </c>
      <c r="G2960">
        <f>IF(COUNTA(D2960:F2960)&gt;0, AVERAGE(D2960:F2960), "")</f>
        <v>14.8</v>
      </c>
      <c r="H2960">
        <f>AVERAGE((D2960*metrics_constants!$B$8),(E2960*metrics_constants!$C$8),(F2960*metrics_constants!$D$8))</f>
        <v>9.2792474831814094</v>
      </c>
      <c r="I2960">
        <v>11.039</v>
      </c>
      <c r="J2960">
        <v>85.352000000000004</v>
      </c>
      <c r="K2960">
        <v>-2.5419999999999998</v>
      </c>
      <c r="L2960">
        <v>12.649675</v>
      </c>
    </row>
    <row r="2961" spans="1:12" x14ac:dyDescent="0.25">
      <c r="A2961" t="s">
        <v>19</v>
      </c>
      <c r="B2961" s="5">
        <v>45370.291666666664</v>
      </c>
      <c r="C2961" s="5" t="str">
        <f>A2961 &amp; "_" &amp; TEXT(B2961, "yyyy-mm-dd HH:MM:SS")</f>
        <v>RP_2024-03-19 07:00:00</v>
      </c>
      <c r="D2961">
        <v>6.9</v>
      </c>
      <c r="F2961">
        <v>17.399999999999999</v>
      </c>
      <c r="G2961">
        <f>IF(COUNTA(D2961:F2961)&gt;0, AVERAGE(D2961:F2961), "")</f>
        <v>12.149999999999999</v>
      </c>
      <c r="H2961">
        <f>AVERAGE((D2961*metrics_constants!$B$8),(E2961*metrics_constants!$C$8),(F2961*metrics_constants!$D$8))</f>
        <v>7.8960070083462286</v>
      </c>
      <c r="I2961">
        <v>11.789</v>
      </c>
      <c r="J2961">
        <v>87.344999999999999</v>
      </c>
      <c r="K2961">
        <v>-1.3049999999999999</v>
      </c>
      <c r="L2961">
        <v>16.014030999999999</v>
      </c>
    </row>
    <row r="2962" spans="1:12" x14ac:dyDescent="0.25">
      <c r="A2962" t="s">
        <v>19</v>
      </c>
      <c r="B2962" s="5">
        <v>45370.333333333336</v>
      </c>
      <c r="C2962" s="5" t="str">
        <f>A2962 &amp; "_" &amp; TEXT(B2962, "yyyy-mm-dd HH:MM:SS")</f>
        <v>RP_2024-03-19 08:00:00</v>
      </c>
      <c r="D2962">
        <v>15.5</v>
      </c>
      <c r="F2962">
        <v>18.7</v>
      </c>
      <c r="G2962">
        <f>IF(COUNTA(D2962:F2962)&gt;0, AVERAGE(D2962:F2962), "")</f>
        <v>17.100000000000001</v>
      </c>
      <c r="H2962">
        <f>AVERAGE((D2962*metrics_constants!$B$8),(E2962*metrics_constants!$C$8),(F2962*metrics_constants!$D$8))</f>
        <v>10.840204684984895</v>
      </c>
      <c r="I2962">
        <v>18.518000000000001</v>
      </c>
      <c r="J2962">
        <v>67.17</v>
      </c>
      <c r="K2962">
        <v>4.7930000000000001</v>
      </c>
      <c r="L2962">
        <v>18.708137000000001</v>
      </c>
    </row>
    <row r="2963" spans="1:12" x14ac:dyDescent="0.25">
      <c r="A2963" t="s">
        <v>19</v>
      </c>
      <c r="B2963" s="5">
        <v>45370.375</v>
      </c>
      <c r="C2963" s="5" t="str">
        <f>A2963 &amp; "_" &amp; TEXT(B2963, "yyyy-mm-dd HH:MM:SS")</f>
        <v>RP_2024-03-19 09:00:00</v>
      </c>
      <c r="D2963">
        <v>20.100000000000001</v>
      </c>
      <c r="F2963">
        <v>15.2</v>
      </c>
      <c r="G2963">
        <f>IF(COUNTA(D2963:F2963)&gt;0, AVERAGE(D2963:F2963), "")</f>
        <v>17.649999999999999</v>
      </c>
      <c r="H2963">
        <f>AVERAGE((D2963*metrics_constants!$B$8),(E2963*metrics_constants!$C$8),(F2963*metrics_constants!$D$8))</f>
        <v>10.995660880818056</v>
      </c>
      <c r="I2963">
        <v>22.183</v>
      </c>
      <c r="J2963">
        <v>38.947000000000003</v>
      </c>
      <c r="K2963">
        <v>13.093</v>
      </c>
      <c r="L2963">
        <v>18.564292999999999</v>
      </c>
    </row>
    <row r="2964" spans="1:12" x14ac:dyDescent="0.25">
      <c r="A2964" t="s">
        <v>19</v>
      </c>
      <c r="B2964" s="5">
        <v>45370.416666666664</v>
      </c>
      <c r="C2964" s="5" t="str">
        <f>A2964 &amp; "_" &amp; TEXT(B2964, "yyyy-mm-dd HH:MM:SS")</f>
        <v>RP_2024-03-19 10:00:00</v>
      </c>
      <c r="D2964">
        <v>6.1</v>
      </c>
      <c r="F2964">
        <v>0.7</v>
      </c>
      <c r="G2964">
        <f>IF(COUNTA(D2964:F2964)&gt;0, AVERAGE(D2964:F2964), "")</f>
        <v>3.4</v>
      </c>
      <c r="H2964">
        <f>AVERAGE((D2964*metrics_constants!$B$8),(E2964*metrics_constants!$C$8),(F2964*metrics_constants!$D$8))</f>
        <v>2.0131889758606807</v>
      </c>
      <c r="I2964">
        <v>13.955</v>
      </c>
      <c r="J2964">
        <v>28.001999999999999</v>
      </c>
      <c r="K2964">
        <v>18.257000000000001</v>
      </c>
      <c r="L2964">
        <v>11.739121000000001</v>
      </c>
    </row>
    <row r="2965" spans="1:12" x14ac:dyDescent="0.25">
      <c r="A2965" t="s">
        <v>19</v>
      </c>
      <c r="B2965" s="5">
        <v>45370.458333333336</v>
      </c>
      <c r="C2965" s="5" t="str">
        <f>A2965 &amp; "_" &amp; TEXT(B2965, "yyyy-mm-dd HH:MM:SS")</f>
        <v>RP_2024-03-19 11:00:00</v>
      </c>
      <c r="D2965">
        <v>15</v>
      </c>
      <c r="F2965">
        <v>13.5</v>
      </c>
      <c r="G2965">
        <f>IF(COUNTA(D2965:F2965)&gt;0, AVERAGE(D2965:F2965), "")</f>
        <v>14.25</v>
      </c>
      <c r="H2965">
        <f>AVERAGE((D2965*metrics_constants!$B$8),(E2965*metrics_constants!$C$8),(F2965*metrics_constants!$D$8))</f>
        <v>8.935365444160416</v>
      </c>
      <c r="I2965">
        <v>4.3479999999999999</v>
      </c>
      <c r="J2965">
        <v>24.542000000000002</v>
      </c>
      <c r="K2965">
        <v>20.062000000000001</v>
      </c>
      <c r="L2965">
        <v>5.332738</v>
      </c>
    </row>
    <row r="2966" spans="1:12" x14ac:dyDescent="0.25">
      <c r="A2966" t="s">
        <v>19</v>
      </c>
      <c r="B2966" s="5">
        <v>45370.5</v>
      </c>
      <c r="C2966" s="5" t="str">
        <f>A2966 &amp; "_" &amp; TEXT(B2966, "yyyy-mm-dd HH:MM:SS")</f>
        <v>RP_2024-03-19 12:00:00</v>
      </c>
      <c r="D2966">
        <v>10.6</v>
      </c>
      <c r="F2966">
        <v>6.9</v>
      </c>
      <c r="G2966">
        <f>IF(COUNTA(D2966:F2966)&gt;0, AVERAGE(D2966:F2966), "")</f>
        <v>8.75</v>
      </c>
      <c r="H2966">
        <f>AVERAGE((D2966*metrics_constants!$B$8),(E2966*metrics_constants!$C$8),(F2966*metrics_constants!$D$8))</f>
        <v>5.4211747166753597</v>
      </c>
      <c r="I2966">
        <v>3.0009999999999999</v>
      </c>
      <c r="J2966">
        <v>23.216999999999999</v>
      </c>
      <c r="K2966">
        <v>20.52</v>
      </c>
      <c r="L2966">
        <v>4.511469</v>
      </c>
    </row>
    <row r="2967" spans="1:12" x14ac:dyDescent="0.25">
      <c r="A2967" t="s">
        <v>19</v>
      </c>
      <c r="B2967" s="5">
        <v>45370.541666666664</v>
      </c>
      <c r="C2967" s="5" t="str">
        <f>A2967 &amp; "_" &amp; TEXT(B2967, "yyyy-mm-dd HH:MM:SS")</f>
        <v>RP_2024-03-19 13:00:00</v>
      </c>
      <c r="D2967">
        <v>8.6999999999999993</v>
      </c>
      <c r="F2967">
        <v>-0.2</v>
      </c>
      <c r="G2967">
        <f>IF(COUNTA(D2967:F2967)&gt;0, AVERAGE(D2967:F2967), "")</f>
        <v>4.25</v>
      </c>
      <c r="H2967">
        <f>AVERAGE((D2967*metrics_constants!$B$8),(E2967*metrics_constants!$C$8),(F2967*metrics_constants!$D$8))</f>
        <v>2.4658467744691204</v>
      </c>
      <c r="I2967">
        <v>2.895</v>
      </c>
      <c r="J2967">
        <v>21.783000000000001</v>
      </c>
      <c r="K2967">
        <v>21.472000000000001</v>
      </c>
      <c r="L2967">
        <v>4.6280979999999996</v>
      </c>
    </row>
    <row r="2968" spans="1:12" x14ac:dyDescent="0.25">
      <c r="A2968" t="s">
        <v>19</v>
      </c>
      <c r="B2968" s="5">
        <v>45370.583333333336</v>
      </c>
      <c r="C2968" s="5" t="str">
        <f>A2968 &amp; "_" &amp; TEXT(B2968, "yyyy-mm-dd HH:MM:SS")</f>
        <v>RP_2024-03-19 14:00:00</v>
      </c>
      <c r="D2968">
        <v>0.9</v>
      </c>
      <c r="F2968">
        <v>0</v>
      </c>
      <c r="G2968">
        <f>IF(COUNTA(D2968:F2968)&gt;0, AVERAGE(D2968:F2968), "")</f>
        <v>0.45</v>
      </c>
      <c r="H2968">
        <f>AVERAGE((D2968*metrics_constants!$B$8),(E2968*metrics_constants!$C$8),(F2968*metrics_constants!$D$8))</f>
        <v>0.26208720705478367</v>
      </c>
      <c r="I2968">
        <v>2.5779999999999998</v>
      </c>
      <c r="J2968">
        <v>21.597999999999999</v>
      </c>
      <c r="K2968">
        <v>21.841999999999999</v>
      </c>
      <c r="L2968">
        <v>4.7794220000000003</v>
      </c>
    </row>
    <row r="2969" spans="1:12" x14ac:dyDescent="0.25">
      <c r="A2969" t="s">
        <v>19</v>
      </c>
      <c r="B2969" s="5">
        <v>45370.625</v>
      </c>
      <c r="C2969" s="5" t="str">
        <f>A2969 &amp; "_" &amp; TEXT(B2969, "yyyy-mm-dd HH:MM:SS")</f>
        <v>RP_2024-03-19 15:00:00</v>
      </c>
      <c r="D2969">
        <v>8.9</v>
      </c>
      <c r="F2969">
        <v>3.5</v>
      </c>
      <c r="G2969">
        <f>IF(COUNTA(D2969:F2969)&gt;0, AVERAGE(D2969:F2969), "")</f>
        <v>6.2</v>
      </c>
      <c r="H2969">
        <f>AVERAGE((D2969*metrics_constants!$B$8),(E2969*metrics_constants!$C$8),(F2969*metrics_constants!$D$8))</f>
        <v>3.7758519099885945</v>
      </c>
      <c r="I2969">
        <v>2.464</v>
      </c>
      <c r="J2969">
        <v>22.312000000000001</v>
      </c>
      <c r="K2969">
        <v>21.193000000000001</v>
      </c>
      <c r="L2969">
        <v>4.6281429999999997</v>
      </c>
    </row>
    <row r="2970" spans="1:12" x14ac:dyDescent="0.25">
      <c r="A2970" t="s">
        <v>19</v>
      </c>
      <c r="B2970" s="5">
        <v>45370.666666666664</v>
      </c>
      <c r="C2970" s="5" t="str">
        <f>A2970 &amp; "_" &amp; TEXT(B2970, "yyyy-mm-dd HH:MM:SS")</f>
        <v>RP_2024-03-19 16:00:00</v>
      </c>
      <c r="D2970">
        <v>-2.7</v>
      </c>
      <c r="F2970">
        <v>3.7</v>
      </c>
      <c r="G2970">
        <f>IF(COUNTA(D2970:F2970)&gt;0, AVERAGE(D2970:F2970), "")</f>
        <v>0.5</v>
      </c>
      <c r="H2970">
        <f>AVERAGE((D2970*metrics_constants!$B$8),(E2970*metrics_constants!$C$8),(F2970*metrics_constants!$D$8))</f>
        <v>0.46550191278739322</v>
      </c>
      <c r="I2970">
        <v>2.3279999999999998</v>
      </c>
      <c r="J2970">
        <v>24.141999999999999</v>
      </c>
      <c r="K2970">
        <v>20.016999999999999</v>
      </c>
      <c r="L2970">
        <v>4.3740629999999996</v>
      </c>
    </row>
    <row r="2971" spans="1:12" x14ac:dyDescent="0.25">
      <c r="A2971" t="s">
        <v>19</v>
      </c>
      <c r="B2971" s="5">
        <v>45370.708333333336</v>
      </c>
      <c r="C2971" s="5" t="str">
        <f>A2971 &amp; "_" &amp; TEXT(B2971, "yyyy-mm-dd HH:MM:SS")</f>
        <v>RP_2024-03-19 17:00:00</v>
      </c>
      <c r="D2971">
        <v>5</v>
      </c>
      <c r="F2971">
        <v>2.5</v>
      </c>
      <c r="G2971">
        <f>IF(COUNTA(D2971:F2971)&gt;0, AVERAGE(D2971:F2971), "")</f>
        <v>3.75</v>
      </c>
      <c r="H2971">
        <f>AVERAGE((D2971*metrics_constants!$B$8),(E2971*metrics_constants!$C$8),(F2971*metrics_constants!$D$8))</f>
        <v>2.3018262107822594</v>
      </c>
      <c r="I2971">
        <v>2.5819999999999999</v>
      </c>
      <c r="J2971">
        <v>26.558</v>
      </c>
      <c r="K2971">
        <v>17.96</v>
      </c>
      <c r="L2971">
        <v>4.1022629999999998</v>
      </c>
    </row>
    <row r="2972" spans="1:12" x14ac:dyDescent="0.25">
      <c r="A2972" t="s">
        <v>19</v>
      </c>
      <c r="B2972" s="5">
        <v>45370.75</v>
      </c>
      <c r="C2972" s="5" t="str">
        <f>A2972 &amp; "_" &amp; TEXT(B2972, "yyyy-mm-dd HH:MM:SS")</f>
        <v>RP_2024-03-19 18:00:00</v>
      </c>
      <c r="D2972">
        <v>5</v>
      </c>
      <c r="F2972">
        <v>3.4</v>
      </c>
      <c r="G2972">
        <f>IF(COUNTA(D2972:F2972)&gt;0, AVERAGE(D2972:F2972), "")</f>
        <v>4.2</v>
      </c>
      <c r="H2972">
        <f>AVERAGE((D2972*metrics_constants!$B$8),(E2972*metrics_constants!$C$8),(F2972*metrics_constants!$D$8))</f>
        <v>2.6063092325543047</v>
      </c>
      <c r="I2972">
        <v>4.0030000000000001</v>
      </c>
      <c r="J2972">
        <v>32.481999999999999</v>
      </c>
      <c r="K2972">
        <v>14.686999999999999</v>
      </c>
      <c r="L2972">
        <v>4.0498279999999998</v>
      </c>
    </row>
    <row r="2973" spans="1:12" x14ac:dyDescent="0.25">
      <c r="A2973" t="s">
        <v>19</v>
      </c>
      <c r="B2973" s="5">
        <v>45370.791666666664</v>
      </c>
      <c r="C2973" s="5" t="str">
        <f>A2973 &amp; "_" &amp; TEXT(B2973, "yyyy-mm-dd HH:MM:SS")</f>
        <v>RP_2024-03-19 19:00:00</v>
      </c>
      <c r="D2973">
        <v>5.7</v>
      </c>
      <c r="F2973">
        <v>3.7</v>
      </c>
      <c r="G2973">
        <f>IF(COUNTA(D2973:F2973)&gt;0, AVERAGE(D2973:F2973), "")</f>
        <v>4.7</v>
      </c>
      <c r="H2973">
        <f>AVERAGE((D2973*metrics_constants!$B$8),(E2973*metrics_constants!$C$8),(F2973*metrics_constants!$D$8))</f>
        <v>2.9116491786320409</v>
      </c>
      <c r="I2973">
        <v>3.0590000000000002</v>
      </c>
      <c r="J2973">
        <v>37.127000000000002</v>
      </c>
      <c r="K2973">
        <v>11.705</v>
      </c>
      <c r="L2973">
        <v>3.656431</v>
      </c>
    </row>
    <row r="2974" spans="1:12" x14ac:dyDescent="0.25">
      <c r="A2974" t="s">
        <v>19</v>
      </c>
      <c r="B2974" s="5">
        <v>45370.833333333336</v>
      </c>
      <c r="C2974" s="5" t="str">
        <f>A2974 &amp; "_" &amp; TEXT(B2974, "yyyy-mm-dd HH:MM:SS")</f>
        <v>RP_2024-03-19 20:00:00</v>
      </c>
      <c r="D2974">
        <v>11.2</v>
      </c>
      <c r="F2974">
        <v>3.2</v>
      </c>
      <c r="G2974">
        <f>IF(COUNTA(D2974:F2974)&gt;0, AVERAGE(D2974:F2974), "")</f>
        <v>7.1999999999999993</v>
      </c>
      <c r="H2974">
        <f>AVERAGE((D2974*metrics_constants!$B$8),(E2974*metrics_constants!$C$8),(F2974*metrics_constants!$D$8))</f>
        <v>4.344135987426804</v>
      </c>
      <c r="I2974">
        <v>3.6930000000000001</v>
      </c>
      <c r="J2974">
        <v>44.107999999999997</v>
      </c>
      <c r="K2974">
        <v>9.2620000000000005</v>
      </c>
      <c r="L2974">
        <v>3.69937</v>
      </c>
    </row>
    <row r="2975" spans="1:12" x14ac:dyDescent="0.25">
      <c r="A2975" t="s">
        <v>19</v>
      </c>
      <c r="B2975" s="5">
        <v>45370.875</v>
      </c>
      <c r="C2975" s="5" t="str">
        <f>A2975 &amp; "_" &amp; TEXT(B2975, "yyyy-mm-dd HH:MM:SS")</f>
        <v>RP_2024-03-19 21:00:00</v>
      </c>
      <c r="D2975">
        <v>1.6</v>
      </c>
      <c r="F2975">
        <v>9.4</v>
      </c>
      <c r="G2975">
        <f>IF(COUNTA(D2975:F2975)&gt;0, AVERAGE(D2975:F2975), "")</f>
        <v>5.5</v>
      </c>
      <c r="H2975">
        <f>AVERAGE((D2975*metrics_constants!$B$8),(E2975*metrics_constants!$C$8),(F2975*metrics_constants!$D$8))</f>
        <v>3.6460888177165391</v>
      </c>
      <c r="I2975">
        <v>8.2330000000000005</v>
      </c>
      <c r="J2975">
        <v>47.798000000000002</v>
      </c>
      <c r="K2975">
        <v>7.9180000000000001</v>
      </c>
      <c r="L2975">
        <v>7.5072229999999998</v>
      </c>
    </row>
    <row r="2976" spans="1:12" x14ac:dyDescent="0.25">
      <c r="A2976" t="s">
        <v>19</v>
      </c>
      <c r="B2976" s="5">
        <v>45370.916666666664</v>
      </c>
      <c r="C2976" s="5" t="str">
        <f>A2976 &amp; "_" &amp; TEXT(B2976, "yyyy-mm-dd HH:MM:SS")</f>
        <v>RP_2024-03-19 22:00:00</v>
      </c>
      <c r="D2976">
        <v>9.6999999999999993</v>
      </c>
      <c r="F2976">
        <v>10.5</v>
      </c>
      <c r="G2976">
        <f>IF(COUNTA(D2976:F2976)&gt;0, AVERAGE(D2976:F2976), "")</f>
        <v>10.1</v>
      </c>
      <c r="H2976">
        <f>AVERAGE((D2976*metrics_constants!$B$8),(E2976*metrics_constants!$C$8),(F2976*metrics_constants!$D$8))</f>
        <v>6.3770195967087595</v>
      </c>
      <c r="I2976">
        <v>7.2939999999999996</v>
      </c>
      <c r="J2976">
        <v>49.567999999999998</v>
      </c>
      <c r="K2976">
        <v>7.5449999999999999</v>
      </c>
      <c r="L2976">
        <v>6.0761073000000003</v>
      </c>
    </row>
    <row r="2977" spans="1:12" x14ac:dyDescent="0.25">
      <c r="A2977" t="s">
        <v>19</v>
      </c>
      <c r="B2977" s="5">
        <v>45370.958333333336</v>
      </c>
      <c r="C2977" s="5" t="str">
        <f>A2977 &amp; "_" &amp; TEXT(B2977, "yyyy-mm-dd HH:MM:SS")</f>
        <v>RP_2024-03-19 23:00:00</v>
      </c>
      <c r="D2977">
        <v>9.8000000000000007</v>
      </c>
      <c r="F2977">
        <v>6.7</v>
      </c>
      <c r="G2977">
        <f>IF(COUNTA(D2977:F2977)&gt;0, AVERAGE(D2977:F2977), "")</f>
        <v>8.25</v>
      </c>
      <c r="H2977">
        <f>AVERAGE((D2977*metrics_constants!$B$8),(E2977*metrics_constants!$C$8),(F2977*metrics_constants!$D$8))</f>
        <v>5.1205454166773201</v>
      </c>
      <c r="I2977">
        <v>6.9290000000000003</v>
      </c>
      <c r="J2977">
        <v>52.203000000000003</v>
      </c>
      <c r="K2977">
        <v>6.6379999999999999</v>
      </c>
      <c r="L2977">
        <v>6.1150640000000003</v>
      </c>
    </row>
    <row r="2978" spans="1:12" x14ac:dyDescent="0.25">
      <c r="A2978" t="s">
        <v>19</v>
      </c>
      <c r="B2978" s="5">
        <v>45371</v>
      </c>
      <c r="C2978" s="5" t="str">
        <f>A2978 &amp; "_" &amp; TEXT(B2978, "yyyy-mm-dd HH:MM:SS")</f>
        <v>RP_2024-03-20 00:00:00</v>
      </c>
      <c r="D2978">
        <v>15.4</v>
      </c>
      <c r="F2978">
        <v>6.2</v>
      </c>
      <c r="G2978">
        <f>IF(COUNTA(D2978:F2978)&gt;0, AVERAGE(D2978:F2978), "")</f>
        <v>10.8</v>
      </c>
      <c r="H2978">
        <f>AVERAGE((D2978*metrics_constants!$B$8),(E2978*metrics_constants!$C$8),(F2978*metrics_constants!$D$8))</f>
        <v>6.5821530262559484</v>
      </c>
      <c r="I2978">
        <v>5.101</v>
      </c>
      <c r="J2978">
        <v>55.58</v>
      </c>
      <c r="K2978">
        <v>5.4530000000000003</v>
      </c>
      <c r="L2978">
        <v>4.3196612999999999</v>
      </c>
    </row>
    <row r="2979" spans="1:12" x14ac:dyDescent="0.25">
      <c r="A2979" t="s">
        <v>19</v>
      </c>
      <c r="B2979" s="5">
        <v>45371.041666666664</v>
      </c>
      <c r="C2979" s="5" t="str">
        <f>A2979 &amp; "_" &amp; TEXT(B2979, "yyyy-mm-dd HH:MM:SS")</f>
        <v>RP_2024-03-20 01:00:00</v>
      </c>
      <c r="D2979">
        <v>-5.9</v>
      </c>
      <c r="F2979">
        <v>4.5</v>
      </c>
      <c r="G2979">
        <f>IF(COUNTA(D2979:F2979)&gt;0, AVERAGE(D2979:F2979), "")</f>
        <v>-0.70000000000000018</v>
      </c>
      <c r="H2979">
        <f>AVERAGE((D2979*metrics_constants!$B$8),(E2979*metrics_constants!$C$8),(F2979*metrics_constants!$D$8))</f>
        <v>-0.19571213738779689</v>
      </c>
      <c r="I2979">
        <v>2.7839999999999998</v>
      </c>
      <c r="J2979">
        <v>55.302999999999997</v>
      </c>
      <c r="K2979">
        <v>4.6520000000000001</v>
      </c>
      <c r="L2979">
        <v>2.3459789999999998</v>
      </c>
    </row>
    <row r="2980" spans="1:12" x14ac:dyDescent="0.25">
      <c r="A2980" t="s">
        <v>19</v>
      </c>
      <c r="B2980" s="5">
        <v>45371.083333333336</v>
      </c>
      <c r="C2980" s="5" t="str">
        <f>A2980 &amp; "_" &amp; TEXT(B2980, "yyyy-mm-dd HH:MM:SS")</f>
        <v>RP_2024-03-20 02:00:00</v>
      </c>
      <c r="D2980">
        <v>5.5</v>
      </c>
      <c r="F2980">
        <v>2.2000000000000002</v>
      </c>
      <c r="G2980">
        <f>IF(COUNTA(D2980:F2980)&gt;0, AVERAGE(D2980:F2980), "")</f>
        <v>3.85</v>
      </c>
      <c r="H2980">
        <f>AVERAGE((D2980*metrics_constants!$B$8),(E2980*metrics_constants!$C$8),(F2980*metrics_constants!$D$8))</f>
        <v>2.3459358741109013</v>
      </c>
      <c r="I2980">
        <v>2.7280000000000002</v>
      </c>
      <c r="J2980">
        <v>59.454999999999998</v>
      </c>
      <c r="K2980">
        <v>3.1720000000000002</v>
      </c>
      <c r="L2980">
        <v>2.4667992999999999</v>
      </c>
    </row>
    <row r="2981" spans="1:12" x14ac:dyDescent="0.25">
      <c r="A2981" t="s">
        <v>19</v>
      </c>
      <c r="B2981" s="5">
        <v>45371.125</v>
      </c>
      <c r="C2981" s="5" t="str">
        <f>A2981 &amp; "_" &amp; TEXT(B2981, "yyyy-mm-dd HH:MM:SS")</f>
        <v>RP_2024-03-20 03:00:00</v>
      </c>
      <c r="D2981">
        <v>5.6</v>
      </c>
      <c r="F2981">
        <v>5.7</v>
      </c>
      <c r="G2981">
        <f>IF(COUNTA(D2981:F2981)&gt;0, AVERAGE(D2981:F2981), "")</f>
        <v>5.65</v>
      </c>
      <c r="H2981">
        <f>AVERAGE((D2981*metrics_constants!$B$8),(E2981*metrics_constants!$C$8),(F2981*metrics_constants!$D$8))</f>
        <v>3.5591573151193892</v>
      </c>
      <c r="I2981">
        <v>3.4780000000000002</v>
      </c>
      <c r="J2981">
        <v>69.231999999999999</v>
      </c>
      <c r="K2981">
        <v>0.95699999999999996</v>
      </c>
      <c r="L2981">
        <v>3.2982233000000001</v>
      </c>
    </row>
    <row r="2982" spans="1:12" x14ac:dyDescent="0.25">
      <c r="A2982" t="s">
        <v>19</v>
      </c>
      <c r="B2982" s="5">
        <v>45371.166666666664</v>
      </c>
      <c r="C2982" s="5" t="str">
        <f>A2982 &amp; "_" &amp; TEXT(B2982, "yyyy-mm-dd HH:MM:SS")</f>
        <v>RP_2024-03-20 04:00:00</v>
      </c>
      <c r="D2982">
        <v>3.7</v>
      </c>
      <c r="F2982">
        <v>4.4000000000000004</v>
      </c>
      <c r="G2982">
        <f>IF(COUNTA(D2982:F2982)&gt;0, AVERAGE(D2982:F2982), "")</f>
        <v>4.0500000000000007</v>
      </c>
      <c r="H2982">
        <f>AVERAGE((D2982*metrics_constants!$B$8),(E2982*metrics_constants!$C$8),(F2982*metrics_constants!$D$8))</f>
        <v>2.5660532909996685</v>
      </c>
      <c r="I2982">
        <v>3.149</v>
      </c>
      <c r="J2982">
        <v>75.468000000000004</v>
      </c>
      <c r="K2982">
        <v>-0.38700000000000001</v>
      </c>
      <c r="L2982">
        <v>3.0781909999999999</v>
      </c>
    </row>
    <row r="2983" spans="1:12" x14ac:dyDescent="0.25">
      <c r="A2983" t="s">
        <v>19</v>
      </c>
      <c r="B2983" s="5">
        <v>45371.208333333336</v>
      </c>
      <c r="C2983" s="5" t="str">
        <f>A2983 &amp; "_" &amp; TEXT(B2983, "yyyy-mm-dd HH:MM:SS")</f>
        <v>RP_2024-03-20 05:00:00</v>
      </c>
      <c r="D2983">
        <v>8</v>
      </c>
      <c r="F2983">
        <v>8.6</v>
      </c>
      <c r="G2983">
        <f>IF(COUNTA(D2983:F2983)&gt;0, AVERAGE(D2983:F2983), "")</f>
        <v>8.3000000000000007</v>
      </c>
      <c r="H2983">
        <f>AVERAGE((D2983*metrics_constants!$B$8),(E2983*metrics_constants!$C$8),(F2983*metrics_constants!$D$8))</f>
        <v>5.2391684929754048</v>
      </c>
      <c r="I2983">
        <v>4.4710000000000001</v>
      </c>
      <c r="J2983">
        <v>78.528000000000006</v>
      </c>
      <c r="K2983">
        <v>-1.0569999999999999</v>
      </c>
      <c r="L2983">
        <v>4.0266172999999998</v>
      </c>
    </row>
    <row r="2984" spans="1:12" x14ac:dyDescent="0.25">
      <c r="A2984" t="s">
        <v>19</v>
      </c>
      <c r="B2984" s="5">
        <v>45371.25</v>
      </c>
      <c r="C2984" s="5" t="str">
        <f>A2984 &amp; "_" &amp; TEXT(B2984, "yyyy-mm-dd HH:MM:SS")</f>
        <v>RP_2024-03-20 06:00:00</v>
      </c>
      <c r="D2984">
        <v>5.7</v>
      </c>
      <c r="F2984">
        <v>6.7</v>
      </c>
      <c r="G2984">
        <f>IF(COUNTA(D2984:F2984)&gt;0, AVERAGE(D2984:F2984), "")</f>
        <v>6.2</v>
      </c>
      <c r="H2984">
        <f>AVERAGE((D2984*metrics_constants!$B$8),(E2984*metrics_constants!$C$8),(F2984*metrics_constants!$D$8))</f>
        <v>3.9265925845388607</v>
      </c>
      <c r="I2984">
        <v>4.6559999999999997</v>
      </c>
      <c r="J2984">
        <v>82.09</v>
      </c>
      <c r="K2984">
        <v>-1.64</v>
      </c>
      <c r="L2984">
        <v>4.1587113000000002</v>
      </c>
    </row>
    <row r="2985" spans="1:12" x14ac:dyDescent="0.25">
      <c r="A2985" t="s">
        <v>19</v>
      </c>
      <c r="B2985" s="5">
        <v>45371.291666666664</v>
      </c>
      <c r="C2985" s="5" t="str">
        <f>A2985 &amp; "_" &amp; TEXT(B2985, "yyyy-mm-dd HH:MM:SS")</f>
        <v>RP_2024-03-20 07:00:00</v>
      </c>
      <c r="D2985">
        <v>0</v>
      </c>
      <c r="F2985">
        <v>5.2</v>
      </c>
      <c r="G2985">
        <f>IF(COUNTA(D2985:F2985)&gt;0, AVERAGE(D2985:F2985), "")</f>
        <v>2.6</v>
      </c>
      <c r="H2985">
        <f>AVERAGE((D2985*metrics_constants!$B$8),(E2985*metrics_constants!$C$8),(F2985*metrics_constants!$D$8))</f>
        <v>1.7592352369051543</v>
      </c>
      <c r="I2985">
        <v>4.5330000000000004</v>
      </c>
      <c r="J2985">
        <v>81.394999999999996</v>
      </c>
      <c r="K2985">
        <v>-0.77700000000000002</v>
      </c>
      <c r="L2985">
        <v>4.3219047000000002</v>
      </c>
    </row>
    <row r="2986" spans="1:12" x14ac:dyDescent="0.25">
      <c r="A2986" t="s">
        <v>19</v>
      </c>
      <c r="B2986" s="5">
        <v>45371.333333333336</v>
      </c>
      <c r="C2986" s="5" t="str">
        <f>A2986 &amp; "_" &amp; TEXT(B2986, "yyyy-mm-dd HH:MM:SS")</f>
        <v>RP_2024-03-20 08:00:00</v>
      </c>
      <c r="D2986">
        <v>5.2</v>
      </c>
      <c r="F2986">
        <v>7.9</v>
      </c>
      <c r="G2986">
        <f>IF(COUNTA(D2986:F2986)&gt;0, AVERAGE(D2986:F2986), "")</f>
        <v>6.5500000000000007</v>
      </c>
      <c r="H2986">
        <f>AVERAGE((D2986*metrics_constants!$B$8),(E2986*metrics_constants!$C$8),(F2986*metrics_constants!$D$8))</f>
        <v>4.1869659429822645</v>
      </c>
      <c r="I2986">
        <v>10.465</v>
      </c>
      <c r="J2986">
        <v>60.545000000000002</v>
      </c>
      <c r="K2986">
        <v>4.9349999999999996</v>
      </c>
      <c r="L2986">
        <v>10.102220000000001</v>
      </c>
    </row>
    <row r="2987" spans="1:12" x14ac:dyDescent="0.25">
      <c r="A2987" t="s">
        <v>19</v>
      </c>
      <c r="B2987" s="5">
        <v>45371.375</v>
      </c>
      <c r="C2987" s="5" t="str">
        <f>A2987 &amp; "_" &amp; TEXT(B2987, "yyyy-mm-dd HH:MM:SS")</f>
        <v>RP_2024-03-20 09:00:00</v>
      </c>
      <c r="D2987">
        <v>12.3</v>
      </c>
      <c r="F2987">
        <v>9.1999999999999993</v>
      </c>
      <c r="G2987">
        <f>IF(COUNTA(D2987:F2987)&gt;0, AVERAGE(D2987:F2987), "")</f>
        <v>10.75</v>
      </c>
      <c r="H2987">
        <f>AVERAGE((D2987*metrics_constants!$B$8),(E2987*metrics_constants!$C$8),(F2987*metrics_constants!$D$8))</f>
        <v>6.6943516078629584</v>
      </c>
      <c r="I2987">
        <v>11.25</v>
      </c>
      <c r="J2987">
        <v>37.523000000000003</v>
      </c>
      <c r="K2987">
        <v>12.061999999999999</v>
      </c>
      <c r="L2987">
        <v>9.3744527000000009</v>
      </c>
    </row>
    <row r="2988" spans="1:12" x14ac:dyDescent="0.25">
      <c r="A2988" t="s">
        <v>19</v>
      </c>
      <c r="B2988" s="5">
        <v>45371.416666666664</v>
      </c>
      <c r="C2988" s="5" t="str">
        <f>A2988 &amp; "_" &amp; TEXT(B2988, "yyyy-mm-dd HH:MM:SS")</f>
        <v>RP_2024-03-20 10:00:00</v>
      </c>
      <c r="D2988">
        <v>8.3000000000000007</v>
      </c>
      <c r="F2988">
        <v>8.1999999999999993</v>
      </c>
      <c r="G2988">
        <f>IF(COUNTA(D2988:F2988)&gt;0, AVERAGE(D2988:F2988), "")</f>
        <v>8.25</v>
      </c>
      <c r="H2988">
        <f>AVERAGE((D2988*metrics_constants!$B$8),(E2988*metrics_constants!$C$8),(F2988*metrics_constants!$D$8))</f>
        <v>5.191205107872757</v>
      </c>
      <c r="I2988">
        <v>9.2140000000000004</v>
      </c>
      <c r="J2988">
        <v>32.024999999999999</v>
      </c>
      <c r="K2988">
        <v>15.205</v>
      </c>
      <c r="L2988">
        <v>8.1588790000000007</v>
      </c>
    </row>
    <row r="2989" spans="1:12" x14ac:dyDescent="0.25">
      <c r="A2989" t="s">
        <v>19</v>
      </c>
      <c r="B2989" s="5">
        <v>45371.458333333336</v>
      </c>
      <c r="C2989" s="5" t="str">
        <f>A2989 &amp; "_" &amp; TEXT(B2989, "yyyy-mm-dd HH:MM:SS")</f>
        <v>RP_2024-03-20 11:00:00</v>
      </c>
      <c r="D2989">
        <v>14.5</v>
      </c>
      <c r="F2989">
        <v>7.4</v>
      </c>
      <c r="G2989">
        <f>IF(COUNTA(D2989:F2989)&gt;0, AVERAGE(D2989:F2989), "")</f>
        <v>10.95</v>
      </c>
      <c r="H2989">
        <f>AVERAGE((D2989*metrics_constants!$B$8),(E2989*metrics_constants!$C$8),(F2989*metrics_constants!$D$8))</f>
        <v>6.7260431815638926</v>
      </c>
      <c r="I2989">
        <v>9.2759999999999998</v>
      </c>
      <c r="J2989">
        <v>29.317</v>
      </c>
      <c r="K2989">
        <v>17.399999999999999</v>
      </c>
      <c r="L2989">
        <v>8.2884429999999991</v>
      </c>
    </row>
    <row r="2990" spans="1:12" x14ac:dyDescent="0.25">
      <c r="A2990" t="s">
        <v>19</v>
      </c>
      <c r="B2990" s="5">
        <v>45371.5</v>
      </c>
      <c r="C2990" s="5" t="str">
        <f>A2990 &amp; "_" &amp; TEXT(B2990, "yyyy-mm-dd HH:MM:SS")</f>
        <v>RP_2024-03-20 12:00:00</v>
      </c>
      <c r="D2990">
        <v>6</v>
      </c>
      <c r="F2990">
        <v>6.7</v>
      </c>
      <c r="G2990">
        <f>IF(COUNTA(D2990:F2990)&gt;0, AVERAGE(D2990:F2990), "")</f>
        <v>6.35</v>
      </c>
      <c r="H2990">
        <f>AVERAGE((D2990*metrics_constants!$B$8),(E2990*metrics_constants!$C$8),(F2990*metrics_constants!$D$8))</f>
        <v>4.0139549868904547</v>
      </c>
      <c r="I2990">
        <v>9.3179999999999996</v>
      </c>
      <c r="J2990">
        <v>26.305</v>
      </c>
      <c r="K2990">
        <v>20.016999999999999</v>
      </c>
      <c r="L2990">
        <v>8.490634</v>
      </c>
    </row>
    <row r="2991" spans="1:12" x14ac:dyDescent="0.25">
      <c r="A2991" t="s">
        <v>19</v>
      </c>
      <c r="B2991" s="5">
        <v>45371.541666666664</v>
      </c>
      <c r="C2991" s="5" t="str">
        <f>A2991 &amp; "_" &amp; TEXT(B2991, "yyyy-mm-dd HH:MM:SS")</f>
        <v>RP_2024-03-20 13:00:00</v>
      </c>
      <c r="D2991">
        <v>4.2</v>
      </c>
      <c r="F2991">
        <v>7.2</v>
      </c>
      <c r="G2991">
        <f>IF(COUNTA(D2991:F2991)&gt;0, AVERAGE(D2991:F2991), "")</f>
        <v>5.7</v>
      </c>
      <c r="H2991">
        <f>AVERAGE((D2991*metrics_constants!$B$8),(E2991*metrics_constants!$C$8),(F2991*metrics_constants!$D$8))</f>
        <v>3.6589378070986913</v>
      </c>
      <c r="I2991">
        <v>8.423</v>
      </c>
      <c r="J2991">
        <v>22.937000000000001</v>
      </c>
      <c r="K2991">
        <v>22.913</v>
      </c>
      <c r="L2991">
        <v>8.2361210000000007</v>
      </c>
    </row>
    <row r="2992" spans="1:12" x14ac:dyDescent="0.25">
      <c r="A2992" t="s">
        <v>19</v>
      </c>
      <c r="B2992" s="5">
        <v>45371.583333333336</v>
      </c>
      <c r="C2992" s="5" t="str">
        <f>A2992 &amp; "_" &amp; TEXT(B2992, "yyyy-mm-dd HH:MM:SS")</f>
        <v>RP_2024-03-20 14:00:00</v>
      </c>
      <c r="D2992">
        <v>3.1</v>
      </c>
      <c r="F2992">
        <v>4.5</v>
      </c>
      <c r="G2992">
        <f>IF(COUNTA(D2992:F2992)&gt;0, AVERAGE(D2992:F2992), "")</f>
        <v>3.8</v>
      </c>
      <c r="H2992">
        <f>AVERAGE((D2992*metrics_constants!$B$8),(E2992*metrics_constants!$C$8),(F2992*metrics_constants!$D$8))</f>
        <v>2.4251599331600402</v>
      </c>
      <c r="I2992">
        <v>5.4390000000000001</v>
      </c>
      <c r="J2992">
        <v>20.922000000000001</v>
      </c>
      <c r="K2992">
        <v>23.573</v>
      </c>
      <c r="L2992">
        <v>6.4580029999999997</v>
      </c>
    </row>
    <row r="2993" spans="1:12" x14ac:dyDescent="0.25">
      <c r="A2993" t="s">
        <v>19</v>
      </c>
      <c r="B2993" s="5">
        <v>45371.625</v>
      </c>
      <c r="C2993" s="5" t="str">
        <f>A2993 &amp; "_" &amp; TEXT(B2993, "yyyy-mm-dd HH:MM:SS")</f>
        <v>RP_2024-03-20 15:00:00</v>
      </c>
      <c r="D2993">
        <v>17.3</v>
      </c>
      <c r="F2993">
        <v>3.7</v>
      </c>
      <c r="G2993">
        <f>IF(COUNTA(D2993:F2993)&gt;0, AVERAGE(D2993:F2993), "")</f>
        <v>10.5</v>
      </c>
      <c r="H2993">
        <f>AVERAGE((D2993*metrics_constants!$B$8),(E2993*metrics_constants!$C$8),(F2993*metrics_constants!$D$8))</f>
        <v>6.2896620695603644</v>
      </c>
      <c r="I2993">
        <v>5.6989999999999998</v>
      </c>
      <c r="J2993">
        <v>28.28</v>
      </c>
      <c r="K2993">
        <v>18.038</v>
      </c>
      <c r="L2993">
        <v>4.4145029999999998</v>
      </c>
    </row>
    <row r="2994" spans="1:12" x14ac:dyDescent="0.25">
      <c r="A2994" t="s">
        <v>19</v>
      </c>
      <c r="B2994" s="5">
        <v>45371.666666666664</v>
      </c>
      <c r="C2994" s="5" t="str">
        <f>A2994 &amp; "_" &amp; TEXT(B2994, "yyyy-mm-dd HH:MM:SS")</f>
        <v>RP_2024-03-20 16:00:00</v>
      </c>
      <c r="D2994">
        <v>20.8</v>
      </c>
      <c r="F2994">
        <v>1.5</v>
      </c>
      <c r="G2994">
        <f>IF(COUNTA(D2994:F2994)&gt;0, AVERAGE(D2994:F2994), "")</f>
        <v>11.15</v>
      </c>
      <c r="H2994">
        <f>AVERAGE((D2994*metrics_constants!$B$8),(E2994*metrics_constants!$C$8),(F2994*metrics_constants!$D$8))</f>
        <v>6.5645982659972999</v>
      </c>
      <c r="I2994">
        <v>4.9059999999999997</v>
      </c>
      <c r="J2994">
        <v>37.253</v>
      </c>
      <c r="K2994">
        <v>12.54</v>
      </c>
      <c r="L2994">
        <v>3.692672</v>
      </c>
    </row>
    <row r="2995" spans="1:12" x14ac:dyDescent="0.25">
      <c r="A2995" t="s">
        <v>19</v>
      </c>
      <c r="B2995" s="5">
        <v>45371.708333333336</v>
      </c>
      <c r="C2995" s="5" t="str">
        <f>A2995 &amp; "_" &amp; TEXT(B2995, "yyyy-mm-dd HH:MM:SS")</f>
        <v>RP_2024-03-20 17:00:00</v>
      </c>
      <c r="D2995">
        <v>3.9</v>
      </c>
      <c r="F2995">
        <v>6</v>
      </c>
      <c r="G2995">
        <f>IF(COUNTA(D2995:F2995)&gt;0, AVERAGE(D2995:F2995), "")</f>
        <v>4.95</v>
      </c>
      <c r="H2995">
        <f>AVERAGE((D2995*metrics_constants!$B$8),(E2995*metrics_constants!$C$8),(F2995*metrics_constants!$D$8))</f>
        <v>3.1655980423843686</v>
      </c>
      <c r="I2995">
        <v>3.831</v>
      </c>
      <c r="J2995">
        <v>42.71</v>
      </c>
      <c r="K2995">
        <v>9.58</v>
      </c>
      <c r="L2995">
        <v>3.1589100000000001</v>
      </c>
    </row>
    <row r="2996" spans="1:12" x14ac:dyDescent="0.25">
      <c r="A2996" t="s">
        <v>19</v>
      </c>
      <c r="B2996" s="5">
        <v>45371.75</v>
      </c>
      <c r="C2996" s="5" t="str">
        <f>A2996 &amp; "_" &amp; TEXT(B2996, "yyyy-mm-dd HH:MM:SS")</f>
        <v>RP_2024-03-20 18:00:00</v>
      </c>
      <c r="D2996">
        <v>4.8</v>
      </c>
      <c r="F2996">
        <v>5.5</v>
      </c>
      <c r="G2996">
        <f>IF(COUNTA(D2996:F2996)&gt;0, AVERAGE(D2996:F2996), "")</f>
        <v>5.15</v>
      </c>
      <c r="H2996">
        <f>AVERAGE((D2996*metrics_constants!$B$8),(E2996*metrics_constants!$C$8),(F2996*metrics_constants!$D$8))</f>
        <v>3.2585280151213492</v>
      </c>
      <c r="I2996">
        <v>3.081</v>
      </c>
      <c r="J2996">
        <v>52.552999999999997</v>
      </c>
      <c r="K2996">
        <v>5.6050000000000004</v>
      </c>
      <c r="L2996">
        <v>2.7326809999999999</v>
      </c>
    </row>
    <row r="2997" spans="1:12" x14ac:dyDescent="0.25">
      <c r="A2997" t="s">
        <v>19</v>
      </c>
      <c r="B2997" s="5">
        <v>45371.791666666664</v>
      </c>
      <c r="C2997" s="5" t="str">
        <f>A2997 &amp; "_" &amp; TEXT(B2997, "yyyy-mm-dd HH:MM:SS")</f>
        <v>RP_2024-03-20 19:00:00</v>
      </c>
      <c r="D2997">
        <v>21.2</v>
      </c>
      <c r="F2997">
        <v>1.2</v>
      </c>
      <c r="G2997">
        <f>IF(COUNTA(D2997:F2997)&gt;0, AVERAGE(D2997:F2997), "")</f>
        <v>11.2</v>
      </c>
      <c r="H2997">
        <f>AVERAGE((D2997*metrics_constants!$B$8),(E2997*metrics_constants!$C$8),(F2997*metrics_constants!$D$8))</f>
        <v>6.5795871285420766</v>
      </c>
      <c r="I2997">
        <v>2.5430000000000001</v>
      </c>
      <c r="J2997">
        <v>60.22</v>
      </c>
      <c r="K2997">
        <v>3.133</v>
      </c>
      <c r="L2997">
        <v>2.2215853000000001</v>
      </c>
    </row>
    <row r="2998" spans="1:12" x14ac:dyDescent="0.25">
      <c r="A2998" t="s">
        <v>19</v>
      </c>
      <c r="B2998" s="5">
        <v>45371.833333333336</v>
      </c>
      <c r="C2998" s="5" t="str">
        <f>A2998 &amp; "_" &amp; TEXT(B2998, "yyyy-mm-dd HH:MM:SS")</f>
        <v>RP_2024-03-20 20:00:00</v>
      </c>
      <c r="D2998">
        <v>-0.4</v>
      </c>
      <c r="F2998">
        <v>2.5</v>
      </c>
      <c r="G2998">
        <f>IF(COUNTA(D2998:F2998)&gt;0, AVERAGE(D2998:F2998), "")</f>
        <v>1.05</v>
      </c>
      <c r="H2998">
        <f>AVERAGE((D2998*metrics_constants!$B$8),(E2998*metrics_constants!$C$8),(F2998*metrics_constants!$D$8))</f>
        <v>0.72930296845355702</v>
      </c>
      <c r="I2998">
        <v>2.6110000000000002</v>
      </c>
      <c r="J2998">
        <v>64.433000000000007</v>
      </c>
      <c r="K2998">
        <v>1.992</v>
      </c>
      <c r="L2998">
        <v>1.5942126999999999</v>
      </c>
    </row>
    <row r="2999" spans="1:12" x14ac:dyDescent="0.25">
      <c r="A2999" t="s">
        <v>19</v>
      </c>
      <c r="B2999" s="5">
        <v>45371.875</v>
      </c>
      <c r="C2999" s="5" t="str">
        <f>A2999 &amp; "_" &amp; TEXT(B2999, "yyyy-mm-dd HH:MM:SS")</f>
        <v>RP_2024-03-20 21:00:00</v>
      </c>
      <c r="D2999">
        <v>4.3</v>
      </c>
      <c r="F2999">
        <v>2</v>
      </c>
      <c r="G2999">
        <f>IF(COUNTA(D2999:F2999)&gt;0, AVERAGE(D2999:F2999), "")</f>
        <v>3.15</v>
      </c>
      <c r="H2999">
        <f>AVERAGE((D2999*metrics_constants!$B$8),(E2999*metrics_constants!$C$8),(F2999*metrics_constants!$D$8))</f>
        <v>1.9288233709774019</v>
      </c>
      <c r="I2999">
        <v>2.347</v>
      </c>
      <c r="J2999">
        <v>68.403000000000006</v>
      </c>
      <c r="K2999">
        <v>1.1479999999999999</v>
      </c>
      <c r="L2999">
        <v>1.8998052999999999</v>
      </c>
    </row>
    <row r="3000" spans="1:12" x14ac:dyDescent="0.25">
      <c r="A3000" t="s">
        <v>19</v>
      </c>
      <c r="B3000" s="5">
        <v>45371.916666666664</v>
      </c>
      <c r="C3000" s="5" t="str">
        <f>A3000 &amp; "_" &amp; TEXT(B3000, "yyyy-mm-dd HH:MM:SS")</f>
        <v>RP_2024-03-20 22:00:00</v>
      </c>
      <c r="D3000">
        <v>0.4</v>
      </c>
      <c r="F3000">
        <v>0.2</v>
      </c>
      <c r="G3000">
        <f>IF(COUNTA(D3000:F3000)&gt;0, AVERAGE(D3000:F3000), "")</f>
        <v>0.30000000000000004</v>
      </c>
      <c r="H3000">
        <f>AVERAGE((D3000*metrics_constants!$B$8),(E3000*metrics_constants!$C$8),(F3000*metrics_constants!$D$8))</f>
        <v>0.18414609686258074</v>
      </c>
      <c r="I3000">
        <v>2.2229999999999999</v>
      </c>
      <c r="J3000">
        <v>70.998000000000005</v>
      </c>
      <c r="K3000">
        <v>0.59299999999999997</v>
      </c>
      <c r="L3000">
        <v>1.6200859999999999</v>
      </c>
    </row>
    <row r="3001" spans="1:12" x14ac:dyDescent="0.25">
      <c r="A3001" t="s">
        <v>19</v>
      </c>
      <c r="B3001" s="5">
        <v>45371.958333333336</v>
      </c>
      <c r="C3001" s="5" t="str">
        <f>A3001 &amp; "_" &amp; TEXT(B3001, "yyyy-mm-dd HH:MM:SS")</f>
        <v>RP_2024-03-20 23:00:00</v>
      </c>
      <c r="D3001">
        <v>-3.1</v>
      </c>
      <c r="F3001">
        <v>2.2000000000000002</v>
      </c>
      <c r="G3001">
        <f>IF(COUNTA(D3001:F3001)&gt;0, AVERAGE(D3001:F3001), "")</f>
        <v>-0.44999999999999996</v>
      </c>
      <c r="H3001">
        <f>AVERAGE((D3001*metrics_constants!$B$8),(E3001*metrics_constants!$C$8),(F3001*metrics_constants!$D$8))</f>
        <v>-0.15845299330147591</v>
      </c>
      <c r="I3001">
        <v>2.6619999999999999</v>
      </c>
      <c r="J3001">
        <v>72.394999999999996</v>
      </c>
      <c r="K3001">
        <v>5.2999999999999999E-2</v>
      </c>
      <c r="L3001">
        <v>2.1993010000000002</v>
      </c>
    </row>
    <row r="3002" spans="1:12" x14ac:dyDescent="0.25">
      <c r="A3002" t="s">
        <v>19</v>
      </c>
      <c r="B3002" s="5">
        <v>45372</v>
      </c>
      <c r="C3002" s="5" t="str">
        <f>A3002 &amp; "_" &amp; TEXT(B3002, "yyyy-mm-dd HH:MM:SS")</f>
        <v>RP_2024-03-21 00:00:00</v>
      </c>
      <c r="D3002">
        <v>14.6</v>
      </c>
      <c r="F3002">
        <v>2.5</v>
      </c>
      <c r="G3002">
        <f>IF(COUNTA(D3002:F3002)&gt;0, AVERAGE(D3002:F3002), "")</f>
        <v>8.5500000000000007</v>
      </c>
      <c r="H3002">
        <f>AVERAGE((D3002*metrics_constants!$B$8),(E3002*metrics_constants!$C$8),(F3002*metrics_constants!$D$8))</f>
        <v>5.0974230860332854</v>
      </c>
      <c r="I3002">
        <v>2.0110000000000001</v>
      </c>
      <c r="J3002">
        <v>74.507999999999996</v>
      </c>
      <c r="K3002">
        <v>-0.32500000000000001</v>
      </c>
      <c r="L3002">
        <v>1.703465</v>
      </c>
    </row>
    <row r="3003" spans="1:12" x14ac:dyDescent="0.25">
      <c r="A3003" t="s">
        <v>19</v>
      </c>
      <c r="B3003" s="5">
        <v>45372.041666666664</v>
      </c>
      <c r="C3003" s="5" t="str">
        <f>A3003 &amp; "_" &amp; TEXT(B3003, "yyyy-mm-dd HH:MM:SS")</f>
        <v>RP_2024-03-21 01:00:00</v>
      </c>
      <c r="D3003">
        <v>6.6</v>
      </c>
      <c r="F3003">
        <v>2.7</v>
      </c>
      <c r="G3003">
        <f>IF(COUNTA(D3003:F3003)&gt;0, AVERAGE(D3003:F3003), "")</f>
        <v>4.6500000000000004</v>
      </c>
      <c r="H3003">
        <f>AVERAGE((D3003*metrics_constants!$B$8),(E3003*metrics_constants!$C$8),(F3003*metrics_constants!$D$8))</f>
        <v>2.8354219170512178</v>
      </c>
      <c r="I3003">
        <v>2.0430000000000001</v>
      </c>
      <c r="J3003">
        <v>71.542000000000002</v>
      </c>
      <c r="K3003">
        <v>0.70499999999999996</v>
      </c>
      <c r="L3003">
        <v>1.50695</v>
      </c>
    </row>
    <row r="3004" spans="1:12" x14ac:dyDescent="0.25">
      <c r="A3004" t="s">
        <v>19</v>
      </c>
      <c r="B3004" s="5">
        <v>45372.083333333336</v>
      </c>
      <c r="C3004" s="5" t="str">
        <f>A3004 &amp; "_" &amp; TEXT(B3004, "yyyy-mm-dd HH:MM:SS")</f>
        <v>RP_2024-03-21 02:00:00</v>
      </c>
      <c r="D3004">
        <v>2.9</v>
      </c>
      <c r="F3004">
        <v>4.5</v>
      </c>
      <c r="G3004">
        <f>IF(COUNTA(D3004:F3004)&gt;0, AVERAGE(D3004:F3004), "")</f>
        <v>3.7</v>
      </c>
      <c r="H3004">
        <f>AVERAGE((D3004*metrics_constants!$B$8),(E3004*metrics_constants!$C$8),(F3004*metrics_constants!$D$8))</f>
        <v>2.3669183315923106</v>
      </c>
      <c r="I3004">
        <v>2.2730000000000001</v>
      </c>
      <c r="J3004">
        <v>68.807000000000002</v>
      </c>
      <c r="K3004">
        <v>1.4670000000000001</v>
      </c>
      <c r="L3004">
        <v>1.89042</v>
      </c>
    </row>
    <row r="3005" spans="1:12" x14ac:dyDescent="0.25">
      <c r="A3005" t="s">
        <v>19</v>
      </c>
      <c r="B3005" s="5">
        <v>45372.125</v>
      </c>
      <c r="C3005" s="5" t="str">
        <f>A3005 &amp; "_" &amp; TEXT(B3005, "yyyy-mm-dd HH:MM:SS")</f>
        <v>RP_2024-03-21 03:00:00</v>
      </c>
      <c r="D3005">
        <v>1.1000000000000001</v>
      </c>
      <c r="F3005">
        <v>5.4</v>
      </c>
      <c r="G3005">
        <f>IF(COUNTA(D3005:F3005)&gt;0, AVERAGE(D3005:F3005), "")</f>
        <v>3.25</v>
      </c>
      <c r="H3005">
        <f>AVERAGE((D3005*metrics_constants!$B$8),(E3005*metrics_constants!$C$8),(F3005*metrics_constants!$D$8))</f>
        <v>2.1472269392547889</v>
      </c>
      <c r="I3005">
        <v>2.48</v>
      </c>
      <c r="J3005">
        <v>77.096999999999994</v>
      </c>
      <c r="K3005">
        <v>1.38</v>
      </c>
      <c r="L3005">
        <v>2.2136721399999999</v>
      </c>
    </row>
    <row r="3006" spans="1:12" x14ac:dyDescent="0.25">
      <c r="A3006" t="s">
        <v>19</v>
      </c>
      <c r="B3006" s="5">
        <v>45372.166666666664</v>
      </c>
      <c r="C3006" s="5" t="str">
        <f>A3006 &amp; "_" &amp; TEXT(B3006, "yyyy-mm-dd HH:MM:SS")</f>
        <v>RP_2024-03-21 04:00:00</v>
      </c>
      <c r="D3006">
        <v>8.6999999999999993</v>
      </c>
      <c r="F3006">
        <v>5.2</v>
      </c>
      <c r="G3006">
        <f>IF(COUNTA(D3006:F3006)&gt;0, AVERAGE(D3006:F3006), "")</f>
        <v>6.9499999999999993</v>
      </c>
      <c r="H3006">
        <f>AVERAGE((D3006*metrics_constants!$B$8),(E3006*metrics_constants!$C$8),(F3006*metrics_constants!$D$8))</f>
        <v>4.2927449051013964</v>
      </c>
      <c r="I3006">
        <v>2.6179999999999999</v>
      </c>
      <c r="J3006">
        <v>84.048000000000002</v>
      </c>
      <c r="K3006">
        <v>0.76200000000000001</v>
      </c>
      <c r="L3006">
        <v>2.1695419999999999</v>
      </c>
    </row>
    <row r="3007" spans="1:12" x14ac:dyDescent="0.25">
      <c r="A3007" t="s">
        <v>19</v>
      </c>
      <c r="B3007" s="5">
        <v>45372.208333333336</v>
      </c>
      <c r="C3007" s="5" t="str">
        <f>A3007 &amp; "_" &amp; TEXT(B3007, "yyyy-mm-dd HH:MM:SS")</f>
        <v>RP_2024-03-21 05:00:00</v>
      </c>
      <c r="D3007">
        <v>1.2</v>
      </c>
      <c r="F3007">
        <v>4.5</v>
      </c>
      <c r="G3007">
        <f>IF(COUNTA(D3007:F3007)&gt;0, AVERAGE(D3007:F3007), "")</f>
        <v>2.85</v>
      </c>
      <c r="H3007">
        <f>AVERAGE((D3007*metrics_constants!$B$8),(E3007*metrics_constants!$C$8),(F3007*metrics_constants!$D$8))</f>
        <v>1.8718647182666077</v>
      </c>
      <c r="I3007">
        <v>3.0419999999999998</v>
      </c>
      <c r="J3007">
        <v>84.942999999999998</v>
      </c>
      <c r="K3007">
        <v>0.442</v>
      </c>
      <c r="L3007">
        <v>2.70299333</v>
      </c>
    </row>
    <row r="3008" spans="1:12" x14ac:dyDescent="0.25">
      <c r="A3008" t="s">
        <v>19</v>
      </c>
      <c r="B3008" s="5">
        <v>45372.25</v>
      </c>
      <c r="C3008" s="5" t="str">
        <f>A3008 &amp; "_" &amp; TEXT(B3008, "yyyy-mm-dd HH:MM:SS")</f>
        <v>RP_2024-03-21 06:00:00</v>
      </c>
      <c r="D3008">
        <v>2.6</v>
      </c>
      <c r="F3008">
        <v>2.2000000000000002</v>
      </c>
      <c r="G3008">
        <f>IF(COUNTA(D3008:F3008)&gt;0, AVERAGE(D3008:F3008), "")</f>
        <v>2.4000000000000004</v>
      </c>
      <c r="H3008">
        <f>AVERAGE((D3008*metrics_constants!$B$8),(E3008*metrics_constants!$C$8),(F3008*metrics_constants!$D$8))</f>
        <v>1.5014326513788205</v>
      </c>
      <c r="I3008">
        <v>3.12</v>
      </c>
      <c r="J3008">
        <v>86.061999999999998</v>
      </c>
      <c r="K3008">
        <v>0.23</v>
      </c>
      <c r="L3008">
        <v>3.2219213</v>
      </c>
    </row>
    <row r="3009" spans="1:12" x14ac:dyDescent="0.25">
      <c r="A3009" t="s">
        <v>19</v>
      </c>
      <c r="B3009" s="5">
        <v>45372.291666666664</v>
      </c>
      <c r="C3009" s="5" t="str">
        <f>A3009 &amp; "_" &amp; TEXT(B3009, "yyyy-mm-dd HH:MM:SS")</f>
        <v>RP_2024-03-21 07:00:00</v>
      </c>
      <c r="D3009">
        <v>-0.5</v>
      </c>
      <c r="F3009">
        <v>1</v>
      </c>
      <c r="G3009">
        <f>IF(COUNTA(D3009:F3009)&gt;0, AVERAGE(D3009:F3009), "")</f>
        <v>0.25</v>
      </c>
      <c r="H3009">
        <f>AVERAGE((D3009*metrics_constants!$B$8),(E3009*metrics_constants!$C$8),(F3009*metrics_constants!$D$8))</f>
        <v>0.19271046471628228</v>
      </c>
      <c r="I3009">
        <v>3.1349999999999998</v>
      </c>
      <c r="J3009">
        <v>83.617000000000004</v>
      </c>
      <c r="K3009">
        <v>0.73799999999999999</v>
      </c>
      <c r="L3009">
        <v>2.9207467</v>
      </c>
    </row>
    <row r="3010" spans="1:12" x14ac:dyDescent="0.25">
      <c r="A3010" t="s">
        <v>19</v>
      </c>
      <c r="B3010" s="5">
        <v>45372.333333333336</v>
      </c>
      <c r="C3010" s="5" t="str">
        <f>A3010 &amp; "_" &amp; TEXT(B3010, "yyyy-mm-dd HH:MM:SS")</f>
        <v>RP_2024-03-21 08:00:00</v>
      </c>
      <c r="F3010">
        <v>5.2</v>
      </c>
      <c r="G3010">
        <f>IF(COUNTA(D3010:F3010)&gt;0, AVERAGE(D3010:F3010), "")</f>
        <v>5.2</v>
      </c>
      <c r="H3010">
        <f>AVERAGE((D3010*metrics_constants!$B$8),(E3010*metrics_constants!$C$8),(F3010*metrics_constants!$D$8))</f>
        <v>1.7592352369051543</v>
      </c>
      <c r="I3010">
        <v>4.625</v>
      </c>
      <c r="J3010">
        <v>76.234999999999999</v>
      </c>
      <c r="K3010">
        <v>2.528</v>
      </c>
      <c r="L3010">
        <v>4.8695107000000002</v>
      </c>
    </row>
    <row r="3011" spans="1:12" x14ac:dyDescent="0.25">
      <c r="A3011" t="s">
        <v>19</v>
      </c>
      <c r="B3011" s="5">
        <v>45372.375</v>
      </c>
      <c r="C3011" s="5" t="str">
        <f>A3011 &amp; "_" &amp; TEXT(B3011, "yyyy-mm-dd HH:MM:SS")</f>
        <v>RP_2024-03-21 09:00:00</v>
      </c>
      <c r="D3011">
        <v>9.9</v>
      </c>
      <c r="F3011">
        <v>4.2</v>
      </c>
      <c r="G3011">
        <f>IF(COUNTA(D3011:F3011)&gt;0, AVERAGE(D3011:F3011), "")</f>
        <v>7.0500000000000007</v>
      </c>
      <c r="H3011">
        <f>AVERAGE((D3011*metrics_constants!$B$8),(E3011*metrics_constants!$C$8),(F3011*metrics_constants!$D$8))</f>
        <v>4.3038800458721687</v>
      </c>
      <c r="I3011">
        <v>5.4029999999999996</v>
      </c>
      <c r="J3011">
        <v>70.918000000000006</v>
      </c>
      <c r="K3011">
        <v>3.53</v>
      </c>
      <c r="L3011">
        <v>4.8582700000000001</v>
      </c>
    </row>
    <row r="3012" spans="1:12" x14ac:dyDescent="0.25">
      <c r="A3012" t="s">
        <v>19</v>
      </c>
      <c r="B3012" s="5">
        <v>45372.416666666664</v>
      </c>
      <c r="C3012" s="5" t="str">
        <f>A3012 &amp; "_" &amp; TEXT(B3012, "yyyy-mm-dd HH:MM:SS")</f>
        <v>RP_2024-03-21 10:00:00</v>
      </c>
      <c r="D3012">
        <v>9.1999999999999993</v>
      </c>
      <c r="F3012">
        <v>30.2</v>
      </c>
      <c r="G3012">
        <f>IF(COUNTA(D3012:F3012)&gt;0, AVERAGE(D3012:F3012), "")</f>
        <v>19.7</v>
      </c>
      <c r="H3012">
        <f>AVERAGE((D3012*metrics_constants!$B$8),(E3012*metrics_constants!$C$8),(F3012*metrics_constants!$D$8))</f>
        <v>12.896210624910884</v>
      </c>
      <c r="I3012">
        <v>29.137</v>
      </c>
      <c r="J3012">
        <v>67.817999999999998</v>
      </c>
      <c r="K3012">
        <v>5.1070000000000002</v>
      </c>
      <c r="L3012">
        <v>33.941240000000001</v>
      </c>
    </row>
    <row r="3013" spans="1:12" x14ac:dyDescent="0.25">
      <c r="A3013" t="s">
        <v>19</v>
      </c>
      <c r="B3013" s="5">
        <v>45372.458333333336</v>
      </c>
      <c r="C3013" s="5" t="str">
        <f>A3013 &amp; "_" &amp; TEXT(B3013, "yyyy-mm-dd HH:MM:SS")</f>
        <v>RP_2024-03-21 11:00:00</v>
      </c>
      <c r="D3013">
        <v>12.7</v>
      </c>
      <c r="F3013">
        <v>5.7</v>
      </c>
      <c r="G3013">
        <f>IF(COUNTA(D3013:F3013)&gt;0, AVERAGE(D3013:F3013), "")</f>
        <v>9.1999999999999993</v>
      </c>
      <c r="H3013">
        <f>AVERAGE((D3013*metrics_constants!$B$8),(E3013*metrics_constants!$C$8),(F3013*metrics_constants!$D$8))</f>
        <v>5.6267341707737941</v>
      </c>
      <c r="I3013">
        <v>10.127000000000001</v>
      </c>
      <c r="J3013">
        <v>59.024999999999999</v>
      </c>
      <c r="K3013">
        <v>10.38</v>
      </c>
      <c r="L3013">
        <v>12.2565527</v>
      </c>
    </row>
    <row r="3014" spans="1:12" x14ac:dyDescent="0.25">
      <c r="A3014" t="s">
        <v>19</v>
      </c>
      <c r="B3014" s="5">
        <v>45372.5</v>
      </c>
      <c r="C3014" s="5" t="str">
        <f>A3014 &amp; "_" &amp; TEXT(B3014, "yyyy-mm-dd HH:MM:SS")</f>
        <v>RP_2024-03-21 12:00:00</v>
      </c>
      <c r="D3014">
        <v>-1.8</v>
      </c>
      <c r="F3014">
        <v>4</v>
      </c>
      <c r="G3014">
        <f>IF(COUNTA(D3014:F3014)&gt;0, AVERAGE(D3014:F3014), "")</f>
        <v>1.1000000000000001</v>
      </c>
      <c r="H3014">
        <f>AVERAGE((D3014*metrics_constants!$B$8),(E3014*metrics_constants!$C$8),(F3014*metrics_constants!$D$8))</f>
        <v>0.82908346043285874</v>
      </c>
      <c r="I3014">
        <v>1.157</v>
      </c>
      <c r="J3014">
        <v>39.366999999999997</v>
      </c>
      <c r="K3014">
        <v>13.977</v>
      </c>
      <c r="L3014">
        <v>2.6515233299999998</v>
      </c>
    </row>
    <row r="3015" spans="1:12" x14ac:dyDescent="0.25">
      <c r="A3015" t="s">
        <v>19</v>
      </c>
      <c r="B3015" s="5">
        <v>45372.541666666664</v>
      </c>
      <c r="C3015" s="5" t="str">
        <f>A3015 &amp; "_" &amp; TEXT(B3015, "yyyy-mm-dd HH:MM:SS")</f>
        <v>RP_2024-03-21 13:00:00</v>
      </c>
      <c r="D3015">
        <v>16.100000000000001</v>
      </c>
      <c r="F3015">
        <v>-0.4</v>
      </c>
      <c r="G3015">
        <f>IF(COUNTA(D3015:F3015)&gt;0, AVERAGE(D3015:F3015), "")</f>
        <v>7.8500000000000005</v>
      </c>
      <c r="H3015">
        <f>AVERAGE((D3015*metrics_constants!$B$8),(E3015*metrics_constants!$C$8),(F3015*metrics_constants!$D$8))</f>
        <v>4.5531231387479991</v>
      </c>
      <c r="I3015">
        <v>0.54900000000000004</v>
      </c>
      <c r="J3015">
        <v>40.536999999999999</v>
      </c>
      <c r="K3015">
        <v>13.098000000000001</v>
      </c>
      <c r="L3015">
        <v>2.2421139999999999</v>
      </c>
    </row>
    <row r="3016" spans="1:12" x14ac:dyDescent="0.25">
      <c r="A3016" t="s">
        <v>19</v>
      </c>
      <c r="B3016" s="5">
        <v>45372.583333333336</v>
      </c>
      <c r="C3016" s="5" t="str">
        <f>A3016 &amp; "_" &amp; TEXT(B3016, "yyyy-mm-dd HH:MM:SS")</f>
        <v>RP_2024-03-21 14:00:00</v>
      </c>
      <c r="D3016">
        <v>4.5</v>
      </c>
      <c r="F3016">
        <v>-1.9</v>
      </c>
      <c r="G3016">
        <f>IF(COUNTA(D3016:F3016)&gt;0, AVERAGE(D3016:F3016), "")</f>
        <v>1.3</v>
      </c>
      <c r="H3016">
        <f>AVERAGE((D3016*metrics_constants!$B$8),(E3016*metrics_constants!$C$8),(F3016*metrics_constants!$D$8))</f>
        <v>0.66763854486626606</v>
      </c>
      <c r="I3016">
        <v>0.41899999999999998</v>
      </c>
      <c r="J3016">
        <v>39.368000000000002</v>
      </c>
      <c r="K3016">
        <v>13.282999999999999</v>
      </c>
      <c r="L3016">
        <v>2.4436909999999998</v>
      </c>
    </row>
    <row r="3017" spans="1:12" x14ac:dyDescent="0.25">
      <c r="A3017" t="s">
        <v>19</v>
      </c>
      <c r="B3017" s="5">
        <v>45372.625</v>
      </c>
      <c r="C3017" s="5" t="str">
        <f>A3017 &amp; "_" &amp; TEXT(B3017, "yyyy-mm-dd HH:MM:SS")</f>
        <v>RP_2024-03-21 15:00:00</v>
      </c>
      <c r="D3017">
        <v>-5.0999999999999996</v>
      </c>
      <c r="F3017">
        <v>-1.2</v>
      </c>
      <c r="G3017">
        <f>IF(COUNTA(D3017:F3017)&gt;0, AVERAGE(D3017:F3017), "")</f>
        <v>-3.15</v>
      </c>
      <c r="H3017">
        <f>AVERAGE((D3017*metrics_constants!$B$8),(E3017*metrics_constants!$C$8),(F3017*metrics_constants!$D$8))</f>
        <v>-1.8911382023398353</v>
      </c>
      <c r="I3017">
        <v>0.41</v>
      </c>
      <c r="J3017">
        <v>31.82</v>
      </c>
      <c r="K3017">
        <v>14.622</v>
      </c>
      <c r="L3017">
        <v>3.0139930000000001</v>
      </c>
    </row>
    <row r="3018" spans="1:12" x14ac:dyDescent="0.25">
      <c r="A3018" t="s">
        <v>19</v>
      </c>
      <c r="B3018" s="5">
        <v>45372.666666666664</v>
      </c>
      <c r="C3018" s="5" t="str">
        <f>A3018 &amp; "_" &amp; TEXT(B3018, "yyyy-mm-dd HH:MM:SS")</f>
        <v>RP_2024-03-21 16:00:00</v>
      </c>
      <c r="D3018">
        <v>17.399999999999999</v>
      </c>
      <c r="F3018">
        <v>-0.2</v>
      </c>
      <c r="G3018">
        <f>IF(COUNTA(D3018:F3018)&gt;0, AVERAGE(D3018:F3018), "")</f>
        <v>8.6</v>
      </c>
      <c r="H3018">
        <f>AVERAGE((D3018*metrics_constants!$B$8),(E3018*metrics_constants!$C$8),(F3018*metrics_constants!$D$8))</f>
        <v>4.9993564426653627</v>
      </c>
      <c r="I3018">
        <v>0.33200000000000002</v>
      </c>
      <c r="J3018">
        <v>34.482999999999997</v>
      </c>
      <c r="K3018">
        <v>13.702999999999999</v>
      </c>
      <c r="L3018">
        <v>2.9226399999999999</v>
      </c>
    </row>
    <row r="3019" spans="1:12" x14ac:dyDescent="0.25">
      <c r="A3019" t="s">
        <v>19</v>
      </c>
      <c r="B3019" s="5">
        <v>45372.708333333336</v>
      </c>
      <c r="C3019" s="5" t="str">
        <f>A3019 &amp; "_" &amp; TEXT(B3019, "yyyy-mm-dd HH:MM:SS")</f>
        <v>RP_2024-03-21 17:00:00</v>
      </c>
      <c r="D3019">
        <v>21.1</v>
      </c>
      <c r="F3019">
        <v>2.5</v>
      </c>
      <c r="G3019">
        <f>IF(COUNTA(D3019:F3019)&gt;0, AVERAGE(D3019:F3019), "")</f>
        <v>11.8</v>
      </c>
      <c r="H3019">
        <f>AVERAGE((D3019*metrics_constants!$B$8),(E3019*metrics_constants!$C$8),(F3019*metrics_constants!$D$8))</f>
        <v>6.9902751369845006</v>
      </c>
      <c r="I3019">
        <v>2.282</v>
      </c>
      <c r="J3019">
        <v>53.95</v>
      </c>
      <c r="K3019">
        <v>9.4169999999999998</v>
      </c>
      <c r="L3019">
        <v>1.956404</v>
      </c>
    </row>
    <row r="3020" spans="1:12" x14ac:dyDescent="0.25">
      <c r="A3020" t="s">
        <v>19</v>
      </c>
      <c r="B3020" s="5">
        <v>45372.75</v>
      </c>
      <c r="C3020" s="5" t="str">
        <f>A3020 &amp; "_" &amp; TEXT(B3020, "yyyy-mm-dd HH:MM:SS")</f>
        <v>RP_2024-03-21 18:00:00</v>
      </c>
      <c r="D3020">
        <v>7.4</v>
      </c>
      <c r="F3020">
        <v>7.2</v>
      </c>
      <c r="G3020">
        <f>IF(COUNTA(D3020:F3020)&gt;0, AVERAGE(D3020:F3020), "")</f>
        <v>7.3000000000000007</v>
      </c>
      <c r="H3020">
        <f>AVERAGE((D3020*metrics_constants!$B$8),(E3020*metrics_constants!$C$8),(F3020*metrics_constants!$D$8))</f>
        <v>4.5908034321823665</v>
      </c>
      <c r="I3020">
        <v>2.972</v>
      </c>
      <c r="J3020">
        <v>64.497</v>
      </c>
      <c r="K3020">
        <v>5.008</v>
      </c>
      <c r="L3020">
        <v>1.7747512999999999</v>
      </c>
    </row>
    <row r="3021" spans="1:12" x14ac:dyDescent="0.25">
      <c r="A3021" t="s">
        <v>19</v>
      </c>
      <c r="B3021" s="5">
        <v>45372.791666666664</v>
      </c>
      <c r="C3021" s="5" t="str">
        <f>A3021 &amp; "_" &amp; TEXT(B3021, "yyyy-mm-dd HH:MM:SS")</f>
        <v>RP_2024-03-21 19:00:00</v>
      </c>
      <c r="D3021">
        <v>8.5</v>
      </c>
      <c r="F3021">
        <v>1.7</v>
      </c>
      <c r="G3021">
        <f>IF(COUNTA(D3021:F3021)&gt;0, AVERAGE(D3021:F3021), "")</f>
        <v>5.0999999999999996</v>
      </c>
      <c r="H3021">
        <f>AVERAGE((D3021*metrics_constants!$B$8),(E3021*metrics_constants!$C$8),(F3021*metrics_constants!$D$8))</f>
        <v>3.0504026633090437</v>
      </c>
      <c r="I3021">
        <v>3.3980000000000001</v>
      </c>
      <c r="J3021">
        <v>65.91</v>
      </c>
      <c r="K3021">
        <v>2.4870000000000001</v>
      </c>
      <c r="L3021">
        <v>1.8904867000000001</v>
      </c>
    </row>
    <row r="3022" spans="1:12" x14ac:dyDescent="0.25">
      <c r="A3022" t="s">
        <v>19</v>
      </c>
      <c r="B3022" s="5">
        <v>45372.833333333336</v>
      </c>
      <c r="C3022" s="5" t="str">
        <f>A3022 &amp; "_" &amp; TEXT(B3022, "yyyy-mm-dd HH:MM:SS")</f>
        <v>RP_2024-03-21 20:00:00</v>
      </c>
      <c r="D3022">
        <v>4.4000000000000004</v>
      </c>
      <c r="F3022">
        <v>-1.4</v>
      </c>
      <c r="G3022">
        <f>IF(COUNTA(D3022:F3022)&gt;0, AVERAGE(D3022:F3022), "")</f>
        <v>1.5000000000000002</v>
      </c>
      <c r="H3022">
        <f>AVERAGE((D3022*metrics_constants!$B$8),(E3022*metrics_constants!$C$8),(F3022*metrics_constants!$D$8))</f>
        <v>0.80767497840020452</v>
      </c>
      <c r="I3022">
        <v>2.6949999999999998</v>
      </c>
      <c r="J3022">
        <v>68.022999999999996</v>
      </c>
      <c r="K3022">
        <v>1.2150000000000001</v>
      </c>
      <c r="L3022">
        <v>1.616773</v>
      </c>
    </row>
    <row r="3023" spans="1:12" x14ac:dyDescent="0.25">
      <c r="A3023" t="s">
        <v>19</v>
      </c>
      <c r="B3023" s="5">
        <v>45372.875</v>
      </c>
      <c r="C3023" s="5" t="str">
        <f>A3023 &amp; "_" &amp; TEXT(B3023, "yyyy-mm-dd HH:MM:SS")</f>
        <v>RP_2024-03-21 21:00:00</v>
      </c>
      <c r="D3023">
        <v>-5.0999999999999996</v>
      </c>
      <c r="F3023">
        <v>-0.4</v>
      </c>
      <c r="G3023">
        <f>IF(COUNTA(D3023:F3023)&gt;0, AVERAGE(D3023:F3023), "")</f>
        <v>-2.75</v>
      </c>
      <c r="H3023">
        <f>AVERAGE((D3023*metrics_constants!$B$8),(E3023*metrics_constants!$C$8),(F3023*metrics_constants!$D$8))</f>
        <v>-1.6204866274313499</v>
      </c>
      <c r="I3023">
        <v>2.0510000000000002</v>
      </c>
      <c r="J3023">
        <v>67.182000000000002</v>
      </c>
      <c r="K3023">
        <v>0.65800000000000003</v>
      </c>
      <c r="L3023">
        <v>1.3751473000000001</v>
      </c>
    </row>
    <row r="3024" spans="1:12" x14ac:dyDescent="0.25">
      <c r="A3024" t="s">
        <v>19</v>
      </c>
      <c r="B3024" s="5">
        <v>45372.916666666664</v>
      </c>
      <c r="C3024" s="5" t="str">
        <f>A3024 &amp; "_" &amp; TEXT(B3024, "yyyy-mm-dd HH:MM:SS")</f>
        <v>RP_2024-03-21 22:00:00</v>
      </c>
      <c r="D3024">
        <v>-2.4</v>
      </c>
      <c r="F3024">
        <v>1</v>
      </c>
      <c r="G3024">
        <f>IF(COUNTA(D3024:F3024)&gt;0, AVERAGE(D3024:F3024), "")</f>
        <v>-0.7</v>
      </c>
      <c r="H3024">
        <f>AVERAGE((D3024*metrics_constants!$B$8),(E3024*metrics_constants!$C$8),(F3024*metrics_constants!$D$8))</f>
        <v>-0.36058475017714992</v>
      </c>
      <c r="I3024">
        <v>2.0990000000000002</v>
      </c>
      <c r="J3024">
        <v>67.632999999999996</v>
      </c>
      <c r="K3024">
        <v>0.48</v>
      </c>
      <c r="L3024">
        <v>1.2483097000000001</v>
      </c>
    </row>
    <row r="3025" spans="1:12" x14ac:dyDescent="0.25">
      <c r="A3025" t="s">
        <v>19</v>
      </c>
      <c r="B3025" s="5">
        <v>45372.958333333336</v>
      </c>
      <c r="C3025" s="5" t="str">
        <f>A3025 &amp; "_" &amp; TEXT(B3025, "yyyy-mm-dd HH:MM:SS")</f>
        <v>RP_2024-03-21 23:00:00</v>
      </c>
      <c r="D3025">
        <v>2.5</v>
      </c>
      <c r="F3025">
        <v>1</v>
      </c>
      <c r="G3025">
        <f>IF(COUNTA(D3025:F3025)&gt;0, AVERAGE(D3025:F3025), "")</f>
        <v>1.75</v>
      </c>
      <c r="H3025">
        <f>AVERAGE((D3025*metrics_constants!$B$8),(E3025*metrics_constants!$C$8),(F3025*metrics_constants!$D$8))</f>
        <v>1.0663344882322281</v>
      </c>
      <c r="I3025">
        <v>1.4510000000000001</v>
      </c>
      <c r="J3025">
        <v>66.599999999999994</v>
      </c>
      <c r="K3025">
        <v>8.3000000000000004E-2</v>
      </c>
      <c r="L3025">
        <v>1.1174113000000001</v>
      </c>
    </row>
    <row r="3026" spans="1:12" x14ac:dyDescent="0.25">
      <c r="A3026" t="s">
        <v>19</v>
      </c>
      <c r="B3026" s="5">
        <v>45373</v>
      </c>
      <c r="C3026" s="5" t="str">
        <f>A3026 &amp; "_" &amp; TEXT(B3026, "yyyy-mm-dd HH:MM:SS")</f>
        <v>RP_2024-03-22 00:00:00</v>
      </c>
      <c r="D3026">
        <v>9.9</v>
      </c>
      <c r="F3026">
        <v>-1.7</v>
      </c>
      <c r="G3026">
        <f>IF(COUNTA(D3026:F3026)&gt;0, AVERAGE(D3026:F3026), "")</f>
        <v>4.1000000000000005</v>
      </c>
      <c r="H3026">
        <f>AVERAGE((D3026*metrics_constants!$B$8),(E3026*metrics_constants!$C$8),(F3026*metrics_constants!$D$8))</f>
        <v>2.3078246809220899</v>
      </c>
      <c r="I3026">
        <v>1.1970000000000001</v>
      </c>
      <c r="J3026">
        <v>67.078000000000003</v>
      </c>
      <c r="K3026">
        <v>-0.63500000000000001</v>
      </c>
      <c r="L3026">
        <v>0.77263269999999995</v>
      </c>
    </row>
    <row r="3027" spans="1:12" x14ac:dyDescent="0.25">
      <c r="A3027" t="s">
        <v>19</v>
      </c>
      <c r="B3027" s="5">
        <v>45373.041666666664</v>
      </c>
      <c r="C3027" s="5" t="str">
        <f>A3027 &amp; "_" &amp; TEXT(B3027, "yyyy-mm-dd HH:MM:SS")</f>
        <v>RP_2024-03-22 01:00:00</v>
      </c>
      <c r="D3027">
        <v>7.7</v>
      </c>
      <c r="F3027">
        <v>0</v>
      </c>
      <c r="G3027">
        <f>IF(COUNTA(D3027:F3027)&gt;0, AVERAGE(D3027:F3027), "")</f>
        <v>3.85</v>
      </c>
      <c r="H3027">
        <f>AVERAGE((D3027*metrics_constants!$B$8),(E3027*metrics_constants!$C$8),(F3027*metrics_constants!$D$8))</f>
        <v>2.2423016603575938</v>
      </c>
      <c r="I3027">
        <v>1.087</v>
      </c>
      <c r="J3027">
        <v>65.915000000000006</v>
      </c>
      <c r="K3027">
        <v>-1.1379999999999999</v>
      </c>
      <c r="L3027">
        <v>0.90826399999999996</v>
      </c>
    </row>
    <row r="3028" spans="1:12" x14ac:dyDescent="0.25">
      <c r="A3028" t="s">
        <v>19</v>
      </c>
      <c r="B3028" s="5">
        <v>45373.083333333336</v>
      </c>
      <c r="C3028" s="5" t="str">
        <f>A3028 &amp; "_" &amp; TEXT(B3028, "yyyy-mm-dd HH:MM:SS")</f>
        <v>RP_2024-03-22 02:00:00</v>
      </c>
      <c r="D3028">
        <v>-1.2</v>
      </c>
      <c r="F3028">
        <v>1</v>
      </c>
      <c r="G3028">
        <f>IF(COUNTA(D3028:F3028)&gt;0, AVERAGE(D3028:F3028), "")</f>
        <v>-9.9999999999999978E-2</v>
      </c>
      <c r="H3028">
        <f>AVERAGE((D3028*metrics_constants!$B$8),(E3028*metrics_constants!$C$8),(F3028*metrics_constants!$D$8))</f>
        <v>-1.1135140770771676E-2</v>
      </c>
      <c r="I3028">
        <v>1.1910000000000001</v>
      </c>
      <c r="J3028">
        <v>64.709999999999994</v>
      </c>
      <c r="K3028">
        <v>-1.4470000000000001</v>
      </c>
      <c r="L3028">
        <v>1.044176</v>
      </c>
    </row>
    <row r="3029" spans="1:12" x14ac:dyDescent="0.25">
      <c r="A3029" t="s">
        <v>19</v>
      </c>
      <c r="B3029" s="5">
        <v>45373.125</v>
      </c>
      <c r="C3029" s="5" t="str">
        <f>A3029 &amp; "_" &amp; TEXT(B3029, "yyyy-mm-dd HH:MM:SS")</f>
        <v>RP_2024-03-22 03:00:00</v>
      </c>
      <c r="D3029">
        <v>-4.3</v>
      </c>
      <c r="F3029">
        <v>0</v>
      </c>
      <c r="G3029">
        <f>IF(COUNTA(D3029:F3029)&gt;0, AVERAGE(D3029:F3029), "")</f>
        <v>-2.15</v>
      </c>
      <c r="H3029">
        <f>AVERAGE((D3029*metrics_constants!$B$8),(E3029*metrics_constants!$C$8),(F3029*metrics_constants!$D$8))</f>
        <v>-1.2521944337061888</v>
      </c>
      <c r="I3029">
        <v>1.21</v>
      </c>
      <c r="J3029">
        <v>65.123000000000005</v>
      </c>
      <c r="K3029">
        <v>-1.603</v>
      </c>
      <c r="L3029">
        <v>1.1245153000000001</v>
      </c>
    </row>
    <row r="3030" spans="1:12" x14ac:dyDescent="0.25">
      <c r="A3030" t="s">
        <v>19</v>
      </c>
      <c r="B3030" s="5">
        <v>45373.166666666664</v>
      </c>
      <c r="C3030" s="5" t="str">
        <f>A3030 &amp; "_" &amp; TEXT(B3030, "yyyy-mm-dd HH:MM:SS")</f>
        <v>RP_2024-03-22 04:00:00</v>
      </c>
      <c r="D3030">
        <v>-0.1</v>
      </c>
      <c r="F3030">
        <v>4.5</v>
      </c>
      <c r="G3030">
        <f>IF(COUNTA(D3030:F3030)&gt;0, AVERAGE(D3030:F3030), "")</f>
        <v>2.2000000000000002</v>
      </c>
      <c r="H3030">
        <f>AVERAGE((D3030*metrics_constants!$B$8),(E3030*metrics_constants!$C$8),(F3030*metrics_constants!$D$8))</f>
        <v>1.4932943080763648</v>
      </c>
      <c r="I3030">
        <v>1.0740000000000001</v>
      </c>
      <c r="J3030">
        <v>64.34</v>
      </c>
      <c r="K3030">
        <v>-1.7250000000000001</v>
      </c>
      <c r="L3030">
        <v>1.1600347</v>
      </c>
    </row>
    <row r="3031" spans="1:12" x14ac:dyDescent="0.25">
      <c r="A3031" t="s">
        <v>19</v>
      </c>
      <c r="B3031" s="5">
        <v>45373.208333333336</v>
      </c>
      <c r="C3031" s="5" t="str">
        <f>A3031 &amp; "_" &amp; TEXT(B3031, "yyyy-mm-dd HH:MM:SS")</f>
        <v>RP_2024-03-22 05:00:00</v>
      </c>
      <c r="D3031">
        <v>3.3</v>
      </c>
      <c r="F3031">
        <v>6.2</v>
      </c>
      <c r="G3031">
        <f>IF(COUNTA(D3031:F3031)&gt;0, AVERAGE(D3031:F3031), "")</f>
        <v>4.75</v>
      </c>
      <c r="H3031">
        <f>AVERAGE((D3031*metrics_constants!$B$8),(E3031*metrics_constants!$C$8),(F3031*metrics_constants!$D$8))</f>
        <v>3.0585361314083008</v>
      </c>
      <c r="I3031">
        <v>1.1819999999999999</v>
      </c>
      <c r="J3031">
        <v>64.334999999999994</v>
      </c>
      <c r="K3031">
        <v>-1.8</v>
      </c>
      <c r="L3031">
        <v>1.255482</v>
      </c>
    </row>
    <row r="3032" spans="1:12" x14ac:dyDescent="0.25">
      <c r="A3032" t="s">
        <v>19</v>
      </c>
      <c r="B3032" s="5">
        <v>45373.25</v>
      </c>
      <c r="C3032" s="5" t="str">
        <f>A3032 &amp; "_" &amp; TEXT(B3032, "yyyy-mm-dd HH:MM:SS")</f>
        <v>RP_2024-03-22 06:00:00</v>
      </c>
      <c r="D3032">
        <v>-4.5999999999999996</v>
      </c>
      <c r="F3032">
        <v>-1.7</v>
      </c>
      <c r="G3032">
        <f>IF(COUNTA(D3032:F3032)&gt;0, AVERAGE(D3032:F3032), "")</f>
        <v>-3.15</v>
      </c>
      <c r="H3032">
        <f>AVERAGE((D3032*metrics_constants!$B$8),(E3032*metrics_constants!$C$8),(F3032*metrics_constants!$D$8))</f>
        <v>-1.9146914327383142</v>
      </c>
      <c r="I3032">
        <v>1.47</v>
      </c>
      <c r="J3032">
        <v>63.877000000000002</v>
      </c>
      <c r="K3032">
        <v>-1.76</v>
      </c>
      <c r="L3032">
        <v>1.361515</v>
      </c>
    </row>
    <row r="3033" spans="1:12" x14ac:dyDescent="0.25">
      <c r="A3033" t="s">
        <v>19</v>
      </c>
      <c r="B3033" s="5">
        <v>45373.291666666664</v>
      </c>
      <c r="C3033" s="5" t="str">
        <f>A3033 &amp; "_" &amp; TEXT(B3033, "yyyy-mm-dd HH:MM:SS")</f>
        <v>RP_2024-03-22 07:00:00</v>
      </c>
      <c r="D3033">
        <v>2.9</v>
      </c>
      <c r="F3033">
        <v>11.8</v>
      </c>
      <c r="G3033">
        <f>IF(COUNTA(D3033:F3033)&gt;0, AVERAGE(D3033:F3033), "")</f>
        <v>7.3500000000000005</v>
      </c>
      <c r="H3033">
        <f>AVERAGE((D3033*metrics_constants!$B$8),(E3033*metrics_constants!$C$8),(F3033*metrics_constants!$D$8))</f>
        <v>4.8366139526322387</v>
      </c>
      <c r="I3033">
        <v>1.7649999999999999</v>
      </c>
      <c r="J3033">
        <v>63.715000000000003</v>
      </c>
      <c r="K3033">
        <v>-1.6279999999999999</v>
      </c>
      <c r="L3033">
        <v>1.7137420000000001</v>
      </c>
    </row>
    <row r="3034" spans="1:12" x14ac:dyDescent="0.25">
      <c r="A3034" t="s">
        <v>19</v>
      </c>
      <c r="B3034" s="5">
        <v>45373.333333333336</v>
      </c>
      <c r="C3034" s="5" t="str">
        <f>A3034 &amp; "_" &amp; TEXT(B3034, "yyyy-mm-dd HH:MM:SS")</f>
        <v>RP_2024-03-22 08:00:00</v>
      </c>
      <c r="D3034">
        <v>14</v>
      </c>
      <c r="F3034">
        <v>7.4</v>
      </c>
      <c r="G3034">
        <f>IF(COUNTA(D3034:F3034)&gt;0, AVERAGE(D3034:F3034), "")</f>
        <v>10.7</v>
      </c>
      <c r="H3034">
        <f>AVERAGE((D3034*metrics_constants!$B$8),(E3034*metrics_constants!$C$8),(F3034*metrics_constants!$D$8))</f>
        <v>6.5804391776445676</v>
      </c>
      <c r="I3034">
        <v>1.73</v>
      </c>
      <c r="J3034">
        <v>63.31</v>
      </c>
      <c r="K3034">
        <v>-1.232</v>
      </c>
      <c r="L3034">
        <v>1.9799530000000001</v>
      </c>
    </row>
    <row r="3035" spans="1:12" x14ac:dyDescent="0.25">
      <c r="A3035" t="s">
        <v>19</v>
      </c>
      <c r="B3035" s="5">
        <v>45373.375</v>
      </c>
      <c r="C3035" s="5" t="str">
        <f>A3035 &amp; "_" &amp; TEXT(B3035, "yyyy-mm-dd HH:MM:SS")</f>
        <v>RP_2024-03-22 09:00:00</v>
      </c>
      <c r="D3035">
        <v>2.6</v>
      </c>
      <c r="F3035">
        <v>3.4</v>
      </c>
      <c r="G3035">
        <f>IF(COUNTA(D3035:F3035)&gt;0, AVERAGE(D3035:F3035), "")</f>
        <v>3</v>
      </c>
      <c r="H3035">
        <f>AVERAGE((D3035*metrics_constants!$B$8),(E3035*metrics_constants!$C$8),(F3035*metrics_constants!$D$8))</f>
        <v>1.9074100137415482</v>
      </c>
      <c r="I3035">
        <v>1.84</v>
      </c>
      <c r="J3035">
        <v>62.645000000000003</v>
      </c>
      <c r="K3035">
        <v>-0.29199999999999998</v>
      </c>
      <c r="L3035">
        <v>1.818082</v>
      </c>
    </row>
    <row r="3036" spans="1:12" x14ac:dyDescent="0.25">
      <c r="A3036" t="s">
        <v>19</v>
      </c>
      <c r="B3036" s="5">
        <v>45373.416666666664</v>
      </c>
      <c r="C3036" s="5" t="str">
        <f>A3036 &amp; "_" &amp; TEXT(B3036, "yyyy-mm-dd HH:MM:SS")</f>
        <v>RP_2024-03-22 10:00:00</v>
      </c>
      <c r="D3036">
        <v>-3.6</v>
      </c>
      <c r="F3036">
        <v>2.7</v>
      </c>
      <c r="G3036">
        <f>IF(COUNTA(D3036:F3036)&gt;0, AVERAGE(D3036:F3036), "")</f>
        <v>-0.44999999999999996</v>
      </c>
      <c r="H3036">
        <f>AVERAGE((D3036*metrics_constants!$B$8),(E3036*metrics_constants!$C$8),(F3036*metrics_constants!$D$8))</f>
        <v>-0.13489976290299696</v>
      </c>
      <c r="I3036">
        <v>1.8280000000000001</v>
      </c>
      <c r="J3036">
        <v>51.51</v>
      </c>
      <c r="K3036">
        <v>3.2919999999999998</v>
      </c>
      <c r="L3036">
        <v>1.9965980000000001</v>
      </c>
    </row>
    <row r="3037" spans="1:12" x14ac:dyDescent="0.25">
      <c r="A3037" t="s">
        <v>19</v>
      </c>
      <c r="B3037" s="5">
        <v>45373.458333333336</v>
      </c>
      <c r="C3037" s="5" t="str">
        <f>A3037 &amp; "_" &amp; TEXT(B3037, "yyyy-mm-dd HH:MM:SS")</f>
        <v>RP_2024-03-22 11:00:00</v>
      </c>
      <c r="D3037">
        <v>-2.1</v>
      </c>
      <c r="F3037">
        <v>-1.2</v>
      </c>
      <c r="G3037">
        <f>IF(COUNTA(D3037:F3037)&gt;0, AVERAGE(D3037:F3037), "")</f>
        <v>-1.65</v>
      </c>
      <c r="H3037">
        <f>AVERAGE((D3037*metrics_constants!$B$8),(E3037*metrics_constants!$C$8),(F3037*metrics_constants!$D$8))</f>
        <v>-1.0175141788238899</v>
      </c>
      <c r="I3037">
        <v>1.891</v>
      </c>
      <c r="J3037">
        <v>43.856999999999999</v>
      </c>
      <c r="K3037">
        <v>5.2750000000000004</v>
      </c>
      <c r="L3037">
        <v>2.4645570000000001</v>
      </c>
    </row>
    <row r="3038" spans="1:12" x14ac:dyDescent="0.25">
      <c r="A3038" t="s">
        <v>19</v>
      </c>
      <c r="B3038" s="5">
        <v>45373.5</v>
      </c>
      <c r="C3038" s="5" t="str">
        <f>A3038 &amp; "_" &amp; TEXT(B3038, "yyyy-mm-dd HH:MM:SS")</f>
        <v>RP_2024-03-22 12:00:00</v>
      </c>
      <c r="D3038">
        <v>-2.2000000000000002</v>
      </c>
      <c r="F3038">
        <v>5.9</v>
      </c>
      <c r="G3038">
        <f>IF(COUNTA(D3038:F3038)&gt;0, AVERAGE(D3038:F3038), "")</f>
        <v>1.85</v>
      </c>
      <c r="H3038">
        <f>AVERAGE((D3038*metrics_constants!$B$8),(E3038*metrics_constants!$C$8),(F3038*metrics_constants!$D$8))</f>
        <v>1.3553977477050523</v>
      </c>
      <c r="I3038">
        <v>2.6070000000000002</v>
      </c>
      <c r="J3038">
        <v>37.188000000000002</v>
      </c>
      <c r="K3038">
        <v>8.6620000000000008</v>
      </c>
      <c r="L3038">
        <v>3.0175320000000001</v>
      </c>
    </row>
    <row r="3039" spans="1:12" x14ac:dyDescent="0.25">
      <c r="A3039" t="s">
        <v>19</v>
      </c>
      <c r="B3039" s="5">
        <v>45373.541666666664</v>
      </c>
      <c r="C3039" s="5" t="str">
        <f>A3039 &amp; "_" &amp; TEXT(B3039, "yyyy-mm-dd HH:MM:SS")</f>
        <v>RP_2024-03-22 13:00:00</v>
      </c>
      <c r="D3039">
        <v>5.6</v>
      </c>
      <c r="F3039">
        <v>6.2</v>
      </c>
      <c r="G3039">
        <f>IF(COUNTA(D3039:F3039)&gt;0, AVERAGE(D3039:F3039), "")</f>
        <v>5.9</v>
      </c>
      <c r="H3039">
        <f>AVERAGE((D3039*metrics_constants!$B$8),(E3039*metrics_constants!$C$8),(F3039*metrics_constants!$D$8))</f>
        <v>3.7283145494371923</v>
      </c>
      <c r="I3039">
        <v>3.2090000000000001</v>
      </c>
      <c r="J3039">
        <v>38.549999999999997</v>
      </c>
      <c r="K3039">
        <v>8.7430000000000003</v>
      </c>
      <c r="L3039">
        <v>3.5579499999999999</v>
      </c>
    </row>
    <row r="3040" spans="1:12" x14ac:dyDescent="0.25">
      <c r="A3040" t="s">
        <v>19</v>
      </c>
      <c r="B3040" s="5">
        <v>45373.583333333336</v>
      </c>
      <c r="C3040" s="5" t="str">
        <f>A3040 &amp; "_" &amp; TEXT(B3040, "yyyy-mm-dd HH:MM:SS")</f>
        <v>RP_2024-03-22 14:00:00</v>
      </c>
      <c r="D3040">
        <v>2.4</v>
      </c>
      <c r="F3040">
        <v>2.2000000000000002</v>
      </c>
      <c r="G3040">
        <f>IF(COUNTA(D3040:F3040)&gt;0, AVERAGE(D3040:F3040), "")</f>
        <v>2.2999999999999998</v>
      </c>
      <c r="H3040">
        <f>AVERAGE((D3040*metrics_constants!$B$8),(E3040*metrics_constants!$C$8),(F3040*metrics_constants!$D$8))</f>
        <v>1.4431910498110909</v>
      </c>
      <c r="I3040">
        <v>3.6360000000000001</v>
      </c>
      <c r="J3040">
        <v>40.966999999999999</v>
      </c>
      <c r="K3040">
        <v>9.032</v>
      </c>
      <c r="L3040">
        <v>3.861723</v>
      </c>
    </row>
    <row r="3041" spans="1:12" x14ac:dyDescent="0.25">
      <c r="A3041" t="s">
        <v>19</v>
      </c>
      <c r="B3041" s="5">
        <v>45373.625</v>
      </c>
      <c r="C3041" s="5" t="str">
        <f>A3041 &amp; "_" &amp; TEXT(B3041, "yyyy-mm-dd HH:MM:SS")</f>
        <v>RP_2024-03-22 15:00:00</v>
      </c>
      <c r="D3041">
        <v>0.7</v>
      </c>
      <c r="F3041">
        <v>3.5</v>
      </c>
      <c r="G3041">
        <f>IF(COUNTA(D3041:F3041)&gt;0, AVERAGE(D3041:F3041), "")</f>
        <v>2.1</v>
      </c>
      <c r="H3041">
        <f>AVERAGE((D3041*metrics_constants!$B$8),(E3041*metrics_constants!$C$8),(F3041*metrics_constants!$D$8))</f>
        <v>1.3879462457116769</v>
      </c>
      <c r="I3041">
        <v>3.9279999999999999</v>
      </c>
      <c r="J3041">
        <v>40.119999999999997</v>
      </c>
      <c r="K3041">
        <v>10.132999999999999</v>
      </c>
      <c r="L3041">
        <v>3.84205</v>
      </c>
    </row>
    <row r="3042" spans="1:12" x14ac:dyDescent="0.25">
      <c r="A3042" t="s">
        <v>19</v>
      </c>
      <c r="B3042" s="5">
        <v>45373.666666666664</v>
      </c>
      <c r="C3042" s="5" t="str">
        <f>A3042 &amp; "_" &amp; TEXT(B3042, "yyyy-mm-dd HH:MM:SS")</f>
        <v>RP_2024-03-22 16:00:00</v>
      </c>
      <c r="D3042">
        <v>35.1</v>
      </c>
      <c r="F3042">
        <v>3.4</v>
      </c>
      <c r="G3042">
        <f>IF(COUNTA(D3042:F3042)&gt;0, AVERAGE(D3042:F3042), "")</f>
        <v>19.25</v>
      </c>
      <c r="H3042">
        <f>AVERAGE((D3042*metrics_constants!$B$8),(E3042*metrics_constants!$C$8),(F3042*metrics_constants!$D$8))</f>
        <v>11.371670268497626</v>
      </c>
      <c r="I3042">
        <v>4.056</v>
      </c>
      <c r="J3042">
        <v>41.96</v>
      </c>
      <c r="K3042">
        <v>9.0280000000000005</v>
      </c>
      <c r="L3042">
        <v>3.128171</v>
      </c>
    </row>
    <row r="3043" spans="1:12" x14ac:dyDescent="0.25">
      <c r="A3043" t="s">
        <v>19</v>
      </c>
      <c r="B3043" s="5">
        <v>45373.708333333336</v>
      </c>
      <c r="C3043" s="5" t="str">
        <f>A3043 &amp; "_" &amp; TEXT(B3043, "yyyy-mm-dd HH:MM:SS")</f>
        <v>RP_2024-03-22 17:00:00</v>
      </c>
      <c r="D3043">
        <v>10.3</v>
      </c>
      <c r="F3043">
        <v>1.5</v>
      </c>
      <c r="G3043">
        <f>IF(COUNTA(D3043:F3043)&gt;0, AVERAGE(D3043:F3043), "")</f>
        <v>5.9</v>
      </c>
      <c r="H3043">
        <f>AVERAGE((D3043*metrics_constants!$B$8),(E3043*metrics_constants!$C$8),(F3043*metrics_constants!$D$8))</f>
        <v>3.5069141836914901</v>
      </c>
      <c r="I3043">
        <v>4.3250000000000002</v>
      </c>
      <c r="J3043">
        <v>49.55</v>
      </c>
      <c r="K3043">
        <v>5.6269999999999998</v>
      </c>
      <c r="L3043">
        <v>2.9544233000000002</v>
      </c>
    </row>
    <row r="3044" spans="1:12" x14ac:dyDescent="0.25">
      <c r="A3044" t="s">
        <v>19</v>
      </c>
      <c r="B3044" s="5">
        <v>45373.75</v>
      </c>
      <c r="C3044" s="5" t="str">
        <f>A3044 &amp; "_" &amp; TEXT(B3044, "yyyy-mm-dd HH:MM:SS")</f>
        <v>RP_2024-03-22 18:00:00</v>
      </c>
      <c r="D3044">
        <v>5.8</v>
      </c>
      <c r="F3044">
        <v>-1.5</v>
      </c>
      <c r="G3044">
        <f>IF(COUNTA(D3044:F3044)&gt;0, AVERAGE(D3044:F3044), "")</f>
        <v>2.15</v>
      </c>
      <c r="H3044">
        <f>AVERAGE((D3044*metrics_constants!$B$8),(E3044*metrics_constants!$C$8),(F3044*metrics_constants!$D$8))</f>
        <v>1.1815347425107519</v>
      </c>
      <c r="I3044">
        <v>3.5529999999999999</v>
      </c>
      <c r="J3044">
        <v>55.883000000000003</v>
      </c>
      <c r="K3044">
        <v>3.39</v>
      </c>
      <c r="L3044">
        <v>2.6693413000000001</v>
      </c>
    </row>
    <row r="3045" spans="1:12" x14ac:dyDescent="0.25">
      <c r="A3045" t="s">
        <v>19</v>
      </c>
      <c r="B3045" s="5">
        <v>45373.791666666664</v>
      </c>
      <c r="C3045" s="5" t="str">
        <f>A3045 &amp; "_" &amp; TEXT(B3045, "yyyy-mm-dd HH:MM:SS")</f>
        <v>RP_2024-03-22 19:00:00</v>
      </c>
      <c r="D3045">
        <v>1.7</v>
      </c>
      <c r="F3045">
        <v>6.9</v>
      </c>
      <c r="G3045">
        <f>IF(COUNTA(D3045:F3045)&gt;0, AVERAGE(D3045:F3045), "")</f>
        <v>4.3</v>
      </c>
      <c r="H3045">
        <f>AVERAGE((D3045*metrics_constants!$B$8),(E3045*metrics_constants!$C$8),(F3045*metrics_constants!$D$8))</f>
        <v>2.8294234469113877</v>
      </c>
      <c r="I3045">
        <v>3.472</v>
      </c>
      <c r="J3045">
        <v>61.854999999999997</v>
      </c>
      <c r="K3045">
        <v>1.413</v>
      </c>
      <c r="L3045">
        <v>2.6209229999999999</v>
      </c>
    </row>
    <row r="3046" spans="1:12" x14ac:dyDescent="0.25">
      <c r="A3046" t="s">
        <v>19</v>
      </c>
      <c r="B3046" s="5">
        <v>45373.833333333336</v>
      </c>
      <c r="C3046" s="5" t="str">
        <f>A3046 &amp; "_" &amp; TEXT(B3046, "yyyy-mm-dd HH:MM:SS")</f>
        <v>RP_2024-03-22 20:00:00</v>
      </c>
      <c r="D3046">
        <v>3.9</v>
      </c>
      <c r="F3046">
        <v>4.4000000000000004</v>
      </c>
      <c r="G3046">
        <f>IF(COUNTA(D3046:F3046)&gt;0, AVERAGE(D3046:F3046), "")</f>
        <v>4.1500000000000004</v>
      </c>
      <c r="H3046">
        <f>AVERAGE((D3046*metrics_constants!$B$8),(E3046*metrics_constants!$C$8),(F3046*metrics_constants!$D$8))</f>
        <v>2.6242948925673981</v>
      </c>
      <c r="I3046">
        <v>2.98</v>
      </c>
      <c r="J3046">
        <v>66.316999999999993</v>
      </c>
      <c r="K3046">
        <v>0.22800000000000001</v>
      </c>
      <c r="L3046">
        <v>2.2389830000000002</v>
      </c>
    </row>
    <row r="3047" spans="1:12" x14ac:dyDescent="0.25">
      <c r="A3047" t="s">
        <v>19</v>
      </c>
      <c r="B3047" s="5">
        <v>45373.875</v>
      </c>
      <c r="C3047" s="5" t="str">
        <f>A3047 &amp; "_" &amp; TEXT(B3047, "yyyy-mm-dd HH:MM:SS")</f>
        <v>RP_2024-03-22 21:00:00</v>
      </c>
      <c r="D3047">
        <v>2.6</v>
      </c>
      <c r="F3047">
        <v>3.4</v>
      </c>
      <c r="G3047">
        <f>IF(COUNTA(D3047:F3047)&gt;0, AVERAGE(D3047:F3047), "")</f>
        <v>3</v>
      </c>
      <c r="H3047">
        <f>AVERAGE((D3047*metrics_constants!$B$8),(E3047*metrics_constants!$C$8),(F3047*metrics_constants!$D$8))</f>
        <v>1.9074100137415482</v>
      </c>
      <c r="I3047">
        <v>3.3319999999999999</v>
      </c>
      <c r="J3047">
        <v>68.837999999999994</v>
      </c>
      <c r="K3047">
        <v>-0.20200000000000001</v>
      </c>
      <c r="L3047">
        <v>2.2708650000000001</v>
      </c>
    </row>
    <row r="3048" spans="1:12" x14ac:dyDescent="0.25">
      <c r="A3048" t="s">
        <v>19</v>
      </c>
      <c r="B3048" s="5">
        <v>45373.916666666664</v>
      </c>
      <c r="C3048" s="5" t="str">
        <f>A3048 &amp; "_" &amp; TEXT(B3048, "yyyy-mm-dd HH:MM:SS")</f>
        <v>RP_2024-03-22 22:00:00</v>
      </c>
      <c r="D3048">
        <v>2.2000000000000002</v>
      </c>
      <c r="F3048">
        <v>3.2</v>
      </c>
      <c r="G3048">
        <f>IF(COUNTA(D3048:F3048)&gt;0, AVERAGE(D3048:F3048), "")</f>
        <v>2.7</v>
      </c>
      <c r="H3048">
        <f>AVERAGE((D3048*metrics_constants!$B$8),(E3048*metrics_constants!$C$8),(F3048*metrics_constants!$D$8))</f>
        <v>1.7232639168789678</v>
      </c>
      <c r="I3048">
        <v>3.2349999999999999</v>
      </c>
      <c r="J3048">
        <v>68.933000000000007</v>
      </c>
      <c r="K3048">
        <v>-0.23</v>
      </c>
      <c r="L3048">
        <v>2.3010120000000001</v>
      </c>
    </row>
    <row r="3049" spans="1:12" x14ac:dyDescent="0.25">
      <c r="A3049" t="s">
        <v>19</v>
      </c>
      <c r="B3049" s="5">
        <v>45373.958333333336</v>
      </c>
      <c r="C3049" s="5" t="str">
        <f>A3049 &amp; "_" &amp; TEXT(B3049, "yyyy-mm-dd HH:MM:SS")</f>
        <v>RP_2024-03-22 23:00:00</v>
      </c>
      <c r="D3049">
        <v>8.1999999999999993</v>
      </c>
      <c r="F3049">
        <v>5.7</v>
      </c>
      <c r="G3049">
        <f>IF(COUNTA(D3049:F3049)&gt;0, AVERAGE(D3049:F3049), "")</f>
        <v>6.9499999999999993</v>
      </c>
      <c r="H3049">
        <f>AVERAGE((D3049*metrics_constants!$B$8),(E3049*metrics_constants!$C$8),(F3049*metrics_constants!$D$8))</f>
        <v>4.3162981354998751</v>
      </c>
      <c r="I3049">
        <v>3.173</v>
      </c>
      <c r="J3049">
        <v>69.887</v>
      </c>
      <c r="K3049">
        <v>-0.372</v>
      </c>
      <c r="L3049">
        <v>1.9175390000000001</v>
      </c>
    </row>
    <row r="3050" spans="1:12" x14ac:dyDescent="0.25">
      <c r="A3050" t="s">
        <v>19</v>
      </c>
      <c r="B3050" s="5">
        <v>45374</v>
      </c>
      <c r="C3050" s="5" t="str">
        <f>A3050 &amp; "_" &amp; TEXT(B3050, "yyyy-mm-dd HH:MM:SS")</f>
        <v>RP_2024-03-23 00:00:00</v>
      </c>
      <c r="D3050">
        <v>-0.1</v>
      </c>
      <c r="F3050">
        <v>4</v>
      </c>
      <c r="G3050">
        <f>IF(COUNTA(D3050:F3050)&gt;0, AVERAGE(D3050:F3050), "")</f>
        <v>1.95</v>
      </c>
      <c r="H3050">
        <f>AVERAGE((D3050*metrics_constants!$B$8),(E3050*metrics_constants!$C$8),(F3050*metrics_constants!$D$8))</f>
        <v>1.3241370737585614</v>
      </c>
      <c r="I3050">
        <v>3.1230000000000002</v>
      </c>
      <c r="J3050">
        <v>69.38</v>
      </c>
      <c r="K3050">
        <v>-0.20699999999999999</v>
      </c>
      <c r="L3050">
        <v>1.9243170000000001</v>
      </c>
    </row>
    <row r="3051" spans="1:12" x14ac:dyDescent="0.25">
      <c r="A3051" t="s">
        <v>19</v>
      </c>
      <c r="B3051" s="5">
        <v>45374.041666666664</v>
      </c>
      <c r="C3051" s="5" t="str">
        <f>A3051 &amp; "_" &amp; TEXT(B3051, "yyyy-mm-dd HH:MM:SS")</f>
        <v>RP_2024-03-23 01:00:00</v>
      </c>
      <c r="D3051">
        <v>-5.9</v>
      </c>
      <c r="F3051">
        <v>5.7</v>
      </c>
      <c r="G3051">
        <f>IF(COUNTA(D3051:F3051)&gt;0, AVERAGE(D3051:F3051), "")</f>
        <v>-0.10000000000000009</v>
      </c>
      <c r="H3051">
        <f>AVERAGE((D3051*metrics_constants!$B$8),(E3051*metrics_constants!$C$8),(F3051*metrics_constants!$D$8))</f>
        <v>0.21026522497493114</v>
      </c>
      <c r="I3051">
        <v>3.1949999999999998</v>
      </c>
      <c r="J3051">
        <v>68.400000000000006</v>
      </c>
      <c r="K3051">
        <v>-0.2</v>
      </c>
      <c r="L3051">
        <v>1.8919710000000001</v>
      </c>
    </row>
    <row r="3052" spans="1:12" x14ac:dyDescent="0.25">
      <c r="A3052" t="s">
        <v>19</v>
      </c>
      <c r="B3052" s="5">
        <v>45374.083333333336</v>
      </c>
      <c r="C3052" s="5" t="str">
        <f>A3052 &amp; "_" &amp; TEXT(B3052, "yyyy-mm-dd HH:MM:SS")</f>
        <v>RP_2024-03-23 02:00:00</v>
      </c>
      <c r="D3052">
        <v>1.2</v>
      </c>
      <c r="F3052">
        <v>6.7</v>
      </c>
      <c r="G3052">
        <f>IF(COUNTA(D3052:F3052)&gt;0, AVERAGE(D3052:F3052), "")</f>
        <v>3.95</v>
      </c>
      <c r="H3052">
        <f>AVERAGE((D3052*metrics_constants!$B$8),(E3052*metrics_constants!$C$8),(F3052*metrics_constants!$D$8))</f>
        <v>2.6161565492649421</v>
      </c>
      <c r="I3052">
        <v>3.2810000000000001</v>
      </c>
      <c r="J3052">
        <v>67.792000000000002</v>
      </c>
      <c r="K3052">
        <v>-0.29499999999999998</v>
      </c>
      <c r="L3052">
        <v>2.3847610000000001</v>
      </c>
    </row>
    <row r="3053" spans="1:12" x14ac:dyDescent="0.25">
      <c r="A3053" t="s">
        <v>19</v>
      </c>
      <c r="B3053" s="5">
        <v>45374.125</v>
      </c>
      <c r="C3053" s="5" t="str">
        <f>A3053 &amp; "_" &amp; TEXT(B3053, "yyyy-mm-dd HH:MM:SS")</f>
        <v>RP_2024-03-23 03:00:00</v>
      </c>
      <c r="D3053">
        <v>8.9</v>
      </c>
      <c r="F3053">
        <v>6.2</v>
      </c>
      <c r="G3053">
        <f>IF(COUNTA(D3053:F3053)&gt;0, AVERAGE(D3053:F3053), "")</f>
        <v>7.5500000000000007</v>
      </c>
      <c r="H3053">
        <f>AVERAGE((D3053*metrics_constants!$B$8),(E3053*metrics_constants!$C$8),(F3053*metrics_constants!$D$8))</f>
        <v>4.6893009753047323</v>
      </c>
      <c r="I3053">
        <v>3.5110000000000001</v>
      </c>
      <c r="J3053">
        <v>71</v>
      </c>
      <c r="K3053">
        <v>-0.59199999999999997</v>
      </c>
      <c r="L3053">
        <v>2.135707</v>
      </c>
    </row>
    <row r="3054" spans="1:12" x14ac:dyDescent="0.25">
      <c r="A3054" t="s">
        <v>19</v>
      </c>
      <c r="B3054" s="5">
        <v>45374.166666666664</v>
      </c>
      <c r="C3054" s="5" t="str">
        <f>A3054 &amp; "_" &amp; TEXT(B3054, "yyyy-mm-dd HH:MM:SS")</f>
        <v>RP_2024-03-23 04:00:00</v>
      </c>
      <c r="D3054">
        <v>3.5</v>
      </c>
      <c r="F3054">
        <v>5.2</v>
      </c>
      <c r="G3054">
        <f>IF(COUNTA(D3054:F3054)&gt;0, AVERAGE(D3054:F3054), "")</f>
        <v>4.3499999999999996</v>
      </c>
      <c r="H3054">
        <f>AVERAGE((D3054*metrics_constants!$B$8),(E3054*metrics_constants!$C$8),(F3054*metrics_constants!$D$8))</f>
        <v>2.7784632643404237</v>
      </c>
      <c r="I3054">
        <v>3.508</v>
      </c>
      <c r="J3054">
        <v>71.247</v>
      </c>
      <c r="K3054">
        <v>-0.875</v>
      </c>
      <c r="L3054">
        <v>1.935066</v>
      </c>
    </row>
    <row r="3055" spans="1:12" x14ac:dyDescent="0.25">
      <c r="A3055" t="s">
        <v>19</v>
      </c>
      <c r="B3055" s="5">
        <v>45374.208333333336</v>
      </c>
      <c r="C3055" s="5" t="str">
        <f>A3055 &amp; "_" &amp; TEXT(B3055, "yyyy-mm-dd HH:MM:SS")</f>
        <v>RP_2024-03-23 05:00:00</v>
      </c>
      <c r="D3055">
        <v>5.9</v>
      </c>
      <c r="F3055">
        <v>-0.9</v>
      </c>
      <c r="G3055">
        <f>IF(COUNTA(D3055:F3055)&gt;0, AVERAGE(D3055:F3055), "")</f>
        <v>2.5</v>
      </c>
      <c r="H3055">
        <f>AVERAGE((D3055*metrics_constants!$B$8),(E3055*metrics_constants!$C$8),(F3055*metrics_constants!$D$8))</f>
        <v>1.4136442244759806</v>
      </c>
      <c r="I3055">
        <v>3.3380000000000001</v>
      </c>
      <c r="J3055">
        <v>70.462000000000003</v>
      </c>
      <c r="K3055">
        <v>-0.94499999999999995</v>
      </c>
      <c r="L3055">
        <v>2.1477949999999999</v>
      </c>
    </row>
    <row r="3056" spans="1:12" x14ac:dyDescent="0.25">
      <c r="A3056" t="s">
        <v>19</v>
      </c>
      <c r="B3056" s="5">
        <v>45374.25</v>
      </c>
      <c r="C3056" s="5" t="str">
        <f>A3056 &amp; "_" &amp; TEXT(B3056, "yyyy-mm-dd HH:MM:SS")</f>
        <v>RP_2024-03-23 06:00:00</v>
      </c>
      <c r="D3056">
        <v>4.5</v>
      </c>
      <c r="F3056">
        <v>10.5</v>
      </c>
      <c r="G3056">
        <f>IF(COUNTA(D3056:F3056)&gt;0, AVERAGE(D3056:F3056), "")</f>
        <v>7.5</v>
      </c>
      <c r="H3056">
        <f>AVERAGE((D3056*metrics_constants!$B$8),(E3056*metrics_constants!$C$8),(F3056*metrics_constants!$D$8))</f>
        <v>4.8627379559477868</v>
      </c>
      <c r="I3056">
        <v>2.9369999999999998</v>
      </c>
      <c r="J3056">
        <v>69.977999999999994</v>
      </c>
      <c r="K3056">
        <v>-1.075</v>
      </c>
      <c r="L3056" t="s">
        <v>0</v>
      </c>
    </row>
    <row r="3057" spans="1:12" x14ac:dyDescent="0.25">
      <c r="A3057" t="s">
        <v>19</v>
      </c>
      <c r="B3057" s="5">
        <v>45374.291666666664</v>
      </c>
      <c r="C3057" s="5" t="str">
        <f>A3057 &amp; "_" &amp; TEXT(B3057, "yyyy-mm-dd HH:MM:SS")</f>
        <v>RP_2024-03-23 07:00:00</v>
      </c>
      <c r="D3057">
        <v>4.2</v>
      </c>
      <c r="G3057">
        <f>IF(COUNTA(D3057:F3057)&gt;0, AVERAGE(D3057:F3057), "")</f>
        <v>4.2</v>
      </c>
      <c r="H3057">
        <f>AVERAGE((D3057*metrics_constants!$B$8),(E3057*metrics_constants!$C$8),(F3057*metrics_constants!$D$8))</f>
        <v>1.223073632922324</v>
      </c>
      <c r="I3057">
        <v>2.883</v>
      </c>
      <c r="J3057">
        <v>71.305000000000007</v>
      </c>
      <c r="K3057">
        <v>-1.1419999999999999</v>
      </c>
      <c r="L3057">
        <v>1.41876</v>
      </c>
    </row>
    <row r="3058" spans="1:12" x14ac:dyDescent="0.25">
      <c r="A3058" t="s">
        <v>19</v>
      </c>
      <c r="B3058" s="5">
        <v>45374.333333333336</v>
      </c>
      <c r="C3058" s="5" t="str">
        <f>A3058 &amp; "_" &amp; TEXT(B3058, "yyyy-mm-dd HH:MM:SS")</f>
        <v>RP_2024-03-23 08:00:00</v>
      </c>
      <c r="D3058">
        <v>-7.4</v>
      </c>
      <c r="G3058">
        <f>IF(COUNTA(D3058:F3058)&gt;0, AVERAGE(D3058:F3058), "")</f>
        <v>-7.4</v>
      </c>
      <c r="H3058">
        <f>AVERAGE((D3058*metrics_constants!$B$8),(E3058*metrics_constants!$C$8),(F3058*metrics_constants!$D$8))</f>
        <v>-2.1549392580059989</v>
      </c>
      <c r="I3058">
        <v>2.91</v>
      </c>
      <c r="J3058">
        <v>71.41</v>
      </c>
      <c r="K3058">
        <v>-1.032</v>
      </c>
      <c r="L3058">
        <v>1.3979790000000001</v>
      </c>
    </row>
    <row r="3059" spans="1:12" x14ac:dyDescent="0.25">
      <c r="A3059" t="s">
        <v>19</v>
      </c>
      <c r="B3059" s="5">
        <v>45374.375</v>
      </c>
      <c r="C3059" s="5" t="str">
        <f>A3059 &amp; "_" &amp; TEXT(B3059, "yyyy-mm-dd HH:MM:SS")</f>
        <v>RP_2024-03-23 09:00:00</v>
      </c>
      <c r="D3059">
        <v>-2.1</v>
      </c>
      <c r="F3059">
        <v>5.2</v>
      </c>
      <c r="G3059">
        <f>IF(COUNTA(D3059:F3059)&gt;0, AVERAGE(D3059:F3059), "")</f>
        <v>1.55</v>
      </c>
      <c r="H3059">
        <f>AVERAGE((D3059*metrics_constants!$B$8),(E3059*metrics_constants!$C$8),(F3059*metrics_constants!$D$8))</f>
        <v>1.1476984204439924</v>
      </c>
      <c r="I3059">
        <v>2.653</v>
      </c>
      <c r="J3059">
        <v>69.462999999999994</v>
      </c>
      <c r="K3059">
        <v>-0.64500000000000002</v>
      </c>
      <c r="L3059">
        <v>1.3358639999999999</v>
      </c>
    </row>
    <row r="3060" spans="1:12" x14ac:dyDescent="0.25">
      <c r="A3060" t="s">
        <v>19</v>
      </c>
      <c r="B3060" s="5">
        <v>45374.416666666664</v>
      </c>
      <c r="C3060" s="5" t="str">
        <f>A3060 &amp; "_" &amp; TEXT(B3060, "yyyy-mm-dd HH:MM:SS")</f>
        <v>RP_2024-03-23 10:00:00</v>
      </c>
      <c r="D3060">
        <v>2.1</v>
      </c>
      <c r="F3060">
        <v>9.4</v>
      </c>
      <c r="G3060">
        <f>IF(COUNTA(D3060:F3060)&gt;0, AVERAGE(D3060:F3060), "")</f>
        <v>5.75</v>
      </c>
      <c r="H3060">
        <f>AVERAGE((D3060*metrics_constants!$B$8),(E3060*metrics_constants!$C$8),(F3060*metrics_constants!$D$8))</f>
        <v>3.7916928216358641</v>
      </c>
      <c r="I3060">
        <v>2.6019999999999999</v>
      </c>
      <c r="J3060">
        <v>65.625</v>
      </c>
      <c r="K3060">
        <v>0.32200000000000001</v>
      </c>
      <c r="L3060">
        <v>1.6060000000000001</v>
      </c>
    </row>
    <row r="3061" spans="1:12" x14ac:dyDescent="0.25">
      <c r="A3061" t="s">
        <v>19</v>
      </c>
      <c r="B3061" s="5">
        <v>45374.458333333336</v>
      </c>
      <c r="C3061" s="5" t="str">
        <f>A3061 &amp; "_" &amp; TEXT(B3061, "yyyy-mm-dd HH:MM:SS")</f>
        <v>RP_2024-03-23 11:00:00</v>
      </c>
      <c r="D3061">
        <v>-0.8</v>
      </c>
      <c r="F3061">
        <v>5.4</v>
      </c>
      <c r="G3061">
        <f>IF(COUNTA(D3061:F3061)&gt;0, AVERAGE(D3061:F3061), "")</f>
        <v>2.3000000000000003</v>
      </c>
      <c r="H3061">
        <f>AVERAGE((D3061*metrics_constants!$B$8),(E3061*metrics_constants!$C$8),(F3061*metrics_constants!$D$8))</f>
        <v>1.5939317243613569</v>
      </c>
      <c r="I3061">
        <v>2.738</v>
      </c>
      <c r="J3061">
        <v>61.475000000000001</v>
      </c>
      <c r="K3061">
        <v>1.137</v>
      </c>
      <c r="L3061">
        <v>1.736604</v>
      </c>
    </row>
    <row r="3062" spans="1:12" x14ac:dyDescent="0.25">
      <c r="A3062" t="s">
        <v>19</v>
      </c>
      <c r="B3062" s="5">
        <v>45374.5</v>
      </c>
      <c r="C3062" s="5" t="str">
        <f>A3062 &amp; "_" &amp; TEXT(B3062, "yyyy-mm-dd HH:MM:SS")</f>
        <v>RP_2024-03-23 12:00:00</v>
      </c>
      <c r="D3062">
        <v>-2</v>
      </c>
      <c r="F3062">
        <v>0</v>
      </c>
      <c r="G3062">
        <f>IF(COUNTA(D3062:F3062)&gt;0, AVERAGE(D3062:F3062), "")</f>
        <v>-1</v>
      </c>
      <c r="H3062">
        <f>AVERAGE((D3062*metrics_constants!$B$8),(E3062*metrics_constants!$C$8),(F3062*metrics_constants!$D$8))</f>
        <v>-0.58241601567729706</v>
      </c>
      <c r="I3062">
        <v>3.0470000000000002</v>
      </c>
      <c r="J3062">
        <v>60.023000000000003</v>
      </c>
      <c r="K3062">
        <v>1.5069999999999999</v>
      </c>
      <c r="L3062">
        <v>1.904182</v>
      </c>
    </row>
    <row r="3063" spans="1:12" x14ac:dyDescent="0.25">
      <c r="A3063" t="s">
        <v>19</v>
      </c>
      <c r="B3063" s="5">
        <v>45374.541666666664</v>
      </c>
      <c r="C3063" s="5" t="str">
        <f>A3063 &amp; "_" &amp; TEXT(B3063, "yyyy-mm-dd HH:MM:SS")</f>
        <v>RP_2024-03-23 13:00:00</v>
      </c>
      <c r="D3063">
        <v>2.7</v>
      </c>
      <c r="F3063">
        <v>10.8</v>
      </c>
      <c r="G3063">
        <f>IF(COUNTA(D3063:F3063)&gt;0, AVERAGE(D3063:F3063), "")</f>
        <v>6.75</v>
      </c>
      <c r="H3063">
        <f>AVERAGE((D3063*metrics_constants!$B$8),(E3063*metrics_constants!$C$8),(F3063*metrics_constants!$D$8))</f>
        <v>4.4400578824289019</v>
      </c>
      <c r="I3063">
        <v>3.4769999999999999</v>
      </c>
      <c r="J3063">
        <v>62.192999999999998</v>
      </c>
      <c r="K3063">
        <v>0.96</v>
      </c>
      <c r="L3063">
        <v>2.1350090000000002</v>
      </c>
    </row>
    <row r="3064" spans="1:12" x14ac:dyDescent="0.25">
      <c r="A3064" t="s">
        <v>19</v>
      </c>
      <c r="B3064" s="5">
        <v>45374.583333333336</v>
      </c>
      <c r="C3064" s="5" t="str">
        <f>A3064 &amp; "_" &amp; TEXT(B3064, "yyyy-mm-dd HH:MM:SS")</f>
        <v>RP_2024-03-23 14:00:00</v>
      </c>
      <c r="D3064">
        <v>3.6</v>
      </c>
      <c r="F3064">
        <v>1</v>
      </c>
      <c r="G3064">
        <f>IF(COUNTA(D3064:F3064)&gt;0, AVERAGE(D3064:F3064), "")</f>
        <v>2.2999999999999998</v>
      </c>
      <c r="H3064">
        <f>AVERAGE((D3064*metrics_constants!$B$8),(E3064*metrics_constants!$C$8),(F3064*metrics_constants!$D$8))</f>
        <v>1.3866632968547412</v>
      </c>
      <c r="I3064">
        <v>3.3420000000000001</v>
      </c>
      <c r="J3064">
        <v>66.599999999999994</v>
      </c>
      <c r="K3064">
        <v>0.47</v>
      </c>
      <c r="L3064">
        <v>1.9736100000000001</v>
      </c>
    </row>
    <row r="3065" spans="1:12" x14ac:dyDescent="0.25">
      <c r="A3065" t="s">
        <v>19</v>
      </c>
      <c r="B3065" s="5">
        <v>45374.625</v>
      </c>
      <c r="C3065" s="5" t="str">
        <f>A3065 &amp; "_" &amp; TEXT(B3065, "yyyy-mm-dd HH:MM:SS")</f>
        <v>RP_2024-03-23 15:00:00</v>
      </c>
      <c r="D3065">
        <v>3.8</v>
      </c>
      <c r="F3065">
        <v>9.1</v>
      </c>
      <c r="G3065">
        <f>IF(COUNTA(D3065:F3065)&gt;0, AVERAGE(D3065:F3065), "")</f>
        <v>6.4499999999999993</v>
      </c>
      <c r="H3065">
        <f>AVERAGE((D3065*metrics_constants!$B$8),(E3065*metrics_constants!$C$8),(F3065*metrics_constants!$D$8))</f>
        <v>4.1852520943708837</v>
      </c>
      <c r="I3065">
        <v>2.3359999999999999</v>
      </c>
      <c r="J3065">
        <v>67.721999999999994</v>
      </c>
      <c r="K3065">
        <v>0.54500000000000004</v>
      </c>
      <c r="L3065">
        <v>1.3013493</v>
      </c>
    </row>
    <row r="3066" spans="1:12" x14ac:dyDescent="0.25">
      <c r="A3066" t="s">
        <v>19</v>
      </c>
      <c r="B3066" s="5">
        <v>45374.666666666664</v>
      </c>
      <c r="C3066" s="5" t="str">
        <f>A3066 &amp; "_" &amp; TEXT(B3066, "yyyy-mm-dd HH:MM:SS")</f>
        <v>RP_2024-03-23 16:00:00</v>
      </c>
      <c r="D3066">
        <v>8.6</v>
      </c>
      <c r="F3066">
        <v>5.9</v>
      </c>
      <c r="G3066">
        <f>IF(COUNTA(D3066:F3066)&gt;0, AVERAGE(D3066:F3066), "")</f>
        <v>7.25</v>
      </c>
      <c r="H3066">
        <f>AVERAGE((D3066*metrics_constants!$B$8),(E3066*metrics_constants!$C$8),(F3066*metrics_constants!$D$8))</f>
        <v>4.5004442323624563</v>
      </c>
      <c r="I3066">
        <v>1.458</v>
      </c>
      <c r="J3066">
        <v>65.185000000000002</v>
      </c>
      <c r="K3066">
        <v>8.0000000000000002E-3</v>
      </c>
      <c r="L3066">
        <v>1.1247206999999999</v>
      </c>
    </row>
    <row r="3067" spans="1:12" x14ac:dyDescent="0.25">
      <c r="A3067" t="s">
        <v>19</v>
      </c>
      <c r="B3067" s="5">
        <v>45374.708333333336</v>
      </c>
      <c r="C3067" s="5" t="str">
        <f>A3067 &amp; "_" &amp; TEXT(B3067, "yyyy-mm-dd HH:MM:SS")</f>
        <v>RP_2024-03-23 17:00:00</v>
      </c>
      <c r="D3067">
        <v>9.8000000000000007</v>
      </c>
      <c r="F3067">
        <v>3.2</v>
      </c>
      <c r="G3067">
        <f>IF(COUNTA(D3067:F3067)&gt;0, AVERAGE(D3067:F3067), "")</f>
        <v>6.5</v>
      </c>
      <c r="H3067">
        <f>AVERAGE((D3067*metrics_constants!$B$8),(E3067*metrics_constants!$C$8),(F3067*metrics_constants!$D$8))</f>
        <v>3.9364447764526971</v>
      </c>
      <c r="I3067">
        <v>1.5820000000000001</v>
      </c>
      <c r="J3067">
        <v>70.367999999999995</v>
      </c>
      <c r="K3067">
        <v>-1.153</v>
      </c>
      <c r="L3067">
        <v>0.94606000000000001</v>
      </c>
    </row>
    <row r="3068" spans="1:12" x14ac:dyDescent="0.25">
      <c r="A3068" t="s">
        <v>19</v>
      </c>
      <c r="B3068" s="5">
        <v>45374.75</v>
      </c>
      <c r="C3068" s="5" t="str">
        <f>A3068 &amp; "_" &amp; TEXT(B3068, "yyyy-mm-dd HH:MM:SS")</f>
        <v>RP_2024-03-23 18:00:00</v>
      </c>
      <c r="D3068">
        <v>10.1</v>
      </c>
      <c r="F3068">
        <v>3.5</v>
      </c>
      <c r="G3068">
        <f>IF(COUNTA(D3068:F3068)&gt;0, AVERAGE(D3068:F3068), "")</f>
        <v>6.8</v>
      </c>
      <c r="H3068">
        <f>AVERAGE((D3068*metrics_constants!$B$8),(E3068*metrics_constants!$C$8),(F3068*metrics_constants!$D$8))</f>
        <v>4.1253015193949727</v>
      </c>
      <c r="I3068">
        <v>1.119</v>
      </c>
      <c r="J3068">
        <v>77.438000000000002</v>
      </c>
      <c r="K3068">
        <v>-2.5270000000000001</v>
      </c>
      <c r="L3068">
        <v>0.34314329999999998</v>
      </c>
    </row>
    <row r="3069" spans="1:12" x14ac:dyDescent="0.25">
      <c r="A3069" t="s">
        <v>19</v>
      </c>
      <c r="B3069" s="5">
        <v>45374.791666666664</v>
      </c>
      <c r="C3069" s="5" t="str">
        <f>A3069 &amp; "_" &amp; TEXT(B3069, "yyyy-mm-dd HH:MM:SS")</f>
        <v>RP_2024-03-23 19:00:00</v>
      </c>
      <c r="D3069">
        <v>5.9</v>
      </c>
      <c r="F3069">
        <v>1.2</v>
      </c>
      <c r="G3069">
        <f>IF(COUNTA(D3069:F3069)&gt;0, AVERAGE(D3069:F3069), "")</f>
        <v>3.5500000000000003</v>
      </c>
      <c r="H3069">
        <f>AVERAGE((D3069*metrics_constants!$B$8),(E3069*metrics_constants!$C$8),(F3069*metrics_constants!$D$8))</f>
        <v>2.1241046086107542</v>
      </c>
      <c r="I3069">
        <v>0.92300000000000004</v>
      </c>
      <c r="J3069">
        <v>81.908000000000001</v>
      </c>
      <c r="K3069">
        <v>-3.6619999999999999</v>
      </c>
      <c r="L3069">
        <v>-0.72975999999999996</v>
      </c>
    </row>
    <row r="3070" spans="1:12" x14ac:dyDescent="0.25">
      <c r="A3070" t="s">
        <v>19</v>
      </c>
      <c r="B3070" s="5">
        <v>45374.833333333336</v>
      </c>
      <c r="C3070" s="5" t="str">
        <f>A3070 &amp; "_" &amp; TEXT(B3070, "yyyy-mm-dd HH:MM:SS")</f>
        <v>RP_2024-03-23 20:00:00</v>
      </c>
      <c r="D3070">
        <v>0.7</v>
      </c>
      <c r="F3070">
        <v>0.5</v>
      </c>
      <c r="G3070">
        <f>IF(COUNTA(D3070:F3070)&gt;0, AVERAGE(D3070:F3070), "")</f>
        <v>0.6</v>
      </c>
      <c r="H3070">
        <f>AVERAGE((D3070*metrics_constants!$B$8),(E3070*metrics_constants!$C$8),(F3070*metrics_constants!$D$8))</f>
        <v>0.37300283980485727</v>
      </c>
      <c r="I3070">
        <v>0.79200000000000004</v>
      </c>
      <c r="J3070">
        <v>81.265000000000001</v>
      </c>
      <c r="K3070">
        <v>-4.165</v>
      </c>
      <c r="L3070">
        <v>-0.94029470000000004</v>
      </c>
    </row>
    <row r="3071" spans="1:12" x14ac:dyDescent="0.25">
      <c r="A3071" t="s">
        <v>19</v>
      </c>
      <c r="B3071" s="5">
        <v>45374.875</v>
      </c>
      <c r="C3071" s="5" t="str">
        <f>A3071 &amp; "_" &amp; TEXT(B3071, "yyyy-mm-dd HH:MM:SS")</f>
        <v>RP_2024-03-23 21:00:00</v>
      </c>
      <c r="D3071">
        <v>-1.8</v>
      </c>
      <c r="F3071">
        <v>0.5</v>
      </c>
      <c r="G3071">
        <f>IF(COUNTA(D3071:F3071)&gt;0, AVERAGE(D3071:F3071), "")</f>
        <v>-0.65</v>
      </c>
      <c r="H3071">
        <f>AVERAGE((D3071*metrics_constants!$B$8),(E3071*metrics_constants!$C$8),(F3071*metrics_constants!$D$8))</f>
        <v>-0.35501717979176411</v>
      </c>
      <c r="I3071">
        <v>0.72599999999999998</v>
      </c>
      <c r="J3071">
        <v>72.427000000000007</v>
      </c>
      <c r="K3071">
        <v>-4.1820000000000004</v>
      </c>
      <c r="L3071">
        <v>-0.65474399999999999</v>
      </c>
    </row>
    <row r="3072" spans="1:12" x14ac:dyDescent="0.25">
      <c r="A3072" t="s">
        <v>19</v>
      </c>
      <c r="B3072" s="5">
        <v>45374.916666666664</v>
      </c>
      <c r="C3072" s="5" t="str">
        <f>A3072 &amp; "_" &amp; TEXT(B3072, "yyyy-mm-dd HH:MM:SS")</f>
        <v>RP_2024-03-23 22:00:00</v>
      </c>
      <c r="D3072">
        <v>1.2</v>
      </c>
      <c r="F3072">
        <v>0.9</v>
      </c>
      <c r="G3072">
        <f>IF(COUNTA(D3072:F3072)&gt;0, AVERAGE(D3072:F3072), "")</f>
        <v>1.05</v>
      </c>
      <c r="H3072">
        <f>AVERAGE((D3072*metrics_constants!$B$8),(E3072*metrics_constants!$C$8),(F3072*metrics_constants!$D$8))</f>
        <v>0.65393263117842404</v>
      </c>
      <c r="I3072">
        <v>2.0449999999999999</v>
      </c>
      <c r="J3072">
        <v>66.569999999999993</v>
      </c>
      <c r="K3072">
        <v>-4.085</v>
      </c>
      <c r="L3072">
        <v>-0.51219999999999999</v>
      </c>
    </row>
    <row r="3073" spans="1:12" x14ac:dyDescent="0.25">
      <c r="A3073" t="s">
        <v>19</v>
      </c>
      <c r="B3073" s="5">
        <v>45374.958333333336</v>
      </c>
      <c r="C3073" s="5" t="str">
        <f>A3073 &amp; "_" &amp; TEXT(B3073, "yyyy-mm-dd HH:MM:SS")</f>
        <v>RP_2024-03-23 23:00:00</v>
      </c>
      <c r="D3073">
        <v>0</v>
      </c>
      <c r="F3073">
        <v>0.2</v>
      </c>
      <c r="G3073">
        <f>IF(COUNTA(D3073:F3073)&gt;0, AVERAGE(D3073:F3073), "")</f>
        <v>0.1</v>
      </c>
      <c r="H3073">
        <f>AVERAGE((D3073*metrics_constants!$B$8),(E3073*metrics_constants!$C$8),(F3073*metrics_constants!$D$8))</f>
        <v>6.7662893727121309E-2</v>
      </c>
      <c r="I3073">
        <v>0.98699999999999999</v>
      </c>
      <c r="J3073">
        <v>64.852000000000004</v>
      </c>
      <c r="K3073">
        <v>-4.1280000000000001</v>
      </c>
      <c r="L3073">
        <v>-2.685133E-2</v>
      </c>
    </row>
    <row r="3074" spans="1:12" x14ac:dyDescent="0.25">
      <c r="A3074" t="s">
        <v>19</v>
      </c>
      <c r="B3074" s="5">
        <v>45375</v>
      </c>
      <c r="C3074" s="5" t="str">
        <f>A3074 &amp; "_" &amp; TEXT(B3074, "yyyy-mm-dd HH:MM:SS")</f>
        <v>RP_2024-03-24 00:00:00</v>
      </c>
      <c r="D3074">
        <v>4.3</v>
      </c>
      <c r="F3074">
        <v>1.5</v>
      </c>
      <c r="G3074">
        <f>IF(COUNTA(D3074:F3074)&gt;0, AVERAGE(D3074:F3074), "")</f>
        <v>2.9</v>
      </c>
      <c r="H3074">
        <f>AVERAGE((D3074*metrics_constants!$B$8),(E3074*metrics_constants!$C$8),(F3074*metrics_constants!$D$8))</f>
        <v>1.7596661366595985</v>
      </c>
      <c r="I3074">
        <v>0.68</v>
      </c>
      <c r="J3074">
        <v>63.805</v>
      </c>
      <c r="K3074">
        <v>-4.2329999999999997</v>
      </c>
      <c r="L3074">
        <v>0.576654</v>
      </c>
    </row>
    <row r="3075" spans="1:12" x14ac:dyDescent="0.25">
      <c r="A3075" t="s">
        <v>19</v>
      </c>
      <c r="B3075" s="5">
        <v>45375.041666666664</v>
      </c>
      <c r="C3075" s="5" t="str">
        <f>A3075 &amp; "_" &amp; TEXT(B3075, "yyyy-mm-dd HH:MM:SS")</f>
        <v>RP_2024-03-24 01:00:00</v>
      </c>
      <c r="D3075">
        <v>-0.3</v>
      </c>
      <c r="F3075">
        <v>3.7</v>
      </c>
      <c r="G3075">
        <f>IF(COUNTA(D3075:F3075)&gt;0, AVERAGE(D3075:F3075), "")</f>
        <v>1.7000000000000002</v>
      </c>
      <c r="H3075">
        <f>AVERAGE((D3075*metrics_constants!$B$8),(E3075*metrics_constants!$C$8),(F3075*metrics_constants!$D$8))</f>
        <v>1.1644011316001497</v>
      </c>
      <c r="I3075">
        <v>1.127</v>
      </c>
      <c r="J3075">
        <v>64.453000000000003</v>
      </c>
      <c r="K3075">
        <v>-4.4169999999999998</v>
      </c>
      <c r="L3075">
        <v>0.88360000000000005</v>
      </c>
    </row>
    <row r="3076" spans="1:12" x14ac:dyDescent="0.25">
      <c r="A3076" t="s">
        <v>19</v>
      </c>
      <c r="B3076" s="5">
        <v>45375.083333333336</v>
      </c>
      <c r="C3076" s="5" t="str">
        <f>A3076 &amp; "_" &amp; TEXT(B3076, "yyyy-mm-dd HH:MM:SS")</f>
        <v>RP_2024-03-24 02:00:00</v>
      </c>
      <c r="D3076">
        <v>4.2</v>
      </c>
      <c r="F3076">
        <v>4.4000000000000004</v>
      </c>
      <c r="G3076">
        <f>IF(COUNTA(D3076:F3076)&gt;0, AVERAGE(D3076:F3076), "")</f>
        <v>4.3000000000000007</v>
      </c>
      <c r="H3076">
        <f>AVERAGE((D3076*metrics_constants!$B$8),(E3076*metrics_constants!$C$8),(F3076*metrics_constants!$D$8))</f>
        <v>2.711657294918993</v>
      </c>
      <c r="I3076">
        <v>1.6819999999999999</v>
      </c>
      <c r="J3076">
        <v>63.841999999999999</v>
      </c>
      <c r="K3076">
        <v>-4.5350000000000001</v>
      </c>
      <c r="L3076">
        <v>1.39662</v>
      </c>
    </row>
    <row r="3077" spans="1:12" x14ac:dyDescent="0.25">
      <c r="A3077" t="s">
        <v>19</v>
      </c>
      <c r="B3077" s="5">
        <v>45375.125</v>
      </c>
      <c r="C3077" s="5" t="str">
        <f>A3077 &amp; "_" &amp; TEXT(B3077, "yyyy-mm-dd HH:MM:SS")</f>
        <v>RP_2024-03-24 03:00:00</v>
      </c>
      <c r="D3077">
        <v>0.1</v>
      </c>
      <c r="F3077">
        <v>4.2</v>
      </c>
      <c r="G3077">
        <f>IF(COUNTA(D3077:F3077)&gt;0, AVERAGE(D3077:F3077), "")</f>
        <v>2.15</v>
      </c>
      <c r="H3077">
        <f>AVERAGE((D3077*metrics_constants!$B$8),(E3077*metrics_constants!$C$8),(F3077*metrics_constants!$D$8))</f>
        <v>1.4500415690534123</v>
      </c>
      <c r="I3077">
        <v>2.214</v>
      </c>
      <c r="J3077">
        <v>65.566999999999993</v>
      </c>
      <c r="K3077">
        <v>-4.6500000000000004</v>
      </c>
      <c r="L3077">
        <v>1.46581133</v>
      </c>
    </row>
    <row r="3078" spans="1:12" x14ac:dyDescent="0.25">
      <c r="A3078" t="s">
        <v>19</v>
      </c>
      <c r="B3078" s="5">
        <v>45375.166666666664</v>
      </c>
      <c r="C3078" s="5" t="str">
        <f>A3078 &amp; "_" &amp; TEXT(B3078, "yyyy-mm-dd HH:MM:SS")</f>
        <v>RP_2024-03-24 04:00:00</v>
      </c>
      <c r="D3078">
        <v>6.7</v>
      </c>
      <c r="F3078">
        <v>6.9</v>
      </c>
      <c r="G3078">
        <f>IF(COUNTA(D3078:F3078)&gt;0, AVERAGE(D3078:F3078), "")</f>
        <v>6.8000000000000007</v>
      </c>
      <c r="H3078">
        <f>AVERAGE((D3078*metrics_constants!$B$8),(E3078*metrics_constants!$C$8),(F3078*metrics_constants!$D$8))</f>
        <v>4.2854634861046303</v>
      </c>
      <c r="I3078">
        <v>2.19</v>
      </c>
      <c r="J3078">
        <v>74.078000000000003</v>
      </c>
      <c r="K3078">
        <v>-5.15</v>
      </c>
      <c r="L3078">
        <v>1.5441807000000001</v>
      </c>
    </row>
    <row r="3079" spans="1:12" x14ac:dyDescent="0.25">
      <c r="A3079" t="s">
        <v>19</v>
      </c>
      <c r="B3079" s="5">
        <v>45375.208333333336</v>
      </c>
      <c r="C3079" s="5" t="str">
        <f>A3079 &amp; "_" &amp; TEXT(B3079, "yyyy-mm-dd HH:MM:SS")</f>
        <v>RP_2024-03-24 05:00:00</v>
      </c>
      <c r="D3079">
        <v>7.5</v>
      </c>
      <c r="F3079">
        <v>4.7</v>
      </c>
      <c r="G3079">
        <f>IF(COUNTA(D3079:F3079)&gt;0, AVERAGE(D3079:F3079), "")</f>
        <v>6.1</v>
      </c>
      <c r="H3079">
        <f>AVERAGE((D3079*metrics_constants!$B$8),(E3079*metrics_constants!$C$8),(F3079*metrics_constants!$D$8))</f>
        <v>3.7741380613772151</v>
      </c>
      <c r="I3079">
        <v>2.464</v>
      </c>
      <c r="J3079">
        <v>69.528000000000006</v>
      </c>
      <c r="K3079">
        <v>-5.6230000000000002</v>
      </c>
      <c r="L3079">
        <v>1.4356352999999999</v>
      </c>
    </row>
    <row r="3080" spans="1:12" x14ac:dyDescent="0.25">
      <c r="A3080" t="s">
        <v>19</v>
      </c>
      <c r="B3080" s="5">
        <v>45375.25</v>
      </c>
      <c r="C3080" s="5" t="str">
        <f>A3080 &amp; "_" &amp; TEXT(B3080, "yyyy-mm-dd HH:MM:SS")</f>
        <v>RP_2024-03-24 06:00:00</v>
      </c>
      <c r="D3080">
        <v>4</v>
      </c>
      <c r="F3080">
        <v>3.9</v>
      </c>
      <c r="G3080">
        <f>IF(COUNTA(D3080:F3080)&gt;0, AVERAGE(D3080:F3080), "")</f>
        <v>3.95</v>
      </c>
      <c r="H3080">
        <f>AVERAGE((D3080*metrics_constants!$B$8),(E3080*metrics_constants!$C$8),(F3080*metrics_constants!$D$8))</f>
        <v>2.4842584590334593</v>
      </c>
      <c r="I3080">
        <v>2.6480000000000001</v>
      </c>
      <c r="J3080">
        <v>65.268000000000001</v>
      </c>
      <c r="K3080">
        <v>-5.7549999999999999</v>
      </c>
      <c r="L3080">
        <v>2.0655967</v>
      </c>
    </row>
    <row r="3081" spans="1:12" x14ac:dyDescent="0.25">
      <c r="A3081" t="s">
        <v>19</v>
      </c>
      <c r="B3081" s="5">
        <v>45375.291666666664</v>
      </c>
      <c r="C3081" s="5" t="str">
        <f>A3081 &amp; "_" &amp; TEXT(B3081, "yyyy-mm-dd HH:MM:SS")</f>
        <v>RP_2024-03-24 07:00:00</v>
      </c>
      <c r="D3081">
        <v>-0.1</v>
      </c>
      <c r="F3081">
        <v>4.2</v>
      </c>
      <c r="G3081">
        <f>IF(COUNTA(D3081:F3081)&gt;0, AVERAGE(D3081:F3081), "")</f>
        <v>2.0500000000000003</v>
      </c>
      <c r="H3081">
        <f>AVERAGE((D3081*metrics_constants!$B$8),(E3081*metrics_constants!$C$8),(F3081*metrics_constants!$D$8))</f>
        <v>1.3917999674856827</v>
      </c>
      <c r="I3081">
        <v>3.1779999999999999</v>
      </c>
      <c r="J3081">
        <v>61.677999999999997</v>
      </c>
      <c r="K3081">
        <v>-5.22</v>
      </c>
      <c r="L3081">
        <v>2.6935666999999999</v>
      </c>
    </row>
    <row r="3082" spans="1:12" x14ac:dyDescent="0.25">
      <c r="A3082" t="s">
        <v>19</v>
      </c>
      <c r="B3082" s="5">
        <v>45375.333333333336</v>
      </c>
      <c r="C3082" s="5" t="str">
        <f>A3082 &amp; "_" &amp; TEXT(B3082, "yyyy-mm-dd HH:MM:SS")</f>
        <v>RP_2024-03-24 08:00:00</v>
      </c>
      <c r="D3082">
        <v>5.6</v>
      </c>
      <c r="F3082">
        <v>6.9</v>
      </c>
      <c r="G3082">
        <f>IF(COUNTA(D3082:F3082)&gt;0, AVERAGE(D3082:F3082), "")</f>
        <v>6.25</v>
      </c>
      <c r="H3082">
        <f>AVERAGE((D3082*metrics_constants!$B$8),(E3082*metrics_constants!$C$8),(F3082*metrics_constants!$D$8))</f>
        <v>3.965134677482117</v>
      </c>
      <c r="I3082">
        <v>5.24</v>
      </c>
      <c r="J3082">
        <v>54.435000000000002</v>
      </c>
      <c r="K3082">
        <v>-3.4319999999999999</v>
      </c>
      <c r="L3082">
        <v>4.3162313000000001</v>
      </c>
    </row>
    <row r="3083" spans="1:12" x14ac:dyDescent="0.25">
      <c r="A3083" t="s">
        <v>19</v>
      </c>
      <c r="B3083" s="5">
        <v>45375.375</v>
      </c>
      <c r="C3083" s="5" t="str">
        <f>A3083 &amp; "_" &amp; TEXT(B3083, "yyyy-mm-dd HH:MM:SS")</f>
        <v>RP_2024-03-24 09:00:00</v>
      </c>
      <c r="D3083">
        <v>9.6999999999999993</v>
      </c>
      <c r="F3083">
        <v>4.2</v>
      </c>
      <c r="G3083">
        <f>IF(COUNTA(D3083:F3083)&gt;0, AVERAGE(D3083:F3083), "")</f>
        <v>6.9499999999999993</v>
      </c>
      <c r="H3083">
        <f>AVERAGE((D3083*metrics_constants!$B$8),(E3083*metrics_constants!$C$8),(F3083*metrics_constants!$D$8))</f>
        <v>4.2456384443044382</v>
      </c>
      <c r="I3083">
        <v>5.4210000000000003</v>
      </c>
      <c r="J3083">
        <v>48.783000000000001</v>
      </c>
      <c r="K3083">
        <v>-2.1070000000000002</v>
      </c>
      <c r="L3083">
        <v>3.8166247000000002</v>
      </c>
    </row>
    <row r="3084" spans="1:12" x14ac:dyDescent="0.25">
      <c r="A3084" t="s">
        <v>19</v>
      </c>
      <c r="B3084" s="5">
        <v>45375.416666666664</v>
      </c>
      <c r="C3084" s="5" t="str">
        <f>A3084 &amp; "_" &amp; TEXT(B3084, "yyyy-mm-dd HH:MM:SS")</f>
        <v>RP_2024-03-24 10:00:00</v>
      </c>
      <c r="D3084">
        <v>3.1</v>
      </c>
      <c r="F3084">
        <v>10.8</v>
      </c>
      <c r="G3084">
        <f>IF(COUNTA(D3084:F3084)&gt;0, AVERAGE(D3084:F3084), "")</f>
        <v>6.95</v>
      </c>
      <c r="H3084">
        <f>AVERAGE((D3084*metrics_constants!$B$8),(E3084*metrics_constants!$C$8),(F3084*metrics_constants!$D$8))</f>
        <v>4.5565410855643611</v>
      </c>
      <c r="I3084">
        <v>7.3780000000000001</v>
      </c>
      <c r="J3084">
        <v>44.411999999999999</v>
      </c>
      <c r="K3084">
        <v>-0.875</v>
      </c>
      <c r="L3084">
        <v>3.5873813000000001</v>
      </c>
    </row>
    <row r="3085" spans="1:12" x14ac:dyDescent="0.25">
      <c r="A3085" t="s">
        <v>19</v>
      </c>
      <c r="B3085" s="5">
        <v>45375.458333333336</v>
      </c>
      <c r="C3085" s="5" t="str">
        <f>A3085 &amp; "_" &amp; TEXT(B3085, "yyyy-mm-dd HH:MM:SS")</f>
        <v>RP_2024-03-24 11:00:00</v>
      </c>
      <c r="D3085">
        <v>-2.2999999999999998</v>
      </c>
      <c r="F3085">
        <v>9.6</v>
      </c>
      <c r="G3085">
        <f>IF(COUNTA(D3085:F3085)&gt;0, AVERAGE(D3085:F3085), "")</f>
        <v>3.65</v>
      </c>
      <c r="H3085">
        <f>AVERAGE((D3085*metrics_constants!$B$8),(E3085*metrics_constants!$C$8),(F3085*metrics_constants!$D$8))</f>
        <v>2.5780404808729309</v>
      </c>
      <c r="I3085">
        <v>4.8689999999999998</v>
      </c>
      <c r="J3085">
        <v>35.523000000000003</v>
      </c>
      <c r="K3085">
        <v>2.5179999999999998</v>
      </c>
      <c r="L3085">
        <v>4.3911930000000003</v>
      </c>
    </row>
    <row r="3086" spans="1:12" x14ac:dyDescent="0.25">
      <c r="A3086" t="s">
        <v>19</v>
      </c>
      <c r="B3086" s="5">
        <v>45375.5</v>
      </c>
      <c r="C3086" s="5" t="str">
        <f>A3086 &amp; "_" &amp; TEXT(B3086, "yyyy-mm-dd HH:MM:SS")</f>
        <v>RP_2024-03-24 12:00:00</v>
      </c>
      <c r="D3086">
        <v>3.8</v>
      </c>
      <c r="F3086">
        <v>6.7</v>
      </c>
      <c r="G3086">
        <f>IF(COUNTA(D3086:F3086)&gt;0, AVERAGE(D3086:F3086), "")</f>
        <v>5.25</v>
      </c>
      <c r="H3086">
        <f>AVERAGE((D3086*metrics_constants!$B$8),(E3086*metrics_constants!$C$8),(F3086*metrics_constants!$D$8))</f>
        <v>3.373297369645428</v>
      </c>
      <c r="I3086">
        <v>4.8390000000000004</v>
      </c>
      <c r="J3086">
        <v>36.072000000000003</v>
      </c>
      <c r="K3086">
        <v>2.6469999999999998</v>
      </c>
      <c r="L3086">
        <v>4.4525249999999996</v>
      </c>
    </row>
    <row r="3087" spans="1:12" x14ac:dyDescent="0.25">
      <c r="A3087" t="s">
        <v>19</v>
      </c>
      <c r="B3087" s="5">
        <v>45375.541666666664</v>
      </c>
      <c r="C3087" s="5" t="str">
        <f>A3087 &amp; "_" &amp; TEXT(B3087, "yyyy-mm-dd HH:MM:SS")</f>
        <v>RP_2024-03-24 13:00:00</v>
      </c>
      <c r="D3087">
        <v>14.2</v>
      </c>
      <c r="F3087">
        <v>3.7</v>
      </c>
      <c r="G3087">
        <f>IF(COUNTA(D3087:F3087)&gt;0, AVERAGE(D3087:F3087), "")</f>
        <v>8.9499999999999993</v>
      </c>
      <c r="H3087">
        <f>AVERAGE((D3087*metrics_constants!$B$8),(E3087*metrics_constants!$C$8),(F3087*metrics_constants!$D$8))</f>
        <v>5.3869172452605527</v>
      </c>
      <c r="I3087">
        <v>5.3170000000000002</v>
      </c>
      <c r="J3087">
        <v>38.743000000000002</v>
      </c>
      <c r="K3087">
        <v>2.0070000000000001</v>
      </c>
      <c r="L3087">
        <v>4.1818410000000004</v>
      </c>
    </row>
    <row r="3088" spans="1:12" x14ac:dyDescent="0.25">
      <c r="A3088" t="s">
        <v>19</v>
      </c>
      <c r="B3088" s="5">
        <v>45375.583333333336</v>
      </c>
      <c r="C3088" s="5" t="str">
        <f>A3088 &amp; "_" &amp; TEXT(B3088, "yyyy-mm-dd HH:MM:SS")</f>
        <v>RP_2024-03-24 14:00:00</v>
      </c>
      <c r="D3088">
        <v>9.1999999999999993</v>
      </c>
      <c r="F3088">
        <v>5.9</v>
      </c>
      <c r="G3088">
        <f>IF(COUNTA(D3088:F3088)&gt;0, AVERAGE(D3088:F3088), "")</f>
        <v>7.55</v>
      </c>
      <c r="H3088">
        <f>AVERAGE((D3088*metrics_constants!$B$8),(E3088*metrics_constants!$C$8),(F3088*metrics_constants!$D$8))</f>
        <v>4.675169037065646</v>
      </c>
      <c r="I3088">
        <v>5.7130000000000001</v>
      </c>
      <c r="J3088">
        <v>42.164999999999999</v>
      </c>
      <c r="K3088">
        <v>0.69699999999999995</v>
      </c>
      <c r="L3088">
        <v>4.3194049999999997</v>
      </c>
    </row>
    <row r="3089" spans="1:12" x14ac:dyDescent="0.25">
      <c r="A3089" t="s">
        <v>19</v>
      </c>
      <c r="B3089" s="5">
        <v>45375.625</v>
      </c>
      <c r="C3089" s="5" t="str">
        <f>A3089 &amp; "_" &amp; TEXT(B3089, "yyyy-mm-dd HH:MM:SS")</f>
        <v>RP_2024-03-24 15:00:00</v>
      </c>
      <c r="D3089">
        <v>8.5</v>
      </c>
      <c r="F3089">
        <v>4.2</v>
      </c>
      <c r="G3089">
        <f>IF(COUNTA(D3089:F3089)&gt;0, AVERAGE(D3089:F3089), "")</f>
        <v>6.35</v>
      </c>
      <c r="H3089">
        <f>AVERAGE((D3089*metrics_constants!$B$8),(E3089*metrics_constants!$C$8),(F3089*metrics_constants!$D$8))</f>
        <v>3.89618883489806</v>
      </c>
      <c r="I3089">
        <v>4.9989999999999997</v>
      </c>
      <c r="J3089">
        <v>45.994999999999997</v>
      </c>
      <c r="K3089">
        <v>-0.13300000000000001</v>
      </c>
      <c r="L3089">
        <v>4.0027290000000004</v>
      </c>
    </row>
    <row r="3090" spans="1:12" x14ac:dyDescent="0.25">
      <c r="A3090" t="s">
        <v>19</v>
      </c>
      <c r="B3090" s="5">
        <v>45375.666666666664</v>
      </c>
      <c r="C3090" s="5" t="str">
        <f>A3090 &amp; "_" &amp; TEXT(B3090, "yyyy-mm-dd HH:MM:SS")</f>
        <v>RP_2024-03-24 16:00:00</v>
      </c>
      <c r="D3090">
        <v>6.2</v>
      </c>
      <c r="F3090">
        <v>4.4000000000000004</v>
      </c>
      <c r="G3090">
        <f>IF(COUNTA(D3090:F3090)&gt;0, AVERAGE(D3090:F3090), "")</f>
        <v>5.3000000000000007</v>
      </c>
      <c r="H3090">
        <f>AVERAGE((D3090*metrics_constants!$B$8),(E3090*metrics_constants!$C$8),(F3090*metrics_constants!$D$8))</f>
        <v>3.2940733105962896</v>
      </c>
      <c r="I3090">
        <v>6.0640000000000001</v>
      </c>
      <c r="J3090">
        <v>48.063000000000002</v>
      </c>
      <c r="K3090">
        <v>-0.505</v>
      </c>
      <c r="L3090">
        <v>4.1113679999999997</v>
      </c>
    </row>
    <row r="3091" spans="1:12" x14ac:dyDescent="0.25">
      <c r="A3091" t="s">
        <v>19</v>
      </c>
      <c r="B3091" s="5">
        <v>45375.708333333336</v>
      </c>
      <c r="C3091" s="5" t="str">
        <f>A3091 &amp; "_" &amp; TEXT(B3091, "yyyy-mm-dd HH:MM:SS")</f>
        <v>RP_2024-03-24 17:00:00</v>
      </c>
      <c r="D3091">
        <v>15.3</v>
      </c>
      <c r="F3091">
        <v>1</v>
      </c>
      <c r="G3091">
        <f>IF(COUNTA(D3091:F3091)&gt;0, AVERAGE(D3091:F3091), "")</f>
        <v>8.15</v>
      </c>
      <c r="H3091">
        <f>AVERAGE((D3091*metrics_constants!$B$8),(E3091*metrics_constants!$C$8),(F3091*metrics_constants!$D$8))</f>
        <v>4.7937969885669292</v>
      </c>
      <c r="I3091">
        <v>5.609</v>
      </c>
      <c r="J3091">
        <v>51.49</v>
      </c>
      <c r="K3091">
        <v>-1.9</v>
      </c>
      <c r="L3091">
        <v>3.6672199999999999</v>
      </c>
    </row>
    <row r="3092" spans="1:12" x14ac:dyDescent="0.25">
      <c r="A3092" t="s">
        <v>19</v>
      </c>
      <c r="B3092" s="5">
        <v>45375.75</v>
      </c>
      <c r="C3092" s="5" t="str">
        <f>A3092 &amp; "_" &amp; TEXT(B3092, "yyyy-mm-dd HH:MM:SS")</f>
        <v>RP_2024-03-24 18:00:00</v>
      </c>
      <c r="D3092">
        <v>13.8</v>
      </c>
      <c r="F3092">
        <v>9.4</v>
      </c>
      <c r="G3092">
        <f>IF(COUNTA(D3092:F3092)&gt;0, AVERAGE(D3092:F3092), "")</f>
        <v>11.600000000000001</v>
      </c>
      <c r="H3092">
        <f>AVERAGE((D3092*metrics_constants!$B$8),(E3092*metrics_constants!$C$8),(F3092*metrics_constants!$D$8))</f>
        <v>7.1988265133480525</v>
      </c>
      <c r="I3092">
        <v>5.1630000000000003</v>
      </c>
      <c r="J3092">
        <v>54.405000000000001</v>
      </c>
      <c r="K3092">
        <v>-2.9550000000000001</v>
      </c>
      <c r="L3092">
        <v>3.7045167000000001</v>
      </c>
    </row>
    <row r="3093" spans="1:12" x14ac:dyDescent="0.25">
      <c r="A3093" t="s">
        <v>19</v>
      </c>
      <c r="B3093" s="5">
        <v>45375.791666666664</v>
      </c>
      <c r="C3093" s="5" t="str">
        <f>A3093 &amp; "_" &amp; TEXT(B3093, "yyyy-mm-dd HH:MM:SS")</f>
        <v>RP_2024-03-24 19:00:00</v>
      </c>
      <c r="D3093">
        <v>6</v>
      </c>
      <c r="F3093">
        <v>7.9</v>
      </c>
      <c r="G3093">
        <f>IF(COUNTA(D3093:F3093)&gt;0, AVERAGE(D3093:F3093), "")</f>
        <v>6.95</v>
      </c>
      <c r="H3093">
        <f>AVERAGE((D3093*metrics_constants!$B$8),(E3093*metrics_constants!$C$8),(F3093*metrics_constants!$D$8))</f>
        <v>4.419932349253183</v>
      </c>
      <c r="I3093">
        <v>5.35</v>
      </c>
      <c r="J3093">
        <v>56.3</v>
      </c>
      <c r="K3093">
        <v>-3.67</v>
      </c>
      <c r="L3093">
        <v>4.25943</v>
      </c>
    </row>
    <row r="3094" spans="1:12" x14ac:dyDescent="0.25">
      <c r="A3094" t="s">
        <v>19</v>
      </c>
      <c r="B3094" s="5">
        <v>45375.833333333336</v>
      </c>
      <c r="C3094" s="5" t="str">
        <f>A3094 &amp; "_" &amp; TEXT(B3094, "yyyy-mm-dd HH:MM:SS")</f>
        <v>RP_2024-03-24 20:00:00</v>
      </c>
      <c r="D3094">
        <v>1.2</v>
      </c>
      <c r="F3094">
        <v>3.2</v>
      </c>
      <c r="G3094">
        <f>IF(COUNTA(D3094:F3094)&gt;0, AVERAGE(D3094:F3094), "")</f>
        <v>2.2000000000000002</v>
      </c>
      <c r="H3094">
        <f>AVERAGE((D3094*metrics_constants!$B$8),(E3094*metrics_constants!$C$8),(F3094*metrics_constants!$D$8))</f>
        <v>1.4320559090403193</v>
      </c>
      <c r="I3094">
        <v>5.0179999999999998</v>
      </c>
      <c r="J3094">
        <v>58.343000000000004</v>
      </c>
      <c r="K3094">
        <v>-3.87</v>
      </c>
      <c r="L3094">
        <v>4.1680080000000004</v>
      </c>
    </row>
    <row r="3095" spans="1:12" x14ac:dyDescent="0.25">
      <c r="A3095" t="s">
        <v>19</v>
      </c>
      <c r="B3095" s="5">
        <v>45375.875</v>
      </c>
      <c r="C3095" s="5" t="str">
        <f>A3095 &amp; "_" &amp; TEXT(B3095, "yyyy-mm-dd HH:MM:SS")</f>
        <v>RP_2024-03-24 21:00:00</v>
      </c>
      <c r="D3095">
        <v>7.5</v>
      </c>
      <c r="F3095">
        <v>5.9</v>
      </c>
      <c r="G3095">
        <f>IF(COUNTA(D3095:F3095)&gt;0, AVERAGE(D3095:F3095), "")</f>
        <v>6.7</v>
      </c>
      <c r="H3095">
        <f>AVERAGE((D3095*metrics_constants!$B$8),(E3095*metrics_constants!$C$8),(F3095*metrics_constants!$D$8))</f>
        <v>4.1801154237399425</v>
      </c>
      <c r="I3095">
        <v>4.6310000000000002</v>
      </c>
      <c r="J3095">
        <v>62.018000000000001</v>
      </c>
      <c r="K3095">
        <v>-4.2629999999999999</v>
      </c>
      <c r="L3095">
        <v>3.6831870000000002</v>
      </c>
    </row>
    <row r="3096" spans="1:12" x14ac:dyDescent="0.25">
      <c r="A3096" t="s">
        <v>19</v>
      </c>
      <c r="B3096" s="5">
        <v>45375.916666666664</v>
      </c>
      <c r="C3096" s="5" t="str">
        <f>A3096 &amp; "_" &amp; TEXT(B3096, "yyyy-mm-dd HH:MM:SS")</f>
        <v>RP_2024-03-24 22:00:00</v>
      </c>
      <c r="D3096">
        <v>6.8</v>
      </c>
      <c r="F3096">
        <v>7.9</v>
      </c>
      <c r="G3096">
        <f>IF(COUNTA(D3096:F3096)&gt;0, AVERAGE(D3096:F3096), "")</f>
        <v>7.35</v>
      </c>
      <c r="H3096">
        <f>AVERAGE((D3096*metrics_constants!$B$8),(E3096*metrics_constants!$C$8),(F3096*metrics_constants!$D$8))</f>
        <v>4.6528987555241015</v>
      </c>
      <c r="I3096">
        <v>4.4930000000000003</v>
      </c>
      <c r="J3096">
        <v>67.402000000000001</v>
      </c>
      <c r="K3096">
        <v>-4.7530000000000001</v>
      </c>
      <c r="L3096">
        <v>3.5247649999999999</v>
      </c>
    </row>
    <row r="3097" spans="1:12" x14ac:dyDescent="0.25">
      <c r="A3097" t="s">
        <v>19</v>
      </c>
      <c r="B3097" s="5">
        <v>45375.958333333336</v>
      </c>
      <c r="C3097" s="5" t="str">
        <f>A3097 &amp; "_" &amp; TEXT(B3097, "yyyy-mm-dd HH:MM:SS")</f>
        <v>RP_2024-03-24 23:00:00</v>
      </c>
      <c r="D3097">
        <v>5.2</v>
      </c>
      <c r="F3097">
        <v>6.4</v>
      </c>
      <c r="G3097">
        <f>IF(COUNTA(D3097:F3097)&gt;0, AVERAGE(D3097:F3097), "")</f>
        <v>5.8000000000000007</v>
      </c>
      <c r="H3097">
        <f>AVERAGE((D3097*metrics_constants!$B$8),(E3097*metrics_constants!$C$8),(F3097*metrics_constants!$D$8))</f>
        <v>3.6794942400288542</v>
      </c>
      <c r="I3097">
        <v>4.9169999999999998</v>
      </c>
      <c r="J3097">
        <v>69.721999999999994</v>
      </c>
      <c r="K3097">
        <v>-5.0529999999999999</v>
      </c>
      <c r="L3097">
        <v>3.7780109999999998</v>
      </c>
    </row>
    <row r="3098" spans="1:12" x14ac:dyDescent="0.25">
      <c r="A3098" t="s">
        <v>19</v>
      </c>
      <c r="B3098" s="5">
        <v>45376</v>
      </c>
      <c r="C3098" s="5" t="str">
        <f>A3098 &amp; "_" &amp; TEXT(B3098, "yyyy-mm-dd HH:MM:SS")</f>
        <v>RP_2024-03-25 00:00:00</v>
      </c>
      <c r="D3098">
        <v>0.5</v>
      </c>
      <c r="F3098">
        <v>17.399999999999999</v>
      </c>
      <c r="G3098">
        <f>IF(COUNTA(D3098:F3098)&gt;0, AVERAGE(D3098:F3098), "")</f>
        <v>8.9499999999999993</v>
      </c>
      <c r="H3098">
        <f>AVERAGE((D3098*metrics_constants!$B$8),(E3098*metrics_constants!$C$8),(F3098*metrics_constants!$D$8))</f>
        <v>6.0322757581788773</v>
      </c>
      <c r="I3098">
        <v>7.8529999999999998</v>
      </c>
      <c r="J3098">
        <v>70.412000000000006</v>
      </c>
      <c r="K3098">
        <v>-5.242</v>
      </c>
      <c r="L3098">
        <v>4.0110489999999999</v>
      </c>
    </row>
    <row r="3099" spans="1:12" x14ac:dyDescent="0.25">
      <c r="A3099" t="s">
        <v>19</v>
      </c>
      <c r="B3099" s="5">
        <v>45376.041666666664</v>
      </c>
      <c r="C3099" s="5" t="str">
        <f>A3099 &amp; "_" &amp; TEXT(B3099, "yyyy-mm-dd HH:MM:SS")</f>
        <v>RP_2024-03-25 01:00:00</v>
      </c>
      <c r="D3099">
        <v>2.2999999999999998</v>
      </c>
      <c r="F3099">
        <v>9.4</v>
      </c>
      <c r="G3099">
        <f>IF(COUNTA(D3099:F3099)&gt;0, AVERAGE(D3099:F3099), "")</f>
        <v>5.85</v>
      </c>
      <c r="H3099">
        <f>AVERAGE((D3099*metrics_constants!$B$8),(E3099*metrics_constants!$C$8),(F3099*metrics_constants!$D$8))</f>
        <v>3.8499344232035937</v>
      </c>
      <c r="I3099">
        <v>7.0359999999999996</v>
      </c>
      <c r="J3099">
        <v>70.819999999999993</v>
      </c>
      <c r="K3099">
        <v>-5.3479999999999999</v>
      </c>
      <c r="L3099">
        <v>5.4920640000000001</v>
      </c>
    </row>
    <row r="3100" spans="1:12" x14ac:dyDescent="0.25">
      <c r="A3100" t="s">
        <v>19</v>
      </c>
      <c r="B3100" s="5">
        <v>45376.083333333336</v>
      </c>
      <c r="C3100" s="5" t="str">
        <f>A3100 &amp; "_" &amp; TEXT(B3100, "yyyy-mm-dd HH:MM:SS")</f>
        <v>RP_2024-03-25 02:00:00</v>
      </c>
      <c r="D3100">
        <v>4.8</v>
      </c>
      <c r="F3100">
        <v>5.9</v>
      </c>
      <c r="G3100">
        <f>IF(COUNTA(D3100:F3100)&gt;0, AVERAGE(D3100:F3100), "")</f>
        <v>5.35</v>
      </c>
      <c r="H3100">
        <f>AVERAGE((D3100*metrics_constants!$B$8),(E3100*metrics_constants!$C$8),(F3100*metrics_constants!$D$8))</f>
        <v>3.3938538025755918</v>
      </c>
      <c r="I3100">
        <v>4.7649999999999997</v>
      </c>
      <c r="J3100">
        <v>68.260000000000005</v>
      </c>
      <c r="K3100">
        <v>-5.3</v>
      </c>
      <c r="L3100">
        <v>3.7291409999999998</v>
      </c>
    </row>
    <row r="3101" spans="1:12" x14ac:dyDescent="0.25">
      <c r="A3101" t="s">
        <v>19</v>
      </c>
      <c r="B3101" s="5">
        <v>45376.125</v>
      </c>
      <c r="C3101" s="5" t="str">
        <f>A3101 &amp; "_" &amp; TEXT(B3101, "yyyy-mm-dd HH:MM:SS")</f>
        <v>RP_2024-03-25 03:00:00</v>
      </c>
      <c r="D3101">
        <v>2.9</v>
      </c>
      <c r="F3101">
        <v>6.7</v>
      </c>
      <c r="G3101">
        <f>IF(COUNTA(D3101:F3101)&gt;0, AVERAGE(D3101:F3101), "")</f>
        <v>4.8</v>
      </c>
      <c r="H3101">
        <f>AVERAGE((D3101*metrics_constants!$B$8),(E3101*metrics_constants!$C$8),(F3101*metrics_constants!$D$8))</f>
        <v>3.1112101625906448</v>
      </c>
      <c r="I3101">
        <v>5.1539999999999999</v>
      </c>
      <c r="J3101">
        <v>70.712000000000003</v>
      </c>
      <c r="K3101">
        <v>-5.3479999999999999</v>
      </c>
      <c r="L3101">
        <v>5.1034249999999997</v>
      </c>
    </row>
    <row r="3102" spans="1:12" x14ac:dyDescent="0.25">
      <c r="A3102" t="s">
        <v>19</v>
      </c>
      <c r="B3102" s="5">
        <v>45376.166666666664</v>
      </c>
      <c r="C3102" s="5" t="str">
        <f>A3102 &amp; "_" &amp; TEXT(B3102, "yyyy-mm-dd HH:MM:SS")</f>
        <v>RP_2024-03-25 04:00:00</v>
      </c>
      <c r="D3102">
        <v>3.1</v>
      </c>
      <c r="F3102">
        <v>4.4000000000000004</v>
      </c>
      <c r="G3102">
        <f>IF(COUNTA(D3102:F3102)&gt;0, AVERAGE(D3102:F3102), "")</f>
        <v>3.75</v>
      </c>
      <c r="H3102">
        <f>AVERAGE((D3102*metrics_constants!$B$8),(E3102*metrics_constants!$C$8),(F3102*metrics_constants!$D$8))</f>
        <v>2.3913284862964796</v>
      </c>
      <c r="I3102">
        <v>5.9390000000000001</v>
      </c>
      <c r="J3102">
        <v>73.076999999999998</v>
      </c>
      <c r="K3102">
        <v>-5.4950000000000001</v>
      </c>
      <c r="L3102">
        <v>5.837078</v>
      </c>
    </row>
    <row r="3103" spans="1:12" x14ac:dyDescent="0.25">
      <c r="A3103" t="s">
        <v>19</v>
      </c>
      <c r="B3103" s="5">
        <v>45376.208333333336</v>
      </c>
      <c r="C3103" s="5" t="str">
        <f>A3103 &amp; "_" &amp; TEXT(B3103, "yyyy-mm-dd HH:MM:SS")</f>
        <v>RP_2024-03-25 05:00:00</v>
      </c>
      <c r="D3103">
        <v>8.6999999999999993</v>
      </c>
      <c r="F3103">
        <v>3</v>
      </c>
      <c r="G3103">
        <f>IF(COUNTA(D3103:F3103)&gt;0, AVERAGE(D3103:F3103), "")</f>
        <v>5.85</v>
      </c>
      <c r="H3103">
        <f>AVERAGE((D3103*metrics_constants!$B$8),(E3103*metrics_constants!$C$8),(F3103*metrics_constants!$D$8))</f>
        <v>3.5484530741030618</v>
      </c>
      <c r="I3103">
        <v>5.048</v>
      </c>
      <c r="J3103">
        <v>74.704999999999998</v>
      </c>
      <c r="K3103">
        <v>-5.5750000000000002</v>
      </c>
      <c r="L3103">
        <v>4.8015489999999996</v>
      </c>
    </row>
    <row r="3104" spans="1:12" x14ac:dyDescent="0.25">
      <c r="A3104" t="s">
        <v>19</v>
      </c>
      <c r="B3104" s="5">
        <v>45376.25</v>
      </c>
      <c r="C3104" s="5" t="str">
        <f>A3104 &amp; "_" &amp; TEXT(B3104, "yyyy-mm-dd HH:MM:SS")</f>
        <v>RP_2024-03-25 06:00:00</v>
      </c>
      <c r="D3104">
        <v>7</v>
      </c>
      <c r="F3104">
        <v>6.2</v>
      </c>
      <c r="G3104">
        <f>IF(COUNTA(D3104:F3104)&gt;0, AVERAGE(D3104:F3104), "")</f>
        <v>6.6</v>
      </c>
      <c r="H3104">
        <f>AVERAGE((D3104*metrics_constants!$B$8),(E3104*metrics_constants!$C$8),(F3104*metrics_constants!$D$8))</f>
        <v>4.1360057604113001</v>
      </c>
      <c r="I3104">
        <v>5.8789999999999996</v>
      </c>
      <c r="J3104">
        <v>73.007000000000005</v>
      </c>
      <c r="K3104">
        <v>-5.4619999999999997</v>
      </c>
      <c r="L3104">
        <v>5.8616039999999998</v>
      </c>
    </row>
    <row r="3105" spans="1:12" x14ac:dyDescent="0.25">
      <c r="A3105" t="s">
        <v>19</v>
      </c>
      <c r="B3105" s="5">
        <v>45376.291666666664</v>
      </c>
      <c r="C3105" s="5" t="str">
        <f>A3105 &amp; "_" &amp; TEXT(B3105, "yyyy-mm-dd HH:MM:SS")</f>
        <v>RP_2024-03-25 07:00:00</v>
      </c>
      <c r="D3105">
        <v>0</v>
      </c>
      <c r="F3105">
        <v>10.3</v>
      </c>
      <c r="G3105">
        <f>IF(COUNTA(D3105:F3105)&gt;0, AVERAGE(D3105:F3105), "")</f>
        <v>5.15</v>
      </c>
      <c r="H3105">
        <f>AVERAGE((D3105*metrics_constants!$B$8),(E3105*metrics_constants!$C$8),(F3105*metrics_constants!$D$8))</f>
        <v>3.484639026946748</v>
      </c>
      <c r="I3105">
        <v>5.2809999999999997</v>
      </c>
      <c r="J3105">
        <v>67.194999999999993</v>
      </c>
      <c r="K3105">
        <v>-4.4169999999999998</v>
      </c>
      <c r="L3105">
        <v>6.0040820000000004</v>
      </c>
    </row>
    <row r="3106" spans="1:12" x14ac:dyDescent="0.25">
      <c r="A3106" t="s">
        <v>19</v>
      </c>
      <c r="B3106" s="5">
        <v>45376.333333333336</v>
      </c>
      <c r="C3106" s="5" t="str">
        <f>A3106 &amp; "_" &amp; TEXT(B3106, "yyyy-mm-dd HH:MM:SS")</f>
        <v>RP_2024-03-25 08:00:00</v>
      </c>
      <c r="D3106">
        <v>2.5</v>
      </c>
      <c r="F3106">
        <v>10.8</v>
      </c>
      <c r="G3106">
        <f>IF(COUNTA(D3106:F3106)&gt;0, AVERAGE(D3106:F3106), "")</f>
        <v>6.65</v>
      </c>
      <c r="H3106">
        <f>AVERAGE((D3106*metrics_constants!$B$8),(E3106*metrics_constants!$C$8),(F3106*metrics_constants!$D$8))</f>
        <v>4.3818162808611723</v>
      </c>
      <c r="I3106">
        <v>6.3040000000000003</v>
      </c>
      <c r="J3106">
        <v>60.045000000000002</v>
      </c>
      <c r="K3106">
        <v>-2.56</v>
      </c>
      <c r="L3106">
        <v>7.2766349999999997</v>
      </c>
    </row>
    <row r="3107" spans="1:12" x14ac:dyDescent="0.25">
      <c r="A3107" t="s">
        <v>19</v>
      </c>
      <c r="B3107" s="5">
        <v>45376.375</v>
      </c>
      <c r="C3107" s="5" t="str">
        <f>A3107 &amp; "_" &amp; TEXT(B3107, "yyyy-mm-dd HH:MM:SS")</f>
        <v>RP_2024-03-25 09:00:00</v>
      </c>
      <c r="D3107">
        <v>5.6</v>
      </c>
      <c r="F3107">
        <v>18.899999999999999</v>
      </c>
      <c r="G3107">
        <f>IF(COUNTA(D3107:F3107)&gt;0, AVERAGE(D3107:F3107), "")</f>
        <v>12.25</v>
      </c>
      <c r="H3107">
        <f>AVERAGE((D3107*metrics_constants!$B$8),(E3107*metrics_constants!$C$8),(F3107*metrics_constants!$D$8))</f>
        <v>8.0249083011093951</v>
      </c>
      <c r="I3107">
        <v>7.9889999999999999</v>
      </c>
      <c r="J3107">
        <v>37.133000000000003</v>
      </c>
      <c r="K3107">
        <v>4.7779999999999996</v>
      </c>
      <c r="L3107">
        <v>8.8536959999999993</v>
      </c>
    </row>
    <row r="3108" spans="1:12" x14ac:dyDescent="0.25">
      <c r="A3108" t="s">
        <v>19</v>
      </c>
      <c r="B3108" s="5">
        <v>45376.416666666664</v>
      </c>
      <c r="C3108" s="5" t="str">
        <f>A3108 &amp; "_" &amp; TEXT(B3108, "yyyy-mm-dd HH:MM:SS")</f>
        <v>RP_2024-03-25 10:00:00</v>
      </c>
      <c r="D3108">
        <v>4.9000000000000004</v>
      </c>
      <c r="F3108">
        <v>7.4</v>
      </c>
      <c r="G3108">
        <f>IF(COUNTA(D3108:F3108)&gt;0, AVERAGE(D3108:F3108), "")</f>
        <v>6.15</v>
      </c>
      <c r="H3108">
        <f>AVERAGE((D3108*metrics_constants!$B$8),(E3108*metrics_constants!$C$8),(F3108*metrics_constants!$D$8))</f>
        <v>3.9304463063128665</v>
      </c>
      <c r="I3108">
        <v>9.1959999999999997</v>
      </c>
      <c r="J3108">
        <v>29.161999999999999</v>
      </c>
      <c r="K3108">
        <v>8.2279999999999998</v>
      </c>
      <c r="L3108">
        <v>10.165436</v>
      </c>
    </row>
    <row r="3109" spans="1:12" x14ac:dyDescent="0.25">
      <c r="A3109" t="s">
        <v>19</v>
      </c>
      <c r="B3109" s="5">
        <v>45376.458333333336</v>
      </c>
      <c r="C3109" s="5" t="str">
        <f>A3109 &amp; "_" &amp; TEXT(B3109, "yyyy-mm-dd HH:MM:SS")</f>
        <v>RP_2024-03-25 11:00:00</v>
      </c>
      <c r="D3109">
        <v>15.8</v>
      </c>
      <c r="F3109">
        <v>12</v>
      </c>
      <c r="G3109">
        <f>IF(COUNTA(D3109:F3109)&gt;0, AVERAGE(D3109:F3109), "")</f>
        <v>13.9</v>
      </c>
      <c r="H3109">
        <f>AVERAGE((D3109*metrics_constants!$B$8),(E3109*metrics_constants!$C$8),(F3109*metrics_constants!$D$8))</f>
        <v>8.6608601474779245</v>
      </c>
      <c r="I3109">
        <v>9.4580000000000002</v>
      </c>
      <c r="J3109">
        <v>26.523</v>
      </c>
      <c r="K3109">
        <v>9.7070000000000007</v>
      </c>
      <c r="L3109">
        <v>9.7866169999999997</v>
      </c>
    </row>
    <row r="3110" spans="1:12" x14ac:dyDescent="0.25">
      <c r="A3110" t="s">
        <v>19</v>
      </c>
      <c r="B3110" s="5">
        <v>45376.5</v>
      </c>
      <c r="C3110" s="5" t="str">
        <f>A3110 &amp; "_" &amp; TEXT(B3110, "yyyy-mm-dd HH:MM:SS")</f>
        <v>RP_2024-03-25 12:00:00</v>
      </c>
      <c r="D3110">
        <v>7.4</v>
      </c>
      <c r="F3110">
        <v>9.6</v>
      </c>
      <c r="G3110">
        <f>IF(COUNTA(D3110:F3110)&gt;0, AVERAGE(D3110:F3110), "")</f>
        <v>8.5</v>
      </c>
      <c r="H3110">
        <f>AVERAGE((D3110*metrics_constants!$B$8),(E3110*metrics_constants!$C$8),(F3110*metrics_constants!$D$8))</f>
        <v>5.4027581569078222</v>
      </c>
      <c r="I3110">
        <v>10.013</v>
      </c>
      <c r="J3110">
        <v>25.577999999999999</v>
      </c>
      <c r="K3110">
        <v>11.452999999999999</v>
      </c>
      <c r="L3110">
        <v>10.1008</v>
      </c>
    </row>
    <row r="3111" spans="1:12" x14ac:dyDescent="0.25">
      <c r="A3111" t="s">
        <v>19</v>
      </c>
      <c r="B3111" s="5">
        <v>45376.541666666664</v>
      </c>
      <c r="C3111" s="5" t="str">
        <f>A3111 &amp; "_" &amp; TEXT(B3111, "yyyy-mm-dd HH:MM:SS")</f>
        <v>RP_2024-03-25 13:00:00</v>
      </c>
      <c r="D3111">
        <v>8</v>
      </c>
      <c r="F3111">
        <v>6.7</v>
      </c>
      <c r="G3111">
        <f>IF(COUNTA(D3111:F3111)&gt;0, AVERAGE(D3111:F3111), "")</f>
        <v>7.35</v>
      </c>
      <c r="H3111">
        <f>AVERAGE((D3111*metrics_constants!$B$8),(E3111*metrics_constants!$C$8),(F3111*metrics_constants!$D$8))</f>
        <v>4.5963710025677527</v>
      </c>
      <c r="I3111">
        <v>11.731</v>
      </c>
      <c r="J3111">
        <v>23.722000000000001</v>
      </c>
      <c r="K3111">
        <v>13.737</v>
      </c>
      <c r="L3111">
        <v>10.994649000000001</v>
      </c>
    </row>
    <row r="3112" spans="1:12" x14ac:dyDescent="0.25">
      <c r="A3112" t="s">
        <v>19</v>
      </c>
      <c r="B3112" s="5">
        <v>45376.583333333336</v>
      </c>
      <c r="C3112" s="5" t="str">
        <f>A3112 &amp; "_" &amp; TEXT(B3112, "yyyy-mm-dd HH:MM:SS")</f>
        <v>RP_2024-03-25 14:00:00</v>
      </c>
      <c r="D3112">
        <v>10.9</v>
      </c>
      <c r="F3112">
        <v>9.1999999999999993</v>
      </c>
      <c r="G3112">
        <f>IF(COUNTA(D3112:F3112)&gt;0, AVERAGE(D3112:F3112), "")</f>
        <v>10.050000000000001</v>
      </c>
      <c r="H3112">
        <f>AVERAGE((D3112*metrics_constants!$B$8),(E3112*metrics_constants!$C$8),(F3112*metrics_constants!$D$8))</f>
        <v>6.2866603968888484</v>
      </c>
      <c r="I3112">
        <v>11.016</v>
      </c>
      <c r="J3112">
        <v>25.677</v>
      </c>
      <c r="K3112">
        <v>14.007</v>
      </c>
      <c r="L3112">
        <v>10.28599</v>
      </c>
    </row>
    <row r="3113" spans="1:12" x14ac:dyDescent="0.25">
      <c r="A3113" t="s">
        <v>19</v>
      </c>
      <c r="B3113" s="5">
        <v>45376.625</v>
      </c>
      <c r="C3113" s="5" t="str">
        <f>A3113 &amp; "_" &amp; TEXT(B3113, "yyyy-mm-dd HH:MM:SS")</f>
        <v>RP_2024-03-25 15:00:00</v>
      </c>
      <c r="D3113">
        <v>14.7</v>
      </c>
      <c r="F3113">
        <v>7.7</v>
      </c>
      <c r="G3113">
        <f>IF(COUNTA(D3113:F3113)&gt;0, AVERAGE(D3113:F3113), "")</f>
        <v>11.2</v>
      </c>
      <c r="H3113">
        <f>AVERAGE((D3113*metrics_constants!$B$8),(E3113*metrics_constants!$C$8),(F3113*metrics_constants!$D$8))</f>
        <v>6.8857791237223038</v>
      </c>
      <c r="I3113">
        <v>8.3409999999999993</v>
      </c>
      <c r="J3113">
        <v>33.86</v>
      </c>
      <c r="K3113">
        <v>10.042</v>
      </c>
      <c r="L3113">
        <v>8.4920829999999992</v>
      </c>
    </row>
    <row r="3114" spans="1:12" x14ac:dyDescent="0.25">
      <c r="A3114" t="s">
        <v>19</v>
      </c>
      <c r="B3114" s="5">
        <v>45376.666666666664</v>
      </c>
      <c r="C3114" s="5" t="str">
        <f>A3114 &amp; "_" &amp; TEXT(B3114, "yyyy-mm-dd HH:MM:SS")</f>
        <v>RP_2024-03-25 16:00:00</v>
      </c>
      <c r="D3114">
        <v>14.7</v>
      </c>
      <c r="F3114">
        <v>5</v>
      </c>
      <c r="G3114">
        <f>IF(COUNTA(D3114:F3114)&gt;0, AVERAGE(D3114:F3114), "")</f>
        <v>9.85</v>
      </c>
      <c r="H3114">
        <f>AVERAGE((D3114*metrics_constants!$B$8),(E3114*metrics_constants!$C$8),(F3114*metrics_constants!$D$8))</f>
        <v>5.9723300584061656</v>
      </c>
      <c r="I3114">
        <v>7.1639999999999997</v>
      </c>
      <c r="J3114">
        <v>38.308</v>
      </c>
      <c r="K3114">
        <v>7.86</v>
      </c>
      <c r="L3114">
        <v>7.7636349999999998</v>
      </c>
    </row>
    <row r="3115" spans="1:12" x14ac:dyDescent="0.25">
      <c r="A3115" t="s">
        <v>19</v>
      </c>
      <c r="B3115" s="5">
        <v>45376.708333333336</v>
      </c>
      <c r="C3115" s="5" t="str">
        <f>A3115 &amp; "_" &amp; TEXT(B3115, "yyyy-mm-dd HH:MM:SS")</f>
        <v>RP_2024-03-25 17:00:00</v>
      </c>
      <c r="D3115">
        <v>9.1</v>
      </c>
      <c r="F3115">
        <v>2.2000000000000002</v>
      </c>
      <c r="G3115">
        <f>IF(COUNTA(D3115:F3115)&gt;0, AVERAGE(D3115:F3115), "")</f>
        <v>5.65</v>
      </c>
      <c r="H3115">
        <f>AVERAGE((D3115*metrics_constants!$B$8),(E3115*metrics_constants!$C$8),(F3115*metrics_constants!$D$8))</f>
        <v>3.3942847023300362</v>
      </c>
      <c r="I3115">
        <v>6.5359999999999996</v>
      </c>
      <c r="J3115">
        <v>39.814999999999998</v>
      </c>
      <c r="K3115">
        <v>8.0419999999999998</v>
      </c>
      <c r="L3115">
        <v>6.5008900000000001</v>
      </c>
    </row>
    <row r="3116" spans="1:12" x14ac:dyDescent="0.25">
      <c r="A3116" t="s">
        <v>19</v>
      </c>
      <c r="B3116" s="5">
        <v>45376.75</v>
      </c>
      <c r="C3116" s="5" t="str">
        <f>A3116 &amp; "_" &amp; TEXT(B3116, "yyyy-mm-dd HH:MM:SS")</f>
        <v>RP_2024-03-25 18:00:00</v>
      </c>
      <c r="D3116">
        <v>14.8</v>
      </c>
      <c r="F3116">
        <v>3.2</v>
      </c>
      <c r="G3116">
        <f>IF(COUNTA(D3116:F3116)&gt;0, AVERAGE(D3116:F3116), "")</f>
        <v>9</v>
      </c>
      <c r="H3116">
        <f>AVERAGE((D3116*metrics_constants!$B$8),(E3116*metrics_constants!$C$8),(F3116*metrics_constants!$D$8))</f>
        <v>5.3924848156459388</v>
      </c>
      <c r="I3116">
        <v>5.984</v>
      </c>
      <c r="J3116">
        <v>50.752000000000002</v>
      </c>
      <c r="K3116">
        <v>4.9029999999999996</v>
      </c>
      <c r="L3116">
        <v>6.2102690000000003</v>
      </c>
    </row>
    <row r="3117" spans="1:12" x14ac:dyDescent="0.25">
      <c r="A3117" t="s">
        <v>19</v>
      </c>
      <c r="B3117" s="5">
        <v>45376.791666666664</v>
      </c>
      <c r="C3117" s="5" t="str">
        <f>A3117 &amp; "_" &amp; TEXT(B3117, "yyyy-mm-dd HH:MM:SS")</f>
        <v>RP_2024-03-25 19:00:00</v>
      </c>
      <c r="D3117">
        <v>7.1</v>
      </c>
      <c r="F3117">
        <v>4</v>
      </c>
      <c r="G3117">
        <f>IF(COUNTA(D3117:F3117)&gt;0, AVERAGE(D3117:F3117), "")</f>
        <v>5.55</v>
      </c>
      <c r="H3117">
        <f>AVERAGE((D3117*metrics_constants!$B$8),(E3117*metrics_constants!$C$8),(F3117*metrics_constants!$D$8))</f>
        <v>3.4208347301968303</v>
      </c>
      <c r="I3117">
        <v>5.4930000000000003</v>
      </c>
      <c r="J3117">
        <v>62.238</v>
      </c>
      <c r="K3117">
        <v>2.2450000000000001</v>
      </c>
      <c r="L3117">
        <v>5.6243350000000003</v>
      </c>
    </row>
    <row r="3118" spans="1:12" x14ac:dyDescent="0.25">
      <c r="A3118" t="s">
        <v>19</v>
      </c>
      <c r="B3118" s="5">
        <v>45376.833333333336</v>
      </c>
      <c r="C3118" s="5" t="str">
        <f>A3118 &amp; "_" &amp; TEXT(B3118, "yyyy-mm-dd HH:MM:SS")</f>
        <v>RP_2024-03-25 20:00:00</v>
      </c>
      <c r="D3118">
        <v>7</v>
      </c>
      <c r="F3118">
        <v>6.2</v>
      </c>
      <c r="G3118">
        <f>IF(COUNTA(D3118:F3118)&gt;0, AVERAGE(D3118:F3118), "")</f>
        <v>6.6</v>
      </c>
      <c r="H3118">
        <f>AVERAGE((D3118*metrics_constants!$B$8),(E3118*metrics_constants!$C$8),(F3118*metrics_constants!$D$8))</f>
        <v>4.1360057604113001</v>
      </c>
      <c r="I3118">
        <v>6.4489999999999998</v>
      </c>
      <c r="J3118">
        <v>68.45</v>
      </c>
      <c r="K3118">
        <v>0.77800000000000002</v>
      </c>
      <c r="L3118">
        <v>6.2114310000000001</v>
      </c>
    </row>
    <row r="3119" spans="1:12" x14ac:dyDescent="0.25">
      <c r="A3119" t="s">
        <v>19</v>
      </c>
      <c r="B3119" s="5">
        <v>45376.875</v>
      </c>
      <c r="C3119" s="5" t="str">
        <f>A3119 &amp; "_" &amp; TEXT(B3119, "yyyy-mm-dd HH:MM:SS")</f>
        <v>RP_2024-03-25 21:00:00</v>
      </c>
      <c r="D3119">
        <v>5.9</v>
      </c>
      <c r="F3119">
        <v>8.4</v>
      </c>
      <c r="G3119">
        <f>IF(COUNTA(D3119:F3119)&gt;0, AVERAGE(D3119:F3119), "")</f>
        <v>7.15</v>
      </c>
      <c r="H3119">
        <f>AVERAGE((D3119*metrics_constants!$B$8),(E3119*metrics_constants!$C$8),(F3119*metrics_constants!$D$8))</f>
        <v>4.5599687827871209</v>
      </c>
      <c r="I3119">
        <v>6.5019999999999998</v>
      </c>
      <c r="J3119">
        <v>68.826999999999998</v>
      </c>
      <c r="K3119">
        <v>0.67700000000000005</v>
      </c>
      <c r="L3119">
        <v>6.7573309999999998</v>
      </c>
    </row>
    <row r="3120" spans="1:12" x14ac:dyDescent="0.25">
      <c r="A3120" t="s">
        <v>19</v>
      </c>
      <c r="B3120" s="5">
        <v>45376.916666666664</v>
      </c>
      <c r="C3120" s="5" t="str">
        <f>A3120 &amp; "_" &amp; TEXT(B3120, "yyyy-mm-dd HH:MM:SS")</f>
        <v>RP_2024-03-25 22:00:00</v>
      </c>
      <c r="D3120">
        <v>2.1</v>
      </c>
      <c r="F3120">
        <v>3.5</v>
      </c>
      <c r="G3120">
        <f>IF(COUNTA(D3120:F3120)&gt;0, AVERAGE(D3120:F3120), "")</f>
        <v>2.8</v>
      </c>
      <c r="H3120">
        <f>AVERAGE((D3120*metrics_constants!$B$8),(E3120*metrics_constants!$C$8),(F3120*metrics_constants!$D$8))</f>
        <v>1.7956374566857847</v>
      </c>
      <c r="I3120">
        <v>5.5060000000000002</v>
      </c>
      <c r="J3120">
        <v>67.417000000000002</v>
      </c>
      <c r="K3120">
        <v>1.46</v>
      </c>
      <c r="L3120">
        <v>4.8557030000000001</v>
      </c>
    </row>
    <row r="3121" spans="1:12" x14ac:dyDescent="0.25">
      <c r="A3121" t="s">
        <v>19</v>
      </c>
      <c r="B3121" s="5">
        <v>45376.958333333336</v>
      </c>
      <c r="C3121" s="5" t="str">
        <f>A3121 &amp; "_" &amp; TEXT(B3121, "yyyy-mm-dd HH:MM:SS")</f>
        <v>RP_2024-03-25 23:00:00</v>
      </c>
      <c r="D3121">
        <v>7.8</v>
      </c>
      <c r="F3121">
        <v>13.5</v>
      </c>
      <c r="G3121">
        <f>IF(COUNTA(D3121:F3121)&gt;0, AVERAGE(D3121:F3121), "")</f>
        <v>10.65</v>
      </c>
      <c r="H3121">
        <f>AVERAGE((D3121*metrics_constants!$B$8),(E3121*metrics_constants!$C$8),(F3121*metrics_constants!$D$8))</f>
        <v>6.8386677877221471</v>
      </c>
      <c r="I3121">
        <v>4.6660000000000004</v>
      </c>
      <c r="J3121">
        <v>74.356999999999999</v>
      </c>
      <c r="K3121">
        <v>1.3520000000000001</v>
      </c>
      <c r="L3121">
        <v>5.2231259999999997</v>
      </c>
    </row>
    <row r="3122" spans="1:12" x14ac:dyDescent="0.25">
      <c r="A3122" t="s">
        <v>19</v>
      </c>
      <c r="B3122" s="5">
        <v>45377</v>
      </c>
      <c r="C3122" s="5" t="str">
        <f>A3122 &amp; "_" &amp; TEXT(B3122, "yyyy-mm-dd HH:MM:SS")</f>
        <v>RP_2024-03-26 00:00:00</v>
      </c>
      <c r="D3122">
        <v>9.1</v>
      </c>
      <c r="F3122">
        <v>8.4</v>
      </c>
      <c r="G3122">
        <f>IF(COUNTA(D3122:F3122)&gt;0, AVERAGE(D3122:F3122), "")</f>
        <v>8.75</v>
      </c>
      <c r="H3122">
        <f>AVERAGE((D3122*metrics_constants!$B$8),(E3122*metrics_constants!$C$8),(F3122*metrics_constants!$D$8))</f>
        <v>5.4918344078707966</v>
      </c>
      <c r="I3122">
        <v>4.7300000000000004</v>
      </c>
      <c r="J3122">
        <v>80.082999999999998</v>
      </c>
      <c r="K3122">
        <v>0.64</v>
      </c>
      <c r="L3122">
        <v>4.9910969999999999</v>
      </c>
    </row>
    <row r="3123" spans="1:12" x14ac:dyDescent="0.25">
      <c r="A3123" t="s">
        <v>19</v>
      </c>
      <c r="B3123" s="5">
        <v>45377.041666666664</v>
      </c>
      <c r="C3123" s="5" t="str">
        <f>A3123 &amp; "_" &amp; TEXT(B3123, "yyyy-mm-dd HH:MM:SS")</f>
        <v>RP_2024-03-26 01:00:00</v>
      </c>
      <c r="D3123">
        <v>11.9</v>
      </c>
      <c r="F3123">
        <v>5.4</v>
      </c>
      <c r="G3123">
        <f>IF(COUNTA(D3123:F3123)&gt;0, AVERAGE(D3123:F3123), "")</f>
        <v>8.65</v>
      </c>
      <c r="H3123">
        <f>AVERAGE((D3123*metrics_constants!$B$8),(E3123*metrics_constants!$C$8),(F3123*metrics_constants!$D$8))</f>
        <v>5.2922734239121931</v>
      </c>
      <c r="I3123">
        <v>4.4059999999999997</v>
      </c>
      <c r="J3123">
        <v>83.332999999999998</v>
      </c>
      <c r="K3123">
        <v>-7.4999999999999997E-2</v>
      </c>
      <c r="L3123">
        <v>4.8773666999999996</v>
      </c>
    </row>
    <row r="3124" spans="1:12" x14ac:dyDescent="0.25">
      <c r="A3124" t="s">
        <v>19</v>
      </c>
      <c r="B3124" s="5">
        <v>45377.083333333336</v>
      </c>
      <c r="C3124" s="5" t="str">
        <f>A3124 &amp; "_" &amp; TEXT(B3124, "yyyy-mm-dd HH:MM:SS")</f>
        <v>RP_2024-03-26 02:00:00</v>
      </c>
      <c r="D3124">
        <v>3.6</v>
      </c>
      <c r="F3124">
        <v>4.5</v>
      </c>
      <c r="G3124">
        <f>IF(COUNTA(D3124:F3124)&gt;0, AVERAGE(D3124:F3124), "")</f>
        <v>4.05</v>
      </c>
      <c r="H3124">
        <f>AVERAGE((D3124*metrics_constants!$B$8),(E3124*metrics_constants!$C$8),(F3124*metrics_constants!$D$8))</f>
        <v>2.5707639370793642</v>
      </c>
      <c r="I3124">
        <v>4.4740000000000002</v>
      </c>
      <c r="J3124">
        <v>84.897999999999996</v>
      </c>
      <c r="K3124">
        <v>-0.14000000000000001</v>
      </c>
      <c r="L3124">
        <v>5.4608654999999997</v>
      </c>
    </row>
    <row r="3125" spans="1:12" x14ac:dyDescent="0.25">
      <c r="A3125" t="s">
        <v>19</v>
      </c>
      <c r="B3125" s="5">
        <v>45377.125</v>
      </c>
      <c r="C3125" s="5" t="str">
        <f>A3125 &amp; "_" &amp; TEXT(B3125, "yyyy-mm-dd HH:MM:SS")</f>
        <v>RP_2024-03-26 03:00:00</v>
      </c>
      <c r="D3125">
        <v>4</v>
      </c>
      <c r="F3125">
        <v>5</v>
      </c>
      <c r="G3125">
        <f>IF(COUNTA(D3125:F3125)&gt;0, AVERAGE(D3125:F3125), "")</f>
        <v>4.5</v>
      </c>
      <c r="H3125">
        <f>AVERAGE((D3125*metrics_constants!$B$8),(E3125*metrics_constants!$C$8),(F3125*metrics_constants!$D$8))</f>
        <v>2.8564043745326266</v>
      </c>
      <c r="I3125">
        <v>3.9369999999999998</v>
      </c>
      <c r="J3125">
        <v>86.01</v>
      </c>
      <c r="K3125">
        <v>0.36699999999999999</v>
      </c>
      <c r="L3125">
        <v>4.4486619999999997</v>
      </c>
    </row>
    <row r="3126" spans="1:12" x14ac:dyDescent="0.25">
      <c r="A3126" t="s">
        <v>19</v>
      </c>
      <c r="B3126" s="5">
        <v>45377.166666666664</v>
      </c>
      <c r="C3126" s="5" t="str">
        <f>A3126 &amp; "_" &amp; TEXT(B3126, "yyyy-mm-dd HH:MM:SS")</f>
        <v>RP_2024-03-26 04:00:00</v>
      </c>
      <c r="D3126">
        <v>7.1</v>
      </c>
      <c r="F3126">
        <v>3</v>
      </c>
      <c r="G3126">
        <f>IF(COUNTA(D3126:F3126)&gt;0, AVERAGE(D3126:F3126), "")</f>
        <v>5.05</v>
      </c>
      <c r="H3126">
        <f>AVERAGE((D3126*metrics_constants!$B$8),(E3126*metrics_constants!$C$8),(F3126*metrics_constants!$D$8))</f>
        <v>3.0825202615612235</v>
      </c>
      <c r="I3126">
        <v>4.8899999999999997</v>
      </c>
      <c r="J3126">
        <v>84.022999999999996</v>
      </c>
      <c r="K3126">
        <v>0.248</v>
      </c>
      <c r="L3126">
        <v>6.0704890000000002</v>
      </c>
    </row>
    <row r="3127" spans="1:12" x14ac:dyDescent="0.25">
      <c r="A3127" t="s">
        <v>19</v>
      </c>
      <c r="B3127" s="5">
        <v>45377.208333333336</v>
      </c>
      <c r="C3127" s="5" t="str">
        <f>A3127 &amp; "_" &amp; TEXT(B3127, "yyyy-mm-dd HH:MM:SS")</f>
        <v>RP_2024-03-26 05:00:00</v>
      </c>
      <c r="D3127">
        <v>7.3</v>
      </c>
      <c r="F3127">
        <v>3.5</v>
      </c>
      <c r="G3127">
        <f>IF(COUNTA(D3127:F3127)&gt;0, AVERAGE(D3127:F3127), "")</f>
        <v>5.4</v>
      </c>
      <c r="H3127">
        <f>AVERAGE((D3127*metrics_constants!$B$8),(E3127*metrics_constants!$C$8),(F3127*metrics_constants!$D$8))</f>
        <v>3.3099190974467572</v>
      </c>
      <c r="I3127">
        <v>5.6950000000000003</v>
      </c>
      <c r="J3127">
        <v>85.78</v>
      </c>
      <c r="K3127">
        <v>-0.26700000000000002</v>
      </c>
      <c r="L3127">
        <v>7.3846249999999998</v>
      </c>
    </row>
    <row r="3128" spans="1:12" x14ac:dyDescent="0.25">
      <c r="A3128" t="s">
        <v>19</v>
      </c>
      <c r="B3128" s="5">
        <v>45377.25</v>
      </c>
      <c r="C3128" s="5" t="str">
        <f>A3128 &amp; "_" &amp; TEXT(B3128, "yyyy-mm-dd HH:MM:SS")</f>
        <v>RP_2024-03-26 06:00:00</v>
      </c>
      <c r="D3128">
        <v>8.5</v>
      </c>
      <c r="F3128">
        <v>3.5</v>
      </c>
      <c r="G3128">
        <f>IF(COUNTA(D3128:F3128)&gt;0, AVERAGE(D3128:F3128), "")</f>
        <v>6</v>
      </c>
      <c r="H3128">
        <f>AVERAGE((D3128*metrics_constants!$B$8),(E3128*metrics_constants!$C$8),(F3128*metrics_constants!$D$8))</f>
        <v>3.6593687068531353</v>
      </c>
      <c r="I3128">
        <v>3.97</v>
      </c>
      <c r="J3128">
        <v>86.652000000000001</v>
      </c>
      <c r="K3128">
        <v>-7.2999999999999995E-2</v>
      </c>
      <c r="L3128">
        <v>6.1288359999999997</v>
      </c>
    </row>
    <row r="3129" spans="1:12" x14ac:dyDescent="0.25">
      <c r="A3129" t="s">
        <v>19</v>
      </c>
      <c r="B3129" s="5">
        <v>45377.291666666664</v>
      </c>
      <c r="C3129" s="5" t="str">
        <f>A3129 &amp; "_" &amp; TEXT(B3129, "yyyy-mm-dd HH:MM:SS")</f>
        <v>RP_2024-03-26 07:00:00</v>
      </c>
      <c r="D3129">
        <v>8.1</v>
      </c>
      <c r="F3129">
        <v>2.5</v>
      </c>
      <c r="G3129">
        <f>IF(COUNTA(D3129:F3129)&gt;0, AVERAGE(D3129:F3129), "")</f>
        <v>5.3</v>
      </c>
      <c r="H3129">
        <f>AVERAGE((D3129*metrics_constants!$B$8),(E3129*metrics_constants!$C$8),(F3129*metrics_constants!$D$8))</f>
        <v>3.2045710350820698</v>
      </c>
      <c r="I3129">
        <v>5.6059999999999999</v>
      </c>
      <c r="J3129">
        <v>81.766999999999996</v>
      </c>
      <c r="K3129">
        <v>0.55700000000000005</v>
      </c>
      <c r="L3129">
        <v>7.3532650000000004</v>
      </c>
    </row>
    <row r="3130" spans="1:12" x14ac:dyDescent="0.25">
      <c r="A3130" t="s">
        <v>19</v>
      </c>
      <c r="B3130" s="5">
        <v>45377.333333333336</v>
      </c>
      <c r="C3130" s="5" t="str">
        <f>A3130 &amp; "_" &amp; TEXT(B3130, "yyyy-mm-dd HH:MM:SS")</f>
        <v>RP_2024-03-26 08:00:00</v>
      </c>
      <c r="D3130">
        <v>5.8</v>
      </c>
      <c r="F3130">
        <v>7.4</v>
      </c>
      <c r="G3130">
        <f>IF(COUNTA(D3130:F3130)&gt;0, AVERAGE(D3130:F3130), "")</f>
        <v>6.6</v>
      </c>
      <c r="H3130">
        <f>AVERAGE((D3130*metrics_constants!$B$8),(E3130*metrics_constants!$C$8),(F3130*metrics_constants!$D$8))</f>
        <v>4.1925335133676498</v>
      </c>
      <c r="I3130">
        <v>5.3979999999999997</v>
      </c>
      <c r="J3130">
        <v>79.278000000000006</v>
      </c>
      <c r="K3130">
        <v>1.667</v>
      </c>
      <c r="L3130">
        <v>7.3032260000000004</v>
      </c>
    </row>
    <row r="3131" spans="1:12" x14ac:dyDescent="0.25">
      <c r="A3131" t="s">
        <v>19</v>
      </c>
      <c r="B3131" s="5">
        <v>45377.375</v>
      </c>
      <c r="C3131" s="5" t="str">
        <f>A3131 &amp; "_" &amp; TEXT(B3131, "yyyy-mm-dd HH:MM:SS")</f>
        <v>RP_2024-03-26 09:00:00</v>
      </c>
      <c r="D3131">
        <v>8.1</v>
      </c>
      <c r="F3131">
        <v>4.7</v>
      </c>
      <c r="G3131">
        <f>IF(COUNTA(D3131:F3131)&gt;0, AVERAGE(D3131:F3131), "")</f>
        <v>6.4</v>
      </c>
      <c r="H3131">
        <f>AVERAGE((D3131*metrics_constants!$B$8),(E3131*metrics_constants!$C$8),(F3131*metrics_constants!$D$8))</f>
        <v>3.9488628660804039</v>
      </c>
      <c r="I3131">
        <v>7.93</v>
      </c>
      <c r="J3131">
        <v>67.408000000000001</v>
      </c>
      <c r="K3131">
        <v>4.5650000000000004</v>
      </c>
      <c r="L3131">
        <v>8.5083570000000002</v>
      </c>
    </row>
    <row r="3132" spans="1:12" x14ac:dyDescent="0.25">
      <c r="A3132" t="s">
        <v>19</v>
      </c>
      <c r="B3132" s="5">
        <v>45377.416666666664</v>
      </c>
      <c r="C3132" s="5" t="str">
        <f>A3132 &amp; "_" &amp; TEXT(B3132, "yyyy-mm-dd HH:MM:SS")</f>
        <v>RP_2024-03-26 10:00:00</v>
      </c>
      <c r="D3132">
        <v>5.5</v>
      </c>
      <c r="F3132">
        <v>2.7</v>
      </c>
      <c r="G3132">
        <f>IF(COUNTA(D3132:F3132)&gt;0, AVERAGE(D3132:F3132), "")</f>
        <v>4.0999999999999996</v>
      </c>
      <c r="H3132">
        <f>AVERAGE((D3132*metrics_constants!$B$8),(E3132*metrics_constants!$C$8),(F3132*metrics_constants!$D$8))</f>
        <v>2.5150931084287045</v>
      </c>
      <c r="I3132">
        <v>9.0649999999999995</v>
      </c>
      <c r="J3132">
        <v>49.33</v>
      </c>
      <c r="K3132">
        <v>9.2279999999999998</v>
      </c>
      <c r="L3132">
        <v>7.9883230000000003</v>
      </c>
    </row>
    <row r="3133" spans="1:12" x14ac:dyDescent="0.25">
      <c r="A3133" t="s">
        <v>19</v>
      </c>
      <c r="B3133" s="5">
        <v>45377.458333333336</v>
      </c>
      <c r="C3133" s="5" t="str">
        <f>A3133 &amp; "_" &amp; TEXT(B3133, "yyyy-mm-dd HH:MM:SS")</f>
        <v>RP_2024-03-26 11:00:00</v>
      </c>
      <c r="D3133">
        <v>9.6</v>
      </c>
      <c r="F3133">
        <v>3.7</v>
      </c>
      <c r="G3133">
        <f>IF(COUNTA(D3133:F3133)&gt;0, AVERAGE(D3133:F3133), "")</f>
        <v>6.65</v>
      </c>
      <c r="H3133">
        <f>AVERAGE((D3133*metrics_constants!$B$8),(E3133*metrics_constants!$C$8),(F3133*metrics_constants!$D$8))</f>
        <v>4.0473604092027697</v>
      </c>
      <c r="I3133">
        <v>6.4859999999999998</v>
      </c>
      <c r="J3133">
        <v>42.734999999999999</v>
      </c>
      <c r="K3133">
        <v>10.493</v>
      </c>
      <c r="L3133">
        <v>5.803382</v>
      </c>
    </row>
    <row r="3134" spans="1:12" x14ac:dyDescent="0.25">
      <c r="A3134" t="s">
        <v>19</v>
      </c>
      <c r="B3134" s="5">
        <v>45377.5</v>
      </c>
      <c r="C3134" s="5" t="str">
        <f>A3134 &amp; "_" &amp; TEXT(B3134, "yyyy-mm-dd HH:MM:SS")</f>
        <v>RP_2024-03-26 12:00:00</v>
      </c>
      <c r="D3134">
        <v>5.9</v>
      </c>
      <c r="F3134">
        <v>1.7</v>
      </c>
      <c r="G3134">
        <f>IF(COUNTA(D3134:F3134)&gt;0, AVERAGE(D3134:F3134), "")</f>
        <v>3.8000000000000003</v>
      </c>
      <c r="H3134">
        <f>AVERAGE((D3134*metrics_constants!$B$8),(E3134*metrics_constants!$C$8),(F3134*metrics_constants!$D$8))</f>
        <v>2.2932618429285574</v>
      </c>
      <c r="I3134">
        <v>1.7609999999999999</v>
      </c>
      <c r="J3134">
        <v>40.902999999999999</v>
      </c>
      <c r="K3134">
        <v>10.039999999999999</v>
      </c>
      <c r="L3134">
        <v>2.3345769999999999</v>
      </c>
    </row>
    <row r="3135" spans="1:12" x14ac:dyDescent="0.25">
      <c r="A3135" t="s">
        <v>19</v>
      </c>
      <c r="B3135" s="5">
        <v>45377.541666666664</v>
      </c>
      <c r="C3135" s="5" t="str">
        <f>A3135 &amp; "_" &amp; TEXT(B3135, "yyyy-mm-dd HH:MM:SS")</f>
        <v>RP_2024-03-26 13:00:00</v>
      </c>
      <c r="D3135">
        <v>10.7</v>
      </c>
      <c r="F3135">
        <v>2</v>
      </c>
      <c r="G3135">
        <f>IF(COUNTA(D3135:F3135)&gt;0, AVERAGE(D3135:F3135), "")</f>
        <v>6.35</v>
      </c>
      <c r="H3135">
        <f>AVERAGE((D3135*metrics_constants!$B$8),(E3135*metrics_constants!$C$8),(F3135*metrics_constants!$D$8))</f>
        <v>3.7925546211447525</v>
      </c>
      <c r="I3135">
        <v>1.899</v>
      </c>
      <c r="J3135">
        <v>46.792000000000002</v>
      </c>
      <c r="K3135">
        <v>9.4499999999999993</v>
      </c>
      <c r="L3135">
        <v>1.8705970000000001</v>
      </c>
    </row>
    <row r="3136" spans="1:12" x14ac:dyDescent="0.25">
      <c r="A3136" t="s">
        <v>19</v>
      </c>
      <c r="B3136" s="5">
        <v>45377.583333333336</v>
      </c>
      <c r="C3136" s="5" t="str">
        <f>A3136 &amp; "_" &amp; TEXT(B3136, "yyyy-mm-dd HH:MM:SS")</f>
        <v>RP_2024-03-26 14:00:00</v>
      </c>
      <c r="D3136">
        <v>3.3</v>
      </c>
      <c r="F3136">
        <v>2.2000000000000002</v>
      </c>
      <c r="G3136">
        <f>IF(COUNTA(D3136:F3136)&gt;0, AVERAGE(D3136:F3136), "")</f>
        <v>2.75</v>
      </c>
      <c r="H3136">
        <f>AVERAGE((D3136*metrics_constants!$B$8),(E3136*metrics_constants!$C$8),(F3136*metrics_constants!$D$8))</f>
        <v>1.7052782568658749</v>
      </c>
      <c r="I3136">
        <v>1.6279999999999999</v>
      </c>
      <c r="J3136">
        <v>42.622</v>
      </c>
      <c r="K3136">
        <v>10.435</v>
      </c>
      <c r="L3136">
        <v>2.0375000000000001</v>
      </c>
    </row>
    <row r="3137" spans="1:12" x14ac:dyDescent="0.25">
      <c r="A3137" t="s">
        <v>19</v>
      </c>
      <c r="B3137" s="5">
        <v>45377.625</v>
      </c>
      <c r="C3137" s="5" t="str">
        <f>A3137 &amp; "_" &amp; TEXT(B3137, "yyyy-mm-dd HH:MM:SS")</f>
        <v>RP_2024-03-26 15:00:00</v>
      </c>
      <c r="D3137">
        <v>-7.6</v>
      </c>
      <c r="F3137">
        <v>-0.7</v>
      </c>
      <c r="G3137">
        <f>IF(COUNTA(D3137:F3137)&gt;0, AVERAGE(D3137:F3137), "")</f>
        <v>-4.1499999999999995</v>
      </c>
      <c r="H3137">
        <f>AVERAGE((D3137*metrics_constants!$B$8),(E3137*metrics_constants!$C$8),(F3137*metrics_constants!$D$8))</f>
        <v>-2.4500009876186533</v>
      </c>
      <c r="I3137">
        <v>1.2110000000000001</v>
      </c>
      <c r="J3137">
        <v>30.425000000000001</v>
      </c>
      <c r="K3137">
        <v>12.175000000000001</v>
      </c>
      <c r="L3137">
        <v>3.180323</v>
      </c>
    </row>
    <row r="3138" spans="1:12" x14ac:dyDescent="0.25">
      <c r="A3138" t="s">
        <v>19</v>
      </c>
      <c r="B3138" s="5">
        <v>45377.666666666664</v>
      </c>
      <c r="C3138" s="5" t="str">
        <f>A3138 &amp; "_" &amp; TEXT(B3138, "yyyy-mm-dd HH:MM:SS")</f>
        <v>RP_2024-03-26 16:00:00</v>
      </c>
      <c r="D3138">
        <v>20.5</v>
      </c>
      <c r="F3138">
        <v>-0.7</v>
      </c>
      <c r="G3138">
        <f>IF(COUNTA(D3138:F3138)&gt;0, AVERAGE(D3138:F3138), "")</f>
        <v>9.9</v>
      </c>
      <c r="H3138">
        <f>AVERAGE((D3138*metrics_constants!$B$8),(E3138*metrics_constants!$C$8),(F3138*metrics_constants!$D$8))</f>
        <v>5.7329440326473708</v>
      </c>
      <c r="I3138">
        <v>1.5780000000000001</v>
      </c>
      <c r="J3138">
        <v>33.722000000000001</v>
      </c>
      <c r="K3138">
        <v>11.7</v>
      </c>
      <c r="L3138">
        <v>2.9817653000000002</v>
      </c>
    </row>
    <row r="3139" spans="1:12" x14ac:dyDescent="0.25">
      <c r="A3139" t="s">
        <v>19</v>
      </c>
      <c r="B3139" s="5">
        <v>45377.708333333336</v>
      </c>
      <c r="C3139" s="5" t="str">
        <f>A3139 &amp; "_" &amp; TEXT(B3139, "yyyy-mm-dd HH:MM:SS")</f>
        <v>RP_2024-03-26 17:00:00</v>
      </c>
      <c r="D3139">
        <v>13.3</v>
      </c>
      <c r="F3139">
        <v>2.2000000000000002</v>
      </c>
      <c r="G3139">
        <f>IF(COUNTA(D3139:F3139)&gt;0, AVERAGE(D3139:F3139), "")</f>
        <v>7.75</v>
      </c>
      <c r="H3139">
        <f>AVERAGE((D3139*metrics_constants!$B$8),(E3139*metrics_constants!$C$8),(F3139*metrics_constants!$D$8))</f>
        <v>4.6173583352523595</v>
      </c>
      <c r="I3139">
        <v>1.1739999999999999</v>
      </c>
      <c r="J3139">
        <v>37.012</v>
      </c>
      <c r="K3139">
        <v>9.6029999999999998</v>
      </c>
      <c r="L3139">
        <v>2.8075929999999998</v>
      </c>
    </row>
    <row r="3140" spans="1:12" x14ac:dyDescent="0.25">
      <c r="A3140" t="s">
        <v>19</v>
      </c>
      <c r="B3140" s="5">
        <v>45377.75</v>
      </c>
      <c r="C3140" s="5" t="str">
        <f>A3140 &amp; "_" &amp; TEXT(B3140, "yyyy-mm-dd HH:MM:SS")</f>
        <v>RP_2024-03-26 18:00:00</v>
      </c>
      <c r="D3140">
        <v>7.5</v>
      </c>
      <c r="F3140">
        <v>-0.4</v>
      </c>
      <c r="G3140">
        <f>IF(COUNTA(D3140:F3140)&gt;0, AVERAGE(D3140:F3140), "")</f>
        <v>3.55</v>
      </c>
      <c r="H3140">
        <f>AVERAGE((D3140*metrics_constants!$B$8),(E3140*metrics_constants!$C$8),(F3140*metrics_constants!$D$8))</f>
        <v>2.0487342713356216</v>
      </c>
      <c r="I3140">
        <v>1.488</v>
      </c>
      <c r="J3140">
        <v>47.863</v>
      </c>
      <c r="K3140">
        <v>7.1719999999999997</v>
      </c>
      <c r="L3140">
        <v>2.4790773000000002</v>
      </c>
    </row>
    <row r="3141" spans="1:12" x14ac:dyDescent="0.25">
      <c r="A3141" t="s">
        <v>19</v>
      </c>
      <c r="B3141" s="5">
        <v>45377.791666666664</v>
      </c>
      <c r="C3141" s="5" t="str">
        <f>A3141 &amp; "_" &amp; TEXT(B3141, "yyyy-mm-dd HH:MM:SS")</f>
        <v>RP_2024-03-26 19:00:00</v>
      </c>
      <c r="D3141">
        <v>17.899999999999999</v>
      </c>
      <c r="F3141">
        <v>4.9000000000000004</v>
      </c>
      <c r="G3141">
        <f>IF(COUNTA(D3141:F3141)&gt;0, AVERAGE(D3141:F3141), "")</f>
        <v>11.399999999999999</v>
      </c>
      <c r="H3141">
        <f>AVERAGE((D3141*metrics_constants!$B$8),(E3141*metrics_constants!$C$8),(F3141*metrics_constants!$D$8))</f>
        <v>6.8703642366262807</v>
      </c>
      <c r="I3141">
        <v>1.9019999999999999</v>
      </c>
      <c r="J3141">
        <v>64.275000000000006</v>
      </c>
      <c r="K3141">
        <v>3.907</v>
      </c>
      <c r="L3141">
        <v>1.1834293</v>
      </c>
    </row>
    <row r="3142" spans="1:12" x14ac:dyDescent="0.25">
      <c r="A3142" t="s">
        <v>19</v>
      </c>
      <c r="B3142" s="5">
        <v>45377.833333333336</v>
      </c>
      <c r="C3142" s="5" t="str">
        <f>A3142 &amp; "_" &amp; TEXT(B3142, "yyyy-mm-dd HH:MM:SS")</f>
        <v>RP_2024-03-26 20:00:00</v>
      </c>
      <c r="F3142">
        <v>4</v>
      </c>
      <c r="G3142">
        <f>IF(COUNTA(D3142:F3142)&gt;0, AVERAGE(D3142:F3142), "")</f>
        <v>4</v>
      </c>
      <c r="H3142">
        <f>AVERAGE((D3142*metrics_constants!$B$8),(E3142*metrics_constants!$C$8),(F3142*metrics_constants!$D$8))</f>
        <v>1.3532578745424262</v>
      </c>
      <c r="I3142">
        <v>1.8029999999999999</v>
      </c>
      <c r="J3142">
        <v>59.152000000000001</v>
      </c>
      <c r="K3142">
        <v>3.645</v>
      </c>
      <c r="L3142">
        <v>1.6118646700000001</v>
      </c>
    </row>
    <row r="3143" spans="1:12" x14ac:dyDescent="0.25">
      <c r="A3143" t="s">
        <v>19</v>
      </c>
      <c r="B3143" s="5">
        <v>45377.875</v>
      </c>
      <c r="C3143" s="5" t="str">
        <f>A3143 &amp; "_" &amp; TEXT(B3143, "yyyy-mm-dd HH:MM:SS")</f>
        <v>RP_2024-03-26 21:00:00</v>
      </c>
      <c r="D3143">
        <v>-2.9</v>
      </c>
      <c r="F3143">
        <v>2</v>
      </c>
      <c r="G3143">
        <f>IF(COUNTA(D3143:F3143)&gt;0, AVERAGE(D3143:F3143), "")</f>
        <v>-0.44999999999999996</v>
      </c>
      <c r="H3143">
        <f>AVERAGE((D3143*metrics_constants!$B$8),(E3143*metrics_constants!$C$8),(F3143*metrics_constants!$D$8))</f>
        <v>-0.16787428546086769</v>
      </c>
      <c r="I3143">
        <v>1.1819999999999999</v>
      </c>
      <c r="J3143">
        <v>61.718000000000004</v>
      </c>
      <c r="K3143">
        <v>3.8679999999999999</v>
      </c>
      <c r="L3143">
        <v>1.289623333</v>
      </c>
    </row>
    <row r="3144" spans="1:12" x14ac:dyDescent="0.25">
      <c r="A3144" t="s">
        <v>19</v>
      </c>
      <c r="B3144" s="5">
        <v>45377.916666666664</v>
      </c>
      <c r="C3144" s="5" t="str">
        <f>A3144 &amp; "_" &amp; TEXT(B3144, "yyyy-mm-dd HH:MM:SS")</f>
        <v>RP_2024-03-26 22:00:00</v>
      </c>
      <c r="D3144">
        <v>2.5</v>
      </c>
      <c r="F3144">
        <v>3.5</v>
      </c>
      <c r="G3144">
        <f>IF(COUNTA(D3144:F3144)&gt;0, AVERAGE(D3144:F3144), "")</f>
        <v>3</v>
      </c>
      <c r="H3144">
        <f>AVERAGE((D3144*metrics_constants!$B$8),(E3144*metrics_constants!$C$8),(F3144*metrics_constants!$D$8))</f>
        <v>1.9121206598212444</v>
      </c>
      <c r="I3144">
        <v>1.4510000000000001</v>
      </c>
      <c r="J3144">
        <v>63.828000000000003</v>
      </c>
      <c r="K3144">
        <v>3.508</v>
      </c>
      <c r="L3144">
        <v>1.2437853000000001</v>
      </c>
    </row>
    <row r="3145" spans="1:12" x14ac:dyDescent="0.25">
      <c r="A3145" t="s">
        <v>19</v>
      </c>
      <c r="B3145" s="5">
        <v>45377.958333333336</v>
      </c>
      <c r="C3145" s="5" t="str">
        <f>A3145 &amp; "_" &amp; TEXT(B3145, "yyyy-mm-dd HH:MM:SS")</f>
        <v>RP_2024-03-26 23:00:00</v>
      </c>
      <c r="D3145">
        <v>5.4</v>
      </c>
      <c r="F3145">
        <v>2.5</v>
      </c>
      <c r="G3145">
        <f>IF(COUNTA(D3145:F3145)&gt;0, AVERAGE(D3145:F3145), "")</f>
        <v>3.95</v>
      </c>
      <c r="H3145">
        <f>AVERAGE((D3145*metrics_constants!$B$8),(E3145*metrics_constants!$C$8),(F3145*metrics_constants!$D$8))</f>
        <v>2.4183094139177186</v>
      </c>
      <c r="I3145">
        <v>1.5529999999999999</v>
      </c>
      <c r="J3145">
        <v>65.555000000000007</v>
      </c>
      <c r="K3145">
        <v>2.9780000000000002</v>
      </c>
      <c r="L3145">
        <v>0.97730399999999995</v>
      </c>
    </row>
    <row r="3146" spans="1:12" x14ac:dyDescent="0.25">
      <c r="A3146" t="s">
        <v>19</v>
      </c>
      <c r="B3146" s="5">
        <v>45378</v>
      </c>
      <c r="C3146" s="5" t="str">
        <f>A3146 &amp; "_" &amp; TEXT(B3146, "yyyy-mm-dd HH:MM:SS")</f>
        <v>RP_2024-03-27 00:00:00</v>
      </c>
      <c r="D3146">
        <v>-1.9</v>
      </c>
      <c r="F3146">
        <v>0.7</v>
      </c>
      <c r="G3146">
        <f>IF(COUNTA(D3146:F3146)&gt;0, AVERAGE(D3146:F3146), "")</f>
        <v>-0.6</v>
      </c>
      <c r="H3146">
        <f>AVERAGE((D3146*metrics_constants!$B$8),(E3146*metrics_constants!$C$8),(F3146*metrics_constants!$D$8))</f>
        <v>-0.31647508684850761</v>
      </c>
      <c r="I3146">
        <v>1.7709999999999999</v>
      </c>
      <c r="J3146">
        <v>69.941999999999993</v>
      </c>
      <c r="K3146">
        <v>1.2030000000000001</v>
      </c>
      <c r="L3146">
        <v>1.1397359</v>
      </c>
    </row>
    <row r="3147" spans="1:12" x14ac:dyDescent="0.25">
      <c r="A3147" t="s">
        <v>19</v>
      </c>
      <c r="B3147" s="5">
        <v>45378.041666666664</v>
      </c>
      <c r="C3147" s="5" t="str">
        <f>A3147 &amp; "_" &amp; TEXT(B3147, "yyyy-mm-dd HH:MM:SS")</f>
        <v>RP_2024-03-27 01:00:00</v>
      </c>
      <c r="D3147">
        <v>3.4</v>
      </c>
      <c r="F3147">
        <v>1.7</v>
      </c>
      <c r="G3147">
        <f>IF(COUNTA(D3147:F3147)&gt;0, AVERAGE(D3147:F3147), "")</f>
        <v>2.5499999999999998</v>
      </c>
      <c r="H3147">
        <f>AVERAGE((D3147*metrics_constants!$B$8),(E3147*metrics_constants!$C$8),(F3147*metrics_constants!$D$8))</f>
        <v>1.5652418233319361</v>
      </c>
      <c r="I3147">
        <v>1.5760000000000001</v>
      </c>
      <c r="J3147">
        <v>69.233000000000004</v>
      </c>
      <c r="K3147">
        <v>1.0369999999999999</v>
      </c>
      <c r="L3147">
        <v>0.99499400000000005</v>
      </c>
    </row>
    <row r="3148" spans="1:12" x14ac:dyDescent="0.25">
      <c r="A3148" t="s">
        <v>19</v>
      </c>
      <c r="B3148" s="5">
        <v>45378.083333333336</v>
      </c>
      <c r="C3148" s="5" t="str">
        <f>A3148 &amp; "_" &amp; TEXT(B3148, "yyyy-mm-dd HH:MM:SS")</f>
        <v>RP_2024-03-27 02:00:00</v>
      </c>
      <c r="D3148">
        <v>-0.9</v>
      </c>
      <c r="F3148">
        <v>2.2000000000000002</v>
      </c>
      <c r="G3148">
        <f>IF(COUNTA(D3148:F3148)&gt;0, AVERAGE(D3148:F3148), "")</f>
        <v>0.65000000000000013</v>
      </c>
      <c r="H3148">
        <f>AVERAGE((D3148*metrics_constants!$B$8),(E3148*metrics_constants!$C$8),(F3148*metrics_constants!$D$8))</f>
        <v>0.48220462394355074</v>
      </c>
      <c r="I3148">
        <v>1.37</v>
      </c>
      <c r="J3148">
        <v>65.935000000000002</v>
      </c>
      <c r="K3148">
        <v>1.74</v>
      </c>
      <c r="L3148">
        <v>0.83709241000000001</v>
      </c>
    </row>
    <row r="3149" spans="1:12" x14ac:dyDescent="0.25">
      <c r="A3149" t="s">
        <v>19</v>
      </c>
      <c r="B3149" s="5">
        <v>45378.125</v>
      </c>
      <c r="C3149" s="5" t="str">
        <f>A3149 &amp; "_" &amp; TEXT(B3149, "yyyy-mm-dd HH:MM:SS")</f>
        <v>RP_2024-03-27 03:00:00</v>
      </c>
      <c r="D3149">
        <v>0</v>
      </c>
      <c r="F3149">
        <v>-0.9</v>
      </c>
      <c r="G3149">
        <f>IF(COUNTA(D3149:F3149)&gt;0, AVERAGE(D3149:F3149), "")</f>
        <v>-0.45</v>
      </c>
      <c r="H3149">
        <f>AVERAGE((D3149*metrics_constants!$B$8),(E3149*metrics_constants!$C$8),(F3149*metrics_constants!$D$8))</f>
        <v>-0.30448302177204589</v>
      </c>
      <c r="I3149">
        <v>1.1060000000000001</v>
      </c>
      <c r="J3149">
        <v>67.622</v>
      </c>
      <c r="K3149">
        <v>0.93</v>
      </c>
      <c r="L3149">
        <v>0.92629066699999996</v>
      </c>
    </row>
    <row r="3150" spans="1:12" x14ac:dyDescent="0.25">
      <c r="A3150" t="s">
        <v>19</v>
      </c>
      <c r="B3150" s="5">
        <v>45378.166666666664</v>
      </c>
      <c r="C3150" s="5" t="str">
        <f>A3150 &amp; "_" &amp; TEXT(B3150, "yyyy-mm-dd HH:MM:SS")</f>
        <v>RP_2024-03-27 04:00:00</v>
      </c>
      <c r="D3150">
        <v>0.7</v>
      </c>
      <c r="F3150">
        <v>4.4000000000000004</v>
      </c>
      <c r="G3150">
        <f>IF(COUNTA(D3150:F3150)&gt;0, AVERAGE(D3150:F3150), "")</f>
        <v>2.5500000000000003</v>
      </c>
      <c r="H3150">
        <f>AVERAGE((D3150*metrics_constants!$B$8),(E3150*metrics_constants!$C$8),(F3150*metrics_constants!$D$8))</f>
        <v>1.6924292674837229</v>
      </c>
      <c r="I3150">
        <v>1.1240000000000001</v>
      </c>
      <c r="J3150">
        <v>64.144999999999996</v>
      </c>
      <c r="K3150">
        <v>1.552</v>
      </c>
      <c r="L3150">
        <v>1.2336351699999999</v>
      </c>
    </row>
    <row r="3151" spans="1:12" x14ac:dyDescent="0.25">
      <c r="A3151" t="s">
        <v>19</v>
      </c>
      <c r="B3151" s="5">
        <v>45378.208333333336</v>
      </c>
      <c r="C3151" s="5" t="str">
        <f>A3151 &amp; "_" &amp; TEXT(B3151, "yyyy-mm-dd HH:MM:SS")</f>
        <v>RP_2024-03-27 05:00:00</v>
      </c>
      <c r="D3151">
        <v>3.5</v>
      </c>
      <c r="F3151">
        <v>6.4</v>
      </c>
      <c r="G3151">
        <f>IF(COUNTA(D3151:F3151)&gt;0, AVERAGE(D3151:F3151), "")</f>
        <v>4.95</v>
      </c>
      <c r="H3151">
        <f>AVERAGE((D3151*metrics_constants!$B$8),(E3151*metrics_constants!$C$8),(F3151*metrics_constants!$D$8))</f>
        <v>3.1844406267031515</v>
      </c>
      <c r="I3151">
        <v>1.496</v>
      </c>
      <c r="J3151">
        <v>62.847999999999999</v>
      </c>
      <c r="K3151">
        <v>1.2130000000000001</v>
      </c>
      <c r="L3151">
        <v>1.5081226700000001</v>
      </c>
    </row>
    <row r="3152" spans="1:12" x14ac:dyDescent="0.25">
      <c r="A3152" t="s">
        <v>19</v>
      </c>
      <c r="B3152" s="5">
        <v>45378.25</v>
      </c>
      <c r="C3152" s="5" t="str">
        <f>A3152 &amp; "_" &amp; TEXT(B3152, "yyyy-mm-dd HH:MM:SS")</f>
        <v>RP_2024-03-27 06:00:00</v>
      </c>
      <c r="D3152">
        <v>5.6</v>
      </c>
      <c r="F3152">
        <v>6.2</v>
      </c>
      <c r="G3152">
        <f>IF(COUNTA(D3152:F3152)&gt;0, AVERAGE(D3152:F3152), "")</f>
        <v>5.9</v>
      </c>
      <c r="H3152">
        <f>AVERAGE((D3152*metrics_constants!$B$8),(E3152*metrics_constants!$C$8),(F3152*metrics_constants!$D$8))</f>
        <v>3.7283145494371923</v>
      </c>
      <c r="I3152">
        <v>2.5539999999999998</v>
      </c>
      <c r="J3152">
        <v>71.623000000000005</v>
      </c>
      <c r="K3152">
        <v>-0.48299999999999998</v>
      </c>
      <c r="L3152">
        <v>1.6166286700000001</v>
      </c>
    </row>
    <row r="3153" spans="1:12" x14ac:dyDescent="0.25">
      <c r="A3153" t="s">
        <v>19</v>
      </c>
      <c r="B3153" s="5">
        <v>45378.291666666664</v>
      </c>
      <c r="C3153" s="5" t="str">
        <f>A3153 &amp; "_" &amp; TEXT(B3153, "yyyy-mm-dd HH:MM:SS")</f>
        <v>RP_2024-03-27 07:00:00</v>
      </c>
      <c r="D3153">
        <v>4.5</v>
      </c>
      <c r="F3153">
        <v>6.2</v>
      </c>
      <c r="G3153">
        <f>IF(COUNTA(D3153:F3153)&gt;0, AVERAGE(D3153:F3153), "")</f>
        <v>5.35</v>
      </c>
      <c r="H3153">
        <f>AVERAGE((D3153*metrics_constants!$B$8),(E3153*metrics_constants!$C$8),(F3153*metrics_constants!$D$8))</f>
        <v>3.407985740814679</v>
      </c>
      <c r="I3153">
        <v>3.101</v>
      </c>
      <c r="J3153">
        <v>70.441999999999993</v>
      </c>
      <c r="K3153">
        <v>0.61799999999999999</v>
      </c>
      <c r="L3153">
        <v>1.538421</v>
      </c>
    </row>
    <row r="3154" spans="1:12" x14ac:dyDescent="0.25">
      <c r="A3154" t="s">
        <v>19</v>
      </c>
      <c r="B3154" s="5">
        <v>45378.333333333336</v>
      </c>
      <c r="C3154" s="5" t="str">
        <f>A3154 &amp; "_" &amp; TEXT(B3154, "yyyy-mm-dd HH:MM:SS")</f>
        <v>RP_2024-03-27 08:00:00</v>
      </c>
      <c r="F3154">
        <v>8.6999999999999993</v>
      </c>
      <c r="G3154">
        <f>IF(COUNTA(D3154:F3154)&gt;0, AVERAGE(D3154:F3154), "")</f>
        <v>8.6999999999999993</v>
      </c>
      <c r="H3154">
        <f>AVERAGE((D3154*metrics_constants!$B$8),(E3154*metrics_constants!$C$8),(F3154*metrics_constants!$D$8))</f>
        <v>2.9433358771297766</v>
      </c>
      <c r="I3154">
        <v>3.823</v>
      </c>
      <c r="J3154">
        <v>61.232999999999997</v>
      </c>
      <c r="K3154">
        <v>3.9369999999999998</v>
      </c>
      <c r="L3154">
        <v>2.6852472999999999</v>
      </c>
    </row>
    <row r="3155" spans="1:12" x14ac:dyDescent="0.25">
      <c r="A3155" t="s">
        <v>19</v>
      </c>
      <c r="B3155" s="5">
        <v>45378.375</v>
      </c>
      <c r="C3155" s="5" t="str">
        <f>A3155 &amp; "_" &amp; TEXT(B3155, "yyyy-mm-dd HH:MM:SS")</f>
        <v>RP_2024-03-27 09:00:00</v>
      </c>
      <c r="D3155">
        <v>-8.1999999999999993</v>
      </c>
      <c r="F3155">
        <v>3.7</v>
      </c>
      <c r="G3155">
        <f>IF(COUNTA(D3155:F3155)&gt;0, AVERAGE(D3155:F3155), "")</f>
        <v>-2.2499999999999996</v>
      </c>
      <c r="H3155">
        <f>AVERAGE((D3155*metrics_constants!$B$8),(E3155*metrics_constants!$C$8),(F3155*metrics_constants!$D$8))</f>
        <v>-1.1361421303251735</v>
      </c>
      <c r="I3155">
        <v>1.7989999999999999</v>
      </c>
      <c r="J3155">
        <v>36.822000000000003</v>
      </c>
      <c r="K3155">
        <v>10.972</v>
      </c>
      <c r="L3155">
        <v>2.740713</v>
      </c>
    </row>
    <row r="3156" spans="1:12" x14ac:dyDescent="0.25">
      <c r="A3156" t="s">
        <v>19</v>
      </c>
      <c r="B3156" s="5">
        <v>45378.416666666664</v>
      </c>
      <c r="C3156" s="5" t="str">
        <f>A3156 &amp; "_" &amp; TEXT(B3156, "yyyy-mm-dd HH:MM:SS")</f>
        <v>RP_2024-03-27 10:00:00</v>
      </c>
      <c r="D3156">
        <v>4.9000000000000004</v>
      </c>
      <c r="F3156">
        <v>0.5</v>
      </c>
      <c r="G3156">
        <f>IF(COUNTA(D3156:F3156)&gt;0, AVERAGE(D3156:F3156), "")</f>
        <v>2.7</v>
      </c>
      <c r="H3156">
        <f>AVERAGE((D3156*metrics_constants!$B$8),(E3156*metrics_constants!$C$8),(F3156*metrics_constants!$D$8))</f>
        <v>1.5960764727271812</v>
      </c>
      <c r="I3156">
        <v>1.4139999999999999</v>
      </c>
      <c r="J3156">
        <v>22.677</v>
      </c>
      <c r="K3156">
        <v>12.082000000000001</v>
      </c>
      <c r="L3156">
        <v>3.6633969999999998</v>
      </c>
    </row>
    <row r="3157" spans="1:12" x14ac:dyDescent="0.25">
      <c r="A3157" t="s">
        <v>19</v>
      </c>
      <c r="B3157" s="5">
        <v>45378.458333333336</v>
      </c>
      <c r="C3157" s="5" t="str">
        <f>A3157 &amp; "_" &amp; TEXT(B3157, "yyyy-mm-dd HH:MM:SS")</f>
        <v>RP_2024-03-27 11:00:00</v>
      </c>
      <c r="D3157">
        <v>7.4</v>
      </c>
      <c r="F3157">
        <v>1.7</v>
      </c>
      <c r="G3157">
        <f>IF(COUNTA(D3157:F3157)&gt;0, AVERAGE(D3157:F3157), "")</f>
        <v>4.55</v>
      </c>
      <c r="H3157">
        <f>AVERAGE((D3157*metrics_constants!$B$8),(E3157*metrics_constants!$C$8),(F3157*metrics_constants!$D$8))</f>
        <v>2.7300738546865304</v>
      </c>
      <c r="I3157">
        <v>1.27</v>
      </c>
      <c r="J3157">
        <v>25.228000000000002</v>
      </c>
      <c r="K3157">
        <v>10.512</v>
      </c>
      <c r="L3157">
        <v>3.638096</v>
      </c>
    </row>
    <row r="3158" spans="1:12" x14ac:dyDescent="0.25">
      <c r="A3158" t="s">
        <v>19</v>
      </c>
      <c r="B3158" s="5">
        <v>45378.5</v>
      </c>
      <c r="C3158" s="5" t="str">
        <f>A3158 &amp; "_" &amp; TEXT(B3158, "yyyy-mm-dd HH:MM:SS")</f>
        <v>RP_2024-03-27 12:00:00</v>
      </c>
      <c r="D3158">
        <v>5.0999999999999996</v>
      </c>
      <c r="F3158">
        <v>4.2</v>
      </c>
      <c r="G3158">
        <f>IF(COUNTA(D3158:F3158)&gt;0, AVERAGE(D3158:F3158), "")</f>
        <v>4.6500000000000004</v>
      </c>
      <c r="H3158">
        <f>AVERAGE((D3158*metrics_constants!$B$8),(E3158*metrics_constants!$C$8),(F3158*metrics_constants!$D$8))</f>
        <v>2.9060816082466552</v>
      </c>
      <c r="I3158">
        <v>1.165</v>
      </c>
      <c r="J3158">
        <v>23.533000000000001</v>
      </c>
      <c r="K3158">
        <v>11.595000000000001</v>
      </c>
      <c r="L3158">
        <v>3.718324</v>
      </c>
    </row>
    <row r="3159" spans="1:12" x14ac:dyDescent="0.25">
      <c r="A3159" t="s">
        <v>19</v>
      </c>
      <c r="B3159" s="5">
        <v>45378.541666666664</v>
      </c>
      <c r="C3159" s="5" t="str">
        <f>A3159 &amp; "_" &amp; TEXT(B3159, "yyyy-mm-dd HH:MM:SS")</f>
        <v>RP_2024-03-27 13:00:00</v>
      </c>
      <c r="D3159">
        <v>18</v>
      </c>
      <c r="F3159">
        <v>3</v>
      </c>
      <c r="G3159">
        <f>IF(COUNTA(D3159:F3159)&gt;0, AVERAGE(D3159:F3159), "")</f>
        <v>10.5</v>
      </c>
      <c r="H3159">
        <f>AVERAGE((D3159*metrics_constants!$B$8),(E3159*metrics_constants!$C$8),(F3159*metrics_constants!$D$8))</f>
        <v>6.2566875470024934</v>
      </c>
      <c r="I3159">
        <v>1.038</v>
      </c>
      <c r="J3159">
        <v>24.007000000000001</v>
      </c>
      <c r="K3159">
        <v>11.257999999999999</v>
      </c>
      <c r="L3159">
        <v>3.7794509999999999</v>
      </c>
    </row>
    <row r="3160" spans="1:12" x14ac:dyDescent="0.25">
      <c r="A3160" t="s">
        <v>19</v>
      </c>
      <c r="B3160" s="5">
        <v>45378.583333333336</v>
      </c>
      <c r="C3160" s="5" t="str">
        <f>A3160 &amp; "_" &amp; TEXT(B3160, "yyyy-mm-dd HH:MM:SS")</f>
        <v>RP_2024-03-27 14:00:00</v>
      </c>
      <c r="D3160">
        <v>-8.9</v>
      </c>
      <c r="F3160">
        <v>1.5</v>
      </c>
      <c r="G3160">
        <f>IF(COUNTA(D3160:F3160)&gt;0, AVERAGE(D3160:F3160), "")</f>
        <v>-3.7</v>
      </c>
      <c r="H3160">
        <f>AVERAGE((D3160*metrics_constants!$B$8),(E3160*metrics_constants!$C$8),(F3160*metrics_constants!$D$8))</f>
        <v>-2.084279566810562</v>
      </c>
      <c r="I3160">
        <v>1.2210000000000001</v>
      </c>
      <c r="J3160">
        <v>23.145</v>
      </c>
      <c r="K3160">
        <v>12.428000000000001</v>
      </c>
      <c r="L3160">
        <v>3.9056739999999999</v>
      </c>
    </row>
    <row r="3161" spans="1:12" x14ac:dyDescent="0.25">
      <c r="A3161" t="s">
        <v>19</v>
      </c>
      <c r="B3161" s="5">
        <v>45378.625</v>
      </c>
      <c r="C3161" s="5" t="str">
        <f>A3161 &amp; "_" &amp; TEXT(B3161, "yyyy-mm-dd HH:MM:SS")</f>
        <v>RP_2024-03-27 15:00:00</v>
      </c>
      <c r="D3161">
        <v>0.6</v>
      </c>
      <c r="F3161">
        <v>3</v>
      </c>
      <c r="G3161">
        <f>IF(COUNTA(D3161:F3161)&gt;0, AVERAGE(D3161:F3161), "")</f>
        <v>1.8</v>
      </c>
      <c r="H3161">
        <f>AVERAGE((D3161*metrics_constants!$B$8),(E3161*metrics_constants!$C$8),(F3161*metrics_constants!$D$8))</f>
        <v>1.1896682106100087</v>
      </c>
      <c r="I3161">
        <v>1.6080000000000001</v>
      </c>
      <c r="J3161">
        <v>21.172000000000001</v>
      </c>
      <c r="K3161">
        <v>13.98</v>
      </c>
      <c r="L3161">
        <v>4.1504409999999998</v>
      </c>
    </row>
    <row r="3162" spans="1:12" x14ac:dyDescent="0.25">
      <c r="A3162" t="s">
        <v>19</v>
      </c>
      <c r="B3162" s="5">
        <v>45378.666666666664</v>
      </c>
      <c r="C3162" s="5" t="str">
        <f>A3162 &amp; "_" &amp; TEXT(B3162, "yyyy-mm-dd HH:MM:SS")</f>
        <v>RP_2024-03-27 16:00:00</v>
      </c>
      <c r="D3162">
        <v>5.5</v>
      </c>
      <c r="F3162">
        <v>4</v>
      </c>
      <c r="G3162">
        <f>IF(COUNTA(D3162:F3162)&gt;0, AVERAGE(D3162:F3162), "")</f>
        <v>4.75</v>
      </c>
      <c r="H3162">
        <f>AVERAGE((D3162*metrics_constants!$B$8),(E3162*metrics_constants!$C$8),(F3162*metrics_constants!$D$8))</f>
        <v>2.9549019176549933</v>
      </c>
      <c r="I3162">
        <v>1.881</v>
      </c>
      <c r="J3162">
        <v>21.376999999999999</v>
      </c>
      <c r="K3162">
        <v>15.082000000000001</v>
      </c>
      <c r="L3162">
        <v>4.1545709999999998</v>
      </c>
    </row>
    <row r="3163" spans="1:12" x14ac:dyDescent="0.25">
      <c r="A3163" t="s">
        <v>19</v>
      </c>
      <c r="B3163" s="5">
        <v>45378.708333333336</v>
      </c>
      <c r="C3163" s="5" t="str">
        <f>A3163 &amp; "_" &amp; TEXT(B3163, "yyyy-mm-dd HH:MM:SS")</f>
        <v>RP_2024-03-27 17:00:00</v>
      </c>
      <c r="D3163">
        <v>7.2</v>
      </c>
      <c r="F3163">
        <v>1.7</v>
      </c>
      <c r="G3163">
        <f>IF(COUNTA(D3163:F3163)&gt;0, AVERAGE(D3163:F3163), "")</f>
        <v>4.45</v>
      </c>
      <c r="H3163">
        <f>AVERAGE((D3163*metrics_constants!$B$8),(E3163*metrics_constants!$C$8),(F3163*metrics_constants!$D$8))</f>
        <v>2.6718322531188008</v>
      </c>
      <c r="I3163">
        <v>1.609</v>
      </c>
      <c r="J3163">
        <v>26.021999999999998</v>
      </c>
      <c r="K3163">
        <v>13.005000000000001</v>
      </c>
      <c r="L3163">
        <v>3.8644970000000001</v>
      </c>
    </row>
    <row r="3164" spans="1:12" x14ac:dyDescent="0.25">
      <c r="A3164" t="s">
        <v>19</v>
      </c>
      <c r="B3164" s="5">
        <v>45378.75</v>
      </c>
      <c r="C3164" s="5" t="str">
        <f>A3164 &amp; "_" &amp; TEXT(B3164, "yyyy-mm-dd HH:MM:SS")</f>
        <v>RP_2024-03-27 18:00:00</v>
      </c>
      <c r="D3164">
        <v>4.7</v>
      </c>
      <c r="F3164">
        <v>11.8</v>
      </c>
      <c r="G3164">
        <f>IF(COUNTA(D3164:F3164)&gt;0, AVERAGE(D3164:F3164), "")</f>
        <v>8.25</v>
      </c>
      <c r="H3164">
        <f>AVERAGE((D3164*metrics_constants!$B$8),(E3164*metrics_constants!$C$8),(F3164*metrics_constants!$D$8))</f>
        <v>5.3607883667418053</v>
      </c>
      <c r="I3164">
        <v>2.266</v>
      </c>
      <c r="J3164">
        <v>31.98</v>
      </c>
      <c r="K3164">
        <v>10.414999999999999</v>
      </c>
      <c r="L3164">
        <v>3.6927750000000001</v>
      </c>
    </row>
    <row r="3165" spans="1:12" x14ac:dyDescent="0.25">
      <c r="A3165" t="s">
        <v>19</v>
      </c>
      <c r="B3165" s="5">
        <v>45378.791666666664</v>
      </c>
      <c r="C3165" s="5" t="str">
        <f>A3165 &amp; "_" &amp; TEXT(B3165, "yyyy-mm-dd HH:MM:SS")</f>
        <v>RP_2024-03-27 19:00:00</v>
      </c>
      <c r="D3165">
        <v>1.6</v>
      </c>
      <c r="F3165">
        <v>7.7</v>
      </c>
      <c r="G3165">
        <f>IF(COUNTA(D3165:F3165)&gt;0, AVERAGE(D3165:F3165), "")</f>
        <v>4.6500000000000004</v>
      </c>
      <c r="H3165">
        <f>AVERAGE((D3165*metrics_constants!$B$8),(E3165*metrics_constants!$C$8),(F3165*metrics_constants!$D$8))</f>
        <v>3.0709542210360081</v>
      </c>
      <c r="I3165">
        <v>6.2690000000000001</v>
      </c>
      <c r="J3165">
        <v>39.917999999999999</v>
      </c>
      <c r="K3165">
        <v>7.95</v>
      </c>
      <c r="L3165">
        <v>5.6820510000000004</v>
      </c>
    </row>
    <row r="3166" spans="1:12" x14ac:dyDescent="0.25">
      <c r="A3166" t="s">
        <v>19</v>
      </c>
      <c r="B3166" s="5">
        <v>45378.833333333336</v>
      </c>
      <c r="C3166" s="5" t="str">
        <f>A3166 &amp; "_" &amp; TEXT(B3166, "yyyy-mm-dd HH:MM:SS")</f>
        <v>RP_2024-03-27 20:00:00</v>
      </c>
      <c r="D3166">
        <v>7.8</v>
      </c>
      <c r="F3166">
        <v>3.2</v>
      </c>
      <c r="G3166">
        <f>IF(COUNTA(D3166:F3166)&gt;0, AVERAGE(D3166:F3166), "")</f>
        <v>5.5</v>
      </c>
      <c r="H3166">
        <f>AVERAGE((D3166*metrics_constants!$B$8),(E3166*metrics_constants!$C$8),(F3166*metrics_constants!$D$8))</f>
        <v>3.3540287607753996</v>
      </c>
      <c r="I3166">
        <v>3.0840000000000001</v>
      </c>
      <c r="J3166">
        <v>43.274999999999999</v>
      </c>
      <c r="K3166">
        <v>8.4480000000000004</v>
      </c>
      <c r="L3166">
        <v>3.8787853000000001</v>
      </c>
    </row>
    <row r="3167" spans="1:12" x14ac:dyDescent="0.25">
      <c r="A3167" t="s">
        <v>19</v>
      </c>
      <c r="B3167" s="5">
        <v>45378.875</v>
      </c>
      <c r="C3167" s="5" t="str">
        <f>A3167 &amp; "_" &amp; TEXT(B3167, "yyyy-mm-dd HH:MM:SS")</f>
        <v>RP_2024-03-27 21:00:00</v>
      </c>
      <c r="D3167">
        <v>4.5</v>
      </c>
      <c r="F3167">
        <v>2</v>
      </c>
      <c r="G3167">
        <f>IF(COUNTA(D3167:F3167)&gt;0, AVERAGE(D3167:F3167), "")</f>
        <v>3.25</v>
      </c>
      <c r="H3167">
        <f>AVERAGE((D3167*metrics_constants!$B$8),(E3167*metrics_constants!$C$8),(F3167*metrics_constants!$D$8))</f>
        <v>1.9870649725451315</v>
      </c>
      <c r="I3167">
        <v>1.8080000000000001</v>
      </c>
      <c r="J3167">
        <v>41.347000000000001</v>
      </c>
      <c r="K3167">
        <v>9.7319999999999993</v>
      </c>
      <c r="L3167">
        <v>3.1373633299999999</v>
      </c>
    </row>
    <row r="3168" spans="1:12" x14ac:dyDescent="0.25">
      <c r="A3168" t="s">
        <v>19</v>
      </c>
      <c r="B3168" s="5">
        <v>45378.916666666664</v>
      </c>
      <c r="C3168" s="5" t="str">
        <f>A3168 &amp; "_" &amp; TEXT(B3168, "yyyy-mm-dd HH:MM:SS")</f>
        <v>RP_2024-03-27 22:00:00</v>
      </c>
      <c r="D3168">
        <v>1.5</v>
      </c>
      <c r="F3168">
        <v>4</v>
      </c>
      <c r="G3168">
        <f>IF(COUNTA(D3168:F3168)&gt;0, AVERAGE(D3168:F3168), "")</f>
        <v>2.75</v>
      </c>
      <c r="H3168">
        <f>AVERAGE((D3168*metrics_constants!$B$8),(E3168*metrics_constants!$C$8),(F3168*metrics_constants!$D$8))</f>
        <v>1.790069886300399</v>
      </c>
      <c r="I3168">
        <v>1.232</v>
      </c>
      <c r="J3168">
        <v>47.296999999999997</v>
      </c>
      <c r="K3168">
        <v>9.5150000000000006</v>
      </c>
      <c r="L3168">
        <v>2.4589310000000002</v>
      </c>
    </row>
    <row r="3169" spans="1:12" x14ac:dyDescent="0.25">
      <c r="A3169" t="s">
        <v>19</v>
      </c>
      <c r="B3169" s="5">
        <v>45378.958333333336</v>
      </c>
      <c r="C3169" s="5" t="str">
        <f>A3169 &amp; "_" &amp; TEXT(B3169, "yyyy-mm-dd HH:MM:SS")</f>
        <v>RP_2024-03-27 23:00:00</v>
      </c>
      <c r="D3169">
        <v>3.9</v>
      </c>
      <c r="F3169">
        <v>3.7</v>
      </c>
      <c r="G3169">
        <f>IF(COUNTA(D3169:F3169)&gt;0, AVERAGE(D3169:F3169), "")</f>
        <v>3.8</v>
      </c>
      <c r="H3169">
        <f>AVERAGE((D3169*metrics_constants!$B$8),(E3169*metrics_constants!$C$8),(F3169*metrics_constants!$D$8))</f>
        <v>2.3874747645224734</v>
      </c>
      <c r="I3169">
        <v>1.2769999999999999</v>
      </c>
      <c r="J3169">
        <v>52.142000000000003</v>
      </c>
      <c r="K3169">
        <v>8.7219999999999995</v>
      </c>
      <c r="L3169">
        <v>2.1827740000000002</v>
      </c>
    </row>
    <row r="3170" spans="1:12" x14ac:dyDescent="0.25">
      <c r="A3170" t="s">
        <v>19</v>
      </c>
      <c r="B3170" s="5">
        <v>45379</v>
      </c>
      <c r="C3170" s="5" t="str">
        <f>A3170 &amp; "_" &amp; TEXT(B3170, "yyyy-mm-dd HH:MM:SS")</f>
        <v>RP_2024-03-28 00:00:00</v>
      </c>
      <c r="D3170">
        <v>16.899999999999999</v>
      </c>
      <c r="F3170">
        <v>2.5</v>
      </c>
      <c r="G3170">
        <f>IF(COUNTA(D3170:F3170)&gt;0, AVERAGE(D3170:F3170), "")</f>
        <v>9.6999999999999993</v>
      </c>
      <c r="H3170">
        <f>AVERAGE((D3170*metrics_constants!$B$8),(E3170*metrics_constants!$C$8),(F3170*metrics_constants!$D$8))</f>
        <v>5.767201504062176</v>
      </c>
      <c r="I3170">
        <v>1.306</v>
      </c>
      <c r="J3170">
        <v>60.887</v>
      </c>
      <c r="K3170">
        <v>7.4480000000000004</v>
      </c>
      <c r="L3170">
        <v>1.6318459999999999</v>
      </c>
    </row>
    <row r="3171" spans="1:12" x14ac:dyDescent="0.25">
      <c r="A3171" t="s">
        <v>19</v>
      </c>
      <c r="B3171" s="5">
        <v>45379.041666666664</v>
      </c>
      <c r="C3171" s="5" t="str">
        <f>A3171 &amp; "_" &amp; TEXT(B3171, "yyyy-mm-dd HH:MM:SS")</f>
        <v>RP_2024-03-28 01:00:00</v>
      </c>
      <c r="D3171">
        <v>11.6</v>
      </c>
      <c r="F3171">
        <v>-0.1</v>
      </c>
      <c r="G3171">
        <f>IF(COUNTA(D3171:F3171)&gt;0, AVERAGE(D3171:F3171), "")</f>
        <v>5.75</v>
      </c>
      <c r="H3171">
        <f>AVERAGE((D3171*metrics_constants!$B$8),(E3171*metrics_constants!$C$8),(F3171*metrics_constants!$D$8))</f>
        <v>3.3441814440647626</v>
      </c>
      <c r="I3171">
        <v>1.5169999999999999</v>
      </c>
      <c r="J3171">
        <v>66.457999999999998</v>
      </c>
      <c r="K3171">
        <v>6.673</v>
      </c>
      <c r="L3171">
        <v>1.4293199999999999</v>
      </c>
    </row>
    <row r="3172" spans="1:12" x14ac:dyDescent="0.25">
      <c r="A3172" t="s">
        <v>19</v>
      </c>
      <c r="B3172" s="5">
        <v>45379.083333333336</v>
      </c>
      <c r="C3172" s="5" t="str">
        <f>A3172 &amp; "_" &amp; TEXT(B3172, "yyyy-mm-dd HH:MM:SS")</f>
        <v>RP_2024-03-28 02:00:00</v>
      </c>
      <c r="D3172">
        <v>7.3</v>
      </c>
      <c r="F3172">
        <v>-3.3</v>
      </c>
      <c r="G3172">
        <f>IF(COUNTA(D3172:F3172)&gt;0, AVERAGE(D3172:F3172), "")</f>
        <v>2</v>
      </c>
      <c r="H3172">
        <f>AVERAGE((D3172*metrics_constants!$B$8),(E3172*metrics_constants!$C$8),(F3172*metrics_constants!$D$8))</f>
        <v>1.0093807107246329</v>
      </c>
      <c r="I3172">
        <v>2.2229999999999999</v>
      </c>
      <c r="J3172">
        <v>68.234999999999999</v>
      </c>
      <c r="K3172">
        <v>6.1230000000000002</v>
      </c>
      <c r="L3172">
        <v>1.6594779</v>
      </c>
    </row>
    <row r="3173" spans="1:12" x14ac:dyDescent="0.25">
      <c r="A3173" t="s">
        <v>19</v>
      </c>
      <c r="B3173" s="5">
        <v>45379.125</v>
      </c>
      <c r="C3173" s="5" t="str">
        <f>A3173 &amp; "_" &amp; TEXT(B3173, "yyyy-mm-dd HH:MM:SS")</f>
        <v>RP_2024-03-28 03:00:00</v>
      </c>
      <c r="D3173">
        <v>2.6</v>
      </c>
      <c r="F3173">
        <v>-0.7</v>
      </c>
      <c r="G3173">
        <f>IF(COUNTA(D3173:F3173)&gt;0, AVERAGE(D3173:F3173), "")</f>
        <v>0.95000000000000007</v>
      </c>
      <c r="H3173">
        <f>AVERAGE((D3173*metrics_constants!$B$8),(E3173*metrics_constants!$C$8),(F3173*metrics_constants!$D$8))</f>
        <v>0.52032069233556166</v>
      </c>
      <c r="I3173">
        <v>2.0209999999999999</v>
      </c>
      <c r="J3173">
        <v>68.822999999999993</v>
      </c>
      <c r="K3173">
        <v>5.5750000000000002</v>
      </c>
      <c r="L3173">
        <v>1.37442467</v>
      </c>
    </row>
    <row r="3174" spans="1:12" x14ac:dyDescent="0.25">
      <c r="A3174" t="s">
        <v>19</v>
      </c>
      <c r="B3174" s="5">
        <v>45379.166666666664</v>
      </c>
      <c r="C3174" s="5" t="str">
        <f>A3174 &amp; "_" &amp; TEXT(B3174, "yyyy-mm-dd HH:MM:SS")</f>
        <v>RP_2024-03-28 04:00:00</v>
      </c>
      <c r="D3174">
        <v>5.4</v>
      </c>
      <c r="F3174">
        <v>2</v>
      </c>
      <c r="G3174">
        <f>IF(COUNTA(D3174:F3174)&gt;0, AVERAGE(D3174:F3174), "")</f>
        <v>3.7</v>
      </c>
      <c r="H3174">
        <f>AVERAGE((D3174*metrics_constants!$B$8),(E3174*metrics_constants!$C$8),(F3174*metrics_constants!$D$8))</f>
        <v>2.2491521795999154</v>
      </c>
      <c r="I3174">
        <v>2.2410000000000001</v>
      </c>
      <c r="J3174">
        <v>67.087000000000003</v>
      </c>
      <c r="K3174">
        <v>5.0179999999999998</v>
      </c>
      <c r="L3174">
        <v>1.5687086699999999</v>
      </c>
    </row>
    <row r="3175" spans="1:12" x14ac:dyDescent="0.25">
      <c r="A3175" t="s">
        <v>19</v>
      </c>
      <c r="B3175" s="5">
        <v>45379.208333333336</v>
      </c>
      <c r="C3175" s="5" t="str">
        <f>A3175 &amp; "_" &amp; TEXT(B3175, "yyyy-mm-dd HH:MM:SS")</f>
        <v>RP_2024-03-28 05:00:00</v>
      </c>
      <c r="D3175">
        <v>-4.2</v>
      </c>
      <c r="F3175">
        <v>3.5</v>
      </c>
      <c r="G3175">
        <f>IF(COUNTA(D3175:F3175)&gt;0, AVERAGE(D3175:F3175), "")</f>
        <v>-0.35000000000000009</v>
      </c>
      <c r="H3175">
        <f>AVERAGE((D3175*metrics_constants!$B$8),(E3175*metrics_constants!$C$8),(F3175*metrics_constants!$D$8))</f>
        <v>-3.8972992697701013E-2</v>
      </c>
      <c r="I3175">
        <v>2.8050000000000002</v>
      </c>
      <c r="J3175">
        <v>70.087000000000003</v>
      </c>
      <c r="K3175">
        <v>4.5199999999999996</v>
      </c>
      <c r="L3175">
        <v>1.5909144799999999</v>
      </c>
    </row>
    <row r="3176" spans="1:12" x14ac:dyDescent="0.25">
      <c r="A3176" t="s">
        <v>19</v>
      </c>
      <c r="B3176" s="5">
        <v>45379.25</v>
      </c>
      <c r="C3176" s="5" t="str">
        <f>A3176 &amp; "_" &amp; TEXT(B3176, "yyyy-mm-dd HH:MM:SS")</f>
        <v>RP_2024-03-28 06:00:00</v>
      </c>
      <c r="D3176">
        <v>1</v>
      </c>
      <c r="F3176">
        <v>2.5</v>
      </c>
      <c r="G3176">
        <f>IF(COUNTA(D3176:F3176)&gt;0, AVERAGE(D3176:F3176), "")</f>
        <v>1.75</v>
      </c>
      <c r="H3176">
        <f>AVERAGE((D3176*metrics_constants!$B$8),(E3176*metrics_constants!$C$8),(F3176*metrics_constants!$D$8))</f>
        <v>1.136994179427665</v>
      </c>
      <c r="I3176">
        <v>1.694</v>
      </c>
      <c r="J3176">
        <v>72.912000000000006</v>
      </c>
      <c r="K3176">
        <v>4.992</v>
      </c>
      <c r="L3176">
        <v>1.24693067</v>
      </c>
    </row>
    <row r="3177" spans="1:12" x14ac:dyDescent="0.25">
      <c r="A3177" t="s">
        <v>19</v>
      </c>
      <c r="B3177" s="5">
        <v>45379.291666666664</v>
      </c>
      <c r="C3177" s="5" t="str">
        <f>A3177 &amp; "_" &amp; TEXT(B3177, "yyyy-mm-dd HH:MM:SS")</f>
        <v>RP_2024-03-28 07:00:00</v>
      </c>
      <c r="D3177">
        <v>3.3</v>
      </c>
      <c r="F3177">
        <v>-0.4</v>
      </c>
      <c r="G3177">
        <f>IF(COUNTA(D3177:F3177)&gt;0, AVERAGE(D3177:F3177), "")</f>
        <v>1.45</v>
      </c>
      <c r="H3177">
        <f>AVERAGE((D3177*metrics_constants!$B$8),(E3177*metrics_constants!$C$8),(F3177*metrics_constants!$D$8))</f>
        <v>0.82566063841329751</v>
      </c>
      <c r="I3177">
        <v>0.498</v>
      </c>
      <c r="J3177">
        <v>78.77</v>
      </c>
      <c r="K3177">
        <v>4.5720000000000001</v>
      </c>
      <c r="L3177">
        <v>-0.260044</v>
      </c>
    </row>
    <row r="3178" spans="1:12" x14ac:dyDescent="0.25">
      <c r="A3178" t="s">
        <v>19</v>
      </c>
      <c r="B3178" s="5">
        <v>45379.333333333336</v>
      </c>
      <c r="C3178" s="5" t="str">
        <f>A3178 &amp; "_" &amp; TEXT(B3178, "yyyy-mm-dd HH:MM:SS")</f>
        <v>RP_2024-03-28 08:00:00</v>
      </c>
      <c r="D3178">
        <v>0.9</v>
      </c>
      <c r="F3178">
        <v>-3.5</v>
      </c>
      <c r="G3178">
        <f>IF(COUNTA(D3178:F3178)&gt;0, AVERAGE(D3178:F3178), "")</f>
        <v>-1.3</v>
      </c>
      <c r="H3178">
        <f>AVERAGE((D3178*metrics_constants!$B$8),(E3178*metrics_constants!$C$8),(F3178*metrics_constants!$D$8))</f>
        <v>-0.92201343316983919</v>
      </c>
      <c r="I3178">
        <v>0.76400000000000001</v>
      </c>
      <c r="J3178">
        <v>82.102999999999994</v>
      </c>
      <c r="K3178">
        <v>4.6929999999999996</v>
      </c>
      <c r="L3178">
        <v>-0.33983400000000002</v>
      </c>
    </row>
    <row r="3179" spans="1:12" x14ac:dyDescent="0.25">
      <c r="A3179" t="s">
        <v>19</v>
      </c>
      <c r="B3179" s="5">
        <v>45379.375</v>
      </c>
      <c r="C3179" s="5" t="str">
        <f>A3179 &amp; "_" &amp; TEXT(B3179, "yyyy-mm-dd HH:MM:SS")</f>
        <v>RP_2024-03-28 09:00:00</v>
      </c>
      <c r="D3179">
        <v>-4.3</v>
      </c>
      <c r="F3179">
        <v>1</v>
      </c>
      <c r="G3179">
        <f>IF(COUNTA(D3179:F3179)&gt;0, AVERAGE(D3179:F3179), "")</f>
        <v>-1.65</v>
      </c>
      <c r="H3179">
        <f>AVERAGE((D3179*metrics_constants!$B$8),(E3179*metrics_constants!$C$8),(F3179*metrics_constants!$D$8))</f>
        <v>-0.91387996507058222</v>
      </c>
      <c r="I3179">
        <v>0.80200000000000005</v>
      </c>
      <c r="J3179">
        <v>81.515000000000001</v>
      </c>
      <c r="K3179">
        <v>5.0819999999999999</v>
      </c>
      <c r="L3179">
        <v>-0.13857132999999999</v>
      </c>
    </row>
    <row r="3180" spans="1:12" x14ac:dyDescent="0.25">
      <c r="A3180" t="s">
        <v>19</v>
      </c>
      <c r="B3180" s="5">
        <v>45379.416666666664</v>
      </c>
      <c r="C3180" s="5" t="str">
        <f>A3180 &amp; "_" &amp; TEXT(B3180, "yyyy-mm-dd HH:MM:SS")</f>
        <v>RP_2024-03-28 10:00:00</v>
      </c>
      <c r="D3180">
        <v>2.8</v>
      </c>
      <c r="F3180">
        <v>2.2000000000000002</v>
      </c>
      <c r="G3180">
        <f>IF(COUNTA(D3180:F3180)&gt;0, AVERAGE(D3180:F3180), "")</f>
        <v>2.5</v>
      </c>
      <c r="H3180">
        <f>AVERAGE((D3180*metrics_constants!$B$8),(E3180*metrics_constants!$C$8),(F3180*metrics_constants!$D$8))</f>
        <v>1.5596742529465502</v>
      </c>
      <c r="I3180">
        <v>0.755</v>
      </c>
      <c r="J3180">
        <v>81.677000000000007</v>
      </c>
      <c r="K3180">
        <v>4.95</v>
      </c>
      <c r="L3180">
        <v>-0.22418467</v>
      </c>
    </row>
    <row r="3181" spans="1:12" x14ac:dyDescent="0.25">
      <c r="A3181" t="s">
        <v>19</v>
      </c>
      <c r="B3181" s="5">
        <v>45379.458333333336</v>
      </c>
      <c r="C3181" s="5" t="str">
        <f>A3181 &amp; "_" &amp; TEXT(B3181, "yyyy-mm-dd HH:MM:SS")</f>
        <v>RP_2024-03-28 11:00:00</v>
      </c>
      <c r="D3181">
        <v>8.4</v>
      </c>
      <c r="F3181">
        <v>-0.4</v>
      </c>
      <c r="G3181">
        <f>IF(COUNTA(D3181:F3181)&gt;0, AVERAGE(D3181:F3181), "")</f>
        <v>4</v>
      </c>
      <c r="H3181">
        <f>AVERAGE((D3181*metrics_constants!$B$8),(E3181*metrics_constants!$C$8),(F3181*metrics_constants!$D$8))</f>
        <v>2.3108214783904053</v>
      </c>
      <c r="I3181">
        <v>0.93899999999999995</v>
      </c>
      <c r="J3181">
        <v>72.685000000000002</v>
      </c>
      <c r="K3181">
        <v>6.0179999999999998</v>
      </c>
      <c r="L3181">
        <v>0.40219169999999999</v>
      </c>
    </row>
    <row r="3182" spans="1:12" x14ac:dyDescent="0.25">
      <c r="A3182" t="s">
        <v>19</v>
      </c>
      <c r="B3182" s="5">
        <v>45379.5</v>
      </c>
      <c r="C3182" s="5" t="str">
        <f>A3182 &amp; "_" &amp; TEXT(B3182, "yyyy-mm-dd HH:MM:SS")</f>
        <v>RP_2024-03-28 12:00:00</v>
      </c>
      <c r="D3182">
        <v>-7.2</v>
      </c>
      <c r="F3182">
        <v>-1.4</v>
      </c>
      <c r="G3182">
        <f>IF(COUNTA(D3182:F3182)&gt;0, AVERAGE(D3182:F3182), "")</f>
        <v>-4.3</v>
      </c>
      <c r="H3182">
        <f>AVERAGE((D3182*metrics_constants!$B$8),(E3182*metrics_constants!$C$8),(F3182*metrics_constants!$D$8))</f>
        <v>-2.5703379125281187</v>
      </c>
      <c r="I3182">
        <v>0.89500000000000002</v>
      </c>
      <c r="J3182">
        <v>53.523000000000003</v>
      </c>
      <c r="K3182">
        <v>7.2130000000000001</v>
      </c>
      <c r="L3182">
        <v>1.5123219999999999</v>
      </c>
    </row>
    <row r="3183" spans="1:12" x14ac:dyDescent="0.25">
      <c r="A3183" t="s">
        <v>19</v>
      </c>
      <c r="B3183" s="5">
        <v>45379.541666666664</v>
      </c>
      <c r="C3183" s="5" t="str">
        <f>A3183 &amp; "_" &amp; TEXT(B3183, "yyyy-mm-dd HH:MM:SS")</f>
        <v>RP_2024-03-28 13:00:00</v>
      </c>
      <c r="D3183">
        <v>-6.5</v>
      </c>
      <c r="F3183">
        <v>1</v>
      </c>
      <c r="G3183">
        <f>IF(COUNTA(D3183:F3183)&gt;0, AVERAGE(D3183:F3183), "")</f>
        <v>-2.75</v>
      </c>
      <c r="H3183">
        <f>AVERAGE((D3183*metrics_constants!$B$8),(E3183*metrics_constants!$C$8),(F3183*metrics_constants!$D$8))</f>
        <v>-1.5545375823156089</v>
      </c>
      <c r="I3183">
        <v>0.95299999999999996</v>
      </c>
      <c r="J3183">
        <v>46.527999999999999</v>
      </c>
      <c r="K3183">
        <v>8.24</v>
      </c>
      <c r="L3183">
        <v>1.9678279999999999</v>
      </c>
    </row>
    <row r="3184" spans="1:12" x14ac:dyDescent="0.25">
      <c r="A3184" t="s">
        <v>19</v>
      </c>
      <c r="B3184" s="5">
        <v>45379.583333333336</v>
      </c>
      <c r="C3184" s="5" t="str">
        <f>A3184 &amp; "_" &amp; TEXT(B3184, "yyyy-mm-dd HH:MM:SS")</f>
        <v>RP_2024-03-28 14:00:00</v>
      </c>
      <c r="D3184">
        <v>0.3</v>
      </c>
      <c r="F3184">
        <v>-2.2000000000000002</v>
      </c>
      <c r="G3184">
        <f>IF(COUNTA(D3184:F3184)&gt;0, AVERAGE(D3184:F3184), "")</f>
        <v>-0.95000000000000007</v>
      </c>
      <c r="H3184">
        <f>AVERAGE((D3184*metrics_constants!$B$8),(E3184*metrics_constants!$C$8),(F3184*metrics_constants!$D$8))</f>
        <v>-0.65692942864673987</v>
      </c>
      <c r="I3184">
        <v>1.0149999999999999</v>
      </c>
      <c r="J3184">
        <v>42.037999999999997</v>
      </c>
      <c r="K3184">
        <v>9.2629999999999999</v>
      </c>
      <c r="L3184">
        <v>2.2539647</v>
      </c>
    </row>
    <row r="3185" spans="1:12" x14ac:dyDescent="0.25">
      <c r="A3185" t="s">
        <v>19</v>
      </c>
      <c r="B3185" s="5">
        <v>45379.625</v>
      </c>
      <c r="C3185" s="5" t="str">
        <f>A3185 &amp; "_" &amp; TEXT(B3185, "yyyy-mm-dd HH:MM:SS")</f>
        <v>RP_2024-03-28 15:00:00</v>
      </c>
      <c r="D3185">
        <v>3.6</v>
      </c>
      <c r="F3185">
        <v>6.9</v>
      </c>
      <c r="G3185">
        <f>IF(COUNTA(D3185:F3185)&gt;0, AVERAGE(D3185:F3185), "")</f>
        <v>5.25</v>
      </c>
      <c r="H3185">
        <f>AVERAGE((D3185*metrics_constants!$B$8),(E3185*metrics_constants!$C$8),(F3185*metrics_constants!$D$8))</f>
        <v>3.3827186618048199</v>
      </c>
      <c r="J3185">
        <v>39.198</v>
      </c>
      <c r="K3185">
        <v>10.003</v>
      </c>
      <c r="L3185">
        <v>2.5981800000000002</v>
      </c>
    </row>
    <row r="3186" spans="1:12" x14ac:dyDescent="0.25">
      <c r="A3186" t="s">
        <v>19</v>
      </c>
      <c r="B3186" s="5">
        <v>45379.666666666664</v>
      </c>
      <c r="C3186" s="5" t="str">
        <f>A3186 &amp; "_" &amp; TEXT(B3186, "yyyy-mm-dd HH:MM:SS")</f>
        <v>RP_2024-03-28 16:00:00</v>
      </c>
      <c r="D3186">
        <v>-2.8</v>
      </c>
      <c r="F3186">
        <v>5.5</v>
      </c>
      <c r="G3186">
        <f>IF(COUNTA(D3186:F3186)&gt;0, AVERAGE(D3186:F3186), "")</f>
        <v>1.35</v>
      </c>
      <c r="H3186">
        <f>AVERAGE((D3186*metrics_constants!$B$8),(E3186*metrics_constants!$C$8),(F3186*metrics_constants!$D$8))</f>
        <v>1.0453471555476204</v>
      </c>
      <c r="I3186">
        <v>1.498</v>
      </c>
      <c r="J3186">
        <v>34.805</v>
      </c>
      <c r="K3186">
        <v>11.742000000000001</v>
      </c>
      <c r="L3186">
        <v>2.7265359999999998</v>
      </c>
    </row>
    <row r="3187" spans="1:12" x14ac:dyDescent="0.25">
      <c r="A3187" t="s">
        <v>19</v>
      </c>
      <c r="B3187" s="5">
        <v>45379.708333333336</v>
      </c>
      <c r="C3187" s="5" t="str">
        <f>A3187 &amp; "_" &amp; TEXT(B3187, "yyyy-mm-dd HH:MM:SS")</f>
        <v>RP_2024-03-28 17:00:00</v>
      </c>
      <c r="D3187">
        <v>0.3</v>
      </c>
      <c r="F3187">
        <v>12.1</v>
      </c>
      <c r="G3187">
        <f>IF(COUNTA(D3187:F3187)&gt;0, AVERAGE(D3187:F3187), "")</f>
        <v>6.2</v>
      </c>
      <c r="H3187">
        <f>AVERAGE((D3187*metrics_constants!$B$8),(E3187*metrics_constants!$C$8),(F3187*metrics_constants!$D$8))</f>
        <v>4.1809674728424335</v>
      </c>
      <c r="I3187">
        <v>0.98599999999999999</v>
      </c>
      <c r="J3187">
        <v>36.558</v>
      </c>
      <c r="K3187">
        <v>11.077</v>
      </c>
      <c r="L3187">
        <v>2.7011832999999998</v>
      </c>
    </row>
    <row r="3188" spans="1:12" x14ac:dyDescent="0.25">
      <c r="A3188" t="s">
        <v>19</v>
      </c>
      <c r="B3188" s="5">
        <v>45379.75</v>
      </c>
      <c r="C3188" s="5" t="str">
        <f>A3188 &amp; "_" &amp; TEXT(B3188, "yyyy-mm-dd HH:MM:SS")</f>
        <v>RP_2024-03-28 18:00:00</v>
      </c>
      <c r="D3188">
        <v>12.7</v>
      </c>
      <c r="F3188">
        <v>7.4</v>
      </c>
      <c r="G3188">
        <f>IF(COUNTA(D3188:F3188)&gt;0, AVERAGE(D3188:F3188), "")</f>
        <v>10.050000000000001</v>
      </c>
      <c r="H3188">
        <f>AVERAGE((D3188*metrics_constants!$B$8),(E3188*metrics_constants!$C$8),(F3188*metrics_constants!$D$8))</f>
        <v>6.2018687674543242</v>
      </c>
      <c r="I3188">
        <v>0.66800000000000004</v>
      </c>
      <c r="J3188">
        <v>53.29</v>
      </c>
      <c r="K3188">
        <v>7.4379999999999997</v>
      </c>
      <c r="L3188">
        <v>1.664172</v>
      </c>
    </row>
    <row r="3189" spans="1:12" x14ac:dyDescent="0.25">
      <c r="A3189" t="s">
        <v>19</v>
      </c>
      <c r="B3189" s="5">
        <v>45379.791666666664</v>
      </c>
      <c r="C3189" s="5" t="str">
        <f>A3189 &amp; "_" &amp; TEXT(B3189, "yyyy-mm-dd HH:MM:SS")</f>
        <v>RP_2024-03-28 19:00:00</v>
      </c>
      <c r="D3189">
        <v>23.8</v>
      </c>
      <c r="F3189">
        <v>2.5</v>
      </c>
      <c r="G3189">
        <f>IF(COUNTA(D3189:F3189)&gt;0, AVERAGE(D3189:F3189), "")</f>
        <v>13.15</v>
      </c>
      <c r="H3189">
        <f>AVERAGE((D3189*metrics_constants!$B$8),(E3189*metrics_constants!$C$8),(F3189*metrics_constants!$D$8))</f>
        <v>7.7765367581488514</v>
      </c>
      <c r="I3189">
        <v>0.879</v>
      </c>
      <c r="J3189">
        <v>70.099999999999994</v>
      </c>
      <c r="K3189">
        <v>4.4379999999999997</v>
      </c>
      <c r="L3189">
        <v>0.20921400000000001</v>
      </c>
    </row>
    <row r="3190" spans="1:12" x14ac:dyDescent="0.25">
      <c r="A3190" t="s">
        <v>19</v>
      </c>
      <c r="B3190" s="5">
        <v>45379.833333333336</v>
      </c>
      <c r="C3190" s="5" t="str">
        <f>A3190 &amp; "_" &amp; TEXT(B3190, "yyyy-mm-dd HH:MM:SS")</f>
        <v>RP_2024-03-28 20:00:00</v>
      </c>
      <c r="D3190">
        <v>10.199999999999999</v>
      </c>
      <c r="F3190">
        <v>1.2</v>
      </c>
      <c r="G3190">
        <f>IF(COUNTA(D3190:F3190)&gt;0, AVERAGE(D3190:F3190), "")</f>
        <v>5.6999999999999993</v>
      </c>
      <c r="H3190">
        <f>AVERAGE((D3190*metrics_constants!$B$8),(E3190*metrics_constants!$C$8),(F3190*metrics_constants!$D$8))</f>
        <v>3.3762990423169423</v>
      </c>
      <c r="I3190">
        <v>1.2230000000000001</v>
      </c>
      <c r="J3190">
        <v>72.02</v>
      </c>
      <c r="K3190">
        <v>3.2080000000000002</v>
      </c>
      <c r="L3190">
        <v>0.57108729999999996</v>
      </c>
    </row>
    <row r="3191" spans="1:12" x14ac:dyDescent="0.25">
      <c r="A3191" t="s">
        <v>19</v>
      </c>
      <c r="B3191" s="5">
        <v>45379.875</v>
      </c>
      <c r="C3191" s="5" t="str">
        <f>A3191 &amp; "_" &amp; TEXT(B3191, "yyyy-mm-dd HH:MM:SS")</f>
        <v>RP_2024-03-28 21:00:00</v>
      </c>
      <c r="D3191">
        <v>-2</v>
      </c>
      <c r="F3191">
        <v>1.5</v>
      </c>
      <c r="G3191">
        <f>IF(COUNTA(D3191:F3191)&gt;0, AVERAGE(D3191:F3191), "")</f>
        <v>-0.25</v>
      </c>
      <c r="H3191">
        <f>AVERAGE((D3191*metrics_constants!$B$8),(E3191*metrics_constants!$C$8),(F3191*metrics_constants!$D$8))</f>
        <v>-7.4944312723887282E-2</v>
      </c>
      <c r="I3191">
        <v>0.91200000000000003</v>
      </c>
      <c r="J3191">
        <v>71.099999999999994</v>
      </c>
      <c r="K3191">
        <v>3</v>
      </c>
      <c r="L3191">
        <v>0.53511600000000004</v>
      </c>
    </row>
    <row r="3192" spans="1:12" x14ac:dyDescent="0.25">
      <c r="A3192" t="s">
        <v>19</v>
      </c>
      <c r="B3192" s="5">
        <v>45379.916666666664</v>
      </c>
      <c r="C3192" s="5" t="str">
        <f>A3192 &amp; "_" &amp; TEXT(B3192, "yyyy-mm-dd HH:MM:SS")</f>
        <v>RP_2024-03-28 22:00:00</v>
      </c>
      <c r="D3192">
        <v>5.5</v>
      </c>
      <c r="F3192">
        <v>1</v>
      </c>
      <c r="G3192">
        <f>IF(COUNTA(D3192:F3192)&gt;0, AVERAGE(D3192:F3192), "")</f>
        <v>3.25</v>
      </c>
      <c r="H3192">
        <f>AVERAGE((D3192*metrics_constants!$B$8),(E3192*metrics_constants!$C$8),(F3192*metrics_constants!$D$8))</f>
        <v>1.9399585117481735</v>
      </c>
      <c r="I3192">
        <v>2.5009999999999999</v>
      </c>
      <c r="J3192">
        <v>76.718000000000004</v>
      </c>
      <c r="K3192">
        <v>1.625</v>
      </c>
      <c r="L3192">
        <v>1.29192</v>
      </c>
    </row>
    <row r="3193" spans="1:12" x14ac:dyDescent="0.25">
      <c r="A3193" t="s">
        <v>19</v>
      </c>
      <c r="B3193" s="5">
        <v>45379.958333333336</v>
      </c>
      <c r="C3193" s="5" t="str">
        <f>A3193 &amp; "_" &amp; TEXT(B3193, "yyyy-mm-dd HH:MM:SS")</f>
        <v>RP_2024-03-28 23:00:00</v>
      </c>
      <c r="D3193">
        <v>1.8</v>
      </c>
      <c r="F3193">
        <v>3</v>
      </c>
      <c r="G3193">
        <f>IF(COUNTA(D3193:F3193)&gt;0, AVERAGE(D3193:F3193), "")</f>
        <v>2.4</v>
      </c>
      <c r="H3193">
        <f>AVERAGE((D3193*metrics_constants!$B$8),(E3193*metrics_constants!$C$8),(F3193*metrics_constants!$D$8))</f>
        <v>1.5391178200163871</v>
      </c>
      <c r="I3193">
        <v>2.0910000000000002</v>
      </c>
      <c r="J3193">
        <v>82.98</v>
      </c>
      <c r="K3193">
        <v>-6.3E-2</v>
      </c>
      <c r="L3193">
        <v>1.4061573300000001</v>
      </c>
    </row>
    <row r="3194" spans="1:12" x14ac:dyDescent="0.25">
      <c r="A3194" t="s">
        <v>19</v>
      </c>
      <c r="B3194" s="5">
        <v>45380</v>
      </c>
      <c r="C3194" s="5" t="str">
        <f>A3194 &amp; "_" &amp; TEXT(B3194, "yyyy-mm-dd HH:MM:SS")</f>
        <v>RP_2024-03-29 00:00:00</v>
      </c>
      <c r="D3194">
        <v>3.4</v>
      </c>
      <c r="F3194">
        <v>4.9000000000000004</v>
      </c>
      <c r="G3194">
        <f>IF(COUNTA(D3194:F3194)&gt;0, AVERAGE(D3194:F3194), "")</f>
        <v>4.1500000000000004</v>
      </c>
      <c r="H3194">
        <f>AVERAGE((D3194*metrics_constants!$B$8),(E3194*metrics_constants!$C$8),(F3194*metrics_constants!$D$8))</f>
        <v>2.6478481229658772</v>
      </c>
      <c r="I3194">
        <v>2.403</v>
      </c>
      <c r="J3194">
        <v>85.518000000000001</v>
      </c>
      <c r="K3194">
        <v>-1.2450000000000001</v>
      </c>
      <c r="L3194">
        <v>2.1404812999999998</v>
      </c>
    </row>
    <row r="3195" spans="1:12" x14ac:dyDescent="0.25">
      <c r="A3195" t="s">
        <v>19</v>
      </c>
      <c r="B3195" s="5">
        <v>45380.041666666664</v>
      </c>
      <c r="C3195" s="5" t="str">
        <f>A3195 &amp; "_" &amp; TEXT(B3195, "yyyy-mm-dd HH:MM:SS")</f>
        <v>RP_2024-03-29 01:00:00</v>
      </c>
      <c r="D3195">
        <v>5.3</v>
      </c>
      <c r="F3195">
        <v>5.4</v>
      </c>
      <c r="G3195">
        <f>IF(COUNTA(D3195:F3195)&gt;0, AVERAGE(D3195:F3195), "")</f>
        <v>5.35</v>
      </c>
      <c r="H3195">
        <f>AVERAGE((D3195*metrics_constants!$B$8),(E3195*metrics_constants!$C$8),(F3195*metrics_constants!$D$8))</f>
        <v>3.3703005721771127</v>
      </c>
      <c r="I3195">
        <v>2.7210000000000001</v>
      </c>
      <c r="J3195">
        <v>87.325000000000003</v>
      </c>
      <c r="K3195">
        <v>-1.905</v>
      </c>
      <c r="L3195">
        <v>2.7504686999999999</v>
      </c>
    </row>
    <row r="3196" spans="1:12" x14ac:dyDescent="0.25">
      <c r="A3196" t="s">
        <v>19</v>
      </c>
      <c r="B3196" s="5">
        <v>45380.083333333336</v>
      </c>
      <c r="C3196" s="5" t="str">
        <f>A3196 &amp; "_" &amp; TEXT(B3196, "yyyy-mm-dd HH:MM:SS")</f>
        <v>RP_2024-03-29 02:00:00</v>
      </c>
      <c r="D3196">
        <v>6.8</v>
      </c>
      <c r="F3196">
        <v>4.7</v>
      </c>
      <c r="G3196">
        <f>IF(COUNTA(D3196:F3196)&gt;0, AVERAGE(D3196:F3196), "")</f>
        <v>5.75</v>
      </c>
      <c r="H3196">
        <f>AVERAGE((D3196*metrics_constants!$B$8),(E3196*metrics_constants!$C$8),(F3196*metrics_constants!$D$8))</f>
        <v>3.570292455890161</v>
      </c>
      <c r="I3196">
        <v>3.0150000000000001</v>
      </c>
      <c r="J3196">
        <v>87.947999999999993</v>
      </c>
      <c r="K3196">
        <v>-2.6579999999999999</v>
      </c>
      <c r="L3196">
        <v>3.3614679999999999</v>
      </c>
    </row>
    <row r="3197" spans="1:12" x14ac:dyDescent="0.25">
      <c r="A3197" t="s">
        <v>19</v>
      </c>
      <c r="B3197" s="5">
        <v>45380.125</v>
      </c>
      <c r="C3197" s="5" t="str">
        <f>A3197 &amp; "_" &amp; TEXT(B3197, "yyyy-mm-dd HH:MM:SS")</f>
        <v>RP_2024-03-29 03:00:00</v>
      </c>
      <c r="D3197">
        <v>5.7</v>
      </c>
      <c r="F3197">
        <v>3.9</v>
      </c>
      <c r="G3197">
        <f>IF(COUNTA(D3197:F3197)&gt;0, AVERAGE(D3197:F3197), "")</f>
        <v>4.8</v>
      </c>
      <c r="H3197">
        <f>AVERAGE((D3197*metrics_constants!$B$8),(E3197*metrics_constants!$C$8),(F3197*metrics_constants!$D$8))</f>
        <v>2.9793120723591624</v>
      </c>
      <c r="I3197">
        <v>3.1850000000000001</v>
      </c>
      <c r="J3197">
        <v>89.98</v>
      </c>
      <c r="K3197">
        <v>-3.1520000000000001</v>
      </c>
      <c r="L3197">
        <v>2.5039693299999999</v>
      </c>
    </row>
    <row r="3198" spans="1:12" x14ac:dyDescent="0.25">
      <c r="A3198" t="s">
        <v>19</v>
      </c>
      <c r="B3198" s="5">
        <v>45380.166666666664</v>
      </c>
      <c r="C3198" s="5" t="str">
        <f>A3198 &amp; "_" &amp; TEXT(B3198, "yyyy-mm-dd HH:MM:SS")</f>
        <v>RP_2024-03-29 04:00:00</v>
      </c>
      <c r="D3198">
        <v>1.2</v>
      </c>
      <c r="F3198">
        <v>3.7</v>
      </c>
      <c r="G3198">
        <f>IF(COUNTA(D3198:F3198)&gt;0, AVERAGE(D3198:F3198), "")</f>
        <v>2.4500000000000002</v>
      </c>
      <c r="H3198">
        <f>AVERAGE((D3198*metrics_constants!$B$8),(E3198*metrics_constants!$C$8),(F3198*metrics_constants!$D$8))</f>
        <v>1.6012131433581225</v>
      </c>
      <c r="I3198">
        <v>2.9529999999999998</v>
      </c>
      <c r="J3198">
        <v>89.37</v>
      </c>
      <c r="K3198">
        <v>-2.76</v>
      </c>
      <c r="L3198">
        <v>2.684212</v>
      </c>
    </row>
    <row r="3199" spans="1:12" x14ac:dyDescent="0.25">
      <c r="A3199" t="s">
        <v>19</v>
      </c>
      <c r="B3199" s="5">
        <v>45380.208333333336</v>
      </c>
      <c r="C3199" s="5" t="str">
        <f>A3199 &amp; "_" &amp; TEXT(B3199, "yyyy-mm-dd HH:MM:SS")</f>
        <v>RP_2024-03-29 05:00:00</v>
      </c>
      <c r="D3199">
        <v>3.5</v>
      </c>
      <c r="F3199">
        <v>6.7</v>
      </c>
      <c r="G3199">
        <f>IF(COUNTA(D3199:F3199)&gt;0, AVERAGE(D3199:F3199), "")</f>
        <v>5.0999999999999996</v>
      </c>
      <c r="H3199">
        <f>AVERAGE((D3199*metrics_constants!$B$8),(E3199*metrics_constants!$C$8),(F3199*metrics_constants!$D$8))</f>
        <v>3.2859349672938336</v>
      </c>
      <c r="I3199">
        <v>4.05</v>
      </c>
      <c r="J3199">
        <v>87.132000000000005</v>
      </c>
      <c r="K3199">
        <v>-2.6269999999999998</v>
      </c>
      <c r="L3199">
        <v>3.2760226700000001</v>
      </c>
    </row>
    <row r="3200" spans="1:12" x14ac:dyDescent="0.25">
      <c r="A3200" t="s">
        <v>19</v>
      </c>
      <c r="B3200" s="5">
        <v>45380.25</v>
      </c>
      <c r="C3200" s="5" t="str">
        <f>A3200 &amp; "_" &amp; TEXT(B3200, "yyyy-mm-dd HH:MM:SS")</f>
        <v>RP_2024-03-29 06:00:00</v>
      </c>
      <c r="D3200">
        <v>5.8</v>
      </c>
      <c r="F3200">
        <v>7.2</v>
      </c>
      <c r="G3200">
        <f>IF(COUNTA(D3200:F3200)&gt;0, AVERAGE(D3200:F3200), "")</f>
        <v>6.5</v>
      </c>
      <c r="H3200">
        <f>AVERAGE((D3200*metrics_constants!$B$8),(E3200*metrics_constants!$C$8),(F3200*metrics_constants!$D$8))</f>
        <v>4.1248706196405287</v>
      </c>
      <c r="I3200">
        <v>3.7610000000000001</v>
      </c>
      <c r="J3200">
        <v>90.162000000000006</v>
      </c>
      <c r="K3200">
        <v>-2.585</v>
      </c>
      <c r="L3200">
        <v>3.6597900000000001</v>
      </c>
    </row>
    <row r="3201" spans="1:12" x14ac:dyDescent="0.25">
      <c r="A3201" t="s">
        <v>19</v>
      </c>
      <c r="B3201" s="5">
        <v>45380.291666666664</v>
      </c>
      <c r="C3201" s="5" t="str">
        <f>A3201 &amp; "_" &amp; TEXT(B3201, "yyyy-mm-dd HH:MM:SS")</f>
        <v>RP_2024-03-29 07:00:00</v>
      </c>
      <c r="D3201">
        <v>5.0999999999999996</v>
      </c>
      <c r="F3201">
        <v>5.4</v>
      </c>
      <c r="G3201">
        <f>IF(COUNTA(D3201:F3201)&gt;0, AVERAGE(D3201:F3201), "")</f>
        <v>5.25</v>
      </c>
      <c r="H3201">
        <f>AVERAGE((D3201*metrics_constants!$B$8),(E3201*metrics_constants!$C$8),(F3201*metrics_constants!$D$8))</f>
        <v>3.312058970609383</v>
      </c>
      <c r="I3201">
        <v>4.4720000000000004</v>
      </c>
      <c r="J3201">
        <v>85.983000000000004</v>
      </c>
      <c r="K3201">
        <v>-0.70499999999999996</v>
      </c>
      <c r="L3201">
        <v>3.9993932999999999</v>
      </c>
    </row>
    <row r="3202" spans="1:12" x14ac:dyDescent="0.25">
      <c r="A3202" t="s">
        <v>19</v>
      </c>
      <c r="B3202" s="5">
        <v>45380.333333333336</v>
      </c>
      <c r="C3202" s="5" t="str">
        <f>A3202 &amp; "_" &amp; TEXT(B3202, "yyyy-mm-dd HH:MM:SS")</f>
        <v>RP_2024-03-29 08:00:00</v>
      </c>
      <c r="D3202">
        <v>1.5</v>
      </c>
      <c r="F3202">
        <v>5.5</v>
      </c>
      <c r="G3202">
        <f>IF(COUNTA(D3202:F3202)&gt;0, AVERAGE(D3202:F3202), "")</f>
        <v>3.5</v>
      </c>
      <c r="H3202">
        <f>AVERAGE((D3202*metrics_constants!$B$8),(E3202*metrics_constants!$C$8),(F3202*metrics_constants!$D$8))</f>
        <v>2.2975415892538087</v>
      </c>
      <c r="I3202">
        <v>2.4350000000000001</v>
      </c>
      <c r="J3202">
        <v>76.424999999999997</v>
      </c>
      <c r="K3202">
        <v>2.5830000000000002</v>
      </c>
      <c r="L3202">
        <v>1.9940373</v>
      </c>
    </row>
    <row r="3203" spans="1:12" x14ac:dyDescent="0.25">
      <c r="A3203" t="s">
        <v>19</v>
      </c>
      <c r="B3203" s="5">
        <v>45380.375</v>
      </c>
      <c r="C3203" s="5" t="str">
        <f>A3203 &amp; "_" &amp; TEXT(B3203, "yyyy-mm-dd HH:MM:SS")</f>
        <v>RP_2024-03-29 09:00:00</v>
      </c>
      <c r="D3203">
        <v>3.8</v>
      </c>
      <c r="F3203">
        <v>2.9</v>
      </c>
      <c r="G3203">
        <f>IF(COUNTA(D3203:F3203)&gt;0, AVERAGE(D3203:F3203), "")</f>
        <v>3.3499999999999996</v>
      </c>
      <c r="H3203">
        <f>AVERAGE((D3203*metrics_constants!$B$8),(E3203*metrics_constants!$C$8),(F3203*metrics_constants!$D$8))</f>
        <v>2.0877023888301234</v>
      </c>
      <c r="I3203">
        <v>2.9049999999999998</v>
      </c>
      <c r="J3203">
        <v>44.463000000000001</v>
      </c>
      <c r="K3203">
        <v>10.677</v>
      </c>
      <c r="L3203">
        <v>2.3919286999999998</v>
      </c>
    </row>
    <row r="3204" spans="1:12" x14ac:dyDescent="0.25">
      <c r="A3204" t="s">
        <v>19</v>
      </c>
      <c r="B3204" s="5">
        <v>45380.416666666664</v>
      </c>
      <c r="C3204" s="5" t="str">
        <f>A3204 &amp; "_" &amp; TEXT(B3204, "yyyy-mm-dd HH:MM:SS")</f>
        <v>RP_2024-03-29 10:00:00</v>
      </c>
      <c r="D3204">
        <v>-5</v>
      </c>
      <c r="F3204">
        <v>3</v>
      </c>
      <c r="G3204">
        <f>IF(COUNTA(D3204:F3204)&gt;0, AVERAGE(D3204:F3204), "")</f>
        <v>-1</v>
      </c>
      <c r="H3204">
        <f>AVERAGE((D3204*metrics_constants!$B$8),(E3204*metrics_constants!$C$8),(F3204*metrics_constants!$D$8))</f>
        <v>-0.44109663328642323</v>
      </c>
      <c r="I3204">
        <v>2.3140000000000001</v>
      </c>
      <c r="J3204">
        <v>36.634999999999998</v>
      </c>
      <c r="K3204">
        <v>13.285</v>
      </c>
      <c r="L3204">
        <v>2.7898230000000002</v>
      </c>
    </row>
    <row r="3205" spans="1:12" x14ac:dyDescent="0.25">
      <c r="A3205" t="s">
        <v>19</v>
      </c>
      <c r="B3205" s="5">
        <v>45380.458333333336</v>
      </c>
      <c r="C3205" s="5" t="str">
        <f>A3205 &amp; "_" &amp; TEXT(B3205, "yyyy-mm-dd HH:MM:SS")</f>
        <v>RP_2024-03-29 11:00:00</v>
      </c>
      <c r="D3205">
        <v>5.9</v>
      </c>
      <c r="F3205">
        <v>3.2</v>
      </c>
      <c r="G3205">
        <f>IF(COUNTA(D3205:F3205)&gt;0, AVERAGE(D3205:F3205), "")</f>
        <v>4.5500000000000007</v>
      </c>
      <c r="H3205">
        <f>AVERAGE((D3205*metrics_constants!$B$8),(E3205*metrics_constants!$C$8),(F3205*metrics_constants!$D$8))</f>
        <v>2.8007335458819669</v>
      </c>
      <c r="I3205">
        <v>1.3779999999999999</v>
      </c>
      <c r="J3205">
        <v>36.119999999999997</v>
      </c>
      <c r="K3205">
        <v>11.537000000000001</v>
      </c>
      <c r="L3205">
        <v>2.7439589999999998</v>
      </c>
    </row>
    <row r="3206" spans="1:12" x14ac:dyDescent="0.25">
      <c r="A3206" t="s">
        <v>19</v>
      </c>
      <c r="B3206" s="5">
        <v>45380.5</v>
      </c>
      <c r="C3206" s="5" t="str">
        <f>A3206 &amp; "_" &amp; TEXT(B3206, "yyyy-mm-dd HH:MM:SS")</f>
        <v>RP_2024-03-29 12:00:00</v>
      </c>
      <c r="D3206">
        <v>16.2</v>
      </c>
      <c r="F3206">
        <v>2</v>
      </c>
      <c r="G3206">
        <f>IF(COUNTA(D3206:F3206)&gt;0, AVERAGE(D3206:F3206), "")</f>
        <v>9.1</v>
      </c>
      <c r="H3206">
        <f>AVERAGE((D3206*metrics_constants!$B$8),(E3206*metrics_constants!$C$8),(F3206*metrics_constants!$D$8))</f>
        <v>5.3941986642573196</v>
      </c>
      <c r="I3206">
        <v>1.92</v>
      </c>
      <c r="J3206">
        <v>32.159999999999997</v>
      </c>
      <c r="K3206">
        <v>12.997999999999999</v>
      </c>
      <c r="L3206">
        <v>3.1482399999999999</v>
      </c>
    </row>
    <row r="3207" spans="1:12" x14ac:dyDescent="0.25">
      <c r="A3207" t="s">
        <v>19</v>
      </c>
      <c r="B3207" s="5">
        <v>45380.541666666664</v>
      </c>
      <c r="C3207" s="5" t="str">
        <f>A3207 &amp; "_" &amp; TEXT(B3207, "yyyy-mm-dd HH:MM:SS")</f>
        <v>RP_2024-03-29 13:00:00</v>
      </c>
      <c r="D3207">
        <v>-6.3</v>
      </c>
      <c r="F3207">
        <v>1.2</v>
      </c>
      <c r="G3207">
        <f>IF(COUNTA(D3207:F3207)&gt;0, AVERAGE(D3207:F3207), "")</f>
        <v>-2.5499999999999998</v>
      </c>
      <c r="H3207">
        <f>AVERAGE((D3207*metrics_constants!$B$8),(E3207*metrics_constants!$C$8),(F3207*metrics_constants!$D$8))</f>
        <v>-1.4286330870207575</v>
      </c>
      <c r="I3207">
        <v>1.889</v>
      </c>
      <c r="J3207">
        <v>30.67</v>
      </c>
      <c r="K3207">
        <v>13.766999999999999</v>
      </c>
      <c r="L3207">
        <v>3.0595720000000002</v>
      </c>
    </row>
    <row r="3208" spans="1:12" x14ac:dyDescent="0.25">
      <c r="A3208" t="s">
        <v>19</v>
      </c>
      <c r="B3208" s="5">
        <v>45380.583333333336</v>
      </c>
      <c r="C3208" s="5" t="str">
        <f>A3208 &amp; "_" &amp; TEXT(B3208, "yyyy-mm-dd HH:MM:SS")</f>
        <v>RP_2024-03-29 14:00:00</v>
      </c>
      <c r="D3208">
        <v>12</v>
      </c>
      <c r="F3208">
        <v>1.7</v>
      </c>
      <c r="G3208">
        <f>IF(COUNTA(D3208:F3208)&gt;0, AVERAGE(D3208:F3208), "")</f>
        <v>6.85</v>
      </c>
      <c r="H3208">
        <f>AVERAGE((D3208*metrics_constants!$B$8),(E3208*metrics_constants!$C$8),(F3208*metrics_constants!$D$8))</f>
        <v>4.0696306907443134</v>
      </c>
      <c r="I3208">
        <v>1.7829999999999999</v>
      </c>
      <c r="J3208">
        <v>34.627000000000002</v>
      </c>
      <c r="K3208">
        <v>11.83</v>
      </c>
      <c r="L3208">
        <v>2.9711099999999999</v>
      </c>
    </row>
    <row r="3209" spans="1:12" x14ac:dyDescent="0.25">
      <c r="A3209" t="s">
        <v>19</v>
      </c>
      <c r="B3209" s="5">
        <v>45380.625</v>
      </c>
      <c r="C3209" s="5" t="str">
        <f>A3209 &amp; "_" &amp; TEXT(B3209, "yyyy-mm-dd HH:MM:SS")</f>
        <v>RP_2024-03-29 15:00:00</v>
      </c>
      <c r="D3209">
        <v>-7</v>
      </c>
      <c r="F3209">
        <v>4.5</v>
      </c>
      <c r="G3209">
        <f>IF(COUNTA(D3209:F3209)&gt;0, AVERAGE(D3209:F3209), "")</f>
        <v>-1.25</v>
      </c>
      <c r="H3209">
        <f>AVERAGE((D3209*metrics_constants!$B$8),(E3209*metrics_constants!$C$8),(F3209*metrics_constants!$D$8))</f>
        <v>-0.51604094601031003</v>
      </c>
      <c r="I3209">
        <v>1.754</v>
      </c>
      <c r="J3209">
        <v>39.152000000000001</v>
      </c>
      <c r="K3209">
        <v>11.32</v>
      </c>
      <c r="L3209">
        <v>2.5221019999999998</v>
      </c>
    </row>
    <row r="3210" spans="1:12" x14ac:dyDescent="0.25">
      <c r="A3210" t="s">
        <v>19</v>
      </c>
      <c r="B3210" s="5">
        <v>45380.666666666664</v>
      </c>
      <c r="C3210" s="5" t="str">
        <f>A3210 &amp; "_" &amp; TEXT(B3210, "yyyy-mm-dd HH:MM:SS")</f>
        <v>RP_2024-03-29 16:00:00</v>
      </c>
      <c r="D3210">
        <v>6.7</v>
      </c>
      <c r="F3210">
        <v>3.5</v>
      </c>
      <c r="G3210">
        <f>IF(COUNTA(D3210:F3210)&gt;0, AVERAGE(D3210:F3210), "")</f>
        <v>5.0999999999999996</v>
      </c>
      <c r="H3210">
        <f>AVERAGE((D3210*metrics_constants!$B$8),(E3210*metrics_constants!$C$8),(F3210*metrics_constants!$D$8))</f>
        <v>3.1351942927435679</v>
      </c>
      <c r="I3210">
        <v>1.1599999999999999</v>
      </c>
      <c r="J3210">
        <v>41.86</v>
      </c>
      <c r="K3210">
        <v>9.9120000000000008</v>
      </c>
      <c r="L3210">
        <v>2.3976407000000002</v>
      </c>
    </row>
    <row r="3211" spans="1:12" x14ac:dyDescent="0.25">
      <c r="A3211" t="s">
        <v>19</v>
      </c>
      <c r="B3211" s="5">
        <v>45380.708333333336</v>
      </c>
      <c r="C3211" s="5" t="str">
        <f>A3211 &amp; "_" &amp; TEXT(B3211, "yyyy-mm-dd HH:MM:SS")</f>
        <v>RP_2024-03-29 17:00:00</v>
      </c>
      <c r="D3211">
        <v>8.9</v>
      </c>
      <c r="F3211">
        <v>4.7</v>
      </c>
      <c r="G3211">
        <f>IF(COUNTA(D3211:F3211)&gt;0, AVERAGE(D3211:F3211), "")</f>
        <v>6.8000000000000007</v>
      </c>
      <c r="H3211">
        <f>AVERAGE((D3211*metrics_constants!$B$8),(E3211*metrics_constants!$C$8),(F3211*metrics_constants!$D$8))</f>
        <v>4.1818292723513233</v>
      </c>
      <c r="I3211">
        <v>1.288</v>
      </c>
      <c r="J3211">
        <v>54.725000000000001</v>
      </c>
      <c r="K3211">
        <v>7.8470000000000004</v>
      </c>
      <c r="L3211">
        <v>1.86179267</v>
      </c>
    </row>
    <row r="3212" spans="1:12" x14ac:dyDescent="0.25">
      <c r="A3212" t="s">
        <v>19</v>
      </c>
      <c r="B3212" s="5">
        <v>45380.75</v>
      </c>
      <c r="C3212" s="5" t="str">
        <f>A3212 &amp; "_" &amp; TEXT(B3212, "yyyy-mm-dd HH:MM:SS")</f>
        <v>RP_2024-03-29 18:00:00</v>
      </c>
      <c r="D3212">
        <v>17.100000000000001</v>
      </c>
      <c r="F3212">
        <v>4</v>
      </c>
      <c r="G3212">
        <f>IF(COUNTA(D3212:F3212)&gt;0, AVERAGE(D3212:F3212), "")</f>
        <v>10.55</v>
      </c>
      <c r="H3212">
        <f>AVERAGE((D3212*metrics_constants!$B$8),(E3212*metrics_constants!$C$8),(F3212*metrics_constants!$D$8))</f>
        <v>6.3329148085833173</v>
      </c>
      <c r="I3212">
        <v>1.234</v>
      </c>
      <c r="J3212">
        <v>70.852999999999994</v>
      </c>
      <c r="K3212">
        <v>5.2530000000000001</v>
      </c>
      <c r="L3212">
        <v>1.3585814000000001</v>
      </c>
    </row>
    <row r="3213" spans="1:12" x14ac:dyDescent="0.25">
      <c r="A3213" t="s">
        <v>19</v>
      </c>
      <c r="B3213" s="5">
        <v>45380.791666666664</v>
      </c>
      <c r="C3213" s="5" t="str">
        <f>A3213 &amp; "_" &amp; TEXT(B3213, "yyyy-mm-dd HH:MM:SS")</f>
        <v>RP_2024-03-29 19:00:00</v>
      </c>
      <c r="D3213">
        <v>18.399999999999999</v>
      </c>
      <c r="F3213">
        <v>0.2</v>
      </c>
      <c r="G3213">
        <f>IF(COUNTA(D3213:F3213)&gt;0, AVERAGE(D3213:F3213), "")</f>
        <v>9.2999999999999989</v>
      </c>
      <c r="H3213">
        <f>AVERAGE((D3213*metrics_constants!$B$8),(E3213*metrics_constants!$C$8),(F3213*metrics_constants!$D$8))</f>
        <v>5.4258902379582539</v>
      </c>
      <c r="I3213">
        <v>2.4220000000000002</v>
      </c>
      <c r="J3213">
        <v>80.986999999999995</v>
      </c>
      <c r="K3213">
        <v>2.5550000000000002</v>
      </c>
      <c r="L3213">
        <v>1.3524526699999999</v>
      </c>
    </row>
    <row r="3214" spans="1:12" x14ac:dyDescent="0.25">
      <c r="A3214" t="s">
        <v>19</v>
      </c>
      <c r="B3214" s="5">
        <v>45380.833333333336</v>
      </c>
      <c r="C3214" s="5" t="str">
        <f>A3214 &amp; "_" &amp; TEXT(B3214, "yyyy-mm-dd HH:MM:SS")</f>
        <v>RP_2024-03-29 20:00:00</v>
      </c>
      <c r="D3214">
        <v>-2.9</v>
      </c>
      <c r="F3214">
        <v>4.2</v>
      </c>
      <c r="G3214">
        <f>IF(COUNTA(D3214:F3214)&gt;0, AVERAGE(D3214:F3214), "")</f>
        <v>0.65000000000000013</v>
      </c>
      <c r="H3214">
        <f>AVERAGE((D3214*metrics_constants!$B$8),(E3214*metrics_constants!$C$8),(F3214*metrics_constants!$D$8))</f>
        <v>0.57641754553746682</v>
      </c>
      <c r="I3214">
        <v>3.68</v>
      </c>
      <c r="J3214">
        <v>84.944999999999993</v>
      </c>
      <c r="K3214">
        <v>0.94799999999999995</v>
      </c>
      <c r="L3214">
        <v>3.4540959999999998</v>
      </c>
    </row>
    <row r="3215" spans="1:12" x14ac:dyDescent="0.25">
      <c r="A3215" t="s">
        <v>19</v>
      </c>
      <c r="B3215" s="5">
        <v>45380.875</v>
      </c>
      <c r="C3215" s="5" t="str">
        <f>A3215 &amp; "_" &amp; TEXT(B3215, "yyyy-mm-dd HH:MM:SS")</f>
        <v>RP_2024-03-29 21:00:00</v>
      </c>
      <c r="D3215">
        <v>0.8</v>
      </c>
      <c r="F3215">
        <v>3.7</v>
      </c>
      <c r="G3215">
        <f>IF(COUNTA(D3215:F3215)&gt;0, AVERAGE(D3215:F3215), "")</f>
        <v>2.25</v>
      </c>
      <c r="H3215">
        <f>AVERAGE((D3215*metrics_constants!$B$8),(E3215*metrics_constants!$C$8),(F3215*metrics_constants!$D$8))</f>
        <v>1.484729940222663</v>
      </c>
      <c r="I3215">
        <v>2.73</v>
      </c>
      <c r="J3215">
        <v>86.828000000000003</v>
      </c>
      <c r="K3215">
        <v>-0.65500000000000003</v>
      </c>
      <c r="L3215">
        <v>2.5512986999999998</v>
      </c>
    </row>
    <row r="3216" spans="1:12" x14ac:dyDescent="0.25">
      <c r="A3216" t="s">
        <v>19</v>
      </c>
      <c r="B3216" s="5">
        <v>45380.916666666664</v>
      </c>
      <c r="C3216" s="5" t="str">
        <f>A3216 &amp; "_" &amp; TEXT(B3216, "yyyy-mm-dd HH:MM:SS")</f>
        <v>RP_2024-03-29 22:00:00</v>
      </c>
      <c r="D3216">
        <v>2.4</v>
      </c>
      <c r="F3216">
        <v>2</v>
      </c>
      <c r="G3216">
        <f>IF(COUNTA(D3216:F3216)&gt;0, AVERAGE(D3216:F3216), "")</f>
        <v>2.2000000000000002</v>
      </c>
      <c r="H3216">
        <f>AVERAGE((D3216*metrics_constants!$B$8),(E3216*metrics_constants!$C$8),(F3216*metrics_constants!$D$8))</f>
        <v>1.3755281560839696</v>
      </c>
      <c r="I3216">
        <v>3.8690000000000002</v>
      </c>
      <c r="J3216">
        <v>88.667000000000002</v>
      </c>
      <c r="K3216">
        <v>-1.4550000000000001</v>
      </c>
      <c r="L3216">
        <v>5.3716793000000003</v>
      </c>
    </row>
    <row r="3217" spans="1:12" x14ac:dyDescent="0.25">
      <c r="A3217" t="s">
        <v>19</v>
      </c>
      <c r="B3217" s="5">
        <v>45380.958333333336</v>
      </c>
      <c r="C3217" s="5" t="str">
        <f>A3217 &amp; "_" &amp; TEXT(B3217, "yyyy-mm-dd HH:MM:SS")</f>
        <v>RP_2024-03-29 23:00:00</v>
      </c>
      <c r="D3217">
        <v>5.9</v>
      </c>
      <c r="F3217">
        <v>3</v>
      </c>
      <c r="G3217">
        <f>IF(COUNTA(D3217:F3217)&gt;0, AVERAGE(D3217:F3217), "")</f>
        <v>4.45</v>
      </c>
      <c r="H3217">
        <f>AVERAGE((D3217*metrics_constants!$B$8),(E3217*metrics_constants!$C$8),(F3217*metrics_constants!$D$8))</f>
        <v>2.7330706521548458</v>
      </c>
      <c r="I3217">
        <v>2.9510000000000001</v>
      </c>
      <c r="J3217">
        <v>89.885000000000005</v>
      </c>
      <c r="K3217">
        <v>-2.278</v>
      </c>
      <c r="L3217">
        <v>3.6577467000000001</v>
      </c>
    </row>
    <row r="3218" spans="1:12" x14ac:dyDescent="0.25">
      <c r="A3218" t="s">
        <v>19</v>
      </c>
      <c r="B3218" s="5">
        <v>45381</v>
      </c>
      <c r="C3218" s="5" t="str">
        <f>A3218 &amp; "_" &amp; TEXT(B3218, "yyyy-mm-dd HH:MM:SS")</f>
        <v>RP_2024-03-30 00:00:00</v>
      </c>
      <c r="D3218">
        <v>17.2</v>
      </c>
      <c r="F3218">
        <v>14.7</v>
      </c>
      <c r="G3218">
        <f>IF(COUNTA(D3218:F3218)&gt;0, AVERAGE(D3218:F3218), "")</f>
        <v>15.95</v>
      </c>
      <c r="H3218">
        <f>AVERAGE((D3218*metrics_constants!$B$8),(E3218*metrics_constants!$C$8),(F3218*metrics_constants!$D$8))</f>
        <v>9.9820004237681701</v>
      </c>
      <c r="I3218">
        <v>4.2489999999999997</v>
      </c>
      <c r="J3218">
        <v>90.858000000000004</v>
      </c>
      <c r="K3218">
        <v>-1.367</v>
      </c>
      <c r="L3218">
        <v>6.7960440000000002</v>
      </c>
    </row>
    <row r="3219" spans="1:12" x14ac:dyDescent="0.25">
      <c r="A3219" t="s">
        <v>19</v>
      </c>
      <c r="B3219" s="5">
        <v>45381.041666666664</v>
      </c>
      <c r="C3219" s="5" t="str">
        <f>A3219 &amp; "_" &amp; TEXT(B3219, "yyyy-mm-dd HH:MM:SS")</f>
        <v>RP_2024-03-30 01:00:00</v>
      </c>
      <c r="D3219">
        <v>9.6999999999999993</v>
      </c>
      <c r="F3219">
        <v>8.9</v>
      </c>
      <c r="G3219">
        <f>IF(COUNTA(D3219:F3219)&gt;0, AVERAGE(D3219:F3219), "")</f>
        <v>9.3000000000000007</v>
      </c>
      <c r="H3219">
        <f>AVERAGE((D3219*metrics_constants!$B$8),(E3219*metrics_constants!$C$8),(F3219*metrics_constants!$D$8))</f>
        <v>5.8357164468917899</v>
      </c>
      <c r="I3219">
        <v>5.51</v>
      </c>
      <c r="J3219">
        <v>86.344999999999999</v>
      </c>
      <c r="K3219">
        <v>0.152</v>
      </c>
      <c r="L3219">
        <v>8.3320819999999998</v>
      </c>
    </row>
    <row r="3220" spans="1:12" x14ac:dyDescent="0.25">
      <c r="A3220" t="s">
        <v>19</v>
      </c>
      <c r="B3220" s="5">
        <v>45381.083333333336</v>
      </c>
      <c r="C3220" s="5" t="str">
        <f>A3220 &amp; "_" &amp; TEXT(B3220, "yyyy-mm-dd HH:MM:SS")</f>
        <v>RP_2024-03-30 02:00:00</v>
      </c>
      <c r="D3220">
        <v>4.5999999999999996</v>
      </c>
      <c r="F3220">
        <v>5.7</v>
      </c>
      <c r="G3220">
        <f>IF(COUNTA(D3220:F3220)&gt;0, AVERAGE(D3220:F3220), "")</f>
        <v>5.15</v>
      </c>
      <c r="H3220">
        <f>AVERAGE((D3220*metrics_constants!$B$8),(E3220*metrics_constants!$C$8),(F3220*metrics_constants!$D$8))</f>
        <v>3.2679493072807411</v>
      </c>
      <c r="I3220">
        <v>5.6970000000000001</v>
      </c>
      <c r="J3220">
        <v>81.915000000000006</v>
      </c>
      <c r="K3220">
        <v>1.1499999999999999</v>
      </c>
      <c r="L3220">
        <v>7.027876</v>
      </c>
    </row>
    <row r="3221" spans="1:12" x14ac:dyDescent="0.25">
      <c r="A3221" t="s">
        <v>19</v>
      </c>
      <c r="B3221" s="5">
        <v>45381.125</v>
      </c>
      <c r="C3221" s="5" t="str">
        <f>A3221 &amp; "_" &amp; TEXT(B3221, "yyyy-mm-dd HH:MM:SS")</f>
        <v>RP_2024-03-30 03:00:00</v>
      </c>
      <c r="D3221">
        <v>4</v>
      </c>
      <c r="F3221">
        <v>4.2</v>
      </c>
      <c r="G3221">
        <f>IF(COUNTA(D3221:F3221)&gt;0, AVERAGE(D3221:F3221), "")</f>
        <v>4.0999999999999996</v>
      </c>
      <c r="H3221">
        <f>AVERAGE((D3221*metrics_constants!$B$8),(E3221*metrics_constants!$C$8),(F3221*metrics_constants!$D$8))</f>
        <v>2.5857527996241418</v>
      </c>
      <c r="I3221">
        <v>4.8440000000000003</v>
      </c>
      <c r="J3221">
        <v>77.626999999999995</v>
      </c>
      <c r="K3221">
        <v>1.6419999999999999</v>
      </c>
      <c r="L3221">
        <v>4.2248599999999996</v>
      </c>
    </row>
    <row r="3222" spans="1:12" x14ac:dyDescent="0.25">
      <c r="A3222" t="s">
        <v>19</v>
      </c>
      <c r="B3222" s="5">
        <v>45381.166666666664</v>
      </c>
      <c r="C3222" s="5" t="str">
        <f>A3222 &amp; "_" &amp; TEXT(B3222, "yyyy-mm-dd HH:MM:SS")</f>
        <v>RP_2024-03-30 04:00:00</v>
      </c>
      <c r="D3222">
        <v>5.7</v>
      </c>
      <c r="F3222">
        <v>5.2</v>
      </c>
      <c r="G3222">
        <f>IF(COUNTA(D3222:F3222)&gt;0, AVERAGE(D3222:F3222), "")</f>
        <v>5.45</v>
      </c>
      <c r="H3222">
        <f>AVERAGE((D3222*metrics_constants!$B$8),(E3222*metrics_constants!$C$8),(F3222*metrics_constants!$D$8))</f>
        <v>3.4191208815854508</v>
      </c>
      <c r="I3222">
        <v>4.9349999999999996</v>
      </c>
      <c r="J3222">
        <v>75.55</v>
      </c>
      <c r="K3222">
        <v>1.7769999999999999</v>
      </c>
      <c r="L3222">
        <v>5.0605827000000003</v>
      </c>
    </row>
    <row r="3223" spans="1:12" x14ac:dyDescent="0.25">
      <c r="A3223" t="s">
        <v>19</v>
      </c>
      <c r="B3223" s="5">
        <v>45381.208333333336</v>
      </c>
      <c r="C3223" s="5" t="str">
        <f>A3223 &amp; "_" &amp; TEXT(B3223, "yyyy-mm-dd HH:MM:SS")</f>
        <v>RP_2024-03-30 05:00:00</v>
      </c>
      <c r="D3223">
        <v>8.1999999999999993</v>
      </c>
      <c r="F3223">
        <v>3.5</v>
      </c>
      <c r="G3223">
        <f>IF(COUNTA(D3223:F3223)&gt;0, AVERAGE(D3223:F3223), "")</f>
        <v>5.85</v>
      </c>
      <c r="H3223">
        <f>AVERAGE((D3223*metrics_constants!$B$8),(E3223*metrics_constants!$C$8),(F3223*metrics_constants!$D$8))</f>
        <v>3.5720063045015409</v>
      </c>
      <c r="I3223">
        <v>4.431</v>
      </c>
      <c r="J3223">
        <v>73.433000000000007</v>
      </c>
      <c r="K3223">
        <v>1.768</v>
      </c>
      <c r="L3223">
        <v>3.9083793</v>
      </c>
    </row>
    <row r="3224" spans="1:12" x14ac:dyDescent="0.25">
      <c r="A3224" t="s">
        <v>19</v>
      </c>
      <c r="B3224" s="5">
        <v>45381.25</v>
      </c>
      <c r="C3224" s="5" t="str">
        <f>A3224 &amp; "_" &amp; TEXT(B3224, "yyyy-mm-dd HH:MM:SS")</f>
        <v>RP_2024-03-30 06:00:00</v>
      </c>
      <c r="D3224">
        <v>6.4</v>
      </c>
      <c r="F3224">
        <v>6.4</v>
      </c>
      <c r="G3224">
        <f>IF(COUNTA(D3224:F3224)&gt;0, AVERAGE(D3224:F3224), "")</f>
        <v>6.4</v>
      </c>
      <c r="H3224">
        <f>AVERAGE((D3224*metrics_constants!$B$8),(E3224*metrics_constants!$C$8),(F3224*metrics_constants!$D$8))</f>
        <v>4.0289438494352323</v>
      </c>
      <c r="I3224">
        <v>3.4590000000000001</v>
      </c>
      <c r="J3224">
        <v>71.59</v>
      </c>
      <c r="K3224">
        <v>1.633</v>
      </c>
      <c r="L3224">
        <v>2.9296112999999999</v>
      </c>
    </row>
    <row r="3225" spans="1:12" x14ac:dyDescent="0.25">
      <c r="A3225" t="s">
        <v>19</v>
      </c>
      <c r="B3225" s="5">
        <v>45381.291666666664</v>
      </c>
      <c r="C3225" s="5" t="str">
        <f>A3225 &amp; "_" &amp; TEXT(B3225, "yyyy-mm-dd HH:MM:SS")</f>
        <v>RP_2024-03-30 07:00:00</v>
      </c>
      <c r="D3225">
        <v>3.7</v>
      </c>
      <c r="F3225">
        <v>3.7</v>
      </c>
      <c r="G3225">
        <f>IF(COUNTA(D3225:F3225)&gt;0, AVERAGE(D3225:F3225), "")</f>
        <v>3.7</v>
      </c>
      <c r="H3225">
        <f>AVERAGE((D3225*metrics_constants!$B$8),(E3225*metrics_constants!$C$8),(F3225*metrics_constants!$D$8))</f>
        <v>2.3292331629547438</v>
      </c>
      <c r="I3225">
        <v>3.4329999999999998</v>
      </c>
      <c r="J3225">
        <v>71.888000000000005</v>
      </c>
      <c r="K3225">
        <v>1.577</v>
      </c>
      <c r="L3225">
        <v>2.4192939999999998</v>
      </c>
    </row>
    <row r="3226" spans="1:12" x14ac:dyDescent="0.25">
      <c r="A3226" t="s">
        <v>19</v>
      </c>
      <c r="B3226" s="5">
        <v>45381.333333333336</v>
      </c>
      <c r="C3226" s="5" t="str">
        <f>A3226 &amp; "_" &amp; TEXT(B3226, "yyyy-mm-dd HH:MM:SS")</f>
        <v>RP_2024-03-30 08:00:00</v>
      </c>
      <c r="D3226">
        <v>2.2999999999999998</v>
      </c>
      <c r="F3226">
        <v>4.4000000000000004</v>
      </c>
      <c r="G3226">
        <f>IF(COUNTA(D3226:F3226)&gt;0, AVERAGE(D3226:F3226), "")</f>
        <v>3.35</v>
      </c>
      <c r="H3226">
        <f>AVERAGE((D3226*metrics_constants!$B$8),(E3226*metrics_constants!$C$8),(F3226*metrics_constants!$D$8))</f>
        <v>2.1583620800255603</v>
      </c>
      <c r="I3226">
        <v>3.3340000000000001</v>
      </c>
      <c r="J3226">
        <v>71.132999999999996</v>
      </c>
      <c r="K3226">
        <v>1.9850000000000001</v>
      </c>
      <c r="L3226">
        <v>2.7905479999999998</v>
      </c>
    </row>
    <row r="3227" spans="1:12" x14ac:dyDescent="0.25">
      <c r="A3227" t="s">
        <v>19</v>
      </c>
      <c r="B3227" s="5">
        <v>45381.375</v>
      </c>
      <c r="C3227" s="5" t="str">
        <f>A3227 &amp; "_" &amp; TEXT(B3227, "yyyy-mm-dd HH:MM:SS")</f>
        <v>RP_2024-03-30 09:00:00</v>
      </c>
      <c r="D3227">
        <v>1.5</v>
      </c>
      <c r="F3227">
        <v>3.7</v>
      </c>
      <c r="G3227">
        <f>IF(COUNTA(D3227:F3227)&gt;0, AVERAGE(D3227:F3227), "")</f>
        <v>2.6</v>
      </c>
      <c r="H3227">
        <f>AVERAGE((D3227*metrics_constants!$B$8),(E3227*metrics_constants!$C$8),(F3227*metrics_constants!$D$8))</f>
        <v>1.6885755457097169</v>
      </c>
      <c r="I3227">
        <v>3.5230000000000001</v>
      </c>
      <c r="J3227">
        <v>66.456999999999994</v>
      </c>
      <c r="K3227">
        <v>3.08</v>
      </c>
      <c r="L3227">
        <v>3.140987</v>
      </c>
    </row>
    <row r="3228" spans="1:12" x14ac:dyDescent="0.25">
      <c r="A3228" t="s">
        <v>19</v>
      </c>
      <c r="B3228" s="5">
        <v>45381.416666666664</v>
      </c>
      <c r="C3228" s="5" t="str">
        <f>A3228 &amp; "_" &amp; TEXT(B3228, "yyyy-mm-dd HH:MM:SS")</f>
        <v>RP_2024-03-30 10:00:00</v>
      </c>
      <c r="D3228">
        <v>0.3</v>
      </c>
      <c r="F3228">
        <v>2.2000000000000002</v>
      </c>
      <c r="G3228">
        <f>IF(COUNTA(D3228:F3228)&gt;0, AVERAGE(D3228:F3228), "")</f>
        <v>1.25</v>
      </c>
      <c r="H3228">
        <f>AVERAGE((D3228*metrics_constants!$B$8),(E3228*metrics_constants!$C$8),(F3228*metrics_constants!$D$8))</f>
        <v>0.83165423334992905</v>
      </c>
      <c r="I3228">
        <v>3.9849999999999999</v>
      </c>
      <c r="J3228">
        <v>59.243000000000002</v>
      </c>
      <c r="K3228">
        <v>4.7850000000000001</v>
      </c>
      <c r="L3228">
        <v>3.2933409999999999</v>
      </c>
    </row>
    <row r="3229" spans="1:12" x14ac:dyDescent="0.25">
      <c r="A3229" t="s">
        <v>19</v>
      </c>
      <c r="B3229" s="5">
        <v>45381.458333333336</v>
      </c>
      <c r="C3229" s="5" t="str">
        <f>A3229 &amp; "_" &amp; TEXT(B3229, "yyyy-mm-dd HH:MM:SS")</f>
        <v>RP_2024-03-30 11:00:00</v>
      </c>
      <c r="D3229">
        <v>2.2000000000000002</v>
      </c>
      <c r="F3229">
        <v>2.7</v>
      </c>
      <c r="G3229">
        <f>IF(COUNTA(D3229:F3229)&gt;0, AVERAGE(D3229:F3229), "")</f>
        <v>2.4500000000000002</v>
      </c>
      <c r="H3229">
        <f>AVERAGE((D3229*metrics_constants!$B$8),(E3229*metrics_constants!$C$8),(F3229*metrics_constants!$D$8))</f>
        <v>1.5541066825611647</v>
      </c>
      <c r="I3229">
        <v>4.0439999999999996</v>
      </c>
      <c r="J3229">
        <v>52.07</v>
      </c>
      <c r="K3229">
        <v>6.9279999999999999</v>
      </c>
      <c r="L3229">
        <v>3.3654769999999998</v>
      </c>
    </row>
    <row r="3230" spans="1:12" x14ac:dyDescent="0.25">
      <c r="A3230" t="s">
        <v>19</v>
      </c>
      <c r="B3230" s="5">
        <v>45381.5</v>
      </c>
      <c r="C3230" s="5" t="str">
        <f>A3230 &amp; "_" &amp; TEXT(B3230, "yyyy-mm-dd HH:MM:SS")</f>
        <v>RP_2024-03-30 12:00:00</v>
      </c>
      <c r="D3230">
        <v>-5</v>
      </c>
      <c r="F3230">
        <v>2.7</v>
      </c>
      <c r="G3230">
        <f>IF(COUNTA(D3230:F3230)&gt;0, AVERAGE(D3230:F3230), "")</f>
        <v>-1.1499999999999999</v>
      </c>
      <c r="H3230">
        <f>AVERAGE((D3230*metrics_constants!$B$8),(E3230*metrics_constants!$C$8),(F3230*metrics_constants!$D$8))</f>
        <v>-0.54259097387710498</v>
      </c>
      <c r="I3230">
        <v>4.1950000000000003</v>
      </c>
      <c r="J3230">
        <v>41.042000000000002</v>
      </c>
      <c r="K3230">
        <v>10.542</v>
      </c>
      <c r="L3230">
        <v>3.8623370000000001</v>
      </c>
    </row>
    <row r="3231" spans="1:12" x14ac:dyDescent="0.25">
      <c r="A3231" t="s">
        <v>19</v>
      </c>
      <c r="B3231" s="5">
        <v>45381.541666666664</v>
      </c>
      <c r="C3231" s="5" t="str">
        <f>A3231 &amp; "_" &amp; TEXT(B3231, "yyyy-mm-dd HH:MM:SS")</f>
        <v>RP_2024-03-30 13:00:00</v>
      </c>
      <c r="D3231">
        <v>-8.1</v>
      </c>
      <c r="F3231">
        <v>2.5</v>
      </c>
      <c r="G3231">
        <f>IF(COUNTA(D3231:F3231)&gt;0, AVERAGE(D3231:F3231), "")</f>
        <v>-2.8</v>
      </c>
      <c r="H3231">
        <f>AVERAGE((D3231*metrics_constants!$B$8),(E3231*metrics_constants!$C$8),(F3231*metrics_constants!$D$8))</f>
        <v>-1.5129986919040366</v>
      </c>
      <c r="I3231">
        <v>3.786</v>
      </c>
      <c r="J3231">
        <v>36.652000000000001</v>
      </c>
      <c r="K3231">
        <v>12.097</v>
      </c>
      <c r="L3231">
        <v>4.2046570000000001</v>
      </c>
    </row>
    <row r="3232" spans="1:12" x14ac:dyDescent="0.25">
      <c r="A3232" t="s">
        <v>19</v>
      </c>
      <c r="B3232" s="5">
        <v>45381.583333333336</v>
      </c>
      <c r="C3232" s="5" t="str">
        <f>A3232 &amp; "_" &amp; TEXT(B3232, "yyyy-mm-dd HH:MM:SS")</f>
        <v>RP_2024-03-30 14:00:00</v>
      </c>
      <c r="D3232">
        <v>4.5</v>
      </c>
      <c r="F3232">
        <v>3.7</v>
      </c>
      <c r="G3232">
        <f>IF(COUNTA(D3232:F3232)&gt;0, AVERAGE(D3232:F3232), "")</f>
        <v>4.0999999999999996</v>
      </c>
      <c r="H3232">
        <f>AVERAGE((D3232*metrics_constants!$B$8),(E3232*metrics_constants!$C$8),(F3232*metrics_constants!$D$8))</f>
        <v>2.5621995692256627</v>
      </c>
      <c r="I3232">
        <v>3.9289999999999998</v>
      </c>
      <c r="J3232">
        <v>32.078000000000003</v>
      </c>
      <c r="K3232">
        <v>14.412000000000001</v>
      </c>
      <c r="L3232">
        <v>4.4857110000000002</v>
      </c>
    </row>
    <row r="3233" spans="1:12" x14ac:dyDescent="0.25">
      <c r="A3233" t="s">
        <v>19</v>
      </c>
      <c r="B3233" s="5">
        <v>45381.625</v>
      </c>
      <c r="C3233" s="5" t="str">
        <f>A3233 &amp; "_" &amp; TEXT(B3233, "yyyy-mm-dd HH:MM:SS")</f>
        <v>RP_2024-03-30 15:00:00</v>
      </c>
      <c r="D3233">
        <v>7.1</v>
      </c>
      <c r="F3233">
        <v>2.5</v>
      </c>
      <c r="G3233">
        <f>IF(COUNTA(D3233:F3233)&gt;0, AVERAGE(D3233:F3233), "")</f>
        <v>4.8</v>
      </c>
      <c r="H3233">
        <f>AVERAGE((D3233*metrics_constants!$B$8),(E3233*metrics_constants!$C$8),(F3233*metrics_constants!$D$8))</f>
        <v>2.9133630272434208</v>
      </c>
      <c r="I3233">
        <v>3.5110000000000001</v>
      </c>
      <c r="J3233">
        <v>29.966999999999999</v>
      </c>
      <c r="K3233">
        <v>15.737</v>
      </c>
      <c r="L3233">
        <v>4.5891979999999997</v>
      </c>
    </row>
    <row r="3234" spans="1:12" x14ac:dyDescent="0.25">
      <c r="A3234" t="s">
        <v>19</v>
      </c>
      <c r="B3234" s="5">
        <v>45381.666666666664</v>
      </c>
      <c r="C3234" s="5" t="str">
        <f>A3234 &amp; "_" &amp; TEXT(B3234, "yyyy-mm-dd HH:MM:SS")</f>
        <v>RP_2024-03-30 16:00:00</v>
      </c>
      <c r="D3234">
        <v>18</v>
      </c>
      <c r="F3234">
        <v>3</v>
      </c>
      <c r="G3234">
        <f>IF(COUNTA(D3234:F3234)&gt;0, AVERAGE(D3234:F3234), "")</f>
        <v>10.5</v>
      </c>
      <c r="H3234">
        <f>AVERAGE((D3234*metrics_constants!$B$8),(E3234*metrics_constants!$C$8),(F3234*metrics_constants!$D$8))</f>
        <v>6.2566875470024934</v>
      </c>
      <c r="I3234">
        <v>3.45</v>
      </c>
      <c r="J3234">
        <v>41.107999999999997</v>
      </c>
      <c r="K3234">
        <v>12.234999999999999</v>
      </c>
      <c r="L3234">
        <v>3.7601450000000001</v>
      </c>
    </row>
    <row r="3235" spans="1:12" x14ac:dyDescent="0.25">
      <c r="A3235" t="s">
        <v>19</v>
      </c>
      <c r="B3235" s="5">
        <v>45381.708333333336</v>
      </c>
      <c r="C3235" s="5" t="str">
        <f>A3235 &amp; "_" &amp; TEXT(B3235, "yyyy-mm-dd HH:MM:SS")</f>
        <v>RP_2024-03-30 17:00:00</v>
      </c>
      <c r="D3235">
        <v>18.7</v>
      </c>
      <c r="F3235">
        <v>2.7</v>
      </c>
      <c r="G3235">
        <f>IF(COUNTA(D3235:F3235)&gt;0, AVERAGE(D3235:F3235), "")</f>
        <v>10.7</v>
      </c>
      <c r="H3235">
        <f>AVERAGE((D3235*metrics_constants!$B$8),(E3235*metrics_constants!$C$8),(F3235*metrics_constants!$D$8))</f>
        <v>6.3590388118988654</v>
      </c>
      <c r="I3235">
        <v>3.8690000000000002</v>
      </c>
      <c r="J3235">
        <v>52.52</v>
      </c>
      <c r="K3235">
        <v>9.1419999999999995</v>
      </c>
      <c r="L3235">
        <v>3.689921</v>
      </c>
    </row>
    <row r="3236" spans="1:12" x14ac:dyDescent="0.25">
      <c r="A3236" t="s">
        <v>19</v>
      </c>
      <c r="B3236" s="5">
        <v>45381.75</v>
      </c>
      <c r="C3236" s="5" t="str">
        <f>A3236 &amp; "_" &amp; TEXT(B3236, "yyyy-mm-dd HH:MM:SS")</f>
        <v>RP_2024-03-30 18:00:00</v>
      </c>
      <c r="D3236">
        <v>-5.4</v>
      </c>
      <c r="F3236">
        <v>1.5</v>
      </c>
      <c r="G3236">
        <f>IF(COUNTA(D3236:F3236)&gt;0, AVERAGE(D3236:F3236), "")</f>
        <v>-1.9500000000000002</v>
      </c>
      <c r="H3236">
        <f>AVERAGE((D3236*metrics_constants!$B$8),(E3236*metrics_constants!$C$8),(F3236*metrics_constants!$D$8))</f>
        <v>-1.0650515393752922</v>
      </c>
      <c r="I3236">
        <v>3.621</v>
      </c>
      <c r="J3236">
        <v>59.023000000000003</v>
      </c>
      <c r="K3236">
        <v>7.718</v>
      </c>
      <c r="L3236">
        <v>3.1898849999999999</v>
      </c>
    </row>
    <row r="3237" spans="1:12" x14ac:dyDescent="0.25">
      <c r="A3237" t="s">
        <v>19</v>
      </c>
      <c r="B3237" s="5">
        <v>45381.791666666664</v>
      </c>
      <c r="C3237" s="5" t="str">
        <f>A3237 &amp; "_" &amp; TEXT(B3237, "yyyy-mm-dd HH:MM:SS")</f>
        <v>RP_2024-03-30 19:00:00</v>
      </c>
      <c r="D3237">
        <v>6.5</v>
      </c>
      <c r="F3237">
        <v>1.5</v>
      </c>
      <c r="G3237">
        <f>IF(COUNTA(D3237:F3237)&gt;0, AVERAGE(D3237:F3237), "")</f>
        <v>4</v>
      </c>
      <c r="H3237">
        <f>AVERAGE((D3237*metrics_constants!$B$8),(E3237*metrics_constants!$C$8),(F3237*metrics_constants!$D$8))</f>
        <v>2.4003237539046256</v>
      </c>
      <c r="I3237">
        <v>2.722</v>
      </c>
      <c r="J3237">
        <v>71.227000000000004</v>
      </c>
      <c r="K3237">
        <v>5.4619999999999997</v>
      </c>
      <c r="L3237">
        <v>1.808492</v>
      </c>
    </row>
    <row r="3238" spans="1:12" x14ac:dyDescent="0.25">
      <c r="A3238" t="s">
        <v>19</v>
      </c>
      <c r="B3238" s="5">
        <v>45381.833333333336</v>
      </c>
      <c r="C3238" s="5" t="str">
        <f>A3238 &amp; "_" &amp; TEXT(B3238, "yyyy-mm-dd HH:MM:SS")</f>
        <v>RP_2024-03-30 20:00:00</v>
      </c>
      <c r="D3238">
        <v>13.4</v>
      </c>
      <c r="F3238">
        <v>1.7</v>
      </c>
      <c r="G3238">
        <f>IF(COUNTA(D3238:F3238)&gt;0, AVERAGE(D3238:F3238), "")</f>
        <v>7.55</v>
      </c>
      <c r="H3238">
        <f>AVERAGE((D3238*metrics_constants!$B$8),(E3238*metrics_constants!$C$8),(F3238*metrics_constants!$D$8))</f>
        <v>4.4773219017184216</v>
      </c>
      <c r="I3238">
        <v>3.28</v>
      </c>
      <c r="J3238">
        <v>77.382000000000005</v>
      </c>
      <c r="K3238">
        <v>3.887</v>
      </c>
      <c r="L3238">
        <v>2.8420070000000002</v>
      </c>
    </row>
    <row r="3239" spans="1:12" x14ac:dyDescent="0.25">
      <c r="A3239" t="s">
        <v>19</v>
      </c>
      <c r="B3239" s="5">
        <v>45381.875</v>
      </c>
      <c r="C3239" s="5" t="str">
        <f>A3239 &amp; "_" &amp; TEXT(B3239, "yyyy-mm-dd HH:MM:SS")</f>
        <v>RP_2024-03-30 21:00:00</v>
      </c>
      <c r="D3239">
        <v>-0.3</v>
      </c>
      <c r="F3239">
        <v>7.4</v>
      </c>
      <c r="G3239">
        <f>IF(COUNTA(D3239:F3239)&gt;0, AVERAGE(D3239:F3239), "")</f>
        <v>3.5500000000000003</v>
      </c>
      <c r="H3239">
        <f>AVERAGE((D3239*metrics_constants!$B$8),(E3239*metrics_constants!$C$8),(F3239*metrics_constants!$D$8))</f>
        <v>2.4161646655518942</v>
      </c>
      <c r="I3239">
        <v>4.8710000000000004</v>
      </c>
      <c r="J3239">
        <v>82.858000000000004</v>
      </c>
      <c r="K3239">
        <v>2.0779999999999998</v>
      </c>
      <c r="L3239">
        <v>4.4799100000000003</v>
      </c>
    </row>
    <row r="3240" spans="1:12" x14ac:dyDescent="0.25">
      <c r="A3240" t="s">
        <v>19</v>
      </c>
      <c r="B3240" s="5">
        <v>45381.916666666664</v>
      </c>
      <c r="C3240" s="5" t="str">
        <f>A3240 &amp; "_" &amp; TEXT(B3240, "yyyy-mm-dd HH:MM:SS")</f>
        <v>RP_2024-03-30 22:00:00</v>
      </c>
      <c r="D3240">
        <v>2</v>
      </c>
      <c r="F3240">
        <v>8.4</v>
      </c>
      <c r="G3240">
        <f>IF(COUNTA(D3240:F3240)&gt;0, AVERAGE(D3240:F3240), "")</f>
        <v>5.2</v>
      </c>
      <c r="H3240">
        <f>AVERAGE((D3240*metrics_constants!$B$8),(E3240*metrics_constants!$C$8),(F3240*metrics_constants!$D$8))</f>
        <v>3.4242575522163925</v>
      </c>
      <c r="I3240">
        <v>5.7850000000000001</v>
      </c>
      <c r="J3240">
        <v>84.908000000000001</v>
      </c>
      <c r="K3240">
        <v>0.84299999999999997</v>
      </c>
      <c r="L3240">
        <v>5.8657006999999997</v>
      </c>
    </row>
    <row r="3241" spans="1:12" x14ac:dyDescent="0.25">
      <c r="A3241" t="s">
        <v>19</v>
      </c>
      <c r="B3241" s="5">
        <v>45381.958333333336</v>
      </c>
      <c r="C3241" s="5" t="str">
        <f>A3241 &amp; "_" &amp; TEXT(B3241, "yyyy-mm-dd HH:MM:SS")</f>
        <v>RP_2024-03-30 23:00:00</v>
      </c>
      <c r="D3241">
        <v>6.2</v>
      </c>
      <c r="F3241">
        <v>6.5</v>
      </c>
      <c r="G3241">
        <f>IF(COUNTA(D3241:F3241)&gt;0, AVERAGE(D3241:F3241), "")</f>
        <v>6.35</v>
      </c>
      <c r="H3241">
        <f>AVERAGE((D3241*metrics_constants!$B$8),(E3241*metrics_constants!$C$8),(F3241*metrics_constants!$D$8))</f>
        <v>4.0045336947310632</v>
      </c>
      <c r="I3241">
        <v>4.2110000000000003</v>
      </c>
      <c r="J3241">
        <v>86.638000000000005</v>
      </c>
      <c r="K3241">
        <v>-0.50800000000000001</v>
      </c>
      <c r="L3241">
        <v>4.8614512999999997</v>
      </c>
    </row>
    <row r="3242" spans="1:12" x14ac:dyDescent="0.25">
      <c r="A3242" t="s">
        <v>19</v>
      </c>
      <c r="B3242" s="5">
        <v>45382</v>
      </c>
      <c r="C3242" s="5" t="str">
        <f>A3242 &amp; "_" &amp; TEXT(B3242, "yyyy-mm-dd HH:MM:SS")</f>
        <v>RP_2024-03-31 00:00:00</v>
      </c>
      <c r="D3242">
        <v>-1.7</v>
      </c>
      <c r="F3242">
        <v>3.9</v>
      </c>
      <c r="G3242">
        <f>IF(COUNTA(D3242:F3242)&gt;0, AVERAGE(D3242:F3242), "")</f>
        <v>1.1000000000000001</v>
      </c>
      <c r="H3242">
        <f>AVERAGE((D3242*metrics_constants!$B$8),(E3242*metrics_constants!$C$8),(F3242*metrics_constants!$D$8))</f>
        <v>0.82437281435316301</v>
      </c>
      <c r="I3242">
        <v>4.2930000000000001</v>
      </c>
      <c r="J3242">
        <v>89.016999999999996</v>
      </c>
      <c r="K3242">
        <v>-1.57</v>
      </c>
      <c r="L3242">
        <v>5.9969172999999998</v>
      </c>
    </row>
    <row r="3243" spans="1:12" x14ac:dyDescent="0.25">
      <c r="A3243" t="s">
        <v>19</v>
      </c>
      <c r="B3243" s="5">
        <v>45382.041666666664</v>
      </c>
      <c r="C3243" s="5" t="str">
        <f>A3243 &amp; "_" &amp; TEXT(B3243, "yyyy-mm-dd HH:MM:SS")</f>
        <v>RP_2024-03-31 01:00:00</v>
      </c>
      <c r="D3243">
        <v>6.5</v>
      </c>
      <c r="F3243">
        <v>2.2000000000000002</v>
      </c>
      <c r="G3243">
        <f>IF(COUNTA(D3243:F3243)&gt;0, AVERAGE(D3243:F3243), "")</f>
        <v>4.3499999999999996</v>
      </c>
      <c r="H3243">
        <f>AVERAGE((D3243*metrics_constants!$B$8),(E3243*metrics_constants!$C$8),(F3243*metrics_constants!$D$8))</f>
        <v>2.6371438819495499</v>
      </c>
      <c r="I3243">
        <v>2.5329999999999999</v>
      </c>
      <c r="J3243">
        <v>88.923000000000002</v>
      </c>
      <c r="K3243">
        <v>-1.982</v>
      </c>
      <c r="L3243">
        <v>2.5441579000000001</v>
      </c>
    </row>
    <row r="3244" spans="1:12" x14ac:dyDescent="0.25">
      <c r="A3244" t="s">
        <v>19</v>
      </c>
      <c r="B3244" s="5">
        <v>45382.083333333336</v>
      </c>
      <c r="C3244" s="5" t="str">
        <f>A3244 &amp; "_" &amp; TEXT(B3244, "yyyy-mm-dd HH:MM:SS")</f>
        <v>RP_2024-03-31 02:00:00</v>
      </c>
      <c r="D3244">
        <v>3.7</v>
      </c>
      <c r="F3244">
        <v>-1.2</v>
      </c>
      <c r="G3244">
        <f>IF(COUNTA(D3244:F3244)&gt;0, AVERAGE(D3244:F3244), "")</f>
        <v>1.25</v>
      </c>
      <c r="H3244">
        <f>AVERAGE((D3244*metrics_constants!$B$8),(E3244*metrics_constants!$C$8),(F3244*metrics_constants!$D$8))</f>
        <v>0.67149226664027173</v>
      </c>
      <c r="I3244">
        <v>3.3119999999999998</v>
      </c>
      <c r="J3244">
        <v>87.24</v>
      </c>
      <c r="K3244">
        <v>-2.4969999999999999</v>
      </c>
      <c r="L3244">
        <v>4.5724752999999998</v>
      </c>
    </row>
    <row r="3245" spans="1:12" x14ac:dyDescent="0.25">
      <c r="A3245" t="s">
        <v>19</v>
      </c>
      <c r="B3245" s="5">
        <v>45382.125</v>
      </c>
      <c r="C3245" s="5" t="str">
        <f>A3245 &amp; "_" &amp; TEXT(B3245, "yyyy-mm-dd HH:MM:SS")</f>
        <v>RP_2024-03-31 03:00:00</v>
      </c>
      <c r="D3245">
        <v>3</v>
      </c>
      <c r="F3245">
        <v>13.7</v>
      </c>
      <c r="G3245">
        <f>IF(COUNTA(D3245:F3245)&gt;0, AVERAGE(D3245:F3245), "")</f>
        <v>8.35</v>
      </c>
      <c r="H3245">
        <f>AVERAGE((D3245*metrics_constants!$B$8),(E3245*metrics_constants!$C$8),(F3245*metrics_constants!$D$8))</f>
        <v>5.5085322438237547</v>
      </c>
      <c r="I3245">
        <v>4.2679999999999998</v>
      </c>
      <c r="J3245">
        <v>89.402000000000001</v>
      </c>
      <c r="K3245">
        <v>-3.403</v>
      </c>
      <c r="L3245">
        <v>5.5235459999999996</v>
      </c>
    </row>
    <row r="3246" spans="1:12" x14ac:dyDescent="0.25">
      <c r="A3246" t="s">
        <v>19</v>
      </c>
      <c r="B3246" s="5">
        <v>45382.166666666664</v>
      </c>
      <c r="C3246" s="5" t="str">
        <f>A3246 &amp; "_" &amp; TEXT(B3246, "yyyy-mm-dd HH:MM:SS")</f>
        <v>RP_2024-03-31 04:00:00</v>
      </c>
      <c r="D3246">
        <v>5.3</v>
      </c>
      <c r="F3246">
        <v>3.5</v>
      </c>
      <c r="G3246">
        <f>IF(COUNTA(D3246:F3246)&gt;0, AVERAGE(D3246:F3246), "")</f>
        <v>4.4000000000000004</v>
      </c>
      <c r="H3246">
        <f>AVERAGE((D3246*metrics_constants!$B$8),(E3246*metrics_constants!$C$8),(F3246*metrics_constants!$D$8))</f>
        <v>2.7275030817694605</v>
      </c>
      <c r="I3246">
        <v>4.0940000000000003</v>
      </c>
      <c r="J3246">
        <v>90.622</v>
      </c>
      <c r="K3246">
        <v>-3.3769999999999998</v>
      </c>
      <c r="L3246">
        <v>6.0837659999999998</v>
      </c>
    </row>
    <row r="3247" spans="1:12" x14ac:dyDescent="0.25">
      <c r="A3247" t="s">
        <v>19</v>
      </c>
      <c r="B3247" s="5">
        <v>45382.208333333336</v>
      </c>
      <c r="C3247" s="5" t="str">
        <f>A3247 &amp; "_" &amp; TEXT(B3247, "yyyy-mm-dd HH:MM:SS")</f>
        <v>RP_2024-03-31 05:00:00</v>
      </c>
      <c r="D3247">
        <v>9.1999999999999993</v>
      </c>
      <c r="F3247">
        <v>13.7</v>
      </c>
      <c r="G3247">
        <f>IF(COUNTA(D3247:F3247)&gt;0, AVERAGE(D3247:F3247), "")</f>
        <v>11.45</v>
      </c>
      <c r="H3247">
        <f>AVERAGE((D3247*metrics_constants!$B$8),(E3247*metrics_constants!$C$8),(F3247*metrics_constants!$D$8))</f>
        <v>7.3140218924233764</v>
      </c>
      <c r="I3247">
        <v>4.0460000000000003</v>
      </c>
      <c r="J3247">
        <v>90.1</v>
      </c>
      <c r="K3247">
        <v>-2.6179999999999999</v>
      </c>
      <c r="L3247">
        <v>5.6103373000000003</v>
      </c>
    </row>
    <row r="3248" spans="1:12" x14ac:dyDescent="0.25">
      <c r="A3248" t="s">
        <v>19</v>
      </c>
      <c r="B3248" s="5">
        <v>45382.25</v>
      </c>
      <c r="C3248" s="5" t="str">
        <f>A3248 &amp; "_" &amp; TEXT(B3248, "yyyy-mm-dd HH:MM:SS")</f>
        <v>RP_2024-03-31 06:00:00</v>
      </c>
      <c r="D3248">
        <v>0</v>
      </c>
      <c r="F3248">
        <v>9.4</v>
      </c>
      <c r="G3248">
        <f>IF(COUNTA(D3248:F3248)&gt;0, AVERAGE(D3248:F3248), "")</f>
        <v>4.7</v>
      </c>
      <c r="H3248">
        <f>AVERAGE((D3248*metrics_constants!$B$8),(E3248*metrics_constants!$C$8),(F3248*metrics_constants!$D$8))</f>
        <v>3.1801560051747018</v>
      </c>
      <c r="I3248">
        <v>6.4420000000000002</v>
      </c>
      <c r="J3248">
        <v>90.34</v>
      </c>
      <c r="K3248">
        <v>-1.3129999999999999</v>
      </c>
      <c r="L3248">
        <v>6.7133950000000002</v>
      </c>
    </row>
    <row r="3249" spans="1:12" x14ac:dyDescent="0.25">
      <c r="A3249" t="s">
        <v>19</v>
      </c>
      <c r="B3249" s="5">
        <v>45382.291666666664</v>
      </c>
      <c r="C3249" s="5" t="str">
        <f>A3249 &amp; "_" &amp; TEXT(B3249, "yyyy-mm-dd HH:MM:SS")</f>
        <v>RP_2024-03-31 07:00:00</v>
      </c>
      <c r="D3249">
        <v>8.9</v>
      </c>
      <c r="F3249">
        <v>4.2</v>
      </c>
      <c r="G3249">
        <f>IF(COUNTA(D3249:F3249)&gt;0, AVERAGE(D3249:F3249), "")</f>
        <v>6.5500000000000007</v>
      </c>
      <c r="H3249">
        <f>AVERAGE((D3249*metrics_constants!$B$8),(E3249*metrics_constants!$C$8),(F3249*metrics_constants!$D$8))</f>
        <v>4.0126720380335197</v>
      </c>
      <c r="I3249">
        <v>4.6479999999999997</v>
      </c>
      <c r="J3249">
        <v>87.191999999999993</v>
      </c>
      <c r="K3249">
        <v>0.157</v>
      </c>
      <c r="L3249">
        <v>4.4103640000000004</v>
      </c>
    </row>
    <row r="3250" spans="1:12" x14ac:dyDescent="0.25">
      <c r="A3250" t="s">
        <v>19</v>
      </c>
      <c r="B3250" s="5">
        <v>45382.333333333336</v>
      </c>
      <c r="C3250" s="5" t="str">
        <f>A3250 &amp; "_" &amp; TEXT(B3250, "yyyy-mm-dd HH:MM:SS")</f>
        <v>RP_2024-03-31 08:00:00</v>
      </c>
      <c r="D3250">
        <v>8.6</v>
      </c>
      <c r="F3250">
        <v>2</v>
      </c>
      <c r="G3250">
        <f>IF(COUNTA(D3250:F3250)&gt;0, AVERAGE(D3250:F3250), "")</f>
        <v>5.3</v>
      </c>
      <c r="H3250">
        <f>AVERAGE((D3250*metrics_constants!$B$8),(E3250*metrics_constants!$C$8),(F3250*metrics_constants!$D$8))</f>
        <v>3.1810178046835902</v>
      </c>
      <c r="I3250">
        <v>3.9369999999999998</v>
      </c>
      <c r="J3250">
        <v>77.650000000000006</v>
      </c>
      <c r="K3250">
        <v>2.6549999999999998</v>
      </c>
      <c r="L3250">
        <v>2.8321519999999998</v>
      </c>
    </row>
    <row r="3251" spans="1:12" x14ac:dyDescent="0.25">
      <c r="A3251" t="s">
        <v>19</v>
      </c>
      <c r="B3251" s="5">
        <v>45382.375</v>
      </c>
      <c r="C3251" s="5" t="str">
        <f>A3251 &amp; "_" &amp; TEXT(B3251, "yyyy-mm-dd HH:MM:SS")</f>
        <v>RP_2024-03-31 09:00:00</v>
      </c>
      <c r="D3251">
        <v>12.7</v>
      </c>
      <c r="F3251">
        <v>0</v>
      </c>
      <c r="G3251">
        <f>IF(COUNTA(D3251:F3251)&gt;0, AVERAGE(D3251:F3251), "")</f>
        <v>6.35</v>
      </c>
      <c r="H3251">
        <f>AVERAGE((D3251*metrics_constants!$B$8),(E3251*metrics_constants!$C$8),(F3251*metrics_constants!$D$8))</f>
        <v>3.698341699550836</v>
      </c>
      <c r="I3251">
        <v>2.4500000000000002</v>
      </c>
      <c r="J3251">
        <v>61.232999999999997</v>
      </c>
      <c r="K3251">
        <v>5.4729999999999999</v>
      </c>
      <c r="L3251">
        <v>1.6373549999999999</v>
      </c>
    </row>
    <row r="3252" spans="1:12" x14ac:dyDescent="0.25">
      <c r="A3252" t="s">
        <v>19</v>
      </c>
      <c r="B3252" s="5">
        <v>45382.416666666664</v>
      </c>
      <c r="C3252" s="5" t="str">
        <f>A3252 &amp; "_" &amp; TEXT(B3252, "yyyy-mm-dd HH:MM:SS")</f>
        <v>RP_2024-03-31 10:00:00</v>
      </c>
      <c r="D3252">
        <v>-6.4</v>
      </c>
      <c r="F3252">
        <v>0.5</v>
      </c>
      <c r="G3252">
        <f>IF(COUNTA(D3252:F3252)&gt;0, AVERAGE(D3252:F3252), "")</f>
        <v>-2.95</v>
      </c>
      <c r="H3252">
        <f>AVERAGE((D3252*metrics_constants!$B$8),(E3252*metrics_constants!$C$8),(F3252*metrics_constants!$D$8))</f>
        <v>-1.6945740158495475</v>
      </c>
      <c r="I3252">
        <v>2.56</v>
      </c>
      <c r="J3252">
        <v>48.435000000000002</v>
      </c>
      <c r="K3252">
        <v>7.5949999999999998</v>
      </c>
      <c r="L3252">
        <v>2.6152570000000002</v>
      </c>
    </row>
    <row r="3253" spans="1:12" x14ac:dyDescent="0.25">
      <c r="A3253" t="s">
        <v>19</v>
      </c>
      <c r="B3253" s="5">
        <v>45382.458333333336</v>
      </c>
      <c r="C3253" s="5" t="str">
        <f>A3253 &amp; "_" &amp; TEXT(B3253, "yyyy-mm-dd HH:MM:SS")</f>
        <v>RP_2024-03-31 11:00:00</v>
      </c>
      <c r="D3253">
        <v>9.9</v>
      </c>
      <c r="F3253">
        <v>2</v>
      </c>
      <c r="G3253">
        <f>IF(COUNTA(D3253:F3253)&gt;0, AVERAGE(D3253:F3253), "")</f>
        <v>5.95</v>
      </c>
      <c r="H3253">
        <f>AVERAGE((D3253*metrics_constants!$B$8),(E3253*metrics_constants!$C$8),(F3253*metrics_constants!$D$8))</f>
        <v>3.559588214873834</v>
      </c>
      <c r="I3253">
        <v>2.2269999999999999</v>
      </c>
      <c r="J3253">
        <v>51.232999999999997</v>
      </c>
      <c r="K3253">
        <v>6.0819999999999999</v>
      </c>
      <c r="L3253">
        <v>2.6435050000000002</v>
      </c>
    </row>
    <row r="3254" spans="1:12" x14ac:dyDescent="0.25">
      <c r="A3254" t="s">
        <v>19</v>
      </c>
      <c r="B3254" s="5">
        <v>45382.5</v>
      </c>
      <c r="C3254" s="5" t="str">
        <f>A3254 &amp; "_" &amp; TEXT(B3254, "yyyy-mm-dd HH:MM:SS")</f>
        <v>RP_2024-03-31 12:00:00</v>
      </c>
      <c r="D3254">
        <v>12.8</v>
      </c>
      <c r="F3254">
        <v>1</v>
      </c>
      <c r="G3254">
        <f>IF(COUNTA(D3254:F3254)&gt;0, AVERAGE(D3254:F3254), "")</f>
        <v>6.9</v>
      </c>
      <c r="H3254">
        <f>AVERAGE((D3254*metrics_constants!$B$8),(E3254*metrics_constants!$C$8),(F3254*metrics_constants!$D$8))</f>
        <v>4.065776968970308</v>
      </c>
      <c r="I3254">
        <v>1.877</v>
      </c>
      <c r="J3254">
        <v>49.972999999999999</v>
      </c>
      <c r="K3254">
        <v>6.0750000000000002</v>
      </c>
      <c r="L3254">
        <v>2.2186629999999998</v>
      </c>
    </row>
    <row r="3255" spans="1:12" x14ac:dyDescent="0.25">
      <c r="A3255" t="s">
        <v>19</v>
      </c>
      <c r="B3255" s="5">
        <v>45382.541666666664</v>
      </c>
      <c r="C3255" s="5" t="str">
        <f>A3255 &amp; "_" &amp; TEXT(B3255, "yyyy-mm-dd HH:MM:SS")</f>
        <v>RP_2024-03-31 13:00:00</v>
      </c>
      <c r="D3255">
        <v>6.4</v>
      </c>
      <c r="F3255">
        <v>0.2</v>
      </c>
      <c r="G3255">
        <f>IF(COUNTA(D3255:F3255)&gt;0, AVERAGE(D3255:F3255), "")</f>
        <v>3.3000000000000003</v>
      </c>
      <c r="H3255">
        <f>AVERAGE((D3255*metrics_constants!$B$8),(E3255*metrics_constants!$C$8),(F3255*metrics_constants!$D$8))</f>
        <v>1.9313941438944722</v>
      </c>
      <c r="I3255">
        <v>1.9339999999999999</v>
      </c>
      <c r="J3255">
        <v>48.231999999999999</v>
      </c>
      <c r="K3255">
        <v>6.8230000000000004</v>
      </c>
      <c r="L3255">
        <v>2.2264370000000002</v>
      </c>
    </row>
    <row r="3256" spans="1:12" x14ac:dyDescent="0.25">
      <c r="A3256" t="s">
        <v>19</v>
      </c>
      <c r="B3256" s="5">
        <v>45382.583333333336</v>
      </c>
      <c r="C3256" s="5" t="str">
        <f>A3256 &amp; "_" &amp; TEXT(B3256, "yyyy-mm-dd HH:MM:SS")</f>
        <v>RP_2024-03-31 14:00:00</v>
      </c>
      <c r="D3256">
        <v>-8.6</v>
      </c>
      <c r="F3256">
        <v>10.3</v>
      </c>
      <c r="G3256">
        <f>IF(COUNTA(D3256:F3256)&gt;0, AVERAGE(D3256:F3256), "")</f>
        <v>0.85000000000000053</v>
      </c>
      <c r="H3256">
        <f>AVERAGE((D3256*metrics_constants!$B$8),(E3256*metrics_constants!$C$8),(F3256*metrics_constants!$D$8))</f>
        <v>0.98025015953437045</v>
      </c>
      <c r="I3256">
        <v>1.9590000000000001</v>
      </c>
      <c r="J3256">
        <v>45.177999999999997</v>
      </c>
      <c r="K3256">
        <v>7.5330000000000004</v>
      </c>
      <c r="L3256">
        <v>2.3861047000000002</v>
      </c>
    </row>
    <row r="3257" spans="1:12" x14ac:dyDescent="0.25">
      <c r="A3257" t="s">
        <v>19</v>
      </c>
      <c r="B3257" s="5">
        <v>45382.625</v>
      </c>
      <c r="C3257" s="5" t="str">
        <f>A3257 &amp; "_" &amp; TEXT(B3257, "yyyy-mm-dd HH:MM:SS")</f>
        <v>RP_2024-03-31 15:00:00</v>
      </c>
      <c r="D3257">
        <v>0.9</v>
      </c>
      <c r="F3257">
        <v>6.7</v>
      </c>
      <c r="G3257">
        <f>IF(COUNTA(D3257:F3257)&gt;0, AVERAGE(D3257:F3257), "")</f>
        <v>3.8000000000000003</v>
      </c>
      <c r="H3257">
        <f>AVERAGE((D3257*metrics_constants!$B$8),(E3257*metrics_constants!$C$8),(F3257*metrics_constants!$D$8))</f>
        <v>2.5287941469133473</v>
      </c>
      <c r="I3257">
        <v>2.1269999999999998</v>
      </c>
      <c r="J3257">
        <v>45.701999999999998</v>
      </c>
      <c r="K3257">
        <v>7.7779999999999996</v>
      </c>
      <c r="L3257">
        <v>2.2976692999999999</v>
      </c>
    </row>
    <row r="3258" spans="1:12" x14ac:dyDescent="0.25">
      <c r="A3258" t="s">
        <v>19</v>
      </c>
      <c r="B3258" s="5">
        <v>45382.666666666664</v>
      </c>
      <c r="C3258" s="5" t="str">
        <f>A3258 &amp; "_" &amp; TEXT(B3258, "yyyy-mm-dd HH:MM:SS")</f>
        <v>RP_2024-03-31 16:00:00</v>
      </c>
      <c r="D3258">
        <v>3.9</v>
      </c>
      <c r="F3258">
        <v>2</v>
      </c>
      <c r="G3258">
        <f>IF(COUNTA(D3258:F3258)&gt;0, AVERAGE(D3258:F3258), "")</f>
        <v>2.95</v>
      </c>
      <c r="H3258">
        <f>AVERAGE((D3258*metrics_constants!$B$8),(E3258*metrics_constants!$C$8),(F3258*metrics_constants!$D$8))</f>
        <v>1.8123401678419426</v>
      </c>
      <c r="I3258">
        <v>2.1629999999999998</v>
      </c>
      <c r="J3258">
        <v>47.718000000000004</v>
      </c>
      <c r="K3258">
        <v>7.1429999999999998</v>
      </c>
      <c r="L3258">
        <v>2.3594206999999998</v>
      </c>
    </row>
    <row r="3259" spans="1:12" x14ac:dyDescent="0.25">
      <c r="A3259" t="s">
        <v>19</v>
      </c>
      <c r="B3259" s="5">
        <v>45382.708333333336</v>
      </c>
      <c r="C3259" s="5" t="str">
        <f>A3259 &amp; "_" &amp; TEXT(B3259, "yyyy-mm-dd HH:MM:SS")</f>
        <v>RP_2024-03-31 17:00:00</v>
      </c>
      <c r="D3259">
        <v>10.9</v>
      </c>
      <c r="F3259">
        <v>-0.2</v>
      </c>
      <c r="G3259">
        <f>IF(COUNTA(D3259:F3259)&gt;0, AVERAGE(D3259:F3259), "")</f>
        <v>5.3500000000000005</v>
      </c>
      <c r="H3259">
        <f>AVERAGE((D3259*metrics_constants!$B$8),(E3259*metrics_constants!$C$8),(F3259*metrics_constants!$D$8))</f>
        <v>3.1065043917141479</v>
      </c>
      <c r="I3259">
        <v>2.3029999999999999</v>
      </c>
      <c r="J3259">
        <v>51.067999999999998</v>
      </c>
      <c r="K3259">
        <v>5.7320000000000002</v>
      </c>
      <c r="L3259">
        <v>2.1616070000000001</v>
      </c>
    </row>
    <row r="3260" spans="1:12" x14ac:dyDescent="0.25">
      <c r="A3260" t="s">
        <v>19</v>
      </c>
      <c r="B3260" s="5">
        <v>45382.75</v>
      </c>
      <c r="C3260" s="5" t="str">
        <f>A3260 &amp; "_" &amp; TEXT(B3260, "yyyy-mm-dd HH:MM:SS")</f>
        <v>RP_2024-03-31 18:00:00</v>
      </c>
      <c r="D3260">
        <v>0.2</v>
      </c>
      <c r="F3260">
        <v>-0.2</v>
      </c>
      <c r="G3260">
        <f>IF(COUNTA(D3260:F3260)&gt;0, AVERAGE(D3260:F3260), "")</f>
        <v>0</v>
      </c>
      <c r="H3260">
        <f>AVERAGE((D3260*metrics_constants!$B$8),(E3260*metrics_constants!$C$8),(F3260*metrics_constants!$D$8))</f>
        <v>-9.4212921593916001E-3</v>
      </c>
      <c r="I3260">
        <v>2.0139999999999998</v>
      </c>
      <c r="J3260">
        <v>57.555</v>
      </c>
      <c r="K3260">
        <v>3.2519999999999998</v>
      </c>
      <c r="L3260">
        <v>1.972612</v>
      </c>
    </row>
    <row r="3261" spans="1:12" x14ac:dyDescent="0.25">
      <c r="A3261" t="s">
        <v>19</v>
      </c>
      <c r="B3261" s="5">
        <v>45382.791666666664</v>
      </c>
      <c r="C3261" s="5" t="str">
        <f>A3261 &amp; "_" &amp; TEXT(B3261, "yyyy-mm-dd HH:MM:SS")</f>
        <v>RP_2024-03-31 19:00:00</v>
      </c>
      <c r="D3261">
        <v>5.4</v>
      </c>
      <c r="F3261">
        <v>-1.4</v>
      </c>
      <c r="G3261">
        <f>IF(COUNTA(D3261:F3261)&gt;0, AVERAGE(D3261:F3261), "")</f>
        <v>2</v>
      </c>
      <c r="H3261">
        <f>AVERAGE((D3261*metrics_constants!$B$8),(E3261*metrics_constants!$C$8),(F3261*metrics_constants!$D$8))</f>
        <v>1.0988829862388529</v>
      </c>
      <c r="I3261">
        <v>3.1320000000000001</v>
      </c>
      <c r="J3261">
        <v>64.545000000000002</v>
      </c>
      <c r="K3261">
        <v>1.3220000000000001</v>
      </c>
      <c r="L3261">
        <v>2.6445466999999998</v>
      </c>
    </row>
    <row r="3262" spans="1:12" x14ac:dyDescent="0.25">
      <c r="A3262" t="s">
        <v>19</v>
      </c>
      <c r="B3262" s="5">
        <v>45382.833333333336</v>
      </c>
      <c r="C3262" s="5" t="str">
        <f>A3262 &amp; "_" &amp; TEXT(B3262, "yyyy-mm-dd HH:MM:SS")</f>
        <v>RP_2024-03-31 20:00:00</v>
      </c>
      <c r="D3262">
        <v>3.8</v>
      </c>
      <c r="F3262">
        <v>2.5</v>
      </c>
      <c r="G3262">
        <f>IF(COUNTA(D3262:F3262)&gt;0, AVERAGE(D3262:F3262), "")</f>
        <v>3.15</v>
      </c>
      <c r="H3262">
        <f>AVERAGE((D3262*metrics_constants!$B$8),(E3262*metrics_constants!$C$8),(F3262*metrics_constants!$D$8))</f>
        <v>1.9523766013758808</v>
      </c>
      <c r="I3262">
        <v>3.8820000000000001</v>
      </c>
      <c r="J3262">
        <v>71.438000000000002</v>
      </c>
      <c r="K3262">
        <v>-0.22800000000000001</v>
      </c>
      <c r="L3262">
        <v>3.9552152999999999</v>
      </c>
    </row>
    <row r="3263" spans="1:12" x14ac:dyDescent="0.25">
      <c r="A3263" t="s">
        <v>19</v>
      </c>
      <c r="B3263" s="5">
        <v>45382.875</v>
      </c>
      <c r="C3263" s="5" t="str">
        <f>A3263 &amp; "_" &amp; TEXT(B3263, "yyyy-mm-dd HH:MM:SS")</f>
        <v>RP_2024-03-31 21:00:00</v>
      </c>
      <c r="D3263">
        <v>8</v>
      </c>
      <c r="F3263">
        <v>4.4000000000000004</v>
      </c>
      <c r="G3263">
        <f>IF(COUNTA(D3263:F3263)&gt;0, AVERAGE(D3263:F3263), "")</f>
        <v>6.2</v>
      </c>
      <c r="H3263">
        <f>AVERAGE((D3263*metrics_constants!$B$8),(E3263*metrics_constants!$C$8),(F3263*metrics_constants!$D$8))</f>
        <v>3.818247724705857</v>
      </c>
      <c r="I3263">
        <v>3.7970000000000002</v>
      </c>
      <c r="J3263">
        <v>78.472999999999999</v>
      </c>
      <c r="K3263">
        <v>-1.63</v>
      </c>
      <c r="L3263">
        <v>4.1479613999999998</v>
      </c>
    </row>
    <row r="3264" spans="1:12" x14ac:dyDescent="0.25">
      <c r="A3264" t="s">
        <v>19</v>
      </c>
      <c r="B3264" s="5">
        <v>45382.916666666664</v>
      </c>
      <c r="C3264" s="5" t="str">
        <f>A3264 &amp; "_" &amp; TEXT(B3264, "yyyy-mm-dd HH:MM:SS")</f>
        <v>RP_2024-03-31 22:00:00</v>
      </c>
      <c r="D3264">
        <v>2.9</v>
      </c>
      <c r="F3264">
        <v>3.7</v>
      </c>
      <c r="G3264">
        <f>IF(COUNTA(D3264:F3264)&gt;0, AVERAGE(D3264:F3264), "")</f>
        <v>3.3</v>
      </c>
      <c r="H3264">
        <f>AVERAGE((D3264*metrics_constants!$B$8),(E3264*metrics_constants!$C$8),(F3264*metrics_constants!$D$8))</f>
        <v>2.0962667566838249</v>
      </c>
      <c r="I3264">
        <v>3.8660000000000001</v>
      </c>
      <c r="J3264">
        <v>80.543000000000006</v>
      </c>
      <c r="K3264">
        <v>-3.0720000000000001</v>
      </c>
      <c r="L3264">
        <v>4.3913152999999996</v>
      </c>
    </row>
    <row r="3265" spans="1:12" x14ac:dyDescent="0.25">
      <c r="A3265" t="s">
        <v>19</v>
      </c>
      <c r="B3265" s="5">
        <v>45382.958333333336</v>
      </c>
      <c r="C3265" s="5" t="str">
        <f>A3265 &amp; "_" &amp; TEXT(B3265, "yyyy-mm-dd HH:MM:SS")</f>
        <v>RP_2024-03-31 23:00:00</v>
      </c>
      <c r="D3265">
        <v>4.0999999999999996</v>
      </c>
      <c r="F3265">
        <v>0.2</v>
      </c>
      <c r="G3265">
        <f>IF(COUNTA(D3265:F3265)&gt;0, AVERAGE(D3265:F3265), "")</f>
        <v>2.15</v>
      </c>
      <c r="H3265">
        <f>AVERAGE((D3265*metrics_constants!$B$8),(E3265*metrics_constants!$C$8),(F3265*metrics_constants!$D$8))</f>
        <v>1.2616157258655802</v>
      </c>
      <c r="I3265">
        <v>4.1260000000000003</v>
      </c>
      <c r="J3265">
        <v>83.93</v>
      </c>
      <c r="K3265">
        <v>-3.8929999999999998</v>
      </c>
      <c r="L3265">
        <v>4.6083958999999997</v>
      </c>
    </row>
    <row r="3266" spans="1:12" x14ac:dyDescent="0.25">
      <c r="A3266" t="s">
        <v>19</v>
      </c>
      <c r="B3266" s="5">
        <v>45383</v>
      </c>
      <c r="C3266" s="5" t="str">
        <f>A3266 &amp; "_" &amp; TEXT(B3266, "yyyy-mm-dd HH:MM:SS")</f>
        <v>RP_2024-04-01 00:00:00</v>
      </c>
      <c r="D3266">
        <v>12.5</v>
      </c>
      <c r="F3266">
        <v>4.9000000000000004</v>
      </c>
      <c r="G3266">
        <f>IF(COUNTA(D3266:F3266)&gt;0, AVERAGE(D3266:F3266), "")</f>
        <v>8.6999999999999993</v>
      </c>
      <c r="H3266">
        <f>AVERAGE((D3266*metrics_constants!$B$8),(E3266*metrics_constants!$C$8),(F3266*metrics_constants!$D$8))</f>
        <v>5.2978409942975793</v>
      </c>
      <c r="I3266">
        <v>4.5049999999999999</v>
      </c>
      <c r="J3266">
        <v>84.653000000000006</v>
      </c>
      <c r="K3266">
        <v>-4.8250000000000002</v>
      </c>
      <c r="L3266">
        <v>5.6597567</v>
      </c>
    </row>
    <row r="3267" spans="1:12" x14ac:dyDescent="0.25">
      <c r="A3267" t="s">
        <v>19</v>
      </c>
      <c r="B3267" s="5">
        <v>45383.041666666664</v>
      </c>
      <c r="C3267" s="5" t="str">
        <f>A3267 &amp; "_" &amp; TEXT(B3267, "yyyy-mm-dd HH:MM:SS")</f>
        <v>RP_2024-04-01 01:00:00</v>
      </c>
      <c r="D3267">
        <v>15.5</v>
      </c>
      <c r="F3267">
        <v>11.8</v>
      </c>
      <c r="G3267">
        <f>IF(COUNTA(D3267:F3267)&gt;0, AVERAGE(D3267:F3267), "")</f>
        <v>13.65</v>
      </c>
      <c r="H3267">
        <f>AVERAGE((D3267*metrics_constants!$B$8),(E3267*metrics_constants!$C$8),(F3267*metrics_constants!$D$8))</f>
        <v>8.505834851399209</v>
      </c>
      <c r="I3267">
        <v>4.1470000000000002</v>
      </c>
      <c r="J3267">
        <v>87.072000000000003</v>
      </c>
      <c r="K3267">
        <v>-5.5650000000000004</v>
      </c>
      <c r="L3267">
        <v>6.1523690000000002</v>
      </c>
    </row>
    <row r="3268" spans="1:12" x14ac:dyDescent="0.25">
      <c r="A3268" t="s">
        <v>19</v>
      </c>
      <c r="B3268" s="5">
        <v>45383.083333333336</v>
      </c>
      <c r="C3268" s="5" t="str">
        <f>A3268 &amp; "_" &amp; TEXT(B3268, "yyyy-mm-dd HH:MM:SS")</f>
        <v>RP_2024-04-01 02:00:00</v>
      </c>
      <c r="D3268">
        <v>6.7</v>
      </c>
      <c r="F3268">
        <v>6.7</v>
      </c>
      <c r="G3268">
        <f>IF(COUNTA(D3268:F3268)&gt;0, AVERAGE(D3268:F3268), "")</f>
        <v>6.7</v>
      </c>
      <c r="H3268">
        <f>AVERAGE((D3268*metrics_constants!$B$8),(E3268*metrics_constants!$C$8),(F3268*metrics_constants!$D$8))</f>
        <v>4.2178005923775084</v>
      </c>
      <c r="I3268">
        <v>4.282</v>
      </c>
      <c r="J3268">
        <v>87.177999999999997</v>
      </c>
      <c r="K3268">
        <v>-5.9580000000000002</v>
      </c>
      <c r="L3268">
        <v>5.3066082999999997</v>
      </c>
    </row>
    <row r="3269" spans="1:12" x14ac:dyDescent="0.25">
      <c r="A3269" t="s">
        <v>19</v>
      </c>
      <c r="B3269" s="5">
        <v>45383.125</v>
      </c>
      <c r="C3269" s="5" t="str">
        <f>A3269 &amp; "_" &amp; TEXT(B3269, "yyyy-mm-dd HH:MM:SS")</f>
        <v>RP_2024-04-01 03:00:00</v>
      </c>
      <c r="D3269">
        <v>6.3</v>
      </c>
      <c r="F3269">
        <v>8.9</v>
      </c>
      <c r="G3269">
        <f>IF(COUNTA(D3269:F3269)&gt;0, AVERAGE(D3269:F3269), "")</f>
        <v>7.6</v>
      </c>
      <c r="H3269">
        <f>AVERAGE((D3269*metrics_constants!$B$8),(E3269*metrics_constants!$C$8),(F3269*metrics_constants!$D$8))</f>
        <v>4.8456092202403838</v>
      </c>
      <c r="I3269">
        <v>3.157</v>
      </c>
      <c r="J3269">
        <v>87.328000000000003</v>
      </c>
      <c r="K3269">
        <v>-6.3630000000000004</v>
      </c>
      <c r="L3269">
        <v>3.5540690000000001</v>
      </c>
    </row>
    <row r="3270" spans="1:12" x14ac:dyDescent="0.25">
      <c r="A3270" t="s">
        <v>19</v>
      </c>
      <c r="B3270" s="5">
        <v>45383.166666666664</v>
      </c>
      <c r="C3270" s="5" t="str">
        <f>A3270 &amp; "_" &amp; TEXT(B3270, "yyyy-mm-dd HH:MM:SS")</f>
        <v>RP_2024-04-01 04:00:00</v>
      </c>
      <c r="D3270">
        <v>3.4</v>
      </c>
      <c r="F3270">
        <v>5.4</v>
      </c>
      <c r="G3270">
        <f>IF(COUNTA(D3270:F3270)&gt;0, AVERAGE(D3270:F3270), "")</f>
        <v>4.4000000000000004</v>
      </c>
      <c r="H3270">
        <f>AVERAGE((D3270*metrics_constants!$B$8),(E3270*metrics_constants!$C$8),(F3270*metrics_constants!$D$8))</f>
        <v>2.8170053572836804</v>
      </c>
      <c r="I3270">
        <v>3.1989999999999998</v>
      </c>
      <c r="J3270">
        <v>88.837000000000003</v>
      </c>
      <c r="K3270">
        <v>-5.9080000000000004</v>
      </c>
      <c r="L3270">
        <v>4.2742896999999997</v>
      </c>
    </row>
    <row r="3271" spans="1:12" x14ac:dyDescent="0.25">
      <c r="A3271" t="s">
        <v>19</v>
      </c>
      <c r="B3271" s="5">
        <v>45383.208333333336</v>
      </c>
      <c r="C3271" s="5" t="str">
        <f>A3271 &amp; "_" &amp; TEXT(B3271, "yyyy-mm-dd HH:MM:SS")</f>
        <v>RP_2024-04-01 05:00:00</v>
      </c>
      <c r="D3271">
        <v>4.5999999999999996</v>
      </c>
      <c r="F3271">
        <v>7.2</v>
      </c>
      <c r="G3271">
        <f>IF(COUNTA(D3271:F3271)&gt;0, AVERAGE(D3271:F3271), "")</f>
        <v>5.9</v>
      </c>
      <c r="H3271">
        <f>AVERAGE((D3271*metrics_constants!$B$8),(E3271*metrics_constants!$C$8),(F3271*metrics_constants!$D$8))</f>
        <v>3.7754210102341506</v>
      </c>
      <c r="I3271">
        <v>4.0389999999999997</v>
      </c>
      <c r="J3271">
        <v>87.742999999999995</v>
      </c>
      <c r="K3271">
        <v>-6.0670000000000002</v>
      </c>
      <c r="L3271">
        <v>5.0565728600000002</v>
      </c>
    </row>
    <row r="3272" spans="1:12" x14ac:dyDescent="0.25">
      <c r="A3272" t="s">
        <v>19</v>
      </c>
      <c r="B3272" s="5">
        <v>45383.25</v>
      </c>
      <c r="C3272" s="5" t="str">
        <f>A3272 &amp; "_" &amp; TEXT(B3272, "yyyy-mm-dd HH:MM:SS")</f>
        <v>RP_2024-04-01 06:00:00</v>
      </c>
      <c r="D3272">
        <v>5.6</v>
      </c>
      <c r="F3272">
        <v>6.7</v>
      </c>
      <c r="G3272">
        <f>IF(COUNTA(D3272:F3272)&gt;0, AVERAGE(D3272:F3272), "")</f>
        <v>6.15</v>
      </c>
      <c r="H3272">
        <f>AVERAGE((D3272*metrics_constants!$B$8),(E3272*metrics_constants!$C$8),(F3272*metrics_constants!$D$8))</f>
        <v>3.8974717837549959</v>
      </c>
      <c r="I3272">
        <v>3.48</v>
      </c>
      <c r="J3272">
        <v>89.984999999999999</v>
      </c>
      <c r="K3272">
        <v>-5.8170000000000002</v>
      </c>
      <c r="L3272">
        <v>4.5901566000000003</v>
      </c>
    </row>
    <row r="3273" spans="1:12" x14ac:dyDescent="0.25">
      <c r="A3273" t="s">
        <v>19</v>
      </c>
      <c r="B3273" s="5">
        <v>45383.291666666664</v>
      </c>
      <c r="C3273" s="5" t="str">
        <f>A3273 &amp; "_" &amp; TEXT(B3273, "yyyy-mm-dd HH:MM:SS")</f>
        <v>RP_2024-04-01 07:00:00</v>
      </c>
      <c r="D3273">
        <v>-1.8</v>
      </c>
      <c r="F3273">
        <v>22.6</v>
      </c>
      <c r="G3273">
        <f>IF(COUNTA(D3273:F3273)&gt;0, AVERAGE(D3273:F3273), "")</f>
        <v>10.4</v>
      </c>
      <c r="H3273">
        <f>AVERAGE((D3273*metrics_constants!$B$8),(E3273*metrics_constants!$C$8),(F3273*metrics_constants!$D$8))</f>
        <v>7.1217325770551412</v>
      </c>
      <c r="I3273">
        <v>3.9529999999999998</v>
      </c>
      <c r="J3273">
        <v>89.352999999999994</v>
      </c>
      <c r="K3273">
        <v>-3.097</v>
      </c>
      <c r="L3273">
        <v>4.9050320000000003</v>
      </c>
    </row>
    <row r="3274" spans="1:12" x14ac:dyDescent="0.25">
      <c r="A3274" t="s">
        <v>19</v>
      </c>
      <c r="B3274" s="5">
        <v>45383.333333333336</v>
      </c>
      <c r="C3274" s="5" t="str">
        <f>A3274 &amp; "_" &amp; TEXT(B3274, "yyyy-mm-dd HH:MM:SS")</f>
        <v>RP_2024-04-01 08:00:00</v>
      </c>
      <c r="D3274">
        <v>5.4</v>
      </c>
      <c r="F3274">
        <v>6.2</v>
      </c>
      <c r="G3274">
        <f>IF(COUNTA(D3274:F3274)&gt;0, AVERAGE(D3274:F3274), "")</f>
        <v>5.8000000000000007</v>
      </c>
      <c r="H3274">
        <f>AVERAGE((D3274*metrics_constants!$B$8),(E3274*metrics_constants!$C$8),(F3274*metrics_constants!$D$8))</f>
        <v>3.6700729478694627</v>
      </c>
      <c r="I3274">
        <v>4.4569999999999999</v>
      </c>
      <c r="J3274">
        <v>70.599999999999994</v>
      </c>
      <c r="K3274">
        <v>2.3479999999999999</v>
      </c>
      <c r="L3274">
        <v>4.8903679999999996</v>
      </c>
    </row>
    <row r="3275" spans="1:12" x14ac:dyDescent="0.25">
      <c r="A3275" t="s">
        <v>19</v>
      </c>
      <c r="B3275" s="5">
        <v>45383.375</v>
      </c>
      <c r="C3275" s="5" t="str">
        <f>A3275 &amp; "_" &amp; TEXT(B3275, "yyyy-mm-dd HH:MM:SS")</f>
        <v>RP_2024-04-01 09:00:00</v>
      </c>
      <c r="D3275">
        <v>14.3</v>
      </c>
      <c r="F3275">
        <v>5.4</v>
      </c>
      <c r="G3275">
        <f>IF(COUNTA(D3275:F3275)&gt;0, AVERAGE(D3275:F3275), "")</f>
        <v>9.8500000000000014</v>
      </c>
      <c r="H3275">
        <f>AVERAGE((D3275*metrics_constants!$B$8),(E3275*metrics_constants!$C$8),(F3275*metrics_constants!$D$8))</f>
        <v>5.9911726427249503</v>
      </c>
      <c r="I3275">
        <v>6.0439999999999996</v>
      </c>
      <c r="J3275">
        <v>43.787999999999997</v>
      </c>
      <c r="K3275">
        <v>10.022</v>
      </c>
      <c r="L3275">
        <v>5.3085149999999999</v>
      </c>
    </row>
    <row r="3276" spans="1:12" x14ac:dyDescent="0.25">
      <c r="A3276" t="s">
        <v>19</v>
      </c>
      <c r="B3276" s="5">
        <v>45383.416666666664</v>
      </c>
      <c r="C3276" s="5" t="str">
        <f>A3276 &amp; "_" &amp; TEXT(B3276, "yyyy-mm-dd HH:MM:SS")</f>
        <v>RP_2024-04-01 10:00:00</v>
      </c>
      <c r="D3276">
        <v>-1.4</v>
      </c>
      <c r="F3276">
        <v>5.5</v>
      </c>
      <c r="G3276">
        <f>IF(COUNTA(D3276:F3276)&gt;0, AVERAGE(D3276:F3276), "")</f>
        <v>2.0499999999999998</v>
      </c>
      <c r="H3276">
        <f>AVERAGE((D3276*metrics_constants!$B$8),(E3276*metrics_constants!$C$8),(F3276*metrics_constants!$D$8))</f>
        <v>1.4530383665217281</v>
      </c>
      <c r="I3276">
        <v>5.3570000000000002</v>
      </c>
      <c r="J3276">
        <v>31.808</v>
      </c>
      <c r="K3276">
        <v>14.962999999999999</v>
      </c>
      <c r="L3276">
        <v>5.4013059999999999</v>
      </c>
    </row>
    <row r="3277" spans="1:12" x14ac:dyDescent="0.25">
      <c r="A3277" t="s">
        <v>19</v>
      </c>
      <c r="B3277" s="5">
        <v>45383.458333333336</v>
      </c>
      <c r="C3277" s="5" t="str">
        <f>A3277 &amp; "_" &amp; TEXT(B3277, "yyyy-mm-dd HH:MM:SS")</f>
        <v>RP_2024-04-01 11:00:00</v>
      </c>
      <c r="D3277">
        <v>12.4</v>
      </c>
      <c r="F3277">
        <v>3.7</v>
      </c>
      <c r="G3277">
        <f>IF(COUNTA(D3277:F3277)&gt;0, AVERAGE(D3277:F3277), "")</f>
        <v>8.0500000000000007</v>
      </c>
      <c r="H3277">
        <f>AVERAGE((D3277*metrics_constants!$B$8),(E3277*metrics_constants!$C$8),(F3277*metrics_constants!$D$8))</f>
        <v>4.8627428311509862</v>
      </c>
      <c r="I3277">
        <v>3.4609999999999999</v>
      </c>
      <c r="J3277">
        <v>26.707999999999998</v>
      </c>
      <c r="K3277">
        <v>17.052</v>
      </c>
      <c r="L3277">
        <v>4.6575920000000002</v>
      </c>
    </row>
    <row r="3278" spans="1:12" x14ac:dyDescent="0.25">
      <c r="A3278" t="s">
        <v>19</v>
      </c>
      <c r="B3278" s="5">
        <v>45383.5</v>
      </c>
      <c r="C3278" s="5" t="str">
        <f>A3278 &amp; "_" &amp; TEXT(B3278, "yyyy-mm-dd HH:MM:SS")</f>
        <v>RP_2024-04-01 12:00:00</v>
      </c>
      <c r="D3278">
        <v>7.1</v>
      </c>
      <c r="F3278">
        <v>5.5</v>
      </c>
      <c r="G3278">
        <f>IF(COUNTA(D3278:F3278)&gt;0, AVERAGE(D3278:F3278), "")</f>
        <v>6.3</v>
      </c>
      <c r="H3278">
        <f>AVERAGE((D3278*metrics_constants!$B$8),(E3278*metrics_constants!$C$8),(F3278*metrics_constants!$D$8))</f>
        <v>3.9283064331502402</v>
      </c>
      <c r="I3278">
        <v>2.5750000000000002</v>
      </c>
      <c r="J3278">
        <v>22.648</v>
      </c>
      <c r="K3278">
        <v>19.207999999999998</v>
      </c>
      <c r="L3278">
        <v>4.5481480000000003</v>
      </c>
    </row>
    <row r="3279" spans="1:12" x14ac:dyDescent="0.25">
      <c r="A3279" t="s">
        <v>19</v>
      </c>
      <c r="B3279" s="5">
        <v>45383.541666666664</v>
      </c>
      <c r="C3279" s="5" t="str">
        <f>A3279 &amp; "_" &amp; TEXT(B3279, "yyyy-mm-dd HH:MM:SS")</f>
        <v>RP_2024-04-01 13:00:00</v>
      </c>
      <c r="D3279">
        <v>6.5</v>
      </c>
      <c r="F3279">
        <v>4</v>
      </c>
      <c r="G3279">
        <f>IF(COUNTA(D3279:F3279)&gt;0, AVERAGE(D3279:F3279), "")</f>
        <v>5.25</v>
      </c>
      <c r="H3279">
        <f>AVERAGE((D3279*metrics_constants!$B$8),(E3279*metrics_constants!$C$8),(F3279*metrics_constants!$D$8))</f>
        <v>3.2461099254936414</v>
      </c>
      <c r="I3279">
        <v>2.37</v>
      </c>
      <c r="J3279">
        <v>19.608000000000001</v>
      </c>
      <c r="K3279">
        <v>20.687999999999999</v>
      </c>
      <c r="L3279">
        <v>4.3898590000000004</v>
      </c>
    </row>
    <row r="3280" spans="1:12" x14ac:dyDescent="0.25">
      <c r="A3280" t="s">
        <v>19</v>
      </c>
      <c r="B3280" s="5">
        <v>45383.583333333336</v>
      </c>
      <c r="C3280" s="5" t="str">
        <f>A3280 &amp; "_" &amp; TEXT(B3280, "yyyy-mm-dd HH:MM:SS")</f>
        <v>RP_2024-04-01 14:00:00</v>
      </c>
      <c r="D3280">
        <v>10.8</v>
      </c>
      <c r="F3280">
        <v>2.7</v>
      </c>
      <c r="G3280">
        <f>IF(COUNTA(D3280:F3280)&gt;0, AVERAGE(D3280:F3280), "")</f>
        <v>6.75</v>
      </c>
      <c r="H3280">
        <f>AVERAGE((D3280*metrics_constants!$B$8),(E3280*metrics_constants!$C$8),(F3280*metrics_constants!$D$8))</f>
        <v>4.058495549973542</v>
      </c>
      <c r="I3280">
        <v>2.2309999999999999</v>
      </c>
      <c r="J3280">
        <v>22.672000000000001</v>
      </c>
      <c r="K3280">
        <v>17.829999999999998</v>
      </c>
      <c r="L3280">
        <v>4.2409290000000004</v>
      </c>
    </row>
    <row r="3281" spans="1:12" x14ac:dyDescent="0.25">
      <c r="A3281" t="s">
        <v>19</v>
      </c>
      <c r="B3281" s="5">
        <v>45383.625</v>
      </c>
      <c r="C3281" s="5" t="str">
        <f>A3281 &amp; "_" &amp; TEXT(B3281, "yyyy-mm-dd HH:MM:SS")</f>
        <v>RP_2024-04-01 15:00:00</v>
      </c>
      <c r="D3281">
        <v>3.3</v>
      </c>
      <c r="F3281">
        <v>5</v>
      </c>
      <c r="G3281">
        <f>IF(COUNTA(D3281:F3281)&gt;0, AVERAGE(D3281:F3281), "")</f>
        <v>4.1500000000000004</v>
      </c>
      <c r="H3281">
        <f>AVERAGE((D3281*metrics_constants!$B$8),(E3281*metrics_constants!$C$8),(F3281*metrics_constants!$D$8))</f>
        <v>2.652558769045573</v>
      </c>
      <c r="I3281">
        <v>1.792</v>
      </c>
      <c r="J3281">
        <v>21.587</v>
      </c>
      <c r="K3281">
        <v>19.135000000000002</v>
      </c>
      <c r="L3281">
        <v>4.2002800000000002</v>
      </c>
    </row>
    <row r="3282" spans="1:12" x14ac:dyDescent="0.25">
      <c r="A3282" t="s">
        <v>19</v>
      </c>
      <c r="B3282" s="5">
        <v>45383.666666666664</v>
      </c>
      <c r="C3282" s="5" t="str">
        <f>A3282 &amp; "_" &amp; TEXT(B3282, "yyyy-mm-dd HH:MM:SS")</f>
        <v>RP_2024-04-01 16:00:00</v>
      </c>
      <c r="F3282">
        <v>6.2</v>
      </c>
      <c r="G3282">
        <f>IF(COUNTA(D3282:F3282)&gt;0, AVERAGE(D3282:F3282), "")</f>
        <v>6.2</v>
      </c>
      <c r="H3282">
        <f>AVERAGE((D3282*metrics_constants!$B$8),(E3282*metrics_constants!$C$8),(F3282*metrics_constants!$D$8))</f>
        <v>2.0975497055407604</v>
      </c>
      <c r="I3282">
        <v>2.2389999999999999</v>
      </c>
      <c r="J3282">
        <v>21.812000000000001</v>
      </c>
      <c r="K3282">
        <v>19.277000000000001</v>
      </c>
      <c r="L3282">
        <v>4.3568930000000003</v>
      </c>
    </row>
    <row r="3283" spans="1:12" x14ac:dyDescent="0.25">
      <c r="A3283" t="s">
        <v>19</v>
      </c>
      <c r="B3283" s="5">
        <v>45383.708333333336</v>
      </c>
      <c r="C3283" s="5" t="str">
        <f>A3283 &amp; "_" &amp; TEXT(B3283, "yyyy-mm-dd HH:MM:SS")</f>
        <v>RP_2024-04-01 17:00:00</v>
      </c>
      <c r="D3283">
        <v>4.3</v>
      </c>
      <c r="F3283">
        <v>3</v>
      </c>
      <c r="G3283">
        <f>IF(COUNTA(D3283:F3283)&gt;0, AVERAGE(D3283:F3283), "")</f>
        <v>3.65</v>
      </c>
      <c r="H3283">
        <f>AVERAGE((D3283*metrics_constants!$B$8),(E3283*metrics_constants!$C$8),(F3283*metrics_constants!$D$8))</f>
        <v>2.2671378396130084</v>
      </c>
      <c r="I3283">
        <v>2.0499999999999998</v>
      </c>
      <c r="J3283">
        <v>23.712</v>
      </c>
      <c r="K3283">
        <v>17.347000000000001</v>
      </c>
      <c r="L3283">
        <v>4.23123</v>
      </c>
    </row>
    <row r="3284" spans="1:12" x14ac:dyDescent="0.25">
      <c r="A3284" t="s">
        <v>19</v>
      </c>
      <c r="B3284" s="5">
        <v>45383.75</v>
      </c>
      <c r="C3284" s="5" t="str">
        <f>A3284 &amp; "_" &amp; TEXT(B3284, "yyyy-mm-dd HH:MM:SS")</f>
        <v>RP_2024-04-01 18:00:00</v>
      </c>
      <c r="D3284">
        <v>3.9</v>
      </c>
      <c r="F3284">
        <v>1.5</v>
      </c>
      <c r="G3284">
        <f>IF(COUNTA(D3284:F3284)&gt;0, AVERAGE(D3284:F3284), "")</f>
        <v>2.7</v>
      </c>
      <c r="H3284">
        <f>AVERAGE((D3284*metrics_constants!$B$8),(E3284*metrics_constants!$C$8),(F3284*metrics_constants!$D$8))</f>
        <v>1.6431829335241392</v>
      </c>
      <c r="I3284">
        <v>2.02</v>
      </c>
      <c r="J3284">
        <v>23.236999999999998</v>
      </c>
      <c r="K3284">
        <v>15.12</v>
      </c>
      <c r="L3284">
        <v>4.2925870000000002</v>
      </c>
    </row>
    <row r="3285" spans="1:12" x14ac:dyDescent="0.25">
      <c r="A3285" t="s">
        <v>19</v>
      </c>
      <c r="B3285" s="5">
        <v>45383.791666666664</v>
      </c>
      <c r="C3285" s="5" t="str">
        <f>A3285 &amp; "_" &amp; TEXT(B3285, "yyyy-mm-dd HH:MM:SS")</f>
        <v>RP_2024-04-01 19:00:00</v>
      </c>
      <c r="D3285">
        <v>4.0999999999999996</v>
      </c>
      <c r="F3285">
        <v>1.2</v>
      </c>
      <c r="G3285">
        <f>IF(COUNTA(D3285:F3285)&gt;0, AVERAGE(D3285:F3285), "")</f>
        <v>2.65</v>
      </c>
      <c r="H3285">
        <f>AVERAGE((D3285*metrics_constants!$B$8),(E3285*metrics_constants!$C$8),(F3285*metrics_constants!$D$8))</f>
        <v>1.5999301945011866</v>
      </c>
      <c r="I3285">
        <v>3.081</v>
      </c>
      <c r="J3285">
        <v>32.857999999999997</v>
      </c>
      <c r="K3285">
        <v>11.298</v>
      </c>
      <c r="L3285">
        <v>3.9749430000000001</v>
      </c>
    </row>
    <row r="3286" spans="1:12" x14ac:dyDescent="0.25">
      <c r="A3286" t="s">
        <v>19</v>
      </c>
      <c r="B3286" s="5">
        <v>45383.833333333336</v>
      </c>
      <c r="C3286" s="5" t="str">
        <f>A3286 &amp; "_" &amp; TEXT(B3286, "yyyy-mm-dd HH:MM:SS")</f>
        <v>RP_2024-04-01 20:00:00</v>
      </c>
      <c r="D3286">
        <v>19.3</v>
      </c>
      <c r="F3286">
        <v>-0.4</v>
      </c>
      <c r="G3286">
        <f>IF(COUNTA(D3286:F3286)&gt;0, AVERAGE(D3286:F3286), "")</f>
        <v>9.4500000000000011</v>
      </c>
      <c r="H3286">
        <f>AVERAGE((D3286*metrics_constants!$B$8),(E3286*metrics_constants!$C$8),(F3286*metrics_constants!$D$8))</f>
        <v>5.4849887638316739</v>
      </c>
      <c r="I3286">
        <v>3.3610000000000002</v>
      </c>
      <c r="J3286">
        <v>42.564999999999998</v>
      </c>
      <c r="K3286">
        <v>8.0950000000000006</v>
      </c>
      <c r="L3286">
        <v>4.1007629999999997</v>
      </c>
    </row>
    <row r="3287" spans="1:12" x14ac:dyDescent="0.25">
      <c r="A3287" t="s">
        <v>19</v>
      </c>
      <c r="B3287" s="5">
        <v>45383.875</v>
      </c>
      <c r="C3287" s="5" t="str">
        <f>A3287 &amp; "_" &amp; TEXT(B3287, "yyyy-mm-dd HH:MM:SS")</f>
        <v>RP_2024-04-01 21:00:00</v>
      </c>
      <c r="D3287">
        <v>-4.4000000000000004</v>
      </c>
      <c r="F3287">
        <v>1.7</v>
      </c>
      <c r="G3287">
        <f>IF(COUNTA(D3287:F3287)&gt;0, AVERAGE(D3287:F3287), "")</f>
        <v>-1.35</v>
      </c>
      <c r="H3287">
        <f>AVERAGE((D3287*metrics_constants!$B$8),(E3287*metrics_constants!$C$8),(F3287*metrics_constants!$D$8))</f>
        <v>-0.70618063780952267</v>
      </c>
      <c r="I3287">
        <v>3.085</v>
      </c>
      <c r="J3287">
        <v>47.005000000000003</v>
      </c>
      <c r="K3287">
        <v>6.95</v>
      </c>
      <c r="L3287">
        <v>3.6306690000000001</v>
      </c>
    </row>
    <row r="3288" spans="1:12" x14ac:dyDescent="0.25">
      <c r="A3288" t="s">
        <v>19</v>
      </c>
      <c r="B3288" s="5">
        <v>45383.916666666664</v>
      </c>
      <c r="C3288" s="5" t="str">
        <f>A3288 &amp; "_" &amp; TEXT(B3288, "yyyy-mm-dd HH:MM:SS")</f>
        <v>RP_2024-04-01 22:00:00</v>
      </c>
      <c r="D3288">
        <v>2.4</v>
      </c>
      <c r="F3288">
        <v>2.7</v>
      </c>
      <c r="G3288">
        <f>IF(COUNTA(D3288:F3288)&gt;0, AVERAGE(D3288:F3288), "")</f>
        <v>2.5499999999999998</v>
      </c>
      <c r="H3288">
        <f>AVERAGE((D3288*metrics_constants!$B$8),(E3288*metrics_constants!$C$8),(F3288*metrics_constants!$D$8))</f>
        <v>1.6123482841288943</v>
      </c>
      <c r="I3288">
        <v>2.7949999999999999</v>
      </c>
      <c r="J3288">
        <v>49.005000000000003</v>
      </c>
      <c r="K3288">
        <v>6.3769999999999998</v>
      </c>
      <c r="L3288">
        <v>3.3081927000000002</v>
      </c>
    </row>
    <row r="3289" spans="1:12" x14ac:dyDescent="0.25">
      <c r="A3289" t="s">
        <v>19</v>
      </c>
      <c r="B3289" s="5">
        <v>45383.958333333336</v>
      </c>
      <c r="C3289" s="5" t="str">
        <f>A3289 &amp; "_" &amp; TEXT(B3289, "yyyy-mm-dd HH:MM:SS")</f>
        <v>RP_2024-04-01 23:00:00</v>
      </c>
      <c r="D3289">
        <v>2.1</v>
      </c>
      <c r="F3289">
        <v>16.399999999999999</v>
      </c>
      <c r="G3289">
        <f>IF(COUNTA(D3289:F3289)&gt;0, AVERAGE(D3289:F3289), "")</f>
        <v>9.25</v>
      </c>
      <c r="H3289">
        <f>AVERAGE((D3289*metrics_constants!$B$8),(E3289*metrics_constants!$C$8),(F3289*metrics_constants!$D$8))</f>
        <v>6.1598941020851088</v>
      </c>
      <c r="I3289">
        <v>3.069</v>
      </c>
      <c r="J3289">
        <v>60.26</v>
      </c>
      <c r="K3289">
        <v>4.2830000000000004</v>
      </c>
      <c r="L3289">
        <v>3.2798473000000001</v>
      </c>
    </row>
    <row r="3290" spans="1:12" x14ac:dyDescent="0.25">
      <c r="A3290" t="s">
        <v>19</v>
      </c>
      <c r="B3290" s="5">
        <v>45384</v>
      </c>
      <c r="C3290" s="5" t="str">
        <f>A3290 &amp; "_" &amp; TEXT(B3290, "yyyy-mm-dd HH:MM:SS")</f>
        <v>RP_2024-04-02 00:00:00</v>
      </c>
      <c r="D3290">
        <v>-5</v>
      </c>
      <c r="F3290">
        <v>0.5</v>
      </c>
      <c r="G3290">
        <f>IF(COUNTA(D3290:F3290)&gt;0, AVERAGE(D3290:F3290), "")</f>
        <v>-2.25</v>
      </c>
      <c r="H3290">
        <f>AVERAGE((D3290*metrics_constants!$B$8),(E3290*metrics_constants!$C$8),(F3290*metrics_constants!$D$8))</f>
        <v>-1.2868828048754395</v>
      </c>
      <c r="I3290">
        <v>2.726</v>
      </c>
      <c r="J3290">
        <v>56.521999999999998</v>
      </c>
      <c r="K3290">
        <v>5.2380000000000004</v>
      </c>
      <c r="L3290">
        <v>2.9065629999999998</v>
      </c>
    </row>
    <row r="3291" spans="1:12" x14ac:dyDescent="0.25">
      <c r="A3291" t="s">
        <v>19</v>
      </c>
      <c r="B3291" s="5">
        <v>45384.041666666664</v>
      </c>
      <c r="C3291" s="5" t="str">
        <f>A3291 &amp; "_" &amp; TEXT(B3291, "yyyy-mm-dd HH:MM:SS")</f>
        <v>RP_2024-04-02 01:00:00</v>
      </c>
      <c r="D3291">
        <v>-9.4</v>
      </c>
      <c r="F3291">
        <v>5.4</v>
      </c>
      <c r="G3291">
        <f>IF(COUNTA(D3291:F3291)&gt;0, AVERAGE(D3291:F3291), "")</f>
        <v>-2</v>
      </c>
      <c r="H3291">
        <f>AVERAGE((D3291*metrics_constants!$B$8),(E3291*metrics_constants!$C$8),(F3291*metrics_constants!$D$8))</f>
        <v>-0.91045714305102055</v>
      </c>
      <c r="I3291">
        <v>2.798</v>
      </c>
      <c r="J3291">
        <v>57.27</v>
      </c>
      <c r="K3291">
        <v>5.1449999999999996</v>
      </c>
      <c r="L3291">
        <v>2.9819567</v>
      </c>
    </row>
    <row r="3292" spans="1:12" x14ac:dyDescent="0.25">
      <c r="A3292" t="s">
        <v>19</v>
      </c>
      <c r="B3292" s="5">
        <v>45384.083333333336</v>
      </c>
      <c r="C3292" s="5" t="str">
        <f>A3292 &amp; "_" &amp; TEXT(B3292, "yyyy-mm-dd HH:MM:SS")</f>
        <v>RP_2024-04-02 02:00:00</v>
      </c>
      <c r="D3292">
        <v>7.2</v>
      </c>
      <c r="F3292">
        <v>6</v>
      </c>
      <c r="G3292">
        <f>IF(COUNTA(D3292:F3292)&gt;0, AVERAGE(D3292:F3292), "")</f>
        <v>6.6</v>
      </c>
      <c r="H3292">
        <f>AVERAGE((D3292*metrics_constants!$B$8),(E3292*metrics_constants!$C$8),(F3292*metrics_constants!$D$8))</f>
        <v>4.1265844682519086</v>
      </c>
      <c r="I3292">
        <v>2.8380000000000001</v>
      </c>
      <c r="J3292">
        <v>61.408000000000001</v>
      </c>
      <c r="K3292">
        <v>3.923</v>
      </c>
      <c r="L3292">
        <v>2.7761393000000001</v>
      </c>
    </row>
    <row r="3293" spans="1:12" x14ac:dyDescent="0.25">
      <c r="A3293" t="s">
        <v>19</v>
      </c>
      <c r="B3293" s="5">
        <v>45384.125</v>
      </c>
      <c r="C3293" s="5" t="str">
        <f>A3293 &amp; "_" &amp; TEXT(B3293, "yyyy-mm-dd HH:MM:SS")</f>
        <v>RP_2024-04-02 03:00:00</v>
      </c>
      <c r="D3293">
        <v>8.9</v>
      </c>
      <c r="F3293">
        <v>3.2</v>
      </c>
      <c r="G3293">
        <f>IF(COUNTA(D3293:F3293)&gt;0, AVERAGE(D3293:F3293), "")</f>
        <v>6.0500000000000007</v>
      </c>
      <c r="H3293">
        <f>AVERAGE((D3293*metrics_constants!$B$8),(E3293*metrics_constants!$C$8),(F3293*metrics_constants!$D$8))</f>
        <v>3.6743575693979129</v>
      </c>
      <c r="I3293">
        <v>4.1219999999999999</v>
      </c>
      <c r="J3293">
        <v>71.694999999999993</v>
      </c>
      <c r="K3293">
        <v>1.2470000000000001</v>
      </c>
      <c r="L3293">
        <v>2.1139133000000001</v>
      </c>
    </row>
    <row r="3294" spans="1:12" x14ac:dyDescent="0.25">
      <c r="A3294" t="s">
        <v>19</v>
      </c>
      <c r="B3294" s="5">
        <v>45384.166666666664</v>
      </c>
      <c r="C3294" s="5" t="str">
        <f>A3294 &amp; "_" &amp; TEXT(B3294, "yyyy-mm-dd HH:MM:SS")</f>
        <v>RP_2024-04-02 04:00:00</v>
      </c>
      <c r="D3294">
        <v>3.6</v>
      </c>
      <c r="F3294">
        <v>5.4</v>
      </c>
      <c r="G3294">
        <f>IF(COUNTA(D3294:F3294)&gt;0, AVERAGE(D3294:F3294), "")</f>
        <v>4.5</v>
      </c>
      <c r="H3294">
        <f>AVERAGE((D3294*metrics_constants!$B$8),(E3294*metrics_constants!$C$8),(F3294*metrics_constants!$D$8))</f>
        <v>2.87524695885141</v>
      </c>
      <c r="I3294">
        <v>2.4380000000000002</v>
      </c>
      <c r="J3294">
        <v>75.400000000000006</v>
      </c>
      <c r="K3294">
        <v>1.0629999999999999</v>
      </c>
      <c r="L3294">
        <v>1.864606</v>
      </c>
    </row>
    <row r="3295" spans="1:12" x14ac:dyDescent="0.25">
      <c r="A3295" t="s">
        <v>19</v>
      </c>
      <c r="B3295" s="5">
        <v>45384.208333333336</v>
      </c>
      <c r="C3295" s="5" t="str">
        <f>A3295 &amp; "_" &amp; TEXT(B3295, "yyyy-mm-dd HH:MM:SS")</f>
        <v>RP_2024-04-02 05:00:00</v>
      </c>
      <c r="D3295">
        <v>0.1</v>
      </c>
      <c r="F3295">
        <v>3.9</v>
      </c>
      <c r="G3295">
        <f>IF(COUNTA(D3295:F3295)&gt;0, AVERAGE(D3295:F3295), "")</f>
        <v>2</v>
      </c>
      <c r="H3295">
        <f>AVERAGE((D3295*metrics_constants!$B$8),(E3295*metrics_constants!$C$8),(F3295*metrics_constants!$D$8))</f>
        <v>1.3485472284627305</v>
      </c>
      <c r="I3295">
        <v>2.9140000000000001</v>
      </c>
      <c r="J3295">
        <v>75.305000000000007</v>
      </c>
      <c r="K3295">
        <v>1.143</v>
      </c>
      <c r="L3295">
        <v>2.1656767000000001</v>
      </c>
    </row>
    <row r="3296" spans="1:12" x14ac:dyDescent="0.25">
      <c r="A3296" t="s">
        <v>19</v>
      </c>
      <c r="B3296" s="5">
        <v>45384.25</v>
      </c>
      <c r="C3296" s="5" t="str">
        <f>A3296 &amp; "_" &amp; TEXT(B3296, "yyyy-mm-dd HH:MM:SS")</f>
        <v>RP_2024-04-02 06:00:00</v>
      </c>
      <c r="D3296">
        <v>7.6</v>
      </c>
      <c r="F3296">
        <v>3.7</v>
      </c>
      <c r="G3296">
        <f>IF(COUNTA(D3296:F3296)&gt;0, AVERAGE(D3296:F3296), "")</f>
        <v>5.65</v>
      </c>
      <c r="H3296">
        <f>AVERAGE((D3296*metrics_constants!$B$8),(E3296*metrics_constants!$C$8),(F3296*metrics_constants!$D$8))</f>
        <v>3.4649443935254731</v>
      </c>
      <c r="I3296">
        <v>3.5249999999999999</v>
      </c>
      <c r="J3296">
        <v>79.367000000000004</v>
      </c>
      <c r="K3296">
        <v>-2E-3</v>
      </c>
      <c r="L3296">
        <v>2.6327340000000001</v>
      </c>
    </row>
    <row r="3297" spans="1:12" x14ac:dyDescent="0.25">
      <c r="A3297" t="s">
        <v>19</v>
      </c>
      <c r="B3297" s="5">
        <v>45384.291666666664</v>
      </c>
      <c r="C3297" s="5" t="str">
        <f>A3297 &amp; "_" &amp; TEXT(B3297, "yyyy-mm-dd HH:MM:SS")</f>
        <v>RP_2024-04-02 07:00:00</v>
      </c>
      <c r="D3297">
        <v>-5.4</v>
      </c>
      <c r="F3297">
        <v>7.9</v>
      </c>
      <c r="G3297">
        <f>IF(COUNTA(D3297:F3297)&gt;0, AVERAGE(D3297:F3297), "")</f>
        <v>1.25</v>
      </c>
      <c r="H3297">
        <f>AVERAGE((D3297*metrics_constants!$B$8),(E3297*metrics_constants!$C$8),(F3297*metrics_constants!$D$8))</f>
        <v>1.1001610598925897</v>
      </c>
      <c r="I3297">
        <v>4.3079999999999998</v>
      </c>
      <c r="J3297">
        <v>77.394999999999996</v>
      </c>
      <c r="K3297">
        <v>1.81</v>
      </c>
      <c r="L3297">
        <v>3.553979</v>
      </c>
    </row>
    <row r="3298" spans="1:12" x14ac:dyDescent="0.25">
      <c r="A3298" t="s">
        <v>19</v>
      </c>
      <c r="B3298" s="5">
        <v>45384.333333333336</v>
      </c>
      <c r="C3298" s="5" t="str">
        <f>A3298 &amp; "_" &amp; TEXT(B3298, "yyyy-mm-dd HH:MM:SS")</f>
        <v>RP_2024-04-02 08:00:00</v>
      </c>
      <c r="D3298">
        <v>-6</v>
      </c>
      <c r="F3298">
        <v>11.6</v>
      </c>
      <c r="G3298">
        <f>IF(COUNTA(D3298:F3298)&gt;0, AVERAGE(D3298:F3298), "")</f>
        <v>2.8</v>
      </c>
      <c r="H3298">
        <f>AVERAGE((D3298*metrics_constants!$B$8),(E3298*metrics_constants!$C$8),(F3298*metrics_constants!$D$8))</f>
        <v>2.1771997891411448</v>
      </c>
      <c r="I3298">
        <v>3.8580000000000001</v>
      </c>
      <c r="J3298">
        <v>58.71</v>
      </c>
      <c r="K3298">
        <v>7.9950000000000001</v>
      </c>
      <c r="L3298">
        <v>3.8456830000000002</v>
      </c>
    </row>
    <row r="3299" spans="1:12" x14ac:dyDescent="0.25">
      <c r="A3299" t="s">
        <v>19</v>
      </c>
      <c r="B3299" s="5">
        <v>45384.375</v>
      </c>
      <c r="C3299" s="5" t="str">
        <f>A3299 &amp; "_" &amp; TEXT(B3299, "yyyy-mm-dd HH:MM:SS")</f>
        <v>RP_2024-04-02 09:00:00</v>
      </c>
      <c r="D3299">
        <v>7</v>
      </c>
      <c r="F3299">
        <v>6</v>
      </c>
      <c r="G3299">
        <f>IF(COUNTA(D3299:F3299)&gt;0, AVERAGE(D3299:F3299), "")</f>
        <v>6.5</v>
      </c>
      <c r="H3299">
        <f>AVERAGE((D3299*metrics_constants!$B$8),(E3299*metrics_constants!$C$8),(F3299*metrics_constants!$D$8))</f>
        <v>4.068342866684179</v>
      </c>
      <c r="I3299">
        <v>3.5710000000000002</v>
      </c>
      <c r="J3299">
        <v>33.847000000000001</v>
      </c>
      <c r="K3299">
        <v>15.987</v>
      </c>
      <c r="L3299">
        <v>4.071523</v>
      </c>
    </row>
    <row r="3300" spans="1:12" x14ac:dyDescent="0.25">
      <c r="A3300" t="s">
        <v>19</v>
      </c>
      <c r="B3300" s="5">
        <v>45384.416666666664</v>
      </c>
      <c r="C3300" s="5" t="str">
        <f>A3300 &amp; "_" &amp; TEXT(B3300, "yyyy-mm-dd HH:MM:SS")</f>
        <v>RP_2024-04-02 10:00:00</v>
      </c>
      <c r="D3300">
        <v>14.4</v>
      </c>
      <c r="F3300">
        <v>0.5</v>
      </c>
      <c r="G3300">
        <f>IF(COUNTA(D3300:F3300)&gt;0, AVERAGE(D3300:F3300), "")</f>
        <v>7.45</v>
      </c>
      <c r="H3300">
        <f>AVERAGE((D3300*metrics_constants!$B$8),(E3300*metrics_constants!$C$8),(F3300*metrics_constants!$D$8))</f>
        <v>4.3625525471943423</v>
      </c>
      <c r="I3300">
        <v>3.1850000000000001</v>
      </c>
      <c r="J3300">
        <v>28.106999999999999</v>
      </c>
      <c r="K3300">
        <v>18.754999999999999</v>
      </c>
      <c r="L3300">
        <v>4.2524439999999997</v>
      </c>
    </row>
    <row r="3301" spans="1:12" x14ac:dyDescent="0.25">
      <c r="A3301" t="s">
        <v>19</v>
      </c>
      <c r="B3301" s="5">
        <v>45384.458333333336</v>
      </c>
      <c r="C3301" s="5" t="str">
        <f>A3301 &amp; "_" &amp; TEXT(B3301, "yyyy-mm-dd HH:MM:SS")</f>
        <v>RP_2024-04-02 11:00:00</v>
      </c>
      <c r="D3301">
        <v>5.8</v>
      </c>
      <c r="F3301">
        <v>3.7</v>
      </c>
      <c r="G3301">
        <f>IF(COUNTA(D3301:F3301)&gt;0, AVERAGE(D3301:F3301), "")</f>
        <v>4.75</v>
      </c>
      <c r="H3301">
        <f>AVERAGE((D3301*metrics_constants!$B$8),(E3301*metrics_constants!$C$8),(F3301*metrics_constants!$D$8))</f>
        <v>2.9407699794159057</v>
      </c>
      <c r="I3301">
        <v>3.327</v>
      </c>
      <c r="J3301">
        <v>28.321999999999999</v>
      </c>
      <c r="K3301">
        <v>19.091999999999999</v>
      </c>
      <c r="L3301">
        <v>4.6070349999999998</v>
      </c>
    </row>
    <row r="3302" spans="1:12" x14ac:dyDescent="0.25">
      <c r="A3302" t="s">
        <v>19</v>
      </c>
      <c r="B3302" s="5">
        <v>45384.5</v>
      </c>
      <c r="C3302" s="5" t="str">
        <f>A3302 &amp; "_" &amp; TEXT(B3302, "yyyy-mm-dd HH:MM:SS")</f>
        <v>RP_2024-04-02 12:00:00</v>
      </c>
      <c r="D3302">
        <v>4.4000000000000004</v>
      </c>
      <c r="F3302">
        <v>5.2</v>
      </c>
      <c r="G3302">
        <f>IF(COUNTA(D3302:F3302)&gt;0, AVERAGE(D3302:F3302), "")</f>
        <v>4.8000000000000007</v>
      </c>
      <c r="H3302">
        <f>AVERAGE((D3302*metrics_constants!$B$8),(E3302*metrics_constants!$C$8),(F3302*metrics_constants!$D$8))</f>
        <v>3.0405504713952083</v>
      </c>
      <c r="I3302">
        <v>3.4390000000000001</v>
      </c>
      <c r="J3302">
        <v>27.908000000000001</v>
      </c>
      <c r="K3302">
        <v>20.047999999999998</v>
      </c>
      <c r="L3302">
        <v>4.6721279999999998</v>
      </c>
    </row>
    <row r="3303" spans="1:12" x14ac:dyDescent="0.25">
      <c r="A3303" t="s">
        <v>19</v>
      </c>
      <c r="B3303" s="5">
        <v>45384.541666666664</v>
      </c>
      <c r="C3303" s="5" t="str">
        <f>A3303 &amp; "_" &amp; TEXT(B3303, "yyyy-mm-dd HH:MM:SS")</f>
        <v>RP_2024-04-02 13:00:00</v>
      </c>
      <c r="D3303">
        <v>8.5</v>
      </c>
      <c r="F3303">
        <v>3.7</v>
      </c>
      <c r="G3303">
        <f>IF(COUNTA(D3303:F3303)&gt;0, AVERAGE(D3303:F3303), "")</f>
        <v>6.1</v>
      </c>
      <c r="H3303">
        <f>AVERAGE((D3303*metrics_constants!$B$8),(E3303*metrics_constants!$C$8),(F3303*metrics_constants!$D$8))</f>
        <v>3.7270316005802564</v>
      </c>
      <c r="I3303">
        <v>3.0430000000000001</v>
      </c>
      <c r="J3303">
        <v>25.63</v>
      </c>
      <c r="K3303">
        <v>21.905000000000001</v>
      </c>
      <c r="L3303">
        <v>4.643294</v>
      </c>
    </row>
    <row r="3304" spans="1:12" x14ac:dyDescent="0.25">
      <c r="A3304" t="s">
        <v>19</v>
      </c>
      <c r="B3304" s="5">
        <v>45384.583333333336</v>
      </c>
      <c r="C3304" s="5" t="str">
        <f>A3304 &amp; "_" &amp; TEXT(B3304, "yyyy-mm-dd HH:MM:SS")</f>
        <v>RP_2024-04-02 14:00:00</v>
      </c>
      <c r="D3304">
        <v>2.6</v>
      </c>
      <c r="F3304">
        <v>4</v>
      </c>
      <c r="G3304">
        <f>IF(COUNTA(D3304:F3304)&gt;0, AVERAGE(D3304:F3304), "")</f>
        <v>3.3</v>
      </c>
      <c r="H3304">
        <f>AVERAGE((D3304*metrics_constants!$B$8),(E3304*metrics_constants!$C$8),(F3304*metrics_constants!$D$8))</f>
        <v>2.1103986949229125</v>
      </c>
      <c r="I3304">
        <v>3.476</v>
      </c>
      <c r="J3304">
        <v>25.681999999999999</v>
      </c>
      <c r="K3304">
        <v>21.898</v>
      </c>
      <c r="L3304">
        <v>5.1094980000000003</v>
      </c>
    </row>
    <row r="3305" spans="1:12" x14ac:dyDescent="0.25">
      <c r="A3305" t="s">
        <v>19</v>
      </c>
      <c r="B3305" s="5">
        <v>45384.625</v>
      </c>
      <c r="C3305" s="5" t="str">
        <f>A3305 &amp; "_" &amp; TEXT(B3305, "yyyy-mm-dd HH:MM:SS")</f>
        <v>RP_2024-04-02 15:00:00</v>
      </c>
      <c r="D3305">
        <v>7.5</v>
      </c>
      <c r="F3305">
        <v>4</v>
      </c>
      <c r="G3305">
        <f>IF(COUNTA(D3305:F3305)&gt;0, AVERAGE(D3305:F3305), "")</f>
        <v>5.75</v>
      </c>
      <c r="H3305">
        <f>AVERAGE((D3305*metrics_constants!$B$8),(E3305*metrics_constants!$C$8),(F3305*metrics_constants!$D$8))</f>
        <v>3.5373179333322899</v>
      </c>
      <c r="I3305">
        <v>3.3839999999999999</v>
      </c>
      <c r="J3305">
        <v>24.273</v>
      </c>
      <c r="K3305">
        <v>22.77</v>
      </c>
      <c r="L3305">
        <v>5.2173930000000004</v>
      </c>
    </row>
    <row r="3306" spans="1:12" x14ac:dyDescent="0.25">
      <c r="A3306" t="s">
        <v>19</v>
      </c>
      <c r="B3306" s="5">
        <v>45384.666666666664</v>
      </c>
      <c r="C3306" s="5" t="str">
        <f>A3306 &amp; "_" &amp; TEXT(B3306, "yyyy-mm-dd HH:MM:SS")</f>
        <v>RP_2024-04-02 16:00:00</v>
      </c>
      <c r="D3306">
        <v>3.1</v>
      </c>
      <c r="F3306">
        <v>4</v>
      </c>
      <c r="G3306">
        <f>IF(COUNTA(D3306:F3306)&gt;0, AVERAGE(D3306:F3306), "")</f>
        <v>3.55</v>
      </c>
      <c r="H3306">
        <f>AVERAGE((D3306*metrics_constants!$B$8),(E3306*metrics_constants!$C$8),(F3306*metrics_constants!$D$8))</f>
        <v>2.2560026988422366</v>
      </c>
      <c r="I3306">
        <v>2.91</v>
      </c>
      <c r="J3306">
        <v>21.396999999999998</v>
      </c>
      <c r="K3306">
        <v>23.622</v>
      </c>
      <c r="L3306">
        <v>4.9909809999999997</v>
      </c>
    </row>
    <row r="3307" spans="1:12" x14ac:dyDescent="0.25">
      <c r="A3307" t="s">
        <v>19</v>
      </c>
      <c r="B3307" s="5">
        <v>45384.708333333336</v>
      </c>
      <c r="C3307" s="5" t="str">
        <f>A3307 &amp; "_" &amp; TEXT(B3307, "yyyy-mm-dd HH:MM:SS")</f>
        <v>RP_2024-04-02 17:00:00</v>
      </c>
      <c r="D3307">
        <v>7.4</v>
      </c>
      <c r="F3307">
        <v>3.2</v>
      </c>
      <c r="G3307">
        <f>IF(COUNTA(D3307:F3307)&gt;0, AVERAGE(D3307:F3307), "")</f>
        <v>5.3000000000000007</v>
      </c>
      <c r="H3307">
        <f>AVERAGE((D3307*metrics_constants!$B$8),(E3307*metrics_constants!$C$8),(F3307*metrics_constants!$D$8))</f>
        <v>3.2375455576399403</v>
      </c>
      <c r="I3307">
        <v>2.5099999999999998</v>
      </c>
      <c r="J3307">
        <v>21.167000000000002</v>
      </c>
      <c r="K3307">
        <v>22.888000000000002</v>
      </c>
      <c r="L3307">
        <v>4.6742610000000004</v>
      </c>
    </row>
    <row r="3308" spans="1:12" x14ac:dyDescent="0.25">
      <c r="A3308" t="s">
        <v>19</v>
      </c>
      <c r="B3308" s="5">
        <v>45384.75</v>
      </c>
      <c r="C3308" s="5" t="str">
        <f>A3308 &amp; "_" &amp; TEXT(B3308, "yyyy-mm-dd HH:MM:SS")</f>
        <v>RP_2024-04-02 18:00:00</v>
      </c>
      <c r="D3308">
        <v>7.4</v>
      </c>
      <c r="F3308">
        <v>4.5</v>
      </c>
      <c r="G3308">
        <f>IF(COUNTA(D3308:F3308)&gt;0, AVERAGE(D3308:F3308), "")</f>
        <v>5.95</v>
      </c>
      <c r="H3308">
        <f>AVERAGE((D3308*metrics_constants!$B$8),(E3308*metrics_constants!$C$8),(F3308*metrics_constants!$D$8))</f>
        <v>3.6773543668662287</v>
      </c>
      <c r="I3308">
        <v>3.5819999999999999</v>
      </c>
      <c r="J3308">
        <v>23.594999999999999</v>
      </c>
      <c r="K3308">
        <v>20.477</v>
      </c>
      <c r="L3308">
        <v>4.9828979999999996</v>
      </c>
    </row>
    <row r="3309" spans="1:12" x14ac:dyDescent="0.25">
      <c r="A3309" t="s">
        <v>19</v>
      </c>
      <c r="B3309" s="5">
        <v>45384.791666666664</v>
      </c>
      <c r="C3309" s="5" t="str">
        <f>A3309 &amp; "_" &amp; TEXT(B3309, "yyyy-mm-dd HH:MM:SS")</f>
        <v>RP_2024-04-02 19:00:00</v>
      </c>
      <c r="D3309">
        <v>14.1</v>
      </c>
      <c r="F3309">
        <v>5.2</v>
      </c>
      <c r="G3309">
        <f>IF(COUNTA(D3309:F3309)&gt;0, AVERAGE(D3309:F3309), "")</f>
        <v>9.65</v>
      </c>
      <c r="H3309">
        <f>AVERAGE((D3309*metrics_constants!$B$8),(E3309*metrics_constants!$C$8),(F3309*metrics_constants!$D$8))</f>
        <v>5.8652681474300978</v>
      </c>
      <c r="I3309">
        <v>7.8070000000000004</v>
      </c>
      <c r="J3309">
        <v>30.087</v>
      </c>
      <c r="K3309">
        <v>16.774999999999999</v>
      </c>
      <c r="L3309">
        <v>6.7668590000000002</v>
      </c>
    </row>
    <row r="3310" spans="1:12" x14ac:dyDescent="0.25">
      <c r="A3310" t="s">
        <v>19</v>
      </c>
      <c r="B3310" s="5">
        <v>45384.833333333336</v>
      </c>
      <c r="C3310" s="5" t="str">
        <f>A3310 &amp; "_" &amp; TEXT(B3310, "yyyy-mm-dd HH:MM:SS")</f>
        <v>RP_2024-04-02 20:00:00</v>
      </c>
      <c r="D3310">
        <v>10.8</v>
      </c>
      <c r="F3310">
        <v>9.4</v>
      </c>
      <c r="G3310">
        <f>IF(COUNTA(D3310:F3310)&gt;0, AVERAGE(D3310:F3310), "")</f>
        <v>10.100000000000001</v>
      </c>
      <c r="H3310">
        <f>AVERAGE((D3310*metrics_constants!$B$8),(E3310*metrics_constants!$C$8),(F3310*metrics_constants!$D$8))</f>
        <v>6.3252024898321055</v>
      </c>
      <c r="I3310">
        <v>11.411</v>
      </c>
      <c r="J3310">
        <v>39.218000000000004</v>
      </c>
      <c r="K3310">
        <v>13.025</v>
      </c>
      <c r="L3310">
        <v>10.187519999999999</v>
      </c>
    </row>
    <row r="3311" spans="1:12" x14ac:dyDescent="0.25">
      <c r="A3311" t="s">
        <v>19</v>
      </c>
      <c r="B3311" s="5">
        <v>45384.875</v>
      </c>
      <c r="C3311" s="5" t="str">
        <f>A3311 &amp; "_" &amp; TEXT(B3311, "yyyy-mm-dd HH:MM:SS")</f>
        <v>RP_2024-04-02 21:00:00</v>
      </c>
      <c r="D3311">
        <v>10.7</v>
      </c>
      <c r="F3311">
        <v>12.6</v>
      </c>
      <c r="G3311">
        <f>IF(COUNTA(D3311:F3311)&gt;0, AVERAGE(D3311:F3311), "")</f>
        <v>11.649999999999999</v>
      </c>
      <c r="H3311">
        <f>AVERAGE((D3311*metrics_constants!$B$8),(E3311*metrics_constants!$C$8),(F3311*metrics_constants!$D$8))</f>
        <v>7.3786879886821808</v>
      </c>
      <c r="I3311">
        <v>15.353999999999999</v>
      </c>
      <c r="J3311">
        <v>44.7</v>
      </c>
      <c r="K3311">
        <v>11.071999999999999</v>
      </c>
      <c r="L3311">
        <v>14.316098999999999</v>
      </c>
    </row>
    <row r="3312" spans="1:12" x14ac:dyDescent="0.25">
      <c r="A3312" t="s">
        <v>19</v>
      </c>
      <c r="B3312" s="5">
        <v>45384.916666666664</v>
      </c>
      <c r="C3312" s="5" t="str">
        <f>A3312 &amp; "_" &amp; TEXT(B3312, "yyyy-mm-dd HH:MM:SS")</f>
        <v>RP_2024-04-02 22:00:00</v>
      </c>
      <c r="D3312">
        <v>7.8</v>
      </c>
      <c r="F3312">
        <v>8.6999999999999993</v>
      </c>
      <c r="G3312">
        <f>IF(COUNTA(D3312:F3312)&gt;0, AVERAGE(D3312:F3312), "")</f>
        <v>8.25</v>
      </c>
      <c r="H3312">
        <f>AVERAGE((D3312*metrics_constants!$B$8),(E3312*metrics_constants!$C$8),(F3312*metrics_constants!$D$8))</f>
        <v>5.2147583382712357</v>
      </c>
      <c r="I3312">
        <v>7.3920000000000003</v>
      </c>
      <c r="J3312">
        <v>57.197000000000003</v>
      </c>
      <c r="K3312">
        <v>7.73</v>
      </c>
      <c r="L3312">
        <v>6.7072820000000002</v>
      </c>
    </row>
    <row r="3313" spans="1:12" x14ac:dyDescent="0.25">
      <c r="A3313" t="s">
        <v>19</v>
      </c>
      <c r="B3313" s="5">
        <v>45384.958333333336</v>
      </c>
      <c r="C3313" s="5" t="str">
        <f>A3313 &amp; "_" &amp; TEXT(B3313, "yyyy-mm-dd HH:MM:SS")</f>
        <v>RP_2024-04-02 23:00:00</v>
      </c>
      <c r="D3313">
        <v>8.9</v>
      </c>
      <c r="F3313">
        <v>6.9</v>
      </c>
      <c r="G3313">
        <f>IF(COUNTA(D3313:F3313)&gt;0, AVERAGE(D3313:F3313), "")</f>
        <v>7.9</v>
      </c>
      <c r="H3313">
        <f>AVERAGE((D3313*metrics_constants!$B$8),(E3313*metrics_constants!$C$8),(F3313*metrics_constants!$D$8))</f>
        <v>4.926121103349657</v>
      </c>
      <c r="I3313">
        <v>7.4619999999999997</v>
      </c>
      <c r="J3313">
        <v>64.497</v>
      </c>
      <c r="K3313">
        <v>5.6829999999999998</v>
      </c>
      <c r="L3313">
        <v>7.0603610000000003</v>
      </c>
    </row>
    <row r="3314" spans="1:12" x14ac:dyDescent="0.25">
      <c r="A3314" t="s">
        <v>19</v>
      </c>
      <c r="B3314" s="5">
        <v>45385</v>
      </c>
      <c r="C3314" s="5" t="str">
        <f>A3314 &amp; "_" &amp; TEXT(B3314, "yyyy-mm-dd HH:MM:SS")</f>
        <v>RP_2024-04-03 00:00:00</v>
      </c>
      <c r="D3314">
        <v>14.9</v>
      </c>
      <c r="F3314">
        <v>7.4</v>
      </c>
      <c r="G3314">
        <f>IF(COUNTA(D3314:F3314)&gt;0, AVERAGE(D3314:F3314), "")</f>
        <v>11.15</v>
      </c>
      <c r="H3314">
        <f>AVERAGE((D3314*metrics_constants!$B$8),(E3314*metrics_constants!$C$8),(F3314*metrics_constants!$D$8))</f>
        <v>6.8425263846993518</v>
      </c>
      <c r="I3314">
        <v>7.6970000000000001</v>
      </c>
      <c r="J3314">
        <v>70.298000000000002</v>
      </c>
      <c r="K3314">
        <v>4.1269999999999998</v>
      </c>
      <c r="L3314">
        <v>7.9797390000000004</v>
      </c>
    </row>
    <row r="3315" spans="1:12" x14ac:dyDescent="0.25">
      <c r="A3315" t="s">
        <v>19</v>
      </c>
      <c r="B3315" s="5">
        <v>45385.041666666664</v>
      </c>
      <c r="C3315" s="5" t="str">
        <f>A3315 &amp; "_" &amp; TEXT(B3315, "yyyy-mm-dd HH:MM:SS")</f>
        <v>RP_2024-04-03 01:00:00</v>
      </c>
      <c r="D3315">
        <v>1.9</v>
      </c>
      <c r="F3315">
        <v>4</v>
      </c>
      <c r="G3315">
        <f>IF(COUNTA(D3315:F3315)&gt;0, AVERAGE(D3315:F3315), "")</f>
        <v>2.95</v>
      </c>
      <c r="H3315">
        <f>AVERAGE((D3315*metrics_constants!$B$8),(E3315*metrics_constants!$C$8),(F3315*metrics_constants!$D$8))</f>
        <v>1.9065530894358584</v>
      </c>
      <c r="I3315">
        <v>7.2679999999999998</v>
      </c>
      <c r="J3315">
        <v>72.268000000000001</v>
      </c>
      <c r="K3315">
        <v>3.4369999999999998</v>
      </c>
      <c r="L3315">
        <v>7.7462090000000003</v>
      </c>
    </row>
    <row r="3316" spans="1:12" x14ac:dyDescent="0.25">
      <c r="A3316" t="s">
        <v>19</v>
      </c>
      <c r="B3316" s="5">
        <v>45385.083333333336</v>
      </c>
      <c r="C3316" s="5" t="str">
        <f>A3316 &amp; "_" &amp; TEXT(B3316, "yyyy-mm-dd HH:MM:SS")</f>
        <v>RP_2024-04-03 02:00:00</v>
      </c>
      <c r="D3316">
        <v>7.3</v>
      </c>
      <c r="F3316">
        <v>6.7</v>
      </c>
      <c r="G3316">
        <f>IF(COUNTA(D3316:F3316)&gt;0, AVERAGE(D3316:F3316), "")</f>
        <v>7</v>
      </c>
      <c r="H3316">
        <f>AVERAGE((D3316*metrics_constants!$B$8),(E3316*metrics_constants!$C$8),(F3316*metrics_constants!$D$8))</f>
        <v>4.3925253970806981</v>
      </c>
      <c r="I3316">
        <v>9.9849999999999994</v>
      </c>
      <c r="J3316">
        <v>74.484999999999999</v>
      </c>
      <c r="K3316">
        <v>2.4980000000000002</v>
      </c>
      <c r="L3316">
        <v>11.794053999999999</v>
      </c>
    </row>
    <row r="3317" spans="1:12" x14ac:dyDescent="0.25">
      <c r="A3317" t="s">
        <v>19</v>
      </c>
      <c r="B3317" s="5">
        <v>45385.125</v>
      </c>
      <c r="C3317" s="5" t="str">
        <f>A3317 &amp; "_" &amp; TEXT(B3317, "yyyy-mm-dd HH:MM:SS")</f>
        <v>RP_2024-04-03 03:00:00</v>
      </c>
      <c r="D3317">
        <v>9.9</v>
      </c>
      <c r="F3317">
        <v>9.6</v>
      </c>
      <c r="G3317">
        <f>IF(COUNTA(D3317:F3317)&gt;0, AVERAGE(D3317:F3317), "")</f>
        <v>9.75</v>
      </c>
      <c r="H3317">
        <f>AVERAGE((D3317*metrics_constants!$B$8),(E3317*metrics_constants!$C$8),(F3317*metrics_constants!$D$8))</f>
        <v>6.1307781765044433</v>
      </c>
      <c r="I3317">
        <v>7.6829999999999998</v>
      </c>
      <c r="J3317">
        <v>78.099999999999994</v>
      </c>
      <c r="K3317">
        <v>1.093</v>
      </c>
      <c r="L3317">
        <v>8.9713039999999999</v>
      </c>
    </row>
    <row r="3318" spans="1:12" x14ac:dyDescent="0.25">
      <c r="A3318" t="s">
        <v>19</v>
      </c>
      <c r="B3318" s="5">
        <v>45385.166666666664</v>
      </c>
      <c r="C3318" s="5" t="str">
        <f>A3318 &amp; "_" &amp; TEXT(B3318, "yyyy-mm-dd HH:MM:SS")</f>
        <v>RP_2024-04-03 04:00:00</v>
      </c>
      <c r="D3318">
        <v>7.6</v>
      </c>
      <c r="F3318">
        <v>5</v>
      </c>
      <c r="G3318">
        <f>IF(COUNTA(D3318:F3318)&gt;0, AVERAGE(D3318:F3318), "")</f>
        <v>6.3</v>
      </c>
      <c r="H3318">
        <f>AVERAGE((D3318*metrics_constants!$B$8),(E3318*metrics_constants!$C$8),(F3318*metrics_constants!$D$8))</f>
        <v>3.9047532027517615</v>
      </c>
      <c r="I3318">
        <v>5.9989999999999997</v>
      </c>
      <c r="J3318">
        <v>80.135000000000005</v>
      </c>
      <c r="K3318">
        <v>0.45300000000000001</v>
      </c>
      <c r="L3318">
        <v>7.2372173000000002</v>
      </c>
    </row>
    <row r="3319" spans="1:12" x14ac:dyDescent="0.25">
      <c r="A3319" t="s">
        <v>19</v>
      </c>
      <c r="B3319" s="5">
        <v>45385.208333333336</v>
      </c>
      <c r="C3319" s="5" t="str">
        <f>A3319 &amp; "_" &amp; TEXT(B3319, "yyyy-mm-dd HH:MM:SS")</f>
        <v>RP_2024-04-03 05:00:00</v>
      </c>
      <c r="D3319">
        <v>4.2</v>
      </c>
      <c r="F3319">
        <v>5.9</v>
      </c>
      <c r="G3319">
        <f>IF(COUNTA(D3319:F3319)&gt;0, AVERAGE(D3319:F3319), "")</f>
        <v>5.0500000000000007</v>
      </c>
      <c r="H3319">
        <f>AVERAGE((D3319*metrics_constants!$B$8),(E3319*metrics_constants!$C$8),(F3319*metrics_constants!$D$8))</f>
        <v>3.2191289978724029</v>
      </c>
      <c r="I3319">
        <v>5.2569999999999997</v>
      </c>
      <c r="J3319">
        <v>82.716999999999999</v>
      </c>
      <c r="K3319">
        <v>0.30199999999999999</v>
      </c>
      <c r="L3319">
        <v>6.0616750000000001</v>
      </c>
    </row>
    <row r="3320" spans="1:12" x14ac:dyDescent="0.25">
      <c r="A3320" t="s">
        <v>19</v>
      </c>
      <c r="B3320" s="5">
        <v>45385.25</v>
      </c>
      <c r="C3320" s="5" t="str">
        <f>A3320 &amp; "_" &amp; TEXT(B3320, "yyyy-mm-dd HH:MM:SS")</f>
        <v>RP_2024-04-03 06:00:00</v>
      </c>
      <c r="D3320">
        <v>8.1999999999999993</v>
      </c>
      <c r="F3320">
        <v>6.4</v>
      </c>
      <c r="G3320">
        <f>IF(COUNTA(D3320:F3320)&gt;0, AVERAGE(D3320:F3320), "")</f>
        <v>7.3</v>
      </c>
      <c r="H3320">
        <f>AVERAGE((D3320*metrics_constants!$B$8),(E3320*metrics_constants!$C$8),(F3320*metrics_constants!$D$8))</f>
        <v>4.5531182635447998</v>
      </c>
      <c r="I3320">
        <v>5.7069999999999999</v>
      </c>
      <c r="J3320">
        <v>82.447000000000003</v>
      </c>
      <c r="K3320">
        <v>1.923</v>
      </c>
      <c r="L3320">
        <v>5.0056060000000002</v>
      </c>
    </row>
    <row r="3321" spans="1:12" x14ac:dyDescent="0.25">
      <c r="A3321" t="s">
        <v>19</v>
      </c>
      <c r="B3321" s="5">
        <v>45385.291666666664</v>
      </c>
      <c r="C3321" s="5" t="str">
        <f>A3321 &amp; "_" &amp; TEXT(B3321, "yyyy-mm-dd HH:MM:SS")</f>
        <v>RP_2024-04-03 07:00:00</v>
      </c>
      <c r="D3321">
        <v>0.9</v>
      </c>
      <c r="F3321">
        <v>9.6</v>
      </c>
      <c r="G3321">
        <f>IF(COUNTA(D3321:F3321)&gt;0, AVERAGE(D3321:F3321), "")</f>
        <v>5.25</v>
      </c>
      <c r="H3321">
        <f>AVERAGE((D3321*metrics_constants!$B$8),(E3321*metrics_constants!$C$8),(F3321*metrics_constants!$D$8))</f>
        <v>3.5099061059566066</v>
      </c>
      <c r="I3321">
        <v>6.6319999999999997</v>
      </c>
      <c r="J3321">
        <v>75.393000000000001</v>
      </c>
      <c r="K3321">
        <v>4.9379999999999997</v>
      </c>
      <c r="L3321">
        <v>5.9416539999999998</v>
      </c>
    </row>
    <row r="3322" spans="1:12" x14ac:dyDescent="0.25">
      <c r="A3322" t="s">
        <v>19</v>
      </c>
      <c r="B3322" s="5">
        <v>45385.333333333336</v>
      </c>
      <c r="C3322" s="5" t="str">
        <f>A3322 &amp; "_" &amp; TEXT(B3322, "yyyy-mm-dd HH:MM:SS")</f>
        <v>RP_2024-04-03 08:00:00</v>
      </c>
      <c r="D3322">
        <v>1</v>
      </c>
      <c r="F3322">
        <v>6.2</v>
      </c>
      <c r="G3322">
        <f>IF(COUNTA(D3322:F3322)&gt;0, AVERAGE(D3322:F3322), "")</f>
        <v>3.6</v>
      </c>
      <c r="H3322">
        <f>AVERAGE((D3322*metrics_constants!$B$8),(E3322*metrics_constants!$C$8),(F3322*metrics_constants!$D$8))</f>
        <v>2.3887577133794089</v>
      </c>
      <c r="I3322">
        <v>8.7750000000000004</v>
      </c>
      <c r="J3322">
        <v>66.658000000000001</v>
      </c>
      <c r="K3322">
        <v>7.6680000000000001</v>
      </c>
      <c r="L3322">
        <v>8.4659949999999995</v>
      </c>
    </row>
    <row r="3323" spans="1:12" x14ac:dyDescent="0.25">
      <c r="A3323" t="s">
        <v>19</v>
      </c>
      <c r="B3323" s="5">
        <v>45385.375</v>
      </c>
      <c r="C3323" s="5" t="str">
        <f>A3323 &amp; "_" &amp; TEXT(B3323, "yyyy-mm-dd HH:MM:SS")</f>
        <v>RP_2024-04-03 09:00:00</v>
      </c>
      <c r="D3323">
        <v>-4.0999999999999996</v>
      </c>
      <c r="F3323">
        <v>5</v>
      </c>
      <c r="G3323">
        <f>IF(COUNTA(D3323:F3323)&gt;0, AVERAGE(D3323:F3323), "")</f>
        <v>0.45000000000000018</v>
      </c>
      <c r="H3323">
        <f>AVERAGE((D3323*metrics_constants!$B$8),(E3323*metrics_constants!$C$8),(F3323*metrics_constants!$D$8))</f>
        <v>0.49761951103957386</v>
      </c>
      <c r="I3323">
        <v>7.3250000000000002</v>
      </c>
      <c r="J3323">
        <v>40.201999999999998</v>
      </c>
      <c r="K3323">
        <v>16.265000000000001</v>
      </c>
      <c r="L3323">
        <v>6.4661989999999996</v>
      </c>
    </row>
    <row r="3324" spans="1:12" x14ac:dyDescent="0.25">
      <c r="A3324" t="s">
        <v>19</v>
      </c>
      <c r="B3324" s="5">
        <v>45385.416666666664</v>
      </c>
      <c r="C3324" s="5" t="str">
        <f>A3324 &amp; "_" &amp; TEXT(B3324, "yyyy-mm-dd HH:MM:SS")</f>
        <v>RP_2024-04-03 10:00:00</v>
      </c>
      <c r="D3324">
        <v>9.6</v>
      </c>
      <c r="F3324">
        <v>3.7</v>
      </c>
      <c r="G3324">
        <f>IF(COUNTA(D3324:F3324)&gt;0, AVERAGE(D3324:F3324), "")</f>
        <v>6.65</v>
      </c>
      <c r="H3324">
        <f>AVERAGE((D3324*metrics_constants!$B$8),(E3324*metrics_constants!$C$8),(F3324*metrics_constants!$D$8))</f>
        <v>4.0473604092027697</v>
      </c>
      <c r="I3324">
        <v>3.72</v>
      </c>
      <c r="J3324">
        <v>29.928000000000001</v>
      </c>
      <c r="K3324">
        <v>20.997</v>
      </c>
      <c r="L3324">
        <v>5.0139709999999997</v>
      </c>
    </row>
    <row r="3325" spans="1:12" x14ac:dyDescent="0.25">
      <c r="A3325" t="s">
        <v>19</v>
      </c>
      <c r="B3325" s="5">
        <v>45385.458333333336</v>
      </c>
      <c r="C3325" s="5" t="str">
        <f>A3325 &amp; "_" &amp; TEXT(B3325, "yyyy-mm-dd HH:MM:SS")</f>
        <v>RP_2024-04-03 11:00:00</v>
      </c>
      <c r="D3325">
        <v>11.9</v>
      </c>
      <c r="F3325">
        <v>0.8</v>
      </c>
      <c r="G3325">
        <f>IF(COUNTA(D3325:F3325)&gt;0, AVERAGE(D3325:F3325), "")</f>
        <v>6.3500000000000005</v>
      </c>
      <c r="H3325">
        <f>AVERAGE((D3325*metrics_constants!$B$8),(E3325*metrics_constants!$C$8),(F3325*metrics_constants!$D$8))</f>
        <v>3.7360268681884024</v>
      </c>
      <c r="I3325">
        <v>2.6720000000000002</v>
      </c>
      <c r="J3325">
        <v>31.28</v>
      </c>
      <c r="K3325">
        <v>19.056999999999999</v>
      </c>
      <c r="L3325">
        <v>4.3656040000000003</v>
      </c>
    </row>
    <row r="3326" spans="1:12" x14ac:dyDescent="0.25">
      <c r="A3326" t="s">
        <v>19</v>
      </c>
      <c r="B3326" s="5">
        <v>45385.5</v>
      </c>
      <c r="C3326" s="5" t="str">
        <f>A3326 &amp; "_" &amp; TEXT(B3326, "yyyy-mm-dd HH:MM:SS")</f>
        <v>RP_2024-04-03 12:00:00</v>
      </c>
      <c r="D3326">
        <v>3</v>
      </c>
      <c r="F3326">
        <v>1</v>
      </c>
      <c r="G3326">
        <f>IF(COUNTA(D3326:F3326)&gt;0, AVERAGE(D3326:F3326), "")</f>
        <v>2</v>
      </c>
      <c r="H3326">
        <f>AVERAGE((D3326*metrics_constants!$B$8),(E3326*metrics_constants!$C$8),(F3326*metrics_constants!$D$8))</f>
        <v>1.2119384921515521</v>
      </c>
      <c r="I3326">
        <v>2.6389999999999998</v>
      </c>
      <c r="J3326">
        <v>29.363</v>
      </c>
      <c r="K3326">
        <v>20.893000000000001</v>
      </c>
      <c r="L3326">
        <v>4.0333050000000004</v>
      </c>
    </row>
    <row r="3327" spans="1:12" x14ac:dyDescent="0.25">
      <c r="A3327" t="s">
        <v>19</v>
      </c>
      <c r="B3327" s="5">
        <v>45385.541666666664</v>
      </c>
      <c r="C3327" s="5" t="str">
        <f>A3327 &amp; "_" &amp; TEXT(B3327, "yyyy-mm-dd HH:MM:SS")</f>
        <v>RP_2024-04-03 13:00:00</v>
      </c>
      <c r="D3327">
        <v>0.7</v>
      </c>
      <c r="F3327">
        <v>2</v>
      </c>
      <c r="G3327">
        <f>IF(COUNTA(D3327:F3327)&gt;0, AVERAGE(D3327:F3327), "")</f>
        <v>1.35</v>
      </c>
      <c r="H3327">
        <f>AVERAGE((D3327*metrics_constants!$B$8),(E3327*metrics_constants!$C$8),(F3327*metrics_constants!$D$8))</f>
        <v>0.88047454275826709</v>
      </c>
      <c r="I3327">
        <v>2.0190000000000001</v>
      </c>
      <c r="J3327">
        <v>28.292999999999999</v>
      </c>
      <c r="K3327">
        <v>23.152000000000001</v>
      </c>
      <c r="L3327">
        <v>3.5090219999999999</v>
      </c>
    </row>
    <row r="3328" spans="1:12" x14ac:dyDescent="0.25">
      <c r="A3328" t="s">
        <v>19</v>
      </c>
      <c r="B3328" s="5">
        <v>45385.583333333336</v>
      </c>
      <c r="C3328" s="5" t="str">
        <f>A3328 &amp; "_" &amp; TEXT(B3328, "yyyy-mm-dd HH:MM:SS")</f>
        <v>RP_2024-04-03 14:00:00</v>
      </c>
      <c r="D3328">
        <v>6.6</v>
      </c>
      <c r="F3328">
        <v>1.5</v>
      </c>
      <c r="G3328">
        <f>IF(COUNTA(D3328:F3328)&gt;0, AVERAGE(D3328:F3328), "")</f>
        <v>4.05</v>
      </c>
      <c r="H3328">
        <f>AVERAGE((D3328*metrics_constants!$B$8),(E3328*metrics_constants!$C$8),(F3328*metrics_constants!$D$8))</f>
        <v>2.4294445546884904</v>
      </c>
      <c r="I3328">
        <v>1.282</v>
      </c>
      <c r="J3328">
        <v>33.843000000000004</v>
      </c>
      <c r="K3328">
        <v>20.28</v>
      </c>
      <c r="L3328">
        <v>2.946202</v>
      </c>
    </row>
    <row r="3329" spans="1:12" x14ac:dyDescent="0.25">
      <c r="A3329" t="s">
        <v>19</v>
      </c>
      <c r="B3329" s="5">
        <v>45385.625</v>
      </c>
      <c r="C3329" s="5" t="str">
        <f>A3329 &amp; "_" &amp; TEXT(B3329, "yyyy-mm-dd HH:MM:SS")</f>
        <v>RP_2024-04-03 15:00:00</v>
      </c>
      <c r="D3329">
        <v>9.1999999999999993</v>
      </c>
      <c r="F3329">
        <v>0</v>
      </c>
      <c r="G3329">
        <f>IF(COUNTA(D3329:F3329)&gt;0, AVERAGE(D3329:F3329), "")</f>
        <v>4.5999999999999996</v>
      </c>
      <c r="H3329">
        <f>AVERAGE((D3329*metrics_constants!$B$8),(E3329*metrics_constants!$C$8),(F3329*metrics_constants!$D$8))</f>
        <v>2.6791136721155664</v>
      </c>
      <c r="I3329">
        <v>1.0569999999999999</v>
      </c>
      <c r="J3329">
        <v>36.71</v>
      </c>
      <c r="K3329">
        <v>18.145</v>
      </c>
      <c r="L3329">
        <v>2.8542709999999998</v>
      </c>
    </row>
    <row r="3330" spans="1:12" x14ac:dyDescent="0.25">
      <c r="A3330" t="s">
        <v>19</v>
      </c>
      <c r="B3330" s="5">
        <v>45385.666666666664</v>
      </c>
      <c r="C3330" s="5" t="str">
        <f>A3330 &amp; "_" &amp; TEXT(B3330, "yyyy-mm-dd HH:MM:SS")</f>
        <v>RP_2024-04-03 16:00:00</v>
      </c>
      <c r="D3330">
        <v>11.1</v>
      </c>
      <c r="F3330">
        <v>-0.4</v>
      </c>
      <c r="G3330">
        <f>IF(COUNTA(D3330:F3330)&gt;0, AVERAGE(D3330:F3330), "")</f>
        <v>5.35</v>
      </c>
      <c r="H3330">
        <f>AVERAGE((D3330*metrics_constants!$B$8),(E3330*metrics_constants!$C$8),(F3330*metrics_constants!$D$8))</f>
        <v>3.0970830995547556</v>
      </c>
      <c r="I3330">
        <v>1.048</v>
      </c>
      <c r="J3330">
        <v>35.4</v>
      </c>
      <c r="K3330">
        <v>18.292999999999999</v>
      </c>
      <c r="L3330">
        <v>2.9355389999999999</v>
      </c>
    </row>
    <row r="3331" spans="1:12" x14ac:dyDescent="0.25">
      <c r="A3331" t="s">
        <v>19</v>
      </c>
      <c r="B3331" s="5">
        <v>45385.708333333336</v>
      </c>
      <c r="C3331" s="5" t="str">
        <f>A3331 &amp; "_" &amp; TEXT(B3331, "yyyy-mm-dd HH:MM:SS")</f>
        <v>RP_2024-04-03 17:00:00</v>
      </c>
      <c r="D3331">
        <v>7.8</v>
      </c>
      <c r="F3331">
        <v>0.3</v>
      </c>
      <c r="G3331">
        <f>IF(COUNTA(D3331:F3331)&gt;0, AVERAGE(D3331:F3331), "")</f>
        <v>4.05</v>
      </c>
      <c r="H3331">
        <f>AVERAGE((D3331*metrics_constants!$B$8),(E3331*metrics_constants!$C$8),(F3331*metrics_constants!$D$8))</f>
        <v>2.3729168017321407</v>
      </c>
      <c r="I3331">
        <v>1.3340000000000001</v>
      </c>
      <c r="J3331">
        <v>38.911999999999999</v>
      </c>
      <c r="K3331">
        <v>16.523</v>
      </c>
      <c r="L3331">
        <v>2.8815819999999999</v>
      </c>
    </row>
    <row r="3332" spans="1:12" x14ac:dyDescent="0.25">
      <c r="A3332" t="s">
        <v>19</v>
      </c>
      <c r="B3332" s="5">
        <v>45385.75</v>
      </c>
      <c r="C3332" s="5" t="str">
        <f>A3332 &amp; "_" &amp; TEXT(B3332, "yyyy-mm-dd HH:MM:SS")</f>
        <v>RP_2024-04-03 18:00:00</v>
      </c>
      <c r="D3332">
        <v>10</v>
      </c>
      <c r="F3332">
        <v>2.8</v>
      </c>
      <c r="G3332">
        <f>IF(COUNTA(D3332:F3332)&gt;0, AVERAGE(D3332:F3332), "")</f>
        <v>6.4</v>
      </c>
      <c r="H3332">
        <f>AVERAGE((D3332*metrics_constants!$B$8),(E3332*metrics_constants!$C$8),(F3332*metrics_constants!$D$8))</f>
        <v>3.8593605905661836</v>
      </c>
      <c r="I3332">
        <v>1.0980000000000001</v>
      </c>
      <c r="J3332">
        <v>63.533000000000001</v>
      </c>
      <c r="K3332">
        <v>12.333</v>
      </c>
      <c r="L3332">
        <v>0.88778469999999998</v>
      </c>
    </row>
    <row r="3333" spans="1:12" x14ac:dyDescent="0.25">
      <c r="A3333" t="s">
        <v>19</v>
      </c>
      <c r="B3333" s="5">
        <v>45385.791666666664</v>
      </c>
      <c r="C3333" s="5" t="str">
        <f>A3333 &amp; "_" &amp; TEXT(B3333, "yyyy-mm-dd HH:MM:SS")</f>
        <v>RP_2024-04-03 19:00:00</v>
      </c>
      <c r="D3333">
        <v>4.5999999999999996</v>
      </c>
      <c r="F3333">
        <v>2.7</v>
      </c>
      <c r="G3333">
        <f>IF(COUNTA(D3333:F3333)&gt;0, AVERAGE(D3333:F3333), "")</f>
        <v>3.65</v>
      </c>
      <c r="H3333">
        <f>AVERAGE((D3333*metrics_constants!$B$8),(E3333*metrics_constants!$C$8),(F3333*metrics_constants!$D$8))</f>
        <v>2.2530059013739212</v>
      </c>
      <c r="I3333">
        <v>1.151</v>
      </c>
      <c r="J3333">
        <v>75.427000000000007</v>
      </c>
      <c r="K3333">
        <v>9.9369999999999994</v>
      </c>
      <c r="L3333">
        <v>0.51765530000000004</v>
      </c>
    </row>
    <row r="3334" spans="1:12" x14ac:dyDescent="0.25">
      <c r="A3334" t="s">
        <v>19</v>
      </c>
      <c r="B3334" s="5">
        <v>45385.833333333336</v>
      </c>
      <c r="C3334" s="5" t="str">
        <f>A3334 &amp; "_" &amp; TEXT(B3334, "yyyy-mm-dd HH:MM:SS")</f>
        <v>RP_2024-04-03 20:00:00</v>
      </c>
      <c r="D3334">
        <v>5.9</v>
      </c>
      <c r="F3334">
        <v>0</v>
      </c>
      <c r="G3334">
        <f>IF(COUNTA(D3334:F3334)&gt;0, AVERAGE(D3334:F3334), "")</f>
        <v>2.95</v>
      </c>
      <c r="H3334">
        <f>AVERAGE((D3334*metrics_constants!$B$8),(E3334*metrics_constants!$C$8),(F3334*metrics_constants!$D$8))</f>
        <v>1.7181272462480264</v>
      </c>
      <c r="I3334">
        <v>1.411</v>
      </c>
      <c r="J3334">
        <v>83.066999999999993</v>
      </c>
      <c r="K3334">
        <v>8.59</v>
      </c>
      <c r="L3334">
        <v>0.30703069999999999</v>
      </c>
    </row>
    <row r="3335" spans="1:12" x14ac:dyDescent="0.25">
      <c r="A3335" t="s">
        <v>19</v>
      </c>
      <c r="B3335" s="5">
        <v>45385.875</v>
      </c>
      <c r="C3335" s="5" t="str">
        <f>A3335 &amp; "_" &amp; TEXT(B3335, "yyyy-mm-dd HH:MM:SS")</f>
        <v>RP_2024-04-03 21:00:00</v>
      </c>
      <c r="F3335">
        <v>0</v>
      </c>
      <c r="G3335">
        <f>IF(COUNTA(D3335:F3335)&gt;0, AVERAGE(D3335:F3335), "")</f>
        <v>0</v>
      </c>
      <c r="H3335">
        <f>AVERAGE((D3335*metrics_constants!$B$8),(E3335*metrics_constants!$C$8),(F3335*metrics_constants!$D$8))</f>
        <v>0</v>
      </c>
      <c r="I3335">
        <v>1.5489999999999999</v>
      </c>
      <c r="J3335">
        <v>84.042000000000002</v>
      </c>
      <c r="K3335">
        <v>8.5670000000000002</v>
      </c>
      <c r="L3335">
        <v>0.35629270000000002</v>
      </c>
    </row>
    <row r="3336" spans="1:12" x14ac:dyDescent="0.25">
      <c r="A3336" t="s">
        <v>19</v>
      </c>
      <c r="B3336" s="5">
        <v>45385.916666666664</v>
      </c>
      <c r="C3336" s="5" t="str">
        <f>A3336 &amp; "_" &amp; TEXT(B3336, "yyyy-mm-dd HH:MM:SS")</f>
        <v>RP_2024-04-03 22:00:00</v>
      </c>
      <c r="D3336">
        <v>11.4</v>
      </c>
      <c r="F3336">
        <v>1</v>
      </c>
      <c r="G3336">
        <f>IF(COUNTA(D3336:F3336)&gt;0, AVERAGE(D3336:F3336), "")</f>
        <v>6.2</v>
      </c>
      <c r="H3336">
        <f>AVERAGE((D3336*metrics_constants!$B$8),(E3336*metrics_constants!$C$8),(F3336*metrics_constants!$D$8))</f>
        <v>3.6580857579962003</v>
      </c>
      <c r="I3336">
        <v>0.99299999999999999</v>
      </c>
      <c r="J3336">
        <v>84.055000000000007</v>
      </c>
      <c r="K3336">
        <v>8.532</v>
      </c>
      <c r="L3336">
        <v>-1.2400737900000001</v>
      </c>
    </row>
    <row r="3337" spans="1:12" x14ac:dyDescent="0.25">
      <c r="A3337" t="s">
        <v>19</v>
      </c>
      <c r="B3337" s="5">
        <v>45385.958333333336</v>
      </c>
      <c r="C3337" s="5" t="str">
        <f>A3337 &amp; "_" &amp; TEXT(B3337, "yyyy-mm-dd HH:MM:SS")</f>
        <v>RP_2024-04-03 23:00:00</v>
      </c>
      <c r="D3337">
        <v>-2</v>
      </c>
      <c r="F3337">
        <v>-0.4</v>
      </c>
      <c r="G3337">
        <f>IF(COUNTA(D3337:F3337)&gt;0, AVERAGE(D3337:F3337), "")</f>
        <v>-1.2</v>
      </c>
      <c r="H3337">
        <f>AVERAGE((D3337*metrics_constants!$B$8),(E3337*metrics_constants!$C$8),(F3337*metrics_constants!$D$8))</f>
        <v>-0.71774180313153968</v>
      </c>
      <c r="I3337">
        <v>1.2609999999999999</v>
      </c>
      <c r="J3337">
        <v>86.903000000000006</v>
      </c>
      <c r="K3337">
        <v>8.1720000000000006</v>
      </c>
      <c r="L3337">
        <v>-1.0748214</v>
      </c>
    </row>
    <row r="3338" spans="1:12" x14ac:dyDescent="0.25">
      <c r="A3338" t="s">
        <v>19</v>
      </c>
      <c r="B3338" s="5">
        <v>45386</v>
      </c>
      <c r="C3338" s="5" t="str">
        <f>A3338 &amp; "_" &amp; TEXT(B3338, "yyyy-mm-dd HH:MM:SS")</f>
        <v>RP_2024-04-04 00:00:00</v>
      </c>
      <c r="D3338">
        <v>-4.2</v>
      </c>
      <c r="F3338">
        <v>-2.1</v>
      </c>
      <c r="G3338">
        <f>IF(COUNTA(D3338:F3338)&gt;0, AVERAGE(D3338:F3338), "")</f>
        <v>-3.1500000000000004</v>
      </c>
      <c r="H3338">
        <f>AVERAGE((D3338*metrics_constants!$B$8),(E3338*metrics_constants!$C$8),(F3338*metrics_constants!$D$8))</f>
        <v>-1.9335340170570976</v>
      </c>
      <c r="I3338">
        <v>0.67400000000000004</v>
      </c>
      <c r="J3338">
        <v>83.813000000000002</v>
      </c>
      <c r="K3338">
        <v>8.1579999999999995</v>
      </c>
      <c r="L3338">
        <v>-0.84949171999999995</v>
      </c>
    </row>
    <row r="3339" spans="1:12" x14ac:dyDescent="0.25">
      <c r="A3339" t="s">
        <v>19</v>
      </c>
      <c r="B3339" s="5">
        <v>45386.041666666664</v>
      </c>
      <c r="C3339" s="5" t="str">
        <f>A3339 &amp; "_" &amp; TEXT(B3339, "yyyy-mm-dd HH:MM:SS")</f>
        <v>RP_2024-04-04 01:00:00</v>
      </c>
      <c r="D3339">
        <v>7.1</v>
      </c>
      <c r="F3339">
        <v>-1.4</v>
      </c>
      <c r="G3339">
        <f>IF(COUNTA(D3339:F3339)&gt;0, AVERAGE(D3339:F3339), "")</f>
        <v>2.8499999999999996</v>
      </c>
      <c r="H3339">
        <f>AVERAGE((D3339*metrics_constants!$B$8),(E3339*metrics_constants!$C$8),(F3339*metrics_constants!$D$8))</f>
        <v>1.5939365995645554</v>
      </c>
      <c r="I3339">
        <v>0.59399999999999997</v>
      </c>
      <c r="J3339">
        <v>85.58</v>
      </c>
      <c r="K3339">
        <v>7.742</v>
      </c>
      <c r="L3339">
        <v>-0.75967267000000005</v>
      </c>
    </row>
    <row r="3340" spans="1:12" x14ac:dyDescent="0.25">
      <c r="A3340" t="s">
        <v>19</v>
      </c>
      <c r="B3340" s="5">
        <v>45386.083333333336</v>
      </c>
      <c r="C3340" s="5" t="str">
        <f>A3340 &amp; "_" &amp; TEXT(B3340, "yyyy-mm-dd HH:MM:SS")</f>
        <v>RP_2024-04-04 02:00:00</v>
      </c>
      <c r="D3340">
        <v>5.3</v>
      </c>
      <c r="F3340">
        <v>0.3</v>
      </c>
      <c r="G3340">
        <f>IF(COUNTA(D3340:F3340)&gt;0, AVERAGE(D3340:F3340), "")</f>
        <v>2.8</v>
      </c>
      <c r="H3340">
        <f>AVERAGE((D3340*metrics_constants!$B$8),(E3340*metrics_constants!$C$8),(F3340*metrics_constants!$D$8))</f>
        <v>1.6448967821355192</v>
      </c>
      <c r="I3340">
        <v>0.374</v>
      </c>
      <c r="J3340">
        <v>86.04</v>
      </c>
      <c r="K3340">
        <v>7.4370000000000003</v>
      </c>
      <c r="L3340">
        <v>-0.57591102999999999</v>
      </c>
    </row>
    <row r="3341" spans="1:12" x14ac:dyDescent="0.25">
      <c r="A3341" t="s">
        <v>19</v>
      </c>
      <c r="B3341" s="5">
        <v>45386.125</v>
      </c>
      <c r="C3341" s="5" t="str">
        <f>A3341 &amp; "_" &amp; TEXT(B3341, "yyyy-mm-dd HH:MM:SS")</f>
        <v>RP_2024-04-04 03:00:00</v>
      </c>
      <c r="D3341">
        <v>0.1</v>
      </c>
      <c r="F3341">
        <v>0.5</v>
      </c>
      <c r="G3341">
        <f>IF(COUNTA(D3341:F3341)&gt;0, AVERAGE(D3341:F3341), "")</f>
        <v>0.3</v>
      </c>
      <c r="H3341">
        <f>AVERAGE((D3341*metrics_constants!$B$8),(E3341*metrics_constants!$C$8),(F3341*metrics_constants!$D$8))</f>
        <v>0.19827803510166811</v>
      </c>
      <c r="I3341">
        <v>0.39600000000000002</v>
      </c>
      <c r="J3341">
        <v>85.56</v>
      </c>
      <c r="K3341">
        <v>7.5149999999999997</v>
      </c>
      <c r="L3341">
        <v>-0.40059309999999998</v>
      </c>
    </row>
    <row r="3342" spans="1:12" x14ac:dyDescent="0.25">
      <c r="A3342" t="s">
        <v>19</v>
      </c>
      <c r="B3342" s="5">
        <v>45386.166666666664</v>
      </c>
      <c r="C3342" s="5" t="str">
        <f>A3342 &amp; "_" &amp; TEXT(B3342, "yyyy-mm-dd HH:MM:SS")</f>
        <v>RP_2024-04-04 04:00:00</v>
      </c>
      <c r="D3342">
        <v>0.2</v>
      </c>
      <c r="F3342">
        <v>-2.6</v>
      </c>
      <c r="G3342">
        <f>IF(COUNTA(D3342:F3342)&gt;0, AVERAGE(D3342:F3342), "")</f>
        <v>-1.2</v>
      </c>
      <c r="H3342">
        <f>AVERAGE((D3342*metrics_constants!$B$8),(E3342*metrics_constants!$C$8),(F3342*metrics_constants!$D$8))</f>
        <v>-0.82137601688484729</v>
      </c>
      <c r="I3342">
        <v>0.46899999999999997</v>
      </c>
      <c r="J3342">
        <v>87.016999999999996</v>
      </c>
      <c r="K3342">
        <v>7.4020000000000001</v>
      </c>
      <c r="L3342">
        <v>-0.520706</v>
      </c>
    </row>
    <row r="3343" spans="1:12" x14ac:dyDescent="0.25">
      <c r="A3343" t="s">
        <v>19</v>
      </c>
      <c r="B3343" s="5">
        <v>45386.208333333336</v>
      </c>
      <c r="C3343" s="5" t="str">
        <f>A3343 &amp; "_" &amp; TEXT(B3343, "yyyy-mm-dd HH:MM:SS")</f>
        <v>RP_2024-04-04 05:00:00</v>
      </c>
      <c r="D3343">
        <v>-2</v>
      </c>
      <c r="F3343">
        <v>-3.1</v>
      </c>
      <c r="G3343">
        <f>IF(COUNTA(D3343:F3343)&gt;0, AVERAGE(D3343:F3343), "")</f>
        <v>-2.5499999999999998</v>
      </c>
      <c r="H3343">
        <f>AVERAGE((D3343*metrics_constants!$B$8),(E3343*metrics_constants!$C$8),(F3343*metrics_constants!$D$8))</f>
        <v>-1.6311908684476772</v>
      </c>
      <c r="I3343">
        <v>0.33800000000000002</v>
      </c>
      <c r="J3343">
        <v>86.617000000000004</v>
      </c>
      <c r="K3343">
        <v>7.3079999999999998</v>
      </c>
      <c r="L3343">
        <v>-0.56035533299999996</v>
      </c>
    </row>
    <row r="3344" spans="1:12" x14ac:dyDescent="0.25">
      <c r="A3344" t="s">
        <v>19</v>
      </c>
      <c r="B3344" s="5">
        <v>45386.25</v>
      </c>
      <c r="C3344" s="5" t="str">
        <f>A3344 &amp; "_" &amp; TEXT(B3344, "yyyy-mm-dd HH:MM:SS")</f>
        <v>RP_2024-04-04 06:00:00</v>
      </c>
      <c r="D3344">
        <v>11.3</v>
      </c>
      <c r="F3344">
        <v>0.5</v>
      </c>
      <c r="G3344">
        <f>IF(COUNTA(D3344:F3344)&gt;0, AVERAGE(D3344:F3344), "")</f>
        <v>5.9</v>
      </c>
      <c r="H3344">
        <f>AVERAGE((D3344*metrics_constants!$B$8),(E3344*metrics_constants!$C$8),(F3344*metrics_constants!$D$8))</f>
        <v>3.4598077228945319</v>
      </c>
      <c r="I3344">
        <v>0.93899999999999995</v>
      </c>
      <c r="J3344">
        <v>88.77</v>
      </c>
      <c r="K3344">
        <v>7.2069999999999999</v>
      </c>
      <c r="L3344">
        <v>-0.94779862000000004</v>
      </c>
    </row>
    <row r="3345" spans="1:12" x14ac:dyDescent="0.25">
      <c r="A3345" t="s">
        <v>19</v>
      </c>
      <c r="B3345" s="5">
        <v>45386.291666666664</v>
      </c>
      <c r="C3345" s="5" t="str">
        <f>A3345 &amp; "_" &amp; TEXT(B3345, "yyyy-mm-dd HH:MM:SS")</f>
        <v>RP_2024-04-04 07:00:00</v>
      </c>
      <c r="D3345">
        <v>-0.8</v>
      </c>
      <c r="F3345">
        <v>0.7</v>
      </c>
      <c r="G3345">
        <f>IF(COUNTA(D3345:F3345)&gt;0, AVERAGE(D3345:F3345), "")</f>
        <v>-5.0000000000000044E-2</v>
      </c>
      <c r="H3345">
        <f>AVERAGE((D3345*metrics_constants!$B$8),(E3345*metrics_constants!$C$8),(F3345*metrics_constants!$D$8))</f>
        <v>3.8537217740057437E-3</v>
      </c>
      <c r="I3345">
        <v>1.054</v>
      </c>
      <c r="J3345">
        <v>90.281999999999996</v>
      </c>
      <c r="K3345">
        <v>7.2949999999999999</v>
      </c>
      <c r="L3345">
        <v>-0.81750867000000005</v>
      </c>
    </row>
    <row r="3346" spans="1:12" x14ac:dyDescent="0.25">
      <c r="A3346" t="s">
        <v>19</v>
      </c>
      <c r="B3346" s="5">
        <v>45386.333333333336</v>
      </c>
      <c r="C3346" s="5" t="str">
        <f>A3346 &amp; "_" &amp; TEXT(B3346, "yyyy-mm-dd HH:MM:SS")</f>
        <v>RP_2024-04-04 08:00:00</v>
      </c>
      <c r="D3346">
        <v>-1.9</v>
      </c>
      <c r="F3346">
        <v>0.5</v>
      </c>
      <c r="G3346">
        <f>IF(COUNTA(D3346:F3346)&gt;0, AVERAGE(D3346:F3346), "")</f>
        <v>-0.7</v>
      </c>
      <c r="H3346">
        <f>AVERAGE((D3346*metrics_constants!$B$8),(E3346*metrics_constants!$C$8),(F3346*metrics_constants!$D$8))</f>
        <v>-0.38413798057562892</v>
      </c>
      <c r="I3346">
        <v>0.624</v>
      </c>
      <c r="J3346">
        <v>87.55</v>
      </c>
      <c r="K3346">
        <v>8.2850000000000001</v>
      </c>
      <c r="L3346">
        <v>-0.7404153</v>
      </c>
    </row>
    <row r="3347" spans="1:12" x14ac:dyDescent="0.25">
      <c r="A3347" t="s">
        <v>19</v>
      </c>
      <c r="B3347" s="5">
        <v>45386.375</v>
      </c>
      <c r="C3347" s="5" t="str">
        <f>A3347 &amp; "_" &amp; TEXT(B3347, "yyyy-mm-dd HH:MM:SS")</f>
        <v>RP_2024-04-04 09:00:00</v>
      </c>
      <c r="F3347">
        <v>0.7</v>
      </c>
      <c r="G3347">
        <f>IF(COUNTA(D3347:F3347)&gt;0, AVERAGE(D3347:F3347), "")</f>
        <v>0.7</v>
      </c>
      <c r="H3347">
        <f>AVERAGE((D3347*metrics_constants!$B$8),(E3347*metrics_constants!$C$8),(F3347*metrics_constants!$D$8))</f>
        <v>0.23682012804492458</v>
      </c>
      <c r="I3347">
        <v>1.2569999999999999</v>
      </c>
      <c r="J3347">
        <v>80.988</v>
      </c>
      <c r="K3347">
        <v>9.8330000000000002</v>
      </c>
      <c r="L3347">
        <v>9.6993099999999992E-3</v>
      </c>
    </row>
    <row r="3348" spans="1:12" x14ac:dyDescent="0.25">
      <c r="A3348" t="s">
        <v>19</v>
      </c>
      <c r="B3348" s="5">
        <v>45386.416666666664</v>
      </c>
      <c r="C3348" s="5" t="str">
        <f>A3348 &amp; "_" &amp; TEXT(B3348, "yyyy-mm-dd HH:MM:SS")</f>
        <v>RP_2024-04-04 10:00:00</v>
      </c>
      <c r="D3348">
        <v>4.8</v>
      </c>
      <c r="F3348">
        <v>-1.2</v>
      </c>
      <c r="G3348">
        <f>IF(COUNTA(D3348:F3348)&gt;0, AVERAGE(D3348:F3348), "")</f>
        <v>1.7999999999999998</v>
      </c>
      <c r="H3348">
        <f>AVERAGE((D3348*metrics_constants!$B$8),(E3348*metrics_constants!$C$8),(F3348*metrics_constants!$D$8))</f>
        <v>0.99182107526278507</v>
      </c>
      <c r="I3348">
        <v>1.244</v>
      </c>
      <c r="J3348">
        <v>70.927000000000007</v>
      </c>
      <c r="K3348">
        <v>12.032999999999999</v>
      </c>
      <c r="L3348">
        <v>0.20885870000000001</v>
      </c>
    </row>
    <row r="3349" spans="1:12" x14ac:dyDescent="0.25">
      <c r="A3349" t="s">
        <v>19</v>
      </c>
      <c r="B3349" s="5">
        <v>45386.458333333336</v>
      </c>
      <c r="C3349" s="5" t="str">
        <f>A3349 &amp; "_" &amp; TEXT(B3349, "yyyy-mm-dd HH:MM:SS")</f>
        <v>RP_2024-04-04 11:00:00</v>
      </c>
      <c r="D3349">
        <v>17.8</v>
      </c>
      <c r="F3349">
        <v>1.8</v>
      </c>
      <c r="G3349">
        <f>IF(COUNTA(D3349:F3349)&gt;0, AVERAGE(D3349:F3349), "")</f>
        <v>9.8000000000000007</v>
      </c>
      <c r="H3349">
        <f>AVERAGE((D3349*metrics_constants!$B$8),(E3349*metrics_constants!$C$8),(F3349*metrics_constants!$D$8))</f>
        <v>5.7924685830720364</v>
      </c>
      <c r="I3349">
        <v>1.669</v>
      </c>
      <c r="J3349">
        <v>66.971999999999994</v>
      </c>
      <c r="K3349">
        <v>12.645</v>
      </c>
      <c r="L3349">
        <v>0.69799666999999999</v>
      </c>
    </row>
    <row r="3350" spans="1:12" x14ac:dyDescent="0.25">
      <c r="A3350" t="s">
        <v>19</v>
      </c>
      <c r="B3350" s="5">
        <v>45386.5</v>
      </c>
      <c r="C3350" s="5" t="str">
        <f>A3350 &amp; "_" &amp; TEXT(B3350, "yyyy-mm-dd HH:MM:SS")</f>
        <v>RP_2024-04-04 12:00:00</v>
      </c>
      <c r="D3350">
        <v>1.8</v>
      </c>
      <c r="F3350">
        <v>1.8</v>
      </c>
      <c r="G3350">
        <f>IF(COUNTA(D3350:F3350)&gt;0, AVERAGE(D3350:F3350), "")</f>
        <v>1.8</v>
      </c>
      <c r="H3350">
        <f>AVERAGE((D3350*metrics_constants!$B$8),(E3350*metrics_constants!$C$8),(F3350*metrics_constants!$D$8))</f>
        <v>1.1331404576536592</v>
      </c>
      <c r="I3350">
        <v>2.1539999999999999</v>
      </c>
      <c r="J3350">
        <v>63.594999999999999</v>
      </c>
      <c r="K3350">
        <v>13.395</v>
      </c>
      <c r="L3350">
        <v>1.1562965999999999</v>
      </c>
    </row>
    <row r="3351" spans="1:12" x14ac:dyDescent="0.25">
      <c r="A3351" t="s">
        <v>19</v>
      </c>
      <c r="B3351" s="5">
        <v>45386.541666666664</v>
      </c>
      <c r="C3351" s="5" t="str">
        <f>A3351 &amp; "_" &amp; TEXT(B3351, "yyyy-mm-dd HH:MM:SS")</f>
        <v>RP_2024-04-04 13:00:00</v>
      </c>
      <c r="D3351">
        <v>-8.3000000000000007</v>
      </c>
      <c r="F3351">
        <v>-1.4</v>
      </c>
      <c r="G3351">
        <f>IF(COUNTA(D3351:F3351)&gt;0, AVERAGE(D3351:F3351), "")</f>
        <v>-4.8500000000000005</v>
      </c>
      <c r="H3351">
        <f>AVERAGE((D3351*metrics_constants!$B$8),(E3351*metrics_constants!$C$8),(F3351*metrics_constants!$D$8))</f>
        <v>-2.8906667211506321</v>
      </c>
      <c r="I3351">
        <v>1.1279999999999999</v>
      </c>
      <c r="J3351">
        <v>49.472999999999999</v>
      </c>
      <c r="K3351">
        <v>17.488</v>
      </c>
      <c r="L3351">
        <v>1.5902593</v>
      </c>
    </row>
    <row r="3352" spans="1:12" x14ac:dyDescent="0.25">
      <c r="A3352" t="s">
        <v>19</v>
      </c>
      <c r="B3352" s="5">
        <v>45386.583333333336</v>
      </c>
      <c r="C3352" s="5" t="str">
        <f>A3352 &amp; "_" &amp; TEXT(B3352, "yyyy-mm-dd HH:MM:SS")</f>
        <v>RP_2024-04-04 14:00:00</v>
      </c>
      <c r="D3352">
        <v>1</v>
      </c>
      <c r="F3352">
        <v>-2.6</v>
      </c>
      <c r="G3352">
        <f>IF(COUNTA(D3352:F3352)&gt;0, AVERAGE(D3352:F3352), "")</f>
        <v>-0.8</v>
      </c>
      <c r="H3352">
        <f>AVERAGE((D3352*metrics_constants!$B$8),(E3352*metrics_constants!$C$8),(F3352*metrics_constants!$D$8))</f>
        <v>-0.5884096106139286</v>
      </c>
      <c r="I3352">
        <v>1.508</v>
      </c>
      <c r="J3352">
        <v>48.97</v>
      </c>
      <c r="K3352">
        <v>17.288</v>
      </c>
      <c r="L3352">
        <v>1.6440233</v>
      </c>
    </row>
    <row r="3353" spans="1:12" x14ac:dyDescent="0.25">
      <c r="A3353" t="s">
        <v>19</v>
      </c>
      <c r="B3353" s="5">
        <v>45386.625</v>
      </c>
      <c r="C3353" s="5" t="str">
        <f>A3353 &amp; "_" &amp; TEXT(B3353, "yyyy-mm-dd HH:MM:SS")</f>
        <v>RP_2024-04-04 15:00:00</v>
      </c>
      <c r="D3353">
        <v>2.4</v>
      </c>
      <c r="F3353">
        <v>-0.4</v>
      </c>
      <c r="G3353">
        <f>IF(COUNTA(D3353:F3353)&gt;0, AVERAGE(D3353:F3353), "")</f>
        <v>1</v>
      </c>
      <c r="H3353">
        <f>AVERAGE((D3353*metrics_constants!$B$8),(E3353*metrics_constants!$C$8),(F3353*metrics_constants!$D$8))</f>
        <v>0.56357343135851379</v>
      </c>
      <c r="I3353">
        <v>1.4</v>
      </c>
      <c r="J3353">
        <v>53.29</v>
      </c>
      <c r="K3353">
        <v>14.743</v>
      </c>
      <c r="L3353">
        <v>1.28867333</v>
      </c>
    </row>
    <row r="3354" spans="1:12" x14ac:dyDescent="0.25">
      <c r="A3354" t="s">
        <v>19</v>
      </c>
      <c r="B3354" s="5">
        <v>45386.666666666664</v>
      </c>
      <c r="C3354" s="5" t="str">
        <f>A3354 &amp; "_" &amp; TEXT(B3354, "yyyy-mm-dd HH:MM:SS")</f>
        <v>RP_2024-04-04 16:00:00</v>
      </c>
      <c r="D3354">
        <v>14.1</v>
      </c>
      <c r="F3354">
        <v>0</v>
      </c>
      <c r="G3354">
        <f>IF(COUNTA(D3354:F3354)&gt;0, AVERAGE(D3354:F3354), "")</f>
        <v>7.05</v>
      </c>
      <c r="H3354">
        <f>AVERAGE((D3354*metrics_constants!$B$8),(E3354*metrics_constants!$C$8),(F3354*metrics_constants!$D$8))</f>
        <v>4.1060329105249442</v>
      </c>
      <c r="I3354">
        <v>0.56499999999999995</v>
      </c>
      <c r="J3354">
        <v>53.076999999999998</v>
      </c>
      <c r="K3354">
        <v>13.58</v>
      </c>
      <c r="L3354">
        <v>1.3796600000000001</v>
      </c>
    </row>
    <row r="3355" spans="1:12" x14ac:dyDescent="0.25">
      <c r="A3355" t="s">
        <v>19</v>
      </c>
      <c r="B3355" s="5">
        <v>45386.708333333336</v>
      </c>
      <c r="C3355" s="5" t="str">
        <f>A3355 &amp; "_" &amp; TEXT(B3355, "yyyy-mm-dd HH:MM:SS")</f>
        <v>RP_2024-04-04 17:00:00</v>
      </c>
      <c r="D3355">
        <v>12.7</v>
      </c>
      <c r="F3355">
        <v>0.3</v>
      </c>
      <c r="G3355">
        <f>IF(COUNTA(D3355:F3355)&gt;0, AVERAGE(D3355:F3355), "")</f>
        <v>6.5</v>
      </c>
      <c r="H3355">
        <f>AVERAGE((D3355*metrics_constants!$B$8),(E3355*metrics_constants!$C$8),(F3355*metrics_constants!$D$8))</f>
        <v>3.7998360401415181</v>
      </c>
      <c r="I3355">
        <v>0.45200000000000001</v>
      </c>
      <c r="J3355">
        <v>58.95</v>
      </c>
      <c r="K3355">
        <v>10.654999999999999</v>
      </c>
      <c r="L3355">
        <v>1.0351220000000001</v>
      </c>
    </row>
    <row r="3356" spans="1:12" x14ac:dyDescent="0.25">
      <c r="A3356" t="s">
        <v>19</v>
      </c>
      <c r="B3356" s="5">
        <v>45386.75</v>
      </c>
      <c r="C3356" s="5" t="str">
        <f>A3356 &amp; "_" &amp; TEXT(B3356, "yyyy-mm-dd HH:MM:SS")</f>
        <v>RP_2024-04-04 18:00:00</v>
      </c>
      <c r="D3356">
        <v>-7.9</v>
      </c>
      <c r="F3356">
        <v>1</v>
      </c>
      <c r="G3356">
        <f>IF(COUNTA(D3356:F3356)&gt;0, AVERAGE(D3356:F3356), "")</f>
        <v>-3.45</v>
      </c>
      <c r="H3356">
        <f>AVERAGE((D3356*metrics_constants!$B$8),(E3356*metrics_constants!$C$8),(F3356*metrics_constants!$D$8))</f>
        <v>-1.9622287932897169</v>
      </c>
      <c r="I3356">
        <v>0.311</v>
      </c>
      <c r="J3356">
        <v>64.563000000000002</v>
      </c>
      <c r="K3356">
        <v>8.6219999999999999</v>
      </c>
      <c r="L3356">
        <v>0.75634482999999997</v>
      </c>
    </row>
    <row r="3357" spans="1:12" x14ac:dyDescent="0.25">
      <c r="A3357" t="s">
        <v>19</v>
      </c>
      <c r="B3357" s="5">
        <v>45386.791666666664</v>
      </c>
      <c r="C3357" s="5" t="str">
        <f>A3357 &amp; "_" &amp; TEXT(B3357, "yyyy-mm-dd HH:MM:SS")</f>
        <v>RP_2024-04-04 19:00:00</v>
      </c>
      <c r="D3357">
        <v>1.1000000000000001</v>
      </c>
      <c r="F3357">
        <v>1.3</v>
      </c>
      <c r="G3357">
        <f>IF(COUNTA(D3357:F3357)&gt;0, AVERAGE(D3357:F3357), "")</f>
        <v>1.2000000000000002</v>
      </c>
      <c r="H3357">
        <f>AVERAGE((D3357*metrics_constants!$B$8),(E3357*metrics_constants!$C$8),(F3357*metrics_constants!$D$8))</f>
        <v>0.76013761784880207</v>
      </c>
      <c r="I3357">
        <v>0.26600000000000001</v>
      </c>
      <c r="J3357">
        <v>66.430000000000007</v>
      </c>
      <c r="K3357">
        <v>7.4630000000000001</v>
      </c>
      <c r="L3357">
        <v>0.62397329999999995</v>
      </c>
    </row>
    <row r="3358" spans="1:12" x14ac:dyDescent="0.25">
      <c r="A3358" t="s">
        <v>19</v>
      </c>
      <c r="B3358" s="5">
        <v>45386.833333333336</v>
      </c>
      <c r="C3358" s="5" t="str">
        <f>A3358 &amp; "_" &amp; TEXT(B3358, "yyyy-mm-dd HH:MM:SS")</f>
        <v>RP_2024-04-04 20:00:00</v>
      </c>
      <c r="D3358">
        <v>6.9</v>
      </c>
      <c r="F3358">
        <v>-0.4</v>
      </c>
      <c r="G3358">
        <f>IF(COUNTA(D3358:F3358)&gt;0, AVERAGE(D3358:F3358), "")</f>
        <v>3.25</v>
      </c>
      <c r="H3358">
        <f>AVERAGE((D3358*metrics_constants!$B$8),(E3358*metrics_constants!$C$8),(F3358*metrics_constants!$D$8))</f>
        <v>1.8740094666324325</v>
      </c>
      <c r="I3358">
        <v>0.23799999999999999</v>
      </c>
      <c r="J3358">
        <v>66.813000000000002</v>
      </c>
      <c r="K3358">
        <v>6.5149999999999997</v>
      </c>
      <c r="L3358">
        <v>0.65270667000000004</v>
      </c>
    </row>
    <row r="3359" spans="1:12" x14ac:dyDescent="0.25">
      <c r="A3359" t="s">
        <v>19</v>
      </c>
      <c r="B3359" s="5">
        <v>45386.875</v>
      </c>
      <c r="C3359" s="5" t="str">
        <f>A3359 &amp; "_" &amp; TEXT(B3359, "yyyy-mm-dd HH:MM:SS")</f>
        <v>RP_2024-04-04 21:00:00</v>
      </c>
      <c r="D3359">
        <v>8.1999999999999993</v>
      </c>
      <c r="F3359">
        <v>-5.8</v>
      </c>
      <c r="G3359">
        <f>IF(COUNTA(D3359:F3359)&gt;0, AVERAGE(D3359:F3359), "")</f>
        <v>1.1999999999999997</v>
      </c>
      <c r="H3359">
        <f>AVERAGE((D3359*metrics_constants!$B$8),(E3359*metrics_constants!$C$8),(F3359*metrics_constants!$D$8))</f>
        <v>0.42568174619039983</v>
      </c>
      <c r="I3359">
        <v>0.223</v>
      </c>
      <c r="J3359">
        <v>67.132999999999996</v>
      </c>
      <c r="K3359">
        <v>5.8769999999999998</v>
      </c>
      <c r="L3359">
        <v>0.67430467000000005</v>
      </c>
    </row>
    <row r="3360" spans="1:12" x14ac:dyDescent="0.25">
      <c r="A3360" t="s">
        <v>19</v>
      </c>
      <c r="B3360" s="5">
        <v>45386.916666666664</v>
      </c>
      <c r="C3360" s="5" t="str">
        <f>A3360 &amp; "_" &amp; TEXT(B3360, "yyyy-mm-dd HH:MM:SS")</f>
        <v>RP_2024-04-04 22:00:00</v>
      </c>
      <c r="D3360">
        <v>4.5999999999999996</v>
      </c>
      <c r="F3360">
        <v>-8.1999999999999993</v>
      </c>
      <c r="G3360">
        <f>IF(COUNTA(D3360:F3360)&gt;0, AVERAGE(D3360:F3360), "")</f>
        <v>-1.7999999999999998</v>
      </c>
      <c r="H3360">
        <f>AVERAGE((D3360*metrics_constants!$B$8),(E3360*metrics_constants!$C$8),(F3360*metrics_constants!$D$8))</f>
        <v>-1.4346218067541903</v>
      </c>
      <c r="I3360">
        <v>0.316</v>
      </c>
      <c r="J3360">
        <v>67.055000000000007</v>
      </c>
      <c r="K3360">
        <v>5.25</v>
      </c>
      <c r="L3360">
        <v>0.66132667000000001</v>
      </c>
    </row>
    <row r="3361" spans="1:12" x14ac:dyDescent="0.25">
      <c r="A3361" t="s">
        <v>19</v>
      </c>
      <c r="B3361" s="5">
        <v>45386.958333333336</v>
      </c>
      <c r="C3361" s="5" t="str">
        <f>A3361 &amp; "_" &amp; TEXT(B3361, "yyyy-mm-dd HH:MM:SS")</f>
        <v>RP_2024-04-04 23:00:00</v>
      </c>
      <c r="F3361">
        <v>-3.8</v>
      </c>
      <c r="G3361">
        <f>IF(COUNTA(D3361:F3361)&gt;0, AVERAGE(D3361:F3361), "")</f>
        <v>-3.8</v>
      </c>
      <c r="H3361">
        <f>AVERAGE((D3361*metrics_constants!$B$8),(E3361*metrics_constants!$C$8),(F3361*metrics_constants!$D$8))</f>
        <v>-1.2855949808153049</v>
      </c>
      <c r="I3361">
        <v>0.154</v>
      </c>
      <c r="J3361">
        <v>66.302000000000007</v>
      </c>
      <c r="K3361">
        <v>4.9020000000000001</v>
      </c>
      <c r="L3361">
        <v>0.79509629999999998</v>
      </c>
    </row>
    <row r="3362" spans="1:12" x14ac:dyDescent="0.25">
      <c r="A3362" t="s">
        <v>19</v>
      </c>
      <c r="B3362" s="5">
        <v>45387</v>
      </c>
      <c r="C3362" s="5" t="str">
        <f>A3362 &amp; "_" &amp; TEXT(B3362, "yyyy-mm-dd HH:MM:SS")</f>
        <v>RP_2024-04-05 00:00:00</v>
      </c>
      <c r="D3362">
        <v>-2.2000000000000002</v>
      </c>
      <c r="F3362">
        <v>-1.2</v>
      </c>
      <c r="G3362">
        <f>IF(COUNTA(D3362:F3362)&gt;0, AVERAGE(D3362:F3362), "")</f>
        <v>-1.7000000000000002</v>
      </c>
      <c r="H3362">
        <f>AVERAGE((D3362*metrics_constants!$B$8),(E3362*metrics_constants!$C$8),(F3362*metrics_constants!$D$8))</f>
        <v>-1.0466349796077548</v>
      </c>
      <c r="I3362">
        <v>0.14499999999999999</v>
      </c>
      <c r="J3362">
        <v>66.995000000000005</v>
      </c>
      <c r="K3362">
        <v>4.5270000000000001</v>
      </c>
      <c r="L3362">
        <v>0.74936066999999995</v>
      </c>
    </row>
    <row r="3363" spans="1:12" x14ac:dyDescent="0.25">
      <c r="A3363" t="s">
        <v>19</v>
      </c>
      <c r="B3363" s="5">
        <v>45387.041666666664</v>
      </c>
      <c r="C3363" s="5" t="str">
        <f>A3363 &amp; "_" &amp; TEXT(B3363, "yyyy-mm-dd HH:MM:SS")</f>
        <v>RP_2024-04-05 01:00:00</v>
      </c>
      <c r="D3363">
        <v>-6.4</v>
      </c>
      <c r="F3363">
        <v>0</v>
      </c>
      <c r="G3363">
        <f>IF(COUNTA(D3363:F3363)&gt;0, AVERAGE(D3363:F3363), "")</f>
        <v>-3.2</v>
      </c>
      <c r="H3363">
        <f>AVERAGE((D3363*metrics_constants!$B$8),(E3363*metrics_constants!$C$8),(F3363*metrics_constants!$D$8))</f>
        <v>-1.8637312501673506</v>
      </c>
      <c r="I3363">
        <v>0.16800000000000001</v>
      </c>
      <c r="J3363">
        <v>68.06</v>
      </c>
      <c r="K3363">
        <v>4.1680000000000001</v>
      </c>
      <c r="L3363">
        <v>0.65558000000000005</v>
      </c>
    </row>
    <row r="3364" spans="1:12" x14ac:dyDescent="0.25">
      <c r="A3364" t="s">
        <v>19</v>
      </c>
      <c r="B3364" s="5">
        <v>45387.083333333336</v>
      </c>
      <c r="C3364" s="5" t="str">
        <f>A3364 &amp; "_" &amp; TEXT(B3364, "yyyy-mm-dd HH:MM:SS")</f>
        <v>RP_2024-04-05 02:00:00</v>
      </c>
      <c r="D3364">
        <v>7.2</v>
      </c>
      <c r="F3364">
        <v>0.2</v>
      </c>
      <c r="G3364">
        <f>IF(COUNTA(D3364:F3364)&gt;0, AVERAGE(D3364:F3364), "")</f>
        <v>3.7</v>
      </c>
      <c r="H3364">
        <f>AVERAGE((D3364*metrics_constants!$B$8),(E3364*metrics_constants!$C$8),(F3364*metrics_constants!$D$8))</f>
        <v>2.1643605501653909</v>
      </c>
      <c r="I3364">
        <v>0.13600000000000001</v>
      </c>
      <c r="J3364">
        <v>68.28</v>
      </c>
      <c r="K3364">
        <v>4</v>
      </c>
      <c r="L3364">
        <v>0.66717241000000005</v>
      </c>
    </row>
    <row r="3365" spans="1:12" x14ac:dyDescent="0.25">
      <c r="A3365" t="s">
        <v>19</v>
      </c>
      <c r="B3365" s="5">
        <v>45387.125</v>
      </c>
      <c r="C3365" s="5" t="str">
        <f>A3365 &amp; "_" &amp; TEXT(B3365, "yyyy-mm-dd HH:MM:SS")</f>
        <v>RP_2024-04-05 03:00:00</v>
      </c>
      <c r="F3365">
        <v>-1.2</v>
      </c>
      <c r="G3365">
        <f>IF(COUNTA(D3365:F3365)&gt;0, AVERAGE(D3365:F3365), "")</f>
        <v>-1.2</v>
      </c>
      <c r="H3365">
        <f>AVERAGE((D3365*metrics_constants!$B$8),(E3365*metrics_constants!$C$8),(F3365*metrics_constants!$D$8))</f>
        <v>-0.40597736236272786</v>
      </c>
      <c r="I3365">
        <v>0.13200000000000001</v>
      </c>
      <c r="J3365">
        <v>68.364999999999995</v>
      </c>
      <c r="K3365">
        <v>3.9449999999999998</v>
      </c>
      <c r="L3365">
        <v>0.69407733299999996</v>
      </c>
    </row>
    <row r="3366" spans="1:12" x14ac:dyDescent="0.25">
      <c r="A3366" t="s">
        <v>19</v>
      </c>
      <c r="B3366" s="5">
        <v>45387.166666666664</v>
      </c>
      <c r="C3366" s="5" t="str">
        <f>A3366 &amp; "_" &amp; TEXT(B3366, "yyyy-mm-dd HH:MM:SS")</f>
        <v>RP_2024-04-05 04:00:00</v>
      </c>
      <c r="D3366">
        <v>0.8</v>
      </c>
      <c r="F3366">
        <v>0</v>
      </c>
      <c r="G3366">
        <f>IF(COUNTA(D3366:F3366)&gt;0, AVERAGE(D3366:F3366), "")</f>
        <v>0.4</v>
      </c>
      <c r="H3366">
        <f>AVERAGE((D3366*metrics_constants!$B$8),(E3366*metrics_constants!$C$8),(F3366*metrics_constants!$D$8))</f>
        <v>0.23296640627091883</v>
      </c>
      <c r="I3366">
        <v>0.182</v>
      </c>
      <c r="J3366">
        <v>68.611999999999995</v>
      </c>
      <c r="K3366">
        <v>3.9</v>
      </c>
      <c r="L3366">
        <v>0.71017333000000005</v>
      </c>
    </row>
    <row r="3367" spans="1:12" x14ac:dyDescent="0.25">
      <c r="A3367" t="s">
        <v>19</v>
      </c>
      <c r="B3367" s="5">
        <v>45387.208333333336</v>
      </c>
      <c r="C3367" s="5" t="str">
        <f>A3367 &amp; "_" &amp; TEXT(B3367, "yyyy-mm-dd HH:MM:SS")</f>
        <v>RP_2024-04-05 05:00:00</v>
      </c>
      <c r="D3367">
        <v>6</v>
      </c>
      <c r="F3367">
        <v>2.2000000000000002</v>
      </c>
      <c r="G3367">
        <f>IF(COUNTA(D3367:F3367)&gt;0, AVERAGE(D3367:F3367), "")</f>
        <v>4.0999999999999996</v>
      </c>
      <c r="H3367">
        <f>AVERAGE((D3367*metrics_constants!$B$8),(E3367*metrics_constants!$C$8),(F3367*metrics_constants!$D$8))</f>
        <v>2.4915398780302258</v>
      </c>
      <c r="I3367">
        <v>0.25</v>
      </c>
      <c r="J3367">
        <v>68.688000000000002</v>
      </c>
      <c r="K3367">
        <v>3.81</v>
      </c>
      <c r="L3367">
        <v>0.75232133000000001</v>
      </c>
    </row>
    <row r="3368" spans="1:12" x14ac:dyDescent="0.25">
      <c r="A3368" t="s">
        <v>19</v>
      </c>
      <c r="B3368" s="5">
        <v>45387.25</v>
      </c>
      <c r="C3368" s="5" t="str">
        <f>A3368 &amp; "_" &amp; TEXT(B3368, "yyyy-mm-dd HH:MM:SS")</f>
        <v>RP_2024-04-05 06:00:00</v>
      </c>
      <c r="D3368">
        <v>-5.6</v>
      </c>
      <c r="F3368">
        <v>1.5</v>
      </c>
      <c r="G3368">
        <f>IF(COUNTA(D3368:F3368)&gt;0, AVERAGE(D3368:F3368), "")</f>
        <v>-2.0499999999999998</v>
      </c>
      <c r="H3368">
        <f>AVERAGE((D3368*metrics_constants!$B$8),(E3368*metrics_constants!$C$8),(F3368*metrics_constants!$D$8))</f>
        <v>-1.1232931409430218</v>
      </c>
      <c r="I3368">
        <v>0.373</v>
      </c>
      <c r="J3368">
        <v>69.061999999999998</v>
      </c>
      <c r="K3368">
        <v>3.9569999999999999</v>
      </c>
      <c r="L3368">
        <v>0.71505532999999999</v>
      </c>
    </row>
    <row r="3369" spans="1:12" x14ac:dyDescent="0.25">
      <c r="A3369" t="s">
        <v>19</v>
      </c>
      <c r="B3369" s="5">
        <v>45387.291666666664</v>
      </c>
      <c r="C3369" s="5" t="str">
        <f>A3369 &amp; "_" &amp; TEXT(B3369, "yyyy-mm-dd HH:MM:SS")</f>
        <v>RP_2024-04-05 07:00:00</v>
      </c>
      <c r="D3369">
        <v>6</v>
      </c>
      <c r="F3369">
        <v>-0.7</v>
      </c>
      <c r="G3369">
        <f>IF(COUNTA(D3369:F3369)&gt;0, AVERAGE(D3369:F3369), "")</f>
        <v>2.65</v>
      </c>
      <c r="H3369">
        <f>AVERAGE((D3369*metrics_constants!$B$8),(E3369*metrics_constants!$C$8),(F3369*metrics_constants!$D$8))</f>
        <v>1.5104279189869665</v>
      </c>
      <c r="I3369">
        <v>0.34399999999999997</v>
      </c>
      <c r="J3369">
        <v>64.819999999999993</v>
      </c>
      <c r="K3369">
        <v>4.8719999999999999</v>
      </c>
      <c r="L3369">
        <v>0.95206599999999997</v>
      </c>
    </row>
    <row r="3370" spans="1:12" x14ac:dyDescent="0.25">
      <c r="A3370" t="s">
        <v>19</v>
      </c>
      <c r="B3370" s="5">
        <v>45387.333333333336</v>
      </c>
      <c r="C3370" s="5" t="str">
        <f>A3370 &amp; "_" &amp; TEXT(B3370, "yyyy-mm-dd HH:MM:SS")</f>
        <v>RP_2024-04-05 08:00:00</v>
      </c>
      <c r="D3370">
        <v>-0.8</v>
      </c>
      <c r="F3370">
        <v>-2.6</v>
      </c>
      <c r="G3370">
        <f>IF(COUNTA(D3370:F3370)&gt;0, AVERAGE(D3370:F3370), "")</f>
        <v>-1.7000000000000002</v>
      </c>
      <c r="H3370">
        <f>AVERAGE((D3370*metrics_constants!$B$8),(E3370*metrics_constants!$C$8),(F3370*metrics_constants!$D$8))</f>
        <v>-1.1125840247234959</v>
      </c>
      <c r="I3370">
        <v>0.30599999999999999</v>
      </c>
      <c r="J3370">
        <v>59.527000000000001</v>
      </c>
      <c r="K3370">
        <v>6.51</v>
      </c>
      <c r="L3370">
        <v>1.2582899999999999</v>
      </c>
    </row>
    <row r="3371" spans="1:12" x14ac:dyDescent="0.25">
      <c r="A3371" t="s">
        <v>19</v>
      </c>
      <c r="B3371" s="5">
        <v>45387.375</v>
      </c>
      <c r="C3371" s="5" t="str">
        <f>A3371 &amp; "_" &amp; TEXT(B3371, "yyyy-mm-dd HH:MM:SS")</f>
        <v>RP_2024-04-05 09:00:00</v>
      </c>
      <c r="D3371">
        <v>0.1</v>
      </c>
      <c r="F3371">
        <v>-2.9</v>
      </c>
      <c r="G3371">
        <f>IF(COUNTA(D3371:F3371)&gt;0, AVERAGE(D3371:F3371), "")</f>
        <v>-1.4</v>
      </c>
      <c r="H3371">
        <f>AVERAGE((D3371*metrics_constants!$B$8),(E3371*metrics_constants!$C$8),(F3371*metrics_constants!$D$8))</f>
        <v>-0.95199115825939418</v>
      </c>
      <c r="I3371">
        <v>0.45400000000000001</v>
      </c>
      <c r="J3371">
        <v>51.497</v>
      </c>
      <c r="K3371">
        <v>9.0820000000000007</v>
      </c>
      <c r="L3371">
        <v>1.62756133</v>
      </c>
    </row>
    <row r="3372" spans="1:12" x14ac:dyDescent="0.25">
      <c r="A3372" t="s">
        <v>19</v>
      </c>
      <c r="B3372" s="5">
        <v>45387.416666666664</v>
      </c>
      <c r="C3372" s="5" t="str">
        <f>A3372 &amp; "_" &amp; TEXT(B3372, "yyyy-mm-dd HH:MM:SS")</f>
        <v>RP_2024-04-05 10:00:00</v>
      </c>
      <c r="D3372">
        <v>-2.4</v>
      </c>
      <c r="F3372">
        <v>-1.2</v>
      </c>
      <c r="G3372">
        <f>IF(COUNTA(D3372:F3372)&gt;0, AVERAGE(D3372:F3372), "")</f>
        <v>-1.7999999999999998</v>
      </c>
      <c r="H3372">
        <f>AVERAGE((D3372*metrics_constants!$B$8),(E3372*metrics_constants!$C$8),(F3372*metrics_constants!$D$8))</f>
        <v>-1.1048765811754844</v>
      </c>
      <c r="I3372">
        <v>0.745</v>
      </c>
      <c r="J3372">
        <v>45.308</v>
      </c>
      <c r="K3372">
        <v>11.375</v>
      </c>
      <c r="L3372">
        <v>1.777228</v>
      </c>
    </row>
    <row r="3373" spans="1:12" x14ac:dyDescent="0.25">
      <c r="A3373" t="s">
        <v>19</v>
      </c>
      <c r="B3373" s="5">
        <v>45387.458333333336</v>
      </c>
      <c r="C3373" s="5" t="str">
        <f>A3373 &amp; "_" &amp; TEXT(B3373, "yyyy-mm-dd HH:MM:SS")</f>
        <v>RP_2024-04-05 11:00:00</v>
      </c>
      <c r="D3373">
        <v>12.6</v>
      </c>
      <c r="F3373">
        <v>-0.4</v>
      </c>
      <c r="G3373">
        <f>IF(COUNTA(D3373:F3373)&gt;0, AVERAGE(D3373:F3373), "")</f>
        <v>6.1</v>
      </c>
      <c r="H3373">
        <f>AVERAGE((D3373*metrics_constants!$B$8),(E3373*metrics_constants!$C$8),(F3373*metrics_constants!$D$8))</f>
        <v>3.5338951113127286</v>
      </c>
      <c r="I3373">
        <v>0.84599999999999997</v>
      </c>
      <c r="J3373">
        <v>41.552</v>
      </c>
      <c r="K3373">
        <v>12.898</v>
      </c>
      <c r="L3373">
        <v>2.0300813</v>
      </c>
    </row>
    <row r="3374" spans="1:12" x14ac:dyDescent="0.25">
      <c r="A3374" t="s">
        <v>19</v>
      </c>
      <c r="B3374" s="5">
        <v>45387.5</v>
      </c>
      <c r="C3374" s="5" t="str">
        <f>A3374 &amp; "_" &amp; TEXT(B3374, "yyyy-mm-dd HH:MM:SS")</f>
        <v>RP_2024-04-05 12:00:00</v>
      </c>
      <c r="D3374">
        <v>-2.6</v>
      </c>
      <c r="F3374">
        <v>2.2000000000000002</v>
      </c>
      <c r="G3374">
        <f>IF(COUNTA(D3374:F3374)&gt;0, AVERAGE(D3374:F3374), "")</f>
        <v>-0.19999999999999996</v>
      </c>
      <c r="H3374">
        <f>AVERAGE((D3374*metrics_constants!$B$8),(E3374*metrics_constants!$C$8),(F3374*metrics_constants!$D$8))</f>
        <v>-1.2848989382151732E-2</v>
      </c>
      <c r="J3374">
        <v>45.235999999999997</v>
      </c>
      <c r="K3374">
        <v>12.005000000000001</v>
      </c>
      <c r="L3374">
        <v>1.9210867</v>
      </c>
    </row>
    <row r="3375" spans="1:12" x14ac:dyDescent="0.25">
      <c r="A3375" t="s">
        <v>19</v>
      </c>
      <c r="B3375" s="5">
        <v>45387.541666666664</v>
      </c>
      <c r="C3375" s="5" t="str">
        <f>A3375 &amp; "_" &amp; TEXT(B3375, "yyyy-mm-dd HH:MM:SS")</f>
        <v>RP_2024-04-05 13:00:00</v>
      </c>
      <c r="D3375">
        <v>9.9</v>
      </c>
      <c r="F3375">
        <v>2.5</v>
      </c>
      <c r="G3375">
        <f>IF(COUNTA(D3375:F3375)&gt;0, AVERAGE(D3375:F3375), "")</f>
        <v>6.2</v>
      </c>
      <c r="H3375">
        <f>AVERAGE((D3375*metrics_constants!$B$8),(E3375*metrics_constants!$C$8),(F3375*metrics_constants!$D$8))</f>
        <v>3.7287454491916372</v>
      </c>
      <c r="I3375">
        <v>1.532</v>
      </c>
      <c r="J3375">
        <v>46.817999999999998</v>
      </c>
      <c r="K3375">
        <v>11.483000000000001</v>
      </c>
      <c r="L3375">
        <v>1.7999087</v>
      </c>
    </row>
    <row r="3376" spans="1:12" x14ac:dyDescent="0.25">
      <c r="A3376" t="s">
        <v>19</v>
      </c>
      <c r="B3376" s="5">
        <v>45387.583333333336</v>
      </c>
      <c r="C3376" s="5" t="str">
        <f>A3376 &amp; "_" &amp; TEXT(B3376, "yyyy-mm-dd HH:MM:SS")</f>
        <v>RP_2024-04-05 14:00:00</v>
      </c>
      <c r="D3376">
        <v>-4.8</v>
      </c>
      <c r="F3376">
        <v>1.3</v>
      </c>
      <c r="G3376">
        <f>IF(COUNTA(D3376:F3376)&gt;0, AVERAGE(D3376:F3376), "")</f>
        <v>-1.75</v>
      </c>
      <c r="H3376">
        <f>AVERAGE((D3376*metrics_constants!$B$8),(E3376*metrics_constants!$C$8),(F3376*metrics_constants!$D$8))</f>
        <v>-0.9579896283992243</v>
      </c>
      <c r="I3376">
        <v>1.623</v>
      </c>
      <c r="J3376">
        <v>47.27</v>
      </c>
      <c r="K3376">
        <v>11.175000000000001</v>
      </c>
      <c r="L3376">
        <v>1.8194980000000001</v>
      </c>
    </row>
    <row r="3377" spans="1:12" x14ac:dyDescent="0.25">
      <c r="A3377" t="s">
        <v>19</v>
      </c>
      <c r="B3377" s="5">
        <v>45387.625</v>
      </c>
      <c r="C3377" s="5" t="str">
        <f>A3377 &amp; "_" &amp; TEXT(B3377, "yyyy-mm-dd HH:MM:SS")</f>
        <v>RP_2024-04-05 15:00:00</v>
      </c>
      <c r="D3377">
        <v>-3.2</v>
      </c>
      <c r="F3377">
        <v>0.2</v>
      </c>
      <c r="G3377">
        <f>IF(COUNTA(D3377:F3377)&gt;0, AVERAGE(D3377:F3377), "")</f>
        <v>-1.5</v>
      </c>
      <c r="H3377">
        <f>AVERAGE((D3377*metrics_constants!$B$8),(E3377*metrics_constants!$C$8),(F3377*metrics_constants!$D$8))</f>
        <v>-0.86420273135655401</v>
      </c>
      <c r="I3377">
        <v>1.2230000000000001</v>
      </c>
      <c r="J3377">
        <v>48.51</v>
      </c>
      <c r="K3377">
        <v>10.505000000000001</v>
      </c>
      <c r="L3377">
        <v>1.6572112999999999</v>
      </c>
    </row>
    <row r="3378" spans="1:12" x14ac:dyDescent="0.25">
      <c r="A3378" t="s">
        <v>19</v>
      </c>
      <c r="B3378" s="5">
        <v>45387.666666666664</v>
      </c>
      <c r="C3378" s="5" t="str">
        <f>A3378 &amp; "_" &amp; TEXT(B3378, "yyyy-mm-dd HH:MM:SS")</f>
        <v>RP_2024-04-05 16:00:00</v>
      </c>
      <c r="D3378">
        <v>35.1</v>
      </c>
      <c r="F3378">
        <v>-1.2</v>
      </c>
      <c r="G3378">
        <f>IF(COUNTA(D3378:F3378)&gt;0, AVERAGE(D3378:F3378), "")</f>
        <v>16.95</v>
      </c>
      <c r="H3378">
        <f>AVERAGE((D3378*metrics_constants!$B$8),(E3378*metrics_constants!$C$8),(F3378*metrics_constants!$D$8))</f>
        <v>9.8154237127738373</v>
      </c>
      <c r="I3378">
        <v>0.754</v>
      </c>
      <c r="J3378">
        <v>61.283000000000001</v>
      </c>
      <c r="K3378">
        <v>6.415</v>
      </c>
      <c r="L3378">
        <v>0.95510532999999997</v>
      </c>
    </row>
    <row r="3379" spans="1:12" x14ac:dyDescent="0.25">
      <c r="A3379" t="s">
        <v>19</v>
      </c>
      <c r="B3379" s="5">
        <v>45387.708333333336</v>
      </c>
      <c r="C3379" s="5" t="str">
        <f>A3379 &amp; "_" &amp; TEXT(B3379, "yyyy-mm-dd HH:MM:SS")</f>
        <v>RP_2024-04-05 17:00:00</v>
      </c>
      <c r="D3379">
        <v>17.399999999999999</v>
      </c>
      <c r="F3379">
        <v>-2.8</v>
      </c>
      <c r="G3379">
        <f>IF(COUNTA(D3379:F3379)&gt;0, AVERAGE(D3379:F3379), "")</f>
        <v>7.2999999999999989</v>
      </c>
      <c r="H3379">
        <f>AVERAGE((D3379*metrics_constants!$B$8),(E3379*metrics_constants!$C$8),(F3379*metrics_constants!$D$8))</f>
        <v>4.1197388242127859</v>
      </c>
      <c r="I3379">
        <v>0.45300000000000001</v>
      </c>
      <c r="J3379">
        <v>70.257000000000005</v>
      </c>
      <c r="K3379">
        <v>4.5919999999999996</v>
      </c>
      <c r="L3379">
        <v>0.44683066999999999</v>
      </c>
    </row>
    <row r="3380" spans="1:12" x14ac:dyDescent="0.25">
      <c r="A3380" t="s">
        <v>19</v>
      </c>
      <c r="B3380" s="5">
        <v>45387.75</v>
      </c>
      <c r="C3380" s="5" t="str">
        <f>A3380 &amp; "_" &amp; TEXT(B3380, "yyyy-mm-dd HH:MM:SS")</f>
        <v>RP_2024-04-05 18:00:00</v>
      </c>
      <c r="D3380">
        <v>-8.6999999999999993</v>
      </c>
      <c r="F3380">
        <v>2</v>
      </c>
      <c r="G3380">
        <f>IF(COUNTA(D3380:F3380)&gt;0, AVERAGE(D3380:F3380), "")</f>
        <v>-3.3499999999999996</v>
      </c>
      <c r="H3380">
        <f>AVERAGE((D3380*metrics_constants!$B$8),(E3380*metrics_constants!$C$8),(F3380*metrics_constants!$D$8))</f>
        <v>-1.8568807309250286</v>
      </c>
      <c r="I3380">
        <v>0.92400000000000004</v>
      </c>
      <c r="J3380">
        <v>82.033000000000001</v>
      </c>
      <c r="K3380">
        <v>2.7330000000000001</v>
      </c>
      <c r="L3380">
        <v>-4.529793E-2</v>
      </c>
    </row>
    <row r="3381" spans="1:12" x14ac:dyDescent="0.25">
      <c r="A3381" t="s">
        <v>19</v>
      </c>
      <c r="B3381" s="5">
        <v>45387.791666666664</v>
      </c>
      <c r="C3381" s="5" t="str">
        <f>A3381 &amp; "_" &amp; TEXT(B3381, "yyyy-mm-dd HH:MM:SS")</f>
        <v>RP_2024-04-05 19:00:00</v>
      </c>
      <c r="D3381">
        <v>-0.1</v>
      </c>
      <c r="F3381">
        <v>2</v>
      </c>
      <c r="G3381">
        <f>IF(COUNTA(D3381:F3381)&gt;0, AVERAGE(D3381:F3381), "")</f>
        <v>0.95</v>
      </c>
      <c r="H3381">
        <f>AVERAGE((D3381*metrics_constants!$B$8),(E3381*metrics_constants!$C$8),(F3381*metrics_constants!$D$8))</f>
        <v>0.64750813648734817</v>
      </c>
      <c r="I3381">
        <v>0.66500000000000004</v>
      </c>
      <c r="J3381">
        <v>87.65</v>
      </c>
      <c r="K3381">
        <v>1.8220000000000001</v>
      </c>
      <c r="L3381">
        <v>-0.77581529999999999</v>
      </c>
    </row>
    <row r="3382" spans="1:12" x14ac:dyDescent="0.25">
      <c r="A3382" t="s">
        <v>19</v>
      </c>
      <c r="B3382" s="5">
        <v>45387.833333333336</v>
      </c>
      <c r="C3382" s="5" t="str">
        <f>A3382 &amp; "_" &amp; TEXT(B3382, "yyyy-mm-dd HH:MM:SS")</f>
        <v>RP_2024-04-05 20:00:00</v>
      </c>
      <c r="D3382">
        <v>-0.4</v>
      </c>
      <c r="F3382">
        <v>-0.4</v>
      </c>
      <c r="G3382">
        <f>IF(COUNTA(D3382:F3382)&gt;0, AVERAGE(D3382:F3382), "")</f>
        <v>-0.4</v>
      </c>
      <c r="H3382">
        <f>AVERAGE((D3382*metrics_constants!$B$8),(E3382*metrics_constants!$C$8),(F3382*metrics_constants!$D$8))</f>
        <v>-0.25180899058970202</v>
      </c>
      <c r="I3382">
        <v>0.255</v>
      </c>
      <c r="J3382">
        <v>85.094999999999999</v>
      </c>
      <c r="K3382">
        <v>2.3119999999999998</v>
      </c>
      <c r="L3382">
        <v>-0.61119332999999998</v>
      </c>
    </row>
    <row r="3383" spans="1:12" x14ac:dyDescent="0.25">
      <c r="A3383" t="s">
        <v>19</v>
      </c>
      <c r="B3383" s="5">
        <v>45387.875</v>
      </c>
      <c r="C3383" s="5" t="str">
        <f>A3383 &amp; "_" &amp; TEXT(B3383, "yyyy-mm-dd HH:MM:SS")</f>
        <v>RP_2024-04-05 21:00:00</v>
      </c>
      <c r="D3383">
        <v>0</v>
      </c>
      <c r="F3383">
        <v>1.7</v>
      </c>
      <c r="G3383">
        <f>IF(COUNTA(D3383:F3383)&gt;0, AVERAGE(D3383:F3383), "")</f>
        <v>0.85</v>
      </c>
      <c r="H3383">
        <f>AVERAGE((D3383*metrics_constants!$B$8),(E3383*metrics_constants!$C$8),(F3383*metrics_constants!$D$8))</f>
        <v>0.57513459668053113</v>
      </c>
      <c r="I3383">
        <v>1.3149999999999999</v>
      </c>
      <c r="J3383">
        <v>88.525000000000006</v>
      </c>
      <c r="K3383">
        <v>1.8380000000000001</v>
      </c>
      <c r="L3383">
        <v>-0.65610267</v>
      </c>
    </row>
    <row r="3384" spans="1:12" x14ac:dyDescent="0.25">
      <c r="A3384" t="s">
        <v>19</v>
      </c>
      <c r="B3384" s="5">
        <v>45387.916666666664</v>
      </c>
      <c r="C3384" s="5" t="str">
        <f>A3384 &amp; "_" &amp; TEXT(B3384, "yyyy-mm-dd HH:MM:SS")</f>
        <v>RP_2024-04-05 22:00:00</v>
      </c>
      <c r="D3384">
        <v>0.6</v>
      </c>
      <c r="F3384">
        <v>1.2</v>
      </c>
      <c r="G3384">
        <f>IF(COUNTA(D3384:F3384)&gt;0, AVERAGE(D3384:F3384), "")</f>
        <v>0.89999999999999991</v>
      </c>
      <c r="H3384">
        <f>AVERAGE((D3384*metrics_constants!$B$8),(E3384*metrics_constants!$C$8),(F3384*metrics_constants!$D$8))</f>
        <v>0.58070216706591704</v>
      </c>
      <c r="I3384">
        <v>0.46300000000000002</v>
      </c>
      <c r="J3384">
        <v>88.933000000000007</v>
      </c>
      <c r="K3384">
        <v>1.9670000000000001</v>
      </c>
      <c r="L3384">
        <v>-0.92663399999999996</v>
      </c>
    </row>
    <row r="3385" spans="1:12" x14ac:dyDescent="0.25">
      <c r="A3385" t="s">
        <v>19</v>
      </c>
      <c r="B3385" s="5">
        <v>45387.958333333336</v>
      </c>
      <c r="C3385" s="5" t="str">
        <f>A3385 &amp; "_" &amp; TEXT(B3385, "yyyy-mm-dd HH:MM:SS")</f>
        <v>RP_2024-04-05 23:00:00</v>
      </c>
      <c r="D3385">
        <v>2.8</v>
      </c>
      <c r="F3385">
        <v>0.3</v>
      </c>
      <c r="G3385">
        <f>IF(COUNTA(D3385:F3385)&gt;0, AVERAGE(D3385:F3385), "")</f>
        <v>1.5499999999999998</v>
      </c>
      <c r="H3385">
        <f>AVERAGE((D3385*metrics_constants!$B$8),(E3385*metrics_constants!$C$8),(F3385*metrics_constants!$D$8))</f>
        <v>0.91687676253889772</v>
      </c>
      <c r="I3385">
        <v>0.621</v>
      </c>
      <c r="J3385">
        <v>88.108000000000004</v>
      </c>
      <c r="K3385">
        <v>2.0649999999999999</v>
      </c>
      <c r="L3385">
        <v>-0.56749932999999997</v>
      </c>
    </row>
    <row r="3386" spans="1:12" x14ac:dyDescent="0.25">
      <c r="A3386" t="s">
        <v>19</v>
      </c>
      <c r="B3386" s="5">
        <v>45388</v>
      </c>
      <c r="C3386" s="5" t="str">
        <f>A3386 &amp; "_" &amp; TEXT(B3386, "yyyy-mm-dd HH:MM:SS")</f>
        <v>RP_2024-04-06 00:00:00</v>
      </c>
      <c r="D3386">
        <v>0.1</v>
      </c>
      <c r="F3386">
        <v>0.7</v>
      </c>
      <c r="G3386">
        <f>IF(COUNTA(D3386:F3386)&gt;0, AVERAGE(D3386:F3386), "")</f>
        <v>0.39999999999999997</v>
      </c>
      <c r="H3386">
        <f>AVERAGE((D3386*metrics_constants!$B$8),(E3386*metrics_constants!$C$8),(F3386*metrics_constants!$D$8))</f>
        <v>0.26594092882878945</v>
      </c>
      <c r="I3386">
        <v>0.66900000000000004</v>
      </c>
      <c r="J3386">
        <v>89.248000000000005</v>
      </c>
      <c r="K3386">
        <v>1.952</v>
      </c>
      <c r="L3386">
        <v>-0.97082800000000002</v>
      </c>
    </row>
    <row r="3387" spans="1:12" x14ac:dyDescent="0.25">
      <c r="A3387" t="s">
        <v>19</v>
      </c>
      <c r="B3387" s="5">
        <v>45388.041666666664</v>
      </c>
      <c r="C3387" s="5" t="str">
        <f>A3387 &amp; "_" &amp; TEXT(B3387, "yyyy-mm-dd HH:MM:SS")</f>
        <v>RP_2024-04-06 01:00:00</v>
      </c>
      <c r="D3387">
        <v>2.7</v>
      </c>
      <c r="F3387">
        <v>4</v>
      </c>
      <c r="G3387">
        <f>IF(COUNTA(D3387:F3387)&gt;0, AVERAGE(D3387:F3387), "")</f>
        <v>3.35</v>
      </c>
      <c r="H3387">
        <f>AVERAGE((D3387*metrics_constants!$B$8),(E3387*metrics_constants!$C$8),(F3387*metrics_constants!$D$8))</f>
        <v>2.1395194957067774</v>
      </c>
      <c r="I3387">
        <v>0.56499999999999995</v>
      </c>
      <c r="J3387">
        <v>88.378</v>
      </c>
      <c r="K3387">
        <v>2.0369999999999999</v>
      </c>
      <c r="L3387">
        <v>-0.96226732999999998</v>
      </c>
    </row>
    <row r="3388" spans="1:12" x14ac:dyDescent="0.25">
      <c r="A3388" t="s">
        <v>19</v>
      </c>
      <c r="B3388" s="5">
        <v>45388.083333333336</v>
      </c>
      <c r="C3388" s="5" t="str">
        <f>A3388 &amp; "_" &amp; TEXT(B3388, "yyyy-mm-dd HH:MM:SS")</f>
        <v>RP_2024-04-06 02:00:00</v>
      </c>
      <c r="D3388">
        <v>-1.5</v>
      </c>
      <c r="F3388">
        <v>2.7</v>
      </c>
      <c r="G3388">
        <f>IF(COUNTA(D3388:F3388)&gt;0, AVERAGE(D3388:F3388), "")</f>
        <v>0.60000000000000009</v>
      </c>
      <c r="H3388">
        <f>AVERAGE((D3388*metrics_constants!$B$8),(E3388*metrics_constants!$C$8),(F3388*metrics_constants!$D$8))</f>
        <v>0.47663705355816499</v>
      </c>
      <c r="I3388">
        <v>0.82299999999999995</v>
      </c>
      <c r="J3388">
        <v>83.613</v>
      </c>
      <c r="K3388">
        <v>2.0470000000000002</v>
      </c>
      <c r="L3388">
        <v>-0.41173067000000002</v>
      </c>
    </row>
    <row r="3389" spans="1:12" x14ac:dyDescent="0.25">
      <c r="A3389" t="s">
        <v>19</v>
      </c>
      <c r="B3389" s="5">
        <v>45388.125</v>
      </c>
      <c r="C3389" s="5" t="str">
        <f>A3389 &amp; "_" &amp; TEXT(B3389, "yyyy-mm-dd HH:MM:SS")</f>
        <v>RP_2024-04-06 03:00:00</v>
      </c>
      <c r="D3389">
        <v>1.1000000000000001</v>
      </c>
      <c r="F3389">
        <v>3</v>
      </c>
      <c r="G3389">
        <f>IF(COUNTA(D3389:F3389)&gt;0, AVERAGE(D3389:F3389), "")</f>
        <v>2.0499999999999998</v>
      </c>
      <c r="H3389">
        <f>AVERAGE((D3389*metrics_constants!$B$8),(E3389*metrics_constants!$C$8),(F3389*metrics_constants!$D$8))</f>
        <v>1.335272214529333</v>
      </c>
      <c r="I3389">
        <v>1.0129999999999999</v>
      </c>
      <c r="J3389">
        <v>82.105000000000004</v>
      </c>
      <c r="K3389">
        <v>2.1</v>
      </c>
      <c r="L3389">
        <v>2.2595170000000001E-2</v>
      </c>
    </row>
    <row r="3390" spans="1:12" x14ac:dyDescent="0.25">
      <c r="A3390" t="s">
        <v>19</v>
      </c>
      <c r="B3390" s="5">
        <v>45388.166666666664</v>
      </c>
      <c r="C3390" s="5" t="str">
        <f>A3390 &amp; "_" &amp; TEXT(B3390, "yyyy-mm-dd HH:MM:SS")</f>
        <v>RP_2024-04-06 04:00:00</v>
      </c>
      <c r="D3390">
        <v>2.1</v>
      </c>
      <c r="F3390">
        <v>1.7</v>
      </c>
      <c r="G3390">
        <f>IF(COUNTA(D3390:F3390)&gt;0, AVERAGE(D3390:F3390), "")</f>
        <v>1.9</v>
      </c>
      <c r="H3390">
        <f>AVERAGE((D3390*metrics_constants!$B$8),(E3390*metrics_constants!$C$8),(F3390*metrics_constants!$D$8))</f>
        <v>1.1866714131416931</v>
      </c>
      <c r="I3390">
        <v>1.228</v>
      </c>
      <c r="J3390">
        <v>81.435000000000002</v>
      </c>
      <c r="K3390">
        <v>2.1</v>
      </c>
      <c r="L3390">
        <v>0.2247613</v>
      </c>
    </row>
    <row r="3391" spans="1:12" x14ac:dyDescent="0.25">
      <c r="A3391" t="s">
        <v>19</v>
      </c>
      <c r="B3391" s="5">
        <v>45388.208333333336</v>
      </c>
      <c r="C3391" s="5" t="str">
        <f>A3391 &amp; "_" &amp; TEXT(B3391, "yyyy-mm-dd HH:MM:SS")</f>
        <v>RP_2024-04-06 05:00:00</v>
      </c>
      <c r="D3391">
        <v>3.3</v>
      </c>
      <c r="F3391">
        <v>0</v>
      </c>
      <c r="G3391">
        <f>IF(COUNTA(D3391:F3391)&gt;0, AVERAGE(D3391:F3391), "")</f>
        <v>1.65</v>
      </c>
      <c r="H3391">
        <f>AVERAGE((D3391*metrics_constants!$B$8),(E3391*metrics_constants!$C$8),(F3391*metrics_constants!$D$8))</f>
        <v>0.96098642586754013</v>
      </c>
      <c r="I3391">
        <v>1.7230000000000001</v>
      </c>
      <c r="J3391">
        <v>82.33</v>
      </c>
      <c r="K3391">
        <v>1.9850000000000001</v>
      </c>
      <c r="L3391">
        <v>0.95121067000000004</v>
      </c>
    </row>
    <row r="3392" spans="1:12" x14ac:dyDescent="0.25">
      <c r="A3392" t="s">
        <v>19</v>
      </c>
      <c r="B3392" s="5">
        <v>45388.25</v>
      </c>
      <c r="C3392" s="5" t="str">
        <f>A3392 &amp; "_" &amp; TEXT(B3392, "yyyy-mm-dd HH:MM:SS")</f>
        <v>RP_2024-04-06 06:00:00</v>
      </c>
      <c r="D3392">
        <v>4</v>
      </c>
      <c r="F3392">
        <v>2.7</v>
      </c>
      <c r="G3392">
        <f>IF(COUNTA(D3392:F3392)&gt;0, AVERAGE(D3392:F3392), "")</f>
        <v>3.35</v>
      </c>
      <c r="H3392">
        <f>AVERAGE((D3392*metrics_constants!$B$8),(E3392*metrics_constants!$C$8),(F3392*metrics_constants!$D$8))</f>
        <v>2.0782810966707319</v>
      </c>
      <c r="I3392">
        <v>2.4809999999999999</v>
      </c>
      <c r="J3392">
        <v>83.72</v>
      </c>
      <c r="K3392">
        <v>1.833</v>
      </c>
      <c r="L3392">
        <v>2.1023973300000001</v>
      </c>
    </row>
    <row r="3393" spans="1:12" x14ac:dyDescent="0.25">
      <c r="A3393" t="s">
        <v>19</v>
      </c>
      <c r="B3393" s="5">
        <v>45388.291666666664</v>
      </c>
      <c r="C3393" s="5" t="str">
        <f>A3393 &amp; "_" &amp; TEXT(B3393, "yyyy-mm-dd HH:MM:SS")</f>
        <v>RP_2024-04-06 07:00:00</v>
      </c>
      <c r="D3393">
        <v>3.4</v>
      </c>
      <c r="F3393">
        <v>4.5</v>
      </c>
      <c r="G3393">
        <f>IF(COUNTA(D3393:F3393)&gt;0, AVERAGE(D3393:F3393), "")</f>
        <v>3.95</v>
      </c>
      <c r="H3393">
        <f>AVERAGE((D3393*metrics_constants!$B$8),(E3393*metrics_constants!$C$8),(F3393*metrics_constants!$D$8))</f>
        <v>2.5125223355116346</v>
      </c>
      <c r="I3393">
        <v>2.903</v>
      </c>
      <c r="J3393">
        <v>81.591999999999999</v>
      </c>
      <c r="K3393">
        <v>2.242</v>
      </c>
      <c r="L3393">
        <v>2.2992720000000002</v>
      </c>
    </row>
    <row r="3394" spans="1:12" x14ac:dyDescent="0.25">
      <c r="A3394" t="s">
        <v>19</v>
      </c>
      <c r="B3394" s="5">
        <v>45388.333333333336</v>
      </c>
      <c r="C3394" s="5" t="str">
        <f>A3394 &amp; "_" &amp; TEXT(B3394, "yyyy-mm-dd HH:MM:SS")</f>
        <v>RP_2024-04-06 08:00:00</v>
      </c>
      <c r="D3394">
        <v>-7.8</v>
      </c>
      <c r="F3394">
        <v>0.5</v>
      </c>
      <c r="G3394">
        <f>IF(COUNTA(D3394:F3394)&gt;0, AVERAGE(D3394:F3394), "")</f>
        <v>-3.65</v>
      </c>
      <c r="H3394">
        <f>AVERAGE((D3394*metrics_constants!$B$8),(E3394*metrics_constants!$C$8),(F3394*metrics_constants!$D$8))</f>
        <v>-2.1022652268236555</v>
      </c>
      <c r="I3394">
        <v>3.2360000000000002</v>
      </c>
      <c r="J3394">
        <v>76.677000000000007</v>
      </c>
      <c r="K3394">
        <v>3.31</v>
      </c>
      <c r="L3394">
        <v>2.6310986999999999</v>
      </c>
    </row>
    <row r="3395" spans="1:12" x14ac:dyDescent="0.25">
      <c r="A3395" t="s">
        <v>19</v>
      </c>
      <c r="B3395" s="5">
        <v>45388.375</v>
      </c>
      <c r="C3395" s="5" t="str">
        <f>A3395 &amp; "_" &amp; TEXT(B3395, "yyyy-mm-dd HH:MM:SS")</f>
        <v>RP_2024-04-06 09:00:00</v>
      </c>
      <c r="F3395">
        <v>-0.2</v>
      </c>
      <c r="G3395">
        <f>IF(COUNTA(D3395:F3395)&gt;0, AVERAGE(D3395:F3395), "")</f>
        <v>-0.2</v>
      </c>
      <c r="H3395">
        <f>AVERAGE((D3395*metrics_constants!$B$8),(E3395*metrics_constants!$C$8),(F3395*metrics_constants!$D$8))</f>
        <v>-6.7662893727121309E-2</v>
      </c>
      <c r="I3395">
        <v>3.2530000000000001</v>
      </c>
      <c r="J3395">
        <v>70.117000000000004</v>
      </c>
      <c r="K3395">
        <v>4.8499999999999996</v>
      </c>
      <c r="L3395">
        <v>2.8773053000000002</v>
      </c>
    </row>
    <row r="3396" spans="1:12" x14ac:dyDescent="0.25">
      <c r="A3396" t="s">
        <v>19</v>
      </c>
      <c r="B3396" s="5">
        <v>45388.416666666664</v>
      </c>
      <c r="C3396" s="5" t="str">
        <f>A3396 &amp; "_" &amp; TEXT(B3396, "yyyy-mm-dd HH:MM:SS")</f>
        <v>RP_2024-04-06 10:00:00</v>
      </c>
      <c r="D3396">
        <v>8.5</v>
      </c>
      <c r="F3396">
        <v>2</v>
      </c>
      <c r="G3396">
        <f>IF(COUNTA(D3396:F3396)&gt;0, AVERAGE(D3396:F3396), "")</f>
        <v>5.25</v>
      </c>
      <c r="H3396">
        <f>AVERAGE((D3396*metrics_constants!$B$8),(E3396*metrics_constants!$C$8),(F3396*metrics_constants!$D$8))</f>
        <v>3.1518970038997254</v>
      </c>
      <c r="I3396">
        <v>4.2939999999999996</v>
      </c>
      <c r="J3396">
        <v>68.533000000000001</v>
      </c>
      <c r="K3396">
        <v>5.7750000000000004</v>
      </c>
      <c r="L3396">
        <v>4.0046506700000002</v>
      </c>
    </row>
    <row r="3397" spans="1:12" x14ac:dyDescent="0.25">
      <c r="A3397" t="s">
        <v>19</v>
      </c>
      <c r="B3397" s="5">
        <v>45388.458333333336</v>
      </c>
      <c r="C3397" s="5" t="str">
        <f>A3397 &amp; "_" &amp; TEXT(B3397, "yyyy-mm-dd HH:MM:SS")</f>
        <v>RP_2024-04-06 11:00:00</v>
      </c>
      <c r="D3397">
        <v>6.2</v>
      </c>
      <c r="F3397">
        <v>1.5</v>
      </c>
      <c r="G3397">
        <f>IF(COUNTA(D3397:F3397)&gt;0, AVERAGE(D3397:F3397), "")</f>
        <v>3.85</v>
      </c>
      <c r="H3397">
        <f>AVERAGE((D3397*metrics_constants!$B$8),(E3397*metrics_constants!$C$8),(F3397*metrics_constants!$D$8))</f>
        <v>2.3129613515530303</v>
      </c>
      <c r="I3397">
        <v>1.952</v>
      </c>
      <c r="J3397">
        <v>62.712000000000003</v>
      </c>
      <c r="K3397">
        <v>6.58</v>
      </c>
      <c r="L3397">
        <v>1.7290220000000001</v>
      </c>
    </row>
    <row r="3398" spans="1:12" x14ac:dyDescent="0.25">
      <c r="A3398" t="s">
        <v>19</v>
      </c>
      <c r="B3398" s="5">
        <v>45388.5</v>
      </c>
      <c r="C3398" s="5" t="str">
        <f>A3398 &amp; "_" &amp; TEXT(B3398, "yyyy-mm-dd HH:MM:SS")</f>
        <v>RP_2024-04-06 12:00:00</v>
      </c>
      <c r="D3398">
        <v>4.5999999999999996</v>
      </c>
      <c r="F3398">
        <v>-0.4</v>
      </c>
      <c r="G3398">
        <f>IF(COUNTA(D3398:F3398)&gt;0, AVERAGE(D3398:F3398), "")</f>
        <v>2.0999999999999996</v>
      </c>
      <c r="H3398">
        <f>AVERAGE((D3398*metrics_constants!$B$8),(E3398*metrics_constants!$C$8),(F3398*metrics_constants!$D$8))</f>
        <v>1.2042310486035406</v>
      </c>
      <c r="I3398">
        <v>0.79400000000000004</v>
      </c>
      <c r="J3398">
        <v>59.372</v>
      </c>
      <c r="K3398">
        <v>6.1769999999999996</v>
      </c>
      <c r="L3398">
        <v>1.37386483</v>
      </c>
    </row>
    <row r="3399" spans="1:12" x14ac:dyDescent="0.25">
      <c r="A3399" t="s">
        <v>19</v>
      </c>
      <c r="B3399" s="5">
        <v>45388.541666666664</v>
      </c>
      <c r="C3399" s="5" t="str">
        <f>A3399 &amp; "_" &amp; TEXT(B3399, "yyyy-mm-dd HH:MM:SS")</f>
        <v>RP_2024-04-06 13:00:00</v>
      </c>
      <c r="D3399">
        <v>-4.4000000000000004</v>
      </c>
      <c r="F3399">
        <v>-3.1</v>
      </c>
      <c r="G3399">
        <f>IF(COUNTA(D3399:F3399)&gt;0, AVERAGE(D3399:F3399), "")</f>
        <v>-3.75</v>
      </c>
      <c r="H3399">
        <f>AVERAGE((D3399*metrics_constants!$B$8),(E3399*metrics_constants!$C$8),(F3399*metrics_constants!$D$8))</f>
        <v>-2.3300900872604338</v>
      </c>
      <c r="I3399">
        <v>0.57399999999999995</v>
      </c>
      <c r="J3399">
        <v>55.302</v>
      </c>
      <c r="K3399">
        <v>6.3879999999999999</v>
      </c>
      <c r="L3399">
        <v>1.5095799999999999</v>
      </c>
    </row>
    <row r="3400" spans="1:12" x14ac:dyDescent="0.25">
      <c r="A3400" t="s">
        <v>19</v>
      </c>
      <c r="B3400" s="5">
        <v>45388.583333333336</v>
      </c>
      <c r="C3400" s="5" t="str">
        <f>A3400 &amp; "_" &amp; TEXT(B3400, "yyyy-mm-dd HH:MM:SS")</f>
        <v>RP_2024-04-06 14:00:00</v>
      </c>
      <c r="D3400">
        <v>4.4000000000000004</v>
      </c>
      <c r="F3400">
        <v>1</v>
      </c>
      <c r="G3400">
        <f>IF(COUNTA(D3400:F3400)&gt;0, AVERAGE(D3400:F3400), "")</f>
        <v>2.7</v>
      </c>
      <c r="H3400">
        <f>AVERAGE((D3400*metrics_constants!$B$8),(E3400*metrics_constants!$C$8),(F3400*metrics_constants!$D$8))</f>
        <v>1.6196297031256603</v>
      </c>
      <c r="I3400">
        <v>0.57799999999999996</v>
      </c>
      <c r="J3400">
        <v>54.042999999999999</v>
      </c>
      <c r="K3400">
        <v>6.5019999999999998</v>
      </c>
      <c r="L3400">
        <v>1.5437107000000001</v>
      </c>
    </row>
    <row r="3401" spans="1:12" x14ac:dyDescent="0.25">
      <c r="A3401" t="s">
        <v>19</v>
      </c>
      <c r="B3401" s="5">
        <v>45388.625</v>
      </c>
      <c r="C3401" s="5" t="str">
        <f>A3401 &amp; "_" &amp; TEXT(B3401, "yyyy-mm-dd HH:MM:SS")</f>
        <v>RP_2024-04-06 15:00:00</v>
      </c>
      <c r="D3401">
        <v>1</v>
      </c>
      <c r="F3401">
        <v>3</v>
      </c>
      <c r="G3401">
        <f>IF(COUNTA(D3401:F3401)&gt;0, AVERAGE(D3401:F3401), "")</f>
        <v>2</v>
      </c>
      <c r="H3401">
        <f>AVERAGE((D3401*metrics_constants!$B$8),(E3401*metrics_constants!$C$8),(F3401*metrics_constants!$D$8))</f>
        <v>1.3061514137454682</v>
      </c>
      <c r="I3401">
        <v>0.85</v>
      </c>
      <c r="J3401">
        <v>53.344999999999999</v>
      </c>
      <c r="K3401">
        <v>6.2670000000000003</v>
      </c>
      <c r="L3401">
        <v>1.5305747000000001</v>
      </c>
    </row>
    <row r="3402" spans="1:12" x14ac:dyDescent="0.25">
      <c r="A3402" t="s">
        <v>19</v>
      </c>
      <c r="B3402" s="5">
        <v>45388.666666666664</v>
      </c>
      <c r="C3402" s="5" t="str">
        <f>A3402 &amp; "_" &amp; TEXT(B3402, "yyyy-mm-dd HH:MM:SS")</f>
        <v>RP_2024-04-06 16:00:00</v>
      </c>
      <c r="D3402">
        <v>-2.4</v>
      </c>
      <c r="F3402">
        <v>2</v>
      </c>
      <c r="G3402">
        <f>IF(COUNTA(D3402:F3402)&gt;0, AVERAGE(D3402:F3402), "")</f>
        <v>-0.19999999999999996</v>
      </c>
      <c r="H3402">
        <f>AVERAGE((D3402*metrics_constants!$B$8),(E3402*metrics_constants!$C$8),(F3402*metrics_constants!$D$8))</f>
        <v>-2.2270281541543351E-2</v>
      </c>
      <c r="I3402">
        <v>0.628</v>
      </c>
      <c r="J3402">
        <v>54.847999999999999</v>
      </c>
      <c r="K3402">
        <v>6.0730000000000004</v>
      </c>
      <c r="L3402">
        <v>1.3632233</v>
      </c>
    </row>
    <row r="3403" spans="1:12" x14ac:dyDescent="0.25">
      <c r="A3403" t="s">
        <v>19</v>
      </c>
      <c r="B3403" s="5">
        <v>45388.708333333336</v>
      </c>
      <c r="C3403" s="5" t="str">
        <f>A3403 &amp; "_" &amp; TEXT(B3403, "yyyy-mm-dd HH:MM:SS")</f>
        <v>RP_2024-04-06 17:00:00</v>
      </c>
      <c r="D3403">
        <v>5</v>
      </c>
      <c r="F3403">
        <v>-1.4</v>
      </c>
      <c r="G3403">
        <f>IF(COUNTA(D3403:F3403)&gt;0, AVERAGE(D3403:F3403), "")</f>
        <v>1.8</v>
      </c>
      <c r="H3403">
        <f>AVERAGE((D3403*metrics_constants!$B$8),(E3403*metrics_constants!$C$8),(F3403*metrics_constants!$D$8))</f>
        <v>0.98239978310339371</v>
      </c>
      <c r="I3403">
        <v>0.51800000000000002</v>
      </c>
      <c r="J3403">
        <v>54.503</v>
      </c>
      <c r="K3403">
        <v>6.19</v>
      </c>
      <c r="L3403">
        <v>1.4764972999999999</v>
      </c>
    </row>
    <row r="3404" spans="1:12" x14ac:dyDescent="0.25">
      <c r="A3404" t="s">
        <v>19</v>
      </c>
      <c r="B3404" s="5">
        <v>45388.75</v>
      </c>
      <c r="C3404" s="5" t="str">
        <f>A3404 &amp; "_" &amp; TEXT(B3404, "yyyy-mm-dd HH:MM:SS")</f>
        <v>RP_2024-04-06 18:00:00</v>
      </c>
      <c r="D3404">
        <v>-1.9</v>
      </c>
      <c r="F3404">
        <v>11.5</v>
      </c>
      <c r="G3404">
        <f>IF(COUNTA(D3404:F3404)&gt;0, AVERAGE(D3404:F3404), "")</f>
        <v>4.8</v>
      </c>
      <c r="H3404">
        <f>AVERAGE((D3404*metrics_constants!$B$8),(E3404*metrics_constants!$C$8),(F3404*metrics_constants!$D$8))</f>
        <v>3.3373211744160436</v>
      </c>
      <c r="I3404">
        <v>0.65</v>
      </c>
      <c r="J3404">
        <v>55.93</v>
      </c>
      <c r="K3404">
        <v>5.9850000000000003</v>
      </c>
      <c r="L3404">
        <v>1.32640267</v>
      </c>
    </row>
    <row r="3405" spans="1:12" x14ac:dyDescent="0.25">
      <c r="A3405" t="s">
        <v>19</v>
      </c>
      <c r="B3405" s="5">
        <v>45388.791666666664</v>
      </c>
      <c r="C3405" s="5" t="str">
        <f>A3405 &amp; "_" &amp; TEXT(B3405, "yyyy-mm-dd HH:MM:SS")</f>
        <v>RP_2024-04-06 19:00:00</v>
      </c>
      <c r="D3405">
        <v>7.9</v>
      </c>
      <c r="F3405">
        <v>8.4</v>
      </c>
      <c r="G3405">
        <f>IF(COUNTA(D3405:F3405)&gt;0, AVERAGE(D3405:F3405), "")</f>
        <v>8.15</v>
      </c>
      <c r="H3405">
        <f>AVERAGE((D3405*metrics_constants!$B$8),(E3405*metrics_constants!$C$8),(F3405*metrics_constants!$D$8))</f>
        <v>5.1423847984644189</v>
      </c>
      <c r="I3405">
        <v>0.45900000000000002</v>
      </c>
      <c r="J3405">
        <v>57.113</v>
      </c>
      <c r="K3405">
        <v>5.407</v>
      </c>
      <c r="L3405">
        <v>1.1610332999999999</v>
      </c>
    </row>
    <row r="3406" spans="1:12" x14ac:dyDescent="0.25">
      <c r="A3406" t="s">
        <v>19</v>
      </c>
      <c r="B3406" s="5">
        <v>45388.833333333336</v>
      </c>
      <c r="C3406" s="5" t="str">
        <f>A3406 &amp; "_" &amp; TEXT(B3406, "yyyy-mm-dd HH:MM:SS")</f>
        <v>RP_2024-04-06 20:00:00</v>
      </c>
      <c r="D3406">
        <v>-0.1</v>
      </c>
      <c r="F3406">
        <v>2.5</v>
      </c>
      <c r="G3406">
        <f>IF(COUNTA(D3406:F3406)&gt;0, AVERAGE(D3406:F3406), "")</f>
        <v>1.2</v>
      </c>
      <c r="H3406">
        <f>AVERAGE((D3406*metrics_constants!$B$8),(E3406*metrics_constants!$C$8),(F3406*metrics_constants!$D$8))</f>
        <v>0.81666537080515156</v>
      </c>
      <c r="I3406">
        <v>0.40600000000000003</v>
      </c>
      <c r="J3406">
        <v>59.186999999999998</v>
      </c>
      <c r="K3406">
        <v>5.0730000000000004</v>
      </c>
      <c r="L3406">
        <v>0.97630340000000004</v>
      </c>
    </row>
    <row r="3407" spans="1:12" x14ac:dyDescent="0.25">
      <c r="A3407" t="s">
        <v>19</v>
      </c>
      <c r="B3407" s="5">
        <v>45388.875</v>
      </c>
      <c r="C3407" s="5" t="str">
        <f>A3407 &amp; "_" &amp; TEXT(B3407, "yyyy-mm-dd HH:MM:SS")</f>
        <v>RP_2024-04-06 21:00:00</v>
      </c>
      <c r="D3407">
        <v>1.7</v>
      </c>
      <c r="F3407">
        <v>-0.2</v>
      </c>
      <c r="G3407">
        <f>IF(COUNTA(D3407:F3407)&gt;0, AVERAGE(D3407:F3407), "")</f>
        <v>0.75</v>
      </c>
      <c r="H3407">
        <f>AVERAGE((D3407*metrics_constants!$B$8),(E3407*metrics_constants!$C$8),(F3407*metrics_constants!$D$8))</f>
        <v>0.42739071959858116</v>
      </c>
      <c r="I3407">
        <v>0.35699999999999998</v>
      </c>
      <c r="J3407">
        <v>59.545000000000002</v>
      </c>
      <c r="K3407">
        <v>4.8</v>
      </c>
      <c r="L3407">
        <v>0.97382999999999997</v>
      </c>
    </row>
    <row r="3408" spans="1:12" x14ac:dyDescent="0.25">
      <c r="A3408" t="s">
        <v>19</v>
      </c>
      <c r="B3408" s="5">
        <v>45388.916666666664</v>
      </c>
      <c r="C3408" s="5" t="str">
        <f>A3408 &amp; "_" &amp; TEXT(B3408, "yyyy-mm-dd HH:MM:SS")</f>
        <v>RP_2024-04-06 22:00:00</v>
      </c>
      <c r="D3408">
        <v>-1.1000000000000001</v>
      </c>
      <c r="F3408">
        <v>-2.2000000000000002</v>
      </c>
      <c r="G3408">
        <f>IF(COUNTA(D3408:F3408)&gt;0, AVERAGE(D3408:F3408), "")</f>
        <v>-1.6500000000000001</v>
      </c>
      <c r="H3408">
        <f>AVERAGE((D3408*metrics_constants!$B$8),(E3408*metrics_constants!$C$8),(F3408*metrics_constants!$D$8))</f>
        <v>-1.0646206396208477</v>
      </c>
      <c r="I3408">
        <v>0.504</v>
      </c>
      <c r="J3408">
        <v>58.648000000000003</v>
      </c>
      <c r="K3408">
        <v>4.7229999999999999</v>
      </c>
      <c r="L3408">
        <v>0.99750667000000004</v>
      </c>
    </row>
    <row r="3409" spans="1:12" x14ac:dyDescent="0.25">
      <c r="A3409" t="s">
        <v>19</v>
      </c>
      <c r="B3409" s="5">
        <v>45388.958333333336</v>
      </c>
      <c r="C3409" s="5" t="str">
        <f>A3409 &amp; "_" &amp; TEXT(B3409, "yyyy-mm-dd HH:MM:SS")</f>
        <v>RP_2024-04-06 23:00:00</v>
      </c>
      <c r="D3409">
        <v>3.8</v>
      </c>
      <c r="F3409">
        <v>10</v>
      </c>
      <c r="G3409">
        <f>IF(COUNTA(D3409:F3409)&gt;0, AVERAGE(D3409:F3409), "")</f>
        <v>6.9</v>
      </c>
      <c r="H3409">
        <f>AVERAGE((D3409*metrics_constants!$B$8),(E3409*metrics_constants!$C$8),(F3409*metrics_constants!$D$8))</f>
        <v>4.4897351161429304</v>
      </c>
      <c r="I3409">
        <v>0.58799999999999997</v>
      </c>
      <c r="J3409">
        <v>57.968000000000004</v>
      </c>
      <c r="K3409">
        <v>4.6669999999999998</v>
      </c>
      <c r="L3409">
        <v>1.0675233</v>
      </c>
    </row>
    <row r="3410" spans="1:12" x14ac:dyDescent="0.25">
      <c r="A3410" t="s">
        <v>19</v>
      </c>
      <c r="B3410" s="5">
        <v>45389</v>
      </c>
      <c r="C3410" s="5" t="str">
        <f>A3410 &amp; "_" &amp; TEXT(B3410, "yyyy-mm-dd HH:MM:SS")</f>
        <v>RP_2024-04-07 00:00:00</v>
      </c>
      <c r="D3410">
        <v>3.2</v>
      </c>
      <c r="F3410">
        <v>5.7</v>
      </c>
      <c r="G3410">
        <f>IF(COUNTA(D3410:F3410)&gt;0, AVERAGE(D3410:F3410), "")</f>
        <v>4.45</v>
      </c>
      <c r="H3410">
        <f>AVERAGE((D3410*metrics_constants!$B$8),(E3410*metrics_constants!$C$8),(F3410*metrics_constants!$D$8))</f>
        <v>2.8602580963066324</v>
      </c>
      <c r="I3410">
        <v>0.51100000000000001</v>
      </c>
      <c r="J3410">
        <v>58.308</v>
      </c>
      <c r="K3410">
        <v>4.508</v>
      </c>
      <c r="L3410">
        <v>1.0401872999999999</v>
      </c>
    </row>
    <row r="3411" spans="1:12" x14ac:dyDescent="0.25">
      <c r="A3411" t="s">
        <v>19</v>
      </c>
      <c r="B3411" s="5">
        <v>45389.041666666664</v>
      </c>
      <c r="C3411" s="5" t="str">
        <f>A3411 &amp; "_" &amp; TEXT(B3411, "yyyy-mm-dd HH:MM:SS")</f>
        <v>RP_2024-04-07 01:00:00</v>
      </c>
      <c r="D3411">
        <v>2.5</v>
      </c>
      <c r="F3411">
        <v>13</v>
      </c>
      <c r="G3411">
        <f>IF(COUNTA(D3411:F3411)&gt;0, AVERAGE(D3411:F3411), "")</f>
        <v>7.75</v>
      </c>
      <c r="H3411">
        <f>AVERAGE((D3411*metrics_constants!$B$8),(E3411*metrics_constants!$C$8),(F3411*metrics_constants!$D$8))</f>
        <v>5.126108111859506</v>
      </c>
      <c r="I3411">
        <v>0.40899999999999997</v>
      </c>
      <c r="J3411">
        <v>59.003</v>
      </c>
      <c r="K3411">
        <v>4.33</v>
      </c>
      <c r="L3411">
        <v>1.0061267</v>
      </c>
    </row>
    <row r="3412" spans="1:12" x14ac:dyDescent="0.25">
      <c r="A3412" t="s">
        <v>19</v>
      </c>
      <c r="B3412" s="5">
        <v>45389.083333333336</v>
      </c>
      <c r="C3412" s="5" t="str">
        <f>A3412 &amp; "_" &amp; TEXT(B3412, "yyyy-mm-dd HH:MM:SS")</f>
        <v>RP_2024-04-07 02:00:00</v>
      </c>
      <c r="D3412">
        <v>-2.5</v>
      </c>
      <c r="F3412">
        <v>6.7</v>
      </c>
      <c r="G3412">
        <f>IF(COUNTA(D3412:F3412)&gt;0, AVERAGE(D3412:F3412), "")</f>
        <v>2.1</v>
      </c>
      <c r="H3412">
        <f>AVERAGE((D3412*metrics_constants!$B$8),(E3412*metrics_constants!$C$8),(F3412*metrics_constants!$D$8))</f>
        <v>1.5386869202619424</v>
      </c>
      <c r="I3412">
        <v>0.25900000000000001</v>
      </c>
      <c r="J3412">
        <v>59.313000000000002</v>
      </c>
      <c r="K3412">
        <v>4.3</v>
      </c>
      <c r="L3412">
        <v>1.1171473300000001</v>
      </c>
    </row>
    <row r="3413" spans="1:12" x14ac:dyDescent="0.25">
      <c r="A3413" t="s">
        <v>19</v>
      </c>
      <c r="B3413" s="5">
        <v>45389.125</v>
      </c>
      <c r="C3413" s="5" t="str">
        <f>A3413 &amp; "_" &amp; TEXT(B3413, "yyyy-mm-dd HH:MM:SS")</f>
        <v>RP_2024-04-07 03:00:00</v>
      </c>
      <c r="D3413">
        <v>3.7</v>
      </c>
      <c r="F3413">
        <v>2</v>
      </c>
      <c r="G3413">
        <f>IF(COUNTA(D3413:F3413)&gt;0, AVERAGE(D3413:F3413), "")</f>
        <v>2.85</v>
      </c>
      <c r="H3413">
        <f>AVERAGE((D3413*metrics_constants!$B$8),(E3413*metrics_constants!$C$8),(F3413*metrics_constants!$D$8))</f>
        <v>1.7540985662742126</v>
      </c>
      <c r="I3413">
        <v>0.28899999999999998</v>
      </c>
      <c r="J3413">
        <v>58.612000000000002</v>
      </c>
      <c r="K3413">
        <v>4.3</v>
      </c>
      <c r="L3413">
        <v>1.0629552</v>
      </c>
    </row>
    <row r="3414" spans="1:12" x14ac:dyDescent="0.25">
      <c r="A3414" t="s">
        <v>19</v>
      </c>
      <c r="B3414" s="5">
        <v>45389.166666666664</v>
      </c>
      <c r="C3414" s="5" t="str">
        <f>A3414 &amp; "_" &amp; TEXT(B3414, "yyyy-mm-dd HH:MM:SS")</f>
        <v>RP_2024-04-07 04:00:00</v>
      </c>
      <c r="D3414">
        <v>1.4</v>
      </c>
      <c r="F3414">
        <v>3.5</v>
      </c>
      <c r="G3414">
        <f>IF(COUNTA(D3414:F3414)&gt;0, AVERAGE(D3414:F3414), "")</f>
        <v>2.4500000000000002</v>
      </c>
      <c r="H3414">
        <f>AVERAGE((D3414*metrics_constants!$B$8),(E3414*metrics_constants!$C$8),(F3414*metrics_constants!$D$8))</f>
        <v>1.5917918511987308</v>
      </c>
      <c r="I3414">
        <v>0.28499999999999998</v>
      </c>
      <c r="J3414">
        <v>59.414999999999999</v>
      </c>
      <c r="K3414">
        <v>4.2119999999999997</v>
      </c>
      <c r="L3414">
        <v>1.00038</v>
      </c>
    </row>
    <row r="3415" spans="1:12" x14ac:dyDescent="0.25">
      <c r="A3415" t="s">
        <v>19</v>
      </c>
      <c r="B3415" s="5">
        <v>45389.208333333336</v>
      </c>
      <c r="C3415" s="5" t="str">
        <f>A3415 &amp; "_" &amp; TEXT(B3415, "yyyy-mm-dd HH:MM:SS")</f>
        <v>RP_2024-04-07 05:00:00</v>
      </c>
      <c r="D3415">
        <v>1.8</v>
      </c>
      <c r="F3415">
        <v>2.2000000000000002</v>
      </c>
      <c r="G3415">
        <f>IF(COUNTA(D3415:F3415)&gt;0, AVERAGE(D3415:F3415), "")</f>
        <v>2</v>
      </c>
      <c r="H3415">
        <f>AVERAGE((D3415*metrics_constants!$B$8),(E3415*metrics_constants!$C$8),(F3415*metrics_constants!$D$8))</f>
        <v>1.2684662451079018</v>
      </c>
      <c r="I3415">
        <v>0.28999999999999998</v>
      </c>
      <c r="J3415">
        <v>59.23</v>
      </c>
      <c r="K3415">
        <v>4.1429999999999998</v>
      </c>
      <c r="L3415">
        <v>0.99072070000000001</v>
      </c>
    </row>
    <row r="3416" spans="1:12" x14ac:dyDescent="0.25">
      <c r="A3416" t="s">
        <v>19</v>
      </c>
      <c r="B3416" s="5">
        <v>45389.25</v>
      </c>
      <c r="C3416" s="5" t="str">
        <f>A3416 &amp; "_" &amp; TEXT(B3416, "yyyy-mm-dd HH:MM:SS")</f>
        <v>RP_2024-04-07 06:00:00</v>
      </c>
      <c r="D3416">
        <v>1.8</v>
      </c>
      <c r="F3416">
        <v>0.7</v>
      </c>
      <c r="G3416">
        <f>IF(COUNTA(D3416:F3416)&gt;0, AVERAGE(D3416:F3416), "")</f>
        <v>1.25</v>
      </c>
      <c r="H3416">
        <f>AVERAGE((D3416*metrics_constants!$B$8),(E3416*metrics_constants!$C$8),(F3416*metrics_constants!$D$8))</f>
        <v>0.76099454215449203</v>
      </c>
      <c r="I3416">
        <v>0.46100000000000002</v>
      </c>
      <c r="J3416">
        <v>58.542999999999999</v>
      </c>
      <c r="K3416">
        <v>4.2469999999999999</v>
      </c>
      <c r="L3416">
        <v>1.012875862</v>
      </c>
    </row>
    <row r="3417" spans="1:12" x14ac:dyDescent="0.25">
      <c r="A3417" t="s">
        <v>19</v>
      </c>
      <c r="B3417" s="5">
        <v>45389.291666666664</v>
      </c>
      <c r="C3417" s="5" t="str">
        <f>A3417 &amp; "_" &amp; TEXT(B3417, "yyyy-mm-dd HH:MM:SS")</f>
        <v>RP_2024-04-07 07:00:00</v>
      </c>
      <c r="D3417">
        <v>-0.3</v>
      </c>
      <c r="F3417">
        <v>2.2000000000000002</v>
      </c>
      <c r="G3417">
        <f>IF(COUNTA(D3417:F3417)&gt;0, AVERAGE(D3417:F3417), "")</f>
        <v>0.95000000000000007</v>
      </c>
      <c r="H3417">
        <f>AVERAGE((D3417*metrics_constants!$B$8),(E3417*metrics_constants!$C$8),(F3417*metrics_constants!$D$8))</f>
        <v>0.65692942864673987</v>
      </c>
      <c r="I3417">
        <v>0.64300000000000002</v>
      </c>
      <c r="J3417">
        <v>57.84</v>
      </c>
      <c r="K3417">
        <v>4.5679999999999996</v>
      </c>
      <c r="L3417">
        <v>1.0692699999999999</v>
      </c>
    </row>
    <row r="3418" spans="1:12" x14ac:dyDescent="0.25">
      <c r="A3418" t="s">
        <v>19</v>
      </c>
      <c r="B3418" s="5">
        <v>45389.333333333336</v>
      </c>
      <c r="C3418" s="5" t="str">
        <f>A3418 &amp; "_" &amp; TEXT(B3418, "yyyy-mm-dd HH:MM:SS")</f>
        <v>RP_2024-04-07 08:00:00</v>
      </c>
      <c r="D3418">
        <v>7.2</v>
      </c>
      <c r="F3418">
        <v>5.4</v>
      </c>
      <c r="G3418">
        <f>IF(COUNTA(D3418:F3418)&gt;0, AVERAGE(D3418:F3418), "")</f>
        <v>6.3000000000000007</v>
      </c>
      <c r="H3418">
        <f>AVERAGE((D3418*metrics_constants!$B$8),(E3418*metrics_constants!$C$8),(F3418*metrics_constants!$D$8))</f>
        <v>3.9235957870705449</v>
      </c>
      <c r="I3418">
        <v>0.74199999999999999</v>
      </c>
      <c r="J3418">
        <v>56.563000000000002</v>
      </c>
      <c r="K3418">
        <v>5.1920000000000002</v>
      </c>
      <c r="L3418">
        <v>1.1590767</v>
      </c>
    </row>
    <row r="3419" spans="1:12" x14ac:dyDescent="0.25">
      <c r="A3419" t="s">
        <v>19</v>
      </c>
      <c r="B3419" s="5">
        <v>45389.375</v>
      </c>
      <c r="C3419" s="5" t="str">
        <f>A3419 &amp; "_" &amp; TEXT(B3419, "yyyy-mm-dd HH:MM:SS")</f>
        <v>RP_2024-04-07 09:00:00</v>
      </c>
      <c r="D3419">
        <v>5.6</v>
      </c>
      <c r="F3419">
        <v>2.5</v>
      </c>
      <c r="G3419">
        <f>IF(COUNTA(D3419:F3419)&gt;0, AVERAGE(D3419:F3419), "")</f>
        <v>4.05</v>
      </c>
      <c r="H3419">
        <f>AVERAGE((D3419*metrics_constants!$B$8),(E3419*metrics_constants!$C$8),(F3419*metrics_constants!$D$8))</f>
        <v>2.4765510154854482</v>
      </c>
      <c r="I3419">
        <v>0.73399999999999999</v>
      </c>
      <c r="J3419">
        <v>53.781999999999996</v>
      </c>
      <c r="K3419">
        <v>6.0179999999999998</v>
      </c>
      <c r="L3419">
        <v>1.3175992999999999</v>
      </c>
    </row>
    <row r="3420" spans="1:12" x14ac:dyDescent="0.25">
      <c r="A3420" t="s">
        <v>19</v>
      </c>
      <c r="B3420" s="5">
        <v>45389.416666666664</v>
      </c>
      <c r="C3420" s="5" t="str">
        <f>A3420 &amp; "_" &amp; TEXT(B3420, "yyyy-mm-dd HH:MM:SS")</f>
        <v>RP_2024-04-07 10:00:00</v>
      </c>
      <c r="D3420">
        <v>1.6</v>
      </c>
      <c r="F3420">
        <v>0.2</v>
      </c>
      <c r="G3420">
        <f>IF(COUNTA(D3420:F3420)&gt;0, AVERAGE(D3420:F3420), "")</f>
        <v>0.9</v>
      </c>
      <c r="H3420">
        <f>AVERAGE((D3420*metrics_constants!$B$8),(E3420*metrics_constants!$C$8),(F3420*metrics_constants!$D$8))</f>
        <v>0.53359570626895902</v>
      </c>
      <c r="I3420">
        <v>0.73099999999999998</v>
      </c>
      <c r="J3420">
        <v>51.433</v>
      </c>
      <c r="K3420">
        <v>6.702</v>
      </c>
      <c r="L3420">
        <v>1.4487333</v>
      </c>
    </row>
    <row r="3421" spans="1:12" x14ac:dyDescent="0.25">
      <c r="A3421" t="s">
        <v>19</v>
      </c>
      <c r="B3421" s="5">
        <v>45389.458333333336</v>
      </c>
      <c r="C3421" s="5" t="str">
        <f>A3421 &amp; "_" &amp; TEXT(B3421, "yyyy-mm-dd HH:MM:SS")</f>
        <v>RP_2024-04-07 11:00:00</v>
      </c>
      <c r="D3421">
        <v>3.7</v>
      </c>
      <c r="F3421">
        <v>0.7</v>
      </c>
      <c r="G3421">
        <f>IF(COUNTA(D3421:F3421)&gt;0, AVERAGE(D3421:F3421), "")</f>
        <v>2.2000000000000002</v>
      </c>
      <c r="H3421">
        <f>AVERAGE((D3421*metrics_constants!$B$8),(E3421*metrics_constants!$C$8),(F3421*metrics_constants!$D$8))</f>
        <v>1.3142897570479242</v>
      </c>
      <c r="I3421">
        <v>0.86199999999999999</v>
      </c>
      <c r="J3421">
        <v>49.826999999999998</v>
      </c>
      <c r="K3421">
        <v>7.0519999999999996</v>
      </c>
      <c r="L3421">
        <v>1.5847053</v>
      </c>
    </row>
    <row r="3422" spans="1:12" x14ac:dyDescent="0.25">
      <c r="A3422" t="s">
        <v>19</v>
      </c>
      <c r="B3422" s="5">
        <v>45389.5</v>
      </c>
      <c r="C3422" s="5" t="str">
        <f>A3422 &amp; "_" &amp; TEXT(B3422, "yyyy-mm-dd HH:MM:SS")</f>
        <v>RP_2024-04-07 12:00:00</v>
      </c>
      <c r="D3422">
        <v>6.1</v>
      </c>
      <c r="F3422">
        <v>0.5</v>
      </c>
      <c r="G3422">
        <f>IF(COUNTA(D3422:F3422)&gt;0, AVERAGE(D3422:F3422), "")</f>
        <v>3.3</v>
      </c>
      <c r="H3422">
        <f>AVERAGE((D3422*metrics_constants!$B$8),(E3422*metrics_constants!$C$8),(F3422*metrics_constants!$D$8))</f>
        <v>1.9455260821335594</v>
      </c>
      <c r="I3422">
        <v>0.89200000000000002</v>
      </c>
      <c r="J3422">
        <v>50.698</v>
      </c>
      <c r="K3422">
        <v>7.4729999999999999</v>
      </c>
      <c r="L3422">
        <v>1.5198327</v>
      </c>
    </row>
    <row r="3423" spans="1:12" x14ac:dyDescent="0.25">
      <c r="A3423" t="s">
        <v>19</v>
      </c>
      <c r="B3423" s="5">
        <v>45389.541666666664</v>
      </c>
      <c r="C3423" s="5" t="str">
        <f>A3423 &amp; "_" &amp; TEXT(B3423, "yyyy-mm-dd HH:MM:SS")</f>
        <v>RP_2024-04-07 13:00:00</v>
      </c>
      <c r="D3423">
        <v>1.1000000000000001</v>
      </c>
      <c r="F3423">
        <v>0.5</v>
      </c>
      <c r="G3423">
        <f>IF(COUNTA(D3423:F3423)&gt;0, AVERAGE(D3423:F3423), "")</f>
        <v>0.8</v>
      </c>
      <c r="H3423">
        <f>AVERAGE((D3423*metrics_constants!$B$8),(E3423*metrics_constants!$C$8),(F3423*metrics_constants!$D$8))</f>
        <v>0.48948604294031667</v>
      </c>
      <c r="I3423">
        <v>0.69699999999999995</v>
      </c>
      <c r="J3423">
        <v>45.597000000000001</v>
      </c>
      <c r="K3423">
        <v>8.8629999999999995</v>
      </c>
      <c r="L3423">
        <v>2.0670853</v>
      </c>
    </row>
    <row r="3424" spans="1:12" x14ac:dyDescent="0.25">
      <c r="A3424" t="s">
        <v>19</v>
      </c>
      <c r="B3424" s="5">
        <v>45389.583333333336</v>
      </c>
      <c r="C3424" s="5" t="str">
        <f>A3424 &amp; "_" &amp; TEXT(B3424, "yyyy-mm-dd HH:MM:SS")</f>
        <v>RP_2024-04-07 14:00:00</v>
      </c>
      <c r="D3424">
        <v>-6.7</v>
      </c>
      <c r="F3424">
        <v>-3.1</v>
      </c>
      <c r="G3424">
        <f>IF(COUNTA(D3424:F3424)&gt;0, AVERAGE(D3424:F3424), "")</f>
        <v>-4.9000000000000004</v>
      </c>
      <c r="H3424">
        <f>AVERAGE((D3424*metrics_constants!$B$8),(E3424*metrics_constants!$C$8),(F3424*metrics_constants!$D$8))</f>
        <v>-2.9998685052893257</v>
      </c>
      <c r="I3424">
        <v>1.1619999999999999</v>
      </c>
      <c r="J3424">
        <v>40.427</v>
      </c>
      <c r="K3424">
        <v>9.8030000000000008</v>
      </c>
      <c r="L3424">
        <v>2.541328966</v>
      </c>
    </row>
    <row r="3425" spans="1:12" x14ac:dyDescent="0.25">
      <c r="A3425" t="s">
        <v>19</v>
      </c>
      <c r="B3425" s="5">
        <v>45389.625</v>
      </c>
      <c r="C3425" s="5" t="str">
        <f>A3425 &amp; "_" &amp; TEXT(B3425, "yyyy-mm-dd HH:MM:SS")</f>
        <v>RP_2024-04-07 15:00:00</v>
      </c>
      <c r="D3425">
        <v>-6.6</v>
      </c>
      <c r="F3425">
        <v>7.9</v>
      </c>
      <c r="G3425">
        <f>IF(COUNTA(D3425:F3425)&gt;0, AVERAGE(D3425:F3425), "")</f>
        <v>0.65000000000000036</v>
      </c>
      <c r="H3425">
        <f>AVERAGE((D3425*metrics_constants!$B$8),(E3425*metrics_constants!$C$8),(F3425*metrics_constants!$D$8))</f>
        <v>0.75071145048621146</v>
      </c>
      <c r="I3425">
        <v>1.1279999999999999</v>
      </c>
      <c r="J3425">
        <v>36.765000000000001</v>
      </c>
      <c r="K3425">
        <v>10.128</v>
      </c>
      <c r="L3425">
        <v>2.85952267</v>
      </c>
    </row>
    <row r="3426" spans="1:12" x14ac:dyDescent="0.25">
      <c r="A3426" t="s">
        <v>19</v>
      </c>
      <c r="B3426" s="5">
        <v>45389.666666666664</v>
      </c>
      <c r="C3426" s="5" t="str">
        <f>A3426 &amp; "_" &amp; TEXT(B3426, "yyyy-mm-dd HH:MM:SS")</f>
        <v>RP_2024-04-07 16:00:00</v>
      </c>
      <c r="D3426">
        <v>1.8</v>
      </c>
      <c r="F3426">
        <v>5.5</v>
      </c>
      <c r="G3426">
        <f>IF(COUNTA(D3426:F3426)&gt;0, AVERAGE(D3426:F3426), "")</f>
        <v>3.65</v>
      </c>
      <c r="H3426">
        <f>AVERAGE((D3426*metrics_constants!$B$8),(E3426*metrics_constants!$C$8),(F3426*metrics_constants!$D$8))</f>
        <v>2.3849039916054036</v>
      </c>
      <c r="I3426">
        <v>0.67200000000000004</v>
      </c>
      <c r="J3426">
        <v>36.229999999999997</v>
      </c>
      <c r="K3426">
        <v>10.242000000000001</v>
      </c>
      <c r="L3426">
        <v>2.9114960000000001</v>
      </c>
    </row>
    <row r="3427" spans="1:12" x14ac:dyDescent="0.25">
      <c r="A3427" t="s">
        <v>19</v>
      </c>
      <c r="B3427" s="5">
        <v>45389.708333333336</v>
      </c>
      <c r="C3427" s="5" t="str">
        <f>A3427 &amp; "_" &amp; TEXT(B3427, "yyyy-mm-dd HH:MM:SS")</f>
        <v>RP_2024-04-07 17:00:00</v>
      </c>
      <c r="D3427">
        <v>4.8</v>
      </c>
      <c r="F3427">
        <v>0.3</v>
      </c>
      <c r="G3427">
        <f>IF(COUNTA(D3427:F3427)&gt;0, AVERAGE(D3427:F3427), "")</f>
        <v>2.5499999999999998</v>
      </c>
      <c r="H3427">
        <f>AVERAGE((D3427*metrics_constants!$B$8),(E3427*metrics_constants!$C$8),(F3427*metrics_constants!$D$8))</f>
        <v>1.4992927782161949</v>
      </c>
      <c r="I3427">
        <v>1.0960000000000001</v>
      </c>
      <c r="J3427">
        <v>36.47</v>
      </c>
      <c r="K3427">
        <v>9.9350000000000005</v>
      </c>
      <c r="L3427">
        <v>2.8863346700000001</v>
      </c>
    </row>
    <row r="3428" spans="1:12" x14ac:dyDescent="0.25">
      <c r="A3428" t="s">
        <v>19</v>
      </c>
      <c r="B3428" s="5">
        <v>45389.75</v>
      </c>
      <c r="C3428" s="5" t="str">
        <f>A3428 &amp; "_" &amp; TEXT(B3428, "yyyy-mm-dd HH:MM:SS")</f>
        <v>RP_2024-04-07 18:00:00</v>
      </c>
      <c r="D3428">
        <v>8</v>
      </c>
      <c r="F3428">
        <v>-2.1</v>
      </c>
      <c r="G3428">
        <f>IF(COUNTA(D3428:F3428)&gt;0, AVERAGE(D3428:F3428), "")</f>
        <v>2.95</v>
      </c>
      <c r="H3428">
        <f>AVERAGE((D3428*metrics_constants!$B$8),(E3428*metrics_constants!$C$8),(F3428*metrics_constants!$D$8))</f>
        <v>1.6192036785744144</v>
      </c>
      <c r="I3428">
        <v>0.96199999999999997</v>
      </c>
      <c r="J3428">
        <v>38.487000000000002</v>
      </c>
      <c r="K3428">
        <v>8.8569999999999993</v>
      </c>
      <c r="L3428">
        <v>2.7510433299999999</v>
      </c>
    </row>
    <row r="3429" spans="1:12" x14ac:dyDescent="0.25">
      <c r="A3429" t="s">
        <v>19</v>
      </c>
      <c r="B3429" s="5">
        <v>45389.791666666664</v>
      </c>
      <c r="C3429" s="5" t="str">
        <f>A3429 &amp; "_" &amp; TEXT(B3429, "yyyy-mm-dd HH:MM:SS")</f>
        <v>RP_2024-04-07 19:00:00</v>
      </c>
      <c r="D3429">
        <v>13.7</v>
      </c>
      <c r="F3429">
        <v>-1.4</v>
      </c>
      <c r="G3429">
        <f>IF(COUNTA(D3429:F3429)&gt;0, AVERAGE(D3429:F3429), "")</f>
        <v>6.1499999999999995</v>
      </c>
      <c r="H3429">
        <f>AVERAGE((D3429*metrics_constants!$B$8),(E3429*metrics_constants!$C$8),(F3429*metrics_constants!$D$8))</f>
        <v>3.5159094512996352</v>
      </c>
      <c r="I3429">
        <v>1.038</v>
      </c>
      <c r="J3429">
        <v>44.338000000000001</v>
      </c>
      <c r="K3429">
        <v>7.4080000000000004</v>
      </c>
      <c r="L3429">
        <v>2.4266613000000001</v>
      </c>
    </row>
    <row r="3430" spans="1:12" x14ac:dyDescent="0.25">
      <c r="A3430" t="s">
        <v>19</v>
      </c>
      <c r="B3430" s="5">
        <v>45389.833333333336</v>
      </c>
      <c r="C3430" s="5" t="str">
        <f>A3430 &amp; "_" &amp; TEXT(B3430, "yyyy-mm-dd HH:MM:SS")</f>
        <v>RP_2024-04-07 20:00:00</v>
      </c>
      <c r="D3430">
        <v>9.5</v>
      </c>
      <c r="F3430">
        <v>1.7</v>
      </c>
      <c r="G3430">
        <f>IF(COUNTA(D3430:F3430)&gt;0, AVERAGE(D3430:F3430), "")</f>
        <v>5.6</v>
      </c>
      <c r="H3430">
        <f>AVERAGE((D3430*metrics_constants!$B$8),(E3430*metrics_constants!$C$8),(F3430*metrics_constants!$D$8))</f>
        <v>3.3416106711476918</v>
      </c>
      <c r="I3430">
        <v>0.91700000000000004</v>
      </c>
      <c r="J3430">
        <v>47.667999999999999</v>
      </c>
      <c r="K3430">
        <v>6.39</v>
      </c>
      <c r="L3430">
        <v>2.2554487000000001</v>
      </c>
    </row>
    <row r="3431" spans="1:12" x14ac:dyDescent="0.25">
      <c r="A3431" t="s">
        <v>19</v>
      </c>
      <c r="B3431" s="5">
        <v>45389.875</v>
      </c>
      <c r="C3431" s="5" t="str">
        <f>A3431 &amp; "_" &amp; TEXT(B3431, "yyyy-mm-dd HH:MM:SS")</f>
        <v>RP_2024-04-07 21:00:00</v>
      </c>
      <c r="D3431">
        <v>11.2</v>
      </c>
      <c r="F3431">
        <v>-3.5</v>
      </c>
      <c r="G3431">
        <f>IF(COUNTA(D3431:F3431)&gt;0, AVERAGE(D3431:F3431), "")</f>
        <v>3.8499999999999996</v>
      </c>
      <c r="H3431">
        <f>AVERAGE((D3431*metrics_constants!$B$8),(E3431*metrics_constants!$C$8),(F3431*metrics_constants!$D$8))</f>
        <v>2.0774290475682404</v>
      </c>
      <c r="I3431">
        <v>0.77900000000000003</v>
      </c>
      <c r="J3431">
        <v>51.017000000000003</v>
      </c>
      <c r="K3431">
        <v>5.5629999999999997</v>
      </c>
      <c r="L3431">
        <v>1.8306073</v>
      </c>
    </row>
    <row r="3432" spans="1:12" x14ac:dyDescent="0.25">
      <c r="A3432" t="s">
        <v>19</v>
      </c>
      <c r="B3432" s="5">
        <v>45389.916666666664</v>
      </c>
      <c r="C3432" s="5" t="str">
        <f>A3432 &amp; "_" &amp; TEXT(B3432, "yyyy-mm-dd HH:MM:SS")</f>
        <v>RP_2024-04-07 22:00:00</v>
      </c>
      <c r="D3432">
        <v>-7.3</v>
      </c>
      <c r="F3432">
        <v>10.5</v>
      </c>
      <c r="G3432">
        <f>IF(COUNTA(D3432:F3432)&gt;0, AVERAGE(D3432:F3432), "")</f>
        <v>1.6</v>
      </c>
      <c r="H3432">
        <f>AVERAGE((D3432*metrics_constants!$B$8),(E3432*metrics_constants!$C$8),(F3432*metrics_constants!$D$8))</f>
        <v>1.4264834634517347</v>
      </c>
      <c r="I3432">
        <v>1.06</v>
      </c>
      <c r="J3432">
        <v>53.384999999999998</v>
      </c>
      <c r="K3432">
        <v>4.8529999999999998</v>
      </c>
      <c r="L3432">
        <v>1.61770207</v>
      </c>
    </row>
    <row r="3433" spans="1:12" x14ac:dyDescent="0.25">
      <c r="A3433" t="s">
        <v>19</v>
      </c>
      <c r="B3433" s="5">
        <v>45389.958333333336</v>
      </c>
      <c r="C3433" s="5" t="str">
        <f>A3433 &amp; "_" &amp; TEXT(B3433, "yyyy-mm-dd HH:MM:SS")</f>
        <v>RP_2024-04-07 23:00:00</v>
      </c>
      <c r="D3433">
        <v>-0.6</v>
      </c>
      <c r="F3433">
        <v>3.2</v>
      </c>
      <c r="G3433">
        <f>IF(COUNTA(D3433:F3433)&gt;0, AVERAGE(D3433:F3433), "")</f>
        <v>1.3</v>
      </c>
      <c r="H3433">
        <f>AVERAGE((D3433*metrics_constants!$B$8),(E3433*metrics_constants!$C$8),(F3433*metrics_constants!$D$8))</f>
        <v>0.90788149493075176</v>
      </c>
      <c r="I3433">
        <v>1.3320000000000001</v>
      </c>
      <c r="J3433">
        <v>55.37</v>
      </c>
      <c r="K3433">
        <v>4.4349999999999996</v>
      </c>
      <c r="L3433">
        <v>1.51620467</v>
      </c>
    </row>
    <row r="3434" spans="1:12" x14ac:dyDescent="0.25">
      <c r="A3434" t="s">
        <v>19</v>
      </c>
      <c r="B3434" s="5">
        <v>45390</v>
      </c>
      <c r="C3434" s="5" t="str">
        <f>A3434 &amp; "_" &amp; TEXT(B3434, "yyyy-mm-dd HH:MM:SS")</f>
        <v>RP_2024-04-08 00:00:00</v>
      </c>
      <c r="D3434">
        <v>9</v>
      </c>
      <c r="F3434">
        <v>12.5</v>
      </c>
      <c r="G3434">
        <f>IF(COUNTA(D3434:F3434)&gt;0, AVERAGE(D3434:F3434), "")</f>
        <v>10.75</v>
      </c>
      <c r="H3434">
        <f>AVERAGE((D3434*metrics_constants!$B$8),(E3434*metrics_constants!$C$8),(F3434*metrics_constants!$D$8))</f>
        <v>6.8498029284929176</v>
      </c>
      <c r="I3434">
        <v>1.1739999999999999</v>
      </c>
      <c r="J3434">
        <v>55.476999999999997</v>
      </c>
      <c r="K3434">
        <v>4.1399999999999997</v>
      </c>
      <c r="L3434">
        <v>1.4520507</v>
      </c>
    </row>
    <row r="3435" spans="1:12" x14ac:dyDescent="0.25">
      <c r="A3435" t="s">
        <v>19</v>
      </c>
      <c r="B3435" s="5">
        <v>45390.041666666664</v>
      </c>
      <c r="C3435" s="5" t="str">
        <f>A3435 &amp; "_" &amp; TEXT(B3435, "yyyy-mm-dd HH:MM:SS")</f>
        <v>RP_2024-04-08 01:00:00</v>
      </c>
      <c r="D3435">
        <v>9.6999999999999993</v>
      </c>
      <c r="F3435">
        <v>5.4</v>
      </c>
      <c r="G3435">
        <f>IF(COUNTA(D3435:F3435)&gt;0, AVERAGE(D3435:F3435), "")</f>
        <v>7.55</v>
      </c>
      <c r="H3435">
        <f>AVERAGE((D3435*metrics_constants!$B$8),(E3435*metrics_constants!$C$8),(F3435*metrics_constants!$D$8))</f>
        <v>4.6516158066671665</v>
      </c>
      <c r="I3435">
        <v>1.1220000000000001</v>
      </c>
      <c r="J3435">
        <v>55.398000000000003</v>
      </c>
      <c r="K3435">
        <v>3.9830000000000001</v>
      </c>
      <c r="L3435">
        <v>1.4582520000000001</v>
      </c>
    </row>
    <row r="3436" spans="1:12" x14ac:dyDescent="0.25">
      <c r="A3436" t="s">
        <v>19</v>
      </c>
      <c r="B3436" s="5">
        <v>45390.083333333336</v>
      </c>
      <c r="C3436" s="5" t="str">
        <f>A3436 &amp; "_" &amp; TEXT(B3436, "yyyy-mm-dd HH:MM:SS")</f>
        <v>RP_2024-04-08 02:00:00</v>
      </c>
      <c r="D3436">
        <v>0.8</v>
      </c>
      <c r="F3436">
        <v>4.9000000000000004</v>
      </c>
      <c r="G3436">
        <f>IF(COUNTA(D3436:F3436)&gt;0, AVERAGE(D3436:F3436), "")</f>
        <v>2.85</v>
      </c>
      <c r="H3436">
        <f>AVERAGE((D3436*metrics_constants!$B$8),(E3436*metrics_constants!$C$8),(F3436*metrics_constants!$D$8))</f>
        <v>1.8907073025853911</v>
      </c>
      <c r="I3436">
        <v>1.038</v>
      </c>
      <c r="J3436">
        <v>56.883000000000003</v>
      </c>
      <c r="K3436">
        <v>3.798</v>
      </c>
      <c r="L3436">
        <v>1.3874717000000001</v>
      </c>
    </row>
    <row r="3437" spans="1:12" x14ac:dyDescent="0.25">
      <c r="A3437" t="s">
        <v>19</v>
      </c>
      <c r="B3437" s="5">
        <v>45390.125</v>
      </c>
      <c r="C3437" s="5" t="str">
        <f>A3437 &amp; "_" &amp; TEXT(B3437, "yyyy-mm-dd HH:MM:SS")</f>
        <v>RP_2024-04-08 03:00:00</v>
      </c>
      <c r="D3437">
        <v>2</v>
      </c>
      <c r="F3437">
        <v>3.2</v>
      </c>
      <c r="G3437">
        <f>IF(COUNTA(D3437:F3437)&gt;0, AVERAGE(D3437:F3437), "")</f>
        <v>2.6</v>
      </c>
      <c r="H3437">
        <f>AVERAGE((D3437*metrics_constants!$B$8),(E3437*metrics_constants!$C$8),(F3437*metrics_constants!$D$8))</f>
        <v>1.665022315311238</v>
      </c>
      <c r="I3437">
        <v>1.0840000000000001</v>
      </c>
      <c r="J3437">
        <v>56.232999999999997</v>
      </c>
      <c r="K3437">
        <v>3.677</v>
      </c>
      <c r="L3437">
        <v>1.3611793000000001</v>
      </c>
    </row>
    <row r="3438" spans="1:12" x14ac:dyDescent="0.25">
      <c r="A3438" t="s">
        <v>19</v>
      </c>
      <c r="B3438" s="5">
        <v>45390.166666666664</v>
      </c>
      <c r="C3438" s="5" t="str">
        <f>A3438 &amp; "_" &amp; TEXT(B3438, "yyyy-mm-dd HH:MM:SS")</f>
        <v>RP_2024-04-08 04:00:00</v>
      </c>
      <c r="D3438">
        <v>6.5</v>
      </c>
      <c r="F3438">
        <v>-0.7</v>
      </c>
      <c r="G3438">
        <f>IF(COUNTA(D3438:F3438)&gt;0, AVERAGE(D3438:F3438), "")</f>
        <v>2.9</v>
      </c>
      <c r="H3438">
        <f>AVERAGE((D3438*metrics_constants!$B$8),(E3438*metrics_constants!$C$8),(F3438*metrics_constants!$D$8))</f>
        <v>1.6560319229062908</v>
      </c>
      <c r="I3438">
        <v>1.3819999999999999</v>
      </c>
      <c r="J3438">
        <v>58.508000000000003</v>
      </c>
      <c r="K3438">
        <v>2.9950000000000001</v>
      </c>
      <c r="L3438">
        <v>1.301812</v>
      </c>
    </row>
    <row r="3439" spans="1:12" x14ac:dyDescent="0.25">
      <c r="A3439" t="s">
        <v>19</v>
      </c>
      <c r="B3439" s="5">
        <v>45390.208333333336</v>
      </c>
      <c r="C3439" s="5" t="str">
        <f>A3439 &amp; "_" &amp; TEXT(B3439, "yyyy-mm-dd HH:MM:SS")</f>
        <v>RP_2024-04-08 05:00:00</v>
      </c>
      <c r="D3439">
        <v>0.4</v>
      </c>
      <c r="F3439">
        <v>13.2</v>
      </c>
      <c r="G3439">
        <f>IF(COUNTA(D3439:F3439)&gt;0, AVERAGE(D3439:F3439), "")</f>
        <v>6.8</v>
      </c>
      <c r="H3439">
        <f>AVERAGE((D3439*metrics_constants!$B$8),(E3439*metrics_constants!$C$8),(F3439*metrics_constants!$D$8))</f>
        <v>4.5822341891254652</v>
      </c>
      <c r="I3439">
        <v>2.2029999999999998</v>
      </c>
      <c r="J3439">
        <v>60.613</v>
      </c>
      <c r="K3439">
        <v>2.4500000000000002</v>
      </c>
      <c r="L3439">
        <v>1.2058652999999999</v>
      </c>
    </row>
    <row r="3440" spans="1:12" x14ac:dyDescent="0.25">
      <c r="A3440" t="s">
        <v>19</v>
      </c>
      <c r="B3440" s="5">
        <v>45390.25</v>
      </c>
      <c r="C3440" s="5" t="str">
        <f>A3440 &amp; "_" &amp; TEXT(B3440, "yyyy-mm-dd HH:MM:SS")</f>
        <v>RP_2024-04-08 06:00:00</v>
      </c>
      <c r="D3440">
        <v>0.2</v>
      </c>
      <c r="F3440">
        <v>3.5</v>
      </c>
      <c r="G3440">
        <f>IF(COUNTA(D3440:F3440)&gt;0, AVERAGE(D3440:F3440), "")</f>
        <v>1.85</v>
      </c>
      <c r="H3440">
        <f>AVERAGE((D3440*metrics_constants!$B$8),(E3440*metrics_constants!$C$8),(F3440*metrics_constants!$D$8))</f>
        <v>1.2423422417923526</v>
      </c>
      <c r="I3440">
        <v>1.369</v>
      </c>
      <c r="J3440">
        <v>56.692</v>
      </c>
      <c r="K3440">
        <v>3.2869999999999999</v>
      </c>
      <c r="L3440">
        <v>1.3963646999999999</v>
      </c>
    </row>
    <row r="3441" spans="1:12" x14ac:dyDescent="0.25">
      <c r="A3441" t="s">
        <v>19</v>
      </c>
      <c r="B3441" s="5">
        <v>45390.291666666664</v>
      </c>
      <c r="C3441" s="5" t="str">
        <f>A3441 &amp; "_" &amp; TEXT(B3441, "yyyy-mm-dd HH:MM:SS")</f>
        <v>RP_2024-04-08 07:00:00</v>
      </c>
      <c r="D3441">
        <v>-8.1</v>
      </c>
      <c r="F3441">
        <v>15.9</v>
      </c>
      <c r="G3441">
        <f>IF(COUNTA(D3441:F3441)&gt;0, AVERAGE(D3441:F3441), "")</f>
        <v>3.9000000000000004</v>
      </c>
      <c r="H3441">
        <f>AVERAGE((D3441*metrics_constants!$B$8),(E3441*metrics_constants!$C$8),(F3441*metrics_constants!$D$8))</f>
        <v>3.0204151878130916</v>
      </c>
      <c r="I3441">
        <v>1.262</v>
      </c>
      <c r="J3441">
        <v>51.145000000000003</v>
      </c>
      <c r="K3441">
        <v>4.577</v>
      </c>
      <c r="L3441">
        <v>1.8593299999999999</v>
      </c>
    </row>
    <row r="3442" spans="1:12" x14ac:dyDescent="0.25">
      <c r="A3442" t="s">
        <v>19</v>
      </c>
      <c r="B3442" s="5">
        <v>45390.333333333336</v>
      </c>
      <c r="C3442" s="5" t="str">
        <f>A3442 &amp; "_" &amp; TEXT(B3442, "yyyy-mm-dd HH:MM:SS")</f>
        <v>RP_2024-04-08 08:00:00</v>
      </c>
      <c r="D3442">
        <v>-3.9</v>
      </c>
      <c r="F3442">
        <v>8.1999999999999993</v>
      </c>
      <c r="G3442">
        <f>IF(COUNTA(D3442:F3442)&gt;0, AVERAGE(D3442:F3442), "")</f>
        <v>2.1499999999999995</v>
      </c>
      <c r="H3442">
        <f>AVERAGE((D3442*metrics_constants!$B$8),(E3442*metrics_constants!$C$8),(F3442*metrics_constants!$D$8))</f>
        <v>1.6384674122412441</v>
      </c>
      <c r="I3442">
        <v>1.4650000000000001</v>
      </c>
      <c r="J3442">
        <v>46.281999999999996</v>
      </c>
      <c r="K3442">
        <v>6.44</v>
      </c>
      <c r="L3442">
        <v>2.1561792999999998</v>
      </c>
    </row>
    <row r="3443" spans="1:12" x14ac:dyDescent="0.25">
      <c r="A3443" t="s">
        <v>19</v>
      </c>
      <c r="B3443" s="5">
        <v>45390.375</v>
      </c>
      <c r="C3443" s="5" t="str">
        <f>A3443 &amp; "_" &amp; TEXT(B3443, "yyyy-mm-dd HH:MM:SS")</f>
        <v>RP_2024-04-08 09:00:00</v>
      </c>
      <c r="D3443">
        <v>6.6</v>
      </c>
      <c r="F3443">
        <v>5.2</v>
      </c>
      <c r="G3443">
        <f>IF(COUNTA(D3443:F3443)&gt;0, AVERAGE(D3443:F3443), "")</f>
        <v>5.9</v>
      </c>
      <c r="H3443">
        <f>AVERAGE((D3443*metrics_constants!$B$8),(E3443*metrics_constants!$C$8),(F3443*metrics_constants!$D$8))</f>
        <v>3.6812080886402345</v>
      </c>
      <c r="I3443">
        <v>1.698</v>
      </c>
      <c r="J3443">
        <v>39.051000000000002</v>
      </c>
      <c r="K3443">
        <v>9.1110000000000007</v>
      </c>
      <c r="L3443">
        <v>2.5301399999999998</v>
      </c>
    </row>
    <row r="3444" spans="1:12" x14ac:dyDescent="0.25">
      <c r="A3444" t="s">
        <v>19</v>
      </c>
      <c r="B3444" s="5">
        <v>45390.416666666664</v>
      </c>
      <c r="C3444" s="5" t="str">
        <f>A3444 &amp; "_" &amp; TEXT(B3444, "yyyy-mm-dd HH:MM:SS")</f>
        <v>RP_2024-04-08 10:00:00</v>
      </c>
      <c r="D3444">
        <v>6.6</v>
      </c>
      <c r="F3444">
        <v>0.2</v>
      </c>
      <c r="G3444">
        <f>IF(COUNTA(D3444:F3444)&gt;0, AVERAGE(D3444:F3444), "")</f>
        <v>3.4</v>
      </c>
      <c r="H3444">
        <f>AVERAGE((D3444*metrics_constants!$B$8),(E3444*metrics_constants!$C$8),(F3444*metrics_constants!$D$8))</f>
        <v>1.9896357454622018</v>
      </c>
      <c r="I3444">
        <v>1.61</v>
      </c>
      <c r="J3444">
        <v>39.183</v>
      </c>
      <c r="K3444">
        <v>9.3369999999999997</v>
      </c>
      <c r="L3444">
        <v>2.4841673000000002</v>
      </c>
    </row>
    <row r="3445" spans="1:12" x14ac:dyDescent="0.25">
      <c r="A3445" t="s">
        <v>19</v>
      </c>
      <c r="B3445" s="5">
        <v>45390.458333333336</v>
      </c>
      <c r="C3445" s="5" t="str">
        <f>A3445 &amp; "_" &amp; TEXT(B3445, "yyyy-mm-dd HH:MM:SS")</f>
        <v>RP_2024-04-08 11:00:00</v>
      </c>
      <c r="D3445">
        <v>5.6</v>
      </c>
      <c r="F3445">
        <v>4</v>
      </c>
      <c r="G3445">
        <f>IF(COUNTA(D3445:F3445)&gt;0, AVERAGE(D3445:F3445), "")</f>
        <v>4.8</v>
      </c>
      <c r="H3445">
        <f>AVERAGE((D3445*metrics_constants!$B$8),(E3445*metrics_constants!$C$8),(F3445*metrics_constants!$D$8))</f>
        <v>2.9840227184388581</v>
      </c>
      <c r="I3445">
        <v>1.343</v>
      </c>
      <c r="J3445">
        <v>39.851999999999997</v>
      </c>
      <c r="K3445">
        <v>8.5269999999999992</v>
      </c>
      <c r="L3445">
        <v>2.4287212999999999</v>
      </c>
    </row>
    <row r="3446" spans="1:12" x14ac:dyDescent="0.25">
      <c r="A3446" t="s">
        <v>19</v>
      </c>
      <c r="B3446" s="5">
        <v>45390.5</v>
      </c>
      <c r="C3446" s="5" t="str">
        <f>A3446 &amp; "_" &amp; TEXT(B3446, "yyyy-mm-dd HH:MM:SS")</f>
        <v>RP_2024-04-08 12:00:00</v>
      </c>
      <c r="D3446">
        <v>5.2</v>
      </c>
      <c r="F3446">
        <v>0</v>
      </c>
      <c r="G3446">
        <f>IF(COUNTA(D3446:F3446)&gt;0, AVERAGE(D3446:F3446), "")</f>
        <v>2.6</v>
      </c>
      <c r="H3446">
        <f>AVERAGE((D3446*metrics_constants!$B$8),(E3446*metrics_constants!$C$8),(F3446*metrics_constants!$D$8))</f>
        <v>1.5142816407609725</v>
      </c>
      <c r="I3446">
        <v>1.609</v>
      </c>
      <c r="J3446">
        <v>38.606999999999999</v>
      </c>
      <c r="K3446">
        <v>8.7650000000000006</v>
      </c>
      <c r="L3446">
        <v>2.7400690000000001</v>
      </c>
    </row>
    <row r="3447" spans="1:12" x14ac:dyDescent="0.25">
      <c r="A3447" t="s">
        <v>19</v>
      </c>
      <c r="B3447" s="5">
        <v>45390.541666666664</v>
      </c>
      <c r="C3447" s="5" t="str">
        <f>A3447 &amp; "_" &amp; TEXT(B3447, "yyyy-mm-dd HH:MM:SS")</f>
        <v>RP_2024-04-08 13:00:00</v>
      </c>
      <c r="F3447">
        <v>12.1</v>
      </c>
      <c r="G3447">
        <f>IF(COUNTA(D3447:F3447)&gt;0, AVERAGE(D3447:F3447), "")</f>
        <v>12.1</v>
      </c>
      <c r="H3447">
        <f>AVERAGE((D3447*metrics_constants!$B$8),(E3447*metrics_constants!$C$8),(F3447*metrics_constants!$D$8))</f>
        <v>4.0936050704908391</v>
      </c>
      <c r="I3447">
        <v>1.7569999999999999</v>
      </c>
      <c r="J3447">
        <v>35.055</v>
      </c>
      <c r="K3447">
        <v>10.02</v>
      </c>
      <c r="L3447">
        <v>2.9020619999999999</v>
      </c>
    </row>
    <row r="3448" spans="1:12" x14ac:dyDescent="0.25">
      <c r="A3448" t="s">
        <v>19</v>
      </c>
      <c r="B3448" s="5">
        <v>45390.583333333336</v>
      </c>
      <c r="C3448" s="5" t="str">
        <f>A3448 &amp; "_" &amp; TEXT(B3448, "yyyy-mm-dd HH:MM:SS")</f>
        <v>RP_2024-04-08 14:00:00</v>
      </c>
      <c r="D3448">
        <v>-1.5</v>
      </c>
      <c r="F3448">
        <v>7.7</v>
      </c>
      <c r="G3448">
        <f>IF(COUNTA(D3448:F3448)&gt;0, AVERAGE(D3448:F3448), "")</f>
        <v>3.1</v>
      </c>
      <c r="H3448">
        <f>AVERAGE((D3448*metrics_constants!$B$8),(E3448*metrics_constants!$C$8),(F3448*metrics_constants!$D$8))</f>
        <v>2.1682093967361977</v>
      </c>
      <c r="I3448">
        <v>1.8420000000000001</v>
      </c>
      <c r="J3448">
        <v>32.101999999999997</v>
      </c>
      <c r="K3448">
        <v>10.747999999999999</v>
      </c>
      <c r="L3448">
        <v>3.1575947000000002</v>
      </c>
    </row>
    <row r="3449" spans="1:12" x14ac:dyDescent="0.25">
      <c r="A3449" t="s">
        <v>19</v>
      </c>
      <c r="B3449" s="5">
        <v>45390.625</v>
      </c>
      <c r="C3449" s="5" t="str">
        <f>A3449 &amp; "_" &amp; TEXT(B3449, "yyyy-mm-dd HH:MM:SS")</f>
        <v>RP_2024-04-08 15:00:00</v>
      </c>
      <c r="D3449">
        <v>9.1999999999999993</v>
      </c>
      <c r="F3449">
        <v>4.7</v>
      </c>
      <c r="G3449">
        <f>IF(COUNTA(D3449:F3449)&gt;0, AVERAGE(D3449:F3449), "")</f>
        <v>6.9499999999999993</v>
      </c>
      <c r="H3449">
        <f>AVERAGE((D3449*metrics_constants!$B$8),(E3449*metrics_constants!$C$8),(F3449*metrics_constants!$D$8))</f>
        <v>4.2691916747029177</v>
      </c>
      <c r="I3449">
        <v>1.7949999999999999</v>
      </c>
      <c r="J3449">
        <v>33.381999999999998</v>
      </c>
      <c r="K3449">
        <v>10.414999999999999</v>
      </c>
      <c r="L3449">
        <v>3.1417259999999998</v>
      </c>
    </row>
    <row r="3450" spans="1:12" x14ac:dyDescent="0.25">
      <c r="A3450" t="s">
        <v>19</v>
      </c>
      <c r="B3450" s="5">
        <v>45390.666666666664</v>
      </c>
      <c r="C3450" s="5" t="str">
        <f>A3450 &amp; "_" &amp; TEXT(B3450, "yyyy-mm-dd HH:MM:SS")</f>
        <v>RP_2024-04-08 16:00:00</v>
      </c>
      <c r="D3450">
        <v>3.3</v>
      </c>
      <c r="F3450">
        <v>3.2</v>
      </c>
      <c r="G3450">
        <f>IF(COUNTA(D3450:F3450)&gt;0, AVERAGE(D3450:F3450), "")</f>
        <v>3.25</v>
      </c>
      <c r="H3450">
        <f>AVERAGE((D3450*metrics_constants!$B$8),(E3450*metrics_constants!$C$8),(F3450*metrics_constants!$D$8))</f>
        <v>2.043592725501481</v>
      </c>
      <c r="J3450">
        <v>30.945</v>
      </c>
      <c r="K3450">
        <v>11.63</v>
      </c>
      <c r="L3450">
        <v>3.2586849999999998</v>
      </c>
    </row>
    <row r="3451" spans="1:12" x14ac:dyDescent="0.25">
      <c r="A3451" t="s">
        <v>19</v>
      </c>
      <c r="B3451" s="5">
        <v>45390.708333333336</v>
      </c>
      <c r="C3451" s="5" t="str">
        <f>A3451 &amp; "_" &amp; TEXT(B3451, "yyyy-mm-dd HH:MM:SS")</f>
        <v>RP_2024-04-08 17:00:00</v>
      </c>
      <c r="D3451">
        <v>7.5</v>
      </c>
      <c r="F3451">
        <v>0.2</v>
      </c>
      <c r="G3451">
        <f>IF(COUNTA(D3451:F3451)&gt;0, AVERAGE(D3451:F3451), "")</f>
        <v>3.85</v>
      </c>
      <c r="H3451">
        <f>AVERAGE((D3451*metrics_constants!$B$8),(E3451*metrics_constants!$C$8),(F3451*metrics_constants!$D$8))</f>
        <v>2.2517229525169853</v>
      </c>
      <c r="I3451">
        <v>1.639</v>
      </c>
      <c r="J3451">
        <v>34.542999999999999</v>
      </c>
      <c r="K3451">
        <v>10.061999999999999</v>
      </c>
      <c r="L3451">
        <v>3.0349590000000002</v>
      </c>
    </row>
    <row r="3452" spans="1:12" x14ac:dyDescent="0.25">
      <c r="A3452" t="s">
        <v>19</v>
      </c>
      <c r="B3452" s="5">
        <v>45390.75</v>
      </c>
      <c r="C3452" s="5" t="str">
        <f>A3452 &amp; "_" &amp; TEXT(B3452, "yyyy-mm-dd HH:MM:SS")</f>
        <v>RP_2024-04-08 18:00:00</v>
      </c>
      <c r="D3452">
        <v>7</v>
      </c>
      <c r="F3452">
        <v>0.5</v>
      </c>
      <c r="G3452">
        <f>IF(COUNTA(D3452:F3452)&gt;0, AVERAGE(D3452:F3452), "")</f>
        <v>3.75</v>
      </c>
      <c r="H3452">
        <f>AVERAGE((D3452*metrics_constants!$B$8),(E3452*metrics_constants!$C$8),(F3452*metrics_constants!$D$8))</f>
        <v>2.2076132891883429</v>
      </c>
      <c r="I3452">
        <v>1.2470000000000001</v>
      </c>
      <c r="J3452">
        <v>37.732999999999997</v>
      </c>
      <c r="K3452">
        <v>8.8350000000000009</v>
      </c>
      <c r="L3452">
        <v>2.798273</v>
      </c>
    </row>
    <row r="3453" spans="1:12" x14ac:dyDescent="0.25">
      <c r="A3453" t="s">
        <v>19</v>
      </c>
      <c r="B3453" s="5">
        <v>45390.791666666664</v>
      </c>
      <c r="C3453" s="5" t="str">
        <f>A3453 &amp; "_" &amp; TEXT(B3453, "yyyy-mm-dd HH:MM:SS")</f>
        <v>RP_2024-04-08 19:00:00</v>
      </c>
      <c r="D3453">
        <v>9.3000000000000007</v>
      </c>
      <c r="F3453">
        <v>1.5</v>
      </c>
      <c r="G3453">
        <f>IF(COUNTA(D3453:F3453)&gt;0, AVERAGE(D3453:F3453), "")</f>
        <v>5.4</v>
      </c>
      <c r="H3453">
        <f>AVERAGE((D3453*metrics_constants!$B$8),(E3453*metrics_constants!$C$8),(F3453*metrics_constants!$D$8))</f>
        <v>3.2157061758528411</v>
      </c>
      <c r="I3453">
        <v>1.0880000000000001</v>
      </c>
      <c r="J3453">
        <v>41.655000000000001</v>
      </c>
      <c r="K3453">
        <v>7.5220000000000002</v>
      </c>
      <c r="L3453">
        <v>2.5346432999999999</v>
      </c>
    </row>
    <row r="3454" spans="1:12" x14ac:dyDescent="0.25">
      <c r="A3454" t="s">
        <v>19</v>
      </c>
      <c r="B3454" s="5">
        <v>45390.833333333336</v>
      </c>
      <c r="C3454" s="5" t="str">
        <f>A3454 &amp; "_" &amp; TEXT(B3454, "yyyy-mm-dd HH:MM:SS")</f>
        <v>RP_2024-04-08 20:00:00</v>
      </c>
      <c r="D3454">
        <v>8.5</v>
      </c>
      <c r="F3454">
        <v>-0.4</v>
      </c>
      <c r="G3454">
        <f>IF(COUNTA(D3454:F3454)&gt;0, AVERAGE(D3454:F3454), "")</f>
        <v>4.05</v>
      </c>
      <c r="H3454">
        <f>AVERAGE((D3454*metrics_constants!$B$8),(E3454*metrics_constants!$C$8),(F3454*metrics_constants!$D$8))</f>
        <v>2.3399422791742701</v>
      </c>
      <c r="I3454">
        <v>1.133</v>
      </c>
      <c r="J3454">
        <v>43.183</v>
      </c>
      <c r="K3454">
        <v>6.9569999999999999</v>
      </c>
      <c r="L3454">
        <v>2.5428000000000002</v>
      </c>
    </row>
    <row r="3455" spans="1:12" x14ac:dyDescent="0.25">
      <c r="A3455" t="s">
        <v>19</v>
      </c>
      <c r="B3455" s="5">
        <v>45390.875</v>
      </c>
      <c r="C3455" s="5" t="str">
        <f>A3455 &amp; "_" &amp; TEXT(B3455, "yyyy-mm-dd HH:MM:SS")</f>
        <v>RP_2024-04-08 21:00:00</v>
      </c>
      <c r="D3455">
        <v>-6.7</v>
      </c>
      <c r="F3455">
        <v>5.4</v>
      </c>
      <c r="G3455">
        <f>IF(COUNTA(D3455:F3455)&gt;0, AVERAGE(D3455:F3455), "")</f>
        <v>-0.64999999999999991</v>
      </c>
      <c r="H3455">
        <f>AVERAGE((D3455*metrics_constants!$B$8),(E3455*metrics_constants!$C$8),(F3455*metrics_constants!$D$8))</f>
        <v>-0.12419552188666956</v>
      </c>
      <c r="I3455">
        <v>1.43</v>
      </c>
      <c r="J3455">
        <v>45.363</v>
      </c>
      <c r="K3455">
        <v>6.6669999999999998</v>
      </c>
      <c r="L3455">
        <v>2.4469453329999999</v>
      </c>
    </row>
    <row r="3456" spans="1:12" x14ac:dyDescent="0.25">
      <c r="A3456" t="s">
        <v>19</v>
      </c>
      <c r="B3456" s="5">
        <v>45390.916666666664</v>
      </c>
      <c r="C3456" s="5" t="str">
        <f>A3456 &amp; "_" &amp; TEXT(B3456, "yyyy-mm-dd HH:MM:SS")</f>
        <v>RP_2024-04-08 22:00:00</v>
      </c>
      <c r="D3456">
        <v>0.1</v>
      </c>
      <c r="F3456">
        <v>3.9</v>
      </c>
      <c r="G3456">
        <f>IF(COUNTA(D3456:F3456)&gt;0, AVERAGE(D3456:F3456), "")</f>
        <v>2</v>
      </c>
      <c r="H3456">
        <f>AVERAGE((D3456*metrics_constants!$B$8),(E3456*metrics_constants!$C$8),(F3456*metrics_constants!$D$8))</f>
        <v>1.3485472284627305</v>
      </c>
      <c r="I3456">
        <v>1.2809999999999999</v>
      </c>
      <c r="J3456">
        <v>44.502000000000002</v>
      </c>
      <c r="K3456">
        <v>6.9029999999999996</v>
      </c>
      <c r="L3456">
        <v>2.42487867</v>
      </c>
    </row>
    <row r="3457" spans="1:12" x14ac:dyDescent="0.25">
      <c r="A3457" t="s">
        <v>19</v>
      </c>
      <c r="B3457" s="5">
        <v>45390.958333333336</v>
      </c>
      <c r="C3457" s="5" t="str">
        <f>A3457 &amp; "_" &amp; TEXT(B3457, "yyyy-mm-dd HH:MM:SS")</f>
        <v>RP_2024-04-08 23:00:00</v>
      </c>
      <c r="D3457">
        <v>5.2</v>
      </c>
      <c r="F3457">
        <v>-0.5</v>
      </c>
      <c r="G3457">
        <f>IF(COUNTA(D3457:F3457)&gt;0, AVERAGE(D3457:F3457), "")</f>
        <v>2.35</v>
      </c>
      <c r="H3457">
        <f>AVERAGE((D3457*metrics_constants!$B$8),(E3457*metrics_constants!$C$8),(F3457*metrics_constants!$D$8))</f>
        <v>1.3451244064431691</v>
      </c>
      <c r="I3457">
        <v>1.2010000000000001</v>
      </c>
      <c r="J3457">
        <v>44.984999999999999</v>
      </c>
      <c r="K3457">
        <v>6.8230000000000004</v>
      </c>
      <c r="L3457">
        <v>2.4757259999999999</v>
      </c>
    </row>
    <row r="3458" spans="1:12" x14ac:dyDescent="0.25">
      <c r="A3458" t="s">
        <v>19</v>
      </c>
      <c r="B3458" s="5">
        <v>45391</v>
      </c>
      <c r="C3458" s="5" t="str">
        <f>A3458 &amp; "_" &amp; TEXT(B3458, "yyyy-mm-dd HH:MM:SS")</f>
        <v>RP_2024-04-09 00:00:00</v>
      </c>
      <c r="D3458">
        <v>-2.1</v>
      </c>
      <c r="F3458">
        <v>1.7</v>
      </c>
      <c r="G3458">
        <f>IF(COUNTA(D3458:F3458)&gt;0, AVERAGE(D3458:F3458), "")</f>
        <v>-0.20000000000000007</v>
      </c>
      <c r="H3458">
        <f>AVERAGE((D3458*metrics_constants!$B$8),(E3458*metrics_constants!$C$8),(F3458*metrics_constants!$D$8))</f>
        <v>-3.6402219780630851E-2</v>
      </c>
      <c r="I3458">
        <v>1.014</v>
      </c>
      <c r="J3458">
        <v>43.063000000000002</v>
      </c>
      <c r="K3458">
        <v>7.1429999999999998</v>
      </c>
      <c r="L3458">
        <v>2.543342</v>
      </c>
    </row>
    <row r="3459" spans="1:12" x14ac:dyDescent="0.25">
      <c r="A3459" t="s">
        <v>19</v>
      </c>
      <c r="B3459" s="5">
        <v>45391.041666666664</v>
      </c>
      <c r="C3459" s="5" t="str">
        <f>A3459 &amp; "_" &amp; TEXT(B3459, "yyyy-mm-dd HH:MM:SS")</f>
        <v>RP_2024-04-09 01:00:00</v>
      </c>
      <c r="D3459">
        <v>2.7</v>
      </c>
      <c r="F3459">
        <v>-2.2000000000000002</v>
      </c>
      <c r="G3459">
        <f>IF(COUNTA(D3459:F3459)&gt;0, AVERAGE(D3459:F3459), "")</f>
        <v>0.25</v>
      </c>
      <c r="H3459">
        <f>AVERAGE((D3459*metrics_constants!$B$8),(E3459*metrics_constants!$C$8),(F3459*metrics_constants!$D$8))</f>
        <v>4.1969790166016541E-2</v>
      </c>
      <c r="I3459">
        <v>1.077</v>
      </c>
      <c r="J3459">
        <v>43.972999999999999</v>
      </c>
      <c r="K3459">
        <v>7.1849999999999996</v>
      </c>
      <c r="L3459">
        <v>2.6036820000000001</v>
      </c>
    </row>
    <row r="3460" spans="1:12" x14ac:dyDescent="0.25">
      <c r="A3460" t="s">
        <v>19</v>
      </c>
      <c r="B3460" s="5">
        <v>45391.083333333336</v>
      </c>
      <c r="C3460" s="5" t="str">
        <f>A3460 &amp; "_" &amp; TEXT(B3460, "yyyy-mm-dd HH:MM:SS")</f>
        <v>RP_2024-04-09 02:00:00</v>
      </c>
      <c r="D3460">
        <v>9.6</v>
      </c>
      <c r="F3460">
        <v>3.7</v>
      </c>
      <c r="G3460">
        <f>IF(COUNTA(D3460:F3460)&gt;0, AVERAGE(D3460:F3460), "")</f>
        <v>6.65</v>
      </c>
      <c r="H3460">
        <f>AVERAGE((D3460*metrics_constants!$B$8),(E3460*metrics_constants!$C$8),(F3460*metrics_constants!$D$8))</f>
        <v>4.0473604092027697</v>
      </c>
      <c r="I3460">
        <v>1.0369999999999999</v>
      </c>
      <c r="J3460">
        <v>46.552999999999997</v>
      </c>
      <c r="K3460">
        <v>7.2480000000000002</v>
      </c>
      <c r="L3460">
        <v>2.1866262000000001</v>
      </c>
    </row>
    <row r="3461" spans="1:12" x14ac:dyDescent="0.25">
      <c r="A3461" t="s">
        <v>19</v>
      </c>
      <c r="B3461" s="5">
        <v>45391.125</v>
      </c>
      <c r="C3461" s="5" t="str">
        <f>A3461 &amp; "_" &amp; TEXT(B3461, "yyyy-mm-dd HH:MM:SS")</f>
        <v>RP_2024-04-09 03:00:00</v>
      </c>
      <c r="D3461">
        <v>2.1</v>
      </c>
      <c r="F3461">
        <v>4.7</v>
      </c>
      <c r="G3461">
        <f>IF(COUNTA(D3461:F3461)&gt;0, AVERAGE(D3461:F3461), "")</f>
        <v>3.4000000000000004</v>
      </c>
      <c r="H3461">
        <f>AVERAGE((D3461*metrics_constants!$B$8),(E3461*metrics_constants!$C$8),(F3461*metrics_constants!$D$8))</f>
        <v>2.2016148190485128</v>
      </c>
      <c r="I3461">
        <v>1.0169999999999999</v>
      </c>
      <c r="J3461">
        <v>48.353000000000002</v>
      </c>
      <c r="K3461">
        <v>6.9980000000000002</v>
      </c>
      <c r="L3461">
        <v>2.1936426999999998</v>
      </c>
    </row>
    <row r="3462" spans="1:12" x14ac:dyDescent="0.25">
      <c r="A3462" t="s">
        <v>19</v>
      </c>
      <c r="B3462" s="5">
        <v>45391.166666666664</v>
      </c>
      <c r="C3462" s="5" t="str">
        <f>A3462 &amp; "_" &amp; TEXT(B3462, "yyyy-mm-dd HH:MM:SS")</f>
        <v>RP_2024-04-09 04:00:00</v>
      </c>
      <c r="D3462">
        <v>3.7</v>
      </c>
      <c r="F3462">
        <v>2.7</v>
      </c>
      <c r="G3462">
        <f>IF(COUNTA(D3462:F3462)&gt;0, AVERAGE(D3462:F3462), "")</f>
        <v>3.2</v>
      </c>
      <c r="H3462">
        <f>AVERAGE((D3462*metrics_constants!$B$8),(E3462*metrics_constants!$C$8),(F3462*metrics_constants!$D$8))</f>
        <v>1.9909186943191373</v>
      </c>
      <c r="I3462">
        <v>1.077</v>
      </c>
      <c r="J3462">
        <v>49.502000000000002</v>
      </c>
      <c r="K3462">
        <v>7.32</v>
      </c>
      <c r="L3462">
        <v>2.2311093</v>
      </c>
    </row>
    <row r="3463" spans="1:12" x14ac:dyDescent="0.25">
      <c r="A3463" t="s">
        <v>19</v>
      </c>
      <c r="B3463" s="5">
        <v>45391.208333333336</v>
      </c>
      <c r="C3463" s="5" t="str">
        <f>A3463 &amp; "_" &amp; TEXT(B3463, "yyyy-mm-dd HH:MM:SS")</f>
        <v>RP_2024-04-09 05:00:00</v>
      </c>
      <c r="D3463">
        <v>-4.2</v>
      </c>
      <c r="F3463">
        <v>1</v>
      </c>
      <c r="G3463">
        <f>IF(COUNTA(D3463:F3463)&gt;0, AVERAGE(D3463:F3463), "")</f>
        <v>-1.6</v>
      </c>
      <c r="H3463">
        <f>AVERAGE((D3463*metrics_constants!$B$8),(E3463*metrics_constants!$C$8),(F3463*metrics_constants!$D$8))</f>
        <v>-0.88475916428671741</v>
      </c>
      <c r="I3463">
        <v>1.6839999999999999</v>
      </c>
      <c r="J3463">
        <v>56.424999999999997</v>
      </c>
      <c r="K3463">
        <v>5.9130000000000003</v>
      </c>
      <c r="L3463">
        <v>1.92478467</v>
      </c>
    </row>
    <row r="3464" spans="1:12" x14ac:dyDescent="0.25">
      <c r="A3464" t="s">
        <v>19</v>
      </c>
      <c r="B3464" s="5">
        <v>45391.25</v>
      </c>
      <c r="C3464" s="5" t="str">
        <f>A3464 &amp; "_" &amp; TEXT(B3464, "yyyy-mm-dd HH:MM:SS")</f>
        <v>RP_2024-04-09 06:00:00</v>
      </c>
      <c r="D3464">
        <v>4.4000000000000004</v>
      </c>
      <c r="F3464">
        <v>4</v>
      </c>
      <c r="G3464">
        <f>IF(COUNTA(D3464:F3464)&gt;0, AVERAGE(D3464:F3464), "")</f>
        <v>4.2</v>
      </c>
      <c r="H3464">
        <f>AVERAGE((D3464*metrics_constants!$B$8),(E3464*metrics_constants!$C$8),(F3464*metrics_constants!$D$8))</f>
        <v>2.63457310903248</v>
      </c>
      <c r="I3464">
        <v>2.1190000000000002</v>
      </c>
      <c r="J3464">
        <v>59.953000000000003</v>
      </c>
      <c r="K3464">
        <v>5.1219999999999999</v>
      </c>
      <c r="L3464">
        <v>1.9538107</v>
      </c>
    </row>
    <row r="3465" spans="1:12" x14ac:dyDescent="0.25">
      <c r="A3465" t="s">
        <v>19</v>
      </c>
      <c r="B3465" s="5">
        <v>45391.291666666664</v>
      </c>
      <c r="C3465" s="5" t="str">
        <f>A3465 &amp; "_" &amp; TEXT(B3465, "yyyy-mm-dd HH:MM:SS")</f>
        <v>RP_2024-04-09 07:00:00</v>
      </c>
      <c r="D3465">
        <v>2.5</v>
      </c>
      <c r="F3465">
        <v>7.7</v>
      </c>
      <c r="G3465">
        <f>IF(COUNTA(D3465:F3465)&gt;0, AVERAGE(D3465:F3465), "")</f>
        <v>5.0999999999999996</v>
      </c>
      <c r="H3465">
        <f>AVERAGE((D3465*metrics_constants!$B$8),(E3465*metrics_constants!$C$8),(F3465*metrics_constants!$D$8))</f>
        <v>3.3330414280907923</v>
      </c>
      <c r="I3465">
        <v>2.1549999999999998</v>
      </c>
      <c r="J3465">
        <v>60.743000000000002</v>
      </c>
      <c r="K3465">
        <v>5.45</v>
      </c>
      <c r="L3465">
        <v>1.8310987000000001</v>
      </c>
    </row>
    <row r="3466" spans="1:12" x14ac:dyDescent="0.25">
      <c r="A3466" t="s">
        <v>19</v>
      </c>
      <c r="B3466" s="5">
        <v>45391.333333333336</v>
      </c>
      <c r="C3466" s="5" t="str">
        <f>A3466 &amp; "_" &amp; TEXT(B3466, "yyyy-mm-dd HH:MM:SS")</f>
        <v>RP_2024-04-09 08:00:00</v>
      </c>
      <c r="D3466">
        <v>-9.5</v>
      </c>
      <c r="F3466">
        <v>8.1999999999999993</v>
      </c>
      <c r="G3466">
        <f>IF(COUNTA(D3466:F3466)&gt;0, AVERAGE(D3466:F3466), "")</f>
        <v>-0.65000000000000036</v>
      </c>
      <c r="H3466">
        <f>AVERAGE((D3466*metrics_constants!$B$8),(E3466*metrics_constants!$C$8),(F3466*metrics_constants!$D$8))</f>
        <v>7.7025683448124953E-3</v>
      </c>
      <c r="I3466">
        <v>1.966</v>
      </c>
      <c r="J3466">
        <v>60.811999999999998</v>
      </c>
      <c r="K3466">
        <v>6.49</v>
      </c>
      <c r="L3466">
        <v>1.6648476000000001</v>
      </c>
    </row>
    <row r="3467" spans="1:12" x14ac:dyDescent="0.25">
      <c r="A3467" t="s">
        <v>19</v>
      </c>
      <c r="B3467" s="5">
        <v>45391.375</v>
      </c>
      <c r="C3467" s="5" t="str">
        <f>A3467 &amp; "_" &amp; TEXT(B3467, "yyyy-mm-dd HH:MM:SS")</f>
        <v>RP_2024-04-09 09:00:00</v>
      </c>
      <c r="D3467">
        <v>-1.2</v>
      </c>
      <c r="F3467">
        <v>5.5</v>
      </c>
      <c r="G3467">
        <f>IF(COUNTA(D3467:F3467)&gt;0, AVERAGE(D3467:F3467), "")</f>
        <v>2.15</v>
      </c>
      <c r="H3467">
        <f>AVERAGE((D3467*metrics_constants!$B$8),(E3467*metrics_constants!$C$8),(F3467*metrics_constants!$D$8))</f>
        <v>1.5112799680894577</v>
      </c>
      <c r="I3467">
        <v>1.109</v>
      </c>
      <c r="J3467">
        <v>55.402000000000001</v>
      </c>
      <c r="K3467">
        <v>9.5229999999999997</v>
      </c>
      <c r="L3467">
        <v>1.3350740000000001</v>
      </c>
    </row>
    <row r="3468" spans="1:12" x14ac:dyDescent="0.25">
      <c r="A3468" t="s">
        <v>19</v>
      </c>
      <c r="B3468" s="5">
        <v>45391.416666666664</v>
      </c>
      <c r="C3468" s="5" t="str">
        <f>A3468 &amp; "_" &amp; TEXT(B3468, "yyyy-mm-dd HH:MM:SS")</f>
        <v>RP_2024-04-09 10:00:00</v>
      </c>
      <c r="D3468">
        <v>-2.8</v>
      </c>
      <c r="F3468">
        <v>3</v>
      </c>
      <c r="G3468">
        <f>IF(COUNTA(D3468:F3468)&gt;0, AVERAGE(D3468:F3468), "")</f>
        <v>0.10000000000000009</v>
      </c>
      <c r="H3468">
        <f>AVERAGE((D3468*metrics_constants!$B$8),(E3468*metrics_constants!$C$8),(F3468*metrics_constants!$D$8))</f>
        <v>0.19956098395860375</v>
      </c>
      <c r="I3468">
        <v>0.82699999999999996</v>
      </c>
      <c r="J3468">
        <v>42.838000000000001</v>
      </c>
      <c r="K3468">
        <v>12.772</v>
      </c>
      <c r="L3468">
        <v>2.0823209999999999</v>
      </c>
    </row>
    <row r="3469" spans="1:12" x14ac:dyDescent="0.25">
      <c r="A3469" t="s">
        <v>19</v>
      </c>
      <c r="B3469" s="5">
        <v>45391.458333333336</v>
      </c>
      <c r="C3469" s="5" t="str">
        <f>A3469 &amp; "_" &amp; TEXT(B3469, "yyyy-mm-dd HH:MM:SS")</f>
        <v>RP_2024-04-09 11:00:00</v>
      </c>
      <c r="D3469">
        <v>-3</v>
      </c>
      <c r="F3469">
        <v>5.7</v>
      </c>
      <c r="G3469">
        <f>IF(COUNTA(D3469:F3469)&gt;0, AVERAGE(D3469:F3469), "")</f>
        <v>1.35</v>
      </c>
      <c r="H3469">
        <f>AVERAGE((D3469*metrics_constants!$B$8),(E3469*metrics_constants!$C$8),(F3469*metrics_constants!$D$8))</f>
        <v>1.0547684477070118</v>
      </c>
      <c r="I3469">
        <v>1.01</v>
      </c>
      <c r="J3469">
        <v>37.948</v>
      </c>
      <c r="K3469">
        <v>14.425000000000001</v>
      </c>
      <c r="L3469">
        <v>2.3612937999999999</v>
      </c>
    </row>
    <row r="3470" spans="1:12" x14ac:dyDescent="0.25">
      <c r="A3470" t="s">
        <v>19</v>
      </c>
      <c r="B3470" s="5">
        <v>45391.5</v>
      </c>
      <c r="C3470" s="5" t="str">
        <f>A3470 &amp; "_" &amp; TEXT(B3470, "yyyy-mm-dd HH:MM:SS")</f>
        <v>RP_2024-04-09 12:00:00</v>
      </c>
      <c r="D3470">
        <v>14.4</v>
      </c>
      <c r="F3470">
        <v>4.7</v>
      </c>
      <c r="G3470">
        <f>IF(COUNTA(D3470:F3470)&gt;0, AVERAGE(D3470:F3470), "")</f>
        <v>9.5500000000000007</v>
      </c>
      <c r="H3470">
        <f>AVERAGE((D3470*metrics_constants!$B$8),(E3470*metrics_constants!$C$8),(F3470*metrics_constants!$D$8))</f>
        <v>5.7834733154638895</v>
      </c>
      <c r="I3470">
        <v>0.77900000000000003</v>
      </c>
      <c r="J3470">
        <v>35.57</v>
      </c>
      <c r="K3470">
        <v>15.032</v>
      </c>
      <c r="L3470">
        <v>2.6131053</v>
      </c>
    </row>
    <row r="3471" spans="1:12" x14ac:dyDescent="0.25">
      <c r="A3471" t="s">
        <v>19</v>
      </c>
      <c r="B3471" s="5">
        <v>45391.541666666664</v>
      </c>
      <c r="C3471" s="5" t="str">
        <f>A3471 &amp; "_" &amp; TEXT(B3471, "yyyy-mm-dd HH:MM:SS")</f>
        <v>RP_2024-04-09 13:00:00</v>
      </c>
      <c r="D3471">
        <v>-3.8</v>
      </c>
      <c r="F3471">
        <v>0.8</v>
      </c>
      <c r="G3471">
        <f>IF(COUNTA(D3471:F3471)&gt;0, AVERAGE(D3471:F3471), "")</f>
        <v>-1.5</v>
      </c>
      <c r="H3471">
        <f>AVERAGE((D3471*metrics_constants!$B$8),(E3471*metrics_constants!$C$8),(F3471*metrics_constants!$D$8))</f>
        <v>-0.83593885487837916</v>
      </c>
      <c r="I3471">
        <v>0.61199999999999999</v>
      </c>
      <c r="J3471">
        <v>38.966999999999999</v>
      </c>
      <c r="K3471">
        <v>14.382999999999999</v>
      </c>
      <c r="L3471">
        <v>2.2234940000000001</v>
      </c>
    </row>
    <row r="3472" spans="1:12" x14ac:dyDescent="0.25">
      <c r="A3472" t="s">
        <v>19</v>
      </c>
      <c r="B3472" s="5">
        <v>45391.583333333336</v>
      </c>
      <c r="C3472" s="5" t="str">
        <f>A3472 &amp; "_" &amp; TEXT(B3472, "yyyy-mm-dd HH:MM:SS")</f>
        <v>RP_2024-04-09 14:00:00</v>
      </c>
      <c r="D3472">
        <v>13.2</v>
      </c>
      <c r="F3472">
        <v>-2.4</v>
      </c>
      <c r="G3472">
        <f>IF(COUNTA(D3472:F3472)&gt;0, AVERAGE(D3472:F3472), "")</f>
        <v>5.3999999999999995</v>
      </c>
      <c r="H3472">
        <f>AVERAGE((D3472*metrics_constants!$B$8),(E3472*metrics_constants!$C$8),(F3472*metrics_constants!$D$8))</f>
        <v>3.0319909787447052</v>
      </c>
      <c r="I3472">
        <v>0.92500000000000004</v>
      </c>
      <c r="J3472">
        <v>38.613</v>
      </c>
      <c r="K3472">
        <v>14.542</v>
      </c>
      <c r="L3472">
        <v>2.455568</v>
      </c>
    </row>
    <row r="3473" spans="1:12" x14ac:dyDescent="0.25">
      <c r="A3473" t="s">
        <v>19</v>
      </c>
      <c r="B3473" s="5">
        <v>45391.625</v>
      </c>
      <c r="C3473" s="5" t="str">
        <f>A3473 &amp; "_" &amp; TEXT(B3473, "yyyy-mm-dd HH:MM:SS")</f>
        <v>RP_2024-04-09 15:00:00</v>
      </c>
      <c r="D3473">
        <v>3.5</v>
      </c>
      <c r="F3473">
        <v>0.2</v>
      </c>
      <c r="G3473">
        <f>IF(COUNTA(D3473:F3473)&gt;0, AVERAGE(D3473:F3473), "")</f>
        <v>1.85</v>
      </c>
      <c r="H3473">
        <f>AVERAGE((D3473*metrics_constants!$B$8),(E3473*metrics_constants!$C$8),(F3473*metrics_constants!$D$8))</f>
        <v>1.0868909211623912</v>
      </c>
      <c r="I3473">
        <v>0.63800000000000001</v>
      </c>
      <c r="J3473">
        <v>38.423000000000002</v>
      </c>
      <c r="K3473">
        <v>14.675000000000001</v>
      </c>
      <c r="L3473">
        <v>2.4112130000000001</v>
      </c>
    </row>
    <row r="3474" spans="1:12" x14ac:dyDescent="0.25">
      <c r="A3474" t="s">
        <v>19</v>
      </c>
      <c r="B3474" s="5">
        <v>45391.666666666664</v>
      </c>
      <c r="C3474" s="5" t="str">
        <f>A3474 &amp; "_" &amp; TEXT(B3474, "yyyy-mm-dd HH:MM:SS")</f>
        <v>RP_2024-04-09 16:00:00</v>
      </c>
      <c r="D3474">
        <v>9.3000000000000007</v>
      </c>
      <c r="F3474">
        <v>2.7</v>
      </c>
      <c r="G3474">
        <f>IF(COUNTA(D3474:F3474)&gt;0, AVERAGE(D3474:F3474), "")</f>
        <v>6</v>
      </c>
      <c r="H3474">
        <f>AVERAGE((D3474*metrics_constants!$B$8),(E3474*metrics_constants!$C$8),(F3474*metrics_constants!$D$8))</f>
        <v>3.621683538215569</v>
      </c>
      <c r="I3474">
        <v>0.96799999999999997</v>
      </c>
      <c r="J3474">
        <v>35.323</v>
      </c>
      <c r="K3474">
        <v>14.095000000000001</v>
      </c>
      <c r="L3474">
        <v>2.8700109999999999</v>
      </c>
    </row>
    <row r="3475" spans="1:12" x14ac:dyDescent="0.25">
      <c r="A3475" t="s">
        <v>19</v>
      </c>
      <c r="B3475" s="5">
        <v>45391.708333333336</v>
      </c>
      <c r="C3475" s="5" t="str">
        <f>A3475 &amp; "_" &amp; TEXT(B3475, "yyyy-mm-dd HH:MM:SS")</f>
        <v>RP_2024-04-09 17:00:00</v>
      </c>
      <c r="D3475">
        <v>3.3</v>
      </c>
      <c r="F3475">
        <v>-0.2</v>
      </c>
      <c r="G3475">
        <f>IF(COUNTA(D3475:F3475)&gt;0, AVERAGE(D3475:F3475), "")</f>
        <v>1.5499999999999998</v>
      </c>
      <c r="H3475">
        <f>AVERAGE((D3475*metrics_constants!$B$8),(E3475*metrics_constants!$C$8),(F3475*metrics_constants!$D$8))</f>
        <v>0.89332353214041882</v>
      </c>
      <c r="I3475">
        <v>0.77900000000000003</v>
      </c>
      <c r="J3475">
        <v>34.968000000000004</v>
      </c>
      <c r="K3475">
        <v>13.492000000000001</v>
      </c>
      <c r="L3475">
        <v>2.9548999999999999</v>
      </c>
    </row>
    <row r="3476" spans="1:12" x14ac:dyDescent="0.25">
      <c r="A3476" t="s">
        <v>19</v>
      </c>
      <c r="B3476" s="5">
        <v>45391.75</v>
      </c>
      <c r="C3476" s="5" t="str">
        <f>A3476 &amp; "_" &amp; TEXT(B3476, "yyyy-mm-dd HH:MM:SS")</f>
        <v>RP_2024-04-09 18:00:00</v>
      </c>
      <c r="D3476">
        <v>-1</v>
      </c>
      <c r="F3476">
        <v>5.2</v>
      </c>
      <c r="G3476">
        <f>IF(COUNTA(D3476:F3476)&gt;0, AVERAGE(D3476:F3476), "")</f>
        <v>2.1</v>
      </c>
      <c r="H3476">
        <f>AVERAGE((D3476*metrics_constants!$B$8),(E3476*metrics_constants!$C$8),(F3476*metrics_constants!$D$8))</f>
        <v>1.4680272290665055</v>
      </c>
      <c r="I3476">
        <v>0.56499999999999995</v>
      </c>
      <c r="J3476">
        <v>44.34</v>
      </c>
      <c r="K3476">
        <v>10.955</v>
      </c>
      <c r="L3476">
        <v>2.3785406999999998</v>
      </c>
    </row>
    <row r="3477" spans="1:12" x14ac:dyDescent="0.25">
      <c r="A3477" t="s">
        <v>19</v>
      </c>
      <c r="B3477" s="5">
        <v>45391.791666666664</v>
      </c>
      <c r="C3477" s="5" t="str">
        <f>A3477 &amp; "_" &amp; TEXT(B3477, "yyyy-mm-dd HH:MM:SS")</f>
        <v>RP_2024-04-09 19:00:00</v>
      </c>
      <c r="D3477">
        <v>3.3</v>
      </c>
      <c r="F3477">
        <v>3</v>
      </c>
      <c r="G3477">
        <f>IF(COUNTA(D3477:F3477)&gt;0, AVERAGE(D3477:F3477), "")</f>
        <v>3.15</v>
      </c>
      <c r="H3477">
        <f>AVERAGE((D3477*metrics_constants!$B$8),(E3477*metrics_constants!$C$8),(F3477*metrics_constants!$D$8))</f>
        <v>1.9759298317743597</v>
      </c>
      <c r="I3477">
        <v>0.42099999999999999</v>
      </c>
      <c r="J3477">
        <v>42.74</v>
      </c>
      <c r="K3477">
        <v>10.202999999999999</v>
      </c>
      <c r="L3477">
        <v>2.4432299999999998</v>
      </c>
    </row>
    <row r="3478" spans="1:12" x14ac:dyDescent="0.25">
      <c r="A3478" t="s">
        <v>19</v>
      </c>
      <c r="B3478" s="5">
        <v>45391.833333333336</v>
      </c>
      <c r="C3478" s="5" t="str">
        <f>A3478 &amp; "_" &amp; TEXT(B3478, "yyyy-mm-dd HH:MM:SS")</f>
        <v>RP_2024-04-09 20:00:00</v>
      </c>
      <c r="D3478">
        <v>10.5</v>
      </c>
      <c r="F3478">
        <v>-2.4</v>
      </c>
      <c r="G3478">
        <f>IF(COUNTA(D3478:F3478)&gt;0, AVERAGE(D3478:F3478), "")</f>
        <v>4.05</v>
      </c>
      <c r="H3478">
        <f>AVERAGE((D3478*metrics_constants!$B$8),(E3478*metrics_constants!$C$8),(F3478*metrics_constants!$D$8))</f>
        <v>2.2457293575803541</v>
      </c>
      <c r="I3478">
        <v>0.49</v>
      </c>
      <c r="J3478">
        <v>45.34</v>
      </c>
      <c r="K3478">
        <v>9.4480000000000004</v>
      </c>
      <c r="L3478">
        <v>2.2547253299999999</v>
      </c>
    </row>
    <row r="3479" spans="1:12" x14ac:dyDescent="0.25">
      <c r="A3479" t="s">
        <v>19</v>
      </c>
      <c r="B3479" s="5">
        <v>45391.875</v>
      </c>
      <c r="C3479" s="5" t="str">
        <f>A3479 &amp; "_" &amp; TEXT(B3479, "yyyy-mm-dd HH:MM:SS")</f>
        <v>RP_2024-04-09 21:00:00</v>
      </c>
      <c r="D3479">
        <v>5.0999999999999996</v>
      </c>
      <c r="F3479">
        <v>-3.1</v>
      </c>
      <c r="G3479">
        <f>IF(COUNTA(D3479:F3479)&gt;0, AVERAGE(D3479:F3479), "")</f>
        <v>0.99999999999999978</v>
      </c>
      <c r="H3479">
        <f>AVERAGE((D3479*metrics_constants!$B$8),(E3479*metrics_constants!$C$8),(F3479*metrics_constants!$D$8))</f>
        <v>0.43638598720672706</v>
      </c>
      <c r="I3479">
        <v>0.48899999999999999</v>
      </c>
      <c r="J3479">
        <v>46.588000000000001</v>
      </c>
      <c r="K3479">
        <v>9.1820000000000004</v>
      </c>
      <c r="L3479">
        <v>2.2077213000000002</v>
      </c>
    </row>
    <row r="3480" spans="1:12" x14ac:dyDescent="0.25">
      <c r="A3480" t="s">
        <v>19</v>
      </c>
      <c r="B3480" s="5">
        <v>45391.916666666664</v>
      </c>
      <c r="C3480" s="5" t="str">
        <f>A3480 &amp; "_" &amp; TEXT(B3480, "yyyy-mm-dd HH:MM:SS")</f>
        <v>RP_2024-04-09 22:00:00</v>
      </c>
      <c r="D3480">
        <v>14.1</v>
      </c>
      <c r="F3480">
        <v>4.5</v>
      </c>
      <c r="G3480">
        <f>IF(COUNTA(D3480:F3480)&gt;0, AVERAGE(D3480:F3480), "")</f>
        <v>9.3000000000000007</v>
      </c>
      <c r="H3480">
        <f>AVERAGE((D3480*metrics_constants!$B$8),(E3480*metrics_constants!$C$8),(F3480*metrics_constants!$D$8))</f>
        <v>5.628448019385174</v>
      </c>
      <c r="I3480">
        <v>0.628</v>
      </c>
      <c r="J3480">
        <v>57.462000000000003</v>
      </c>
      <c r="K3480">
        <v>7.5750000000000002</v>
      </c>
      <c r="L3480">
        <v>1.1707012999999999</v>
      </c>
    </row>
    <row r="3481" spans="1:12" x14ac:dyDescent="0.25">
      <c r="A3481" t="s">
        <v>19</v>
      </c>
      <c r="B3481" s="5">
        <v>45391.958333333336</v>
      </c>
      <c r="C3481" s="5" t="str">
        <f>A3481 &amp; "_" &amp; TEXT(B3481, "yyyy-mm-dd HH:MM:SS")</f>
        <v>RP_2024-04-09 23:00:00</v>
      </c>
      <c r="D3481">
        <v>8.9</v>
      </c>
      <c r="F3481">
        <v>2.2000000000000002</v>
      </c>
      <c r="G3481">
        <f>IF(COUNTA(D3481:F3481)&gt;0, AVERAGE(D3481:F3481), "")</f>
        <v>5.5500000000000007</v>
      </c>
      <c r="H3481">
        <f>AVERAGE((D3481*metrics_constants!$B$8),(E3481*metrics_constants!$C$8),(F3481*metrics_constants!$D$8))</f>
        <v>3.3360431007623066</v>
      </c>
      <c r="I3481">
        <v>0.62</v>
      </c>
      <c r="J3481">
        <v>61.698</v>
      </c>
      <c r="K3481">
        <v>5.9770000000000003</v>
      </c>
      <c r="L3481">
        <v>1.1640261999999999</v>
      </c>
    </row>
    <row r="3482" spans="1:12" x14ac:dyDescent="0.25">
      <c r="A3482" t="s">
        <v>19</v>
      </c>
      <c r="B3482" s="5">
        <v>45392</v>
      </c>
      <c r="C3482" s="5" t="str">
        <f>A3482 &amp; "_" &amp; TEXT(B3482, "yyyy-mm-dd HH:MM:SS")</f>
        <v>RP_2024-04-10 00:00:00</v>
      </c>
      <c r="D3482">
        <v>-2.7</v>
      </c>
      <c r="F3482">
        <v>2.5</v>
      </c>
      <c r="G3482">
        <f>IF(COUNTA(D3482:F3482)&gt;0, AVERAGE(D3482:F3482), "")</f>
        <v>-0.10000000000000009</v>
      </c>
      <c r="H3482">
        <f>AVERAGE((D3482*metrics_constants!$B$8),(E3482*metrics_constants!$C$8),(F3482*metrics_constants!$D$8))</f>
        <v>5.9524550424665389E-2</v>
      </c>
      <c r="I3482">
        <v>0.84699999999999998</v>
      </c>
      <c r="J3482">
        <v>63.384999999999998</v>
      </c>
      <c r="K3482">
        <v>5.3</v>
      </c>
      <c r="L3482">
        <v>1.2896780000000001</v>
      </c>
    </row>
    <row r="3483" spans="1:12" x14ac:dyDescent="0.25">
      <c r="A3483" t="s">
        <v>19</v>
      </c>
      <c r="B3483" s="5">
        <v>45392.041666666664</v>
      </c>
      <c r="C3483" s="5" t="str">
        <f>A3483 &amp; "_" &amp; TEXT(B3483, "yyyy-mm-dd HH:MM:SS")</f>
        <v>RP_2024-04-10 01:00:00</v>
      </c>
      <c r="D3483">
        <v>3.9</v>
      </c>
      <c r="F3483">
        <v>8.6</v>
      </c>
      <c r="G3483">
        <f>IF(COUNTA(D3483:F3483)&gt;0, AVERAGE(D3483:F3483), "")</f>
        <v>6.25</v>
      </c>
      <c r="H3483">
        <f>AVERAGE((D3483*metrics_constants!$B$8),(E3483*metrics_constants!$C$8),(F3483*metrics_constants!$D$8))</f>
        <v>4.0452156608369458</v>
      </c>
      <c r="I3483">
        <v>1.39</v>
      </c>
      <c r="J3483">
        <v>66.572999999999993</v>
      </c>
      <c r="K3483">
        <v>4.6269999999999998</v>
      </c>
      <c r="L3483">
        <v>1.281260667</v>
      </c>
    </row>
    <row r="3484" spans="1:12" x14ac:dyDescent="0.25">
      <c r="A3484" t="s">
        <v>19</v>
      </c>
      <c r="B3484" s="5">
        <v>45392.083333333336</v>
      </c>
      <c r="C3484" s="5" t="str">
        <f>A3484 &amp; "_" &amp; TEXT(B3484, "yyyy-mm-dd HH:MM:SS")</f>
        <v>RP_2024-04-10 02:00:00</v>
      </c>
      <c r="D3484">
        <v>-1.2</v>
      </c>
      <c r="F3484">
        <v>5.5</v>
      </c>
      <c r="G3484">
        <f>IF(COUNTA(D3484:F3484)&gt;0, AVERAGE(D3484:F3484), "")</f>
        <v>2.15</v>
      </c>
      <c r="H3484">
        <f>AVERAGE((D3484*metrics_constants!$B$8),(E3484*metrics_constants!$C$8),(F3484*metrics_constants!$D$8))</f>
        <v>1.5112799680894577</v>
      </c>
      <c r="I3484">
        <v>0.63100000000000001</v>
      </c>
      <c r="J3484">
        <v>69.192999999999998</v>
      </c>
      <c r="K3484">
        <v>4.9779999999999998</v>
      </c>
      <c r="L3484">
        <v>1.0019075900000001</v>
      </c>
    </row>
    <row r="3485" spans="1:12" x14ac:dyDescent="0.25">
      <c r="A3485" t="s">
        <v>19</v>
      </c>
      <c r="B3485" s="5">
        <v>45392.125</v>
      </c>
      <c r="C3485" s="5" t="str">
        <f>A3485 &amp; "_" &amp; TEXT(B3485, "yyyy-mm-dd HH:MM:SS")</f>
        <v>RP_2024-04-10 03:00:00</v>
      </c>
      <c r="D3485">
        <v>4.5</v>
      </c>
      <c r="F3485">
        <v>2.2000000000000002</v>
      </c>
      <c r="G3485">
        <f>IF(COUNTA(D3485:F3485)&gt;0, AVERAGE(D3485:F3485), "")</f>
        <v>3.35</v>
      </c>
      <c r="H3485">
        <f>AVERAGE((D3485*metrics_constants!$B$8),(E3485*metrics_constants!$C$8),(F3485*metrics_constants!$D$8))</f>
        <v>2.0547278662722532</v>
      </c>
      <c r="I3485">
        <v>0.29399999999999998</v>
      </c>
      <c r="J3485">
        <v>68.394999999999996</v>
      </c>
      <c r="K3485">
        <v>5.0199999999999996</v>
      </c>
      <c r="L3485">
        <v>0.76476666999999998</v>
      </c>
    </row>
    <row r="3486" spans="1:12" x14ac:dyDescent="0.25">
      <c r="A3486" t="s">
        <v>19</v>
      </c>
      <c r="B3486" s="5">
        <v>45392.166666666664</v>
      </c>
      <c r="C3486" s="5" t="str">
        <f>A3486 &amp; "_" &amp; TEXT(B3486, "yyyy-mm-dd HH:MM:SS")</f>
        <v>RP_2024-04-10 04:00:00</v>
      </c>
      <c r="D3486">
        <v>-0.6</v>
      </c>
      <c r="F3486">
        <v>1.7</v>
      </c>
      <c r="G3486">
        <f>IF(COUNTA(D3486:F3486)&gt;0, AVERAGE(D3486:F3486), "")</f>
        <v>0.55000000000000004</v>
      </c>
      <c r="H3486">
        <f>AVERAGE((D3486*metrics_constants!$B$8),(E3486*metrics_constants!$C$8),(F3486*metrics_constants!$D$8))</f>
        <v>0.400409791977342</v>
      </c>
      <c r="I3486">
        <v>0.35199999999999998</v>
      </c>
      <c r="J3486">
        <v>70.027000000000001</v>
      </c>
      <c r="K3486">
        <v>4.508</v>
      </c>
      <c r="L3486">
        <v>0.72166666999999995</v>
      </c>
    </row>
    <row r="3487" spans="1:12" x14ac:dyDescent="0.25">
      <c r="A3487" t="s">
        <v>19</v>
      </c>
      <c r="B3487" s="5">
        <v>45392.208333333336</v>
      </c>
      <c r="C3487" s="5" t="str">
        <f>A3487 &amp; "_" &amp; TEXT(B3487, "yyyy-mm-dd HH:MM:SS")</f>
        <v>RP_2024-04-10 05:00:00</v>
      </c>
      <c r="D3487">
        <v>8.1</v>
      </c>
      <c r="F3487">
        <v>-1.2</v>
      </c>
      <c r="G3487">
        <f>IF(COUNTA(D3487:F3487)&gt;0, AVERAGE(D3487:F3487), "")</f>
        <v>3.4499999999999997</v>
      </c>
      <c r="H3487">
        <f>AVERAGE((D3487*metrics_constants!$B$8),(E3487*metrics_constants!$C$8),(F3487*metrics_constants!$D$8))</f>
        <v>1.9528075011303254</v>
      </c>
      <c r="I3487">
        <v>0.66500000000000004</v>
      </c>
      <c r="J3487">
        <v>77.572999999999993</v>
      </c>
      <c r="K3487">
        <v>3.2850000000000001</v>
      </c>
      <c r="L3487">
        <v>0.22555800000000001</v>
      </c>
    </row>
    <row r="3488" spans="1:12" x14ac:dyDescent="0.25">
      <c r="A3488" t="s">
        <v>19</v>
      </c>
      <c r="B3488" s="5">
        <v>45392.25</v>
      </c>
      <c r="C3488" s="5" t="str">
        <f>A3488 &amp; "_" &amp; TEXT(B3488, "yyyy-mm-dd HH:MM:SS")</f>
        <v>RP_2024-04-10 06:00:00</v>
      </c>
      <c r="D3488">
        <v>-4.0999999999999996</v>
      </c>
      <c r="F3488">
        <v>5.5</v>
      </c>
      <c r="G3488">
        <f>IF(COUNTA(D3488:F3488)&gt;0, AVERAGE(D3488:F3488), "")</f>
        <v>0.70000000000000018</v>
      </c>
      <c r="H3488">
        <f>AVERAGE((D3488*metrics_constants!$B$8),(E3488*metrics_constants!$C$8),(F3488*metrics_constants!$D$8))</f>
        <v>0.66677674535737719</v>
      </c>
      <c r="I3488">
        <v>0.67900000000000005</v>
      </c>
      <c r="J3488">
        <v>80.552999999999997</v>
      </c>
      <c r="K3488">
        <v>3.0249999999999999</v>
      </c>
      <c r="L3488">
        <v>8.6069660000000006E-2</v>
      </c>
    </row>
    <row r="3489" spans="1:12" x14ac:dyDescent="0.25">
      <c r="A3489" t="s">
        <v>19</v>
      </c>
      <c r="B3489" s="5">
        <v>45392.291666666664</v>
      </c>
      <c r="C3489" s="5" t="str">
        <f>A3489 &amp; "_" &amp; TEXT(B3489, "yyyy-mm-dd HH:MM:SS")</f>
        <v>RP_2024-04-10 07:00:00</v>
      </c>
      <c r="D3489">
        <v>9.1</v>
      </c>
      <c r="F3489">
        <v>3.7</v>
      </c>
      <c r="G3489">
        <f>IF(COUNTA(D3489:F3489)&gt;0, AVERAGE(D3489:F3489), "")</f>
        <v>6.4</v>
      </c>
      <c r="H3489">
        <f>AVERAGE((D3489*metrics_constants!$B$8),(E3489*metrics_constants!$C$8),(F3489*metrics_constants!$D$8))</f>
        <v>3.9017564052834453</v>
      </c>
      <c r="I3489">
        <v>1.625</v>
      </c>
      <c r="J3489">
        <v>81.912999999999997</v>
      </c>
      <c r="K3489">
        <v>3.4119999999999999</v>
      </c>
      <c r="L3489">
        <v>-5.198933E-2</v>
      </c>
    </row>
    <row r="3490" spans="1:12" x14ac:dyDescent="0.25">
      <c r="A3490" t="s">
        <v>19</v>
      </c>
      <c r="B3490" s="5">
        <v>45392.333333333336</v>
      </c>
      <c r="C3490" s="5" t="str">
        <f>A3490 &amp; "_" &amp; TEXT(B3490, "yyyy-mm-dd HH:MM:SS")</f>
        <v>RP_2024-04-10 08:00:00</v>
      </c>
      <c r="D3490">
        <v>10.9</v>
      </c>
      <c r="F3490">
        <v>2.8</v>
      </c>
      <c r="G3490">
        <f>IF(COUNTA(D3490:F3490)&gt;0, AVERAGE(D3490:F3490), "")</f>
        <v>6.85</v>
      </c>
      <c r="H3490">
        <f>AVERAGE((D3490*metrics_constants!$B$8),(E3490*metrics_constants!$C$8),(F3490*metrics_constants!$D$8))</f>
        <v>4.1214477976209674</v>
      </c>
      <c r="I3490">
        <v>1.833</v>
      </c>
      <c r="J3490">
        <v>71.388000000000005</v>
      </c>
      <c r="K3490">
        <v>6.0279999999999996</v>
      </c>
      <c r="L3490">
        <v>0.76011930000000005</v>
      </c>
    </row>
    <row r="3491" spans="1:12" x14ac:dyDescent="0.25">
      <c r="A3491" t="s">
        <v>19</v>
      </c>
      <c r="B3491" s="5">
        <v>45392.375</v>
      </c>
      <c r="C3491" s="5" t="str">
        <f>A3491 &amp; "_" &amp; TEXT(B3491, "yyyy-mm-dd HH:MM:SS")</f>
        <v>RP_2024-04-10 09:00:00</v>
      </c>
      <c r="D3491">
        <v>6.5</v>
      </c>
      <c r="F3491">
        <v>3.3</v>
      </c>
      <c r="G3491">
        <f>IF(COUNTA(D3491:F3491)&gt;0, AVERAGE(D3491:F3491), "")</f>
        <v>4.9000000000000004</v>
      </c>
      <c r="H3491">
        <f>AVERAGE((D3491*metrics_constants!$B$8),(E3491*metrics_constants!$C$8),(F3491*metrics_constants!$D$8))</f>
        <v>3.0092897974487172</v>
      </c>
      <c r="I3491">
        <v>1.109</v>
      </c>
      <c r="J3491">
        <v>55.957000000000001</v>
      </c>
      <c r="K3491">
        <v>9.5649999999999995</v>
      </c>
      <c r="L3491">
        <v>1.18318733</v>
      </c>
    </row>
    <row r="3492" spans="1:12" x14ac:dyDescent="0.25">
      <c r="A3492" t="s">
        <v>19</v>
      </c>
      <c r="B3492" s="5">
        <v>45392.416666666664</v>
      </c>
      <c r="C3492" s="5" t="str">
        <f>A3492 &amp; "_" &amp; TEXT(B3492, "yyyy-mm-dd HH:MM:SS")</f>
        <v>RP_2024-04-10 10:00:00</v>
      </c>
      <c r="D3492">
        <v>-1.6</v>
      </c>
      <c r="F3492">
        <v>0.7</v>
      </c>
      <c r="G3492">
        <f>IF(COUNTA(D3492:F3492)&gt;0, AVERAGE(D3492:F3492), "")</f>
        <v>-0.45000000000000007</v>
      </c>
      <c r="H3492">
        <f>AVERAGE((D3492*metrics_constants!$B$8),(E3492*metrics_constants!$C$8),(F3492*metrics_constants!$D$8))</f>
        <v>-0.2291126844969131</v>
      </c>
      <c r="I3492">
        <v>2.0110000000000001</v>
      </c>
      <c r="J3492">
        <v>45.118000000000002</v>
      </c>
      <c r="K3492">
        <v>12.092000000000001</v>
      </c>
      <c r="L3492">
        <v>2.1309179999999999</v>
      </c>
    </row>
    <row r="3493" spans="1:12" x14ac:dyDescent="0.25">
      <c r="A3493" t="s">
        <v>19</v>
      </c>
      <c r="B3493" s="5">
        <v>45392.458333333336</v>
      </c>
      <c r="C3493" s="5" t="str">
        <f>A3493 &amp; "_" &amp; TEXT(B3493, "yyyy-mm-dd HH:MM:SS")</f>
        <v>RP_2024-04-10 11:00:00</v>
      </c>
      <c r="D3493">
        <v>17.100000000000001</v>
      </c>
      <c r="F3493">
        <v>-6.8</v>
      </c>
      <c r="G3493">
        <f>IF(COUNTA(D3493:F3493)&gt;0, AVERAGE(D3493:F3493), "")</f>
        <v>5.15</v>
      </c>
      <c r="H3493">
        <f>AVERAGE((D3493*metrics_constants!$B$8),(E3493*metrics_constants!$C$8),(F3493*metrics_constants!$D$8))</f>
        <v>2.6791185473187666</v>
      </c>
      <c r="I3493">
        <v>1.585</v>
      </c>
      <c r="J3493">
        <v>35.482999999999997</v>
      </c>
      <c r="K3493">
        <v>14.87</v>
      </c>
      <c r="L3493">
        <v>2.6103426999999999</v>
      </c>
    </row>
    <row r="3494" spans="1:12" x14ac:dyDescent="0.25">
      <c r="A3494" t="s">
        <v>19</v>
      </c>
      <c r="B3494" s="5">
        <v>45392.5</v>
      </c>
      <c r="C3494" s="5" t="str">
        <f>A3494 &amp; "_" &amp; TEXT(B3494, "yyyy-mm-dd HH:MM:SS")</f>
        <v>RP_2024-04-10 12:00:00</v>
      </c>
      <c r="D3494">
        <v>0</v>
      </c>
      <c r="F3494">
        <v>-5.8</v>
      </c>
      <c r="G3494">
        <f>IF(COUNTA(D3494:F3494)&gt;0, AVERAGE(D3494:F3494), "")</f>
        <v>-2.9</v>
      </c>
      <c r="H3494">
        <f>AVERAGE((D3494*metrics_constants!$B$8),(E3494*metrics_constants!$C$8),(F3494*metrics_constants!$D$8))</f>
        <v>-1.962223918086518</v>
      </c>
      <c r="I3494">
        <v>1.63</v>
      </c>
      <c r="J3494">
        <v>28.998000000000001</v>
      </c>
      <c r="K3494">
        <v>17.143000000000001</v>
      </c>
      <c r="L3494">
        <v>3.0991066699999998</v>
      </c>
    </row>
    <row r="3495" spans="1:12" x14ac:dyDescent="0.25">
      <c r="A3495" t="s">
        <v>19</v>
      </c>
      <c r="B3495" s="5">
        <v>45392.541666666664</v>
      </c>
      <c r="C3495" s="5" t="str">
        <f>A3495 &amp; "_" &amp; TEXT(B3495, "yyyy-mm-dd HH:MM:SS")</f>
        <v>RP_2024-04-10 13:00:00</v>
      </c>
      <c r="D3495">
        <v>-0.3</v>
      </c>
      <c r="F3495">
        <v>1</v>
      </c>
      <c r="G3495">
        <f>IF(COUNTA(D3495:F3495)&gt;0, AVERAGE(D3495:F3495), "")</f>
        <v>0.35</v>
      </c>
      <c r="H3495">
        <f>AVERAGE((D3495*metrics_constants!$B$8),(E3495*metrics_constants!$C$8),(F3495*metrics_constants!$D$8))</f>
        <v>0.25095206628401195</v>
      </c>
      <c r="I3495">
        <v>1.8779999999999999</v>
      </c>
      <c r="J3495">
        <v>25.056999999999999</v>
      </c>
      <c r="K3495">
        <v>18.302</v>
      </c>
      <c r="L3495">
        <v>3.5597452999999999</v>
      </c>
    </row>
    <row r="3496" spans="1:12" x14ac:dyDescent="0.25">
      <c r="A3496" t="s">
        <v>19</v>
      </c>
      <c r="B3496" s="5">
        <v>45392.583333333336</v>
      </c>
      <c r="C3496" s="5" t="str">
        <f>A3496 &amp; "_" &amp; TEXT(B3496, "yyyy-mm-dd HH:MM:SS")</f>
        <v>RP_2024-04-10 14:00:00</v>
      </c>
      <c r="D3496">
        <v>3.9</v>
      </c>
      <c r="F3496">
        <v>5</v>
      </c>
      <c r="G3496">
        <f>IF(COUNTA(D3496:F3496)&gt;0, AVERAGE(D3496:F3496), "")</f>
        <v>4.45</v>
      </c>
      <c r="H3496">
        <f>AVERAGE((D3496*metrics_constants!$B$8),(E3496*metrics_constants!$C$8),(F3496*metrics_constants!$D$8))</f>
        <v>2.8272835737487618</v>
      </c>
      <c r="I3496">
        <v>1.5549999999999999</v>
      </c>
      <c r="J3496">
        <v>24.055</v>
      </c>
      <c r="K3496">
        <v>17.573</v>
      </c>
      <c r="L3496">
        <v>3.7123146999999999</v>
      </c>
    </row>
    <row r="3497" spans="1:12" x14ac:dyDescent="0.25">
      <c r="A3497" t="s">
        <v>19</v>
      </c>
      <c r="B3497" s="5">
        <v>45392.625</v>
      </c>
      <c r="C3497" s="5" t="str">
        <f>A3497 &amp; "_" &amp; TEXT(B3497, "yyyy-mm-dd HH:MM:SS")</f>
        <v>RP_2024-04-10 15:00:00</v>
      </c>
      <c r="D3497">
        <v>0.8</v>
      </c>
      <c r="F3497">
        <v>6.2</v>
      </c>
      <c r="G3497">
        <f>IF(COUNTA(D3497:F3497)&gt;0, AVERAGE(D3497:F3497), "")</f>
        <v>3.5</v>
      </c>
      <c r="H3497">
        <f>AVERAGE((D3497*metrics_constants!$B$8),(E3497*metrics_constants!$C$8),(F3497*metrics_constants!$D$8))</f>
        <v>2.3305161118116793</v>
      </c>
      <c r="I3497">
        <v>1.4219999999999999</v>
      </c>
      <c r="J3497">
        <v>21.765000000000001</v>
      </c>
      <c r="K3497">
        <v>18.966999999999999</v>
      </c>
      <c r="L3497">
        <v>3.8741140000000001</v>
      </c>
    </row>
    <row r="3498" spans="1:12" x14ac:dyDescent="0.25">
      <c r="A3498" t="s">
        <v>19</v>
      </c>
      <c r="B3498" s="5">
        <v>45392.666666666664</v>
      </c>
      <c r="C3498" s="5" t="str">
        <f>A3498 &amp; "_" &amp; TEXT(B3498, "yyyy-mm-dd HH:MM:SS")</f>
        <v>RP_2024-04-10 16:00:00</v>
      </c>
      <c r="D3498">
        <v>-1.5</v>
      </c>
      <c r="F3498">
        <v>4.7</v>
      </c>
      <c r="G3498">
        <f>IF(COUNTA(D3498:F3498)&gt;0, AVERAGE(D3498:F3498), "")</f>
        <v>1.6</v>
      </c>
      <c r="H3498">
        <f>AVERAGE((D3498*metrics_constants!$B$8),(E3498*metrics_constants!$C$8),(F3498*metrics_constants!$D$8))</f>
        <v>1.1532659908293781</v>
      </c>
      <c r="I3498">
        <v>1.52</v>
      </c>
      <c r="J3498">
        <v>23.312999999999999</v>
      </c>
      <c r="K3498">
        <v>16.73</v>
      </c>
      <c r="L3498">
        <v>4.0340590000000001</v>
      </c>
    </row>
    <row r="3499" spans="1:12" x14ac:dyDescent="0.25">
      <c r="A3499" t="s">
        <v>19</v>
      </c>
      <c r="B3499" s="5">
        <v>45392.708333333336</v>
      </c>
      <c r="C3499" s="5" t="str">
        <f>A3499 &amp; "_" &amp; TEXT(B3499, "yyyy-mm-dd HH:MM:SS")</f>
        <v>RP_2024-04-10 17:00:00</v>
      </c>
      <c r="D3499">
        <v>-3.3</v>
      </c>
      <c r="F3499">
        <v>4.7</v>
      </c>
      <c r="G3499">
        <f>IF(COUNTA(D3499:F3499)&gt;0, AVERAGE(D3499:F3499), "")</f>
        <v>0.70000000000000018</v>
      </c>
      <c r="H3499">
        <f>AVERAGE((D3499*metrics_constants!$B$8),(E3499*metrics_constants!$C$8),(F3499*metrics_constants!$D$8))</f>
        <v>0.62909157671981075</v>
      </c>
      <c r="I3499">
        <v>1.5069999999999999</v>
      </c>
      <c r="J3499">
        <v>22.341999999999999</v>
      </c>
      <c r="K3499">
        <v>16.573</v>
      </c>
      <c r="L3499">
        <v>4.1076180000000004</v>
      </c>
    </row>
    <row r="3500" spans="1:12" x14ac:dyDescent="0.25">
      <c r="A3500" t="s">
        <v>19</v>
      </c>
      <c r="B3500" s="5">
        <v>45392.75</v>
      </c>
      <c r="C3500" s="5" t="str">
        <f>A3500 &amp; "_" &amp; TEXT(B3500, "yyyy-mm-dd HH:MM:SS")</f>
        <v>RP_2024-04-10 18:00:00</v>
      </c>
      <c r="D3500">
        <v>3.1</v>
      </c>
      <c r="F3500">
        <v>4.7</v>
      </c>
      <c r="G3500">
        <f>IF(COUNTA(D3500:F3500)&gt;0, AVERAGE(D3500:F3500), "")</f>
        <v>3.9000000000000004</v>
      </c>
      <c r="H3500">
        <f>AVERAGE((D3500*metrics_constants!$B$8),(E3500*metrics_constants!$C$8),(F3500*metrics_constants!$D$8))</f>
        <v>2.4928228268871613</v>
      </c>
      <c r="I3500">
        <v>1.724</v>
      </c>
      <c r="J3500">
        <v>29.98</v>
      </c>
      <c r="K3500">
        <v>13.247</v>
      </c>
      <c r="L3500">
        <v>3.7619570000000002</v>
      </c>
    </row>
    <row r="3501" spans="1:12" x14ac:dyDescent="0.25">
      <c r="A3501" t="s">
        <v>19</v>
      </c>
      <c r="B3501" s="5">
        <v>45392.791666666664</v>
      </c>
      <c r="C3501" s="5" t="str">
        <f>A3501 &amp; "_" &amp; TEXT(B3501, "yyyy-mm-dd HH:MM:SS")</f>
        <v>RP_2024-04-10 19:00:00</v>
      </c>
      <c r="D3501">
        <v>7.2</v>
      </c>
      <c r="F3501">
        <v>3.5</v>
      </c>
      <c r="G3501">
        <f>IF(COUNTA(D3501:F3501)&gt;0, AVERAGE(D3501:F3501), "")</f>
        <v>5.35</v>
      </c>
      <c r="H3501">
        <f>AVERAGE((D3501*metrics_constants!$B$8),(E3501*metrics_constants!$C$8),(F3501*metrics_constants!$D$8))</f>
        <v>3.2807982966628924</v>
      </c>
      <c r="I3501">
        <v>2.4369999999999998</v>
      </c>
      <c r="J3501">
        <v>39.063000000000002</v>
      </c>
      <c r="K3501">
        <v>10.272</v>
      </c>
      <c r="L3501">
        <v>3.3753630000000001</v>
      </c>
    </row>
    <row r="3502" spans="1:12" x14ac:dyDescent="0.25">
      <c r="A3502" t="s">
        <v>19</v>
      </c>
      <c r="B3502" s="5">
        <v>45392.833333333336</v>
      </c>
      <c r="C3502" s="5" t="str">
        <f>A3502 &amp; "_" &amp; TEXT(B3502, "yyyy-mm-dd HH:MM:SS")</f>
        <v>RP_2024-04-10 20:00:00</v>
      </c>
      <c r="D3502">
        <v>3.9</v>
      </c>
      <c r="F3502">
        <v>7.7</v>
      </c>
      <c r="G3502">
        <f>IF(COUNTA(D3502:F3502)&gt;0, AVERAGE(D3502:F3502), "")</f>
        <v>5.8</v>
      </c>
      <c r="H3502">
        <f>AVERAGE((D3502*metrics_constants!$B$8),(E3502*metrics_constants!$C$8),(F3502*metrics_constants!$D$8))</f>
        <v>3.7407326390648996</v>
      </c>
      <c r="I3502">
        <v>5.1440000000000001</v>
      </c>
      <c r="J3502">
        <v>51.548000000000002</v>
      </c>
      <c r="K3502">
        <v>6.8529999999999998</v>
      </c>
      <c r="L3502">
        <v>3.977249</v>
      </c>
    </row>
    <row r="3503" spans="1:12" x14ac:dyDescent="0.25">
      <c r="A3503" t="s">
        <v>19</v>
      </c>
      <c r="B3503" s="5">
        <v>45392.875</v>
      </c>
      <c r="C3503" s="5" t="str">
        <f>A3503 &amp; "_" &amp; TEXT(B3503, "yyyy-mm-dd HH:MM:SS")</f>
        <v>RP_2024-04-10 21:00:00</v>
      </c>
      <c r="D3503">
        <v>18.8</v>
      </c>
      <c r="F3503">
        <v>4.4000000000000004</v>
      </c>
      <c r="G3503">
        <f>IF(COUNTA(D3503:F3503)&gt;0, AVERAGE(D3503:F3503), "")</f>
        <v>11.600000000000001</v>
      </c>
      <c r="H3503">
        <f>AVERAGE((D3503*metrics_constants!$B$8),(E3503*metrics_constants!$C$8),(F3503*metrics_constants!$D$8))</f>
        <v>6.9632942093632613</v>
      </c>
      <c r="I3503">
        <v>3.633</v>
      </c>
      <c r="J3503">
        <v>57.552999999999997</v>
      </c>
      <c r="K3503">
        <v>4.4379999999999997</v>
      </c>
      <c r="L3503">
        <v>3.4984570000000001</v>
      </c>
    </row>
    <row r="3504" spans="1:12" x14ac:dyDescent="0.25">
      <c r="A3504" t="s">
        <v>19</v>
      </c>
      <c r="B3504" s="5">
        <v>45392.916666666664</v>
      </c>
      <c r="C3504" s="5" t="str">
        <f>A3504 &amp; "_" &amp; TEXT(B3504, "yyyy-mm-dd HH:MM:SS")</f>
        <v>RP_2024-04-10 22:00:00</v>
      </c>
      <c r="D3504">
        <v>8.6999999999999993</v>
      </c>
      <c r="F3504">
        <v>3.5</v>
      </c>
      <c r="G3504">
        <f>IF(COUNTA(D3504:F3504)&gt;0, AVERAGE(D3504:F3504), "")</f>
        <v>6.1</v>
      </c>
      <c r="H3504">
        <f>AVERAGE((D3504*metrics_constants!$B$8),(E3504*metrics_constants!$C$8),(F3504*metrics_constants!$D$8))</f>
        <v>3.7176103084208649</v>
      </c>
      <c r="I3504">
        <v>4.0090000000000003</v>
      </c>
      <c r="J3504">
        <v>62.802999999999997</v>
      </c>
      <c r="K3504">
        <v>3.0419999999999998</v>
      </c>
      <c r="L3504">
        <v>4.1061909999999999</v>
      </c>
    </row>
    <row r="3505" spans="1:12" x14ac:dyDescent="0.25">
      <c r="A3505" t="s">
        <v>19</v>
      </c>
      <c r="B3505" s="5">
        <v>45392.958333333336</v>
      </c>
      <c r="C3505" s="5" t="str">
        <f>A3505 &amp; "_" &amp; TEXT(B3505, "yyyy-mm-dd HH:MM:SS")</f>
        <v>RP_2024-04-10 23:00:00</v>
      </c>
      <c r="D3505">
        <v>6.5</v>
      </c>
      <c r="F3505">
        <v>4.7</v>
      </c>
      <c r="G3505">
        <f>IF(COUNTA(D3505:F3505)&gt;0, AVERAGE(D3505:F3505), "")</f>
        <v>5.6</v>
      </c>
      <c r="H3505">
        <f>AVERAGE((D3505*metrics_constants!$B$8),(E3505*metrics_constants!$C$8),(F3505*metrics_constants!$D$8))</f>
        <v>3.4829300535385666</v>
      </c>
      <c r="I3505">
        <v>3.1779999999999999</v>
      </c>
      <c r="J3505">
        <v>69.622</v>
      </c>
      <c r="K3505">
        <v>2.04</v>
      </c>
      <c r="L3505">
        <v>2.8557027000000001</v>
      </c>
    </row>
    <row r="3506" spans="1:12" x14ac:dyDescent="0.25">
      <c r="A3506" t="s">
        <v>19</v>
      </c>
      <c r="B3506" s="5">
        <v>45393</v>
      </c>
      <c r="C3506" s="5" t="str">
        <f>A3506 &amp; "_" &amp; TEXT(B3506, "yyyy-mm-dd HH:MM:SS")</f>
        <v>RP_2024-04-11 00:00:00</v>
      </c>
      <c r="D3506">
        <v>-0.5</v>
      </c>
      <c r="F3506">
        <v>5</v>
      </c>
      <c r="G3506">
        <f>IF(COUNTA(D3506:F3506)&gt;0, AVERAGE(D3506:F3506), "")</f>
        <v>2.25</v>
      </c>
      <c r="H3506">
        <f>AVERAGE((D3506*metrics_constants!$B$8),(E3506*metrics_constants!$C$8),(F3506*metrics_constants!$D$8))</f>
        <v>1.5459683392587085</v>
      </c>
      <c r="I3506">
        <v>2.782</v>
      </c>
      <c r="J3506">
        <v>75.177000000000007</v>
      </c>
      <c r="K3506">
        <v>1.0249999999999999</v>
      </c>
      <c r="L3506">
        <v>2.5489353000000001</v>
      </c>
    </row>
    <row r="3507" spans="1:12" x14ac:dyDescent="0.25">
      <c r="A3507" t="s">
        <v>19</v>
      </c>
      <c r="B3507" s="5">
        <v>45393.041666666664</v>
      </c>
      <c r="C3507" s="5" t="str">
        <f>A3507 &amp; "_" &amp; TEXT(B3507, "yyyy-mm-dd HH:MM:SS")</f>
        <v>RP_2024-04-11 01:00:00</v>
      </c>
      <c r="D3507">
        <v>-2.1</v>
      </c>
      <c r="F3507">
        <v>3.7</v>
      </c>
      <c r="G3507">
        <f>IF(COUNTA(D3507:F3507)&gt;0, AVERAGE(D3507:F3507), "")</f>
        <v>0.8</v>
      </c>
      <c r="H3507">
        <f>AVERAGE((D3507*metrics_constants!$B$8),(E3507*metrics_constants!$C$8),(F3507*metrics_constants!$D$8))</f>
        <v>0.64022671749058235</v>
      </c>
      <c r="I3507">
        <v>3.734</v>
      </c>
      <c r="J3507">
        <v>76.459999999999994</v>
      </c>
      <c r="K3507">
        <v>0.748</v>
      </c>
      <c r="L3507">
        <v>3.6442939999999999</v>
      </c>
    </row>
    <row r="3508" spans="1:12" x14ac:dyDescent="0.25">
      <c r="A3508" t="s">
        <v>19</v>
      </c>
      <c r="B3508" s="5">
        <v>45393.083333333336</v>
      </c>
      <c r="C3508" s="5" t="str">
        <f>A3508 &amp; "_" &amp; TEXT(B3508, "yyyy-mm-dd HH:MM:SS")</f>
        <v>RP_2024-04-11 02:00:00</v>
      </c>
      <c r="D3508">
        <v>-1.2</v>
      </c>
      <c r="F3508">
        <v>-1.2</v>
      </c>
      <c r="G3508">
        <f>IF(COUNTA(D3508:F3508)&gt;0, AVERAGE(D3508:F3508), "")</f>
        <v>-1.2</v>
      </c>
      <c r="H3508">
        <f>AVERAGE((D3508*metrics_constants!$B$8),(E3508*metrics_constants!$C$8),(F3508*metrics_constants!$D$8))</f>
        <v>-0.755426971769106</v>
      </c>
      <c r="I3508">
        <v>2.8719999999999999</v>
      </c>
      <c r="J3508">
        <v>75.643000000000001</v>
      </c>
      <c r="K3508">
        <v>0.82799999999999996</v>
      </c>
      <c r="L3508">
        <v>2.6436758999999999</v>
      </c>
    </row>
    <row r="3509" spans="1:12" x14ac:dyDescent="0.25">
      <c r="A3509" t="s">
        <v>19</v>
      </c>
      <c r="B3509" s="5">
        <v>45393.125</v>
      </c>
      <c r="C3509" s="5" t="str">
        <f>A3509 &amp; "_" &amp; TEXT(B3509, "yyyy-mm-dd HH:MM:SS")</f>
        <v>RP_2024-04-11 03:00:00</v>
      </c>
      <c r="D3509">
        <v>2</v>
      </c>
      <c r="F3509">
        <v>1.5</v>
      </c>
      <c r="G3509">
        <f>IF(COUNTA(D3509:F3509)&gt;0, AVERAGE(D3509:F3509), "")</f>
        <v>1.75</v>
      </c>
      <c r="H3509">
        <f>AVERAGE((D3509*metrics_constants!$B$8),(E3509*metrics_constants!$C$8),(F3509*metrics_constants!$D$8))</f>
        <v>1.0898877186307068</v>
      </c>
      <c r="I3509">
        <v>2.4860000000000002</v>
      </c>
      <c r="J3509">
        <v>77.290000000000006</v>
      </c>
      <c r="K3509">
        <v>1.145</v>
      </c>
      <c r="L3509">
        <v>2.1568654999999999</v>
      </c>
    </row>
    <row r="3510" spans="1:12" x14ac:dyDescent="0.25">
      <c r="A3510" t="s">
        <v>19</v>
      </c>
      <c r="B3510" s="5">
        <v>45393.166666666664</v>
      </c>
      <c r="C3510" s="5" t="str">
        <f>A3510 &amp; "_" &amp; TEXT(B3510, "yyyy-mm-dd HH:MM:SS")</f>
        <v>RP_2024-04-11 04:00:00</v>
      </c>
      <c r="D3510">
        <v>0.8</v>
      </c>
      <c r="F3510">
        <v>2.5</v>
      </c>
      <c r="G3510">
        <f>IF(COUNTA(D3510:F3510)&gt;0, AVERAGE(D3510:F3510), "")</f>
        <v>1.65</v>
      </c>
      <c r="H3510">
        <f>AVERAGE((D3510*metrics_constants!$B$8),(E3510*metrics_constants!$C$8),(F3510*metrics_constants!$D$8))</f>
        <v>1.0787525778599354</v>
      </c>
      <c r="I3510">
        <v>2.3530000000000002</v>
      </c>
      <c r="J3510">
        <v>76.481999999999999</v>
      </c>
      <c r="K3510">
        <v>1.333</v>
      </c>
      <c r="L3510">
        <v>1.9423413</v>
      </c>
    </row>
    <row r="3511" spans="1:12" x14ac:dyDescent="0.25">
      <c r="A3511" t="s">
        <v>19</v>
      </c>
      <c r="B3511" s="5">
        <v>45393.208333333336</v>
      </c>
      <c r="C3511" s="5" t="str">
        <f>A3511 &amp; "_" &amp; TEXT(B3511, "yyyy-mm-dd HH:MM:SS")</f>
        <v>RP_2024-04-11 05:00:00</v>
      </c>
      <c r="D3511">
        <v>5.6</v>
      </c>
      <c r="F3511">
        <v>6.7</v>
      </c>
      <c r="G3511">
        <f>IF(COUNTA(D3511:F3511)&gt;0, AVERAGE(D3511:F3511), "")</f>
        <v>6.15</v>
      </c>
      <c r="H3511">
        <f>AVERAGE((D3511*metrics_constants!$B$8),(E3511*metrics_constants!$C$8),(F3511*metrics_constants!$D$8))</f>
        <v>3.8974717837549959</v>
      </c>
      <c r="I3511">
        <v>4.3540000000000001</v>
      </c>
      <c r="J3511">
        <v>81.224999999999994</v>
      </c>
      <c r="K3511">
        <v>0.47</v>
      </c>
      <c r="L3511">
        <v>4.1764786999999997</v>
      </c>
    </row>
    <row r="3512" spans="1:12" x14ac:dyDescent="0.25">
      <c r="A3512" t="s">
        <v>19</v>
      </c>
      <c r="B3512" s="5">
        <v>45393.25</v>
      </c>
      <c r="C3512" s="5" t="str">
        <f>A3512 &amp; "_" &amp; TEXT(B3512, "yyyy-mm-dd HH:MM:SS")</f>
        <v>RP_2024-04-11 06:00:00</v>
      </c>
      <c r="D3512">
        <v>6</v>
      </c>
      <c r="F3512">
        <v>4.5</v>
      </c>
      <c r="G3512">
        <f>IF(COUNTA(D3512:F3512)&gt;0, AVERAGE(D3512:F3512), "")</f>
        <v>5.25</v>
      </c>
      <c r="H3512">
        <f>AVERAGE((D3512*metrics_constants!$B$8),(E3512*metrics_constants!$C$8),(F3512*metrics_constants!$D$8))</f>
        <v>3.2696631558921205</v>
      </c>
      <c r="I3512">
        <v>5.5890000000000004</v>
      </c>
      <c r="J3512">
        <v>81.637</v>
      </c>
      <c r="K3512">
        <v>0.45500000000000002</v>
      </c>
      <c r="L3512">
        <v>4.2281792999999999</v>
      </c>
    </row>
    <row r="3513" spans="1:12" x14ac:dyDescent="0.25">
      <c r="A3513" t="s">
        <v>19</v>
      </c>
      <c r="B3513" s="5">
        <v>45393.291666666664</v>
      </c>
      <c r="C3513" s="5" t="str">
        <f>A3513 &amp; "_" &amp; TEXT(B3513, "yyyy-mm-dd HH:MM:SS")</f>
        <v>RP_2024-04-11 07:00:00</v>
      </c>
      <c r="D3513">
        <v>1.1000000000000001</v>
      </c>
      <c r="F3513">
        <v>1.5</v>
      </c>
      <c r="G3513">
        <f>IF(COUNTA(D3513:F3513)&gt;0, AVERAGE(D3513:F3513), "")</f>
        <v>1.3</v>
      </c>
      <c r="H3513">
        <f>AVERAGE((D3513*metrics_constants!$B$8),(E3513*metrics_constants!$C$8),(F3513*metrics_constants!$D$8))</f>
        <v>0.82780051157592316</v>
      </c>
      <c r="I3513">
        <v>4.3090000000000002</v>
      </c>
      <c r="J3513">
        <v>74.599999999999994</v>
      </c>
      <c r="K3513">
        <v>2.282</v>
      </c>
      <c r="L3513">
        <v>3.2601027</v>
      </c>
    </row>
    <row r="3514" spans="1:12" x14ac:dyDescent="0.25">
      <c r="A3514" t="s">
        <v>19</v>
      </c>
      <c r="B3514" s="5">
        <v>45393.333333333336</v>
      </c>
      <c r="C3514" s="5" t="str">
        <f>A3514 &amp; "_" &amp; TEXT(B3514, "yyyy-mm-dd HH:MM:SS")</f>
        <v>RP_2024-04-11 08:00:00</v>
      </c>
      <c r="F3514">
        <v>8.9</v>
      </c>
      <c r="G3514">
        <f>IF(COUNTA(D3514:F3514)&gt;0, AVERAGE(D3514:F3514), "")</f>
        <v>8.9</v>
      </c>
      <c r="H3514">
        <f>AVERAGE((D3514*metrics_constants!$B$8),(E3514*metrics_constants!$C$8),(F3514*metrics_constants!$D$8))</f>
        <v>3.0109987708568986</v>
      </c>
      <c r="I3514">
        <v>2.806</v>
      </c>
      <c r="J3514">
        <v>55.16</v>
      </c>
      <c r="K3514">
        <v>7.4669999999999996</v>
      </c>
      <c r="L3514">
        <v>2.964178</v>
      </c>
    </row>
    <row r="3515" spans="1:12" x14ac:dyDescent="0.25">
      <c r="A3515" t="s">
        <v>19</v>
      </c>
      <c r="B3515" s="5">
        <v>45393.375</v>
      </c>
      <c r="C3515" s="5" t="str">
        <f>A3515 &amp; "_" &amp; TEXT(B3515, "yyyy-mm-dd HH:MM:SS")</f>
        <v>RP_2024-04-11 09:00:00</v>
      </c>
      <c r="G3515" t="str">
        <f>IF(COUNTA(D3515:F3515)&gt;0, AVERAGE(D3515:F3515), "")</f>
        <v/>
      </c>
      <c r="H3515">
        <f>AVERAGE((D3515*metrics_constants!$B$8),(E3515*metrics_constants!$C$8),(F3515*metrics_constants!$D$8))</f>
        <v>0</v>
      </c>
      <c r="I3515">
        <v>3.02</v>
      </c>
      <c r="J3515">
        <v>35.091999999999999</v>
      </c>
      <c r="K3515">
        <v>14.225</v>
      </c>
      <c r="L3515">
        <v>3.6508630000000002</v>
      </c>
    </row>
    <row r="3516" spans="1:12" x14ac:dyDescent="0.25">
      <c r="A3516" t="s">
        <v>19</v>
      </c>
      <c r="B3516" s="5">
        <v>45393.416666666664</v>
      </c>
      <c r="C3516" s="5" t="str">
        <f>A3516 &amp; "_" &amp; TEXT(B3516, "yyyy-mm-dd HH:MM:SS")</f>
        <v>RP_2024-04-11 10:00:00</v>
      </c>
      <c r="D3516">
        <v>13.7</v>
      </c>
      <c r="F3516">
        <v>8.6999999999999993</v>
      </c>
      <c r="G3516">
        <f>IF(COUNTA(D3516:F3516)&gt;0, AVERAGE(D3516:F3516), "")</f>
        <v>11.2</v>
      </c>
      <c r="H3516">
        <f>AVERAGE((D3516*metrics_constants!$B$8),(E3516*metrics_constants!$C$8),(F3516*metrics_constants!$D$8))</f>
        <v>6.9328855845192621</v>
      </c>
      <c r="I3516">
        <v>3.5790000000000002</v>
      </c>
      <c r="J3516">
        <v>28.122</v>
      </c>
      <c r="K3516">
        <v>17.824999999999999</v>
      </c>
      <c r="L3516">
        <v>4.1648630000000004</v>
      </c>
    </row>
    <row r="3517" spans="1:12" x14ac:dyDescent="0.25">
      <c r="A3517" t="s">
        <v>19</v>
      </c>
      <c r="B3517" s="5">
        <v>45393.458333333336</v>
      </c>
      <c r="C3517" s="5" t="str">
        <f>A3517 &amp; "_" &amp; TEXT(B3517, "yyyy-mm-dd HH:MM:SS")</f>
        <v>RP_2024-04-11 11:00:00</v>
      </c>
      <c r="D3517">
        <v>-6.4</v>
      </c>
      <c r="F3517">
        <v>4.7</v>
      </c>
      <c r="G3517">
        <f>IF(COUNTA(D3517:F3517)&gt;0, AVERAGE(D3517:F3517), "")</f>
        <v>-0.85000000000000009</v>
      </c>
      <c r="H3517">
        <f>AVERAGE((D3517*metrics_constants!$B$8),(E3517*metrics_constants!$C$8),(F3517*metrics_constants!$D$8))</f>
        <v>-0.27365324757999981</v>
      </c>
      <c r="I3517">
        <v>2.0249999999999999</v>
      </c>
      <c r="J3517">
        <v>22.856999999999999</v>
      </c>
      <c r="K3517">
        <v>19.93</v>
      </c>
      <c r="L3517">
        <v>3.9356969999999998</v>
      </c>
    </row>
    <row r="3518" spans="1:12" x14ac:dyDescent="0.25">
      <c r="A3518" t="s">
        <v>19</v>
      </c>
      <c r="B3518" s="5">
        <v>45393.5</v>
      </c>
      <c r="C3518" s="5" t="str">
        <f>A3518 &amp; "_" &amp; TEXT(B3518, "yyyy-mm-dd HH:MM:SS")</f>
        <v>RP_2024-04-11 12:00:00</v>
      </c>
      <c r="D3518">
        <v>5.7</v>
      </c>
      <c r="F3518">
        <v>6.5</v>
      </c>
      <c r="G3518">
        <f>IF(COUNTA(D3518:F3518)&gt;0, AVERAGE(D3518:F3518), "")</f>
        <v>6.1</v>
      </c>
      <c r="H3518">
        <f>AVERAGE((D3518*metrics_constants!$B$8),(E3518*metrics_constants!$C$8),(F3518*metrics_constants!$D$8))</f>
        <v>3.8589296908117396</v>
      </c>
      <c r="I3518">
        <v>2.016</v>
      </c>
      <c r="J3518">
        <v>20.51</v>
      </c>
      <c r="K3518">
        <v>20.908000000000001</v>
      </c>
      <c r="L3518">
        <v>4.2053019999999997</v>
      </c>
    </row>
    <row r="3519" spans="1:12" x14ac:dyDescent="0.25">
      <c r="A3519" t="s">
        <v>19</v>
      </c>
      <c r="B3519" s="5">
        <v>45393.541666666664</v>
      </c>
      <c r="C3519" s="5" t="str">
        <f>A3519 &amp; "_" &amp; TEXT(B3519, "yyyy-mm-dd HH:MM:SS")</f>
        <v>RP_2024-04-11 13:00:00</v>
      </c>
      <c r="D3519">
        <v>6.9</v>
      </c>
      <c r="F3519">
        <v>8.4</v>
      </c>
      <c r="G3519">
        <f>IF(COUNTA(D3519:F3519)&gt;0, AVERAGE(D3519:F3519), "")</f>
        <v>7.65</v>
      </c>
      <c r="H3519">
        <f>AVERAGE((D3519*metrics_constants!$B$8),(E3519*metrics_constants!$C$8),(F3519*metrics_constants!$D$8))</f>
        <v>4.8511767906257708</v>
      </c>
      <c r="I3519">
        <v>2.113</v>
      </c>
      <c r="J3519">
        <v>18.338000000000001</v>
      </c>
      <c r="K3519">
        <v>21.454999999999998</v>
      </c>
      <c r="L3519">
        <v>4.3128659999999996</v>
      </c>
    </row>
    <row r="3520" spans="1:12" x14ac:dyDescent="0.25">
      <c r="A3520" t="s">
        <v>19</v>
      </c>
      <c r="B3520" s="5">
        <v>45393.583333333336</v>
      </c>
      <c r="C3520" s="5" t="str">
        <f>A3520 &amp; "_" &amp; TEXT(B3520, "yyyy-mm-dd HH:MM:SS")</f>
        <v>RP_2024-04-11 14:00:00</v>
      </c>
      <c r="D3520">
        <v>6.3</v>
      </c>
      <c r="F3520">
        <v>6.5</v>
      </c>
      <c r="G3520">
        <f>IF(COUNTA(D3520:F3520)&gt;0, AVERAGE(D3520:F3520), "")</f>
        <v>6.4</v>
      </c>
      <c r="H3520">
        <f>AVERAGE((D3520*metrics_constants!$B$8),(E3520*metrics_constants!$C$8),(F3520*metrics_constants!$D$8))</f>
        <v>4.0336544955149281</v>
      </c>
      <c r="I3520">
        <v>2.4670000000000001</v>
      </c>
      <c r="J3520">
        <v>20.082999999999998</v>
      </c>
      <c r="K3520">
        <v>20.62</v>
      </c>
      <c r="L3520">
        <v>4.5728669999999996</v>
      </c>
    </row>
    <row r="3521" spans="1:12" x14ac:dyDescent="0.25">
      <c r="A3521" t="s">
        <v>19</v>
      </c>
      <c r="B3521" s="5">
        <v>45393.625</v>
      </c>
      <c r="C3521" s="5" t="str">
        <f>A3521 &amp; "_" &amp; TEXT(B3521, "yyyy-mm-dd HH:MM:SS")</f>
        <v>RP_2024-04-11 15:00:00</v>
      </c>
      <c r="D3521">
        <v>0.9</v>
      </c>
      <c r="F3521">
        <v>5.5</v>
      </c>
      <c r="G3521">
        <f>IF(COUNTA(D3521:F3521)&gt;0, AVERAGE(D3521:F3521), "")</f>
        <v>3.2</v>
      </c>
      <c r="H3521">
        <f>AVERAGE((D3521*metrics_constants!$B$8),(E3521*metrics_constants!$C$8),(F3521*metrics_constants!$D$8))</f>
        <v>2.1228167845506198</v>
      </c>
      <c r="I3521">
        <v>2.7330000000000001</v>
      </c>
      <c r="J3521">
        <v>19.87</v>
      </c>
      <c r="K3521">
        <v>21.582999999999998</v>
      </c>
      <c r="L3521">
        <v>4.6405409999999998</v>
      </c>
    </row>
    <row r="3522" spans="1:12" x14ac:dyDescent="0.25">
      <c r="A3522" t="s">
        <v>19</v>
      </c>
      <c r="B3522" s="5">
        <v>45393.666666666664</v>
      </c>
      <c r="C3522" s="5" t="str">
        <f>A3522 &amp; "_" &amp; TEXT(B3522, "yyyy-mm-dd HH:MM:SS")</f>
        <v>RP_2024-04-11 16:00:00</v>
      </c>
      <c r="D3522">
        <v>5.2</v>
      </c>
      <c r="F3522">
        <v>6.4</v>
      </c>
      <c r="G3522">
        <f>IF(COUNTA(D3522:F3522)&gt;0, AVERAGE(D3522:F3522), "")</f>
        <v>5.8000000000000007</v>
      </c>
      <c r="H3522">
        <f>AVERAGE((D3522*metrics_constants!$B$8),(E3522*metrics_constants!$C$8),(F3522*metrics_constants!$D$8))</f>
        <v>3.6794942400288542</v>
      </c>
      <c r="I3522">
        <v>3.347</v>
      </c>
      <c r="J3522">
        <v>18.277000000000001</v>
      </c>
      <c r="K3522">
        <v>22.431999999999999</v>
      </c>
      <c r="L3522">
        <v>5.1873990000000001</v>
      </c>
    </row>
    <row r="3523" spans="1:12" x14ac:dyDescent="0.25">
      <c r="A3523" t="s">
        <v>19</v>
      </c>
      <c r="B3523" s="5">
        <v>45393.708333333336</v>
      </c>
      <c r="C3523" s="5" t="str">
        <f>A3523 &amp; "_" &amp; TEXT(B3523, "yyyy-mm-dd HH:MM:SS")</f>
        <v>RP_2024-04-11 17:00:00</v>
      </c>
      <c r="D3523">
        <v>14.8</v>
      </c>
      <c r="F3523">
        <v>6.2</v>
      </c>
      <c r="G3523">
        <f>IF(COUNTA(D3523:F3523)&gt;0, AVERAGE(D3523:F3523), "")</f>
        <v>10.5</v>
      </c>
      <c r="H3523">
        <f>AVERAGE((D3523*metrics_constants!$B$8),(E3523*metrics_constants!$C$8),(F3523*metrics_constants!$D$8))</f>
        <v>6.4074282215527587</v>
      </c>
      <c r="I3523">
        <v>2.766</v>
      </c>
      <c r="J3523">
        <v>19.837</v>
      </c>
      <c r="K3523">
        <v>20.777999999999999</v>
      </c>
      <c r="L3523">
        <v>4.6908130000000003</v>
      </c>
    </row>
    <row r="3524" spans="1:12" x14ac:dyDescent="0.25">
      <c r="A3524" t="s">
        <v>19</v>
      </c>
      <c r="B3524" s="5">
        <v>45393.75</v>
      </c>
      <c r="C3524" s="5" t="str">
        <f>A3524 &amp; "_" &amp; TEXT(B3524, "yyyy-mm-dd HH:MM:SS")</f>
        <v>RP_2024-04-11 18:00:00</v>
      </c>
      <c r="D3524">
        <v>12.9</v>
      </c>
      <c r="F3524">
        <v>6.2</v>
      </c>
      <c r="G3524">
        <f>IF(COUNTA(D3524:F3524)&gt;0, AVERAGE(D3524:F3524), "")</f>
        <v>9.5500000000000007</v>
      </c>
      <c r="H3524">
        <f>AVERAGE((D3524*metrics_constants!$B$8),(E3524*metrics_constants!$C$8),(F3524*metrics_constants!$D$8))</f>
        <v>5.8541330066593273</v>
      </c>
      <c r="I3524">
        <v>3.2970000000000002</v>
      </c>
      <c r="J3524">
        <v>25.283000000000001</v>
      </c>
      <c r="K3524">
        <v>17.632999999999999</v>
      </c>
      <c r="L3524">
        <v>4.4741600000000004</v>
      </c>
    </row>
    <row r="3525" spans="1:12" x14ac:dyDescent="0.25">
      <c r="A3525" t="s">
        <v>19</v>
      </c>
      <c r="B3525" s="5">
        <v>45393.791666666664</v>
      </c>
      <c r="C3525" s="5" t="str">
        <f>A3525 &amp; "_" &amp; TEXT(B3525, "yyyy-mm-dd HH:MM:SS")</f>
        <v>RP_2024-04-11 19:00:00</v>
      </c>
      <c r="D3525">
        <v>4.7</v>
      </c>
      <c r="F3525">
        <v>11.3</v>
      </c>
      <c r="G3525">
        <f>IF(COUNTA(D3525:F3525)&gt;0, AVERAGE(D3525:F3525), "")</f>
        <v>8</v>
      </c>
      <c r="H3525">
        <f>AVERAGE((D3525*metrics_constants!$B$8),(E3525*metrics_constants!$C$8),(F3525*metrics_constants!$D$8))</f>
        <v>5.1916311324240025</v>
      </c>
      <c r="I3525">
        <v>7.0709999999999997</v>
      </c>
      <c r="J3525">
        <v>33.698</v>
      </c>
      <c r="K3525">
        <v>13.962999999999999</v>
      </c>
      <c r="L3525">
        <v>4.8759410000000001</v>
      </c>
    </row>
    <row r="3526" spans="1:12" x14ac:dyDescent="0.25">
      <c r="A3526" t="s">
        <v>19</v>
      </c>
      <c r="B3526" s="5">
        <v>45393.833333333336</v>
      </c>
      <c r="C3526" s="5" t="str">
        <f>A3526 &amp; "_" &amp; TEXT(B3526, "yyyy-mm-dd HH:MM:SS")</f>
        <v>RP_2024-04-11 20:00:00</v>
      </c>
      <c r="D3526">
        <v>18.7</v>
      </c>
      <c r="F3526">
        <v>8.1999999999999993</v>
      </c>
      <c r="G3526">
        <f>IF(COUNTA(D3526:F3526)&gt;0, AVERAGE(D3526:F3526), "")</f>
        <v>13.45</v>
      </c>
      <c r="H3526">
        <f>AVERAGE((D3526*metrics_constants!$B$8),(E3526*metrics_constants!$C$8),(F3526*metrics_constants!$D$8))</f>
        <v>8.2197683893947016</v>
      </c>
      <c r="I3526">
        <v>5.9560000000000004</v>
      </c>
      <c r="J3526">
        <v>46.796999999999997</v>
      </c>
      <c r="K3526">
        <v>10.157</v>
      </c>
      <c r="L3526">
        <v>4.5501849999999999</v>
      </c>
    </row>
    <row r="3527" spans="1:12" x14ac:dyDescent="0.25">
      <c r="A3527" t="s">
        <v>19</v>
      </c>
      <c r="B3527" s="5">
        <v>45393.875</v>
      </c>
      <c r="C3527" s="5" t="str">
        <f>A3527 &amp; "_" &amp; TEXT(B3527, "yyyy-mm-dd HH:MM:SS")</f>
        <v>RP_2024-04-11 21:00:00</v>
      </c>
      <c r="D3527">
        <v>-7.2</v>
      </c>
      <c r="F3527">
        <v>6.7</v>
      </c>
      <c r="G3527">
        <f>IF(COUNTA(D3527:F3527)&gt;0, AVERAGE(D3527:F3527), "")</f>
        <v>-0.25</v>
      </c>
      <c r="H3527">
        <f>AVERAGE((D3527*metrics_constants!$B$8),(E3527*metrics_constants!$C$8),(F3527*metrics_constants!$D$8))</f>
        <v>0.17000928342029434</v>
      </c>
      <c r="I3527">
        <v>4.0220000000000002</v>
      </c>
      <c r="J3527">
        <v>51.393000000000001</v>
      </c>
      <c r="K3527">
        <v>8.66</v>
      </c>
      <c r="L3527">
        <v>3.5278589999999999</v>
      </c>
    </row>
    <row r="3528" spans="1:12" x14ac:dyDescent="0.25">
      <c r="A3528" t="s">
        <v>19</v>
      </c>
      <c r="B3528" s="5">
        <v>45393.916666666664</v>
      </c>
      <c r="C3528" s="5" t="str">
        <f>A3528 &amp; "_" &amp; TEXT(B3528, "yyyy-mm-dd HH:MM:SS")</f>
        <v>RP_2024-04-11 22:00:00</v>
      </c>
      <c r="D3528">
        <v>0.8</v>
      </c>
      <c r="F3528">
        <v>3.7</v>
      </c>
      <c r="G3528">
        <f>IF(COUNTA(D3528:F3528)&gt;0, AVERAGE(D3528:F3528), "")</f>
        <v>2.25</v>
      </c>
      <c r="H3528">
        <f>AVERAGE((D3528*metrics_constants!$B$8),(E3528*metrics_constants!$C$8),(F3528*metrics_constants!$D$8))</f>
        <v>1.484729940222663</v>
      </c>
      <c r="I3528">
        <v>3.556</v>
      </c>
      <c r="J3528">
        <v>53.966999999999999</v>
      </c>
      <c r="K3528">
        <v>7.9950000000000001</v>
      </c>
      <c r="L3528">
        <v>2.9910890000000001</v>
      </c>
    </row>
    <row r="3529" spans="1:12" x14ac:dyDescent="0.25">
      <c r="A3529" t="s">
        <v>19</v>
      </c>
      <c r="B3529" s="5">
        <v>45393.958333333336</v>
      </c>
      <c r="C3529" s="5" t="str">
        <f>A3529 &amp; "_" &amp; TEXT(B3529, "yyyy-mm-dd HH:MM:SS")</f>
        <v>RP_2024-04-11 23:00:00</v>
      </c>
      <c r="D3529">
        <v>7.5</v>
      </c>
      <c r="F3529">
        <v>5.2</v>
      </c>
      <c r="G3529">
        <f>IF(COUNTA(D3529:F3529)&gt;0, AVERAGE(D3529:F3529), "")</f>
        <v>6.35</v>
      </c>
      <c r="H3529">
        <f>AVERAGE((D3529*metrics_constants!$B$8),(E3529*metrics_constants!$C$8),(F3529*metrics_constants!$D$8))</f>
        <v>3.9432952956950182</v>
      </c>
      <c r="I3529">
        <v>4.1970000000000001</v>
      </c>
      <c r="J3529">
        <v>59.384999999999998</v>
      </c>
      <c r="K3529">
        <v>7.008</v>
      </c>
      <c r="L3529">
        <v>3.3195239999999999</v>
      </c>
    </row>
    <row r="3530" spans="1:12" x14ac:dyDescent="0.25">
      <c r="A3530" t="s">
        <v>19</v>
      </c>
      <c r="B3530" s="5">
        <v>45394</v>
      </c>
      <c r="C3530" s="5" t="str">
        <f>A3530 &amp; "_" &amp; TEXT(B3530, "yyyy-mm-dd HH:MM:SS")</f>
        <v>RP_2024-04-12 00:00:00</v>
      </c>
      <c r="D3530">
        <v>16</v>
      </c>
      <c r="F3530">
        <v>4.2</v>
      </c>
      <c r="G3530">
        <f>IF(COUNTA(D3530:F3530)&gt;0, AVERAGE(D3530:F3530), "")</f>
        <v>10.1</v>
      </c>
      <c r="H3530">
        <f>AVERAGE((D3530*metrics_constants!$B$8),(E3530*metrics_constants!$C$8),(F3530*metrics_constants!$D$8))</f>
        <v>6.0802488936879238</v>
      </c>
      <c r="I3530">
        <v>3.2839999999999998</v>
      </c>
      <c r="J3530">
        <v>60.283000000000001</v>
      </c>
      <c r="K3530">
        <v>5.6319999999999997</v>
      </c>
      <c r="L3530">
        <v>2.6929750000000001</v>
      </c>
    </row>
    <row r="3531" spans="1:12" x14ac:dyDescent="0.25">
      <c r="A3531" t="s">
        <v>19</v>
      </c>
      <c r="B3531" s="5">
        <v>45394.041666666664</v>
      </c>
      <c r="C3531" s="5" t="str">
        <f>A3531 &amp; "_" &amp; TEXT(B3531, "yyyy-mm-dd HH:MM:SS")</f>
        <v>RP_2024-04-12 01:00:00</v>
      </c>
      <c r="D3531">
        <v>16.600000000000001</v>
      </c>
      <c r="F3531">
        <v>2.7</v>
      </c>
      <c r="G3531">
        <f>IF(COUNTA(D3531:F3531)&gt;0, AVERAGE(D3531:F3531), "")</f>
        <v>9.65</v>
      </c>
      <c r="H3531">
        <f>AVERAGE((D3531*metrics_constants!$B$8),(E3531*metrics_constants!$C$8),(F3531*metrics_constants!$D$8))</f>
        <v>5.7475019954377045</v>
      </c>
      <c r="I3531">
        <v>2.847</v>
      </c>
      <c r="J3531">
        <v>68.495000000000005</v>
      </c>
      <c r="K3531">
        <v>4.0350000000000001</v>
      </c>
      <c r="L3531">
        <v>2.0190139999999999</v>
      </c>
    </row>
    <row r="3532" spans="1:12" x14ac:dyDescent="0.25">
      <c r="A3532" t="s">
        <v>19</v>
      </c>
      <c r="B3532" s="5">
        <v>45394.083333333336</v>
      </c>
      <c r="C3532" s="5" t="str">
        <f>A3532 &amp; "_" &amp; TEXT(B3532, "yyyy-mm-dd HH:MM:SS")</f>
        <v>RP_2024-04-12 02:00:00</v>
      </c>
      <c r="F3532">
        <v>6.5</v>
      </c>
      <c r="G3532">
        <f>IF(COUNTA(D3532:F3532)&gt;0, AVERAGE(D3532:F3532), "")</f>
        <v>6.5</v>
      </c>
      <c r="H3532">
        <f>AVERAGE((D3532*metrics_constants!$B$8),(E3532*metrics_constants!$C$8),(F3532*metrics_constants!$D$8))</f>
        <v>2.1990440461314424</v>
      </c>
      <c r="I3532">
        <v>3.0750000000000002</v>
      </c>
      <c r="J3532">
        <v>73.150000000000006</v>
      </c>
      <c r="K3532">
        <v>3.9529999999999998</v>
      </c>
      <c r="L3532">
        <v>2.1503139999999998</v>
      </c>
    </row>
    <row r="3533" spans="1:12" x14ac:dyDescent="0.25">
      <c r="A3533" t="s">
        <v>19</v>
      </c>
      <c r="B3533" s="5">
        <v>45394.125</v>
      </c>
      <c r="C3533" s="5" t="str">
        <f>A3533 &amp; "_" &amp; TEXT(B3533, "yyyy-mm-dd HH:MM:SS")</f>
        <v>RP_2024-04-12 03:00:00</v>
      </c>
      <c r="D3533">
        <v>4.5</v>
      </c>
      <c r="F3533">
        <v>5.7</v>
      </c>
      <c r="G3533">
        <f>IF(COUNTA(D3533:F3533)&gt;0, AVERAGE(D3533:F3533), "")</f>
        <v>5.0999999999999996</v>
      </c>
      <c r="H3533">
        <f>AVERAGE((D3533*metrics_constants!$B$8),(E3533*metrics_constants!$C$8),(F3533*metrics_constants!$D$8))</f>
        <v>3.2388285064968763</v>
      </c>
      <c r="I3533">
        <v>3.782</v>
      </c>
      <c r="J3533">
        <v>72.566999999999993</v>
      </c>
      <c r="K3533">
        <v>4.3019999999999996</v>
      </c>
      <c r="L3533">
        <v>3.0614930999999999</v>
      </c>
    </row>
    <row r="3534" spans="1:12" x14ac:dyDescent="0.25">
      <c r="A3534" t="s">
        <v>19</v>
      </c>
      <c r="B3534" s="5">
        <v>45394.166666666664</v>
      </c>
      <c r="C3534" s="5" t="str">
        <f>A3534 &amp; "_" &amp; TEXT(B3534, "yyyy-mm-dd HH:MM:SS")</f>
        <v>RP_2024-04-12 04:00:00</v>
      </c>
      <c r="D3534">
        <v>7.2</v>
      </c>
      <c r="F3534">
        <v>5.7</v>
      </c>
      <c r="G3534">
        <f>IF(COUNTA(D3534:F3534)&gt;0, AVERAGE(D3534:F3534), "")</f>
        <v>6.45</v>
      </c>
      <c r="H3534">
        <f>AVERAGE((D3534*metrics_constants!$B$8),(E3534*metrics_constants!$C$8),(F3534*metrics_constants!$D$8))</f>
        <v>4.025090127661227</v>
      </c>
      <c r="I3534">
        <v>4.282</v>
      </c>
      <c r="J3534">
        <v>75.114999999999995</v>
      </c>
      <c r="K3534">
        <v>3.4649999999999999</v>
      </c>
      <c r="L3534">
        <v>3.4045610000000002</v>
      </c>
    </row>
    <row r="3535" spans="1:12" x14ac:dyDescent="0.25">
      <c r="A3535" t="s">
        <v>19</v>
      </c>
      <c r="B3535" s="5">
        <v>45394.208333333336</v>
      </c>
      <c r="C3535" s="5" t="str">
        <f>A3535 &amp; "_" &amp; TEXT(B3535, "yyyy-mm-dd HH:MM:SS")</f>
        <v>RP_2024-04-12 05:00:00</v>
      </c>
      <c r="D3535">
        <v>7.4</v>
      </c>
      <c r="F3535">
        <v>2.5</v>
      </c>
      <c r="G3535">
        <f>IF(COUNTA(D3535:F3535)&gt;0, AVERAGE(D3535:F3535), "")</f>
        <v>4.95</v>
      </c>
      <c r="H3535">
        <f>AVERAGE((D3535*metrics_constants!$B$8),(E3535*metrics_constants!$C$8),(F3535*metrics_constants!$D$8))</f>
        <v>3.0007254295950152</v>
      </c>
      <c r="I3535">
        <v>3.778</v>
      </c>
      <c r="J3535">
        <v>74.753</v>
      </c>
      <c r="K3535">
        <v>3.2679999999999998</v>
      </c>
      <c r="L3535">
        <v>2.7123140000000001</v>
      </c>
    </row>
    <row r="3536" spans="1:12" x14ac:dyDescent="0.25">
      <c r="A3536" t="s">
        <v>19</v>
      </c>
      <c r="B3536" s="5">
        <v>45394.25</v>
      </c>
      <c r="C3536" s="5" t="str">
        <f>A3536 &amp; "_" &amp; TEXT(B3536, "yyyy-mm-dd HH:MM:SS")</f>
        <v>RP_2024-04-12 06:00:00</v>
      </c>
      <c r="D3536">
        <v>1</v>
      </c>
      <c r="F3536">
        <v>2</v>
      </c>
      <c r="G3536">
        <f>IF(COUNTA(D3536:F3536)&gt;0, AVERAGE(D3536:F3536), "")</f>
        <v>1.5</v>
      </c>
      <c r="H3536">
        <f>AVERAGE((D3536*metrics_constants!$B$8),(E3536*metrics_constants!$C$8),(F3536*metrics_constants!$D$8))</f>
        <v>0.96783694510986162</v>
      </c>
      <c r="I3536">
        <v>4.43</v>
      </c>
      <c r="J3536">
        <v>77.025000000000006</v>
      </c>
      <c r="K3536">
        <v>3.2919999999999998</v>
      </c>
      <c r="L3536">
        <v>3.0339589999999999</v>
      </c>
    </row>
    <row r="3537" spans="1:12" x14ac:dyDescent="0.25">
      <c r="A3537" t="s">
        <v>19</v>
      </c>
      <c r="B3537" s="5">
        <v>45394.291666666664</v>
      </c>
      <c r="C3537" s="5" t="str">
        <f>A3537 &amp; "_" &amp; TEXT(B3537, "yyyy-mm-dd HH:MM:SS")</f>
        <v>RP_2024-04-12 07:00:00</v>
      </c>
      <c r="D3537">
        <v>-1.1000000000000001</v>
      </c>
      <c r="F3537">
        <v>5.7</v>
      </c>
      <c r="G3537">
        <f>IF(COUNTA(D3537:F3537)&gt;0, AVERAGE(D3537:F3537), "")</f>
        <v>2.2999999999999998</v>
      </c>
      <c r="H3537">
        <f>AVERAGE((D3537*metrics_constants!$B$8),(E3537*metrics_constants!$C$8),(F3537*metrics_constants!$D$8))</f>
        <v>1.6080636626004441</v>
      </c>
      <c r="I3537">
        <v>4.6829999999999998</v>
      </c>
      <c r="J3537">
        <v>71.087000000000003</v>
      </c>
      <c r="K3537">
        <v>5.7880000000000003</v>
      </c>
      <c r="L3537">
        <v>3.8362280000000002</v>
      </c>
    </row>
    <row r="3538" spans="1:12" x14ac:dyDescent="0.25">
      <c r="A3538" t="s">
        <v>19</v>
      </c>
      <c r="B3538" s="5">
        <v>45394.333333333336</v>
      </c>
      <c r="C3538" s="5" t="str">
        <f>A3538 &amp; "_" &amp; TEXT(B3538, "yyyy-mm-dd HH:MM:SS")</f>
        <v>RP_2024-04-12 08:00:00</v>
      </c>
      <c r="F3538">
        <v>9.8000000000000007</v>
      </c>
      <c r="G3538">
        <f>IF(COUNTA(D3538:F3538)&gt;0, AVERAGE(D3538:F3538), "")</f>
        <v>9.8000000000000007</v>
      </c>
      <c r="H3538">
        <f>AVERAGE((D3538*metrics_constants!$B$8),(E3538*metrics_constants!$C$8),(F3538*metrics_constants!$D$8))</f>
        <v>3.3154817926289444</v>
      </c>
      <c r="I3538">
        <v>4.8099999999999996</v>
      </c>
      <c r="J3538">
        <v>48.177</v>
      </c>
      <c r="K3538">
        <v>12.032</v>
      </c>
      <c r="L3538">
        <v>4.0959120000000002</v>
      </c>
    </row>
    <row r="3539" spans="1:12" x14ac:dyDescent="0.25">
      <c r="A3539" t="s">
        <v>19</v>
      </c>
      <c r="B3539" s="5">
        <v>45394.375</v>
      </c>
      <c r="C3539" s="5" t="str">
        <f>A3539 &amp; "_" &amp; TEXT(B3539, "yyyy-mm-dd HH:MM:SS")</f>
        <v>RP_2024-04-12 09:00:00</v>
      </c>
      <c r="D3539">
        <v>2.6</v>
      </c>
      <c r="F3539">
        <v>5.7</v>
      </c>
      <c r="G3539">
        <f>IF(COUNTA(D3539:F3539)&gt;0, AVERAGE(D3539:F3539), "")</f>
        <v>4.1500000000000004</v>
      </c>
      <c r="H3539">
        <f>AVERAGE((D3539*metrics_constants!$B$8),(E3539*metrics_constants!$C$8),(F3539*metrics_constants!$D$8))</f>
        <v>2.6855332916034436</v>
      </c>
      <c r="I3539">
        <v>3.6349999999999998</v>
      </c>
      <c r="J3539">
        <v>28.786999999999999</v>
      </c>
      <c r="K3539">
        <v>19.672000000000001</v>
      </c>
      <c r="L3539">
        <v>4.1395580000000001</v>
      </c>
    </row>
    <row r="3540" spans="1:12" x14ac:dyDescent="0.25">
      <c r="A3540" t="s">
        <v>19</v>
      </c>
      <c r="B3540" s="5">
        <v>45394.416666666664</v>
      </c>
      <c r="C3540" s="5" t="str">
        <f>A3540 &amp; "_" &amp; TEXT(B3540, "yyyy-mm-dd HH:MM:SS")</f>
        <v>RP_2024-04-12 10:00:00</v>
      </c>
      <c r="D3540">
        <v>9.9</v>
      </c>
      <c r="F3540">
        <v>3</v>
      </c>
      <c r="G3540">
        <f>IF(COUNTA(D3540:F3540)&gt;0, AVERAGE(D3540:F3540), "")</f>
        <v>6.45</v>
      </c>
      <c r="H3540">
        <f>AVERAGE((D3540*metrics_constants!$B$8),(E3540*metrics_constants!$C$8),(F3540*metrics_constants!$D$8))</f>
        <v>3.8979026835094408</v>
      </c>
      <c r="I3540">
        <v>2.8519999999999999</v>
      </c>
      <c r="J3540">
        <v>23.338000000000001</v>
      </c>
      <c r="K3540">
        <v>23.863</v>
      </c>
      <c r="L3540">
        <v>4.2927340000000003</v>
      </c>
    </row>
    <row r="3541" spans="1:12" x14ac:dyDescent="0.25">
      <c r="A3541" t="s">
        <v>19</v>
      </c>
      <c r="B3541" s="5">
        <v>45394.458333333336</v>
      </c>
      <c r="C3541" s="5" t="str">
        <f>A3541 &amp; "_" &amp; TEXT(B3541, "yyyy-mm-dd HH:MM:SS")</f>
        <v>RP_2024-04-12 11:00:00</v>
      </c>
      <c r="D3541">
        <v>6.9</v>
      </c>
      <c r="F3541">
        <v>1.7</v>
      </c>
      <c r="G3541">
        <f>IF(COUNTA(D3541:F3541)&gt;0, AVERAGE(D3541:F3541), "")</f>
        <v>4.3</v>
      </c>
      <c r="H3541">
        <f>AVERAGE((D3541*metrics_constants!$B$8),(E3541*metrics_constants!$C$8),(F3541*metrics_constants!$D$8))</f>
        <v>2.5844698507672059</v>
      </c>
      <c r="I3541">
        <v>2.5289999999999999</v>
      </c>
      <c r="J3541">
        <v>19.388000000000002</v>
      </c>
      <c r="K3541">
        <v>26.55</v>
      </c>
      <c r="L3541">
        <v>4.4629120000000002</v>
      </c>
    </row>
    <row r="3542" spans="1:12" x14ac:dyDescent="0.25">
      <c r="A3542" t="s">
        <v>19</v>
      </c>
      <c r="B3542" s="5">
        <v>45394.5</v>
      </c>
      <c r="C3542" s="5" t="str">
        <f>A3542 &amp; "_" &amp; TEXT(B3542, "yyyy-mm-dd HH:MM:SS")</f>
        <v>RP_2024-04-12 12:00:00</v>
      </c>
      <c r="D3542">
        <v>3.4</v>
      </c>
      <c r="F3542">
        <v>2</v>
      </c>
      <c r="G3542">
        <f>IF(COUNTA(D3542:F3542)&gt;0, AVERAGE(D3542:F3542), "")</f>
        <v>2.7</v>
      </c>
      <c r="H3542">
        <f>AVERAGE((D3542*metrics_constants!$B$8),(E3542*metrics_constants!$C$8),(F3542*metrics_constants!$D$8))</f>
        <v>1.6667361639226179</v>
      </c>
      <c r="I3542">
        <v>2.6930000000000001</v>
      </c>
      <c r="J3542">
        <v>18.452999999999999</v>
      </c>
      <c r="K3542">
        <v>28.63</v>
      </c>
      <c r="L3542">
        <v>4.6165159999999998</v>
      </c>
    </row>
    <row r="3543" spans="1:12" x14ac:dyDescent="0.25">
      <c r="A3543" t="s">
        <v>19</v>
      </c>
      <c r="B3543" s="5">
        <v>45394.541666666664</v>
      </c>
      <c r="C3543" s="5" t="str">
        <f>A3543 &amp; "_" &amp; TEXT(B3543, "yyyy-mm-dd HH:MM:SS")</f>
        <v>RP_2024-04-12 13:00:00</v>
      </c>
      <c r="D3543">
        <v>6.7</v>
      </c>
      <c r="F3543">
        <v>1.3</v>
      </c>
      <c r="G3543">
        <f>IF(COUNTA(D3543:F3543)&gt;0, AVERAGE(D3543:F3543), "")</f>
        <v>4</v>
      </c>
      <c r="H3543">
        <f>AVERAGE((D3543*metrics_constants!$B$8),(E3543*metrics_constants!$C$8),(F3543*metrics_constants!$D$8))</f>
        <v>2.3909024617452337</v>
      </c>
      <c r="I3543">
        <v>2.238</v>
      </c>
      <c r="J3543">
        <v>17.024999999999999</v>
      </c>
      <c r="K3543">
        <v>29.827999999999999</v>
      </c>
      <c r="L3543">
        <v>4.502758</v>
      </c>
    </row>
    <row r="3544" spans="1:12" x14ac:dyDescent="0.25">
      <c r="A3544" t="s">
        <v>19</v>
      </c>
      <c r="B3544" s="5">
        <v>45394.583333333336</v>
      </c>
      <c r="C3544" s="5" t="str">
        <f>A3544 &amp; "_" &amp; TEXT(B3544, "yyyy-mm-dd HH:MM:SS")</f>
        <v>RP_2024-04-12 14:00:00</v>
      </c>
      <c r="D3544">
        <v>9.6999999999999993</v>
      </c>
      <c r="F3544">
        <v>2</v>
      </c>
      <c r="G3544">
        <f>IF(COUNTA(D3544:F3544)&gt;0, AVERAGE(D3544:F3544), "")</f>
        <v>5.85</v>
      </c>
      <c r="H3544">
        <f>AVERAGE((D3544*metrics_constants!$B$8),(E3544*metrics_constants!$C$8),(F3544*metrics_constants!$D$8))</f>
        <v>3.501346613306104</v>
      </c>
      <c r="I3544">
        <v>2.0150000000000001</v>
      </c>
      <c r="J3544">
        <v>17.364999999999998</v>
      </c>
      <c r="K3544">
        <v>26.981999999999999</v>
      </c>
      <c r="L3544">
        <v>4.5954389999999998</v>
      </c>
    </row>
    <row r="3545" spans="1:12" x14ac:dyDescent="0.25">
      <c r="A3545" t="s">
        <v>19</v>
      </c>
      <c r="B3545" s="5">
        <v>45394.625</v>
      </c>
      <c r="C3545" s="5" t="str">
        <f>A3545 &amp; "_" &amp; TEXT(B3545, "yyyy-mm-dd HH:MM:SS")</f>
        <v>RP_2024-04-12 15:00:00</v>
      </c>
      <c r="D3545">
        <v>6.6</v>
      </c>
      <c r="F3545">
        <v>2.2999999999999998</v>
      </c>
      <c r="G3545">
        <f>IF(COUNTA(D3545:F3545)&gt;0, AVERAGE(D3545:F3545), "")</f>
        <v>4.4499999999999993</v>
      </c>
      <c r="H3545">
        <f>AVERAGE((D3545*metrics_constants!$B$8),(E3545*metrics_constants!$C$8),(F3545*metrics_constants!$D$8))</f>
        <v>2.7000961295969752</v>
      </c>
      <c r="I3545">
        <v>1.8520000000000001</v>
      </c>
      <c r="J3545">
        <v>15.763</v>
      </c>
      <c r="K3545">
        <v>26.983000000000001</v>
      </c>
      <c r="L3545">
        <v>4.7555240000000003</v>
      </c>
    </row>
    <row r="3546" spans="1:12" x14ac:dyDescent="0.25">
      <c r="A3546" t="s">
        <v>19</v>
      </c>
      <c r="B3546" s="5">
        <v>45394.666666666664</v>
      </c>
      <c r="C3546" s="5" t="str">
        <f>A3546 &amp; "_" &amp; TEXT(B3546, "yyyy-mm-dd HH:MM:SS")</f>
        <v>RP_2024-04-12 16:00:00</v>
      </c>
      <c r="D3546">
        <v>-1.9</v>
      </c>
      <c r="F3546">
        <v>-0.7</v>
      </c>
      <c r="G3546">
        <f>IF(COUNTA(D3546:F3546)&gt;0, AVERAGE(D3546:F3546), "")</f>
        <v>-1.2999999999999998</v>
      </c>
      <c r="H3546">
        <f>AVERAGE((D3546*metrics_constants!$B$8),(E3546*metrics_constants!$C$8),(F3546*metrics_constants!$D$8))</f>
        <v>-0.79011534293835683</v>
      </c>
      <c r="I3546">
        <v>1.498</v>
      </c>
      <c r="J3546">
        <v>16.091999999999999</v>
      </c>
      <c r="K3546">
        <v>26.812999999999999</v>
      </c>
      <c r="L3546">
        <v>4.6274499999999996</v>
      </c>
    </row>
    <row r="3547" spans="1:12" x14ac:dyDescent="0.25">
      <c r="A3547" t="s">
        <v>19</v>
      </c>
      <c r="B3547" s="5">
        <v>45394.708333333336</v>
      </c>
      <c r="C3547" s="5" t="str">
        <f>A3547 &amp; "_" &amp; TEXT(B3547, "yyyy-mm-dd HH:MM:SS")</f>
        <v>RP_2024-04-12 17:00:00</v>
      </c>
      <c r="D3547">
        <v>-0.4</v>
      </c>
      <c r="F3547">
        <v>1.5</v>
      </c>
      <c r="G3547">
        <f>IF(COUNTA(D3547:F3547)&gt;0, AVERAGE(D3547:F3547), "")</f>
        <v>0.55000000000000004</v>
      </c>
      <c r="H3547">
        <f>AVERAGE((D3547*metrics_constants!$B$8),(E3547*metrics_constants!$C$8),(F3547*metrics_constants!$D$8))</f>
        <v>0.39098849981795042</v>
      </c>
      <c r="I3547">
        <v>1.3740000000000001</v>
      </c>
      <c r="J3547">
        <v>16.568000000000001</v>
      </c>
      <c r="K3547">
        <v>25.393000000000001</v>
      </c>
      <c r="L3547">
        <v>4.6347649999999998</v>
      </c>
    </row>
    <row r="3548" spans="1:12" x14ac:dyDescent="0.25">
      <c r="A3548" t="s">
        <v>19</v>
      </c>
      <c r="B3548" s="5">
        <v>45394.75</v>
      </c>
      <c r="C3548" s="5" t="str">
        <f>A3548 &amp; "_" &amp; TEXT(B3548, "yyyy-mm-dd HH:MM:SS")</f>
        <v>RP_2024-04-12 18:00:00</v>
      </c>
      <c r="D3548">
        <v>1</v>
      </c>
      <c r="F3548">
        <v>2.2000000000000002</v>
      </c>
      <c r="G3548">
        <f>IF(COUNTA(D3548:F3548)&gt;0, AVERAGE(D3548:F3548), "")</f>
        <v>1.6</v>
      </c>
      <c r="H3548">
        <f>AVERAGE((D3548*metrics_constants!$B$8),(E3548*metrics_constants!$C$8),(F3548*metrics_constants!$D$8))</f>
        <v>1.0354998388369829</v>
      </c>
      <c r="I3548">
        <v>2.9609999999999999</v>
      </c>
      <c r="J3548">
        <v>20.696999999999999</v>
      </c>
      <c r="K3548">
        <v>22.56</v>
      </c>
      <c r="L3548">
        <v>4.9242249999999999</v>
      </c>
    </row>
    <row r="3549" spans="1:12" x14ac:dyDescent="0.25">
      <c r="A3549" t="s">
        <v>19</v>
      </c>
      <c r="B3549" s="5">
        <v>45394.791666666664</v>
      </c>
      <c r="C3549" s="5" t="str">
        <f>A3549 &amp; "_" &amp; TEXT(B3549, "yyyy-mm-dd HH:MM:SS")</f>
        <v>RP_2024-04-12 19:00:00</v>
      </c>
      <c r="D3549">
        <v>13.8</v>
      </c>
      <c r="F3549">
        <v>3.5</v>
      </c>
      <c r="G3549">
        <f>IF(COUNTA(D3549:F3549)&gt;0, AVERAGE(D3549:F3549), "")</f>
        <v>8.65</v>
      </c>
      <c r="H3549">
        <f>AVERAGE((D3549*metrics_constants!$B$8),(E3549*metrics_constants!$C$8),(F3549*metrics_constants!$D$8))</f>
        <v>5.2027711483979724</v>
      </c>
      <c r="I3549">
        <v>3.3180000000000001</v>
      </c>
      <c r="J3549">
        <v>30.222999999999999</v>
      </c>
      <c r="K3549">
        <v>17.997</v>
      </c>
      <c r="L3549">
        <v>4.1511550000000002</v>
      </c>
    </row>
    <row r="3550" spans="1:12" x14ac:dyDescent="0.25">
      <c r="A3550" t="s">
        <v>19</v>
      </c>
      <c r="B3550" s="5">
        <v>45394.833333333336</v>
      </c>
      <c r="C3550" s="5" t="str">
        <f>A3550 &amp; "_" &amp; TEXT(B3550, "yyyy-mm-dd HH:MM:SS")</f>
        <v>RP_2024-04-12 20:00:00</v>
      </c>
      <c r="D3550">
        <v>1.3</v>
      </c>
      <c r="F3550">
        <v>5.5</v>
      </c>
      <c r="G3550">
        <f>IF(COUNTA(D3550:F3550)&gt;0, AVERAGE(D3550:F3550), "")</f>
        <v>3.4</v>
      </c>
      <c r="H3550">
        <f>AVERAGE((D3550*metrics_constants!$B$8),(E3550*metrics_constants!$C$8),(F3550*metrics_constants!$D$8))</f>
        <v>2.2392999876860791</v>
      </c>
      <c r="I3550">
        <v>3.1890000000000001</v>
      </c>
      <c r="J3550">
        <v>33.42</v>
      </c>
      <c r="K3550">
        <v>17.277000000000001</v>
      </c>
      <c r="L3550">
        <v>4.1161469999999998</v>
      </c>
    </row>
    <row r="3551" spans="1:12" x14ac:dyDescent="0.25">
      <c r="A3551" t="s">
        <v>19</v>
      </c>
      <c r="B3551" s="5">
        <v>45394.875</v>
      </c>
      <c r="C3551" s="5" t="str">
        <f>A3551 &amp; "_" &amp; TEXT(B3551, "yyyy-mm-dd HH:MM:SS")</f>
        <v>RP_2024-04-12 21:00:00</v>
      </c>
      <c r="D3551">
        <v>6.9</v>
      </c>
      <c r="F3551">
        <v>2</v>
      </c>
      <c r="G3551">
        <f>IF(COUNTA(D3551:F3551)&gt;0, AVERAGE(D3551:F3551), "")</f>
        <v>4.45</v>
      </c>
      <c r="H3551">
        <f>AVERAGE((D3551*metrics_constants!$B$8),(E3551*metrics_constants!$C$8),(F3551*metrics_constants!$D$8))</f>
        <v>2.685964191357888</v>
      </c>
      <c r="I3551">
        <v>2.823</v>
      </c>
      <c r="J3551">
        <v>40.116999999999997</v>
      </c>
      <c r="K3551">
        <v>14.407999999999999</v>
      </c>
      <c r="L3551">
        <v>3.6795490000000002</v>
      </c>
    </row>
    <row r="3552" spans="1:12" x14ac:dyDescent="0.25">
      <c r="A3552" t="s">
        <v>19</v>
      </c>
      <c r="B3552" s="5">
        <v>45394.916666666664</v>
      </c>
      <c r="C3552" s="5" t="str">
        <f>A3552 &amp; "_" &amp; TEXT(B3552, "yyyy-mm-dd HH:MM:SS")</f>
        <v>RP_2024-04-12 22:00:00</v>
      </c>
      <c r="D3552">
        <v>1</v>
      </c>
      <c r="F3552">
        <v>4.2</v>
      </c>
      <c r="G3552">
        <f>IF(COUNTA(D3552:F3552)&gt;0, AVERAGE(D3552:F3552), "")</f>
        <v>2.6</v>
      </c>
      <c r="H3552">
        <f>AVERAGE((D3552*metrics_constants!$B$8),(E3552*metrics_constants!$C$8),(F3552*metrics_constants!$D$8))</f>
        <v>1.7121287761081962</v>
      </c>
      <c r="I3552">
        <v>4.3410000000000002</v>
      </c>
      <c r="J3552">
        <v>47.524999999999999</v>
      </c>
      <c r="K3552">
        <v>11.847</v>
      </c>
      <c r="L3552">
        <v>3.9323939999999999</v>
      </c>
    </row>
    <row r="3553" spans="1:12" x14ac:dyDescent="0.25">
      <c r="A3553" t="s">
        <v>19</v>
      </c>
      <c r="B3553" s="5">
        <v>45394.958333333336</v>
      </c>
      <c r="C3553" s="5" t="str">
        <f>A3553 &amp; "_" &amp; TEXT(B3553, "yyyy-mm-dd HH:MM:SS")</f>
        <v>RP_2024-04-12 23:00:00</v>
      </c>
      <c r="D3553">
        <v>12.3</v>
      </c>
      <c r="F3553">
        <v>2.5</v>
      </c>
      <c r="G3553">
        <f>IF(COUNTA(D3553:F3553)&gt;0, AVERAGE(D3553:F3553), "")</f>
        <v>7.4</v>
      </c>
      <c r="H3553">
        <f>AVERAGE((D3553*metrics_constants!$B$8),(E3553*metrics_constants!$C$8),(F3553*metrics_constants!$D$8))</f>
        <v>4.4276446680043939</v>
      </c>
      <c r="I3553">
        <v>3.15</v>
      </c>
      <c r="J3553">
        <v>52.988</v>
      </c>
      <c r="K3553">
        <v>10.192</v>
      </c>
      <c r="L3553">
        <v>3.1881910000000002</v>
      </c>
    </row>
    <row r="3554" spans="1:12" x14ac:dyDescent="0.25">
      <c r="A3554" t="s">
        <v>19</v>
      </c>
      <c r="B3554" s="5">
        <v>45395</v>
      </c>
      <c r="C3554" s="5" t="str">
        <f>A3554 &amp; "_" &amp; TEXT(B3554, "yyyy-mm-dd HH:MM:SS")</f>
        <v>RP_2024-04-13 00:00:00</v>
      </c>
      <c r="F3554">
        <v>0</v>
      </c>
      <c r="G3554">
        <f>IF(COUNTA(D3554:F3554)&gt;0, AVERAGE(D3554:F3554), "")</f>
        <v>0</v>
      </c>
      <c r="H3554">
        <f>AVERAGE((D3554*metrics_constants!$B$8),(E3554*metrics_constants!$C$8),(F3554*metrics_constants!$D$8))</f>
        <v>0</v>
      </c>
      <c r="I3554">
        <v>3.2749999999999999</v>
      </c>
      <c r="J3554">
        <v>59.965000000000003</v>
      </c>
      <c r="K3554">
        <v>8.82</v>
      </c>
      <c r="L3554">
        <v>2.8741469999999998</v>
      </c>
    </row>
    <row r="3555" spans="1:12" x14ac:dyDescent="0.25">
      <c r="A3555" t="s">
        <v>19</v>
      </c>
      <c r="B3555" s="5">
        <v>45395.041666666664</v>
      </c>
      <c r="C3555" s="5" t="str">
        <f>A3555 &amp; "_" &amp; TEXT(B3555, "yyyy-mm-dd HH:MM:SS")</f>
        <v>RP_2024-04-13 01:00:00</v>
      </c>
      <c r="D3555">
        <v>3.2</v>
      </c>
      <c r="F3555">
        <v>6.3</v>
      </c>
      <c r="G3555">
        <f>IF(COUNTA(D3555:F3555)&gt;0, AVERAGE(D3555:F3555), "")</f>
        <v>4.75</v>
      </c>
      <c r="H3555">
        <f>AVERAGE((D3555*metrics_constants!$B$8),(E3555*metrics_constants!$C$8),(F3555*metrics_constants!$D$8))</f>
        <v>3.0632467774879966</v>
      </c>
      <c r="I3555">
        <v>3.34</v>
      </c>
      <c r="J3555">
        <v>63.872</v>
      </c>
      <c r="K3555">
        <v>8.2370000000000001</v>
      </c>
      <c r="L3555">
        <v>2.6144349999999998</v>
      </c>
    </row>
    <row r="3556" spans="1:12" x14ac:dyDescent="0.25">
      <c r="A3556" t="s">
        <v>19</v>
      </c>
      <c r="B3556" s="5">
        <v>45395.083333333336</v>
      </c>
      <c r="C3556" s="5" t="str">
        <f>A3556 &amp; "_" &amp; TEXT(B3556, "yyyy-mm-dd HH:MM:SS")</f>
        <v>RP_2024-04-13 02:00:00</v>
      </c>
      <c r="D3556">
        <v>5.2</v>
      </c>
      <c r="F3556">
        <v>5.5</v>
      </c>
      <c r="G3556">
        <f>IF(COUNTA(D3556:F3556)&gt;0, AVERAGE(D3556:F3556), "")</f>
        <v>5.35</v>
      </c>
      <c r="H3556">
        <f>AVERAGE((D3556*metrics_constants!$B$8),(E3556*metrics_constants!$C$8),(F3556*metrics_constants!$D$8))</f>
        <v>3.3750112182568088</v>
      </c>
      <c r="I3556">
        <v>2.8039999999999998</v>
      </c>
      <c r="J3556">
        <v>59.747</v>
      </c>
      <c r="K3556">
        <v>9.2929999999999993</v>
      </c>
      <c r="L3556">
        <v>2.6210879999999999</v>
      </c>
    </row>
    <row r="3557" spans="1:12" x14ac:dyDescent="0.25">
      <c r="A3557" t="s">
        <v>19</v>
      </c>
      <c r="B3557" s="5">
        <v>45395.125</v>
      </c>
      <c r="C3557" s="5" t="str">
        <f>A3557 &amp; "_" &amp; TEXT(B3557, "yyyy-mm-dd HH:MM:SS")</f>
        <v>RP_2024-04-13 03:00:00</v>
      </c>
      <c r="D3557">
        <v>1.3</v>
      </c>
      <c r="F3557">
        <v>2</v>
      </c>
      <c r="G3557">
        <f>IF(COUNTA(D3557:F3557)&gt;0, AVERAGE(D3557:F3557), "")</f>
        <v>1.65</v>
      </c>
      <c r="H3557">
        <f>AVERAGE((D3557*metrics_constants!$B$8),(E3557*metrics_constants!$C$8),(F3557*metrics_constants!$D$8))</f>
        <v>1.0551993474614563</v>
      </c>
      <c r="I3557">
        <v>3.5419999999999998</v>
      </c>
      <c r="J3557">
        <v>51.494999999999997</v>
      </c>
      <c r="K3557">
        <v>12.532</v>
      </c>
      <c r="L3557">
        <v>3.9024926999999998</v>
      </c>
    </row>
    <row r="3558" spans="1:12" x14ac:dyDescent="0.25">
      <c r="A3558" t="s">
        <v>19</v>
      </c>
      <c r="B3558" s="5">
        <v>45395.166666666664</v>
      </c>
      <c r="C3558" s="5" t="str">
        <f>A3558 &amp; "_" &amp; TEXT(B3558, "yyyy-mm-dd HH:MM:SS")</f>
        <v>RP_2024-04-13 04:00:00</v>
      </c>
      <c r="D3558">
        <v>5.3</v>
      </c>
      <c r="F3558">
        <v>2.2999999999999998</v>
      </c>
      <c r="G3558">
        <f>IF(COUNTA(D3558:F3558)&gt;0, AVERAGE(D3558:F3558), "")</f>
        <v>3.8</v>
      </c>
      <c r="H3558">
        <f>AVERAGE((D3558*metrics_constants!$B$8),(E3558*metrics_constants!$C$8),(F3558*metrics_constants!$D$8))</f>
        <v>2.3215257194067322</v>
      </c>
      <c r="I3558">
        <v>3.2650000000000001</v>
      </c>
      <c r="J3558">
        <v>56.563000000000002</v>
      </c>
      <c r="K3558">
        <v>12.052</v>
      </c>
      <c r="L3558">
        <v>3.5842033</v>
      </c>
    </row>
    <row r="3559" spans="1:12" x14ac:dyDescent="0.25">
      <c r="A3559" t="s">
        <v>19</v>
      </c>
      <c r="B3559" s="5">
        <v>45395.208333333336</v>
      </c>
      <c r="C3559" s="5" t="str">
        <f>A3559 &amp; "_" &amp; TEXT(B3559, "yyyy-mm-dd HH:MM:SS")</f>
        <v>RP_2024-04-13 05:00:00</v>
      </c>
      <c r="D3559">
        <v>25.1</v>
      </c>
      <c r="F3559">
        <v>1</v>
      </c>
      <c r="G3559">
        <f>IF(COUNTA(D3559:F3559)&gt;0, AVERAGE(D3559:F3559), "")</f>
        <v>13.05</v>
      </c>
      <c r="H3559">
        <f>AVERAGE((D3559*metrics_constants!$B$8),(E3559*metrics_constants!$C$8),(F3559*metrics_constants!$D$8))</f>
        <v>7.6476354653856857</v>
      </c>
      <c r="I3559">
        <v>1.968</v>
      </c>
      <c r="J3559">
        <v>60.296999999999997</v>
      </c>
      <c r="K3559">
        <v>11.478</v>
      </c>
      <c r="L3559">
        <v>1.7240047000000001</v>
      </c>
    </row>
    <row r="3560" spans="1:12" x14ac:dyDescent="0.25">
      <c r="A3560" t="s">
        <v>19</v>
      </c>
      <c r="B3560" s="5">
        <v>45395.25</v>
      </c>
      <c r="C3560" s="5" t="str">
        <f>A3560 &amp; "_" &amp; TEXT(B3560, "yyyy-mm-dd HH:MM:SS")</f>
        <v>RP_2024-04-13 06:00:00</v>
      </c>
      <c r="D3560">
        <v>11.7</v>
      </c>
      <c r="F3560">
        <v>0.3</v>
      </c>
      <c r="G3560">
        <f>IF(COUNTA(D3560:F3560)&gt;0, AVERAGE(D3560:F3560), "")</f>
        <v>6</v>
      </c>
      <c r="H3560">
        <f>AVERAGE((D3560*metrics_constants!$B$8),(E3560*metrics_constants!$C$8),(F3560*metrics_constants!$D$8))</f>
        <v>3.5086280323028696</v>
      </c>
      <c r="I3560">
        <v>2.0430000000000001</v>
      </c>
      <c r="J3560">
        <v>63.488</v>
      </c>
      <c r="K3560">
        <v>11</v>
      </c>
      <c r="L3560">
        <v>1.6913666999999999</v>
      </c>
    </row>
    <row r="3561" spans="1:12" x14ac:dyDescent="0.25">
      <c r="A3561" t="s">
        <v>19</v>
      </c>
      <c r="B3561" s="5">
        <v>45395.291666666664</v>
      </c>
      <c r="C3561" s="5" t="str">
        <f>A3561 &amp; "_" &amp; TEXT(B3561, "yyyy-mm-dd HH:MM:SS")</f>
        <v>RP_2024-04-13 07:00:00</v>
      </c>
      <c r="D3561">
        <v>-6.5</v>
      </c>
      <c r="F3561">
        <v>0.8</v>
      </c>
      <c r="G3561">
        <f>IF(COUNTA(D3561:F3561)&gt;0, AVERAGE(D3561:F3561), "")</f>
        <v>-2.85</v>
      </c>
      <c r="H3561">
        <f>AVERAGE((D3561*metrics_constants!$B$8),(E3561*metrics_constants!$C$8),(F3561*metrics_constants!$D$8))</f>
        <v>-1.6222004760427302</v>
      </c>
      <c r="I3561">
        <v>2.2650000000000001</v>
      </c>
      <c r="J3561">
        <v>60.356999999999999</v>
      </c>
      <c r="K3561">
        <v>12.282</v>
      </c>
      <c r="L3561">
        <v>1.9046369999999999</v>
      </c>
    </row>
    <row r="3562" spans="1:12" x14ac:dyDescent="0.25">
      <c r="A3562" t="s">
        <v>19</v>
      </c>
      <c r="B3562" s="5">
        <v>45395.333333333336</v>
      </c>
      <c r="C3562" s="5" t="str">
        <f>A3562 &amp; "_" &amp; TEXT(B3562, "yyyy-mm-dd HH:MM:SS")</f>
        <v>RP_2024-04-13 08:00:00</v>
      </c>
      <c r="D3562">
        <v>4.5999999999999996</v>
      </c>
      <c r="F3562">
        <v>-0.9</v>
      </c>
      <c r="G3562">
        <f>IF(COUNTA(D3562:F3562)&gt;0, AVERAGE(D3562:F3562), "")</f>
        <v>1.8499999999999999</v>
      </c>
      <c r="H3562">
        <f>AVERAGE((D3562*metrics_constants!$B$8),(E3562*metrics_constants!$C$8),(F3562*metrics_constants!$D$8))</f>
        <v>1.0350738142857374</v>
      </c>
      <c r="I3562">
        <v>1.891</v>
      </c>
      <c r="J3562">
        <v>47.46</v>
      </c>
      <c r="K3562">
        <v>16.202999999999999</v>
      </c>
      <c r="L3562">
        <v>2.4436650000000002</v>
      </c>
    </row>
    <row r="3563" spans="1:12" x14ac:dyDescent="0.25">
      <c r="A3563" t="s">
        <v>19</v>
      </c>
      <c r="B3563" s="5">
        <v>45395.375</v>
      </c>
      <c r="C3563" s="5" t="str">
        <f>A3563 &amp; "_" &amp; TEXT(B3563, "yyyy-mm-dd HH:MM:SS")</f>
        <v>RP_2024-04-13 09:00:00</v>
      </c>
      <c r="D3563">
        <v>-7.8</v>
      </c>
      <c r="F3563">
        <v>0.8</v>
      </c>
      <c r="G3563">
        <f>IF(COUNTA(D3563:F3563)&gt;0, AVERAGE(D3563:F3563), "")</f>
        <v>-3.5</v>
      </c>
      <c r="H3563">
        <f>AVERAGE((D3563*metrics_constants!$B$8),(E3563*metrics_constants!$C$8),(F3563*metrics_constants!$D$8))</f>
        <v>-2.0007708862329734</v>
      </c>
      <c r="I3563">
        <v>2.0499999999999998</v>
      </c>
      <c r="J3563">
        <v>33.652999999999999</v>
      </c>
      <c r="K3563">
        <v>22.04</v>
      </c>
      <c r="L3563">
        <v>3.4006989999999999</v>
      </c>
    </row>
    <row r="3564" spans="1:12" x14ac:dyDescent="0.25">
      <c r="A3564" t="s">
        <v>19</v>
      </c>
      <c r="B3564" s="5">
        <v>45395.416666666664</v>
      </c>
      <c r="C3564" s="5" t="str">
        <f>A3564 &amp; "_" &amp; TEXT(B3564, "yyyy-mm-dd HH:MM:SS")</f>
        <v>RP_2024-04-13 10:00:00</v>
      </c>
      <c r="D3564">
        <v>-0.5</v>
      </c>
      <c r="F3564">
        <v>1.8</v>
      </c>
      <c r="G3564">
        <f>IF(COUNTA(D3564:F3564)&gt;0, AVERAGE(D3564:F3564), "")</f>
        <v>0.65</v>
      </c>
      <c r="H3564">
        <f>AVERAGE((D3564*metrics_constants!$B$8),(E3564*metrics_constants!$C$8),(F3564*metrics_constants!$D$8))</f>
        <v>0.46336203962476752</v>
      </c>
      <c r="I3564">
        <v>2.4009999999999998</v>
      </c>
      <c r="J3564">
        <v>27.338000000000001</v>
      </c>
      <c r="K3564">
        <v>25.47</v>
      </c>
      <c r="L3564">
        <v>3.855731</v>
      </c>
    </row>
    <row r="3565" spans="1:12" x14ac:dyDescent="0.25">
      <c r="A3565" t="s">
        <v>19</v>
      </c>
      <c r="B3565" s="5">
        <v>45395.458333333336</v>
      </c>
      <c r="C3565" s="5" t="str">
        <f>A3565 &amp; "_" &amp; TEXT(B3565, "yyyy-mm-dd HH:MM:SS")</f>
        <v>RP_2024-04-13 11:00:00</v>
      </c>
      <c r="D3565">
        <v>-0.6</v>
      </c>
      <c r="F3565">
        <v>1.8</v>
      </c>
      <c r="G3565">
        <f>IF(COUNTA(D3565:F3565)&gt;0, AVERAGE(D3565:F3565), "")</f>
        <v>0.60000000000000009</v>
      </c>
      <c r="H3565">
        <f>AVERAGE((D3565*metrics_constants!$B$8),(E3565*metrics_constants!$C$8),(F3565*metrics_constants!$D$8))</f>
        <v>0.43424123884090271</v>
      </c>
      <c r="I3565">
        <v>2.4220000000000002</v>
      </c>
      <c r="J3565">
        <v>25.757999999999999</v>
      </c>
      <c r="K3565">
        <v>26.414999999999999</v>
      </c>
      <c r="L3565">
        <v>4.1202529999999999</v>
      </c>
    </row>
    <row r="3566" spans="1:12" x14ac:dyDescent="0.25">
      <c r="A3566" t="s">
        <v>19</v>
      </c>
      <c r="B3566" s="5">
        <v>45395.5</v>
      </c>
      <c r="C3566" s="5" t="str">
        <f>A3566 &amp; "_" &amp; TEXT(B3566, "yyyy-mm-dd HH:MM:SS")</f>
        <v>RP_2024-04-13 12:00:00</v>
      </c>
      <c r="D3566">
        <v>9.1999999999999993</v>
      </c>
      <c r="F3566">
        <v>0.8</v>
      </c>
      <c r="G3566">
        <f>IF(COUNTA(D3566:F3566)&gt;0, AVERAGE(D3566:F3566), "")</f>
        <v>5</v>
      </c>
      <c r="H3566">
        <f>AVERAGE((D3566*metrics_constants!$B$8),(E3566*metrics_constants!$C$8),(F3566*metrics_constants!$D$8))</f>
        <v>2.9497652470240516</v>
      </c>
      <c r="I3566">
        <v>1.5209999999999999</v>
      </c>
      <c r="J3566">
        <v>23.38</v>
      </c>
      <c r="K3566">
        <v>26.111999999999998</v>
      </c>
      <c r="L3566">
        <v>3.9109660000000002</v>
      </c>
    </row>
    <row r="3567" spans="1:12" x14ac:dyDescent="0.25">
      <c r="A3567" t="s">
        <v>19</v>
      </c>
      <c r="B3567" s="5">
        <v>45395.541666666664</v>
      </c>
      <c r="C3567" s="5" t="str">
        <f>A3567 &amp; "_" &amp; TEXT(B3567, "yyyy-mm-dd HH:MM:SS")</f>
        <v>RP_2024-04-13 13:00:00</v>
      </c>
      <c r="D3567">
        <v>-1.8</v>
      </c>
      <c r="F3567">
        <v>-0.7</v>
      </c>
      <c r="G3567">
        <f>IF(COUNTA(D3567:F3567)&gt;0, AVERAGE(D3567:F3567), "")</f>
        <v>-1.25</v>
      </c>
      <c r="H3567">
        <f>AVERAGE((D3567*metrics_constants!$B$8),(E3567*metrics_constants!$C$8),(F3567*metrics_constants!$D$8))</f>
        <v>-0.76099454215449203</v>
      </c>
      <c r="I3567">
        <v>1.2889999999999999</v>
      </c>
      <c r="J3567">
        <v>21.073</v>
      </c>
      <c r="K3567">
        <v>26.908000000000001</v>
      </c>
      <c r="L3567">
        <v>4.005903</v>
      </c>
    </row>
    <row r="3568" spans="1:12" x14ac:dyDescent="0.25">
      <c r="A3568" t="s">
        <v>19</v>
      </c>
      <c r="B3568" s="5">
        <v>45395.583333333336</v>
      </c>
      <c r="C3568" s="5" t="str">
        <f>A3568 &amp; "_" &amp; TEXT(B3568, "yyyy-mm-dd HH:MM:SS")</f>
        <v>RP_2024-04-13 14:00:00</v>
      </c>
      <c r="D3568">
        <v>7.3</v>
      </c>
      <c r="F3568">
        <v>0.3</v>
      </c>
      <c r="G3568">
        <f>IF(COUNTA(D3568:F3568)&gt;0, AVERAGE(D3568:F3568), "")</f>
        <v>3.8</v>
      </c>
      <c r="H3568">
        <f>AVERAGE((D3568*metrics_constants!$B$8),(E3568*metrics_constants!$C$8),(F3568*metrics_constants!$D$8))</f>
        <v>2.2273127978128162</v>
      </c>
      <c r="I3568">
        <v>1.167</v>
      </c>
      <c r="J3568">
        <v>19.271999999999998</v>
      </c>
      <c r="K3568">
        <v>26.712</v>
      </c>
      <c r="L3568">
        <v>4.2648789999999996</v>
      </c>
    </row>
    <row r="3569" spans="1:12" x14ac:dyDescent="0.25">
      <c r="A3569" t="s">
        <v>19</v>
      </c>
      <c r="B3569" s="5">
        <v>45395.625</v>
      </c>
      <c r="C3569" s="5" t="str">
        <f>A3569 &amp; "_" &amp; TEXT(B3569, "yyyy-mm-dd HH:MM:SS")</f>
        <v>RP_2024-04-13 15:00:00</v>
      </c>
      <c r="D3569">
        <v>1.7</v>
      </c>
      <c r="F3569">
        <v>0.7</v>
      </c>
      <c r="G3569">
        <f>IF(COUNTA(D3569:F3569)&gt;0, AVERAGE(D3569:F3569), "")</f>
        <v>1.2</v>
      </c>
      <c r="H3569">
        <f>AVERAGE((D3569*metrics_constants!$B$8),(E3569*metrics_constants!$C$8),(F3569*metrics_constants!$D$8))</f>
        <v>0.731873741370627</v>
      </c>
      <c r="I3569">
        <v>1.6080000000000001</v>
      </c>
      <c r="J3569">
        <v>18.715</v>
      </c>
      <c r="K3569">
        <v>27.161999999999999</v>
      </c>
      <c r="L3569">
        <v>4.4383670000000004</v>
      </c>
    </row>
    <row r="3570" spans="1:12" x14ac:dyDescent="0.25">
      <c r="A3570" t="s">
        <v>19</v>
      </c>
      <c r="B3570" s="5">
        <v>45395.666666666664</v>
      </c>
      <c r="C3570" s="5" t="str">
        <f>A3570 &amp; "_" &amp; TEXT(B3570, "yyyy-mm-dd HH:MM:SS")</f>
        <v>RP_2024-04-13 16:00:00</v>
      </c>
      <c r="D3570">
        <v>27.4</v>
      </c>
      <c r="F3570">
        <v>0.5</v>
      </c>
      <c r="G3570">
        <f>IF(COUNTA(D3570:F3570)&gt;0, AVERAGE(D3570:F3570), "")</f>
        <v>13.95</v>
      </c>
      <c r="H3570">
        <f>AVERAGE((D3570*metrics_constants!$B$8),(E3570*metrics_constants!$C$8),(F3570*metrics_constants!$D$8))</f>
        <v>8.1482566490967727</v>
      </c>
      <c r="I3570">
        <v>1.806</v>
      </c>
      <c r="J3570">
        <v>18.245000000000001</v>
      </c>
      <c r="K3570">
        <v>27.047999999999998</v>
      </c>
      <c r="L3570">
        <v>4.5206270000000002</v>
      </c>
    </row>
    <row r="3571" spans="1:12" x14ac:dyDescent="0.25">
      <c r="A3571" t="s">
        <v>19</v>
      </c>
      <c r="B3571" s="5">
        <v>45395.708333333336</v>
      </c>
      <c r="C3571" s="5" t="str">
        <f>A3571 &amp; "_" &amp; TEXT(B3571, "yyyy-mm-dd HH:MM:SS")</f>
        <v>RP_2024-04-13 17:00:00</v>
      </c>
      <c r="D3571">
        <v>11.6</v>
      </c>
      <c r="F3571">
        <v>4.5</v>
      </c>
      <c r="G3571">
        <f>IF(COUNTA(D3571:F3571)&gt;0, AVERAGE(D3571:F3571), "")</f>
        <v>8.0500000000000007</v>
      </c>
      <c r="H3571">
        <f>AVERAGE((D3571*metrics_constants!$B$8),(E3571*metrics_constants!$C$8),(F3571*metrics_constants!$D$8))</f>
        <v>4.900427999788552</v>
      </c>
      <c r="I3571">
        <v>1.7330000000000001</v>
      </c>
      <c r="J3571">
        <v>17.594999999999999</v>
      </c>
      <c r="K3571">
        <v>25.542000000000002</v>
      </c>
      <c r="L3571">
        <v>4.685263</v>
      </c>
    </row>
    <row r="3572" spans="1:12" x14ac:dyDescent="0.25">
      <c r="A3572" t="s">
        <v>19</v>
      </c>
      <c r="B3572" s="5">
        <v>45395.75</v>
      </c>
      <c r="C3572" s="5" t="str">
        <f>A3572 &amp; "_" &amp; TEXT(B3572, "yyyy-mm-dd HH:MM:SS")</f>
        <v>RP_2024-04-13 18:00:00</v>
      </c>
      <c r="D3572">
        <v>9</v>
      </c>
      <c r="F3572">
        <v>3.7</v>
      </c>
      <c r="G3572">
        <f>IF(COUNTA(D3572:F3572)&gt;0, AVERAGE(D3572:F3572), "")</f>
        <v>6.35</v>
      </c>
      <c r="H3572">
        <f>AVERAGE((D3572*metrics_constants!$B$8),(E3572*metrics_constants!$C$8),(F3572*metrics_constants!$D$8))</f>
        <v>3.8726356044995813</v>
      </c>
      <c r="I3572">
        <v>2.2610000000000001</v>
      </c>
      <c r="J3572">
        <v>21.754999999999999</v>
      </c>
      <c r="K3572">
        <v>23.33</v>
      </c>
      <c r="L3572">
        <v>4.7483870000000001</v>
      </c>
    </row>
    <row r="3573" spans="1:12" x14ac:dyDescent="0.25">
      <c r="A3573" t="s">
        <v>19</v>
      </c>
      <c r="B3573" s="5">
        <v>45395.791666666664</v>
      </c>
      <c r="C3573" s="5" t="str">
        <f>A3573 &amp; "_" &amp; TEXT(B3573, "yyyy-mm-dd HH:MM:SS")</f>
        <v>RP_2024-04-13 19:00:00</v>
      </c>
      <c r="D3573">
        <v>7.5</v>
      </c>
      <c r="F3573">
        <v>5.2</v>
      </c>
      <c r="G3573">
        <f>IF(COUNTA(D3573:F3573)&gt;0, AVERAGE(D3573:F3573), "")</f>
        <v>6.35</v>
      </c>
      <c r="H3573">
        <f>AVERAGE((D3573*metrics_constants!$B$8),(E3573*metrics_constants!$C$8),(F3573*metrics_constants!$D$8))</f>
        <v>3.9432952956950182</v>
      </c>
      <c r="I3573">
        <v>3.26</v>
      </c>
      <c r="J3573">
        <v>28.167000000000002</v>
      </c>
      <c r="K3573">
        <v>20.018000000000001</v>
      </c>
      <c r="L3573">
        <v>4.722321</v>
      </c>
    </row>
    <row r="3574" spans="1:12" x14ac:dyDescent="0.25">
      <c r="A3574" t="s">
        <v>19</v>
      </c>
      <c r="B3574" s="5">
        <v>45395.833333333336</v>
      </c>
      <c r="C3574" s="5" t="str">
        <f>A3574 &amp; "_" &amp; TEXT(B3574, "yyyy-mm-dd HH:MM:SS")</f>
        <v>RP_2024-04-13 20:00:00</v>
      </c>
      <c r="D3574">
        <v>15.8</v>
      </c>
      <c r="F3574">
        <v>7.7</v>
      </c>
      <c r="G3574">
        <f>IF(COUNTA(D3574:F3574)&gt;0, AVERAGE(D3574:F3574), "")</f>
        <v>11.75</v>
      </c>
      <c r="H3574">
        <f>AVERAGE((D3574*metrics_constants!$B$8),(E3574*metrics_constants!$C$8),(F3574*metrics_constants!$D$8))</f>
        <v>7.2061079323448176</v>
      </c>
      <c r="I3574">
        <v>4.5380000000000003</v>
      </c>
      <c r="J3574">
        <v>35.08</v>
      </c>
      <c r="K3574">
        <v>16.942</v>
      </c>
      <c r="L3574">
        <v>4.8394919999999999</v>
      </c>
    </row>
    <row r="3575" spans="1:12" x14ac:dyDescent="0.25">
      <c r="A3575" t="s">
        <v>19</v>
      </c>
      <c r="B3575" s="5">
        <v>45395.875</v>
      </c>
      <c r="C3575" s="5" t="str">
        <f>A3575 &amp; "_" &amp; TEXT(B3575, "yyyy-mm-dd HH:MM:SS")</f>
        <v>RP_2024-04-13 21:00:00</v>
      </c>
      <c r="D3575">
        <v>7.4</v>
      </c>
      <c r="F3575">
        <v>6</v>
      </c>
      <c r="G3575">
        <f>IF(COUNTA(D3575:F3575)&gt;0, AVERAGE(D3575:F3575), "")</f>
        <v>6.7</v>
      </c>
      <c r="H3575">
        <f>AVERAGE((D3575*metrics_constants!$B$8),(E3575*metrics_constants!$C$8),(F3575*metrics_constants!$D$8))</f>
        <v>4.1848260698196382</v>
      </c>
      <c r="I3575">
        <v>4.4550000000000001</v>
      </c>
      <c r="J3575">
        <v>44.128</v>
      </c>
      <c r="K3575">
        <v>14.548</v>
      </c>
      <c r="L3575">
        <v>4.2755729999999996</v>
      </c>
    </row>
    <row r="3576" spans="1:12" x14ac:dyDescent="0.25">
      <c r="A3576" t="s">
        <v>19</v>
      </c>
      <c r="B3576" s="5">
        <v>45395.916666666664</v>
      </c>
      <c r="C3576" s="5" t="str">
        <f>A3576 &amp; "_" &amp; TEXT(B3576, "yyyy-mm-dd HH:MM:SS")</f>
        <v>RP_2024-04-13 22:00:00</v>
      </c>
      <c r="D3576">
        <v>6.8</v>
      </c>
      <c r="F3576">
        <v>8.1999999999999993</v>
      </c>
      <c r="G3576">
        <f>IF(COUNTA(D3576:F3576)&gt;0, AVERAGE(D3576:F3576), "")</f>
        <v>7.5</v>
      </c>
      <c r="H3576">
        <f>AVERAGE((D3576*metrics_constants!$B$8),(E3576*metrics_constants!$C$8),(F3576*metrics_constants!$D$8))</f>
        <v>4.7543930961147831</v>
      </c>
      <c r="I3576">
        <v>4.66</v>
      </c>
      <c r="J3576">
        <v>51.23</v>
      </c>
      <c r="K3576">
        <v>12.49</v>
      </c>
      <c r="L3576">
        <v>4.22119</v>
      </c>
    </row>
    <row r="3577" spans="1:12" x14ac:dyDescent="0.25">
      <c r="A3577" t="s">
        <v>19</v>
      </c>
      <c r="B3577" s="5">
        <v>45395.958333333336</v>
      </c>
      <c r="C3577" s="5" t="str">
        <f>A3577 &amp; "_" &amp; TEXT(B3577, "yyyy-mm-dd HH:MM:SS")</f>
        <v>RP_2024-04-13 23:00:00</v>
      </c>
      <c r="D3577">
        <v>-0.4</v>
      </c>
      <c r="F3577">
        <v>8.3000000000000007</v>
      </c>
      <c r="G3577">
        <f>IF(COUNTA(D3577:F3577)&gt;0, AVERAGE(D3577:F3577), "")</f>
        <v>3.95</v>
      </c>
      <c r="H3577">
        <f>AVERAGE((D3577*metrics_constants!$B$8),(E3577*metrics_constants!$C$8),(F3577*metrics_constants!$D$8))</f>
        <v>2.6915268865400752</v>
      </c>
      <c r="I3577">
        <v>4.7389999999999999</v>
      </c>
      <c r="J3577">
        <v>57.968000000000004</v>
      </c>
      <c r="K3577">
        <v>10.358000000000001</v>
      </c>
      <c r="L3577">
        <v>3.9142079999999999</v>
      </c>
    </row>
    <row r="3578" spans="1:12" x14ac:dyDescent="0.25">
      <c r="A3578" t="s">
        <v>19</v>
      </c>
      <c r="B3578" s="5">
        <v>45396</v>
      </c>
      <c r="C3578" s="5" t="str">
        <f>A3578 &amp; "_" &amp; TEXT(B3578, "yyyy-mm-dd HH:MM:SS")</f>
        <v>RP_2024-04-14 00:00:00</v>
      </c>
      <c r="D3578">
        <v>0.6</v>
      </c>
      <c r="F3578">
        <v>2.1</v>
      </c>
      <c r="G3578">
        <f>IF(COUNTA(D3578:F3578)&gt;0, AVERAGE(D3578:F3578), "")</f>
        <v>1.35</v>
      </c>
      <c r="H3578">
        <f>AVERAGE((D3578*metrics_constants!$B$8),(E3578*metrics_constants!$C$8),(F3578*metrics_constants!$D$8))</f>
        <v>0.88518518883796293</v>
      </c>
      <c r="I3578">
        <v>2.9649999999999999</v>
      </c>
      <c r="J3578">
        <v>59.637</v>
      </c>
      <c r="K3578">
        <v>8.8930000000000007</v>
      </c>
      <c r="L3578">
        <v>2.5763050000000001</v>
      </c>
    </row>
    <row r="3579" spans="1:12" x14ac:dyDescent="0.25">
      <c r="A3579" t="s">
        <v>19</v>
      </c>
      <c r="B3579" s="5">
        <v>45396.041666666664</v>
      </c>
      <c r="C3579" s="5" t="str">
        <f>A3579 &amp; "_" &amp; TEXT(B3579, "yyyy-mm-dd HH:MM:SS")</f>
        <v>RP_2024-04-14 01:00:00</v>
      </c>
      <c r="D3579">
        <v>7.3</v>
      </c>
      <c r="F3579">
        <v>0</v>
      </c>
      <c r="G3579">
        <f>IF(COUNTA(D3579:F3579)&gt;0, AVERAGE(D3579:F3579), "")</f>
        <v>3.65</v>
      </c>
      <c r="H3579">
        <f>AVERAGE((D3579*metrics_constants!$B$8),(E3579*metrics_constants!$C$8),(F3579*metrics_constants!$D$8))</f>
        <v>2.1258184572221341</v>
      </c>
      <c r="I3579">
        <v>3.0649999999999999</v>
      </c>
      <c r="J3579">
        <v>65.3</v>
      </c>
      <c r="K3579">
        <v>7.3079999999999998</v>
      </c>
      <c r="L3579">
        <v>2.5619689999999999</v>
      </c>
    </row>
    <row r="3580" spans="1:12" x14ac:dyDescent="0.25">
      <c r="A3580" t="s">
        <v>19</v>
      </c>
      <c r="B3580" s="5">
        <v>45396.083333333336</v>
      </c>
      <c r="C3580" s="5" t="str">
        <f>A3580 &amp; "_" &amp; TEXT(B3580, "yyyy-mm-dd HH:MM:SS")</f>
        <v>RP_2024-04-14 02:00:00</v>
      </c>
      <c r="D3580">
        <v>12.1</v>
      </c>
      <c r="F3580">
        <v>2.5</v>
      </c>
      <c r="G3580">
        <f>IF(COUNTA(D3580:F3580)&gt;0, AVERAGE(D3580:F3580), "")</f>
        <v>7.3</v>
      </c>
      <c r="H3580">
        <f>AVERAGE((D3580*metrics_constants!$B$8),(E3580*metrics_constants!$C$8),(F3580*metrics_constants!$D$8))</f>
        <v>4.3694030664366634</v>
      </c>
      <c r="I3580">
        <v>3.879</v>
      </c>
      <c r="J3580">
        <v>72.528000000000006</v>
      </c>
      <c r="K3580">
        <v>5.9029999999999996</v>
      </c>
      <c r="L3580">
        <v>3.3061410000000002</v>
      </c>
    </row>
    <row r="3581" spans="1:12" x14ac:dyDescent="0.25">
      <c r="A3581" t="s">
        <v>19</v>
      </c>
      <c r="B3581" s="5">
        <v>45396.125</v>
      </c>
      <c r="C3581" s="5" t="str">
        <f>A3581 &amp; "_" &amp; TEXT(B3581, "yyyy-mm-dd HH:MM:SS")</f>
        <v>RP_2024-04-14 03:00:00</v>
      </c>
      <c r="D3581">
        <v>14.9</v>
      </c>
      <c r="F3581">
        <v>2.5</v>
      </c>
      <c r="G3581">
        <f>IF(COUNTA(D3581:F3581)&gt;0, AVERAGE(D3581:F3581), "")</f>
        <v>8.6999999999999993</v>
      </c>
      <c r="H3581">
        <f>AVERAGE((D3581*metrics_constants!$B$8),(E3581*metrics_constants!$C$8),(F3581*metrics_constants!$D$8))</f>
        <v>5.1847854883848798</v>
      </c>
      <c r="I3581">
        <v>4.4829999999999997</v>
      </c>
      <c r="J3581">
        <v>77.218000000000004</v>
      </c>
      <c r="K3581">
        <v>4.7</v>
      </c>
      <c r="L3581">
        <v>4.4101527000000003</v>
      </c>
    </row>
    <row r="3582" spans="1:12" x14ac:dyDescent="0.25">
      <c r="A3582" t="s">
        <v>19</v>
      </c>
      <c r="B3582" s="5">
        <v>45396.166666666664</v>
      </c>
      <c r="C3582" s="5" t="str">
        <f>A3582 &amp; "_" &amp; TEXT(B3582, "yyyy-mm-dd HH:MM:SS")</f>
        <v>RP_2024-04-14 04:00:00</v>
      </c>
      <c r="D3582">
        <v>10.1</v>
      </c>
      <c r="F3582">
        <v>1.3</v>
      </c>
      <c r="G3582">
        <f>IF(COUNTA(D3582:F3582)&gt;0, AVERAGE(D3582:F3582), "")</f>
        <v>5.7</v>
      </c>
      <c r="H3582">
        <f>AVERAGE((D3582*metrics_constants!$B$8),(E3582*metrics_constants!$C$8),(F3582*metrics_constants!$D$8))</f>
        <v>3.3810096883966381</v>
      </c>
      <c r="I3582">
        <v>2.87</v>
      </c>
      <c r="J3582">
        <v>78.209999999999994</v>
      </c>
      <c r="K3582">
        <v>4.2370000000000001</v>
      </c>
      <c r="L3582">
        <v>2.5570213000000002</v>
      </c>
    </row>
    <row r="3583" spans="1:12" x14ac:dyDescent="0.25">
      <c r="A3583" t="s">
        <v>19</v>
      </c>
      <c r="B3583" s="5">
        <v>45396.208333333336</v>
      </c>
      <c r="C3583" s="5" t="str">
        <f>A3583 &amp; "_" &amp; TEXT(B3583, "yyyy-mm-dd HH:MM:SS")</f>
        <v>RP_2024-04-14 05:00:00</v>
      </c>
      <c r="D3583">
        <v>-8.1</v>
      </c>
      <c r="F3583">
        <v>2.5</v>
      </c>
      <c r="G3583">
        <f>IF(COUNTA(D3583:F3583)&gt;0, AVERAGE(D3583:F3583), "")</f>
        <v>-2.8</v>
      </c>
      <c r="H3583">
        <f>AVERAGE((D3583*metrics_constants!$B$8),(E3583*metrics_constants!$C$8),(F3583*metrics_constants!$D$8))</f>
        <v>-1.5129986919040366</v>
      </c>
      <c r="I3583">
        <v>4.3410000000000002</v>
      </c>
      <c r="J3583">
        <v>82.052000000000007</v>
      </c>
      <c r="K3583">
        <v>3.327</v>
      </c>
      <c r="L3583">
        <v>3.0014414</v>
      </c>
    </row>
    <row r="3584" spans="1:12" x14ac:dyDescent="0.25">
      <c r="A3584" t="s">
        <v>19</v>
      </c>
      <c r="B3584" s="5">
        <v>45396.25</v>
      </c>
      <c r="C3584" s="5" t="str">
        <f>A3584 &amp; "_" &amp; TEXT(B3584, "yyyy-mm-dd HH:MM:SS")</f>
        <v>RP_2024-04-14 06:00:00</v>
      </c>
      <c r="D3584">
        <v>1.9</v>
      </c>
      <c r="F3584">
        <v>0</v>
      </c>
      <c r="G3584">
        <f>IF(COUNTA(D3584:F3584)&gt;0, AVERAGE(D3584:F3584), "")</f>
        <v>0.95</v>
      </c>
      <c r="H3584">
        <f>AVERAGE((D3584*metrics_constants!$B$8),(E3584*metrics_constants!$C$8),(F3584*metrics_constants!$D$8))</f>
        <v>0.55329521489343214</v>
      </c>
      <c r="I3584">
        <v>3.456</v>
      </c>
      <c r="J3584">
        <v>82.352999999999994</v>
      </c>
      <c r="K3584">
        <v>3.4470000000000001</v>
      </c>
      <c r="L3584">
        <v>3.0207090000000001</v>
      </c>
    </row>
    <row r="3585" spans="1:12" x14ac:dyDescent="0.25">
      <c r="A3585" t="s">
        <v>19</v>
      </c>
      <c r="B3585" s="5">
        <v>45396.291666666664</v>
      </c>
      <c r="C3585" s="5" t="str">
        <f>A3585 &amp; "_" &amp; TEXT(B3585, "yyyy-mm-dd HH:MM:SS")</f>
        <v>RP_2024-04-14 07:00:00</v>
      </c>
      <c r="D3585">
        <v>-5.2</v>
      </c>
      <c r="F3585">
        <v>-0.2</v>
      </c>
      <c r="G3585">
        <f>IF(COUNTA(D3585:F3585)&gt;0, AVERAGE(D3585:F3585), "")</f>
        <v>-2.7</v>
      </c>
      <c r="H3585">
        <f>AVERAGE((D3585*metrics_constants!$B$8),(E3585*metrics_constants!$C$8),(F3585*metrics_constants!$D$8))</f>
        <v>-1.5819445344880938</v>
      </c>
      <c r="I3585">
        <v>3.7010000000000001</v>
      </c>
      <c r="J3585">
        <v>77.454999999999998</v>
      </c>
      <c r="K3585">
        <v>6.3479999999999999</v>
      </c>
      <c r="L3585">
        <v>3.6370450000000001</v>
      </c>
    </row>
    <row r="3586" spans="1:12" x14ac:dyDescent="0.25">
      <c r="A3586" t="s">
        <v>19</v>
      </c>
      <c r="B3586" s="5">
        <v>45396.333333333336</v>
      </c>
      <c r="C3586" s="5" t="str">
        <f>A3586 &amp; "_" &amp; TEXT(B3586, "yyyy-mm-dd HH:MM:SS")</f>
        <v>RP_2024-04-14 08:00:00</v>
      </c>
      <c r="F3586">
        <v>2.2999999999999998</v>
      </c>
      <c r="G3586">
        <f>IF(COUNTA(D3586:F3586)&gt;0, AVERAGE(D3586:F3586), "")</f>
        <v>2.2999999999999998</v>
      </c>
      <c r="H3586">
        <f>AVERAGE((D3586*metrics_constants!$B$8),(E3586*metrics_constants!$C$8),(F3586*metrics_constants!$D$8))</f>
        <v>0.77812327786189506</v>
      </c>
      <c r="I3586">
        <v>6.9630000000000001</v>
      </c>
      <c r="J3586">
        <v>56.127000000000002</v>
      </c>
      <c r="K3586">
        <v>12.398</v>
      </c>
      <c r="L3586">
        <v>6.0953900000000001</v>
      </c>
    </row>
    <row r="3587" spans="1:12" x14ac:dyDescent="0.25">
      <c r="A3587" t="s">
        <v>19</v>
      </c>
      <c r="B3587" s="5">
        <v>45396.375</v>
      </c>
      <c r="C3587" s="5" t="str">
        <f>A3587 &amp; "_" &amp; TEXT(B3587, "yyyy-mm-dd HH:MM:SS")</f>
        <v>RP_2024-04-14 09:00:00</v>
      </c>
      <c r="D3587">
        <v>8.9</v>
      </c>
      <c r="F3587">
        <v>2.5</v>
      </c>
      <c r="G3587">
        <f>IF(COUNTA(D3587:F3587)&gt;0, AVERAGE(D3587:F3587), "")</f>
        <v>5.7</v>
      </c>
      <c r="H3587">
        <f>AVERAGE((D3587*metrics_constants!$B$8),(E3587*metrics_constants!$C$8),(F3587*metrics_constants!$D$8))</f>
        <v>3.4375374413529887</v>
      </c>
      <c r="I3587">
        <v>6.5019999999999998</v>
      </c>
      <c r="J3587">
        <v>33.603000000000002</v>
      </c>
      <c r="K3587">
        <v>20.43</v>
      </c>
      <c r="L3587">
        <v>6.2699980000000002</v>
      </c>
    </row>
    <row r="3588" spans="1:12" x14ac:dyDescent="0.25">
      <c r="A3588" t="s">
        <v>19</v>
      </c>
      <c r="B3588" s="5">
        <v>45396.416666666664</v>
      </c>
      <c r="C3588" s="5" t="str">
        <f>A3588 &amp; "_" &amp; TEXT(B3588, "yyyy-mm-dd HH:MM:SS")</f>
        <v>RP_2024-04-14 10:00:00</v>
      </c>
      <c r="D3588">
        <v>8.1</v>
      </c>
      <c r="F3588">
        <v>4.2</v>
      </c>
      <c r="G3588">
        <f>IF(COUNTA(D3588:F3588)&gt;0, AVERAGE(D3588:F3588), "")</f>
        <v>6.15</v>
      </c>
      <c r="H3588">
        <f>AVERAGE((D3588*metrics_constants!$B$8),(E3588*metrics_constants!$C$8),(F3588*metrics_constants!$D$8))</f>
        <v>3.7797056317626008</v>
      </c>
      <c r="I3588">
        <v>4.7939999999999996</v>
      </c>
      <c r="J3588">
        <v>26.678000000000001</v>
      </c>
      <c r="K3588">
        <v>24.605</v>
      </c>
      <c r="L3588">
        <v>5.3976639999999998</v>
      </c>
    </row>
    <row r="3589" spans="1:12" x14ac:dyDescent="0.25">
      <c r="A3589" t="s">
        <v>19</v>
      </c>
      <c r="B3589" s="5">
        <v>45396.458333333336</v>
      </c>
      <c r="C3589" s="5" t="str">
        <f>A3589 &amp; "_" &amp; TEXT(B3589, "yyyy-mm-dd HH:MM:SS")</f>
        <v>RP_2024-04-14 11:00:00</v>
      </c>
      <c r="D3589">
        <v>7.2</v>
      </c>
      <c r="F3589">
        <v>7.5</v>
      </c>
      <c r="G3589">
        <f>IF(COUNTA(D3589:F3589)&gt;0, AVERAGE(D3589:F3589), "")</f>
        <v>7.35</v>
      </c>
      <c r="H3589">
        <f>AVERAGE((D3589*metrics_constants!$B$8),(E3589*metrics_constants!$C$8),(F3589*metrics_constants!$D$8))</f>
        <v>4.6340561712053185</v>
      </c>
      <c r="I3589">
        <v>5.7590000000000003</v>
      </c>
      <c r="J3589">
        <v>25.504999999999999</v>
      </c>
      <c r="K3589">
        <v>26.114999999999998</v>
      </c>
      <c r="L3589">
        <v>6.1980370000000002</v>
      </c>
    </row>
    <row r="3590" spans="1:12" x14ac:dyDescent="0.25">
      <c r="A3590" t="s">
        <v>19</v>
      </c>
      <c r="B3590" s="5">
        <v>45396.5</v>
      </c>
      <c r="C3590" s="5" t="str">
        <f>A3590 &amp; "_" &amp; TEXT(B3590, "yyyy-mm-dd HH:MM:SS")</f>
        <v>RP_2024-04-14 12:00:00</v>
      </c>
      <c r="D3590">
        <v>5</v>
      </c>
      <c r="F3590">
        <v>6</v>
      </c>
      <c r="G3590">
        <f>IF(COUNTA(D3590:F3590)&gt;0, AVERAGE(D3590:F3590), "")</f>
        <v>5.5</v>
      </c>
      <c r="H3590">
        <f>AVERAGE((D3590*metrics_constants!$B$8),(E3590*metrics_constants!$C$8),(F3590*metrics_constants!$D$8))</f>
        <v>3.4859268510068819</v>
      </c>
      <c r="I3590">
        <v>5.2190000000000003</v>
      </c>
      <c r="J3590">
        <v>23.007000000000001</v>
      </c>
      <c r="K3590">
        <v>28.114999999999998</v>
      </c>
      <c r="L3590">
        <v>6.3113840000000003</v>
      </c>
    </row>
    <row r="3591" spans="1:12" x14ac:dyDescent="0.25">
      <c r="A3591" t="s">
        <v>19</v>
      </c>
      <c r="B3591" s="5">
        <v>45396.541666666664</v>
      </c>
      <c r="C3591" s="5" t="str">
        <f>A3591 &amp; "_" &amp; TEXT(B3591, "yyyy-mm-dd HH:MM:SS")</f>
        <v>RP_2024-04-14 13:00:00</v>
      </c>
      <c r="D3591">
        <v>3.8</v>
      </c>
      <c r="F3591">
        <v>2.8</v>
      </c>
      <c r="G3591">
        <f>IF(COUNTA(D3591:F3591)&gt;0, AVERAGE(D3591:F3591), "")</f>
        <v>3.3</v>
      </c>
      <c r="H3591">
        <f>AVERAGE((D3591*metrics_constants!$B$8),(E3591*metrics_constants!$C$8),(F3591*metrics_constants!$D$8))</f>
        <v>2.0538709419665628</v>
      </c>
      <c r="I3591">
        <v>4.226</v>
      </c>
      <c r="J3591">
        <v>17.347000000000001</v>
      </c>
      <c r="K3591">
        <v>30.698</v>
      </c>
      <c r="L3591">
        <v>5.6294880000000003</v>
      </c>
    </row>
    <row r="3592" spans="1:12" x14ac:dyDescent="0.25">
      <c r="A3592" t="s">
        <v>19</v>
      </c>
      <c r="B3592" s="5">
        <v>45396.583333333336</v>
      </c>
      <c r="C3592" s="5" t="str">
        <f>A3592 &amp; "_" &amp; TEXT(B3592, "yyyy-mm-dd HH:MM:SS")</f>
        <v>RP_2024-04-14 14:00:00</v>
      </c>
      <c r="D3592">
        <v>14.3</v>
      </c>
      <c r="F3592">
        <v>1.5</v>
      </c>
      <c r="G3592">
        <f>IF(COUNTA(D3592:F3592)&gt;0, AVERAGE(D3592:F3592), "")</f>
        <v>7.9</v>
      </c>
      <c r="H3592">
        <f>AVERAGE((D3592*metrics_constants!$B$8),(E3592*metrics_constants!$C$8),(F3592*metrics_constants!$D$8))</f>
        <v>4.6717462150460838</v>
      </c>
      <c r="I3592">
        <v>3.6160000000000001</v>
      </c>
      <c r="J3592">
        <v>18.489999999999998</v>
      </c>
      <c r="K3592">
        <v>26.111999999999998</v>
      </c>
      <c r="L3592">
        <v>5.2395120000000004</v>
      </c>
    </row>
    <row r="3593" spans="1:12" x14ac:dyDescent="0.25">
      <c r="A3593" t="s">
        <v>19</v>
      </c>
      <c r="B3593" s="5">
        <v>45396.625</v>
      </c>
      <c r="C3593" s="5" t="str">
        <f>A3593 &amp; "_" &amp; TEXT(B3593, "yyyy-mm-dd HH:MM:SS")</f>
        <v>RP_2024-04-14 15:00:00</v>
      </c>
      <c r="D3593">
        <v>4.5</v>
      </c>
      <c r="F3593">
        <v>4</v>
      </c>
      <c r="G3593">
        <f>IF(COUNTA(D3593:F3593)&gt;0, AVERAGE(D3593:F3593), "")</f>
        <v>4.25</v>
      </c>
      <c r="H3593">
        <f>AVERAGE((D3593*metrics_constants!$B$8),(E3593*metrics_constants!$C$8),(F3593*metrics_constants!$D$8))</f>
        <v>2.6636939098163448</v>
      </c>
      <c r="I3593">
        <v>3.4790000000000001</v>
      </c>
      <c r="J3593">
        <v>15.705</v>
      </c>
      <c r="K3593">
        <v>28.283000000000001</v>
      </c>
      <c r="L3593">
        <v>5.4128230000000004</v>
      </c>
    </row>
    <row r="3594" spans="1:12" x14ac:dyDescent="0.25">
      <c r="A3594" t="s">
        <v>19</v>
      </c>
      <c r="B3594" s="5">
        <v>45396.666666666664</v>
      </c>
      <c r="C3594" s="5" t="str">
        <f>A3594 &amp; "_" &amp; TEXT(B3594, "yyyy-mm-dd HH:MM:SS")</f>
        <v>RP_2024-04-14 16:00:00</v>
      </c>
      <c r="D3594">
        <v>-3</v>
      </c>
      <c r="F3594">
        <v>2.7</v>
      </c>
      <c r="G3594">
        <f>IF(COUNTA(D3594:F3594)&gt;0, AVERAGE(D3594:F3594), "")</f>
        <v>-0.14999999999999991</v>
      </c>
      <c r="H3594">
        <f>AVERAGE((D3594*metrics_constants!$B$8),(E3594*metrics_constants!$C$8),(F3594*metrics_constants!$D$8))</f>
        <v>3.9825041800192196E-2</v>
      </c>
      <c r="I3594">
        <v>3.9580000000000002</v>
      </c>
      <c r="J3594">
        <v>15.288</v>
      </c>
      <c r="K3594">
        <v>28.37</v>
      </c>
      <c r="L3594">
        <v>5.6951710000000002</v>
      </c>
    </row>
    <row r="3595" spans="1:12" x14ac:dyDescent="0.25">
      <c r="A3595" t="s">
        <v>19</v>
      </c>
      <c r="B3595" s="5">
        <v>45396.708333333336</v>
      </c>
      <c r="C3595" s="5" t="str">
        <f>A3595 &amp; "_" &amp; TEXT(B3595, "yyyy-mm-dd HH:MM:SS")</f>
        <v>RP_2024-04-14 17:00:00</v>
      </c>
      <c r="D3595">
        <v>11.6</v>
      </c>
      <c r="F3595">
        <v>3.5</v>
      </c>
      <c r="G3595">
        <f>IF(COUNTA(D3595:F3595)&gt;0, AVERAGE(D3595:F3595), "")</f>
        <v>7.55</v>
      </c>
      <c r="H3595">
        <f>AVERAGE((D3595*metrics_constants!$B$8),(E3595*metrics_constants!$C$8),(F3595*metrics_constants!$D$8))</f>
        <v>4.5621135311529457</v>
      </c>
      <c r="I3595">
        <v>3.8879999999999999</v>
      </c>
      <c r="J3595">
        <v>20.46</v>
      </c>
      <c r="K3595">
        <v>24.052</v>
      </c>
      <c r="L3595">
        <v>5.2859179999999997</v>
      </c>
    </row>
    <row r="3596" spans="1:12" x14ac:dyDescent="0.25">
      <c r="A3596" t="s">
        <v>19</v>
      </c>
      <c r="B3596" s="5">
        <v>45396.75</v>
      </c>
      <c r="C3596" s="5" t="str">
        <f>A3596 &amp; "_" &amp; TEXT(B3596, "yyyy-mm-dd HH:MM:SS")</f>
        <v>RP_2024-04-14 18:00:00</v>
      </c>
      <c r="D3596">
        <v>10.8</v>
      </c>
      <c r="F3596">
        <v>3.5</v>
      </c>
      <c r="G3596">
        <f>IF(COUNTA(D3596:F3596)&gt;0, AVERAGE(D3596:F3596), "")</f>
        <v>7.15</v>
      </c>
      <c r="H3596">
        <f>AVERAGE((D3596*metrics_constants!$B$8),(E3596*metrics_constants!$C$8),(F3596*metrics_constants!$D$8))</f>
        <v>4.3291471248820272</v>
      </c>
      <c r="I3596">
        <v>3.0510000000000002</v>
      </c>
      <c r="J3596">
        <v>25.716999999999999</v>
      </c>
      <c r="K3596">
        <v>21.178000000000001</v>
      </c>
      <c r="L3596">
        <v>4.5224950000000002</v>
      </c>
    </row>
    <row r="3597" spans="1:12" x14ac:dyDescent="0.25">
      <c r="A3597" t="s">
        <v>19</v>
      </c>
      <c r="B3597" s="5">
        <v>45396.791666666664</v>
      </c>
      <c r="C3597" s="5" t="str">
        <f>A3597 &amp; "_" &amp; TEXT(B3597, "yyyy-mm-dd HH:MM:SS")</f>
        <v>RP_2024-04-14 19:00:00</v>
      </c>
      <c r="D3597">
        <v>2.2999999999999998</v>
      </c>
      <c r="F3597">
        <v>2</v>
      </c>
      <c r="G3597">
        <f>IF(COUNTA(D3597:F3597)&gt;0, AVERAGE(D3597:F3597), "")</f>
        <v>2.15</v>
      </c>
      <c r="H3597">
        <f>AVERAGE((D3597*metrics_constants!$B$8),(E3597*metrics_constants!$C$8),(F3597*metrics_constants!$D$8))</f>
        <v>1.3464073553001048</v>
      </c>
      <c r="I3597">
        <v>2.827</v>
      </c>
      <c r="J3597">
        <v>29.375</v>
      </c>
      <c r="K3597">
        <v>19.716999999999999</v>
      </c>
      <c r="L3597">
        <v>3.8743110000000001</v>
      </c>
    </row>
    <row r="3598" spans="1:12" x14ac:dyDescent="0.25">
      <c r="A3598" t="s">
        <v>19</v>
      </c>
      <c r="B3598" s="5">
        <v>45396.833333333336</v>
      </c>
      <c r="C3598" s="5" t="str">
        <f>A3598 &amp; "_" &amp; TEXT(B3598, "yyyy-mm-dd HH:MM:SS")</f>
        <v>RP_2024-04-14 20:00:00</v>
      </c>
      <c r="D3598">
        <v>7</v>
      </c>
      <c r="F3598">
        <v>0.5</v>
      </c>
      <c r="G3598">
        <f>IF(COUNTA(D3598:F3598)&gt;0, AVERAGE(D3598:F3598), "")</f>
        <v>3.75</v>
      </c>
      <c r="H3598">
        <f>AVERAGE((D3598*metrics_constants!$B$8),(E3598*metrics_constants!$C$8),(F3598*metrics_constants!$D$8))</f>
        <v>2.2076132891883429</v>
      </c>
      <c r="I3598">
        <v>2.5169999999999999</v>
      </c>
      <c r="J3598">
        <v>33.773000000000003</v>
      </c>
      <c r="K3598">
        <v>17.542000000000002</v>
      </c>
      <c r="L3598">
        <v>3.714343</v>
      </c>
    </row>
    <row r="3599" spans="1:12" x14ac:dyDescent="0.25">
      <c r="A3599" t="s">
        <v>19</v>
      </c>
      <c r="B3599" s="5">
        <v>45396.875</v>
      </c>
      <c r="C3599" s="5" t="str">
        <f>A3599 &amp; "_" &amp; TEXT(B3599, "yyyy-mm-dd HH:MM:SS")</f>
        <v>RP_2024-04-14 21:00:00</v>
      </c>
      <c r="D3599">
        <v>8.1999999999999993</v>
      </c>
      <c r="F3599">
        <v>0.5</v>
      </c>
      <c r="G3599">
        <f>IF(COUNTA(D3599:F3599)&gt;0, AVERAGE(D3599:F3599), "")</f>
        <v>4.3499999999999996</v>
      </c>
      <c r="H3599">
        <f>AVERAGE((D3599*metrics_constants!$B$8),(E3599*metrics_constants!$C$8),(F3599*metrics_constants!$D$8))</f>
        <v>2.557062898594721</v>
      </c>
      <c r="I3599">
        <v>2.6930000000000001</v>
      </c>
      <c r="J3599">
        <v>43.045000000000002</v>
      </c>
      <c r="K3599">
        <v>15.535</v>
      </c>
      <c r="L3599">
        <v>3.3461319999999999</v>
      </c>
    </row>
    <row r="3600" spans="1:12" x14ac:dyDescent="0.25">
      <c r="A3600" t="s">
        <v>19</v>
      </c>
      <c r="B3600" s="5">
        <v>45396.916666666664</v>
      </c>
      <c r="C3600" s="5" t="str">
        <f>A3600 &amp; "_" &amp; TEXT(B3600, "yyyy-mm-dd HH:MM:SS")</f>
        <v>RP_2024-04-14 22:00:00</v>
      </c>
      <c r="D3600">
        <v>5.0999999999999996</v>
      </c>
      <c r="F3600">
        <v>2.8</v>
      </c>
      <c r="G3600">
        <f>IF(COUNTA(D3600:F3600)&gt;0, AVERAGE(D3600:F3600), "")</f>
        <v>3.9499999999999997</v>
      </c>
      <c r="H3600">
        <f>AVERAGE((D3600*metrics_constants!$B$8),(E3600*metrics_constants!$C$8),(F3600*metrics_constants!$D$8))</f>
        <v>2.4324413521568058</v>
      </c>
      <c r="I3600">
        <v>3.0449999999999999</v>
      </c>
      <c r="J3600">
        <v>48.49</v>
      </c>
      <c r="K3600">
        <v>14.138</v>
      </c>
      <c r="L3600">
        <v>3.160399</v>
      </c>
    </row>
    <row r="3601" spans="1:12" x14ac:dyDescent="0.25">
      <c r="A3601" t="s">
        <v>19</v>
      </c>
      <c r="B3601" s="5">
        <v>45396.958333333336</v>
      </c>
      <c r="C3601" s="5" t="str">
        <f>A3601 &amp; "_" &amp; TEXT(B3601, "yyyy-mm-dd HH:MM:SS")</f>
        <v>RP_2024-04-14 23:00:00</v>
      </c>
      <c r="D3601">
        <v>-0.2</v>
      </c>
      <c r="F3601">
        <v>2.7</v>
      </c>
      <c r="G3601">
        <f>IF(COUNTA(D3601:F3601)&gt;0, AVERAGE(D3601:F3601), "")</f>
        <v>1.25</v>
      </c>
      <c r="H3601">
        <f>AVERAGE((D3601*metrics_constants!$B$8),(E3601*metrics_constants!$C$8),(F3601*metrics_constants!$D$8))</f>
        <v>0.85520746374840806</v>
      </c>
      <c r="I3601">
        <v>3.4289999999999998</v>
      </c>
      <c r="J3601">
        <v>54.188000000000002</v>
      </c>
      <c r="K3601">
        <v>12.512</v>
      </c>
      <c r="L3601">
        <v>2.8968699999999998</v>
      </c>
    </row>
    <row r="3602" spans="1:12" x14ac:dyDescent="0.25">
      <c r="A3602" t="s">
        <v>19</v>
      </c>
      <c r="B3602" s="5">
        <v>45397</v>
      </c>
      <c r="C3602" s="5" t="str">
        <f>A3602 &amp; "_" &amp; TEXT(B3602, "yyyy-mm-dd HH:MM:SS")</f>
        <v>RP_2024-04-15 00:00:00</v>
      </c>
      <c r="D3602">
        <v>30.7</v>
      </c>
      <c r="F3602">
        <v>2.8</v>
      </c>
      <c r="G3602">
        <f>IF(COUNTA(D3602:F3602)&gt;0, AVERAGE(D3602:F3602), "")</f>
        <v>16.75</v>
      </c>
      <c r="H3602">
        <f>AVERAGE((D3602*metrics_constants!$B$8),(E3602*metrics_constants!$C$8),(F3602*metrics_constants!$D$8))</f>
        <v>9.8873663528262075</v>
      </c>
      <c r="I3602">
        <v>2.9769999999999999</v>
      </c>
      <c r="J3602">
        <v>57.347000000000001</v>
      </c>
      <c r="K3602">
        <v>11.475</v>
      </c>
      <c r="L3602">
        <v>2.5087259999999998</v>
      </c>
    </row>
    <row r="3603" spans="1:12" x14ac:dyDescent="0.25">
      <c r="A3603" t="s">
        <v>19</v>
      </c>
      <c r="B3603" s="5">
        <v>45397.041666666664</v>
      </c>
      <c r="C3603" s="5" t="str">
        <f>A3603 &amp; "_" &amp; TEXT(B3603, "yyyy-mm-dd HH:MM:SS")</f>
        <v>RP_2024-04-15 01:00:00</v>
      </c>
      <c r="D3603">
        <v>0.7</v>
      </c>
      <c r="F3603">
        <v>4</v>
      </c>
      <c r="G3603">
        <f>IF(COUNTA(D3603:F3603)&gt;0, AVERAGE(D3603:F3603), "")</f>
        <v>2.35</v>
      </c>
      <c r="H3603">
        <f>AVERAGE((D3603*metrics_constants!$B$8),(E3603*metrics_constants!$C$8),(F3603*metrics_constants!$D$8))</f>
        <v>1.5571034800294801</v>
      </c>
      <c r="I3603">
        <v>3.01</v>
      </c>
      <c r="J3603">
        <v>56.674999999999997</v>
      </c>
      <c r="K3603">
        <v>10.558</v>
      </c>
      <c r="L3603">
        <v>2.6094170000000001</v>
      </c>
    </row>
    <row r="3604" spans="1:12" x14ac:dyDescent="0.25">
      <c r="A3604" t="s">
        <v>19</v>
      </c>
      <c r="B3604" s="5">
        <v>45397.083333333336</v>
      </c>
      <c r="C3604" s="5" t="str">
        <f>A3604 &amp; "_" &amp; TEXT(B3604, "yyyy-mm-dd HH:MM:SS")</f>
        <v>RP_2024-04-15 02:00:00</v>
      </c>
      <c r="D3604">
        <v>5.2</v>
      </c>
      <c r="F3604">
        <v>2.8</v>
      </c>
      <c r="G3604">
        <f>IF(COUNTA(D3604:F3604)&gt;0, AVERAGE(D3604:F3604), "")</f>
        <v>4</v>
      </c>
      <c r="H3604">
        <f>AVERAGE((D3604*metrics_constants!$B$8),(E3604*metrics_constants!$C$8),(F3604*metrics_constants!$D$8))</f>
        <v>2.4615621529406706</v>
      </c>
      <c r="I3604">
        <v>3.0030000000000001</v>
      </c>
      <c r="J3604">
        <v>64.313000000000002</v>
      </c>
      <c r="K3604">
        <v>8.9269999999999996</v>
      </c>
      <c r="L3604">
        <v>2.3286549999999999</v>
      </c>
    </row>
    <row r="3605" spans="1:12" x14ac:dyDescent="0.25">
      <c r="A3605" t="s">
        <v>19</v>
      </c>
      <c r="B3605" s="5">
        <v>45397.125</v>
      </c>
      <c r="C3605" s="5" t="str">
        <f>A3605 &amp; "_" &amp; TEXT(B3605, "yyyy-mm-dd HH:MM:SS")</f>
        <v>RP_2024-04-15 03:00:00</v>
      </c>
      <c r="D3605">
        <v>12</v>
      </c>
      <c r="F3605">
        <v>1.8</v>
      </c>
      <c r="G3605">
        <f>IF(COUNTA(D3605:F3605)&gt;0, AVERAGE(D3605:F3605), "")</f>
        <v>6.9</v>
      </c>
      <c r="H3605">
        <f>AVERAGE((D3605*metrics_constants!$B$8),(E3605*metrics_constants!$C$8),(F3605*metrics_constants!$D$8))</f>
        <v>4.1034621376078739</v>
      </c>
      <c r="I3605">
        <v>2.9260000000000002</v>
      </c>
      <c r="J3605">
        <v>72.893000000000001</v>
      </c>
      <c r="K3605">
        <v>7.3079999999999998</v>
      </c>
      <c r="L3605">
        <v>1.855165</v>
      </c>
    </row>
    <row r="3606" spans="1:12" x14ac:dyDescent="0.25">
      <c r="A3606" t="s">
        <v>19</v>
      </c>
      <c r="B3606" s="5">
        <v>45397.166666666664</v>
      </c>
      <c r="C3606" s="5" t="str">
        <f>A3606 &amp; "_" &amp; TEXT(B3606, "yyyy-mm-dd HH:MM:SS")</f>
        <v>RP_2024-04-15 04:00:00</v>
      </c>
      <c r="D3606">
        <v>12.1</v>
      </c>
      <c r="F3606">
        <v>3.2</v>
      </c>
      <c r="G3606">
        <f>IF(COUNTA(D3606:F3606)&gt;0, AVERAGE(D3606:F3606), "")</f>
        <v>7.65</v>
      </c>
      <c r="H3606">
        <f>AVERAGE((D3606*metrics_constants!$B$8),(E3606*metrics_constants!$C$8),(F3606*metrics_constants!$D$8))</f>
        <v>4.6062231944815881</v>
      </c>
      <c r="I3606">
        <v>3.1120000000000001</v>
      </c>
      <c r="J3606">
        <v>75.418000000000006</v>
      </c>
      <c r="K3606">
        <v>6.657</v>
      </c>
      <c r="L3606">
        <v>2.0902270000000001</v>
      </c>
    </row>
    <row r="3607" spans="1:12" x14ac:dyDescent="0.25">
      <c r="A3607" t="s">
        <v>19</v>
      </c>
      <c r="B3607" s="5">
        <v>45397.208333333336</v>
      </c>
      <c r="C3607" s="5" t="str">
        <f>A3607 &amp; "_" &amp; TEXT(B3607, "yyyy-mm-dd HH:MM:SS")</f>
        <v>RP_2024-04-15 05:00:00</v>
      </c>
      <c r="D3607">
        <v>13.3</v>
      </c>
      <c r="F3607">
        <v>0</v>
      </c>
      <c r="G3607">
        <f>IF(COUNTA(D3607:F3607)&gt;0, AVERAGE(D3607:F3607), "")</f>
        <v>6.65</v>
      </c>
      <c r="H3607">
        <f>AVERAGE((D3607*metrics_constants!$B$8),(E3607*metrics_constants!$C$8),(F3607*metrics_constants!$D$8))</f>
        <v>3.8730665042540253</v>
      </c>
      <c r="I3607">
        <v>3.5840000000000001</v>
      </c>
      <c r="J3607">
        <v>80.105000000000004</v>
      </c>
      <c r="K3607">
        <v>5.835</v>
      </c>
      <c r="L3607">
        <v>2.0545300000000002</v>
      </c>
    </row>
    <row r="3608" spans="1:12" x14ac:dyDescent="0.25">
      <c r="A3608" t="s">
        <v>19</v>
      </c>
      <c r="B3608" s="5">
        <v>45397.25</v>
      </c>
      <c r="C3608" s="5" t="str">
        <f>A3608 &amp; "_" &amp; TEXT(B3608, "yyyy-mm-dd HH:MM:SS")</f>
        <v>RP_2024-04-15 06:00:00</v>
      </c>
      <c r="D3608">
        <v>8.1999999999999993</v>
      </c>
      <c r="F3608">
        <v>2</v>
      </c>
      <c r="G3608">
        <f>IF(COUNTA(D3608:F3608)&gt;0, AVERAGE(D3608:F3608), "")</f>
        <v>5.0999999999999996</v>
      </c>
      <c r="H3608">
        <f>AVERAGE((D3608*metrics_constants!$B$8),(E3608*metrics_constants!$C$8),(F3608*metrics_constants!$D$8))</f>
        <v>3.064534601548131</v>
      </c>
      <c r="I3608">
        <v>5.109</v>
      </c>
      <c r="J3608">
        <v>80.878</v>
      </c>
      <c r="K3608">
        <v>5.9850000000000003</v>
      </c>
      <c r="L3608">
        <v>3.3584746999999999</v>
      </c>
    </row>
    <row r="3609" spans="1:12" x14ac:dyDescent="0.25">
      <c r="A3609" t="s">
        <v>19</v>
      </c>
      <c r="B3609" s="5">
        <v>45397.291666666664</v>
      </c>
      <c r="C3609" s="5" t="str">
        <f>A3609 &amp; "_" &amp; TEXT(B3609, "yyyy-mm-dd HH:MM:SS")</f>
        <v>RP_2024-04-15 07:00:00</v>
      </c>
      <c r="D3609">
        <v>-1.5</v>
      </c>
      <c r="F3609">
        <v>2.5</v>
      </c>
      <c r="G3609">
        <f>IF(COUNTA(D3609:F3609)&gt;0, AVERAGE(D3609:F3609), "")</f>
        <v>0.5</v>
      </c>
      <c r="H3609">
        <f>AVERAGE((D3609*metrics_constants!$B$8),(E3609*metrics_constants!$C$8),(F3609*metrics_constants!$D$8))</f>
        <v>0.40897415983104363</v>
      </c>
      <c r="I3609">
        <v>4.6989999999999998</v>
      </c>
      <c r="J3609">
        <v>78.59</v>
      </c>
      <c r="K3609">
        <v>7.7430000000000003</v>
      </c>
      <c r="L3609">
        <v>3.5908820000000001</v>
      </c>
    </row>
    <row r="3610" spans="1:12" x14ac:dyDescent="0.25">
      <c r="A3610" t="s">
        <v>19</v>
      </c>
      <c r="B3610" s="5">
        <v>45397.333333333336</v>
      </c>
      <c r="C3610" s="5" t="str">
        <f>A3610 &amp; "_" &amp; TEXT(B3610, "yyyy-mm-dd HH:MM:SS")</f>
        <v>RP_2024-04-15 08:00:00</v>
      </c>
      <c r="G3610" t="str">
        <f>IF(COUNTA(D3610:F3610)&gt;0, AVERAGE(D3610:F3610), "")</f>
        <v/>
      </c>
      <c r="H3610">
        <f>AVERAGE((D3610*metrics_constants!$B$8),(E3610*metrics_constants!$C$8),(F3610*metrics_constants!$D$8))</f>
        <v>0</v>
      </c>
      <c r="I3610">
        <v>4.5839999999999996</v>
      </c>
      <c r="J3610">
        <v>61.725000000000001</v>
      </c>
      <c r="K3610">
        <v>13.162000000000001</v>
      </c>
      <c r="L3610">
        <v>3.9843250000000001</v>
      </c>
    </row>
    <row r="3611" spans="1:12" x14ac:dyDescent="0.25">
      <c r="A3611" t="s">
        <v>19</v>
      </c>
      <c r="B3611" s="5">
        <v>45397.375</v>
      </c>
      <c r="C3611" s="5" t="str">
        <f>A3611 &amp; "_" &amp; TEXT(B3611, "yyyy-mm-dd HH:MM:SS")</f>
        <v>RP_2024-04-15 09:00:00</v>
      </c>
      <c r="D3611">
        <v>8.9</v>
      </c>
      <c r="F3611">
        <v>5.7</v>
      </c>
      <c r="G3611">
        <f>IF(COUNTA(D3611:F3611)&gt;0, AVERAGE(D3611:F3611), "")</f>
        <v>7.3000000000000007</v>
      </c>
      <c r="H3611">
        <f>AVERAGE((D3611*metrics_constants!$B$8),(E3611*metrics_constants!$C$8),(F3611*metrics_constants!$D$8))</f>
        <v>4.5201437409869296</v>
      </c>
      <c r="I3611">
        <v>3.88</v>
      </c>
      <c r="J3611">
        <v>37.152999999999999</v>
      </c>
      <c r="K3611">
        <v>19.797000000000001</v>
      </c>
      <c r="L3611">
        <v>4.2422233</v>
      </c>
    </row>
    <row r="3612" spans="1:12" x14ac:dyDescent="0.25">
      <c r="A3612" t="s">
        <v>19</v>
      </c>
      <c r="B3612" s="5">
        <v>45397.416666666664</v>
      </c>
      <c r="C3612" s="5" t="str">
        <f>A3612 &amp; "_" &amp; TEXT(B3612, "yyyy-mm-dd HH:MM:SS")</f>
        <v>RP_2024-04-15 10:00:00</v>
      </c>
      <c r="D3612">
        <v>13.1</v>
      </c>
      <c r="F3612">
        <v>3</v>
      </c>
      <c r="G3612">
        <f>IF(COUNTA(D3612:F3612)&gt;0, AVERAGE(D3612:F3612), "")</f>
        <v>8.0500000000000007</v>
      </c>
      <c r="H3612">
        <f>AVERAGE((D3612*metrics_constants!$B$8),(E3612*metrics_constants!$C$8),(F3612*metrics_constants!$D$8))</f>
        <v>4.829768308593116</v>
      </c>
      <c r="I3612">
        <v>3.5739999999999998</v>
      </c>
      <c r="J3612">
        <v>31.733000000000001</v>
      </c>
      <c r="K3612">
        <v>21.977</v>
      </c>
      <c r="L3612">
        <v>4.5681266999999997</v>
      </c>
    </row>
    <row r="3613" spans="1:12" x14ac:dyDescent="0.25">
      <c r="A3613" t="s">
        <v>19</v>
      </c>
      <c r="B3613" s="5">
        <v>45397.458333333336</v>
      </c>
      <c r="C3613" s="5" t="str">
        <f>A3613 &amp; "_" &amp; TEXT(B3613, "yyyy-mm-dd HH:MM:SS")</f>
        <v>RP_2024-04-15 11:00:00</v>
      </c>
      <c r="D3613">
        <v>9</v>
      </c>
      <c r="F3613">
        <v>1</v>
      </c>
      <c r="G3613">
        <f>IF(COUNTA(D3613:F3613)&gt;0, AVERAGE(D3613:F3613), "")</f>
        <v>5</v>
      </c>
      <c r="H3613">
        <f>AVERAGE((D3613*metrics_constants!$B$8),(E3613*metrics_constants!$C$8),(F3613*metrics_constants!$D$8))</f>
        <v>2.9591865391834435</v>
      </c>
      <c r="I3613">
        <v>3.798</v>
      </c>
      <c r="J3613">
        <v>34.518000000000001</v>
      </c>
      <c r="K3613">
        <v>21.422999999999998</v>
      </c>
      <c r="L3613">
        <v>4.5386449999999998</v>
      </c>
    </row>
    <row r="3614" spans="1:12" x14ac:dyDescent="0.25">
      <c r="A3614" t="s">
        <v>19</v>
      </c>
      <c r="B3614" s="5">
        <v>45397.5</v>
      </c>
      <c r="C3614" s="5" t="str">
        <f>A3614 &amp; "_" &amp; TEXT(B3614, "yyyy-mm-dd HH:MM:SS")</f>
        <v>RP_2024-04-15 12:00:00</v>
      </c>
      <c r="D3614">
        <v>4.5</v>
      </c>
      <c r="F3614">
        <v>3</v>
      </c>
      <c r="G3614">
        <f>IF(COUNTA(D3614:F3614)&gt;0, AVERAGE(D3614:F3614), "")</f>
        <v>3.75</v>
      </c>
      <c r="H3614">
        <f>AVERAGE((D3614*metrics_constants!$B$8),(E3614*metrics_constants!$C$8),(F3614*metrics_constants!$D$8))</f>
        <v>2.325379441180738</v>
      </c>
      <c r="I3614">
        <v>3.6589999999999998</v>
      </c>
      <c r="J3614">
        <v>30.864999999999998</v>
      </c>
      <c r="K3614">
        <v>22.393000000000001</v>
      </c>
      <c r="L3614">
        <v>4.6316879999999996</v>
      </c>
    </row>
    <row r="3615" spans="1:12" x14ac:dyDescent="0.25">
      <c r="A3615" t="s">
        <v>19</v>
      </c>
      <c r="B3615" s="5">
        <v>45397.541666666664</v>
      </c>
      <c r="C3615" s="5" t="str">
        <f>A3615 &amp; "_" &amp; TEXT(B3615, "yyyy-mm-dd HH:MM:SS")</f>
        <v>RP_2024-04-15 13:00:00</v>
      </c>
      <c r="D3615">
        <v>4.3</v>
      </c>
      <c r="F3615">
        <v>2</v>
      </c>
      <c r="G3615">
        <f>IF(COUNTA(D3615:F3615)&gt;0, AVERAGE(D3615:F3615), "")</f>
        <v>3.15</v>
      </c>
      <c r="H3615">
        <f>AVERAGE((D3615*metrics_constants!$B$8),(E3615*metrics_constants!$C$8),(F3615*metrics_constants!$D$8))</f>
        <v>1.9288233709774019</v>
      </c>
      <c r="I3615">
        <v>3.8079999999999998</v>
      </c>
      <c r="J3615">
        <v>26.446999999999999</v>
      </c>
      <c r="K3615">
        <v>23.024999999999999</v>
      </c>
      <c r="L3615">
        <v>4.8589640000000003</v>
      </c>
    </row>
    <row r="3616" spans="1:12" x14ac:dyDescent="0.25">
      <c r="A3616" t="s">
        <v>19</v>
      </c>
      <c r="B3616" s="5">
        <v>45397.583333333336</v>
      </c>
      <c r="C3616" s="5" t="str">
        <f>A3616 &amp; "_" &amp; TEXT(B3616, "yyyy-mm-dd HH:MM:SS")</f>
        <v>RP_2024-04-15 14:00:00</v>
      </c>
      <c r="D3616">
        <v>6</v>
      </c>
      <c r="F3616">
        <v>-0.6</v>
      </c>
      <c r="G3616">
        <f>IF(COUNTA(D3616:F3616)&gt;0, AVERAGE(D3616:F3616), "")</f>
        <v>2.7</v>
      </c>
      <c r="H3616">
        <f>AVERAGE((D3616*metrics_constants!$B$8),(E3616*metrics_constants!$C$8),(F3616*metrics_constants!$D$8))</f>
        <v>1.5442593658505273</v>
      </c>
      <c r="I3616">
        <v>2.6419999999999999</v>
      </c>
      <c r="J3616">
        <v>24.568000000000001</v>
      </c>
      <c r="K3616">
        <v>22.018000000000001</v>
      </c>
      <c r="L3616">
        <v>4.5025310000000003</v>
      </c>
    </row>
    <row r="3617" spans="1:12" x14ac:dyDescent="0.25">
      <c r="A3617" t="s">
        <v>19</v>
      </c>
      <c r="B3617" s="5">
        <v>45397.625</v>
      </c>
      <c r="C3617" s="5" t="str">
        <f>A3617 &amp; "_" &amp; TEXT(B3617, "yyyy-mm-dd HH:MM:SS")</f>
        <v>RP_2024-04-15 15:00:00</v>
      </c>
      <c r="D3617">
        <v>-0.5</v>
      </c>
      <c r="F3617">
        <v>1.5</v>
      </c>
      <c r="G3617">
        <f>IF(COUNTA(D3617:F3617)&gt;0, AVERAGE(D3617:F3617), "")</f>
        <v>0.5</v>
      </c>
      <c r="H3617">
        <f>AVERAGE((D3617*metrics_constants!$B$8),(E3617*metrics_constants!$C$8),(F3617*metrics_constants!$D$8))</f>
        <v>0.3618676990340855</v>
      </c>
      <c r="I3617">
        <v>2.7109999999999999</v>
      </c>
      <c r="J3617">
        <v>21.332000000000001</v>
      </c>
      <c r="K3617">
        <v>23.84</v>
      </c>
      <c r="L3617">
        <v>4.6166432999999998</v>
      </c>
    </row>
    <row r="3618" spans="1:12" x14ac:dyDescent="0.25">
      <c r="A3618" t="s">
        <v>19</v>
      </c>
      <c r="B3618" s="5">
        <v>45397.666666666664</v>
      </c>
      <c r="C3618" s="5" t="str">
        <f>A3618 &amp; "_" &amp; TEXT(B3618, "yyyy-mm-dd HH:MM:SS")</f>
        <v>RP_2024-04-15 16:00:00</v>
      </c>
      <c r="D3618">
        <v>-0.7</v>
      </c>
      <c r="F3618">
        <v>2</v>
      </c>
      <c r="G3618">
        <f>IF(COUNTA(D3618:F3618)&gt;0, AVERAGE(D3618:F3618), "")</f>
        <v>0.65</v>
      </c>
      <c r="H3618">
        <f>AVERAGE((D3618*metrics_constants!$B$8),(E3618*metrics_constants!$C$8),(F3618*metrics_constants!$D$8))</f>
        <v>0.47278333178415916</v>
      </c>
      <c r="I3618">
        <v>3.4689999999999999</v>
      </c>
      <c r="J3618">
        <v>24.106999999999999</v>
      </c>
      <c r="K3618">
        <v>21.286999999999999</v>
      </c>
      <c r="L3618">
        <v>4.6079132999999999</v>
      </c>
    </row>
    <row r="3619" spans="1:12" x14ac:dyDescent="0.25">
      <c r="A3619" t="s">
        <v>19</v>
      </c>
      <c r="B3619" s="5">
        <v>45397.708333333336</v>
      </c>
      <c r="C3619" s="5" t="str">
        <f>A3619 &amp; "_" &amp; TEXT(B3619, "yyyy-mm-dd HH:MM:SS")</f>
        <v>RP_2024-04-15 17:00:00</v>
      </c>
      <c r="D3619">
        <v>11.9</v>
      </c>
      <c r="F3619">
        <v>-0.2</v>
      </c>
      <c r="G3619">
        <f>IF(COUNTA(D3619:F3619)&gt;0, AVERAGE(D3619:F3619), "")</f>
        <v>5.8500000000000005</v>
      </c>
      <c r="H3619">
        <f>AVERAGE((D3619*metrics_constants!$B$8),(E3619*metrics_constants!$C$8),(F3619*metrics_constants!$D$8))</f>
        <v>3.3977123995527965</v>
      </c>
      <c r="I3619">
        <v>2.798</v>
      </c>
      <c r="J3619">
        <v>25.94</v>
      </c>
      <c r="K3619">
        <v>17.922000000000001</v>
      </c>
      <c r="L3619">
        <v>4.2613820000000002</v>
      </c>
    </row>
    <row r="3620" spans="1:12" x14ac:dyDescent="0.25">
      <c r="A3620" t="s">
        <v>19</v>
      </c>
      <c r="B3620" s="5">
        <v>45397.75</v>
      </c>
      <c r="C3620" s="5" t="str">
        <f>A3620 &amp; "_" &amp; TEXT(B3620, "yyyy-mm-dd HH:MM:SS")</f>
        <v>RP_2024-04-15 18:00:00</v>
      </c>
      <c r="D3620">
        <v>5.4</v>
      </c>
      <c r="F3620">
        <v>1.2</v>
      </c>
      <c r="G3620">
        <f>IF(COUNTA(D3620:F3620)&gt;0, AVERAGE(D3620:F3620), "")</f>
        <v>3.3000000000000003</v>
      </c>
      <c r="H3620">
        <f>AVERAGE((D3620*metrics_constants!$B$8),(E3620*metrics_constants!$C$8),(F3620*metrics_constants!$D$8))</f>
        <v>1.9785006046914297</v>
      </c>
      <c r="I3620">
        <v>3.0680000000000001</v>
      </c>
      <c r="J3620">
        <v>27.997</v>
      </c>
      <c r="K3620">
        <v>15.942</v>
      </c>
      <c r="L3620">
        <v>4.0996829999999997</v>
      </c>
    </row>
    <row r="3621" spans="1:12" x14ac:dyDescent="0.25">
      <c r="A3621" t="s">
        <v>19</v>
      </c>
      <c r="B3621" s="5">
        <v>45397.791666666664</v>
      </c>
      <c r="C3621" s="5" t="str">
        <f>A3621 &amp; "_" &amp; TEXT(B3621, "yyyy-mm-dd HH:MM:SS")</f>
        <v>RP_2024-04-15 19:00:00</v>
      </c>
      <c r="D3621">
        <v>8.5</v>
      </c>
      <c r="F3621">
        <v>4.5</v>
      </c>
      <c r="G3621">
        <f>IF(COUNTA(D3621:F3621)&gt;0, AVERAGE(D3621:F3621), "")</f>
        <v>6.5</v>
      </c>
      <c r="H3621">
        <f>AVERAGE((D3621*metrics_constants!$B$8),(E3621*metrics_constants!$C$8),(F3621*metrics_constants!$D$8))</f>
        <v>3.9976831754887421</v>
      </c>
      <c r="I3621">
        <v>3.181</v>
      </c>
      <c r="J3621">
        <v>31.472000000000001</v>
      </c>
      <c r="K3621">
        <v>14.762</v>
      </c>
      <c r="L3621">
        <v>3.9518469999999999</v>
      </c>
    </row>
    <row r="3622" spans="1:12" x14ac:dyDescent="0.25">
      <c r="A3622" t="s">
        <v>19</v>
      </c>
      <c r="B3622" s="5">
        <v>45397.833333333336</v>
      </c>
      <c r="C3622" s="5" t="str">
        <f>A3622 &amp; "_" &amp; TEXT(B3622, "yyyy-mm-dd HH:MM:SS")</f>
        <v>RP_2024-04-15 20:00:00</v>
      </c>
      <c r="D3622">
        <v>-1.3</v>
      </c>
      <c r="F3622">
        <v>4.9000000000000004</v>
      </c>
      <c r="G3622">
        <f>IF(COUNTA(D3622:F3622)&gt;0, AVERAGE(D3622:F3622), "")</f>
        <v>1.8000000000000003</v>
      </c>
      <c r="H3622">
        <f>AVERAGE((D3622*metrics_constants!$B$8),(E3622*metrics_constants!$C$8),(F3622*metrics_constants!$D$8))</f>
        <v>1.2791704861242292</v>
      </c>
      <c r="I3622">
        <v>3.7320000000000002</v>
      </c>
      <c r="J3622">
        <v>34.023000000000003</v>
      </c>
      <c r="K3622">
        <v>13.311999999999999</v>
      </c>
      <c r="L3622">
        <v>4.0904489999999996</v>
      </c>
    </row>
    <row r="3623" spans="1:12" x14ac:dyDescent="0.25">
      <c r="A3623" t="s">
        <v>19</v>
      </c>
      <c r="B3623" s="5">
        <v>45397.875</v>
      </c>
      <c r="C3623" s="5" t="str">
        <f>A3623 &amp; "_" &amp; TEXT(B3623, "yyyy-mm-dd HH:MM:SS")</f>
        <v>RP_2024-04-15 21:00:00</v>
      </c>
      <c r="D3623">
        <v>16.5</v>
      </c>
      <c r="F3623">
        <v>4.5</v>
      </c>
      <c r="G3623">
        <f>IF(COUNTA(D3623:F3623)&gt;0, AVERAGE(D3623:F3623), "")</f>
        <v>10.5</v>
      </c>
      <c r="H3623">
        <f>AVERAGE((D3623*metrics_constants!$B$8),(E3623*metrics_constants!$C$8),(F3623*metrics_constants!$D$8))</f>
        <v>6.3273472381979303</v>
      </c>
      <c r="I3623">
        <v>3.7559999999999998</v>
      </c>
      <c r="J3623">
        <v>35.216999999999999</v>
      </c>
      <c r="K3623">
        <v>12.391999999999999</v>
      </c>
      <c r="L3623">
        <v>3.9885540000000002</v>
      </c>
    </row>
    <row r="3624" spans="1:12" x14ac:dyDescent="0.25">
      <c r="A3624" t="s">
        <v>19</v>
      </c>
      <c r="B3624" s="5">
        <v>45397.916666666664</v>
      </c>
      <c r="C3624" s="5" t="str">
        <f>A3624 &amp; "_" &amp; TEXT(B3624, "yyyy-mm-dd HH:MM:SS")</f>
        <v>RP_2024-04-15 22:00:00</v>
      </c>
      <c r="D3624">
        <v>-6.9</v>
      </c>
      <c r="F3624">
        <v>7.7</v>
      </c>
      <c r="G3624">
        <f>IF(COUNTA(D3624:F3624)&gt;0, AVERAGE(D3624:F3624), "")</f>
        <v>0.39999999999999991</v>
      </c>
      <c r="H3624">
        <f>AVERAGE((D3624*metrics_constants!$B$8),(E3624*metrics_constants!$C$8),(F3624*metrics_constants!$D$8))</f>
        <v>0.59568615440749539</v>
      </c>
      <c r="I3624">
        <v>3.5230000000000001</v>
      </c>
      <c r="J3624">
        <v>35.347999999999999</v>
      </c>
      <c r="K3624">
        <v>11.612</v>
      </c>
      <c r="L3624">
        <v>3.8175029999999999</v>
      </c>
    </row>
    <row r="3625" spans="1:12" x14ac:dyDescent="0.25">
      <c r="A3625" t="s">
        <v>19</v>
      </c>
      <c r="B3625" s="5">
        <v>45397.958333333336</v>
      </c>
      <c r="C3625" s="5" t="str">
        <f>A3625 &amp; "_" &amp; TEXT(B3625, "yyyy-mm-dd HH:MM:SS")</f>
        <v>RP_2024-04-15 23:00:00</v>
      </c>
      <c r="D3625">
        <v>5.5</v>
      </c>
      <c r="F3625">
        <v>8.1999999999999993</v>
      </c>
      <c r="G3625">
        <f>IF(COUNTA(D3625:F3625)&gt;0, AVERAGE(D3625:F3625), "")</f>
        <v>6.85</v>
      </c>
      <c r="H3625">
        <f>AVERAGE((D3625*metrics_constants!$B$8),(E3625*metrics_constants!$C$8),(F3625*metrics_constants!$D$8))</f>
        <v>4.3758226859245406</v>
      </c>
      <c r="I3625">
        <v>3.5190000000000001</v>
      </c>
      <c r="J3625">
        <v>37.423000000000002</v>
      </c>
      <c r="K3625">
        <v>10.637</v>
      </c>
      <c r="L3625">
        <v>3.6814330000000002</v>
      </c>
    </row>
    <row r="3626" spans="1:12" x14ac:dyDescent="0.25">
      <c r="A3626" t="s">
        <v>19</v>
      </c>
      <c r="B3626" s="5">
        <v>45398</v>
      </c>
      <c r="C3626" s="5" t="str">
        <f>A3626 &amp; "_" &amp; TEXT(B3626, "yyyy-mm-dd HH:MM:SS")</f>
        <v>RP_2024-04-16 00:00:00</v>
      </c>
      <c r="D3626">
        <v>3.6</v>
      </c>
      <c r="F3626">
        <v>5</v>
      </c>
      <c r="G3626">
        <f>IF(COUNTA(D3626:F3626)&gt;0, AVERAGE(D3626:F3626), "")</f>
        <v>4.3</v>
      </c>
      <c r="H3626">
        <f>AVERAGE((D3626*metrics_constants!$B$8),(E3626*metrics_constants!$C$8),(F3626*metrics_constants!$D$8))</f>
        <v>2.7399211713971674</v>
      </c>
      <c r="I3626">
        <v>2.8149999999999999</v>
      </c>
      <c r="J3626">
        <v>38.781999999999996</v>
      </c>
      <c r="K3626">
        <v>10.127000000000001</v>
      </c>
      <c r="L3626">
        <v>3.2871419999999998</v>
      </c>
    </row>
    <row r="3627" spans="1:12" x14ac:dyDescent="0.25">
      <c r="A3627" t="s">
        <v>19</v>
      </c>
      <c r="B3627" s="5">
        <v>45398.041666666664</v>
      </c>
      <c r="C3627" s="5" t="str">
        <f>A3627 &amp; "_" &amp; TEXT(B3627, "yyyy-mm-dd HH:MM:SS")</f>
        <v>RP_2024-04-16 01:00:00</v>
      </c>
      <c r="D3627">
        <v>7.1</v>
      </c>
      <c r="F3627">
        <v>3</v>
      </c>
      <c r="G3627">
        <f>IF(COUNTA(D3627:F3627)&gt;0, AVERAGE(D3627:F3627), "")</f>
        <v>5.05</v>
      </c>
      <c r="H3627">
        <f>AVERAGE((D3627*metrics_constants!$B$8),(E3627*metrics_constants!$C$8),(F3627*metrics_constants!$D$8))</f>
        <v>3.0825202615612235</v>
      </c>
      <c r="I3627">
        <v>2.577</v>
      </c>
      <c r="J3627">
        <v>37.328000000000003</v>
      </c>
      <c r="K3627">
        <v>10.292999999999999</v>
      </c>
      <c r="L3627">
        <v>3.2671790000000001</v>
      </c>
    </row>
    <row r="3628" spans="1:12" x14ac:dyDescent="0.25">
      <c r="A3628" t="s">
        <v>19</v>
      </c>
      <c r="B3628" s="5">
        <v>45398.083333333336</v>
      </c>
      <c r="C3628" s="5" t="str">
        <f>A3628 &amp; "_" &amp; TEXT(B3628, "yyyy-mm-dd HH:MM:SS")</f>
        <v>RP_2024-04-16 02:00:00</v>
      </c>
      <c r="D3628">
        <v>7.6</v>
      </c>
      <c r="F3628">
        <v>2</v>
      </c>
      <c r="G3628">
        <f>IF(COUNTA(D3628:F3628)&gt;0, AVERAGE(D3628:F3628), "")</f>
        <v>4.8</v>
      </c>
      <c r="H3628">
        <f>AVERAGE((D3628*metrics_constants!$B$8),(E3628*metrics_constants!$C$8),(F3628*metrics_constants!$D$8))</f>
        <v>2.8898097968449417</v>
      </c>
      <c r="I3628">
        <v>2.7440000000000002</v>
      </c>
      <c r="J3628">
        <v>36.447000000000003</v>
      </c>
      <c r="K3628">
        <v>9.4269999999999996</v>
      </c>
      <c r="L3628">
        <v>3.3812120000000001</v>
      </c>
    </row>
    <row r="3629" spans="1:12" x14ac:dyDescent="0.25">
      <c r="A3629" t="s">
        <v>19</v>
      </c>
      <c r="B3629" s="5">
        <v>45398.125</v>
      </c>
      <c r="C3629" s="5" t="str">
        <f>A3629 &amp; "_" &amp; TEXT(B3629, "yyyy-mm-dd HH:MM:SS")</f>
        <v>RP_2024-04-16 03:00:00</v>
      </c>
      <c r="D3629">
        <v>12.1</v>
      </c>
      <c r="F3629">
        <v>7.7</v>
      </c>
      <c r="G3629">
        <f>IF(COUNTA(D3629:F3629)&gt;0, AVERAGE(D3629:F3629), "")</f>
        <v>9.9</v>
      </c>
      <c r="H3629">
        <f>AVERAGE((D3629*metrics_constants!$B$8),(E3629*metrics_constants!$C$8),(F3629*metrics_constants!$D$8))</f>
        <v>6.128638303341817</v>
      </c>
      <c r="I3629">
        <v>3.52</v>
      </c>
      <c r="J3629">
        <v>40.832999999999998</v>
      </c>
      <c r="K3629">
        <v>8.42</v>
      </c>
      <c r="L3629">
        <v>3.3639209999999999</v>
      </c>
    </row>
    <row r="3630" spans="1:12" x14ac:dyDescent="0.25">
      <c r="A3630" t="s">
        <v>19</v>
      </c>
      <c r="B3630" s="5">
        <v>45398.166666666664</v>
      </c>
      <c r="C3630" s="5" t="str">
        <f>A3630 &amp; "_" &amp; TEXT(B3630, "yyyy-mm-dd HH:MM:SS")</f>
        <v>RP_2024-04-16 04:00:00</v>
      </c>
      <c r="D3630">
        <v>10.1</v>
      </c>
      <c r="F3630">
        <v>3.5</v>
      </c>
      <c r="G3630">
        <f>IF(COUNTA(D3630:F3630)&gt;0, AVERAGE(D3630:F3630), "")</f>
        <v>6.8</v>
      </c>
      <c r="H3630">
        <f>AVERAGE((D3630*metrics_constants!$B$8),(E3630*metrics_constants!$C$8),(F3630*metrics_constants!$D$8))</f>
        <v>4.1253015193949727</v>
      </c>
      <c r="I3630">
        <v>3.3220000000000001</v>
      </c>
      <c r="J3630">
        <v>43.613</v>
      </c>
      <c r="K3630">
        <v>7.7030000000000003</v>
      </c>
      <c r="L3630">
        <v>3.0877699999999999</v>
      </c>
    </row>
    <row r="3631" spans="1:12" x14ac:dyDescent="0.25">
      <c r="A3631" t="s">
        <v>19</v>
      </c>
      <c r="B3631" s="5">
        <v>45398.208333333336</v>
      </c>
      <c r="C3631" s="5" t="str">
        <f>A3631 &amp; "_" &amp; TEXT(B3631, "yyyy-mm-dd HH:MM:SS")</f>
        <v>RP_2024-04-16 05:00:00</v>
      </c>
      <c r="D3631">
        <v>4.5</v>
      </c>
      <c r="F3631">
        <v>-2.2000000000000002</v>
      </c>
      <c r="G3631">
        <f>IF(COUNTA(D3631:F3631)&gt;0, AVERAGE(D3631:F3631), "")</f>
        <v>1.1499999999999999</v>
      </c>
      <c r="H3631">
        <f>AVERAGE((D3631*metrics_constants!$B$8),(E3631*metrics_constants!$C$8),(F3631*metrics_constants!$D$8))</f>
        <v>0.56614420427558398</v>
      </c>
      <c r="I3631">
        <v>3.8690000000000002</v>
      </c>
      <c r="J3631">
        <v>44.737000000000002</v>
      </c>
      <c r="K3631">
        <v>7.7220000000000004</v>
      </c>
      <c r="L3631">
        <v>2.7478310000000001</v>
      </c>
    </row>
    <row r="3632" spans="1:12" x14ac:dyDescent="0.25">
      <c r="A3632" t="s">
        <v>19</v>
      </c>
      <c r="B3632" s="5">
        <v>45398.25</v>
      </c>
      <c r="C3632" s="5" t="str">
        <f>A3632 &amp; "_" &amp; TEXT(B3632, "yyyy-mm-dd HH:MM:SS")</f>
        <v>RP_2024-04-16 06:00:00</v>
      </c>
      <c r="D3632">
        <v>-8.8000000000000007</v>
      </c>
      <c r="F3632">
        <v>24.2</v>
      </c>
      <c r="G3632">
        <f>IF(COUNTA(D3632:F3632)&gt;0, AVERAGE(D3632:F3632), "")</f>
        <v>7.6999999999999993</v>
      </c>
      <c r="H3632">
        <f>AVERAGE((D3632*metrics_constants!$B$8),(E3632*metrics_constants!$C$8),(F3632*metrics_constants!$D$8))</f>
        <v>5.6245796720015706</v>
      </c>
      <c r="I3632">
        <v>4.431</v>
      </c>
      <c r="J3632">
        <v>46.914999999999999</v>
      </c>
      <c r="K3632">
        <v>7.617</v>
      </c>
      <c r="L3632">
        <v>3.2131012999999999</v>
      </c>
    </row>
    <row r="3633" spans="1:12" x14ac:dyDescent="0.25">
      <c r="A3633" t="s">
        <v>19</v>
      </c>
      <c r="B3633" s="5">
        <v>45398.291666666664</v>
      </c>
      <c r="C3633" s="5" t="str">
        <f>A3633 &amp; "_" &amp; TEXT(B3633, "yyyy-mm-dd HH:MM:SS")</f>
        <v>RP_2024-04-16 07:00:00</v>
      </c>
      <c r="D3633">
        <v>-0.3</v>
      </c>
      <c r="F3633">
        <v>-4.5</v>
      </c>
      <c r="G3633">
        <f>IF(COUNTA(D3633:F3633)&gt;0, AVERAGE(D3633:F3633), "")</f>
        <v>-2.4</v>
      </c>
      <c r="H3633">
        <f>AVERAGE((D3633*metrics_constants!$B$8),(E3633*metrics_constants!$C$8),(F3633*metrics_constants!$D$8))</f>
        <v>-1.609777511211824</v>
      </c>
      <c r="I3633">
        <v>3.3359999999999999</v>
      </c>
      <c r="J3633">
        <v>40.741999999999997</v>
      </c>
      <c r="K3633">
        <v>8.7080000000000002</v>
      </c>
      <c r="L3633">
        <v>3.3751120000000001</v>
      </c>
    </row>
    <row r="3634" spans="1:12" x14ac:dyDescent="0.25">
      <c r="A3634" t="s">
        <v>19</v>
      </c>
      <c r="B3634" s="5">
        <v>45398.333333333336</v>
      </c>
      <c r="C3634" s="5" t="str">
        <f>A3634 &amp; "_" &amp; TEXT(B3634, "yyyy-mm-dd HH:MM:SS")</f>
        <v>RP_2024-04-16 08:00:00</v>
      </c>
      <c r="D3634">
        <v>5</v>
      </c>
      <c r="F3634">
        <v>-0.9</v>
      </c>
      <c r="G3634">
        <f>IF(COUNTA(D3634:F3634)&gt;0, AVERAGE(D3634:F3634), "")</f>
        <v>2.0499999999999998</v>
      </c>
      <c r="H3634">
        <f>AVERAGE((D3634*metrics_constants!$B$8),(E3634*metrics_constants!$C$8),(F3634*metrics_constants!$D$8))</f>
        <v>1.1515570174211969</v>
      </c>
      <c r="I3634">
        <v>3.012</v>
      </c>
      <c r="J3634">
        <v>35.292999999999999</v>
      </c>
      <c r="K3634">
        <v>10.385</v>
      </c>
      <c r="L3634">
        <v>3.5122689999999999</v>
      </c>
    </row>
    <row r="3635" spans="1:12" x14ac:dyDescent="0.25">
      <c r="A3635" t="s">
        <v>19</v>
      </c>
      <c r="B3635" s="5">
        <v>45398.375</v>
      </c>
      <c r="C3635" s="5" t="str">
        <f>A3635 &amp; "_" &amp; TEXT(B3635, "yyyy-mm-dd HH:MM:SS")</f>
        <v>RP_2024-04-16 09:00:00</v>
      </c>
      <c r="D3635">
        <v>-6.2</v>
      </c>
      <c r="F3635">
        <v>5</v>
      </c>
      <c r="G3635">
        <f>IF(COUNTA(D3635:F3635)&gt;0, AVERAGE(D3635:F3635), "")</f>
        <v>-0.60000000000000009</v>
      </c>
      <c r="H3635">
        <f>AVERAGE((D3635*metrics_constants!$B$8),(E3635*metrics_constants!$C$8),(F3635*metrics_constants!$D$8))</f>
        <v>-0.113917305421588</v>
      </c>
      <c r="I3635">
        <v>3.2240000000000002</v>
      </c>
      <c r="J3635">
        <v>32.182000000000002</v>
      </c>
      <c r="K3635">
        <v>12.321999999999999</v>
      </c>
      <c r="L3635">
        <v>3.7775829999999999</v>
      </c>
    </row>
    <row r="3636" spans="1:12" x14ac:dyDescent="0.25">
      <c r="A3636" t="s">
        <v>19</v>
      </c>
      <c r="B3636" s="5">
        <v>45398.416666666664</v>
      </c>
      <c r="C3636" s="5" t="str">
        <f>A3636 &amp; "_" &amp; TEXT(B3636, "yyyy-mm-dd HH:MM:SS")</f>
        <v>RP_2024-04-16 10:00:00</v>
      </c>
      <c r="D3636">
        <v>5</v>
      </c>
      <c r="F3636">
        <v>4.5</v>
      </c>
      <c r="G3636">
        <f>IF(COUNTA(D3636:F3636)&gt;0, AVERAGE(D3636:F3636), "")</f>
        <v>4.75</v>
      </c>
      <c r="H3636">
        <f>AVERAGE((D3636*metrics_constants!$B$8),(E3636*metrics_constants!$C$8),(F3636*metrics_constants!$D$8))</f>
        <v>2.9784551480534724</v>
      </c>
      <c r="I3636">
        <v>2.9929999999999999</v>
      </c>
      <c r="J3636">
        <v>28.195</v>
      </c>
      <c r="K3636">
        <v>13.757999999999999</v>
      </c>
      <c r="L3636">
        <v>3.924407</v>
      </c>
    </row>
    <row r="3637" spans="1:12" x14ac:dyDescent="0.25">
      <c r="A3637" t="s">
        <v>19</v>
      </c>
      <c r="B3637" s="5">
        <v>45398.458333333336</v>
      </c>
      <c r="C3637" s="5" t="str">
        <f>A3637 &amp; "_" &amp; TEXT(B3637, "yyyy-mm-dd HH:MM:SS")</f>
        <v>RP_2024-04-16 11:00:00</v>
      </c>
      <c r="D3637">
        <v>8.1</v>
      </c>
      <c r="F3637">
        <v>4.2</v>
      </c>
      <c r="G3637">
        <f>IF(COUNTA(D3637:F3637)&gt;0, AVERAGE(D3637:F3637), "")</f>
        <v>6.15</v>
      </c>
      <c r="H3637">
        <f>AVERAGE((D3637*metrics_constants!$B$8),(E3637*metrics_constants!$C$8),(F3637*metrics_constants!$D$8))</f>
        <v>3.7797056317626008</v>
      </c>
      <c r="I3637">
        <v>2.7709999999999999</v>
      </c>
      <c r="J3637">
        <v>26.757000000000001</v>
      </c>
      <c r="K3637">
        <v>14.875</v>
      </c>
      <c r="L3637">
        <v>3.987028</v>
      </c>
    </row>
    <row r="3638" spans="1:12" x14ac:dyDescent="0.25">
      <c r="A3638" t="s">
        <v>19</v>
      </c>
      <c r="B3638" s="5">
        <v>45398.5</v>
      </c>
      <c r="C3638" s="5" t="str">
        <f>A3638 &amp; "_" &amp; TEXT(B3638, "yyyy-mm-dd HH:MM:SS")</f>
        <v>RP_2024-04-16 12:00:00</v>
      </c>
      <c r="D3638">
        <v>3.1</v>
      </c>
      <c r="F3638">
        <v>1.7</v>
      </c>
      <c r="G3638">
        <f>IF(COUNTA(D3638:F3638)&gt;0, AVERAGE(D3638:F3638), "")</f>
        <v>2.4</v>
      </c>
      <c r="H3638">
        <f>AVERAGE((D3638*metrics_constants!$B$8),(E3638*metrics_constants!$C$8),(F3638*metrics_constants!$D$8))</f>
        <v>1.4778794209803416</v>
      </c>
      <c r="I3638">
        <v>2.2869999999999999</v>
      </c>
      <c r="J3638">
        <v>23.567</v>
      </c>
      <c r="K3638">
        <v>16.602</v>
      </c>
      <c r="L3638">
        <v>4.0410750000000002</v>
      </c>
    </row>
    <row r="3639" spans="1:12" x14ac:dyDescent="0.25">
      <c r="A3639" t="s">
        <v>19</v>
      </c>
      <c r="B3639" s="5">
        <v>45398.541666666664</v>
      </c>
      <c r="C3639" s="5" t="str">
        <f>A3639 &amp; "_" &amp; TEXT(B3639, "yyyy-mm-dd HH:MM:SS")</f>
        <v>RP_2024-04-16 13:00:00</v>
      </c>
      <c r="D3639">
        <v>-0.4</v>
      </c>
      <c r="F3639">
        <v>2.2000000000000002</v>
      </c>
      <c r="G3639">
        <f>IF(COUNTA(D3639:F3639)&gt;0, AVERAGE(D3639:F3639), "")</f>
        <v>0.90000000000000013</v>
      </c>
      <c r="H3639">
        <f>AVERAGE((D3639*metrics_constants!$B$8),(E3639*metrics_constants!$C$8),(F3639*metrics_constants!$D$8))</f>
        <v>0.62780862786287506</v>
      </c>
      <c r="I3639">
        <v>2.02</v>
      </c>
      <c r="J3639">
        <v>21.984999999999999</v>
      </c>
      <c r="K3639">
        <v>16.727</v>
      </c>
      <c r="L3639">
        <v>4.0849989999999998</v>
      </c>
    </row>
    <row r="3640" spans="1:12" x14ac:dyDescent="0.25">
      <c r="A3640" t="s">
        <v>19</v>
      </c>
      <c r="B3640" s="5">
        <v>45398.583333333336</v>
      </c>
      <c r="C3640" s="5" t="str">
        <f>A3640 &amp; "_" &amp; TEXT(B3640, "yyyy-mm-dd HH:MM:SS")</f>
        <v>RP_2024-04-16 14:00:00</v>
      </c>
      <c r="D3640">
        <v>4.3</v>
      </c>
      <c r="F3640">
        <v>3.5</v>
      </c>
      <c r="G3640">
        <f>IF(COUNTA(D3640:F3640)&gt;0, AVERAGE(D3640:F3640), "")</f>
        <v>3.9</v>
      </c>
      <c r="H3640">
        <f>AVERAGE((D3640*metrics_constants!$B$8),(E3640*metrics_constants!$C$8),(F3640*metrics_constants!$D$8))</f>
        <v>2.4362950739308116</v>
      </c>
      <c r="I3640">
        <v>2.1579999999999999</v>
      </c>
      <c r="J3640">
        <v>22.26</v>
      </c>
      <c r="K3640">
        <v>16.358000000000001</v>
      </c>
      <c r="L3640">
        <v>4.0819390000000002</v>
      </c>
    </row>
    <row r="3641" spans="1:12" x14ac:dyDescent="0.25">
      <c r="A3641" t="s">
        <v>19</v>
      </c>
      <c r="B3641" s="5">
        <v>45398.625</v>
      </c>
      <c r="C3641" s="5" t="str">
        <f>A3641 &amp; "_" &amp; TEXT(B3641, "yyyy-mm-dd HH:MM:SS")</f>
        <v>RP_2024-04-16 15:00:00</v>
      </c>
      <c r="D3641">
        <v>8.9</v>
      </c>
      <c r="F3641">
        <v>3.5</v>
      </c>
      <c r="G3641">
        <f>IF(COUNTA(D3641:F3641)&gt;0, AVERAGE(D3641:F3641), "")</f>
        <v>6.2</v>
      </c>
      <c r="H3641">
        <f>AVERAGE((D3641*metrics_constants!$B$8),(E3641*metrics_constants!$C$8),(F3641*metrics_constants!$D$8))</f>
        <v>3.7758519099885945</v>
      </c>
      <c r="I3641">
        <v>2.1440000000000001</v>
      </c>
      <c r="J3641">
        <v>21.98</v>
      </c>
      <c r="K3641">
        <v>15.132999999999999</v>
      </c>
      <c r="L3641">
        <v>4.155462</v>
      </c>
    </row>
    <row r="3642" spans="1:12" x14ac:dyDescent="0.25">
      <c r="A3642" t="s">
        <v>19</v>
      </c>
      <c r="B3642" s="5">
        <v>45398.666666666664</v>
      </c>
      <c r="C3642" s="5" t="str">
        <f>A3642 &amp; "_" &amp; TEXT(B3642, "yyyy-mm-dd HH:MM:SS")</f>
        <v>RP_2024-04-16 16:00:00</v>
      </c>
      <c r="D3642">
        <v>5.8</v>
      </c>
      <c r="F3642">
        <v>5.2</v>
      </c>
      <c r="G3642">
        <f>IF(COUNTA(D3642:F3642)&gt;0, AVERAGE(D3642:F3642), "")</f>
        <v>5.5</v>
      </c>
      <c r="H3642">
        <f>AVERAGE((D3642*metrics_constants!$B$8),(E3642*metrics_constants!$C$8),(F3642*metrics_constants!$D$8))</f>
        <v>3.4482416823693156</v>
      </c>
      <c r="I3642">
        <v>2.028</v>
      </c>
      <c r="J3642">
        <v>24.19</v>
      </c>
      <c r="K3642">
        <v>12.696999999999999</v>
      </c>
      <c r="L3642">
        <v>4.1429179999999999</v>
      </c>
    </row>
    <row r="3643" spans="1:12" x14ac:dyDescent="0.25">
      <c r="A3643" t="s">
        <v>19</v>
      </c>
      <c r="B3643" s="5">
        <v>45398.708333333336</v>
      </c>
      <c r="C3643" s="5" t="str">
        <f>A3643 &amp; "_" &amp; TEXT(B3643, "yyyy-mm-dd HH:MM:SS")</f>
        <v>RP_2024-04-16 17:00:00</v>
      </c>
      <c r="D3643">
        <v>-9.9</v>
      </c>
      <c r="F3643">
        <v>-0.2</v>
      </c>
      <c r="G3643">
        <f>IF(COUNTA(D3643:F3643)&gt;0, AVERAGE(D3643:F3643), "")</f>
        <v>-5.05</v>
      </c>
      <c r="H3643">
        <f>AVERAGE((D3643*metrics_constants!$B$8),(E3643*metrics_constants!$C$8),(F3643*metrics_constants!$D$8))</f>
        <v>-2.950622171329742</v>
      </c>
      <c r="I3643">
        <v>2.012</v>
      </c>
      <c r="J3643">
        <v>25.547999999999998</v>
      </c>
      <c r="K3643">
        <v>11.163</v>
      </c>
      <c r="L3643">
        <v>4.0792159999999997</v>
      </c>
    </row>
    <row r="3644" spans="1:12" x14ac:dyDescent="0.25">
      <c r="A3644" t="s">
        <v>19</v>
      </c>
      <c r="B3644" s="5">
        <v>45398.75</v>
      </c>
      <c r="C3644" s="5" t="str">
        <f>A3644 &amp; "_" &amp; TEXT(B3644, "yyyy-mm-dd HH:MM:SS")</f>
        <v>RP_2024-04-16 18:00:00</v>
      </c>
      <c r="D3644">
        <v>18.2</v>
      </c>
      <c r="F3644">
        <v>2</v>
      </c>
      <c r="G3644">
        <f>IF(COUNTA(D3644:F3644)&gt;0, AVERAGE(D3644:F3644), "")</f>
        <v>10.1</v>
      </c>
      <c r="H3644">
        <f>AVERAGE((D3644*metrics_constants!$B$8),(E3644*metrics_constants!$C$8),(F3644*metrics_constants!$D$8))</f>
        <v>5.9766146799346158</v>
      </c>
      <c r="I3644">
        <v>1.7569999999999999</v>
      </c>
      <c r="J3644">
        <v>25.466999999999999</v>
      </c>
      <c r="K3644">
        <v>9.6669999999999998</v>
      </c>
      <c r="L3644">
        <v>4.0009589999999999</v>
      </c>
    </row>
    <row r="3645" spans="1:12" x14ac:dyDescent="0.25">
      <c r="A3645" t="s">
        <v>19</v>
      </c>
      <c r="B3645" s="5">
        <v>45398.791666666664</v>
      </c>
      <c r="C3645" s="5" t="str">
        <f>A3645 &amp; "_" &amp; TEXT(B3645, "yyyy-mm-dd HH:MM:SS")</f>
        <v>RP_2024-04-16 19:00:00</v>
      </c>
      <c r="D3645">
        <v>-3.4</v>
      </c>
      <c r="F3645">
        <v>6</v>
      </c>
      <c r="G3645">
        <f>IF(COUNTA(D3645:F3645)&gt;0, AVERAGE(D3645:F3645), "")</f>
        <v>1.3</v>
      </c>
      <c r="H3645">
        <f>AVERAGE((D3645*metrics_constants!$B$8),(E3645*metrics_constants!$C$8),(F3645*metrics_constants!$D$8))</f>
        <v>1.0397795851622342</v>
      </c>
      <c r="I3645">
        <v>1.173</v>
      </c>
      <c r="J3645">
        <v>26.623000000000001</v>
      </c>
      <c r="K3645">
        <v>8.6020000000000003</v>
      </c>
      <c r="L3645">
        <v>3.7577772</v>
      </c>
    </row>
    <row r="3646" spans="1:12" x14ac:dyDescent="0.25">
      <c r="A3646" t="s">
        <v>19</v>
      </c>
      <c r="B3646" s="5">
        <v>45398.833333333336</v>
      </c>
      <c r="C3646" s="5" t="str">
        <f>A3646 &amp; "_" &amp; TEXT(B3646, "yyyy-mm-dd HH:MM:SS")</f>
        <v>RP_2024-04-16 20:00:00</v>
      </c>
      <c r="D3646">
        <v>2</v>
      </c>
      <c r="F3646">
        <v>1.7</v>
      </c>
      <c r="G3646">
        <f>IF(COUNTA(D3646:F3646)&gt;0, AVERAGE(D3646:F3646), "")</f>
        <v>1.85</v>
      </c>
      <c r="H3646">
        <f>AVERAGE((D3646*metrics_constants!$B$8),(E3646*metrics_constants!$C$8),(F3646*metrics_constants!$D$8))</f>
        <v>1.1575506123578281</v>
      </c>
      <c r="I3646">
        <v>1.1259999999999999</v>
      </c>
      <c r="J3646">
        <v>30.672000000000001</v>
      </c>
      <c r="K3646">
        <v>7.7220000000000004</v>
      </c>
      <c r="L3646">
        <v>3.4681703000000002</v>
      </c>
    </row>
    <row r="3647" spans="1:12" x14ac:dyDescent="0.25">
      <c r="A3647" t="s">
        <v>19</v>
      </c>
      <c r="B3647" s="5">
        <v>45398.875</v>
      </c>
      <c r="C3647" s="5" t="str">
        <f>A3647 &amp; "_" &amp; TEXT(B3647, "yyyy-mm-dd HH:MM:SS")</f>
        <v>RP_2024-04-16 21:00:00</v>
      </c>
      <c r="D3647">
        <v>14.9</v>
      </c>
      <c r="F3647">
        <v>-5</v>
      </c>
      <c r="G3647">
        <f>IF(COUNTA(D3647:F3647)&gt;0, AVERAGE(D3647:F3647), "")</f>
        <v>4.95</v>
      </c>
      <c r="H3647">
        <f>AVERAGE((D3647*metrics_constants!$B$8),(E3647*metrics_constants!$C$8),(F3647*metrics_constants!$D$8))</f>
        <v>2.6474269736178302</v>
      </c>
      <c r="I3647">
        <v>1.5820000000000001</v>
      </c>
      <c r="J3647">
        <v>48.994999999999997</v>
      </c>
      <c r="K3647">
        <v>6.1050000000000004</v>
      </c>
      <c r="L3647">
        <v>2.2453707000000001</v>
      </c>
    </row>
    <row r="3648" spans="1:12" x14ac:dyDescent="0.25">
      <c r="A3648" t="s">
        <v>19</v>
      </c>
      <c r="B3648" s="5">
        <v>45398.916666666664</v>
      </c>
      <c r="C3648" s="5" t="str">
        <f>A3648 &amp; "_" &amp; TEXT(B3648, "yyyy-mm-dd HH:MM:SS")</f>
        <v>RP_2024-04-16 22:00:00</v>
      </c>
      <c r="D3648">
        <v>-1.1000000000000001</v>
      </c>
      <c r="F3648">
        <v>-0.9</v>
      </c>
      <c r="G3648">
        <f>IF(COUNTA(D3648:F3648)&gt;0, AVERAGE(D3648:F3648), "")</f>
        <v>-1</v>
      </c>
      <c r="H3648">
        <f>AVERAGE((D3648*metrics_constants!$B$8),(E3648*metrics_constants!$C$8),(F3648*metrics_constants!$D$8))</f>
        <v>-0.62481183039455923</v>
      </c>
      <c r="I3648">
        <v>1.611</v>
      </c>
      <c r="J3648">
        <v>55.59</v>
      </c>
      <c r="K3648">
        <v>4.12</v>
      </c>
      <c r="L3648">
        <v>1.8537667</v>
      </c>
    </row>
    <row r="3649" spans="1:12" x14ac:dyDescent="0.25">
      <c r="A3649" t="s">
        <v>19</v>
      </c>
      <c r="B3649" s="5">
        <v>45398.958333333336</v>
      </c>
      <c r="C3649" s="5" t="str">
        <f>A3649 &amp; "_" &amp; TEXT(B3649, "yyyy-mm-dd HH:MM:SS")</f>
        <v>RP_2024-04-16 23:00:00</v>
      </c>
      <c r="D3649">
        <v>5.5</v>
      </c>
      <c r="F3649">
        <v>13.8</v>
      </c>
      <c r="G3649">
        <f>IF(COUNTA(D3649:F3649)&gt;0, AVERAGE(D3649:F3649), "")</f>
        <v>9.65</v>
      </c>
      <c r="H3649">
        <f>AVERAGE((D3649*metrics_constants!$B$8),(E3649*metrics_constants!$C$8),(F3649*metrics_constants!$D$8))</f>
        <v>6.2703837102839373</v>
      </c>
      <c r="I3649">
        <v>1.861</v>
      </c>
      <c r="J3649">
        <v>63.716999999999999</v>
      </c>
      <c r="K3649">
        <v>2.8730000000000002</v>
      </c>
      <c r="L3649">
        <v>1.6444973000000001</v>
      </c>
    </row>
    <row r="3650" spans="1:12" x14ac:dyDescent="0.25">
      <c r="A3650" t="s">
        <v>19</v>
      </c>
      <c r="B3650" s="5">
        <v>45399</v>
      </c>
      <c r="C3650" s="5" t="str">
        <f>A3650 &amp; "_" &amp; TEXT(B3650, "yyyy-mm-dd HH:MM:SS")</f>
        <v>RP_2024-04-17 00:00:00</v>
      </c>
      <c r="D3650">
        <v>3.6</v>
      </c>
      <c r="F3650">
        <v>-0.2</v>
      </c>
      <c r="G3650">
        <f>IF(COUNTA(D3650:F3650)&gt;0, AVERAGE(D3650:F3650), "")</f>
        <v>1.7</v>
      </c>
      <c r="H3650">
        <f>AVERAGE((D3650*metrics_constants!$B$8),(E3650*metrics_constants!$C$8),(F3650*metrics_constants!$D$8))</f>
        <v>0.98068593449201347</v>
      </c>
      <c r="I3650">
        <v>1.26</v>
      </c>
      <c r="J3650">
        <v>62.802999999999997</v>
      </c>
      <c r="K3650">
        <v>2.875</v>
      </c>
      <c r="L3650">
        <v>1.252848</v>
      </c>
    </row>
    <row r="3651" spans="1:12" x14ac:dyDescent="0.25">
      <c r="A3651" t="s">
        <v>19</v>
      </c>
      <c r="B3651" s="5">
        <v>45399.041666666664</v>
      </c>
      <c r="C3651" s="5" t="str">
        <f>A3651 &amp; "_" &amp; TEXT(B3651, "yyyy-mm-dd HH:MM:SS")</f>
        <v>RP_2024-04-17 01:00:00</v>
      </c>
      <c r="D3651">
        <v>1.3</v>
      </c>
      <c r="F3651">
        <v>-6.8</v>
      </c>
      <c r="G3651">
        <f>IF(COUNTA(D3651:F3651)&gt;0, AVERAGE(D3651:F3651), "")</f>
        <v>-2.75</v>
      </c>
      <c r="H3651">
        <f>AVERAGE((D3651*metrics_constants!$B$8),(E3651*metrics_constants!$C$8),(F3651*metrics_constants!$D$8))</f>
        <v>-1.9219679765318813</v>
      </c>
      <c r="I3651">
        <v>1.585</v>
      </c>
      <c r="J3651">
        <v>61.09</v>
      </c>
      <c r="K3651">
        <v>2.6869999999999998</v>
      </c>
      <c r="L3651">
        <v>1.4701253000000001</v>
      </c>
    </row>
    <row r="3652" spans="1:12" x14ac:dyDescent="0.25">
      <c r="A3652" t="s">
        <v>19</v>
      </c>
      <c r="B3652" s="5">
        <v>45399.083333333336</v>
      </c>
      <c r="C3652" s="5" t="str">
        <f>A3652 &amp; "_" &amp; TEXT(B3652, "yyyy-mm-dd HH:MM:SS")</f>
        <v>RP_2024-04-17 02:00:00</v>
      </c>
      <c r="D3652">
        <v>4.9000000000000004</v>
      </c>
      <c r="F3652">
        <v>9.6</v>
      </c>
      <c r="G3652">
        <f>IF(COUNTA(D3652:F3652)&gt;0, AVERAGE(D3652:F3652), "")</f>
        <v>7.25</v>
      </c>
      <c r="H3652">
        <f>AVERAGE((D3652*metrics_constants!$B$8),(E3652*metrics_constants!$C$8),(F3652*metrics_constants!$D$8))</f>
        <v>4.6747381373112011</v>
      </c>
      <c r="I3652">
        <v>1.7190000000000001</v>
      </c>
      <c r="J3652">
        <v>60.948</v>
      </c>
      <c r="K3652">
        <v>2.4129999999999998</v>
      </c>
      <c r="L3652">
        <v>1.4241497000000001</v>
      </c>
    </row>
    <row r="3653" spans="1:12" x14ac:dyDescent="0.25">
      <c r="A3653" t="s">
        <v>19</v>
      </c>
      <c r="B3653" s="5">
        <v>45399.125</v>
      </c>
      <c r="C3653" s="5" t="str">
        <f>A3653 &amp; "_" &amp; TEXT(B3653, "yyyy-mm-dd HH:MM:SS")</f>
        <v>RP_2024-04-17 03:00:00</v>
      </c>
      <c r="D3653">
        <v>2.5</v>
      </c>
      <c r="F3653">
        <v>14.4</v>
      </c>
      <c r="G3653">
        <f>IF(COUNTA(D3653:F3653)&gt;0, AVERAGE(D3653:F3653), "")</f>
        <v>8.4499999999999993</v>
      </c>
      <c r="H3653">
        <f>AVERAGE((D3653*metrics_constants!$B$8),(E3653*metrics_constants!$C$8),(F3653*metrics_constants!$D$8))</f>
        <v>5.5997483679493554</v>
      </c>
      <c r="I3653">
        <v>1.716</v>
      </c>
      <c r="J3653">
        <v>65.183000000000007</v>
      </c>
      <c r="K3653">
        <v>1.9079999999999999</v>
      </c>
      <c r="L3653">
        <v>1.176714</v>
      </c>
    </row>
    <row r="3654" spans="1:12" x14ac:dyDescent="0.25">
      <c r="A3654" t="s">
        <v>19</v>
      </c>
      <c r="B3654" s="5">
        <v>45399.166666666664</v>
      </c>
      <c r="C3654" s="5" t="str">
        <f>A3654 &amp; "_" &amp; TEXT(B3654, "yyyy-mm-dd HH:MM:SS")</f>
        <v>RP_2024-04-17 04:00:00</v>
      </c>
      <c r="D3654">
        <v>5.7</v>
      </c>
      <c r="F3654">
        <v>8.1999999999999993</v>
      </c>
      <c r="G3654">
        <f>IF(COUNTA(D3654:F3654)&gt;0, AVERAGE(D3654:F3654), "")</f>
        <v>6.9499999999999993</v>
      </c>
      <c r="H3654">
        <f>AVERAGE((D3654*metrics_constants!$B$8),(E3654*metrics_constants!$C$8),(F3654*metrics_constants!$D$8))</f>
        <v>4.4340642874922702</v>
      </c>
      <c r="I3654">
        <v>1.323</v>
      </c>
      <c r="J3654">
        <v>68.287000000000006</v>
      </c>
      <c r="K3654">
        <v>1.0369999999999999</v>
      </c>
      <c r="L3654">
        <v>0.80079</v>
      </c>
    </row>
    <row r="3655" spans="1:12" x14ac:dyDescent="0.25">
      <c r="A3655" t="s">
        <v>19</v>
      </c>
      <c r="B3655" s="5">
        <v>45399.208333333336</v>
      </c>
      <c r="C3655" s="5" t="str">
        <f>A3655 &amp; "_" &amp; TEXT(B3655, "yyyy-mm-dd HH:MM:SS")</f>
        <v>RP_2024-04-17 05:00:00</v>
      </c>
      <c r="D3655">
        <v>6.7</v>
      </c>
      <c r="F3655">
        <v>5.9</v>
      </c>
      <c r="G3655">
        <f>IF(COUNTA(D3655:F3655)&gt;0, AVERAGE(D3655:F3655), "")</f>
        <v>6.3000000000000007</v>
      </c>
      <c r="H3655">
        <f>AVERAGE((D3655*metrics_constants!$B$8),(E3655*metrics_constants!$C$8),(F3655*metrics_constants!$D$8))</f>
        <v>3.9471490174690245</v>
      </c>
      <c r="I3655">
        <v>0.624</v>
      </c>
      <c r="J3655">
        <v>73.575000000000003</v>
      </c>
      <c r="K3655">
        <v>-0.32500000000000001</v>
      </c>
      <c r="L3655">
        <v>0.12417867</v>
      </c>
    </row>
    <row r="3656" spans="1:12" x14ac:dyDescent="0.25">
      <c r="A3656" t="s">
        <v>19</v>
      </c>
      <c r="B3656" s="5">
        <v>45399.25</v>
      </c>
      <c r="C3656" s="5" t="str">
        <f>A3656 &amp; "_" &amp; TEXT(B3656, "yyyy-mm-dd HH:MM:SS")</f>
        <v>RP_2024-04-17 06:00:00</v>
      </c>
      <c r="D3656">
        <v>1</v>
      </c>
      <c r="F3656">
        <v>3.4</v>
      </c>
      <c r="G3656">
        <f>IF(COUNTA(D3656:F3656)&gt;0, AVERAGE(D3656:F3656), "")</f>
        <v>2.2000000000000002</v>
      </c>
      <c r="H3656">
        <f>AVERAGE((D3656*metrics_constants!$B$8),(E3656*metrics_constants!$C$8),(F3656*metrics_constants!$D$8))</f>
        <v>1.4414772011997108</v>
      </c>
      <c r="I3656">
        <v>1.371</v>
      </c>
      <c r="J3656">
        <v>59.96</v>
      </c>
      <c r="K3656">
        <v>-0.10199999999999999</v>
      </c>
      <c r="L3656">
        <v>1.2186028</v>
      </c>
    </row>
    <row r="3657" spans="1:12" x14ac:dyDescent="0.25">
      <c r="A3657" t="s">
        <v>19</v>
      </c>
      <c r="B3657" s="5">
        <v>45399.291666666664</v>
      </c>
      <c r="C3657" s="5" t="str">
        <f>A3657 &amp; "_" &amp; TEXT(B3657, "yyyy-mm-dd HH:MM:SS")</f>
        <v>RP_2024-04-17 07:00:00</v>
      </c>
      <c r="D3657">
        <v>-3.8</v>
      </c>
      <c r="F3657">
        <v>-1.7</v>
      </c>
      <c r="G3657">
        <f>IF(COUNTA(D3657:F3657)&gt;0, AVERAGE(D3657:F3657), "")</f>
        <v>-2.75</v>
      </c>
      <c r="H3657">
        <f>AVERAGE((D3657*metrics_constants!$B$8),(E3657*metrics_constants!$C$8),(F3657*metrics_constants!$D$8))</f>
        <v>-1.6817250264673955</v>
      </c>
      <c r="I3657">
        <v>1.3380000000000001</v>
      </c>
      <c r="J3657">
        <v>55.542999999999999</v>
      </c>
      <c r="K3657">
        <v>0.35</v>
      </c>
      <c r="L3657">
        <v>1.6766072999999999</v>
      </c>
    </row>
    <row r="3658" spans="1:12" x14ac:dyDescent="0.25">
      <c r="A3658" t="s">
        <v>19</v>
      </c>
      <c r="B3658" s="5">
        <v>45399.333333333336</v>
      </c>
      <c r="C3658" s="5" t="str">
        <f>A3658 &amp; "_" &amp; TEXT(B3658, "yyyy-mm-dd HH:MM:SS")</f>
        <v>RP_2024-04-17 08:00:00</v>
      </c>
      <c r="D3658">
        <v>0.7</v>
      </c>
      <c r="F3658">
        <v>-1.2</v>
      </c>
      <c r="G3658">
        <f>IF(COUNTA(D3658:F3658)&gt;0, AVERAGE(D3658:F3658), "")</f>
        <v>-0.25</v>
      </c>
      <c r="H3658">
        <f>AVERAGE((D3658*metrics_constants!$B$8),(E3658*metrics_constants!$C$8),(F3658*metrics_constants!$D$8))</f>
        <v>-0.20213175687567389</v>
      </c>
      <c r="I3658">
        <v>1.2829999999999999</v>
      </c>
      <c r="J3658">
        <v>48.476999999999997</v>
      </c>
      <c r="K3658">
        <v>1.7030000000000001</v>
      </c>
      <c r="L3658">
        <v>2.1089440000000002</v>
      </c>
    </row>
    <row r="3659" spans="1:12" x14ac:dyDescent="0.25">
      <c r="A3659" t="s">
        <v>19</v>
      </c>
      <c r="B3659" s="5">
        <v>45399.375</v>
      </c>
      <c r="C3659" s="5" t="str">
        <f>A3659 &amp; "_" &amp; TEXT(B3659, "yyyy-mm-dd HH:MM:SS")</f>
        <v>RP_2024-04-17 09:00:00</v>
      </c>
      <c r="D3659">
        <v>6.1</v>
      </c>
      <c r="F3659">
        <v>1.5</v>
      </c>
      <c r="G3659">
        <f>IF(COUNTA(D3659:F3659)&gt;0, AVERAGE(D3659:F3659), "")</f>
        <v>3.8</v>
      </c>
      <c r="H3659">
        <f>AVERAGE((D3659*metrics_constants!$B$8),(E3659*metrics_constants!$C$8),(F3659*metrics_constants!$D$8))</f>
        <v>2.2838405507691655</v>
      </c>
      <c r="I3659">
        <v>1.048</v>
      </c>
      <c r="J3659">
        <v>44.615000000000002</v>
      </c>
      <c r="K3659">
        <v>2.5779999999999998</v>
      </c>
      <c r="L3659">
        <v>2.3162353000000002</v>
      </c>
    </row>
    <row r="3660" spans="1:12" x14ac:dyDescent="0.25">
      <c r="A3660" t="s">
        <v>19</v>
      </c>
      <c r="B3660" s="5">
        <v>45399.416666666664</v>
      </c>
      <c r="C3660" s="5" t="str">
        <f>A3660 &amp; "_" &amp; TEXT(B3660, "yyyy-mm-dd HH:MM:SS")</f>
        <v>RP_2024-04-17 10:00:00</v>
      </c>
      <c r="D3660">
        <v>0.3</v>
      </c>
      <c r="F3660">
        <v>3</v>
      </c>
      <c r="G3660">
        <f>IF(COUNTA(D3660:F3660)&gt;0, AVERAGE(D3660:F3660), "")</f>
        <v>1.65</v>
      </c>
      <c r="H3660">
        <f>AVERAGE((D3660*metrics_constants!$B$8),(E3660*metrics_constants!$C$8),(F3660*metrics_constants!$D$8))</f>
        <v>1.1023058082584141</v>
      </c>
      <c r="I3660">
        <v>0.78200000000000003</v>
      </c>
      <c r="J3660">
        <v>41.055</v>
      </c>
      <c r="K3660">
        <v>3.653</v>
      </c>
      <c r="L3660">
        <v>2.5063032999999999</v>
      </c>
    </row>
    <row r="3661" spans="1:12" x14ac:dyDescent="0.25">
      <c r="A3661" t="s">
        <v>19</v>
      </c>
      <c r="B3661" s="5">
        <v>45399.458333333336</v>
      </c>
      <c r="C3661" s="5" t="str">
        <f>A3661 &amp; "_" &amp; TEXT(B3661, "yyyy-mm-dd HH:MM:SS")</f>
        <v>RP_2024-04-17 11:00:00</v>
      </c>
      <c r="D3661">
        <v>0.9</v>
      </c>
      <c r="F3661">
        <v>1.5</v>
      </c>
      <c r="G3661">
        <f>IF(COUNTA(D3661:F3661)&gt;0, AVERAGE(D3661:F3661), "")</f>
        <v>1.2</v>
      </c>
      <c r="H3661">
        <f>AVERAGE((D3661*metrics_constants!$B$8),(E3661*metrics_constants!$C$8),(F3661*metrics_constants!$D$8))</f>
        <v>0.76955891000819354</v>
      </c>
      <c r="I3661">
        <v>0.94</v>
      </c>
      <c r="J3661">
        <v>38.125</v>
      </c>
      <c r="K3661">
        <v>3.58</v>
      </c>
      <c r="L3661">
        <v>2.7322048300000001</v>
      </c>
    </row>
    <row r="3662" spans="1:12" x14ac:dyDescent="0.25">
      <c r="A3662" t="s">
        <v>19</v>
      </c>
      <c r="B3662" s="5">
        <v>45399.5</v>
      </c>
      <c r="C3662" s="5" t="str">
        <f>A3662 &amp; "_" &amp; TEXT(B3662, "yyyy-mm-dd HH:MM:SS")</f>
        <v>RP_2024-04-17 12:00:00</v>
      </c>
      <c r="D3662">
        <v>0.5</v>
      </c>
      <c r="F3662">
        <v>-1.2</v>
      </c>
      <c r="G3662">
        <f>IF(COUNTA(D3662:F3662)&gt;0, AVERAGE(D3662:F3662), "")</f>
        <v>-0.35</v>
      </c>
      <c r="H3662">
        <f>AVERAGE((D3662*metrics_constants!$B$8),(E3662*metrics_constants!$C$8),(F3662*metrics_constants!$D$8))</f>
        <v>-0.26037335844340359</v>
      </c>
      <c r="I3662">
        <v>0.624</v>
      </c>
      <c r="J3662">
        <v>40.552</v>
      </c>
      <c r="K3662">
        <v>4.54</v>
      </c>
      <c r="L3662">
        <v>2.5211545000000002</v>
      </c>
    </row>
    <row r="3663" spans="1:12" x14ac:dyDescent="0.25">
      <c r="A3663" t="s">
        <v>19</v>
      </c>
      <c r="B3663" s="5">
        <v>45399.541666666664</v>
      </c>
      <c r="C3663" s="5" t="str">
        <f>A3663 &amp; "_" &amp; TEXT(B3663, "yyyy-mm-dd HH:MM:SS")</f>
        <v>RP_2024-04-17 13:00:00</v>
      </c>
      <c r="D3663">
        <v>2.7</v>
      </c>
      <c r="F3663">
        <v>2.7</v>
      </c>
      <c r="G3663">
        <f>IF(COUNTA(D3663:F3663)&gt;0, AVERAGE(D3663:F3663), "")</f>
        <v>2.7</v>
      </c>
      <c r="H3663">
        <f>AVERAGE((D3663*metrics_constants!$B$8),(E3663*metrics_constants!$C$8),(F3663*metrics_constants!$D$8))</f>
        <v>1.6997106864804887</v>
      </c>
      <c r="I3663">
        <v>1.2889999999999999</v>
      </c>
      <c r="J3663">
        <v>40.729999999999997</v>
      </c>
      <c r="K3663">
        <v>4.968</v>
      </c>
      <c r="L3663">
        <v>2.4847826999999998</v>
      </c>
    </row>
    <row r="3664" spans="1:12" x14ac:dyDescent="0.25">
      <c r="A3664" t="s">
        <v>19</v>
      </c>
      <c r="B3664" s="5">
        <v>45399.583333333336</v>
      </c>
      <c r="C3664" s="5" t="str">
        <f>A3664 &amp; "_" &amp; TEXT(B3664, "yyyy-mm-dd HH:MM:SS")</f>
        <v>RP_2024-04-17 14:00:00</v>
      </c>
      <c r="D3664">
        <v>1.6</v>
      </c>
      <c r="F3664">
        <v>3</v>
      </c>
      <c r="G3664">
        <f>IF(COUNTA(D3664:F3664)&gt;0, AVERAGE(D3664:F3664), "")</f>
        <v>2.2999999999999998</v>
      </c>
      <c r="H3664">
        <f>AVERAGE((D3664*metrics_constants!$B$8),(E3664*metrics_constants!$C$8),(F3664*metrics_constants!$D$8))</f>
        <v>1.4808762184486575</v>
      </c>
      <c r="I3664">
        <v>1.393</v>
      </c>
      <c r="J3664">
        <v>41.284999999999997</v>
      </c>
      <c r="K3664">
        <v>5.5579999999999998</v>
      </c>
      <c r="L3664">
        <v>2.4968607</v>
      </c>
    </row>
    <row r="3665" spans="1:12" x14ac:dyDescent="0.25">
      <c r="A3665" t="s">
        <v>19</v>
      </c>
      <c r="B3665" s="5">
        <v>45399.625</v>
      </c>
      <c r="C3665" s="5" t="str">
        <f>A3665 &amp; "_" &amp; TEXT(B3665, "yyyy-mm-dd HH:MM:SS")</f>
        <v>RP_2024-04-17 15:00:00</v>
      </c>
      <c r="D3665">
        <v>-1.8</v>
      </c>
      <c r="F3665">
        <v>7.4</v>
      </c>
      <c r="G3665">
        <f>IF(COUNTA(D3665:F3665)&gt;0, AVERAGE(D3665:F3665), "")</f>
        <v>2.8000000000000003</v>
      </c>
      <c r="H3665">
        <f>AVERAGE((D3665*metrics_constants!$B$8),(E3665*metrics_constants!$C$8),(F3665*metrics_constants!$D$8))</f>
        <v>1.979352653793921</v>
      </c>
      <c r="I3665">
        <v>1.6839999999999999</v>
      </c>
      <c r="J3665">
        <v>44.811999999999998</v>
      </c>
      <c r="K3665">
        <v>5.6219999999999999</v>
      </c>
      <c r="L3665">
        <v>2.2696987000000002</v>
      </c>
    </row>
    <row r="3666" spans="1:12" x14ac:dyDescent="0.25">
      <c r="A3666" t="s">
        <v>19</v>
      </c>
      <c r="B3666" s="5">
        <v>45399.666666666664</v>
      </c>
      <c r="C3666" s="5" t="str">
        <f>A3666 &amp; "_" &amp; TEXT(B3666, "yyyy-mm-dd HH:MM:SS")</f>
        <v>RP_2024-04-17 16:00:00</v>
      </c>
      <c r="D3666">
        <v>4.0999999999999996</v>
      </c>
      <c r="F3666">
        <v>5.2</v>
      </c>
      <c r="G3666">
        <f>IF(COUNTA(D3666:F3666)&gt;0, AVERAGE(D3666:F3666), "")</f>
        <v>4.6500000000000004</v>
      </c>
      <c r="H3666">
        <f>AVERAGE((D3666*metrics_constants!$B$8),(E3666*metrics_constants!$C$8),(F3666*metrics_constants!$D$8))</f>
        <v>2.953188069043613</v>
      </c>
      <c r="I3666">
        <v>1.8440000000000001</v>
      </c>
      <c r="J3666">
        <v>47.732999999999997</v>
      </c>
      <c r="K3666">
        <v>4.3849999999999998</v>
      </c>
      <c r="L3666">
        <v>2.348141</v>
      </c>
    </row>
    <row r="3667" spans="1:12" x14ac:dyDescent="0.25">
      <c r="A3667" t="s">
        <v>19</v>
      </c>
      <c r="B3667" s="5">
        <v>45399.708333333336</v>
      </c>
      <c r="C3667" s="5" t="str">
        <f>A3667 &amp; "_" &amp; TEXT(B3667, "yyyy-mm-dd HH:MM:SS")</f>
        <v>RP_2024-04-17 17:00:00</v>
      </c>
      <c r="D3667">
        <v>7.8</v>
      </c>
      <c r="F3667">
        <v>6.4</v>
      </c>
      <c r="G3667">
        <f>IF(COUNTA(D3667:F3667)&gt;0, AVERAGE(D3667:F3667), "")</f>
        <v>7.1</v>
      </c>
      <c r="H3667">
        <f>AVERAGE((D3667*metrics_constants!$B$8),(E3667*metrics_constants!$C$8),(F3667*metrics_constants!$D$8))</f>
        <v>4.4366350604093405</v>
      </c>
      <c r="I3667">
        <v>1.7050000000000001</v>
      </c>
      <c r="J3667">
        <v>45.037999999999997</v>
      </c>
      <c r="K3667">
        <v>3.758</v>
      </c>
      <c r="L3667">
        <v>2.3761890000000001</v>
      </c>
    </row>
    <row r="3668" spans="1:12" x14ac:dyDescent="0.25">
      <c r="A3668" t="s">
        <v>19</v>
      </c>
      <c r="B3668" s="5">
        <v>45399.75</v>
      </c>
      <c r="C3668" s="5" t="str">
        <f>A3668 &amp; "_" &amp; TEXT(B3668, "yyyy-mm-dd HH:MM:SS")</f>
        <v>RP_2024-04-17 18:00:00</v>
      </c>
      <c r="D3668">
        <v>1.2</v>
      </c>
      <c r="F3668">
        <v>2.2000000000000002</v>
      </c>
      <c r="G3668">
        <f>IF(COUNTA(D3668:F3668)&gt;0, AVERAGE(D3668:F3668), "")</f>
        <v>1.7000000000000002</v>
      </c>
      <c r="H3668">
        <f>AVERAGE((D3668*metrics_constants!$B$8),(E3668*metrics_constants!$C$8),(F3668*metrics_constants!$D$8))</f>
        <v>1.0937414404047126</v>
      </c>
      <c r="I3668">
        <v>1.1639999999999999</v>
      </c>
      <c r="J3668">
        <v>45.307000000000002</v>
      </c>
      <c r="K3668">
        <v>3.133</v>
      </c>
      <c r="L3668">
        <v>2.380916</v>
      </c>
    </row>
    <row r="3669" spans="1:12" x14ac:dyDescent="0.25">
      <c r="A3669" t="s">
        <v>19</v>
      </c>
      <c r="B3669" s="5">
        <v>45399.791666666664</v>
      </c>
      <c r="C3669" s="5" t="str">
        <f>A3669 &amp; "_" &amp; TEXT(B3669, "yyyy-mm-dd HH:MM:SS")</f>
        <v>RP_2024-04-17 19:00:00</v>
      </c>
      <c r="D3669">
        <v>0.4</v>
      </c>
      <c r="F3669">
        <v>-2.2000000000000002</v>
      </c>
      <c r="G3669">
        <f>IF(COUNTA(D3669:F3669)&gt;0, AVERAGE(D3669:F3669), "")</f>
        <v>-0.90000000000000013</v>
      </c>
      <c r="H3669">
        <f>AVERAGE((D3669*metrics_constants!$B$8),(E3669*metrics_constants!$C$8),(F3669*metrics_constants!$D$8))</f>
        <v>-0.62780862786287506</v>
      </c>
      <c r="I3669">
        <v>1.472</v>
      </c>
      <c r="J3669">
        <v>46.826999999999998</v>
      </c>
      <c r="K3669">
        <v>2.1179999999999999</v>
      </c>
      <c r="L3669">
        <v>2.3582928999999999</v>
      </c>
    </row>
    <row r="3670" spans="1:12" x14ac:dyDescent="0.25">
      <c r="A3670" t="s">
        <v>19</v>
      </c>
      <c r="B3670" s="5">
        <v>45399.833333333336</v>
      </c>
      <c r="C3670" s="5" t="str">
        <f>A3670 &amp; "_" &amp; TEXT(B3670, "yyyy-mm-dd HH:MM:SS")</f>
        <v>RP_2024-04-17 20:00:00</v>
      </c>
      <c r="D3670">
        <v>4.5999999999999996</v>
      </c>
      <c r="F3670">
        <v>1.5</v>
      </c>
      <c r="G3670">
        <f>IF(COUNTA(D3670:F3670)&gt;0, AVERAGE(D3670:F3670), "")</f>
        <v>3.05</v>
      </c>
      <c r="H3670">
        <f>AVERAGE((D3670*metrics_constants!$B$8),(E3670*metrics_constants!$C$8),(F3670*metrics_constants!$D$8))</f>
        <v>1.8470285390111929</v>
      </c>
      <c r="I3670">
        <v>1.8120000000000001</v>
      </c>
      <c r="J3670">
        <v>49.1</v>
      </c>
      <c r="K3670">
        <v>1.0049999999999999</v>
      </c>
      <c r="L3670">
        <v>2.5143933000000001</v>
      </c>
    </row>
    <row r="3671" spans="1:12" x14ac:dyDescent="0.25">
      <c r="A3671" t="s">
        <v>19</v>
      </c>
      <c r="B3671" s="5">
        <v>45399.875</v>
      </c>
      <c r="C3671" s="5" t="str">
        <f>A3671 &amp; "_" &amp; TEXT(B3671, "yyyy-mm-dd HH:MM:SS")</f>
        <v>RP_2024-04-17 21:00:00</v>
      </c>
      <c r="D3671">
        <v>7.9</v>
      </c>
      <c r="F3671">
        <v>3.2</v>
      </c>
      <c r="G3671">
        <f>IF(COUNTA(D3671:F3671)&gt;0, AVERAGE(D3671:F3671), "")</f>
        <v>5.5500000000000007</v>
      </c>
      <c r="H3671">
        <f>AVERAGE((D3671*metrics_constants!$B$8),(E3671*metrics_constants!$C$8),(F3671*metrics_constants!$D$8))</f>
        <v>3.3831495615592644</v>
      </c>
      <c r="I3671">
        <v>2.4129999999999998</v>
      </c>
      <c r="J3671">
        <v>55.517000000000003</v>
      </c>
      <c r="K3671">
        <v>0.06</v>
      </c>
      <c r="L3671">
        <v>2.9050967000000001</v>
      </c>
    </row>
    <row r="3672" spans="1:12" x14ac:dyDescent="0.25">
      <c r="A3672" t="s">
        <v>19</v>
      </c>
      <c r="B3672" s="5">
        <v>45399.916666666664</v>
      </c>
      <c r="C3672" s="5" t="str">
        <f>A3672 &amp; "_" &amp; TEXT(B3672, "yyyy-mm-dd HH:MM:SS")</f>
        <v>RP_2024-04-17 22:00:00</v>
      </c>
      <c r="D3672">
        <v>3.8</v>
      </c>
      <c r="F3672">
        <v>2.7</v>
      </c>
      <c r="G3672">
        <f>IF(COUNTA(D3672:F3672)&gt;0, AVERAGE(D3672:F3672), "")</f>
        <v>3.25</v>
      </c>
      <c r="H3672">
        <f>AVERAGE((D3672*metrics_constants!$B$8),(E3672*metrics_constants!$C$8),(F3672*metrics_constants!$D$8))</f>
        <v>2.0200394951030023</v>
      </c>
      <c r="I3672">
        <v>3.41</v>
      </c>
      <c r="J3672">
        <v>59.421999999999997</v>
      </c>
      <c r="K3672">
        <v>-0.55500000000000005</v>
      </c>
      <c r="L3672">
        <v>3.9938646699999998</v>
      </c>
    </row>
    <row r="3673" spans="1:12" x14ac:dyDescent="0.25">
      <c r="A3673" t="s">
        <v>19</v>
      </c>
      <c r="B3673" s="5">
        <v>45399.958333333336</v>
      </c>
      <c r="C3673" s="5" t="str">
        <f>A3673 &amp; "_" &amp; TEXT(B3673, "yyyy-mm-dd HH:MM:SS")</f>
        <v>RP_2024-04-17 23:00:00</v>
      </c>
      <c r="D3673">
        <v>3.5</v>
      </c>
      <c r="F3673">
        <v>2.5</v>
      </c>
      <c r="G3673">
        <f>IF(COUNTA(D3673:F3673)&gt;0, AVERAGE(D3673:F3673), "")</f>
        <v>3</v>
      </c>
      <c r="H3673">
        <f>AVERAGE((D3673*metrics_constants!$B$8),(E3673*metrics_constants!$C$8),(F3673*metrics_constants!$D$8))</f>
        <v>1.8650141990242861</v>
      </c>
      <c r="I3673">
        <v>2.9929999999999999</v>
      </c>
      <c r="J3673">
        <v>61.572000000000003</v>
      </c>
      <c r="K3673">
        <v>-1.1180000000000001</v>
      </c>
      <c r="L3673">
        <v>3.2280753</v>
      </c>
    </row>
    <row r="3674" spans="1:12" x14ac:dyDescent="0.25">
      <c r="A3674" t="s">
        <v>19</v>
      </c>
      <c r="B3674" s="5">
        <v>45400</v>
      </c>
      <c r="C3674" s="5" t="str">
        <f>A3674 &amp; "_" &amp; TEXT(B3674, "yyyy-mm-dd HH:MM:SS")</f>
        <v>RP_2024-04-18 00:00:00</v>
      </c>
      <c r="D3674">
        <v>16.8</v>
      </c>
      <c r="F3674">
        <v>3.4</v>
      </c>
      <c r="G3674">
        <f>IF(COUNTA(D3674:F3674)&gt;0, AVERAGE(D3674:F3674), "")</f>
        <v>10.1</v>
      </c>
      <c r="H3674">
        <f>AVERAGE((D3674*metrics_constants!$B$8),(E3674*metrics_constants!$C$8),(F3674*metrics_constants!$D$8))</f>
        <v>6.0425637250503579</v>
      </c>
      <c r="I3674">
        <v>2.73</v>
      </c>
      <c r="J3674">
        <v>60.515000000000001</v>
      </c>
      <c r="K3674">
        <v>-1.893</v>
      </c>
      <c r="L3674">
        <v>3.1098946999999999</v>
      </c>
    </row>
    <row r="3675" spans="1:12" x14ac:dyDescent="0.25">
      <c r="A3675" t="s">
        <v>19</v>
      </c>
      <c r="B3675" s="5">
        <v>45400.041666666664</v>
      </c>
      <c r="C3675" s="5" t="str">
        <f>A3675 &amp; "_" &amp; TEXT(B3675, "yyyy-mm-dd HH:MM:SS")</f>
        <v>RP_2024-04-18 01:00:00</v>
      </c>
      <c r="D3675">
        <v>15.3</v>
      </c>
      <c r="F3675">
        <v>3.7</v>
      </c>
      <c r="G3675">
        <f>IF(COUNTA(D3675:F3675)&gt;0, AVERAGE(D3675:F3675), "")</f>
        <v>9.5</v>
      </c>
      <c r="H3675">
        <f>AVERAGE((D3675*metrics_constants!$B$8),(E3675*metrics_constants!$C$8),(F3675*metrics_constants!$D$8))</f>
        <v>5.7072460538830674</v>
      </c>
      <c r="I3675">
        <v>2.5880000000000001</v>
      </c>
      <c r="J3675">
        <v>65.622</v>
      </c>
      <c r="K3675">
        <v>-3.7879999999999998</v>
      </c>
      <c r="L3675">
        <v>2.5058951700000001</v>
      </c>
    </row>
    <row r="3676" spans="1:12" x14ac:dyDescent="0.25">
      <c r="A3676" t="s">
        <v>19</v>
      </c>
      <c r="B3676" s="5">
        <v>45400.083333333336</v>
      </c>
      <c r="C3676" s="5" t="str">
        <f>A3676 &amp; "_" &amp; TEXT(B3676, "yyyy-mm-dd HH:MM:SS")</f>
        <v>RP_2024-04-18 02:00:00</v>
      </c>
      <c r="D3676">
        <v>9.8000000000000007</v>
      </c>
      <c r="F3676">
        <v>4.7</v>
      </c>
      <c r="G3676">
        <f>IF(COUNTA(D3676:F3676)&gt;0, AVERAGE(D3676:F3676), "")</f>
        <v>7.25</v>
      </c>
      <c r="H3676">
        <f>AVERAGE((D3676*metrics_constants!$B$8),(E3676*metrics_constants!$C$8),(F3676*metrics_constants!$D$8))</f>
        <v>4.4439164794061066</v>
      </c>
      <c r="I3676">
        <v>2.1219999999999999</v>
      </c>
      <c r="J3676">
        <v>73.144999999999996</v>
      </c>
      <c r="K3676">
        <v>-5.6379999999999999</v>
      </c>
      <c r="L3676">
        <v>2.06413862</v>
      </c>
    </row>
    <row r="3677" spans="1:12" x14ac:dyDescent="0.25">
      <c r="A3677" t="s">
        <v>19</v>
      </c>
      <c r="B3677" s="5">
        <v>45400.125</v>
      </c>
      <c r="C3677" s="5" t="str">
        <f>A3677 &amp; "_" &amp; TEXT(B3677, "yyyy-mm-dd HH:MM:SS")</f>
        <v>RP_2024-04-18 03:00:00</v>
      </c>
      <c r="D3677">
        <v>-0.4</v>
      </c>
      <c r="F3677">
        <v>7.1</v>
      </c>
      <c r="G3677">
        <f>IF(COUNTA(D3677:F3677)&gt;0, AVERAGE(D3677:F3677), "")</f>
        <v>3.3499999999999996</v>
      </c>
      <c r="H3677">
        <f>AVERAGE((D3677*metrics_constants!$B$8),(E3677*metrics_constants!$C$8),(F3677*metrics_constants!$D$8))</f>
        <v>2.2855495241773469</v>
      </c>
      <c r="I3677">
        <v>2.0299999999999998</v>
      </c>
      <c r="J3677">
        <v>73.933000000000007</v>
      </c>
      <c r="K3677">
        <v>-5.7279999999999998</v>
      </c>
      <c r="L3677">
        <v>1.97387231</v>
      </c>
    </row>
    <row r="3678" spans="1:12" x14ac:dyDescent="0.25">
      <c r="A3678" t="s">
        <v>19</v>
      </c>
      <c r="B3678" s="5">
        <v>45400.166666666664</v>
      </c>
      <c r="C3678" s="5" t="str">
        <f>A3678 &amp; "_" &amp; TEXT(B3678, "yyyy-mm-dd HH:MM:SS")</f>
        <v>RP_2024-04-18 04:00:00</v>
      </c>
      <c r="D3678">
        <v>-0.9</v>
      </c>
      <c r="F3678">
        <v>4.7</v>
      </c>
      <c r="G3678">
        <f>IF(COUNTA(D3678:F3678)&gt;0, AVERAGE(D3678:F3678), "")</f>
        <v>1.9000000000000001</v>
      </c>
      <c r="H3678">
        <f>AVERAGE((D3678*metrics_constants!$B$8),(E3678*metrics_constants!$C$8),(F3678*metrics_constants!$D$8))</f>
        <v>1.3279907955325672</v>
      </c>
      <c r="I3678">
        <v>2.298</v>
      </c>
      <c r="J3678">
        <v>72.834999999999994</v>
      </c>
      <c r="K3678">
        <v>-5.7220000000000004</v>
      </c>
      <c r="L3678">
        <v>2.26667</v>
      </c>
    </row>
    <row r="3679" spans="1:12" x14ac:dyDescent="0.25">
      <c r="A3679" t="s">
        <v>19</v>
      </c>
      <c r="B3679" s="5">
        <v>45400.208333333336</v>
      </c>
      <c r="C3679" s="5" t="str">
        <f>A3679 &amp; "_" &amp; TEXT(B3679, "yyyy-mm-dd HH:MM:SS")</f>
        <v>RP_2024-04-18 05:00:00</v>
      </c>
      <c r="D3679">
        <v>6</v>
      </c>
      <c r="F3679">
        <v>1.4</v>
      </c>
      <c r="G3679">
        <f>IF(COUNTA(D3679:F3679)&gt;0, AVERAGE(D3679:F3679), "")</f>
        <v>3.7</v>
      </c>
      <c r="H3679">
        <f>AVERAGE((D3679*metrics_constants!$B$8),(E3679*metrics_constants!$C$8),(F3679*metrics_constants!$D$8))</f>
        <v>2.2208883031217401</v>
      </c>
      <c r="I3679">
        <v>3.4</v>
      </c>
      <c r="J3679">
        <v>75.45</v>
      </c>
      <c r="K3679">
        <v>-6.6849999999999996</v>
      </c>
      <c r="L3679">
        <v>2.1957779999999998</v>
      </c>
    </row>
    <row r="3680" spans="1:12" x14ac:dyDescent="0.25">
      <c r="A3680" t="s">
        <v>19</v>
      </c>
      <c r="B3680" s="5">
        <v>45400.25</v>
      </c>
      <c r="C3680" s="5" t="str">
        <f>A3680 &amp; "_" &amp; TEXT(B3680, "yyyy-mm-dd HH:MM:SS")</f>
        <v>RP_2024-04-18 06:00:00</v>
      </c>
      <c r="D3680">
        <v>-5.3</v>
      </c>
      <c r="F3680">
        <v>4.2</v>
      </c>
      <c r="G3680">
        <f>IF(COUNTA(D3680:F3680)&gt;0, AVERAGE(D3680:F3680), "")</f>
        <v>-0.54999999999999982</v>
      </c>
      <c r="H3680">
        <f>AVERAGE((D3680*metrics_constants!$B$8),(E3680*metrics_constants!$C$8),(F3680*metrics_constants!$D$8))</f>
        <v>-0.12248167327528965</v>
      </c>
      <c r="I3680">
        <v>3.6230000000000002</v>
      </c>
      <c r="J3680">
        <v>72.224999999999994</v>
      </c>
      <c r="K3680">
        <v>-5.5279999999999996</v>
      </c>
      <c r="L3680">
        <v>3.3807814</v>
      </c>
    </row>
    <row r="3681" spans="1:12" x14ac:dyDescent="0.25">
      <c r="A3681" t="s">
        <v>19</v>
      </c>
      <c r="B3681" s="5">
        <v>45400.291666666664</v>
      </c>
      <c r="C3681" s="5" t="str">
        <f>A3681 &amp; "_" &amp; TEXT(B3681, "yyyy-mm-dd HH:MM:SS")</f>
        <v>RP_2024-04-18 07:00:00</v>
      </c>
      <c r="F3681">
        <v>6.7</v>
      </c>
      <c r="G3681">
        <f>IF(COUNTA(D3681:F3681)&gt;0, AVERAGE(D3681:F3681), "")</f>
        <v>6.7</v>
      </c>
      <c r="H3681">
        <f>AVERAGE((D3681*metrics_constants!$B$8),(E3681*metrics_constants!$C$8),(F3681*metrics_constants!$D$8))</f>
        <v>2.266706939858564</v>
      </c>
      <c r="I3681">
        <v>2.4289999999999998</v>
      </c>
      <c r="J3681">
        <v>66.971999999999994</v>
      </c>
      <c r="K3681">
        <v>-2.927</v>
      </c>
      <c r="L3681">
        <v>3.4823233999999998</v>
      </c>
    </row>
    <row r="3682" spans="1:12" x14ac:dyDescent="0.25">
      <c r="A3682" t="s">
        <v>19</v>
      </c>
      <c r="B3682" s="5">
        <v>45400.333333333336</v>
      </c>
      <c r="C3682" s="5" t="str">
        <f>A3682 &amp; "_" &amp; TEXT(B3682, "yyyy-mm-dd HH:MM:SS")</f>
        <v>RP_2024-04-18 08:00:00</v>
      </c>
      <c r="D3682">
        <v>-9.9</v>
      </c>
      <c r="F3682">
        <v>6.4</v>
      </c>
      <c r="G3682">
        <f>IF(COUNTA(D3682:F3682)&gt;0, AVERAGE(D3682:F3682), "")</f>
        <v>-1.75</v>
      </c>
      <c r="H3682">
        <f>AVERAGE((D3682*metrics_constants!$B$8),(E3682*metrics_constants!$C$8),(F3682*metrics_constants!$D$8))</f>
        <v>-0.71774667833473893</v>
      </c>
      <c r="I3682">
        <v>3.726</v>
      </c>
      <c r="J3682">
        <v>45.171999999999997</v>
      </c>
      <c r="K3682">
        <v>2.39</v>
      </c>
      <c r="L3682">
        <v>4.2487493000000001</v>
      </c>
    </row>
    <row r="3683" spans="1:12" x14ac:dyDescent="0.25">
      <c r="A3683" t="s">
        <v>19</v>
      </c>
      <c r="B3683" s="5">
        <v>45400.375</v>
      </c>
      <c r="C3683" s="5" t="str">
        <f>A3683 &amp; "_" &amp; TEXT(B3683, "yyyy-mm-dd HH:MM:SS")</f>
        <v>RP_2024-04-18 09:00:00</v>
      </c>
      <c r="D3683">
        <v>3.9</v>
      </c>
      <c r="F3683">
        <v>6.2</v>
      </c>
      <c r="G3683">
        <f>IF(COUNTA(D3683:F3683)&gt;0, AVERAGE(D3683:F3683), "")</f>
        <v>5.05</v>
      </c>
      <c r="H3683">
        <f>AVERAGE((D3683*metrics_constants!$B$8),(E3683*metrics_constants!$C$8),(F3683*metrics_constants!$D$8))</f>
        <v>3.2332609361114897</v>
      </c>
      <c r="I3683">
        <v>3.3479999999999999</v>
      </c>
      <c r="J3683">
        <v>29.678000000000001</v>
      </c>
      <c r="K3683">
        <v>7.86</v>
      </c>
      <c r="L3683">
        <v>4.5489819999999996</v>
      </c>
    </row>
    <row r="3684" spans="1:12" x14ac:dyDescent="0.25">
      <c r="A3684" t="s">
        <v>19</v>
      </c>
      <c r="B3684" s="5">
        <v>45400.416666666664</v>
      </c>
      <c r="C3684" s="5" t="str">
        <f>A3684 &amp; "_" &amp; TEXT(B3684, "yyyy-mm-dd HH:MM:SS")</f>
        <v>RP_2024-04-18 10:00:00</v>
      </c>
      <c r="D3684">
        <v>13.8</v>
      </c>
      <c r="F3684">
        <v>6.4</v>
      </c>
      <c r="G3684">
        <f>IF(COUNTA(D3684:F3684)&gt;0, AVERAGE(D3684:F3684), "")</f>
        <v>10.100000000000001</v>
      </c>
      <c r="H3684">
        <f>AVERAGE((D3684*metrics_constants!$B$8),(E3684*metrics_constants!$C$8),(F3684*metrics_constants!$D$8))</f>
        <v>6.1838831074412326</v>
      </c>
      <c r="I3684">
        <v>3.508</v>
      </c>
      <c r="J3684">
        <v>29.91</v>
      </c>
      <c r="K3684">
        <v>6.82</v>
      </c>
      <c r="L3684">
        <v>4.3566070000000003</v>
      </c>
    </row>
    <row r="3685" spans="1:12" x14ac:dyDescent="0.25">
      <c r="A3685" t="s">
        <v>19</v>
      </c>
      <c r="B3685" s="5">
        <v>45400.458333333336</v>
      </c>
      <c r="C3685" s="5" t="str">
        <f>A3685 &amp; "_" &amp; TEXT(B3685, "yyyy-mm-dd HH:MM:SS")</f>
        <v>RP_2024-04-18 11:00:00</v>
      </c>
      <c r="D3685">
        <v>5</v>
      </c>
      <c r="F3685">
        <v>4.7</v>
      </c>
      <c r="G3685">
        <f>IF(COUNTA(D3685:F3685)&gt;0, AVERAGE(D3685:F3685), "")</f>
        <v>4.8499999999999996</v>
      </c>
      <c r="H3685">
        <f>AVERAGE((D3685*metrics_constants!$B$8),(E3685*metrics_constants!$C$8),(F3685*metrics_constants!$D$8))</f>
        <v>3.0461180417805935</v>
      </c>
      <c r="I3685">
        <v>4.0229999999999997</v>
      </c>
      <c r="J3685">
        <v>25.847999999999999</v>
      </c>
      <c r="K3685">
        <v>9.6</v>
      </c>
      <c r="L3685">
        <v>4.8334330000000003</v>
      </c>
    </row>
    <row r="3686" spans="1:12" x14ac:dyDescent="0.25">
      <c r="A3686" t="s">
        <v>19</v>
      </c>
      <c r="B3686" s="5">
        <v>45400.5</v>
      </c>
      <c r="C3686" s="5" t="str">
        <f>A3686 &amp; "_" &amp; TEXT(B3686, "yyyy-mm-dd HH:MM:SS")</f>
        <v>RP_2024-04-18 12:00:00</v>
      </c>
      <c r="D3686">
        <v>-0.4</v>
      </c>
      <c r="F3686">
        <v>4.5</v>
      </c>
      <c r="G3686">
        <f>IF(COUNTA(D3686:F3686)&gt;0, AVERAGE(D3686:F3686), "")</f>
        <v>2.0499999999999998</v>
      </c>
      <c r="H3686">
        <f>AVERAGE((D3686*metrics_constants!$B$8),(E3686*metrics_constants!$C$8),(F3686*metrics_constants!$D$8))</f>
        <v>1.4059319057247699</v>
      </c>
      <c r="I3686">
        <v>3.9390000000000001</v>
      </c>
      <c r="J3686">
        <v>23.7</v>
      </c>
      <c r="K3686">
        <v>10.407</v>
      </c>
      <c r="L3686">
        <v>4.8449059999999999</v>
      </c>
    </row>
    <row r="3687" spans="1:12" x14ac:dyDescent="0.25">
      <c r="A3687" t="s">
        <v>19</v>
      </c>
      <c r="B3687" s="5">
        <v>45400.541666666664</v>
      </c>
      <c r="C3687" s="5" t="str">
        <f>A3687 &amp; "_" &amp; TEXT(B3687, "yyyy-mm-dd HH:MM:SS")</f>
        <v>RP_2024-04-18 13:00:00</v>
      </c>
      <c r="D3687">
        <v>-2.7</v>
      </c>
      <c r="F3687">
        <v>11.8</v>
      </c>
      <c r="G3687">
        <f>IF(COUNTA(D3687:F3687)&gt;0, AVERAGE(D3687:F3687), "")</f>
        <v>4.5500000000000007</v>
      </c>
      <c r="H3687">
        <f>AVERAGE((D3687*metrics_constants!$B$8),(E3687*metrics_constants!$C$8),(F3687*metrics_constants!$D$8))</f>
        <v>3.2058491087358068</v>
      </c>
      <c r="I3687">
        <v>4.5780000000000003</v>
      </c>
      <c r="J3687">
        <v>19.481999999999999</v>
      </c>
      <c r="K3687">
        <v>13.407999999999999</v>
      </c>
      <c r="L3687">
        <v>4.931756</v>
      </c>
    </row>
    <row r="3688" spans="1:12" x14ac:dyDescent="0.25">
      <c r="A3688" t="s">
        <v>19</v>
      </c>
      <c r="B3688" s="5">
        <v>45400.583333333336</v>
      </c>
      <c r="C3688" s="5" t="str">
        <f>A3688 &amp; "_" &amp; TEXT(B3688, "yyyy-mm-dd HH:MM:SS")</f>
        <v>RP_2024-04-18 14:00:00</v>
      </c>
      <c r="D3688">
        <v>3.2</v>
      </c>
      <c r="F3688">
        <v>8.4</v>
      </c>
      <c r="G3688">
        <f>IF(COUNTA(D3688:F3688)&gt;0, AVERAGE(D3688:F3688), "")</f>
        <v>5.8000000000000007</v>
      </c>
      <c r="H3688">
        <f>AVERAGE((D3688*metrics_constants!$B$8),(E3688*metrics_constants!$C$8),(F3688*metrics_constants!$D$8))</f>
        <v>3.7737071616227702</v>
      </c>
      <c r="I3688">
        <v>3.399</v>
      </c>
      <c r="J3688">
        <v>21.86</v>
      </c>
      <c r="K3688">
        <v>11.872</v>
      </c>
      <c r="L3688">
        <v>4.7178940000000003</v>
      </c>
    </row>
    <row r="3689" spans="1:12" x14ac:dyDescent="0.25">
      <c r="A3689" t="s">
        <v>19</v>
      </c>
      <c r="B3689" s="5">
        <v>45400.625</v>
      </c>
      <c r="C3689" s="5" t="str">
        <f>A3689 &amp; "_" &amp; TEXT(B3689, "yyyy-mm-dd HH:MM:SS")</f>
        <v>RP_2024-04-18 15:00:00</v>
      </c>
      <c r="D3689">
        <v>24.5</v>
      </c>
      <c r="F3689">
        <v>7</v>
      </c>
      <c r="G3689">
        <f>IF(COUNTA(D3689:F3689)&gt;0, AVERAGE(D3689:F3689), "")</f>
        <v>15.75</v>
      </c>
      <c r="H3689">
        <f>AVERAGE((D3689*metrics_constants!$B$8),(E3689*metrics_constants!$C$8),(F3689*metrics_constants!$D$8))</f>
        <v>9.5027974724961339</v>
      </c>
      <c r="I3689">
        <v>2.9209999999999998</v>
      </c>
      <c r="J3689">
        <v>22.533000000000001</v>
      </c>
      <c r="K3689">
        <v>11.723000000000001</v>
      </c>
      <c r="L3689">
        <v>4.4671770000000004</v>
      </c>
    </row>
    <row r="3690" spans="1:12" x14ac:dyDescent="0.25">
      <c r="A3690" t="s">
        <v>19</v>
      </c>
      <c r="B3690" s="5">
        <v>45400.666666666664</v>
      </c>
      <c r="C3690" s="5" t="str">
        <f>A3690 &amp; "_" &amp; TEXT(B3690, "yyyy-mm-dd HH:MM:SS")</f>
        <v>RP_2024-04-18 16:00:00</v>
      </c>
      <c r="D3690">
        <v>2.8</v>
      </c>
      <c r="F3690">
        <v>3.2</v>
      </c>
      <c r="G3690">
        <f>IF(COUNTA(D3690:F3690)&gt;0, AVERAGE(D3690:F3690), "")</f>
        <v>3</v>
      </c>
      <c r="H3690">
        <f>AVERAGE((D3690*metrics_constants!$B$8),(E3690*metrics_constants!$C$8),(F3690*metrics_constants!$D$8))</f>
        <v>1.8979887215821567</v>
      </c>
      <c r="I3690">
        <v>3.3290000000000002</v>
      </c>
      <c r="J3690">
        <v>27.588000000000001</v>
      </c>
      <c r="K3690">
        <v>8.6530000000000005</v>
      </c>
      <c r="L3690">
        <v>4.0348967</v>
      </c>
    </row>
    <row r="3691" spans="1:12" x14ac:dyDescent="0.25">
      <c r="A3691" t="s">
        <v>19</v>
      </c>
      <c r="B3691" s="5">
        <v>45400.708333333336</v>
      </c>
      <c r="C3691" s="5" t="str">
        <f>A3691 &amp; "_" &amp; TEXT(B3691, "yyyy-mm-dd HH:MM:SS")</f>
        <v>RP_2024-04-18 17:00:00</v>
      </c>
      <c r="D3691">
        <v>15.6</v>
      </c>
      <c r="F3691">
        <v>4.5</v>
      </c>
      <c r="G3691">
        <f>IF(COUNTA(D3691:F3691)&gt;0, AVERAGE(D3691:F3691), "")</f>
        <v>10.050000000000001</v>
      </c>
      <c r="H3691">
        <f>AVERAGE((D3691*metrics_constants!$B$8),(E3691*metrics_constants!$C$8),(F3691*metrics_constants!$D$8))</f>
        <v>6.065260031143147</v>
      </c>
      <c r="I3691">
        <v>4.0780000000000003</v>
      </c>
      <c r="J3691">
        <v>31.806999999999999</v>
      </c>
      <c r="K3691">
        <v>6.8220000000000001</v>
      </c>
      <c r="L3691">
        <v>4.2979050000000001</v>
      </c>
    </row>
    <row r="3692" spans="1:12" x14ac:dyDescent="0.25">
      <c r="A3692" t="s">
        <v>19</v>
      </c>
      <c r="B3692" s="5">
        <v>45400.75</v>
      </c>
      <c r="C3692" s="5" t="str">
        <f>A3692 &amp; "_" &amp; TEXT(B3692, "yyyy-mm-dd HH:MM:SS")</f>
        <v>RP_2024-04-18 18:00:00</v>
      </c>
      <c r="D3692">
        <v>17.600000000000001</v>
      </c>
      <c r="F3692">
        <v>3.9</v>
      </c>
      <c r="G3692">
        <f>IF(COUNTA(D3692:F3692)&gt;0, AVERAGE(D3692:F3692), "")</f>
        <v>10.75</v>
      </c>
      <c r="H3692">
        <f>AVERAGE((D3692*metrics_constants!$B$8),(E3692*metrics_constants!$C$8),(F3692*metrics_constants!$D$8))</f>
        <v>6.44468736563908</v>
      </c>
      <c r="I3692">
        <v>5.149</v>
      </c>
      <c r="J3692">
        <v>35.765000000000001</v>
      </c>
      <c r="K3692">
        <v>5.2069999999999999</v>
      </c>
      <c r="L3692">
        <v>4.5476330000000003</v>
      </c>
    </row>
    <row r="3693" spans="1:12" x14ac:dyDescent="0.25">
      <c r="A3693" t="s">
        <v>19</v>
      </c>
      <c r="B3693" s="5">
        <v>45400.791666666664</v>
      </c>
      <c r="C3693" s="5" t="str">
        <f>A3693 &amp; "_" &amp; TEXT(B3693, "yyyy-mm-dd HH:MM:SS")</f>
        <v>RP_2024-04-18 19:00:00</v>
      </c>
      <c r="D3693">
        <v>6.9</v>
      </c>
      <c r="F3693">
        <v>5</v>
      </c>
      <c r="G3693">
        <f>IF(COUNTA(D3693:F3693)&gt;0, AVERAGE(D3693:F3693), "")</f>
        <v>5.95</v>
      </c>
      <c r="H3693">
        <f>AVERAGE((D3693*metrics_constants!$B$8),(E3693*metrics_constants!$C$8),(F3693*metrics_constants!$D$8))</f>
        <v>3.7009075972647079</v>
      </c>
      <c r="I3693">
        <v>4.1239999999999997</v>
      </c>
      <c r="J3693">
        <v>39.957999999999998</v>
      </c>
      <c r="K3693">
        <v>3.39</v>
      </c>
      <c r="L3693">
        <v>3.7708370000000002</v>
      </c>
    </row>
    <row r="3694" spans="1:12" x14ac:dyDescent="0.25">
      <c r="A3694" t="s">
        <v>19</v>
      </c>
      <c r="B3694" s="5">
        <v>45400.833333333336</v>
      </c>
      <c r="C3694" s="5" t="str">
        <f>A3694 &amp; "_" &amp; TEXT(B3694, "yyyy-mm-dd HH:MM:SS")</f>
        <v>RP_2024-04-18 20:00:00</v>
      </c>
      <c r="D3694">
        <v>2.5</v>
      </c>
      <c r="F3694">
        <v>0.2</v>
      </c>
      <c r="G3694">
        <f>IF(COUNTA(D3694:F3694)&gt;0, AVERAGE(D3694:F3694), "")</f>
        <v>1.35</v>
      </c>
      <c r="H3694">
        <f>AVERAGE((D3694*metrics_constants!$B$8),(E3694*metrics_constants!$C$8),(F3694*metrics_constants!$D$8))</f>
        <v>0.79568291332374275</v>
      </c>
      <c r="I3694">
        <v>4.3490000000000002</v>
      </c>
      <c r="J3694">
        <v>41.393000000000001</v>
      </c>
      <c r="K3694">
        <v>2.6970000000000001</v>
      </c>
      <c r="L3694">
        <v>3.9564530000000002</v>
      </c>
    </row>
    <row r="3695" spans="1:12" x14ac:dyDescent="0.25">
      <c r="A3695" t="s">
        <v>19</v>
      </c>
      <c r="B3695" s="5">
        <v>45400.875</v>
      </c>
      <c r="C3695" s="5" t="str">
        <f>A3695 &amp; "_" &amp; TEXT(B3695, "yyyy-mm-dd HH:MM:SS")</f>
        <v>RP_2024-04-18 21:00:00</v>
      </c>
      <c r="D3695">
        <v>4.2</v>
      </c>
      <c r="F3695">
        <v>2</v>
      </c>
      <c r="G3695">
        <f>IF(COUNTA(D3695:F3695)&gt;0, AVERAGE(D3695:F3695), "")</f>
        <v>3.1</v>
      </c>
      <c r="H3695">
        <f>AVERAGE((D3695*metrics_constants!$B$8),(E3695*metrics_constants!$C$8),(F3695*metrics_constants!$D$8))</f>
        <v>1.8997025701935371</v>
      </c>
      <c r="I3695">
        <v>4.6539999999999999</v>
      </c>
      <c r="J3695">
        <v>42.212000000000003</v>
      </c>
      <c r="K3695">
        <v>2.3570000000000002</v>
      </c>
      <c r="L3695">
        <v>3.8866654999999999</v>
      </c>
    </row>
    <row r="3696" spans="1:12" x14ac:dyDescent="0.25">
      <c r="A3696" t="s">
        <v>19</v>
      </c>
      <c r="B3696" s="5">
        <v>45400.916666666664</v>
      </c>
      <c r="C3696" s="5" t="str">
        <f>A3696 &amp; "_" &amp; TEXT(B3696, "yyyy-mm-dd HH:MM:SS")</f>
        <v>RP_2024-04-18 22:00:00</v>
      </c>
      <c r="D3696">
        <v>6.4</v>
      </c>
      <c r="F3696">
        <v>4.2</v>
      </c>
      <c r="G3696">
        <f>IF(COUNTA(D3696:F3696)&gt;0, AVERAGE(D3696:F3696), "")</f>
        <v>5.3000000000000007</v>
      </c>
      <c r="H3696">
        <f>AVERAGE((D3696*metrics_constants!$B$8),(E3696*metrics_constants!$C$8),(F3696*metrics_constants!$D$8))</f>
        <v>3.2846520184368981</v>
      </c>
      <c r="I3696">
        <v>4.4169999999999998</v>
      </c>
      <c r="J3696">
        <v>40.482999999999997</v>
      </c>
      <c r="K3696">
        <v>2.14</v>
      </c>
      <c r="L3696">
        <v>4.0410700000000004</v>
      </c>
    </row>
    <row r="3697" spans="1:12" x14ac:dyDescent="0.25">
      <c r="A3697" t="s">
        <v>19</v>
      </c>
      <c r="B3697" s="5">
        <v>45400.958333333336</v>
      </c>
      <c r="C3697" s="5" t="str">
        <f>A3697 &amp; "_" &amp; TEXT(B3697, "yyyy-mm-dd HH:MM:SS")</f>
        <v>RP_2024-04-18 23:00:00</v>
      </c>
      <c r="D3697">
        <v>0.1</v>
      </c>
      <c r="F3697">
        <v>3.9</v>
      </c>
      <c r="G3697">
        <f>IF(COUNTA(D3697:F3697)&gt;0, AVERAGE(D3697:F3697), "")</f>
        <v>2</v>
      </c>
      <c r="H3697">
        <f>AVERAGE((D3697*metrics_constants!$B$8),(E3697*metrics_constants!$C$8),(F3697*metrics_constants!$D$8))</f>
        <v>1.3485472284627305</v>
      </c>
      <c r="I3697">
        <v>3.968</v>
      </c>
      <c r="J3697">
        <v>39.65</v>
      </c>
      <c r="K3697">
        <v>1.99</v>
      </c>
      <c r="L3697">
        <v>4.6092712999999996</v>
      </c>
    </row>
    <row r="3698" spans="1:12" x14ac:dyDescent="0.25">
      <c r="A3698" t="s">
        <v>19</v>
      </c>
      <c r="B3698" s="5">
        <v>45401</v>
      </c>
      <c r="C3698" s="5" t="str">
        <f>A3698 &amp; "_" &amp; TEXT(B3698, "yyyy-mm-dd HH:MM:SS")</f>
        <v>RP_2024-04-19 00:00:00</v>
      </c>
      <c r="D3698">
        <v>3.6</v>
      </c>
      <c r="F3698">
        <v>5.7</v>
      </c>
      <c r="G3698">
        <f>IF(COUNTA(D3698:F3698)&gt;0, AVERAGE(D3698:F3698), "")</f>
        <v>4.6500000000000004</v>
      </c>
      <c r="H3698">
        <f>AVERAGE((D3698*metrics_constants!$B$8),(E3698*metrics_constants!$C$8),(F3698*metrics_constants!$D$8))</f>
        <v>2.9767412994420925</v>
      </c>
      <c r="I3698">
        <v>4.1479999999999997</v>
      </c>
      <c r="J3698">
        <v>37.481999999999999</v>
      </c>
      <c r="K3698">
        <v>1.6220000000000001</v>
      </c>
      <c r="L3698">
        <v>4.4013426999999998</v>
      </c>
    </row>
    <row r="3699" spans="1:12" x14ac:dyDescent="0.25">
      <c r="A3699" t="s">
        <v>19</v>
      </c>
      <c r="B3699" s="5">
        <v>45401.041666666664</v>
      </c>
      <c r="C3699" s="5" t="str">
        <f>A3699 &amp; "_" &amp; TEXT(B3699, "yyyy-mm-dd HH:MM:SS")</f>
        <v>RP_2024-04-19 01:00:00</v>
      </c>
      <c r="D3699">
        <v>6.6</v>
      </c>
      <c r="F3699">
        <v>6.5</v>
      </c>
      <c r="G3699">
        <f>IF(COUNTA(D3699:F3699)&gt;0, AVERAGE(D3699:F3699), "")</f>
        <v>6.55</v>
      </c>
      <c r="H3699">
        <f>AVERAGE((D3699*metrics_constants!$B$8),(E3699*metrics_constants!$C$8),(F3699*metrics_constants!$D$8))</f>
        <v>4.1210168978665225</v>
      </c>
      <c r="I3699">
        <v>3.6659999999999999</v>
      </c>
      <c r="J3699">
        <v>34.005000000000003</v>
      </c>
      <c r="K3699">
        <v>1.175</v>
      </c>
      <c r="L3699">
        <v>4.0744414000000004</v>
      </c>
    </row>
    <row r="3700" spans="1:12" x14ac:dyDescent="0.25">
      <c r="A3700" t="s">
        <v>19</v>
      </c>
      <c r="B3700" s="5">
        <v>45401.083333333336</v>
      </c>
      <c r="C3700" s="5" t="str">
        <f>A3700 &amp; "_" &amp; TEXT(B3700, "yyyy-mm-dd HH:MM:SS")</f>
        <v>RP_2024-04-19 02:00:00</v>
      </c>
      <c r="D3700">
        <v>3.7</v>
      </c>
      <c r="F3700">
        <v>6.9</v>
      </c>
      <c r="G3700">
        <f>IF(COUNTA(D3700:F3700)&gt;0, AVERAGE(D3700:F3700), "")</f>
        <v>5.3000000000000007</v>
      </c>
      <c r="H3700">
        <f>AVERAGE((D3700*metrics_constants!$B$8),(E3700*metrics_constants!$C$8),(F3700*metrics_constants!$D$8))</f>
        <v>3.4118394625886848</v>
      </c>
      <c r="I3700">
        <v>2.573</v>
      </c>
      <c r="J3700">
        <v>32.35</v>
      </c>
      <c r="K3700">
        <v>3.5000000000000003E-2</v>
      </c>
      <c r="L3700">
        <v>3.6994950000000002</v>
      </c>
    </row>
    <row r="3701" spans="1:12" x14ac:dyDescent="0.25">
      <c r="A3701" t="s">
        <v>19</v>
      </c>
      <c r="B3701" s="5">
        <v>45401.125</v>
      </c>
      <c r="C3701" s="5" t="str">
        <f>A3701 &amp; "_" &amp; TEXT(B3701, "yyyy-mm-dd HH:MM:SS")</f>
        <v>RP_2024-04-19 03:00:00</v>
      </c>
      <c r="D3701">
        <v>8.6</v>
      </c>
      <c r="F3701">
        <v>4.9000000000000004</v>
      </c>
      <c r="G3701">
        <f>IF(COUNTA(D3701:F3701)&gt;0, AVERAGE(D3701:F3701), "")</f>
        <v>6.75</v>
      </c>
      <c r="H3701">
        <f>AVERAGE((D3701*metrics_constants!$B$8),(E3701*metrics_constants!$C$8),(F3701*metrics_constants!$D$8))</f>
        <v>4.16212976372685</v>
      </c>
      <c r="I3701">
        <v>2.4470000000000001</v>
      </c>
      <c r="J3701">
        <v>32.003</v>
      </c>
      <c r="K3701">
        <v>-0.86699999999999999</v>
      </c>
      <c r="L3701">
        <v>3.6859099999999998</v>
      </c>
    </row>
    <row r="3702" spans="1:12" x14ac:dyDescent="0.25">
      <c r="A3702" t="s">
        <v>19</v>
      </c>
      <c r="B3702" s="5">
        <v>45401.166666666664</v>
      </c>
      <c r="C3702" s="5" t="str">
        <f>A3702 &amp; "_" &amp; TEXT(B3702, "yyyy-mm-dd HH:MM:SS")</f>
        <v>RP_2024-04-19 04:00:00</v>
      </c>
      <c r="D3702">
        <v>2.2999999999999998</v>
      </c>
      <c r="F3702">
        <v>2.9</v>
      </c>
      <c r="G3702">
        <f>IF(COUNTA(D3702:F3702)&gt;0, AVERAGE(D3702:F3702), "")</f>
        <v>2.5999999999999996</v>
      </c>
      <c r="H3702">
        <f>AVERAGE((D3702*metrics_constants!$B$8),(E3702*metrics_constants!$C$8),(F3702*metrics_constants!$D$8))</f>
        <v>1.6508903770721506</v>
      </c>
      <c r="I3702">
        <v>2.2519999999999998</v>
      </c>
      <c r="J3702">
        <v>32.226999999999997</v>
      </c>
      <c r="K3702">
        <v>-0.57699999999999996</v>
      </c>
      <c r="L3702">
        <v>3.8098193</v>
      </c>
    </row>
    <row r="3703" spans="1:12" x14ac:dyDescent="0.25">
      <c r="A3703" t="s">
        <v>19</v>
      </c>
      <c r="B3703" s="5">
        <v>45401.208333333336</v>
      </c>
      <c r="C3703" s="5" t="str">
        <f>A3703 &amp; "_" &amp; TEXT(B3703, "yyyy-mm-dd HH:MM:SS")</f>
        <v>RP_2024-04-19 05:00:00</v>
      </c>
      <c r="D3703">
        <v>3.4</v>
      </c>
      <c r="F3703">
        <v>4.2</v>
      </c>
      <c r="G3703">
        <f>IF(COUNTA(D3703:F3703)&gt;0, AVERAGE(D3703:F3703), "")</f>
        <v>3.8</v>
      </c>
      <c r="H3703">
        <f>AVERAGE((D3703*metrics_constants!$B$8),(E3703*metrics_constants!$C$8),(F3703*metrics_constants!$D$8))</f>
        <v>2.4110279949209525</v>
      </c>
      <c r="I3703">
        <v>1.7629999999999999</v>
      </c>
      <c r="J3703">
        <v>32.366999999999997</v>
      </c>
      <c r="K3703">
        <v>-0.6</v>
      </c>
      <c r="L3703">
        <v>3.7465193000000001</v>
      </c>
    </row>
    <row r="3704" spans="1:12" x14ac:dyDescent="0.25">
      <c r="A3704" t="s">
        <v>19</v>
      </c>
      <c r="B3704" s="5">
        <v>45401.25</v>
      </c>
      <c r="C3704" s="5" t="str">
        <f>A3704 &amp; "_" &amp; TEXT(B3704, "yyyy-mm-dd HH:MM:SS")</f>
        <v>RP_2024-04-19 06:00:00</v>
      </c>
      <c r="D3704">
        <v>3.9</v>
      </c>
      <c r="F3704">
        <v>7.9</v>
      </c>
      <c r="G3704">
        <f>IF(COUNTA(D3704:F3704)&gt;0, AVERAGE(D3704:F3704), "")</f>
        <v>5.9</v>
      </c>
      <c r="H3704">
        <f>AVERAGE((D3704*metrics_constants!$B$8),(E3704*metrics_constants!$C$8),(F3704*metrics_constants!$D$8))</f>
        <v>3.8083955327920211</v>
      </c>
      <c r="I3704">
        <v>1.8440000000000001</v>
      </c>
      <c r="J3704">
        <v>32.427</v>
      </c>
      <c r="K3704">
        <v>-0.44</v>
      </c>
      <c r="L3704">
        <v>3.7664312999999998</v>
      </c>
    </row>
    <row r="3705" spans="1:12" x14ac:dyDescent="0.25">
      <c r="A3705" t="s">
        <v>19</v>
      </c>
      <c r="B3705" s="5">
        <v>45401.291666666664</v>
      </c>
      <c r="C3705" s="5" t="str">
        <f>A3705 &amp; "_" &amp; TEXT(B3705, "yyyy-mm-dd HH:MM:SS")</f>
        <v>RP_2024-04-19 07:00:00</v>
      </c>
      <c r="D3705">
        <v>2.7</v>
      </c>
      <c r="F3705">
        <v>2.5</v>
      </c>
      <c r="G3705">
        <f>IF(COUNTA(D3705:F3705)&gt;0, AVERAGE(D3705:F3705), "")</f>
        <v>2.6</v>
      </c>
      <c r="H3705">
        <f>AVERAGE((D3705*metrics_constants!$B$8),(E3705*metrics_constants!$C$8),(F3705*metrics_constants!$D$8))</f>
        <v>1.6320477927533676</v>
      </c>
      <c r="I3705">
        <v>1.821</v>
      </c>
      <c r="J3705">
        <v>35.091999999999999</v>
      </c>
      <c r="K3705">
        <v>-9.8000000000000004E-2</v>
      </c>
      <c r="L3705">
        <v>3.3718124</v>
      </c>
    </row>
    <row r="3706" spans="1:12" x14ac:dyDescent="0.25">
      <c r="A3706" t="s">
        <v>19</v>
      </c>
      <c r="B3706" s="5">
        <v>45401.333333333336</v>
      </c>
      <c r="C3706" s="5" t="str">
        <f>A3706 &amp; "_" &amp; TEXT(B3706, "yyyy-mm-dd HH:MM:SS")</f>
        <v>RP_2024-04-19 08:00:00</v>
      </c>
      <c r="D3706">
        <v>-2.5</v>
      </c>
      <c r="F3706">
        <v>-1.4</v>
      </c>
      <c r="G3706">
        <f>IF(COUNTA(D3706:F3706)&gt;0, AVERAGE(D3706:F3706), "")</f>
        <v>-1.95</v>
      </c>
      <c r="H3706">
        <f>AVERAGE((D3706*metrics_constants!$B$8),(E3706*metrics_constants!$C$8),(F3706*metrics_constants!$D$8))</f>
        <v>-1.2016602756864705</v>
      </c>
      <c r="I3706">
        <v>2.58</v>
      </c>
      <c r="J3706">
        <v>35.130000000000003</v>
      </c>
      <c r="K3706">
        <v>1.583</v>
      </c>
      <c r="L3706">
        <v>3.5994506999999998</v>
      </c>
    </row>
    <row r="3707" spans="1:12" x14ac:dyDescent="0.25">
      <c r="A3707" t="s">
        <v>19</v>
      </c>
      <c r="B3707" s="5">
        <v>45401.375</v>
      </c>
      <c r="C3707" s="5" t="str">
        <f>A3707 &amp; "_" &amp; TEXT(B3707, "yyyy-mm-dd HH:MM:SS")</f>
        <v>RP_2024-04-19 09:00:00</v>
      </c>
      <c r="D3707">
        <v>-4.2</v>
      </c>
      <c r="F3707">
        <v>1.7</v>
      </c>
      <c r="G3707">
        <f>IF(COUNTA(D3707:F3707)&gt;0, AVERAGE(D3707:F3707), "")</f>
        <v>-1.25</v>
      </c>
      <c r="H3707">
        <f>AVERAGE((D3707*metrics_constants!$B$8),(E3707*metrics_constants!$C$8),(F3707*metrics_constants!$D$8))</f>
        <v>-0.64793903624179283</v>
      </c>
      <c r="I3707">
        <v>2.8679999999999999</v>
      </c>
      <c r="J3707">
        <v>31.003</v>
      </c>
      <c r="K3707">
        <v>3.9969999999999999</v>
      </c>
      <c r="L3707">
        <v>3.740129</v>
      </c>
    </row>
    <row r="3708" spans="1:12" x14ac:dyDescent="0.25">
      <c r="A3708" t="s">
        <v>19</v>
      </c>
      <c r="B3708" s="5">
        <v>45401.416666666664</v>
      </c>
      <c r="C3708" s="5" t="str">
        <f>A3708 &amp; "_" &amp; TEXT(B3708, "yyyy-mm-dd HH:MM:SS")</f>
        <v>RP_2024-04-19 10:00:00</v>
      </c>
      <c r="D3708">
        <v>-4.3</v>
      </c>
      <c r="F3708">
        <v>2.5</v>
      </c>
      <c r="G3708">
        <f>IF(COUNTA(D3708:F3708)&gt;0, AVERAGE(D3708:F3708), "")</f>
        <v>-0.89999999999999991</v>
      </c>
      <c r="H3708">
        <f>AVERAGE((D3708*metrics_constants!$B$8),(E3708*metrics_constants!$C$8),(F3708*metrics_constants!$D$8))</f>
        <v>-0.40640826211717229</v>
      </c>
      <c r="I3708">
        <v>2.823</v>
      </c>
      <c r="J3708">
        <v>29.091999999999999</v>
      </c>
      <c r="K3708">
        <v>5.633</v>
      </c>
      <c r="L3708">
        <v>3.6107209999999998</v>
      </c>
    </row>
    <row r="3709" spans="1:12" x14ac:dyDescent="0.25">
      <c r="A3709" t="s">
        <v>19</v>
      </c>
      <c r="B3709" s="5">
        <v>45401.458333333336</v>
      </c>
      <c r="C3709" s="5" t="str">
        <f>A3709 &amp; "_" &amp; TEXT(B3709, "yyyy-mm-dd HH:MM:SS")</f>
        <v>RP_2024-04-19 11:00:00</v>
      </c>
      <c r="D3709">
        <v>-2.1</v>
      </c>
      <c r="F3709">
        <v>5.5</v>
      </c>
      <c r="G3709">
        <f>IF(COUNTA(D3709:F3709)&gt;0, AVERAGE(D3709:F3709), "")</f>
        <v>1.7</v>
      </c>
      <c r="H3709">
        <f>AVERAGE((D3709*metrics_constants!$B$8),(E3709*metrics_constants!$C$8),(F3709*metrics_constants!$D$8))</f>
        <v>1.2491927610346742</v>
      </c>
      <c r="I3709">
        <v>2.6960000000000002</v>
      </c>
      <c r="J3709">
        <v>26.353000000000002</v>
      </c>
      <c r="K3709">
        <v>6.5019999999999998</v>
      </c>
      <c r="L3709">
        <v>3.8611610000000001</v>
      </c>
    </row>
    <row r="3710" spans="1:12" x14ac:dyDescent="0.25">
      <c r="A3710" t="s">
        <v>19</v>
      </c>
      <c r="B3710" s="5">
        <v>45401.5</v>
      </c>
      <c r="C3710" s="5" t="str">
        <f>A3710 &amp; "_" &amp; TEXT(B3710, "yyyy-mm-dd HH:MM:SS")</f>
        <v>RP_2024-04-19 12:00:00</v>
      </c>
      <c r="D3710">
        <v>4.5999999999999996</v>
      </c>
      <c r="F3710">
        <v>14.5</v>
      </c>
      <c r="G3710">
        <f>IF(COUNTA(D3710:F3710)&gt;0, AVERAGE(D3710:F3710), "")</f>
        <v>9.5500000000000007</v>
      </c>
      <c r="H3710">
        <f>AVERAGE((D3710*metrics_constants!$B$8),(E3710*metrics_constants!$C$8),(F3710*metrics_constants!$D$8))</f>
        <v>6.2451166312740787</v>
      </c>
      <c r="I3710">
        <v>2.4209999999999998</v>
      </c>
      <c r="J3710">
        <v>24.341999999999999</v>
      </c>
      <c r="K3710">
        <v>7.47</v>
      </c>
      <c r="L3710">
        <v>3.9129119999999999</v>
      </c>
    </row>
    <row r="3711" spans="1:12" x14ac:dyDescent="0.25">
      <c r="A3711" t="s">
        <v>19</v>
      </c>
      <c r="B3711" s="5">
        <v>45401.541666666664</v>
      </c>
      <c r="C3711" s="5" t="str">
        <f>A3711 &amp; "_" &amp; TEXT(B3711, "yyyy-mm-dd HH:MM:SS")</f>
        <v>RP_2024-04-19 13:00:00</v>
      </c>
      <c r="D3711">
        <v>11.7</v>
      </c>
      <c r="F3711">
        <v>7.4</v>
      </c>
      <c r="G3711">
        <f>IF(COUNTA(D3711:F3711)&gt;0, AVERAGE(D3711:F3711), "")</f>
        <v>9.5500000000000007</v>
      </c>
      <c r="H3711">
        <f>AVERAGE((D3711*metrics_constants!$B$8),(E3711*metrics_constants!$C$8),(F3711*metrics_constants!$D$8))</f>
        <v>5.9106607596156762</v>
      </c>
      <c r="I3711">
        <v>4.59</v>
      </c>
      <c r="J3711">
        <v>24.053000000000001</v>
      </c>
      <c r="K3711">
        <v>8.15</v>
      </c>
      <c r="L3711">
        <v>4.9898009999999999</v>
      </c>
    </row>
    <row r="3712" spans="1:12" x14ac:dyDescent="0.25">
      <c r="A3712" t="s">
        <v>19</v>
      </c>
      <c r="B3712" s="5">
        <v>45401.583333333336</v>
      </c>
      <c r="C3712" s="5" t="str">
        <f>A3712 &amp; "_" &amp; TEXT(B3712, "yyyy-mm-dd HH:MM:SS")</f>
        <v>RP_2024-04-19 14:00:00</v>
      </c>
      <c r="D3712">
        <v>7</v>
      </c>
      <c r="F3712">
        <v>9.8000000000000007</v>
      </c>
      <c r="G3712">
        <f>IF(COUNTA(D3712:F3712)&gt;0, AVERAGE(D3712:F3712), "")</f>
        <v>8.4</v>
      </c>
      <c r="H3712">
        <f>AVERAGE((D3712*metrics_constants!$B$8),(E3712*metrics_constants!$C$8),(F3712*metrics_constants!$D$8))</f>
        <v>5.3539378474994841</v>
      </c>
      <c r="I3712">
        <v>6.6749999999999998</v>
      </c>
      <c r="J3712">
        <v>25.52</v>
      </c>
      <c r="K3712">
        <v>7.52</v>
      </c>
      <c r="L3712">
        <v>6.4923789999999997</v>
      </c>
    </row>
    <row r="3713" spans="1:12" x14ac:dyDescent="0.25">
      <c r="A3713" t="s">
        <v>19</v>
      </c>
      <c r="B3713" s="5">
        <v>45401.625</v>
      </c>
      <c r="C3713" s="5" t="str">
        <f>A3713 &amp; "_" &amp; TEXT(B3713, "yyyy-mm-dd HH:MM:SS")</f>
        <v>RP_2024-04-19 15:00:00</v>
      </c>
      <c r="D3713">
        <v>7.3</v>
      </c>
      <c r="F3713">
        <v>6.9</v>
      </c>
      <c r="G3713">
        <f>IF(COUNTA(D3713:F3713)&gt;0, AVERAGE(D3713:F3713), "")</f>
        <v>7.1</v>
      </c>
      <c r="H3713">
        <f>AVERAGE((D3713*metrics_constants!$B$8),(E3713*metrics_constants!$C$8),(F3713*metrics_constants!$D$8))</f>
        <v>4.4601882908078201</v>
      </c>
      <c r="I3713">
        <v>7.1219999999999999</v>
      </c>
      <c r="J3713">
        <v>26.26</v>
      </c>
      <c r="K3713">
        <v>7.4550000000000001</v>
      </c>
      <c r="L3713">
        <v>6.3580230000000002</v>
      </c>
    </row>
    <row r="3714" spans="1:12" x14ac:dyDescent="0.25">
      <c r="A3714" t="s">
        <v>19</v>
      </c>
      <c r="B3714" s="5">
        <v>45401.666666666664</v>
      </c>
      <c r="C3714" s="5" t="str">
        <f>A3714 &amp; "_" &amp; TEXT(B3714, "yyyy-mm-dd HH:MM:SS")</f>
        <v>RP_2024-04-19 16:00:00</v>
      </c>
      <c r="D3714">
        <v>8.9</v>
      </c>
      <c r="F3714">
        <v>6.2</v>
      </c>
      <c r="G3714">
        <f>IF(COUNTA(D3714:F3714)&gt;0, AVERAGE(D3714:F3714), "")</f>
        <v>7.5500000000000007</v>
      </c>
      <c r="H3714">
        <f>AVERAGE((D3714*metrics_constants!$B$8),(E3714*metrics_constants!$C$8),(F3714*metrics_constants!$D$8))</f>
        <v>4.6893009753047323</v>
      </c>
      <c r="I3714">
        <v>5.7910000000000004</v>
      </c>
      <c r="J3714">
        <v>27.896999999999998</v>
      </c>
      <c r="K3714">
        <v>6.5419999999999998</v>
      </c>
      <c r="L3714">
        <v>5.4823310000000003</v>
      </c>
    </row>
    <row r="3715" spans="1:12" x14ac:dyDescent="0.25">
      <c r="A3715" t="s">
        <v>19</v>
      </c>
      <c r="B3715" s="5">
        <v>45401.708333333336</v>
      </c>
      <c r="C3715" s="5" t="str">
        <f>A3715 &amp; "_" &amp; TEXT(B3715, "yyyy-mm-dd HH:MM:SS")</f>
        <v>RP_2024-04-19 17:00:00</v>
      </c>
      <c r="D3715">
        <v>0.2</v>
      </c>
      <c r="F3715">
        <v>9.1</v>
      </c>
      <c r="G3715">
        <f>IF(COUNTA(D3715:F3715)&gt;0, AVERAGE(D3715:F3715), "")</f>
        <v>4.6499999999999995</v>
      </c>
      <c r="H3715">
        <f>AVERAGE((D3715*metrics_constants!$B$8),(E3715*metrics_constants!$C$8),(F3715*metrics_constants!$D$8))</f>
        <v>3.1369032661517493</v>
      </c>
      <c r="I3715">
        <v>5.3810000000000002</v>
      </c>
      <c r="J3715">
        <v>30.247</v>
      </c>
      <c r="K3715">
        <v>4.9720000000000004</v>
      </c>
      <c r="L3715">
        <v>5.089766</v>
      </c>
    </row>
    <row r="3716" spans="1:12" x14ac:dyDescent="0.25">
      <c r="A3716" t="s">
        <v>19</v>
      </c>
      <c r="B3716" s="5">
        <v>45401.75</v>
      </c>
      <c r="C3716" s="5" t="str">
        <f>A3716 &amp; "_" &amp; TEXT(B3716, "yyyy-mm-dd HH:MM:SS")</f>
        <v>RP_2024-04-19 18:00:00</v>
      </c>
      <c r="D3716">
        <v>13.1</v>
      </c>
      <c r="F3716">
        <v>2.7</v>
      </c>
      <c r="G3716">
        <f>IF(COUNTA(D3716:F3716)&gt;0, AVERAGE(D3716:F3716), "")</f>
        <v>7.9</v>
      </c>
      <c r="H3716">
        <f>AVERAGE((D3716*metrics_constants!$B$8),(E3716*metrics_constants!$C$8),(F3716*metrics_constants!$D$8))</f>
        <v>4.7282739680024335</v>
      </c>
      <c r="I3716">
        <v>5.27</v>
      </c>
      <c r="J3716">
        <v>35.704999999999998</v>
      </c>
      <c r="K3716">
        <v>3.145</v>
      </c>
      <c r="L3716">
        <v>4.6753</v>
      </c>
    </row>
    <row r="3717" spans="1:12" x14ac:dyDescent="0.25">
      <c r="A3717" t="s">
        <v>19</v>
      </c>
      <c r="B3717" s="5">
        <v>45401.791666666664</v>
      </c>
      <c r="C3717" s="5" t="str">
        <f>A3717 &amp; "_" &amp; TEXT(B3717, "yyyy-mm-dd HH:MM:SS")</f>
        <v>RP_2024-04-19 19:00:00</v>
      </c>
      <c r="D3717">
        <v>9.6999999999999993</v>
      </c>
      <c r="F3717">
        <v>0.7</v>
      </c>
      <c r="G3717">
        <f>IF(COUNTA(D3717:F3717)&gt;0, AVERAGE(D3717:F3717), "")</f>
        <v>5.1999999999999993</v>
      </c>
      <c r="H3717">
        <f>AVERAGE((D3717*metrics_constants!$B$8),(E3717*metrics_constants!$C$8),(F3717*metrics_constants!$D$8))</f>
        <v>3.0615378040798151</v>
      </c>
      <c r="I3717">
        <v>4.7709999999999999</v>
      </c>
      <c r="J3717">
        <v>40.652999999999999</v>
      </c>
      <c r="K3717">
        <v>1.23</v>
      </c>
      <c r="L3717">
        <v>4.2032949999999998</v>
      </c>
    </row>
    <row r="3718" spans="1:12" x14ac:dyDescent="0.25">
      <c r="A3718" t="s">
        <v>19</v>
      </c>
      <c r="B3718" s="5">
        <v>45401.833333333336</v>
      </c>
      <c r="C3718" s="5" t="str">
        <f>A3718 &amp; "_" &amp; TEXT(B3718, "yyyy-mm-dd HH:MM:SS")</f>
        <v>RP_2024-04-19 20:00:00</v>
      </c>
      <c r="D3718">
        <v>6.9</v>
      </c>
      <c r="F3718">
        <v>3.7</v>
      </c>
      <c r="G3718">
        <f>IF(COUNTA(D3718:F3718)&gt;0, AVERAGE(D3718:F3718), "")</f>
        <v>5.3000000000000007</v>
      </c>
      <c r="H3718">
        <f>AVERAGE((D3718*metrics_constants!$B$8),(E3718*metrics_constants!$C$8),(F3718*metrics_constants!$D$8))</f>
        <v>3.2610987880384195</v>
      </c>
      <c r="I3718">
        <v>4.4210000000000003</v>
      </c>
      <c r="J3718">
        <v>46.238</v>
      </c>
      <c r="K3718">
        <v>-0.26</v>
      </c>
      <c r="L3718">
        <v>4.0248559999999998</v>
      </c>
    </row>
    <row r="3719" spans="1:12" x14ac:dyDescent="0.25">
      <c r="A3719" t="s">
        <v>19</v>
      </c>
      <c r="B3719" s="5">
        <v>45401.875</v>
      </c>
      <c r="C3719" s="5" t="str">
        <f>A3719 &amp; "_" &amp; TEXT(B3719, "yyyy-mm-dd HH:MM:SS")</f>
        <v>RP_2024-04-19 21:00:00</v>
      </c>
      <c r="D3719">
        <v>-0.6</v>
      </c>
      <c r="F3719">
        <v>4.9000000000000004</v>
      </c>
      <c r="G3719">
        <f>IF(COUNTA(D3719:F3719)&gt;0, AVERAGE(D3719:F3719), "")</f>
        <v>2.1500000000000004</v>
      </c>
      <c r="H3719">
        <f>AVERAGE((D3719*metrics_constants!$B$8),(E3719*metrics_constants!$C$8),(F3719*metrics_constants!$D$8))</f>
        <v>1.4830160916112831</v>
      </c>
      <c r="I3719">
        <v>4.2850000000000001</v>
      </c>
      <c r="J3719">
        <v>49.61</v>
      </c>
      <c r="K3719">
        <v>-1.2050000000000001</v>
      </c>
      <c r="L3719">
        <v>4.5069229999999996</v>
      </c>
    </row>
    <row r="3720" spans="1:12" x14ac:dyDescent="0.25">
      <c r="A3720" t="s">
        <v>19</v>
      </c>
      <c r="B3720" s="5">
        <v>45401.916666666664</v>
      </c>
      <c r="C3720" s="5" t="str">
        <f>A3720 &amp; "_" &amp; TEXT(B3720, "yyyy-mm-dd HH:MM:SS")</f>
        <v>RP_2024-04-19 22:00:00</v>
      </c>
      <c r="D3720">
        <v>4</v>
      </c>
      <c r="F3720">
        <v>5.2</v>
      </c>
      <c r="G3720">
        <f>IF(COUNTA(D3720:F3720)&gt;0, AVERAGE(D3720:F3720), "")</f>
        <v>4.5999999999999996</v>
      </c>
      <c r="H3720">
        <f>AVERAGE((D3720*metrics_constants!$B$8),(E3720*metrics_constants!$C$8),(F3720*metrics_constants!$D$8))</f>
        <v>2.9240672682597482</v>
      </c>
      <c r="I3720">
        <v>4.16</v>
      </c>
      <c r="J3720">
        <v>51.712000000000003</v>
      </c>
      <c r="K3720">
        <v>-1.5529999999999999</v>
      </c>
      <c r="L3720">
        <v>4.2049130000000003</v>
      </c>
    </row>
    <row r="3721" spans="1:12" x14ac:dyDescent="0.25">
      <c r="A3721" t="s">
        <v>19</v>
      </c>
      <c r="B3721" s="5">
        <v>45401.958333333336</v>
      </c>
      <c r="C3721" s="5" t="str">
        <f>A3721 &amp; "_" &amp; TEXT(B3721, "yyyy-mm-dd HH:MM:SS")</f>
        <v>RP_2024-04-19 23:00:00</v>
      </c>
      <c r="D3721">
        <v>4.9000000000000004</v>
      </c>
      <c r="F3721">
        <v>3.9</v>
      </c>
      <c r="G3721">
        <f>IF(COUNTA(D3721:F3721)&gt;0, AVERAGE(D3721:F3721), "")</f>
        <v>4.4000000000000004</v>
      </c>
      <c r="H3721">
        <f>AVERAGE((D3721*metrics_constants!$B$8),(E3721*metrics_constants!$C$8),(F3721*metrics_constants!$D$8))</f>
        <v>2.7463456660882435</v>
      </c>
      <c r="I3721">
        <v>8.0549999999999997</v>
      </c>
      <c r="J3721">
        <v>57.281999999999996</v>
      </c>
      <c r="K3721">
        <v>-2.883</v>
      </c>
      <c r="L3721">
        <v>9.2973127000000009</v>
      </c>
    </row>
    <row r="3722" spans="1:12" x14ac:dyDescent="0.25">
      <c r="A3722" t="s">
        <v>19</v>
      </c>
      <c r="B3722" s="5">
        <v>45402</v>
      </c>
      <c r="C3722" s="5" t="str">
        <f>A3722 &amp; "_" &amp; TEXT(B3722, "yyyy-mm-dd HH:MM:SS")</f>
        <v>RP_2024-04-20 00:00:00</v>
      </c>
      <c r="D3722">
        <v>18.5</v>
      </c>
      <c r="F3722">
        <v>3.5</v>
      </c>
      <c r="G3722">
        <f>IF(COUNTA(D3722:F3722)&gt;0, AVERAGE(D3722:F3722), "")</f>
        <v>11</v>
      </c>
      <c r="H3722">
        <f>AVERAGE((D3722*metrics_constants!$B$8),(E3722*metrics_constants!$C$8),(F3722*metrics_constants!$D$8))</f>
        <v>6.5714487852396211</v>
      </c>
      <c r="I3722">
        <v>7.2709999999999999</v>
      </c>
      <c r="J3722">
        <v>65.704999999999998</v>
      </c>
      <c r="K3722">
        <v>-4.8650000000000002</v>
      </c>
      <c r="L3722">
        <v>7.6944492999999996</v>
      </c>
    </row>
    <row r="3723" spans="1:12" x14ac:dyDescent="0.25">
      <c r="A3723" t="s">
        <v>19</v>
      </c>
      <c r="B3723" s="5">
        <v>45402.041666666664</v>
      </c>
      <c r="C3723" s="5" t="str">
        <f>A3723 &amp; "_" &amp; TEXT(B3723, "yyyy-mm-dd HH:MM:SS")</f>
        <v>RP_2024-04-20 01:00:00</v>
      </c>
      <c r="D3723">
        <v>10.6</v>
      </c>
      <c r="F3723">
        <v>8.4</v>
      </c>
      <c r="G3723">
        <f>IF(COUNTA(D3723:F3723)&gt;0, AVERAGE(D3723:F3723), "")</f>
        <v>9.5</v>
      </c>
      <c r="H3723">
        <f>AVERAGE((D3723*metrics_constants!$B$8),(E3723*metrics_constants!$C$8),(F3723*metrics_constants!$D$8))</f>
        <v>5.9286464196287696</v>
      </c>
      <c r="I3723">
        <v>6.734</v>
      </c>
      <c r="J3723">
        <v>69.602000000000004</v>
      </c>
      <c r="K3723">
        <v>-5.6630000000000003</v>
      </c>
      <c r="L3723">
        <v>7.5645949999999997</v>
      </c>
    </row>
    <row r="3724" spans="1:12" x14ac:dyDescent="0.25">
      <c r="A3724" t="s">
        <v>19</v>
      </c>
      <c r="B3724" s="5">
        <v>45402.083333333336</v>
      </c>
      <c r="C3724" s="5" t="str">
        <f>A3724 &amp; "_" &amp; TEXT(B3724, "yyyy-mm-dd HH:MM:SS")</f>
        <v>RP_2024-04-20 02:00:00</v>
      </c>
      <c r="D3724">
        <v>3.7</v>
      </c>
      <c r="F3724">
        <v>6.2</v>
      </c>
      <c r="G3724">
        <f>IF(COUNTA(D3724:F3724)&gt;0, AVERAGE(D3724:F3724), "")</f>
        <v>4.95</v>
      </c>
      <c r="H3724">
        <f>AVERAGE((D3724*metrics_constants!$B$8),(E3724*metrics_constants!$C$8),(F3724*metrics_constants!$D$8))</f>
        <v>3.1750193345437601</v>
      </c>
      <c r="I3724">
        <v>6.8250000000000002</v>
      </c>
      <c r="J3724">
        <v>68.597999999999999</v>
      </c>
      <c r="K3724">
        <v>-5.5650000000000004</v>
      </c>
      <c r="L3724">
        <v>7.7449032999999998</v>
      </c>
    </row>
    <row r="3725" spans="1:12" x14ac:dyDescent="0.25">
      <c r="A3725" t="s">
        <v>19</v>
      </c>
      <c r="B3725" s="5">
        <v>45402.125</v>
      </c>
      <c r="C3725" s="5" t="str">
        <f>A3725 &amp; "_" &amp; TEXT(B3725, "yyyy-mm-dd HH:MM:SS")</f>
        <v>RP_2024-04-20 03:00:00</v>
      </c>
      <c r="D3725">
        <v>8.3000000000000007</v>
      </c>
      <c r="F3725">
        <v>9.1</v>
      </c>
      <c r="G3725">
        <f>IF(COUNTA(D3725:F3725)&gt;0, AVERAGE(D3725:F3725), "")</f>
        <v>8.6999999999999993</v>
      </c>
      <c r="H3725">
        <f>AVERAGE((D3725*metrics_constants!$B$8),(E3725*metrics_constants!$C$8),(F3725*metrics_constants!$D$8))</f>
        <v>5.4956881296448019</v>
      </c>
      <c r="I3725">
        <v>5.8230000000000004</v>
      </c>
      <c r="J3725">
        <v>69.873000000000005</v>
      </c>
      <c r="K3725">
        <v>-6.0380000000000003</v>
      </c>
      <c r="L3725">
        <v>6.3378126999999997</v>
      </c>
    </row>
    <row r="3726" spans="1:12" x14ac:dyDescent="0.25">
      <c r="A3726" t="s">
        <v>19</v>
      </c>
      <c r="B3726" s="5">
        <v>45402.166666666664</v>
      </c>
      <c r="C3726" s="5" t="str">
        <f>A3726 &amp; "_" &amp; TEXT(B3726, "yyyy-mm-dd HH:MM:SS")</f>
        <v>RP_2024-04-20 04:00:00</v>
      </c>
      <c r="D3726">
        <v>2.9</v>
      </c>
      <c r="F3726">
        <v>10.3</v>
      </c>
      <c r="G3726">
        <f>IF(COUNTA(D3726:F3726)&gt;0, AVERAGE(D3726:F3726), "")</f>
        <v>6.6000000000000005</v>
      </c>
      <c r="H3726">
        <f>AVERAGE((D3726*metrics_constants!$B$8),(E3726*metrics_constants!$C$8),(F3726*metrics_constants!$D$8))</f>
        <v>4.3291422496788288</v>
      </c>
      <c r="I3726">
        <v>3.8260000000000001</v>
      </c>
      <c r="J3726">
        <v>73.375</v>
      </c>
      <c r="K3726">
        <v>-6.6820000000000004</v>
      </c>
      <c r="L3726">
        <v>3.6178959000000002</v>
      </c>
    </row>
    <row r="3727" spans="1:12" x14ac:dyDescent="0.25">
      <c r="A3727" t="s">
        <v>19</v>
      </c>
      <c r="B3727" s="5">
        <v>45402.208333333336</v>
      </c>
      <c r="C3727" s="5" t="str">
        <f>A3727 &amp; "_" &amp; TEXT(B3727, "yyyy-mm-dd HH:MM:SS")</f>
        <v>RP_2024-04-20 05:00:00</v>
      </c>
      <c r="D3727">
        <v>5.2</v>
      </c>
      <c r="F3727">
        <v>6.7</v>
      </c>
      <c r="G3727">
        <f>IF(COUNTA(D3727:F3727)&gt;0, AVERAGE(D3727:F3727), "")</f>
        <v>5.95</v>
      </c>
      <c r="H3727">
        <f>AVERAGE((D3727*metrics_constants!$B$8),(E3727*metrics_constants!$C$8),(F3727*metrics_constants!$D$8))</f>
        <v>3.7809885806195367</v>
      </c>
      <c r="I3727">
        <v>6.7530000000000001</v>
      </c>
      <c r="J3727">
        <v>75.727999999999994</v>
      </c>
      <c r="K3727">
        <v>-7.6</v>
      </c>
      <c r="L3727">
        <v>3.86585</v>
      </c>
    </row>
    <row r="3728" spans="1:12" x14ac:dyDescent="0.25">
      <c r="A3728" t="s">
        <v>19</v>
      </c>
      <c r="B3728" s="5">
        <v>45402.25</v>
      </c>
      <c r="C3728" s="5" t="str">
        <f>A3728 &amp; "_" &amp; TEXT(B3728, "yyyy-mm-dd HH:MM:SS")</f>
        <v>RP_2024-04-20 06:00:00</v>
      </c>
      <c r="D3728">
        <v>-4.7</v>
      </c>
      <c r="F3728">
        <v>3.9</v>
      </c>
      <c r="G3728">
        <f>IF(COUNTA(D3728:F3728)&gt;0, AVERAGE(D3728:F3728), "")</f>
        <v>-0.40000000000000013</v>
      </c>
      <c r="H3728">
        <f>AVERAGE((D3728*metrics_constants!$B$8),(E3728*metrics_constants!$C$8),(F3728*metrics_constants!$D$8))</f>
        <v>-4.9251209162782583E-2</v>
      </c>
      <c r="I3728">
        <v>4.1950000000000003</v>
      </c>
      <c r="J3728">
        <v>74.218000000000004</v>
      </c>
      <c r="K3728">
        <v>-6.2229999999999999</v>
      </c>
      <c r="L3728" t="s">
        <v>0</v>
      </c>
    </row>
    <row r="3729" spans="1:12" x14ac:dyDescent="0.25">
      <c r="A3729" t="s">
        <v>19</v>
      </c>
      <c r="B3729" s="5">
        <v>45402.291666666664</v>
      </c>
      <c r="C3729" s="5" t="str">
        <f>A3729 &amp; "_" &amp; TEXT(B3729, "yyyy-mm-dd HH:MM:SS")</f>
        <v>RP_2024-04-20 07:00:00</v>
      </c>
      <c r="F3729">
        <v>9.6</v>
      </c>
      <c r="G3729">
        <f>IF(COUNTA(D3729:F3729)&gt;0, AVERAGE(D3729:F3729), "")</f>
        <v>9.6</v>
      </c>
      <c r="H3729">
        <f>AVERAGE((D3729*metrics_constants!$B$8),(E3729*metrics_constants!$C$8),(F3729*metrics_constants!$D$8))</f>
        <v>3.2478188989018228</v>
      </c>
      <c r="I3729">
        <v>4.1870000000000003</v>
      </c>
      <c r="J3729">
        <v>67.576999999999998</v>
      </c>
      <c r="K3729">
        <v>-3.3450000000000002</v>
      </c>
      <c r="L3729" t="s">
        <v>0</v>
      </c>
    </row>
    <row r="3730" spans="1:12" x14ac:dyDescent="0.25">
      <c r="A3730" t="s">
        <v>19</v>
      </c>
      <c r="B3730" s="5">
        <v>45402.333333333336</v>
      </c>
      <c r="C3730" s="5" t="str">
        <f>A3730 &amp; "_" &amp; TEXT(B3730, "yyyy-mm-dd HH:MM:SS")</f>
        <v>RP_2024-04-20 08:00:00</v>
      </c>
      <c r="D3730">
        <v>0.3</v>
      </c>
      <c r="F3730">
        <v>8.6</v>
      </c>
      <c r="G3730">
        <f>IF(COUNTA(D3730:F3730)&gt;0, AVERAGE(D3730:F3730), "")</f>
        <v>4.45</v>
      </c>
      <c r="H3730">
        <f>AVERAGE((D3730*metrics_constants!$B$8),(E3730*metrics_constants!$C$8),(F3730*metrics_constants!$D$8))</f>
        <v>2.9968668326178105</v>
      </c>
      <c r="I3730">
        <v>7.5019999999999998</v>
      </c>
      <c r="J3730">
        <v>48.968000000000004</v>
      </c>
      <c r="K3730">
        <v>1.43</v>
      </c>
      <c r="L3730">
        <v>9.9393770000000004</v>
      </c>
    </row>
    <row r="3731" spans="1:12" x14ac:dyDescent="0.25">
      <c r="A3731" t="s">
        <v>19</v>
      </c>
      <c r="B3731" s="5">
        <v>45402.375</v>
      </c>
      <c r="C3731" s="5" t="str">
        <f>A3731 &amp; "_" &amp; TEXT(B3731, "yyyy-mm-dd HH:MM:SS")</f>
        <v>RP_2024-04-20 09:00:00</v>
      </c>
      <c r="D3731">
        <v>2.7</v>
      </c>
      <c r="F3731">
        <v>10.3</v>
      </c>
      <c r="G3731">
        <f>IF(COUNTA(D3731:F3731)&gt;0, AVERAGE(D3731:F3731), "")</f>
        <v>6.5</v>
      </c>
      <c r="H3731">
        <f>AVERAGE((D3731*metrics_constants!$B$8),(E3731*metrics_constants!$C$8),(F3731*metrics_constants!$D$8))</f>
        <v>4.2709006481110992</v>
      </c>
      <c r="I3731">
        <v>8.0609999999999999</v>
      </c>
      <c r="J3731">
        <v>31.902000000000001</v>
      </c>
      <c r="K3731">
        <v>7.3730000000000002</v>
      </c>
      <c r="L3731">
        <v>8.6220800000000004</v>
      </c>
    </row>
    <row r="3732" spans="1:12" x14ac:dyDescent="0.25">
      <c r="A3732" t="s">
        <v>19</v>
      </c>
      <c r="B3732" s="5">
        <v>45402.416666666664</v>
      </c>
      <c r="C3732" s="5" t="str">
        <f>A3732 &amp; "_" &amp; TEXT(B3732, "yyyy-mm-dd HH:MM:SS")</f>
        <v>RP_2024-04-20 10:00:00</v>
      </c>
      <c r="D3732">
        <v>11.1</v>
      </c>
      <c r="F3732">
        <v>9.8000000000000007</v>
      </c>
      <c r="G3732">
        <f>IF(COUNTA(D3732:F3732)&gt;0, AVERAGE(D3732:F3732), "")</f>
        <v>10.45</v>
      </c>
      <c r="H3732">
        <f>AVERAGE((D3732*metrics_constants!$B$8),(E3732*metrics_constants!$C$8),(F3732*metrics_constants!$D$8))</f>
        <v>6.5478906796379421</v>
      </c>
      <c r="I3732">
        <v>11.504</v>
      </c>
      <c r="J3732">
        <v>26.523</v>
      </c>
      <c r="K3732">
        <v>10.428000000000001</v>
      </c>
      <c r="L3732">
        <v>10.330117</v>
      </c>
    </row>
    <row r="3733" spans="1:12" x14ac:dyDescent="0.25">
      <c r="A3733" t="s">
        <v>19</v>
      </c>
      <c r="B3733" s="5">
        <v>45402.458333333336</v>
      </c>
      <c r="C3733" s="5" t="str">
        <f>A3733 &amp; "_" &amp; TEXT(B3733, "yyyy-mm-dd HH:MM:SS")</f>
        <v>RP_2024-04-20 11:00:00</v>
      </c>
      <c r="D3733">
        <v>10.9</v>
      </c>
      <c r="F3733">
        <v>11.8</v>
      </c>
      <c r="G3733">
        <f>IF(COUNTA(D3733:F3733)&gt;0, AVERAGE(D3733:F3733), "")</f>
        <v>11.350000000000001</v>
      </c>
      <c r="H3733">
        <f>AVERAGE((D3733*metrics_constants!$B$8),(E3733*metrics_constants!$C$8),(F3733*metrics_constants!$D$8))</f>
        <v>7.1662780153414261</v>
      </c>
      <c r="I3733">
        <v>10.146000000000001</v>
      </c>
      <c r="J3733">
        <v>23.806999999999999</v>
      </c>
      <c r="K3733">
        <v>12.484999999999999</v>
      </c>
      <c r="L3733">
        <v>8.7958610000000004</v>
      </c>
    </row>
    <row r="3734" spans="1:12" x14ac:dyDescent="0.25">
      <c r="A3734" t="s">
        <v>19</v>
      </c>
      <c r="B3734" s="5">
        <v>45402.5</v>
      </c>
      <c r="C3734" s="5" t="str">
        <f>A3734 &amp; "_" &amp; TEXT(B3734, "yyyy-mm-dd HH:MM:SS")</f>
        <v>RP_2024-04-20 12:00:00</v>
      </c>
      <c r="D3734">
        <v>7.6</v>
      </c>
      <c r="F3734">
        <v>8.6999999999999993</v>
      </c>
      <c r="G3734">
        <f>IF(COUNTA(D3734:F3734)&gt;0, AVERAGE(D3734:F3734), "")</f>
        <v>8.1499999999999986</v>
      </c>
      <c r="H3734">
        <f>AVERAGE((D3734*metrics_constants!$B$8),(E3734*metrics_constants!$C$8),(F3734*metrics_constants!$D$8))</f>
        <v>5.1565167367035052</v>
      </c>
      <c r="I3734">
        <v>6.4349999999999996</v>
      </c>
      <c r="J3734">
        <v>24.228000000000002</v>
      </c>
      <c r="K3734">
        <v>13.727</v>
      </c>
      <c r="L3734">
        <v>7.1103569999999996</v>
      </c>
    </row>
    <row r="3735" spans="1:12" x14ac:dyDescent="0.25">
      <c r="A3735" t="s">
        <v>19</v>
      </c>
      <c r="B3735" s="5">
        <v>45402.541666666664</v>
      </c>
      <c r="C3735" s="5" t="str">
        <f>A3735 &amp; "_" &amp; TEXT(B3735, "yyyy-mm-dd HH:MM:SS")</f>
        <v>RP_2024-04-20 13:00:00</v>
      </c>
      <c r="D3735">
        <v>14.9</v>
      </c>
      <c r="F3735">
        <v>4.7</v>
      </c>
      <c r="G3735">
        <f>IF(COUNTA(D3735:F3735)&gt;0, AVERAGE(D3735:F3735), "")</f>
        <v>9.8000000000000007</v>
      </c>
      <c r="H3735">
        <f>AVERAGE((D3735*metrics_constants!$B$8),(E3735*metrics_constants!$C$8),(F3735*metrics_constants!$D$8))</f>
        <v>5.9290773193832136</v>
      </c>
      <c r="I3735">
        <v>3.3109999999999999</v>
      </c>
      <c r="J3735">
        <v>20.655000000000001</v>
      </c>
      <c r="K3735">
        <v>16.587</v>
      </c>
      <c r="L3735">
        <v>5.057321</v>
      </c>
    </row>
    <row r="3736" spans="1:12" x14ac:dyDescent="0.25">
      <c r="A3736" t="s">
        <v>19</v>
      </c>
      <c r="B3736" s="5">
        <v>45402.583333333336</v>
      </c>
      <c r="C3736" s="5" t="str">
        <f>A3736 &amp; "_" &amp; TEXT(B3736, "yyyy-mm-dd HH:MM:SS")</f>
        <v>RP_2024-04-20 14:00:00</v>
      </c>
      <c r="D3736">
        <v>4.9000000000000004</v>
      </c>
      <c r="F3736">
        <v>3</v>
      </c>
      <c r="G3736">
        <f>IF(COUNTA(D3736:F3736)&gt;0, AVERAGE(D3736:F3736), "")</f>
        <v>3.95</v>
      </c>
      <c r="H3736">
        <f>AVERAGE((D3736*metrics_constants!$B$8),(E3736*metrics_constants!$C$8),(F3736*metrics_constants!$D$8))</f>
        <v>2.4418626443161977</v>
      </c>
      <c r="I3736">
        <v>3.161</v>
      </c>
      <c r="J3736">
        <v>20.09</v>
      </c>
      <c r="K3736">
        <v>16.983000000000001</v>
      </c>
      <c r="L3736">
        <v>5.0292130000000004</v>
      </c>
    </row>
    <row r="3737" spans="1:12" x14ac:dyDescent="0.25">
      <c r="A3737" t="s">
        <v>19</v>
      </c>
      <c r="B3737" s="5">
        <v>45402.625</v>
      </c>
      <c r="C3737" s="5" t="str">
        <f>A3737 &amp; "_" &amp; TEXT(B3737, "yyyy-mm-dd HH:MM:SS")</f>
        <v>RP_2024-04-20 15:00:00</v>
      </c>
      <c r="D3737">
        <v>5.3</v>
      </c>
      <c r="F3737">
        <v>3</v>
      </c>
      <c r="G3737">
        <f>IF(COUNTA(D3737:F3737)&gt;0, AVERAGE(D3737:F3737), "")</f>
        <v>4.1500000000000004</v>
      </c>
      <c r="H3737">
        <f>AVERAGE((D3737*metrics_constants!$B$8),(E3737*metrics_constants!$C$8),(F3737*metrics_constants!$D$8))</f>
        <v>2.5583458474516569</v>
      </c>
      <c r="I3737">
        <v>2.573</v>
      </c>
      <c r="J3737">
        <v>18.395</v>
      </c>
      <c r="K3737">
        <v>17.782</v>
      </c>
      <c r="L3737">
        <v>5.0720190000000001</v>
      </c>
    </row>
    <row r="3738" spans="1:12" x14ac:dyDescent="0.25">
      <c r="A3738" t="s">
        <v>19</v>
      </c>
      <c r="B3738" s="5">
        <v>45402.666666666664</v>
      </c>
      <c r="C3738" s="5" t="str">
        <f>A3738 &amp; "_" &amp; TEXT(B3738, "yyyy-mm-dd HH:MM:SS")</f>
        <v>RP_2024-04-20 16:00:00</v>
      </c>
      <c r="D3738">
        <v>-1.3</v>
      </c>
      <c r="F3738">
        <v>4.2</v>
      </c>
      <c r="G3738">
        <f>IF(COUNTA(D3738:F3738)&gt;0, AVERAGE(D3738:F3738), "")</f>
        <v>1.4500000000000002</v>
      </c>
      <c r="H3738">
        <f>AVERAGE((D3738*metrics_constants!$B$8),(E3738*metrics_constants!$C$8),(F3738*metrics_constants!$D$8))</f>
        <v>1.0423503580793045</v>
      </c>
      <c r="I3738">
        <v>2.597</v>
      </c>
      <c r="J3738">
        <v>18.413</v>
      </c>
      <c r="K3738">
        <v>17.218</v>
      </c>
      <c r="L3738">
        <v>5.0901339999999999</v>
      </c>
    </row>
    <row r="3739" spans="1:12" x14ac:dyDescent="0.25">
      <c r="A3739" t="s">
        <v>19</v>
      </c>
      <c r="B3739" s="5">
        <v>45402.708333333336</v>
      </c>
      <c r="C3739" s="5" t="str">
        <f>A3739 &amp; "_" &amp; TEXT(B3739, "yyyy-mm-dd HH:MM:SS")</f>
        <v>RP_2024-04-20 17:00:00</v>
      </c>
      <c r="D3739">
        <v>8.4</v>
      </c>
      <c r="F3739">
        <v>5.7</v>
      </c>
      <c r="G3739">
        <f>IF(COUNTA(D3739:F3739)&gt;0, AVERAGE(D3739:F3739), "")</f>
        <v>7.0500000000000007</v>
      </c>
      <c r="H3739">
        <f>AVERAGE((D3739*metrics_constants!$B$8),(E3739*metrics_constants!$C$8),(F3739*metrics_constants!$D$8))</f>
        <v>4.3745397370676047</v>
      </c>
      <c r="I3739">
        <v>2.8460000000000001</v>
      </c>
      <c r="J3739">
        <v>19.937000000000001</v>
      </c>
      <c r="K3739">
        <v>15.61</v>
      </c>
      <c r="L3739">
        <v>5.0153590000000001</v>
      </c>
    </row>
    <row r="3740" spans="1:12" x14ac:dyDescent="0.25">
      <c r="A3740" t="s">
        <v>19</v>
      </c>
      <c r="B3740" s="5">
        <v>45402.75</v>
      </c>
      <c r="C3740" s="5" t="str">
        <f>A3740 &amp; "_" &amp; TEXT(B3740, "yyyy-mm-dd HH:MM:SS")</f>
        <v>RP_2024-04-20 18:00:00</v>
      </c>
      <c r="D3740">
        <v>5.3</v>
      </c>
      <c r="F3740">
        <v>3.5</v>
      </c>
      <c r="G3740">
        <f>IF(COUNTA(D3740:F3740)&gt;0, AVERAGE(D3740:F3740), "")</f>
        <v>4.4000000000000004</v>
      </c>
      <c r="H3740">
        <f>AVERAGE((D3740*metrics_constants!$B$8),(E3740*metrics_constants!$C$8),(F3740*metrics_constants!$D$8))</f>
        <v>2.7275030817694605</v>
      </c>
      <c r="I3740">
        <v>2.702</v>
      </c>
      <c r="J3740">
        <v>22.027999999999999</v>
      </c>
      <c r="K3740">
        <v>13.587</v>
      </c>
      <c r="L3740">
        <v>5.0260499999999997</v>
      </c>
    </row>
    <row r="3741" spans="1:12" x14ac:dyDescent="0.25">
      <c r="A3741" t="s">
        <v>19</v>
      </c>
      <c r="B3741" s="5">
        <v>45402.791666666664</v>
      </c>
      <c r="C3741" s="5" t="str">
        <f>A3741 &amp; "_" &amp; TEXT(B3741, "yyyy-mm-dd HH:MM:SS")</f>
        <v>RP_2024-04-20 19:00:00</v>
      </c>
      <c r="D3741">
        <v>7.5</v>
      </c>
      <c r="F3741">
        <v>-0.2</v>
      </c>
      <c r="G3741">
        <f>IF(COUNTA(D3741:F3741)&gt;0, AVERAGE(D3741:F3741), "")</f>
        <v>3.65</v>
      </c>
      <c r="H3741">
        <f>AVERAGE((D3741*metrics_constants!$B$8),(E3741*metrics_constants!$C$8),(F3741*metrics_constants!$D$8))</f>
        <v>2.1163971650627427</v>
      </c>
      <c r="I3741">
        <v>3.5569999999999999</v>
      </c>
      <c r="J3741">
        <v>26.443000000000001</v>
      </c>
      <c r="K3741">
        <v>10.548</v>
      </c>
      <c r="L3741">
        <v>5.2095250000000002</v>
      </c>
    </row>
    <row r="3742" spans="1:12" x14ac:dyDescent="0.25">
      <c r="A3742" t="s">
        <v>19</v>
      </c>
      <c r="B3742" s="5">
        <v>45402.833333333336</v>
      </c>
      <c r="C3742" s="5" t="str">
        <f>A3742 &amp; "_" &amp; TEXT(B3742, "yyyy-mm-dd HH:MM:SS")</f>
        <v>RP_2024-04-20 20:00:00</v>
      </c>
      <c r="D3742">
        <v>17.5</v>
      </c>
      <c r="F3742">
        <v>5.4</v>
      </c>
      <c r="G3742">
        <f>IF(COUNTA(D3742:F3742)&gt;0, AVERAGE(D3742:F3742), "")</f>
        <v>11.45</v>
      </c>
      <c r="H3742">
        <f>AVERAGE((D3742*metrics_constants!$B$8),(E3742*metrics_constants!$C$8),(F3742*metrics_constants!$D$8))</f>
        <v>6.9230382678086251</v>
      </c>
      <c r="I3742">
        <v>11.872</v>
      </c>
      <c r="J3742">
        <v>33.707999999999998</v>
      </c>
      <c r="K3742">
        <v>7.3319999999999999</v>
      </c>
      <c r="L3742">
        <v>11.104660000000001</v>
      </c>
    </row>
    <row r="3743" spans="1:12" x14ac:dyDescent="0.25">
      <c r="A3743" t="s">
        <v>19</v>
      </c>
      <c r="B3743" s="5">
        <v>45402.875</v>
      </c>
      <c r="C3743" s="5" t="str">
        <f>A3743 &amp; "_" &amp; TEXT(B3743, "yyyy-mm-dd HH:MM:SS")</f>
        <v>RP_2024-04-20 21:00:00</v>
      </c>
      <c r="D3743">
        <v>18</v>
      </c>
      <c r="F3743">
        <v>2.7</v>
      </c>
      <c r="G3743">
        <f>IF(COUNTA(D3743:F3743)&gt;0, AVERAGE(D3743:F3743), "")</f>
        <v>10.35</v>
      </c>
      <c r="H3743">
        <f>AVERAGE((D3743*metrics_constants!$B$8),(E3743*metrics_constants!$C$8),(F3743*metrics_constants!$D$8))</f>
        <v>6.1551932064118118</v>
      </c>
      <c r="I3743">
        <v>8.375</v>
      </c>
      <c r="J3743">
        <v>44.825000000000003</v>
      </c>
      <c r="K3743">
        <v>3.677</v>
      </c>
      <c r="L3743">
        <v>7.7679879999999999</v>
      </c>
    </row>
    <row r="3744" spans="1:12" x14ac:dyDescent="0.25">
      <c r="A3744" t="s">
        <v>19</v>
      </c>
      <c r="B3744" s="5">
        <v>45402.916666666664</v>
      </c>
      <c r="C3744" s="5" t="str">
        <f>A3744 &amp; "_" &amp; TEXT(B3744, "yyyy-mm-dd HH:MM:SS")</f>
        <v>RP_2024-04-20 22:00:00</v>
      </c>
      <c r="D3744">
        <v>2.2999999999999998</v>
      </c>
      <c r="F3744">
        <v>17.399999999999999</v>
      </c>
      <c r="G3744">
        <f>IF(COUNTA(D3744:F3744)&gt;0, AVERAGE(D3744:F3744), "")</f>
        <v>9.85</v>
      </c>
      <c r="H3744">
        <f>AVERAGE((D3744*metrics_constants!$B$8),(E3744*metrics_constants!$C$8),(F3744*metrics_constants!$D$8))</f>
        <v>6.5564501722884456</v>
      </c>
      <c r="I3744">
        <v>7.6879999999999997</v>
      </c>
      <c r="J3744">
        <v>53.106999999999999</v>
      </c>
      <c r="K3744">
        <v>1.33</v>
      </c>
      <c r="L3744">
        <v>7.8150110000000002</v>
      </c>
    </row>
    <row r="3745" spans="1:12" x14ac:dyDescent="0.25">
      <c r="A3745" t="s">
        <v>19</v>
      </c>
      <c r="B3745" s="5">
        <v>45402.958333333336</v>
      </c>
      <c r="C3745" s="5" t="str">
        <f>A3745 &amp; "_" &amp; TEXT(B3745, "yyyy-mm-dd HH:MM:SS")</f>
        <v>RP_2024-04-20 23:00:00</v>
      </c>
      <c r="D3745">
        <v>9.6999999999999993</v>
      </c>
      <c r="F3745">
        <v>-0.4</v>
      </c>
      <c r="G3745">
        <f>IF(COUNTA(D3745:F3745)&gt;0, AVERAGE(D3745:F3745), "")</f>
        <v>4.6499999999999995</v>
      </c>
      <c r="H3745">
        <f>AVERAGE((D3745*metrics_constants!$B$8),(E3745*metrics_constants!$C$8),(F3745*metrics_constants!$D$8))</f>
        <v>2.6893918885806478</v>
      </c>
      <c r="I3745">
        <v>5.5259999999999998</v>
      </c>
      <c r="J3745">
        <v>56.612000000000002</v>
      </c>
      <c r="K3745">
        <v>0.123</v>
      </c>
      <c r="L3745">
        <v>6.0210990000000004</v>
      </c>
    </row>
    <row r="3746" spans="1:12" x14ac:dyDescent="0.25">
      <c r="A3746" t="s">
        <v>19</v>
      </c>
      <c r="B3746" s="5">
        <v>45403</v>
      </c>
      <c r="C3746" s="5" t="str">
        <f>A3746 &amp; "_" &amp; TEXT(B3746, "yyyy-mm-dd HH:MM:SS")</f>
        <v>RP_2024-04-21 00:00:00</v>
      </c>
      <c r="F3746">
        <v>14.2</v>
      </c>
      <c r="G3746">
        <f>IF(COUNTA(D3746:F3746)&gt;0, AVERAGE(D3746:F3746), "")</f>
        <v>14.2</v>
      </c>
      <c r="H3746">
        <f>AVERAGE((D3746*metrics_constants!$B$8),(E3746*metrics_constants!$C$8),(F3746*metrics_constants!$D$8))</f>
        <v>4.8040654546256123</v>
      </c>
      <c r="I3746">
        <v>5.2690000000000001</v>
      </c>
      <c r="J3746">
        <v>61.377000000000002</v>
      </c>
      <c r="K3746">
        <v>-0.998</v>
      </c>
      <c r="L3746">
        <v>5.4145649999999996</v>
      </c>
    </row>
    <row r="3747" spans="1:12" x14ac:dyDescent="0.25">
      <c r="A3747" t="s">
        <v>19</v>
      </c>
      <c r="B3747" s="5">
        <v>45403.041666666664</v>
      </c>
      <c r="C3747" s="5" t="str">
        <f>A3747 &amp; "_" &amp; TEXT(B3747, "yyyy-mm-dd HH:MM:SS")</f>
        <v>RP_2024-04-21 01:00:00</v>
      </c>
      <c r="D3747">
        <v>-1.9</v>
      </c>
      <c r="F3747">
        <v>5.2</v>
      </c>
      <c r="G3747">
        <f>IF(COUNTA(D3747:F3747)&gt;0, AVERAGE(D3747:F3747), "")</f>
        <v>1.6500000000000001</v>
      </c>
      <c r="H3747">
        <f>AVERAGE((D3747*metrics_constants!$B$8),(E3747*metrics_constants!$C$8),(F3747*metrics_constants!$D$8))</f>
        <v>1.205940022011722</v>
      </c>
      <c r="I3747">
        <v>4.117</v>
      </c>
      <c r="J3747">
        <v>65.253</v>
      </c>
      <c r="K3747">
        <v>-1.5780000000000001</v>
      </c>
      <c r="L3747">
        <v>4.5027369999999998</v>
      </c>
    </row>
    <row r="3748" spans="1:12" x14ac:dyDescent="0.25">
      <c r="A3748" t="s">
        <v>19</v>
      </c>
      <c r="B3748" s="5">
        <v>45403.083333333336</v>
      </c>
      <c r="C3748" s="5" t="str">
        <f>A3748 &amp; "_" &amp; TEXT(B3748, "yyyy-mm-dd HH:MM:SS")</f>
        <v>RP_2024-04-21 02:00:00</v>
      </c>
      <c r="D3748">
        <v>0.1</v>
      </c>
      <c r="F3748">
        <v>3</v>
      </c>
      <c r="G3748">
        <f>IF(COUNTA(D3748:F3748)&gt;0, AVERAGE(D3748:F3748), "")</f>
        <v>1.55</v>
      </c>
      <c r="H3748">
        <f>AVERAGE((D3748*metrics_constants!$B$8),(E3748*metrics_constants!$C$8),(F3748*metrics_constants!$D$8))</f>
        <v>1.0440642066906844</v>
      </c>
      <c r="I3748">
        <v>4.2300000000000004</v>
      </c>
      <c r="J3748">
        <v>65.326999999999998</v>
      </c>
      <c r="K3748">
        <v>-1.4279999999999999</v>
      </c>
      <c r="L3748">
        <v>4.6096649999999997</v>
      </c>
    </row>
    <row r="3749" spans="1:12" x14ac:dyDescent="0.25">
      <c r="A3749" t="s">
        <v>19</v>
      </c>
      <c r="B3749" s="5">
        <v>45403.125</v>
      </c>
      <c r="C3749" s="5" t="str">
        <f>A3749 &amp; "_" &amp; TEXT(B3749, "yyyy-mm-dd HH:MM:SS")</f>
        <v>RP_2024-04-21 03:00:00</v>
      </c>
      <c r="D3749">
        <v>3.3</v>
      </c>
      <c r="F3749">
        <v>9.1</v>
      </c>
      <c r="G3749">
        <f>IF(COUNTA(D3749:F3749)&gt;0, AVERAGE(D3749:F3749), "")</f>
        <v>6.1999999999999993</v>
      </c>
      <c r="H3749">
        <f>AVERAGE((D3749*metrics_constants!$B$8),(E3749*metrics_constants!$C$8),(F3749*metrics_constants!$D$8))</f>
        <v>4.0396480904515597</v>
      </c>
      <c r="I3749">
        <v>3.7349999999999999</v>
      </c>
      <c r="J3749">
        <v>66.682000000000002</v>
      </c>
      <c r="K3749">
        <v>-1.732</v>
      </c>
      <c r="L3749">
        <v>4.0228710000000003</v>
      </c>
    </row>
    <row r="3750" spans="1:12" x14ac:dyDescent="0.25">
      <c r="A3750" t="s">
        <v>19</v>
      </c>
      <c r="B3750" s="5">
        <v>45403.166666666664</v>
      </c>
      <c r="C3750" s="5" t="str">
        <f>A3750 &amp; "_" &amp; TEXT(B3750, "yyyy-mm-dd HH:MM:SS")</f>
        <v>RP_2024-04-21 04:00:00</v>
      </c>
      <c r="D3750">
        <v>4.4000000000000004</v>
      </c>
      <c r="F3750">
        <v>5.9</v>
      </c>
      <c r="G3750">
        <f>IF(COUNTA(D3750:F3750)&gt;0, AVERAGE(D3750:F3750), "")</f>
        <v>5.15</v>
      </c>
      <c r="H3750">
        <f>AVERAGE((D3750*metrics_constants!$B$8),(E3750*metrics_constants!$C$8),(F3750*metrics_constants!$D$8))</f>
        <v>3.2773705994401325</v>
      </c>
      <c r="I3750">
        <v>3.976</v>
      </c>
      <c r="J3750">
        <v>70.197000000000003</v>
      </c>
      <c r="K3750">
        <v>-2.4129999999999998</v>
      </c>
      <c r="L3750">
        <v>4.2563510000000004</v>
      </c>
    </row>
    <row r="3751" spans="1:12" x14ac:dyDescent="0.25">
      <c r="A3751" t="s">
        <v>19</v>
      </c>
      <c r="B3751" s="5">
        <v>45403.208333333336</v>
      </c>
      <c r="C3751" s="5" t="str">
        <f>A3751 &amp; "_" &amp; TEXT(B3751, "yyyy-mm-dd HH:MM:SS")</f>
        <v>RP_2024-04-21 05:00:00</v>
      </c>
      <c r="D3751">
        <v>3.1</v>
      </c>
      <c r="F3751">
        <v>4.2</v>
      </c>
      <c r="G3751">
        <f>IF(COUNTA(D3751:F3751)&gt;0, AVERAGE(D3751:F3751), "")</f>
        <v>3.6500000000000004</v>
      </c>
      <c r="H3751">
        <f>AVERAGE((D3751*metrics_constants!$B$8),(E3751*metrics_constants!$C$8),(F3751*metrics_constants!$D$8))</f>
        <v>2.3236655925693577</v>
      </c>
      <c r="I3751">
        <v>3.5710000000000002</v>
      </c>
      <c r="J3751">
        <v>70.433000000000007</v>
      </c>
      <c r="K3751">
        <v>-2.2829999999999999</v>
      </c>
      <c r="L3751">
        <v>3.5360900000000002</v>
      </c>
    </row>
    <row r="3752" spans="1:12" x14ac:dyDescent="0.25">
      <c r="A3752" t="s">
        <v>19</v>
      </c>
      <c r="B3752" s="5">
        <v>45403.25</v>
      </c>
      <c r="C3752" s="5" t="str">
        <f>A3752 &amp; "_" &amp; TEXT(B3752, "yyyy-mm-dd HH:MM:SS")</f>
        <v>RP_2024-04-21 06:00:00</v>
      </c>
      <c r="D3752">
        <v>4.8</v>
      </c>
      <c r="F3752">
        <v>5.2</v>
      </c>
      <c r="G3752">
        <f>IF(COUNTA(D3752:F3752)&gt;0, AVERAGE(D3752:F3752), "")</f>
        <v>5</v>
      </c>
      <c r="H3752">
        <f>AVERAGE((D3752*metrics_constants!$B$8),(E3752*metrics_constants!$C$8),(F3752*metrics_constants!$D$8))</f>
        <v>3.1570336745306675</v>
      </c>
      <c r="I3752">
        <v>3.7850000000000001</v>
      </c>
      <c r="J3752">
        <v>69.352999999999994</v>
      </c>
      <c r="K3752">
        <v>-1.4830000000000001</v>
      </c>
      <c r="L3752">
        <v>3.7983419999999999</v>
      </c>
    </row>
    <row r="3753" spans="1:12" x14ac:dyDescent="0.25">
      <c r="A3753" t="s">
        <v>19</v>
      </c>
      <c r="B3753" s="5">
        <v>45403.291666666664</v>
      </c>
      <c r="C3753" s="5" t="str">
        <f>A3753 &amp; "_" &amp; TEXT(B3753, "yyyy-mm-dd HH:MM:SS")</f>
        <v>RP_2024-04-21 07:00:00</v>
      </c>
      <c r="F3753">
        <v>9.6</v>
      </c>
      <c r="G3753">
        <f>IF(COUNTA(D3753:F3753)&gt;0, AVERAGE(D3753:F3753), "")</f>
        <v>9.6</v>
      </c>
      <c r="H3753">
        <f>AVERAGE((D3753*metrics_constants!$B$8),(E3753*metrics_constants!$C$8),(F3753*metrics_constants!$D$8))</f>
        <v>3.2478188989018228</v>
      </c>
      <c r="I3753">
        <v>4.6020000000000003</v>
      </c>
      <c r="J3753">
        <v>61.905000000000001</v>
      </c>
      <c r="K3753">
        <v>2.3679999999999999</v>
      </c>
      <c r="L3753">
        <v>4.9562809999999997</v>
      </c>
    </row>
    <row r="3754" spans="1:12" x14ac:dyDescent="0.25">
      <c r="A3754" t="s">
        <v>19</v>
      </c>
      <c r="B3754" s="5">
        <v>45403.333333333336</v>
      </c>
      <c r="C3754" s="5" t="str">
        <f>A3754 &amp; "_" &amp; TEXT(B3754, "yyyy-mm-dd HH:MM:SS")</f>
        <v>RP_2024-04-21 08:00:00</v>
      </c>
      <c r="F3754">
        <v>8.6999999999999993</v>
      </c>
      <c r="G3754">
        <f>IF(COUNTA(D3754:F3754)&gt;0, AVERAGE(D3754:F3754), "")</f>
        <v>8.6999999999999993</v>
      </c>
      <c r="H3754">
        <f>AVERAGE((D3754*metrics_constants!$B$8),(E3754*metrics_constants!$C$8),(F3754*metrics_constants!$D$8))</f>
        <v>2.9433358771297766</v>
      </c>
      <c r="I3754">
        <v>4.7439999999999998</v>
      </c>
      <c r="J3754">
        <v>43.767000000000003</v>
      </c>
      <c r="K3754">
        <v>7.5179999999999998</v>
      </c>
      <c r="L3754">
        <v>5.5223019999999998</v>
      </c>
    </row>
    <row r="3755" spans="1:12" x14ac:dyDescent="0.25">
      <c r="A3755" t="s">
        <v>19</v>
      </c>
      <c r="B3755" s="5">
        <v>45403.375</v>
      </c>
      <c r="C3755" s="5" t="str">
        <f>A3755 &amp; "_" &amp; TEXT(B3755, "yyyy-mm-dd HH:MM:SS")</f>
        <v>RP_2024-04-21 09:00:00</v>
      </c>
      <c r="D3755">
        <v>4.5</v>
      </c>
      <c r="F3755">
        <v>13.2</v>
      </c>
      <c r="G3755">
        <f>IF(COUNTA(D3755:F3755)&gt;0, AVERAGE(D3755:F3755), "")</f>
        <v>8.85</v>
      </c>
      <c r="H3755">
        <f>AVERAGE((D3755*metrics_constants!$B$8),(E3755*metrics_constants!$C$8),(F3755*metrics_constants!$D$8))</f>
        <v>5.776187021263925</v>
      </c>
      <c r="I3755">
        <v>5.8579999999999997</v>
      </c>
      <c r="J3755">
        <v>37.828000000000003</v>
      </c>
      <c r="K3755">
        <v>10.766999999999999</v>
      </c>
      <c r="L3755">
        <v>5.8633509999999998</v>
      </c>
    </row>
    <row r="3756" spans="1:12" x14ac:dyDescent="0.25">
      <c r="A3756" t="s">
        <v>19</v>
      </c>
      <c r="B3756" s="5">
        <v>45403.416666666664</v>
      </c>
      <c r="C3756" s="5" t="str">
        <f>A3756 &amp; "_" &amp; TEXT(B3756, "yyyy-mm-dd HH:MM:SS")</f>
        <v>RP_2024-04-21 10:00:00</v>
      </c>
      <c r="D3756">
        <v>1.9</v>
      </c>
      <c r="F3756">
        <v>10.6</v>
      </c>
      <c r="G3756">
        <f>IF(COUNTA(D3756:F3756)&gt;0, AVERAGE(D3756:F3756), "")</f>
        <v>6.25</v>
      </c>
      <c r="H3756">
        <f>AVERAGE((D3756*metrics_constants!$B$8),(E3756*metrics_constants!$C$8),(F3756*metrics_constants!$D$8))</f>
        <v>4.1394285824308614</v>
      </c>
      <c r="I3756">
        <v>4.8129999999999997</v>
      </c>
      <c r="J3756">
        <v>36.262</v>
      </c>
      <c r="K3756">
        <v>13.821999999999999</v>
      </c>
      <c r="L3756">
        <v>4.8355629999999996</v>
      </c>
    </row>
    <row r="3757" spans="1:12" x14ac:dyDescent="0.25">
      <c r="A3757" t="s">
        <v>19</v>
      </c>
      <c r="B3757" s="5">
        <v>45403.458333333336</v>
      </c>
      <c r="C3757" s="5" t="str">
        <f>A3757 &amp; "_" &amp; TEXT(B3757, "yyyy-mm-dd HH:MM:SS")</f>
        <v>RP_2024-04-21 11:00:00</v>
      </c>
      <c r="D3757">
        <v>18.7</v>
      </c>
      <c r="F3757">
        <v>5</v>
      </c>
      <c r="G3757">
        <f>IF(COUNTA(D3757:F3757)&gt;0, AVERAGE(D3757:F3757), "")</f>
        <v>11.85</v>
      </c>
      <c r="H3757">
        <f>AVERAGE((D3757*metrics_constants!$B$8),(E3757*metrics_constants!$C$8),(F3757*metrics_constants!$D$8))</f>
        <v>7.1371620897607606</v>
      </c>
      <c r="I3757">
        <v>4.5940000000000003</v>
      </c>
      <c r="J3757">
        <v>31.013000000000002</v>
      </c>
      <c r="K3757">
        <v>16.571999999999999</v>
      </c>
      <c r="L3757">
        <v>4.9805060000000001</v>
      </c>
    </row>
    <row r="3758" spans="1:12" x14ac:dyDescent="0.25">
      <c r="A3758" t="s">
        <v>19</v>
      </c>
      <c r="B3758" s="5">
        <v>45403.5</v>
      </c>
      <c r="C3758" s="5" t="str">
        <f>A3758 &amp; "_" &amp; TEXT(B3758, "yyyy-mm-dd HH:MM:SS")</f>
        <v>RP_2024-04-21 12:00:00</v>
      </c>
      <c r="D3758">
        <v>8.3000000000000007</v>
      </c>
      <c r="F3758">
        <v>3.5</v>
      </c>
      <c r="G3758">
        <f>IF(COUNTA(D3758:F3758)&gt;0, AVERAGE(D3758:F3758), "")</f>
        <v>5.9</v>
      </c>
      <c r="H3758">
        <f>AVERAGE((D3758*metrics_constants!$B$8),(E3758*metrics_constants!$C$8),(F3758*metrics_constants!$D$8))</f>
        <v>3.6011271052854057</v>
      </c>
      <c r="I3758">
        <v>4.6970000000000001</v>
      </c>
      <c r="J3758">
        <v>28.074999999999999</v>
      </c>
      <c r="K3758">
        <v>17.62</v>
      </c>
      <c r="L3758">
        <v>5.0059670000000001</v>
      </c>
    </row>
    <row r="3759" spans="1:12" x14ac:dyDescent="0.25">
      <c r="A3759" t="s">
        <v>19</v>
      </c>
      <c r="B3759" s="5">
        <v>45403.541666666664</v>
      </c>
      <c r="C3759" s="5" t="str">
        <f>A3759 &amp; "_" &amp; TEXT(B3759, "yyyy-mm-dd HH:MM:SS")</f>
        <v>RP_2024-04-21 13:00:00</v>
      </c>
      <c r="D3759">
        <v>11.2</v>
      </c>
      <c r="F3759">
        <v>2.7</v>
      </c>
      <c r="G3759">
        <f>IF(COUNTA(D3759:F3759)&gt;0, AVERAGE(D3759:F3759), "")</f>
        <v>6.9499999999999993</v>
      </c>
      <c r="H3759">
        <f>AVERAGE((D3759*metrics_constants!$B$8),(E3759*metrics_constants!$C$8),(F3759*metrics_constants!$D$8))</f>
        <v>4.1749787531090012</v>
      </c>
      <c r="I3759">
        <v>3.681</v>
      </c>
      <c r="J3759">
        <v>26.113</v>
      </c>
      <c r="K3759">
        <v>18.347000000000001</v>
      </c>
      <c r="L3759">
        <v>4.734966</v>
      </c>
    </row>
    <row r="3760" spans="1:12" x14ac:dyDescent="0.25">
      <c r="A3760" t="s">
        <v>19</v>
      </c>
      <c r="B3760" s="5">
        <v>45403.583333333336</v>
      </c>
      <c r="C3760" s="5" t="str">
        <f>A3760 &amp; "_" &amp; TEXT(B3760, "yyyy-mm-dd HH:MM:SS")</f>
        <v>RP_2024-04-21 14:00:00</v>
      </c>
      <c r="D3760">
        <v>4.7</v>
      </c>
      <c r="F3760">
        <v>4.7</v>
      </c>
      <c r="G3760">
        <f>IF(COUNTA(D3760:F3760)&gt;0, AVERAGE(D3760:F3760), "")</f>
        <v>4.7</v>
      </c>
      <c r="H3760">
        <f>AVERAGE((D3760*metrics_constants!$B$8),(E3760*metrics_constants!$C$8),(F3760*metrics_constants!$D$8))</f>
        <v>2.9587556394289991</v>
      </c>
      <c r="I3760">
        <v>2.5529999999999999</v>
      </c>
      <c r="J3760">
        <v>24.31</v>
      </c>
      <c r="K3760">
        <v>18.827000000000002</v>
      </c>
      <c r="L3760">
        <v>4.3781980000000003</v>
      </c>
    </row>
    <row r="3761" spans="1:12" x14ac:dyDescent="0.25">
      <c r="A3761" t="s">
        <v>19</v>
      </c>
      <c r="B3761" s="5">
        <v>45403.625</v>
      </c>
      <c r="C3761" s="5" t="str">
        <f>A3761 &amp; "_" &amp; TEXT(B3761, "yyyy-mm-dd HH:MM:SS")</f>
        <v>RP_2024-04-21 15:00:00</v>
      </c>
      <c r="D3761">
        <v>8.3000000000000007</v>
      </c>
      <c r="F3761">
        <v>5.7</v>
      </c>
      <c r="G3761">
        <f>IF(COUNTA(D3761:F3761)&gt;0, AVERAGE(D3761:F3761), "")</f>
        <v>7</v>
      </c>
      <c r="H3761">
        <f>AVERAGE((D3761*metrics_constants!$B$8),(E3761*metrics_constants!$C$8),(F3761*metrics_constants!$D$8))</f>
        <v>4.3454189362837399</v>
      </c>
      <c r="I3761">
        <v>2.2509999999999999</v>
      </c>
      <c r="J3761">
        <v>22.373000000000001</v>
      </c>
      <c r="K3761">
        <v>18.167000000000002</v>
      </c>
      <c r="L3761">
        <v>4.3405870000000002</v>
      </c>
    </row>
    <row r="3762" spans="1:12" x14ac:dyDescent="0.25">
      <c r="A3762" t="s">
        <v>19</v>
      </c>
      <c r="B3762" s="5">
        <v>45403.666666666664</v>
      </c>
      <c r="C3762" s="5" t="str">
        <f>A3762 &amp; "_" &amp; TEXT(B3762, "yyyy-mm-dd HH:MM:SS")</f>
        <v>RP_2024-04-21 16:00:00</v>
      </c>
      <c r="D3762">
        <v>10.6</v>
      </c>
      <c r="F3762">
        <v>2.5</v>
      </c>
      <c r="G3762">
        <f>IF(COUNTA(D3762:F3762)&gt;0, AVERAGE(D3762:F3762), "")</f>
        <v>6.55</v>
      </c>
      <c r="H3762">
        <f>AVERAGE((D3762*metrics_constants!$B$8),(E3762*metrics_constants!$C$8),(F3762*metrics_constants!$D$8))</f>
        <v>3.9325910546786909</v>
      </c>
      <c r="I3762">
        <v>2.0529999999999999</v>
      </c>
      <c r="J3762">
        <v>18.747</v>
      </c>
      <c r="K3762">
        <v>17.183</v>
      </c>
      <c r="L3762">
        <v>4.4887389999999998</v>
      </c>
    </row>
    <row r="3763" spans="1:12" x14ac:dyDescent="0.25">
      <c r="A3763" t="s">
        <v>19</v>
      </c>
      <c r="B3763" s="5">
        <v>45403.708333333336</v>
      </c>
      <c r="C3763" s="5" t="str">
        <f>A3763 &amp; "_" &amp; TEXT(B3763, "yyyy-mm-dd HH:MM:SS")</f>
        <v>RP_2024-04-21 17:00:00</v>
      </c>
      <c r="D3763">
        <v>13.4</v>
      </c>
      <c r="F3763">
        <v>1.7</v>
      </c>
      <c r="G3763">
        <f>IF(COUNTA(D3763:F3763)&gt;0, AVERAGE(D3763:F3763), "")</f>
        <v>7.55</v>
      </c>
      <c r="H3763">
        <f>AVERAGE((D3763*metrics_constants!$B$8),(E3763*metrics_constants!$C$8),(F3763*metrics_constants!$D$8))</f>
        <v>4.4773219017184216</v>
      </c>
      <c r="I3763">
        <v>1.5209999999999999</v>
      </c>
      <c r="J3763">
        <v>17.562999999999999</v>
      </c>
      <c r="K3763">
        <v>15.507</v>
      </c>
      <c r="L3763">
        <v>4.4397690000000001</v>
      </c>
    </row>
    <row r="3764" spans="1:12" x14ac:dyDescent="0.25">
      <c r="A3764" t="s">
        <v>19</v>
      </c>
      <c r="B3764" s="5">
        <v>45403.75</v>
      </c>
      <c r="C3764" s="5" t="str">
        <f>A3764 &amp; "_" &amp; TEXT(B3764, "yyyy-mm-dd HH:MM:SS")</f>
        <v>RP_2024-04-21 18:00:00</v>
      </c>
      <c r="D3764">
        <v>6.7</v>
      </c>
      <c r="F3764">
        <v>2.7</v>
      </c>
      <c r="G3764">
        <f>IF(COUNTA(D3764:F3764)&gt;0, AVERAGE(D3764:F3764), "")</f>
        <v>4.7</v>
      </c>
      <c r="H3764">
        <f>AVERAGE((D3764*metrics_constants!$B$8),(E3764*metrics_constants!$C$8),(F3764*metrics_constants!$D$8))</f>
        <v>2.8645427178350826</v>
      </c>
      <c r="I3764">
        <v>1.2470000000000001</v>
      </c>
      <c r="J3764">
        <v>18.073</v>
      </c>
      <c r="K3764">
        <v>13.073</v>
      </c>
      <c r="L3764">
        <v>4.4980900000000004</v>
      </c>
    </row>
    <row r="3765" spans="1:12" x14ac:dyDescent="0.25">
      <c r="A3765" t="s">
        <v>19</v>
      </c>
      <c r="B3765" s="5">
        <v>45403.791666666664</v>
      </c>
      <c r="C3765" s="5" t="str">
        <f>A3765 &amp; "_" &amp; TEXT(B3765, "yyyy-mm-dd HH:MM:SS")</f>
        <v>RP_2024-04-21 19:00:00</v>
      </c>
      <c r="D3765">
        <v>15.7</v>
      </c>
      <c r="F3765">
        <v>1.5</v>
      </c>
      <c r="G3765">
        <f>IF(COUNTA(D3765:F3765)&gt;0, AVERAGE(D3765:F3765), "")</f>
        <v>8.6</v>
      </c>
      <c r="H3765">
        <f>AVERAGE((D3765*metrics_constants!$B$8),(E3765*metrics_constants!$C$8),(F3765*metrics_constants!$D$8))</f>
        <v>5.0794374260201911</v>
      </c>
      <c r="I3765">
        <v>1.276</v>
      </c>
      <c r="J3765">
        <v>20.21</v>
      </c>
      <c r="K3765">
        <v>10.753</v>
      </c>
      <c r="L3765">
        <v>4.2812570000000001</v>
      </c>
    </row>
    <row r="3766" spans="1:12" x14ac:dyDescent="0.25">
      <c r="A3766" t="s">
        <v>19</v>
      </c>
      <c r="B3766" s="5">
        <v>45403.833333333336</v>
      </c>
      <c r="C3766" s="5" t="str">
        <f>A3766 &amp; "_" &amp; TEXT(B3766, "yyyy-mm-dd HH:MM:SS")</f>
        <v>RP_2024-04-21 20:00:00</v>
      </c>
      <c r="D3766">
        <v>-0.8</v>
      </c>
      <c r="F3766">
        <v>-0.9</v>
      </c>
      <c r="G3766">
        <f>IF(COUNTA(D3766:F3766)&gt;0, AVERAGE(D3766:F3766), "")</f>
        <v>-0.85000000000000009</v>
      </c>
      <c r="H3766">
        <f>AVERAGE((D3766*metrics_constants!$B$8),(E3766*metrics_constants!$C$8),(F3766*metrics_constants!$D$8))</f>
        <v>-0.53744942804296469</v>
      </c>
      <c r="I3766">
        <v>1.57</v>
      </c>
      <c r="J3766">
        <v>26.71</v>
      </c>
      <c r="K3766">
        <v>8.6080000000000005</v>
      </c>
      <c r="L3766">
        <v>3.8881049999999999</v>
      </c>
    </row>
    <row r="3767" spans="1:12" x14ac:dyDescent="0.25">
      <c r="A3767" t="s">
        <v>19</v>
      </c>
      <c r="B3767" s="5">
        <v>45403.875</v>
      </c>
      <c r="C3767" s="5" t="str">
        <f>A3767 &amp; "_" &amp; TEXT(B3767, "yyyy-mm-dd HH:MM:SS")</f>
        <v>RP_2024-04-21 21:00:00</v>
      </c>
      <c r="D3767">
        <v>10.1</v>
      </c>
      <c r="F3767">
        <v>-5.5</v>
      </c>
      <c r="G3767">
        <f>IF(COUNTA(D3767:F3767)&gt;0, AVERAGE(D3767:F3767), "")</f>
        <v>2.2999999999999998</v>
      </c>
      <c r="H3767">
        <f>AVERAGE((D3767*metrics_constants!$B$8),(E3767*metrics_constants!$C$8),(F3767*metrics_constants!$D$8))</f>
        <v>1.0804713016745138</v>
      </c>
      <c r="I3767">
        <v>1.5509999999999999</v>
      </c>
      <c r="J3767">
        <v>30.271999999999998</v>
      </c>
      <c r="K3767">
        <v>7.2469999999999999</v>
      </c>
      <c r="L3767">
        <v>3.6587710000000002</v>
      </c>
    </row>
    <row r="3768" spans="1:12" x14ac:dyDescent="0.25">
      <c r="A3768" t="s">
        <v>19</v>
      </c>
      <c r="B3768" s="5">
        <v>45403.916666666664</v>
      </c>
      <c r="C3768" s="5" t="str">
        <f>A3768 &amp; "_" &amp; TEXT(B3768, "yyyy-mm-dd HH:MM:SS")</f>
        <v>RP_2024-04-21 22:00:00</v>
      </c>
      <c r="D3768">
        <v>11</v>
      </c>
      <c r="F3768">
        <v>-1.2</v>
      </c>
      <c r="G3768">
        <f>IF(COUNTA(D3768:F3768)&gt;0, AVERAGE(D3768:F3768), "")</f>
        <v>4.9000000000000004</v>
      </c>
      <c r="H3768">
        <f>AVERAGE((D3768*metrics_constants!$B$8),(E3768*metrics_constants!$C$8),(F3768*metrics_constants!$D$8))</f>
        <v>2.797310723862406</v>
      </c>
      <c r="I3768">
        <v>1.224</v>
      </c>
      <c r="J3768">
        <v>31.268000000000001</v>
      </c>
      <c r="K3768">
        <v>6.6150000000000002</v>
      </c>
      <c r="L3768">
        <v>3.531069</v>
      </c>
    </row>
    <row r="3769" spans="1:12" x14ac:dyDescent="0.25">
      <c r="A3769" t="s">
        <v>19</v>
      </c>
      <c r="B3769" s="5">
        <v>45403.958333333336</v>
      </c>
      <c r="C3769" s="5" t="str">
        <f>A3769 &amp; "_" &amp; TEXT(B3769, "yyyy-mm-dd HH:MM:SS")</f>
        <v>RP_2024-04-21 23:00:00</v>
      </c>
      <c r="D3769">
        <v>-6.9</v>
      </c>
      <c r="F3769">
        <v>2</v>
      </c>
      <c r="G3769">
        <f>IF(COUNTA(D3769:F3769)&gt;0, AVERAGE(D3769:F3769), "")</f>
        <v>-2.4500000000000002</v>
      </c>
      <c r="H3769">
        <f>AVERAGE((D3769*metrics_constants!$B$8),(E3769*metrics_constants!$C$8),(F3769*metrics_constants!$D$8))</f>
        <v>-1.332706316815462</v>
      </c>
      <c r="I3769">
        <v>1.292</v>
      </c>
      <c r="J3769">
        <v>30.891999999999999</v>
      </c>
      <c r="K3769">
        <v>6.6050000000000004</v>
      </c>
      <c r="L3769">
        <v>3.4729040000000002</v>
      </c>
    </row>
    <row r="3770" spans="1:12" x14ac:dyDescent="0.25">
      <c r="A3770" t="s">
        <v>19</v>
      </c>
      <c r="B3770" s="5">
        <v>45404</v>
      </c>
      <c r="C3770" s="5" t="str">
        <f>A3770 &amp; "_" &amp; TEXT(B3770, "yyyy-mm-dd HH:MM:SS")</f>
        <v>RP_2024-04-22 00:00:00</v>
      </c>
      <c r="D3770">
        <v>-1.2</v>
      </c>
      <c r="F3770">
        <v>-0.2</v>
      </c>
      <c r="G3770">
        <f>IF(COUNTA(D3770:F3770)&gt;0, AVERAGE(D3770:F3770), "")</f>
        <v>-0.7</v>
      </c>
      <c r="H3770">
        <f>AVERAGE((D3770*metrics_constants!$B$8),(E3770*metrics_constants!$C$8),(F3770*metrics_constants!$D$8))</f>
        <v>-0.41711250313349951</v>
      </c>
      <c r="I3770">
        <v>1.4670000000000001</v>
      </c>
      <c r="J3770">
        <v>31.67</v>
      </c>
      <c r="K3770">
        <v>5.88</v>
      </c>
      <c r="L3770">
        <v>3.484286</v>
      </c>
    </row>
    <row r="3771" spans="1:12" x14ac:dyDescent="0.25">
      <c r="A3771" t="s">
        <v>19</v>
      </c>
      <c r="B3771" s="5">
        <v>45404.041666666664</v>
      </c>
      <c r="C3771" s="5" t="str">
        <f>A3771 &amp; "_" &amp; TEXT(B3771, "yyyy-mm-dd HH:MM:SS")</f>
        <v>RP_2024-04-22 01:00:00</v>
      </c>
      <c r="D3771">
        <v>-5.2</v>
      </c>
      <c r="F3771">
        <v>8.1999999999999993</v>
      </c>
      <c r="G3771">
        <f>IF(COUNTA(D3771:F3771)&gt;0, AVERAGE(D3771:F3771), "")</f>
        <v>1.4999999999999996</v>
      </c>
      <c r="H3771">
        <f>AVERAGE((D3771*metrics_constants!$B$8),(E3771*metrics_constants!$C$8),(F3771*metrics_constants!$D$8))</f>
        <v>1.259897002051001</v>
      </c>
      <c r="I3771">
        <v>1.4339999999999999</v>
      </c>
      <c r="J3771">
        <v>33.19</v>
      </c>
      <c r="K3771">
        <v>5.1749999999999998</v>
      </c>
      <c r="L3771">
        <v>3.2983030000000002</v>
      </c>
    </row>
    <row r="3772" spans="1:12" x14ac:dyDescent="0.25">
      <c r="A3772" t="s">
        <v>19</v>
      </c>
      <c r="B3772" s="5">
        <v>45404.083333333336</v>
      </c>
      <c r="C3772" s="5" t="str">
        <f>A3772 &amp; "_" &amp; TEXT(B3772, "yyyy-mm-dd HH:MM:SS")</f>
        <v>RP_2024-04-22 02:00:00</v>
      </c>
      <c r="D3772">
        <v>6.3</v>
      </c>
      <c r="F3772">
        <v>9.6</v>
      </c>
      <c r="G3772">
        <f>IF(COUNTA(D3772:F3772)&gt;0, AVERAGE(D3772:F3772), "")</f>
        <v>7.9499999999999993</v>
      </c>
      <c r="H3772">
        <f>AVERAGE((D3772*metrics_constants!$B$8),(E3772*metrics_constants!$C$8),(F3772*metrics_constants!$D$8))</f>
        <v>5.0824293482853085</v>
      </c>
      <c r="I3772">
        <v>1.855</v>
      </c>
      <c r="J3772">
        <v>34.972999999999999</v>
      </c>
      <c r="K3772">
        <v>4.8170000000000002</v>
      </c>
      <c r="L3772">
        <v>3.3705699999999998</v>
      </c>
    </row>
    <row r="3773" spans="1:12" x14ac:dyDescent="0.25">
      <c r="A3773" t="s">
        <v>19</v>
      </c>
      <c r="B3773" s="5">
        <v>45404.125</v>
      </c>
      <c r="C3773" s="5" t="str">
        <f>A3773 &amp; "_" &amp; TEXT(B3773, "yyyy-mm-dd HH:MM:SS")</f>
        <v>RP_2024-04-22 03:00:00</v>
      </c>
      <c r="D3773">
        <v>3</v>
      </c>
      <c r="F3773">
        <v>-0.4</v>
      </c>
      <c r="G3773">
        <f>IF(COUNTA(D3773:F3773)&gt;0, AVERAGE(D3773:F3773), "")</f>
        <v>1.3</v>
      </c>
      <c r="H3773">
        <f>AVERAGE((D3773*metrics_constants!$B$8),(E3773*metrics_constants!$C$8),(F3773*metrics_constants!$D$8))</f>
        <v>0.73829823606170297</v>
      </c>
      <c r="I3773">
        <v>1.7589999999999999</v>
      </c>
      <c r="J3773">
        <v>36.226999999999997</v>
      </c>
      <c r="K3773">
        <v>4.5279999999999996</v>
      </c>
      <c r="L3773">
        <v>3.0478673000000001</v>
      </c>
    </row>
    <row r="3774" spans="1:12" x14ac:dyDescent="0.25">
      <c r="A3774" t="s">
        <v>19</v>
      </c>
      <c r="B3774" s="5">
        <v>45404.166666666664</v>
      </c>
      <c r="C3774" s="5" t="str">
        <f>A3774 &amp; "_" &amp; TEXT(B3774, "yyyy-mm-dd HH:MM:SS")</f>
        <v>RP_2024-04-22 04:00:00</v>
      </c>
      <c r="D3774">
        <v>4.5999999999999996</v>
      </c>
      <c r="F3774">
        <v>-4.5</v>
      </c>
      <c r="G3774">
        <f>IF(COUNTA(D3774:F3774)&gt;0, AVERAGE(D3774:F3774), "")</f>
        <v>4.9999999999999822E-2</v>
      </c>
      <c r="H3774">
        <f>AVERAGE((D3774*metrics_constants!$B$8),(E3774*metrics_constants!$C$8),(F3774*metrics_constants!$D$8))</f>
        <v>-0.18285827280244624</v>
      </c>
      <c r="I3774">
        <v>1.97</v>
      </c>
      <c r="J3774">
        <v>37.005000000000003</v>
      </c>
      <c r="K3774">
        <v>4.0229999999999997</v>
      </c>
      <c r="L3774">
        <v>3.1165180000000001</v>
      </c>
    </row>
    <row r="3775" spans="1:12" x14ac:dyDescent="0.25">
      <c r="A3775" t="s">
        <v>19</v>
      </c>
      <c r="B3775" s="5">
        <v>45404.208333333336</v>
      </c>
      <c r="C3775" s="5" t="str">
        <f>A3775 &amp; "_" &amp; TEXT(B3775, "yyyy-mm-dd HH:MM:SS")</f>
        <v>RP_2024-04-22 05:00:00</v>
      </c>
      <c r="D3775">
        <v>-1.3</v>
      </c>
      <c r="F3775">
        <v>-0.4</v>
      </c>
      <c r="G3775">
        <f>IF(COUNTA(D3775:F3775)&gt;0, AVERAGE(D3775:F3775), "")</f>
        <v>-0.85000000000000009</v>
      </c>
      <c r="H3775">
        <f>AVERAGE((D3775*metrics_constants!$B$8),(E3775*metrics_constants!$C$8),(F3775*metrics_constants!$D$8))</f>
        <v>-0.51389619764448569</v>
      </c>
      <c r="I3775">
        <v>1.764</v>
      </c>
      <c r="J3775">
        <v>38.036999999999999</v>
      </c>
      <c r="K3775">
        <v>3.452</v>
      </c>
      <c r="L3775">
        <v>3.0621087</v>
      </c>
    </row>
    <row r="3776" spans="1:12" x14ac:dyDescent="0.25">
      <c r="A3776" t="s">
        <v>19</v>
      </c>
      <c r="B3776" s="5">
        <v>45404.25</v>
      </c>
      <c r="C3776" s="5" t="str">
        <f>A3776 &amp; "_" &amp; TEXT(B3776, "yyyy-mm-dd HH:MM:SS")</f>
        <v>RP_2024-04-22 06:00:00</v>
      </c>
      <c r="D3776">
        <v>-9.5</v>
      </c>
      <c r="F3776">
        <v>12.5</v>
      </c>
      <c r="G3776">
        <f>IF(COUNTA(D3776:F3776)&gt;0, AVERAGE(D3776:F3776), "")</f>
        <v>1.5</v>
      </c>
      <c r="H3776">
        <f>AVERAGE((D3776*metrics_constants!$B$8),(E3776*metrics_constants!$C$8),(F3776*metrics_constants!$D$8))</f>
        <v>1.4624547834779207</v>
      </c>
      <c r="I3776">
        <v>1.7490000000000001</v>
      </c>
      <c r="J3776">
        <v>36.591999999999999</v>
      </c>
      <c r="K3776">
        <v>4.5830000000000002</v>
      </c>
      <c r="L3776">
        <v>3.2324039999999998</v>
      </c>
    </row>
    <row r="3777" spans="1:12" x14ac:dyDescent="0.25">
      <c r="A3777" t="s">
        <v>19</v>
      </c>
      <c r="B3777" s="5">
        <v>45404.291666666664</v>
      </c>
      <c r="C3777" s="5" t="str">
        <f>A3777 &amp; "_" &amp; TEXT(B3777, "yyyy-mm-dd HH:MM:SS")</f>
        <v>RP_2024-04-22 07:00:00</v>
      </c>
      <c r="D3777">
        <v>-6.7</v>
      </c>
      <c r="F3777">
        <v>9.6</v>
      </c>
      <c r="G3777">
        <f>IF(COUNTA(D3777:F3777)&gt;0, AVERAGE(D3777:F3777), "")</f>
        <v>1.4499999999999997</v>
      </c>
      <c r="H3777">
        <f>AVERAGE((D3777*metrics_constants!$B$8),(E3777*metrics_constants!$C$8),(F3777*metrics_constants!$D$8))</f>
        <v>1.2967252463828778</v>
      </c>
      <c r="I3777">
        <v>1.883</v>
      </c>
      <c r="J3777">
        <v>35.252000000000002</v>
      </c>
      <c r="K3777">
        <v>6.28</v>
      </c>
      <c r="L3777">
        <v>3.4468770000000002</v>
      </c>
    </row>
    <row r="3778" spans="1:12" x14ac:dyDescent="0.25">
      <c r="A3778" t="s">
        <v>19</v>
      </c>
      <c r="B3778" s="5">
        <v>45404.333333333336</v>
      </c>
      <c r="C3778" s="5" t="str">
        <f>A3778 &amp; "_" &amp; TEXT(B3778, "yyyy-mm-dd HH:MM:SS")</f>
        <v>RP_2024-04-22 08:00:00</v>
      </c>
      <c r="D3778">
        <v>-2.2999999999999998</v>
      </c>
      <c r="F3778">
        <v>12.8</v>
      </c>
      <c r="G3778">
        <f>IF(COUNTA(D3778:F3778)&gt;0, AVERAGE(D3778:F3778), "")</f>
        <v>5.25</v>
      </c>
      <c r="H3778">
        <f>AVERAGE((D3778*metrics_constants!$B$8),(E3778*metrics_constants!$C$8),(F3778*metrics_constants!$D$8))</f>
        <v>3.6606467805068719</v>
      </c>
      <c r="I3778">
        <v>1.5469999999999999</v>
      </c>
      <c r="J3778">
        <v>30.948</v>
      </c>
      <c r="K3778">
        <v>8.6649999999999991</v>
      </c>
      <c r="L3778">
        <v>3.365418</v>
      </c>
    </row>
    <row r="3779" spans="1:12" x14ac:dyDescent="0.25">
      <c r="A3779" t="s">
        <v>19</v>
      </c>
      <c r="B3779" s="5">
        <v>45404.375</v>
      </c>
      <c r="C3779" s="5" t="str">
        <f>A3779 &amp; "_" &amp; TEXT(B3779, "yyyy-mm-dd HH:MM:SS")</f>
        <v>RP_2024-04-22 09:00:00</v>
      </c>
      <c r="D3779">
        <v>-0.7</v>
      </c>
      <c r="F3779">
        <v>7.5</v>
      </c>
      <c r="G3779">
        <f>IF(COUNTA(D3779:F3779)&gt;0, AVERAGE(D3779:F3779), "")</f>
        <v>3.4</v>
      </c>
      <c r="H3779">
        <f>AVERAGE((D3779*metrics_constants!$B$8),(E3779*metrics_constants!$C$8),(F3779*metrics_constants!$D$8))</f>
        <v>2.3335129092799951</v>
      </c>
      <c r="I3779">
        <v>1.6339999999999999</v>
      </c>
      <c r="J3779">
        <v>25.93</v>
      </c>
      <c r="K3779">
        <v>11.393000000000001</v>
      </c>
      <c r="L3779">
        <v>3.7334710000000002</v>
      </c>
    </row>
    <row r="3780" spans="1:12" x14ac:dyDescent="0.25">
      <c r="A3780" t="s">
        <v>19</v>
      </c>
      <c r="B3780" s="5">
        <v>45404.416666666664</v>
      </c>
      <c r="C3780" s="5" t="str">
        <f>A3780 &amp; "_" &amp; TEXT(B3780, "yyyy-mm-dd HH:MM:SS")</f>
        <v>RP_2024-04-22 10:00:00</v>
      </c>
      <c r="D3780">
        <v>-5</v>
      </c>
      <c r="F3780">
        <v>3</v>
      </c>
      <c r="G3780">
        <f>IF(COUNTA(D3780:F3780)&gt;0, AVERAGE(D3780:F3780), "")</f>
        <v>-1</v>
      </c>
      <c r="H3780">
        <f>AVERAGE((D3780*metrics_constants!$B$8),(E3780*metrics_constants!$C$8),(F3780*metrics_constants!$D$8))</f>
        <v>-0.44109663328642323</v>
      </c>
      <c r="I3780">
        <v>1.7809999999999999</v>
      </c>
      <c r="J3780">
        <v>23.872</v>
      </c>
      <c r="K3780">
        <v>12.532</v>
      </c>
      <c r="L3780">
        <v>4.0334300000000001</v>
      </c>
    </row>
    <row r="3781" spans="1:12" x14ac:dyDescent="0.25">
      <c r="A3781" t="s">
        <v>19</v>
      </c>
      <c r="B3781" s="5">
        <v>45404.458333333336</v>
      </c>
      <c r="C3781" s="5" t="str">
        <f>A3781 &amp; "_" &amp; TEXT(B3781, "yyyy-mm-dd HH:MM:SS")</f>
        <v>RP_2024-04-22 11:00:00</v>
      </c>
      <c r="D3781">
        <v>6.1</v>
      </c>
      <c r="F3781">
        <v>1.7</v>
      </c>
      <c r="G3781">
        <f>IF(COUNTA(D3781:F3781)&gt;0, AVERAGE(D3781:F3781), "")</f>
        <v>3.9</v>
      </c>
      <c r="H3781">
        <f>AVERAGE((D3781*metrics_constants!$B$8),(E3781*metrics_constants!$C$8),(F3781*metrics_constants!$D$8))</f>
        <v>2.351503444496287</v>
      </c>
      <c r="I3781">
        <v>1.7809999999999999</v>
      </c>
      <c r="J3781">
        <v>22.753</v>
      </c>
      <c r="K3781">
        <v>13.427</v>
      </c>
      <c r="L3781">
        <v>4.0954750000000004</v>
      </c>
    </row>
    <row r="3782" spans="1:12" x14ac:dyDescent="0.25">
      <c r="A3782" t="s">
        <v>19</v>
      </c>
      <c r="B3782" s="5">
        <v>45404.5</v>
      </c>
      <c r="C3782" s="5" t="str">
        <f>A3782 &amp; "_" &amp; TEXT(B3782, "yyyy-mm-dd HH:MM:SS")</f>
        <v>RP_2024-04-22 12:00:00</v>
      </c>
      <c r="D3782">
        <v>8.1</v>
      </c>
      <c r="F3782">
        <v>3</v>
      </c>
      <c r="G3782">
        <f>IF(COUNTA(D3782:F3782)&gt;0, AVERAGE(D3782:F3782), "")</f>
        <v>5.55</v>
      </c>
      <c r="H3782">
        <f>AVERAGE((D3782*metrics_constants!$B$8),(E3782*metrics_constants!$C$8),(F3782*metrics_constants!$D$8))</f>
        <v>3.3737282693998729</v>
      </c>
      <c r="I3782">
        <v>1.764</v>
      </c>
      <c r="J3782">
        <v>21.527999999999999</v>
      </c>
      <c r="K3782">
        <v>14.151999999999999</v>
      </c>
      <c r="L3782">
        <v>4.2209859999999999</v>
      </c>
    </row>
    <row r="3783" spans="1:12" x14ac:dyDescent="0.25">
      <c r="A3783" t="s">
        <v>19</v>
      </c>
      <c r="B3783" s="5">
        <v>45404.541666666664</v>
      </c>
      <c r="C3783" s="5" t="str">
        <f>A3783 &amp; "_" &amp; TEXT(B3783, "yyyy-mm-dd HH:MM:SS")</f>
        <v>RP_2024-04-22 13:00:00</v>
      </c>
      <c r="D3783">
        <v>0.7</v>
      </c>
      <c r="F3783">
        <v>2.2000000000000002</v>
      </c>
      <c r="G3783">
        <f>IF(COUNTA(D3783:F3783)&gt;0, AVERAGE(D3783:F3783), "")</f>
        <v>1.4500000000000002</v>
      </c>
      <c r="H3783">
        <f>AVERAGE((D3783*metrics_constants!$B$8),(E3783*metrics_constants!$C$8),(F3783*metrics_constants!$D$8))</f>
        <v>0.9481374364853884</v>
      </c>
      <c r="I3783">
        <v>1.9079999999999999</v>
      </c>
      <c r="J3783">
        <v>17.309999999999999</v>
      </c>
      <c r="K3783">
        <v>17.181999999999999</v>
      </c>
      <c r="L3783">
        <v>4.3916589999999998</v>
      </c>
    </row>
    <row r="3784" spans="1:12" x14ac:dyDescent="0.25">
      <c r="A3784" t="s">
        <v>19</v>
      </c>
      <c r="B3784" s="5">
        <v>45404.583333333336</v>
      </c>
      <c r="C3784" s="5" t="str">
        <f>A3784 &amp; "_" &amp; TEXT(B3784, "yyyy-mm-dd HH:MM:SS")</f>
        <v>RP_2024-04-22 14:00:00</v>
      </c>
      <c r="D3784">
        <v>1.2</v>
      </c>
      <c r="F3784">
        <v>-0.2</v>
      </c>
      <c r="G3784">
        <f>IF(COUNTA(D3784:F3784)&gt;0, AVERAGE(D3784:F3784), "")</f>
        <v>0.5</v>
      </c>
      <c r="H3784">
        <f>AVERAGE((D3784*metrics_constants!$B$8),(E3784*metrics_constants!$C$8),(F3784*metrics_constants!$D$8))</f>
        <v>0.28178671567925689</v>
      </c>
      <c r="I3784">
        <v>1.7110000000000001</v>
      </c>
      <c r="J3784">
        <v>15.797000000000001</v>
      </c>
      <c r="K3784">
        <v>17.212</v>
      </c>
      <c r="L3784">
        <v>4.6432180000000001</v>
      </c>
    </row>
    <row r="3785" spans="1:12" x14ac:dyDescent="0.25">
      <c r="A3785" t="s">
        <v>19</v>
      </c>
      <c r="B3785" s="5">
        <v>45404.625</v>
      </c>
      <c r="C3785" s="5" t="str">
        <f>A3785 &amp; "_" &amp; TEXT(B3785, "yyyy-mm-dd HH:MM:SS")</f>
        <v>RP_2024-04-22 15:00:00</v>
      </c>
      <c r="D3785">
        <v>1.7</v>
      </c>
      <c r="F3785">
        <v>-0.2</v>
      </c>
      <c r="G3785">
        <f>IF(COUNTA(D3785:F3785)&gt;0, AVERAGE(D3785:F3785), "")</f>
        <v>0.75</v>
      </c>
      <c r="H3785">
        <f>AVERAGE((D3785*metrics_constants!$B$8),(E3785*metrics_constants!$C$8),(F3785*metrics_constants!$D$8))</f>
        <v>0.42739071959858116</v>
      </c>
      <c r="I3785">
        <v>1.5649999999999999</v>
      </c>
      <c r="J3785">
        <v>13.443</v>
      </c>
      <c r="K3785">
        <v>18.335000000000001</v>
      </c>
      <c r="L3785">
        <v>4.929049</v>
      </c>
    </row>
    <row r="3786" spans="1:12" x14ac:dyDescent="0.25">
      <c r="A3786" t="s">
        <v>19</v>
      </c>
      <c r="B3786" s="5">
        <v>45404.666666666664</v>
      </c>
      <c r="C3786" s="5" t="str">
        <f>A3786 &amp; "_" &amp; TEXT(B3786, "yyyy-mm-dd HH:MM:SS")</f>
        <v>RP_2024-04-22 16:00:00</v>
      </c>
      <c r="D3786">
        <v>6.1</v>
      </c>
      <c r="F3786">
        <v>3.5</v>
      </c>
      <c r="G3786">
        <f>IF(COUNTA(D3786:F3786)&gt;0, AVERAGE(D3786:F3786), "")</f>
        <v>4.8</v>
      </c>
      <c r="H3786">
        <f>AVERAGE((D3786*metrics_constants!$B$8),(E3786*metrics_constants!$C$8),(F3786*metrics_constants!$D$8))</f>
        <v>2.960469488040379</v>
      </c>
      <c r="I3786">
        <v>1.675</v>
      </c>
      <c r="J3786">
        <v>13.085000000000001</v>
      </c>
      <c r="K3786">
        <v>17.774999999999999</v>
      </c>
      <c r="L3786">
        <v>4.7688560000000004</v>
      </c>
    </row>
    <row r="3787" spans="1:12" x14ac:dyDescent="0.25">
      <c r="A3787" t="s">
        <v>19</v>
      </c>
      <c r="B3787" s="5">
        <v>45404.708333333336</v>
      </c>
      <c r="C3787" s="5" t="str">
        <f>A3787 &amp; "_" &amp; TEXT(B3787, "yyyy-mm-dd HH:MM:SS")</f>
        <v>RP_2024-04-22 17:00:00</v>
      </c>
      <c r="D3787">
        <v>9.5</v>
      </c>
      <c r="F3787">
        <v>3.2</v>
      </c>
      <c r="G3787">
        <f>IF(COUNTA(D3787:F3787)&gt;0, AVERAGE(D3787:F3787), "")</f>
        <v>6.35</v>
      </c>
      <c r="H3787">
        <f>AVERAGE((D3787*metrics_constants!$B$8),(E3787*metrics_constants!$C$8),(F3787*metrics_constants!$D$8))</f>
        <v>3.8490823741011018</v>
      </c>
      <c r="I3787">
        <v>1.5980000000000001</v>
      </c>
      <c r="J3787">
        <v>15.013</v>
      </c>
      <c r="K3787">
        <v>16.323</v>
      </c>
      <c r="L3787">
        <v>4.6654429999999998</v>
      </c>
    </row>
    <row r="3788" spans="1:12" x14ac:dyDescent="0.25">
      <c r="A3788" t="s">
        <v>19</v>
      </c>
      <c r="B3788" s="5">
        <v>45404.75</v>
      </c>
      <c r="C3788" s="5" t="str">
        <f>A3788 &amp; "_" &amp; TEXT(B3788, "yyyy-mm-dd HH:MM:SS")</f>
        <v>RP_2024-04-22 18:00:00</v>
      </c>
      <c r="D3788">
        <v>6.9</v>
      </c>
      <c r="F3788">
        <v>2</v>
      </c>
      <c r="G3788">
        <f>IF(COUNTA(D3788:F3788)&gt;0, AVERAGE(D3788:F3788), "")</f>
        <v>4.45</v>
      </c>
      <c r="H3788">
        <f>AVERAGE((D3788*metrics_constants!$B$8),(E3788*metrics_constants!$C$8),(F3788*metrics_constants!$D$8))</f>
        <v>2.685964191357888</v>
      </c>
      <c r="I3788">
        <v>1.7090000000000001</v>
      </c>
      <c r="J3788">
        <v>16.678000000000001</v>
      </c>
      <c r="K3788">
        <v>14.54</v>
      </c>
      <c r="L3788">
        <v>4.678229</v>
      </c>
    </row>
    <row r="3789" spans="1:12" x14ac:dyDescent="0.25">
      <c r="A3789" t="s">
        <v>19</v>
      </c>
      <c r="B3789" s="5">
        <v>45404.791666666664</v>
      </c>
      <c r="C3789" s="5" t="str">
        <f>A3789 &amp; "_" &amp; TEXT(B3789, "yyyy-mm-dd HH:MM:SS")</f>
        <v>RP_2024-04-22 19:00:00</v>
      </c>
      <c r="D3789">
        <v>9.4</v>
      </c>
      <c r="F3789">
        <v>2.2000000000000002</v>
      </c>
      <c r="G3789">
        <f>IF(COUNTA(D3789:F3789)&gt;0, AVERAGE(D3789:F3789), "")</f>
        <v>5.8000000000000007</v>
      </c>
      <c r="H3789">
        <f>AVERAGE((D3789*metrics_constants!$B$8),(E3789*metrics_constants!$C$8),(F3789*metrics_constants!$D$8))</f>
        <v>3.4816471046816306</v>
      </c>
      <c r="I3789">
        <v>1.841</v>
      </c>
      <c r="J3789">
        <v>19.72</v>
      </c>
      <c r="K3789">
        <v>11.962</v>
      </c>
      <c r="L3789">
        <v>4.4064059999999996</v>
      </c>
    </row>
    <row r="3790" spans="1:12" x14ac:dyDescent="0.25">
      <c r="A3790" t="s">
        <v>19</v>
      </c>
      <c r="B3790" s="5">
        <v>45404.833333333336</v>
      </c>
      <c r="C3790" s="5" t="str">
        <f>A3790 &amp; "_" &amp; TEXT(B3790, "yyyy-mm-dd HH:MM:SS")</f>
        <v>RP_2024-04-22 20:00:00</v>
      </c>
      <c r="D3790">
        <v>23</v>
      </c>
      <c r="F3790">
        <v>0</v>
      </c>
      <c r="G3790">
        <f>IF(COUNTA(D3790:F3790)&gt;0, AVERAGE(D3790:F3790), "")</f>
        <v>11.5</v>
      </c>
      <c r="H3790">
        <f>AVERAGE((D3790*metrics_constants!$B$8),(E3790*metrics_constants!$C$8),(F3790*metrics_constants!$D$8))</f>
        <v>6.6977841802889166</v>
      </c>
      <c r="I3790">
        <v>1.79</v>
      </c>
      <c r="J3790">
        <v>23.745000000000001</v>
      </c>
      <c r="K3790">
        <v>9.3670000000000009</v>
      </c>
      <c r="L3790">
        <v>4.1143999999999998</v>
      </c>
    </row>
    <row r="3791" spans="1:12" x14ac:dyDescent="0.25">
      <c r="A3791" t="s">
        <v>19</v>
      </c>
      <c r="B3791" s="5">
        <v>45404.875</v>
      </c>
      <c r="C3791" s="5" t="str">
        <f>A3791 &amp; "_" &amp; TEXT(B3791, "yyyy-mm-dd HH:MM:SS")</f>
        <v>RP_2024-04-22 21:00:00</v>
      </c>
      <c r="D3791">
        <v>3.1</v>
      </c>
      <c r="F3791">
        <v>-2.7</v>
      </c>
      <c r="G3791">
        <f>IF(COUNTA(D3791:F3791)&gt;0, AVERAGE(D3791:F3791), "")</f>
        <v>0.19999999999999996</v>
      </c>
      <c r="H3791">
        <f>AVERAGE((D3791*metrics_constants!$B$8),(E3791*metrics_constants!$C$8),(F3791*metrics_constants!$D$8))</f>
        <v>-1.0704241016327387E-2</v>
      </c>
      <c r="I3791">
        <v>2.2410000000000001</v>
      </c>
      <c r="J3791">
        <v>27.193000000000001</v>
      </c>
      <c r="K3791">
        <v>7.3570000000000002</v>
      </c>
      <c r="L3791">
        <v>4.2353769999999997</v>
      </c>
    </row>
    <row r="3792" spans="1:12" x14ac:dyDescent="0.25">
      <c r="A3792" t="s">
        <v>19</v>
      </c>
      <c r="B3792" s="5">
        <v>45404.916666666664</v>
      </c>
      <c r="C3792" s="5" t="str">
        <f>A3792 &amp; "_" &amp; TEXT(B3792, "yyyy-mm-dd HH:MM:SS")</f>
        <v>RP_2024-04-22 22:00:00</v>
      </c>
      <c r="D3792">
        <v>11.8</v>
      </c>
      <c r="F3792">
        <v>0.5</v>
      </c>
      <c r="G3792">
        <f>IF(COUNTA(D3792:F3792)&gt;0, AVERAGE(D3792:F3792), "")</f>
        <v>6.15</v>
      </c>
      <c r="H3792">
        <f>AVERAGE((D3792*metrics_constants!$B$8),(E3792*metrics_constants!$C$8),(F3792*metrics_constants!$D$8))</f>
        <v>3.6054117268138559</v>
      </c>
      <c r="I3792">
        <v>2.5219999999999998</v>
      </c>
      <c r="J3792">
        <v>35.968000000000004</v>
      </c>
      <c r="K3792">
        <v>4.4779999999999998</v>
      </c>
      <c r="L3792">
        <v>3.7013340000000001</v>
      </c>
    </row>
    <row r="3793" spans="1:12" x14ac:dyDescent="0.25">
      <c r="A3793" t="s">
        <v>19</v>
      </c>
      <c r="B3793" s="5">
        <v>45404.958333333336</v>
      </c>
      <c r="C3793" s="5" t="str">
        <f>A3793 &amp; "_" &amp; TEXT(B3793, "yyyy-mm-dd HH:MM:SS")</f>
        <v>RP_2024-04-22 23:00:00</v>
      </c>
      <c r="D3793">
        <v>-0.6</v>
      </c>
      <c r="F3793">
        <v>2</v>
      </c>
      <c r="G3793">
        <f>IF(COUNTA(D3793:F3793)&gt;0, AVERAGE(D3793:F3793), "")</f>
        <v>0.7</v>
      </c>
      <c r="H3793">
        <f>AVERAGE((D3793*metrics_constants!$B$8),(E3793*metrics_constants!$C$8),(F3793*metrics_constants!$D$8))</f>
        <v>0.50190413256802391</v>
      </c>
      <c r="I3793">
        <v>2.2000000000000002</v>
      </c>
      <c r="J3793">
        <v>40.625</v>
      </c>
      <c r="K3793">
        <v>2.6030000000000002</v>
      </c>
      <c r="L3793">
        <v>3.3431790000000001</v>
      </c>
    </row>
    <row r="3794" spans="1:12" x14ac:dyDescent="0.25">
      <c r="A3794" t="s">
        <v>19</v>
      </c>
      <c r="B3794" s="5">
        <v>45405</v>
      </c>
      <c r="C3794" s="5" t="str">
        <f>A3794 &amp; "_" &amp; TEXT(B3794, "yyyy-mm-dd HH:MM:SS")</f>
        <v>RP_2024-04-23 00:00:00</v>
      </c>
      <c r="D3794">
        <v>-8.6</v>
      </c>
      <c r="F3794">
        <v>6.9</v>
      </c>
      <c r="G3794">
        <f>IF(COUNTA(D3794:F3794)&gt;0, AVERAGE(D3794:F3794), "")</f>
        <v>-0.84999999999999964</v>
      </c>
      <c r="H3794">
        <f>AVERAGE((D3794*metrics_constants!$B$8),(E3794*metrics_constants!$C$8),(F3794*metrics_constants!$D$8))</f>
        <v>-0.17001903382669217</v>
      </c>
      <c r="I3794">
        <v>1.8680000000000001</v>
      </c>
      <c r="J3794">
        <v>45.424999999999997</v>
      </c>
      <c r="K3794">
        <v>1.093</v>
      </c>
      <c r="L3794">
        <v>2.9529830000000001</v>
      </c>
    </row>
    <row r="3795" spans="1:12" x14ac:dyDescent="0.25">
      <c r="A3795" t="s">
        <v>19</v>
      </c>
      <c r="B3795" s="5">
        <v>45405.041666666664</v>
      </c>
      <c r="C3795" s="5" t="str">
        <f>A3795 &amp; "_" &amp; TEXT(B3795, "yyyy-mm-dd HH:MM:SS")</f>
        <v>RP_2024-04-23 01:00:00</v>
      </c>
      <c r="D3795">
        <v>6.4</v>
      </c>
      <c r="F3795">
        <v>5.9</v>
      </c>
      <c r="G3795">
        <f>IF(COUNTA(D3795:F3795)&gt;0, AVERAGE(D3795:F3795), "")</f>
        <v>6.15</v>
      </c>
      <c r="H3795">
        <f>AVERAGE((D3795*metrics_constants!$B$8),(E3795*metrics_constants!$C$8),(F3795*metrics_constants!$D$8))</f>
        <v>3.85978661511743</v>
      </c>
      <c r="I3795">
        <v>1.8069999999999999</v>
      </c>
      <c r="J3795">
        <v>49.523000000000003</v>
      </c>
      <c r="K3795">
        <v>0.378</v>
      </c>
      <c r="L3795">
        <v>2.6771950000000002</v>
      </c>
    </row>
    <row r="3796" spans="1:12" x14ac:dyDescent="0.25">
      <c r="A3796" t="s">
        <v>19</v>
      </c>
      <c r="B3796" s="5">
        <v>45405.083333333336</v>
      </c>
      <c r="C3796" s="5" t="str">
        <f>A3796 &amp; "_" &amp; TEXT(B3796, "yyyy-mm-dd HH:MM:SS")</f>
        <v>RP_2024-04-23 02:00:00</v>
      </c>
      <c r="D3796">
        <v>5.6</v>
      </c>
      <c r="F3796">
        <v>3</v>
      </c>
      <c r="G3796">
        <f>IF(COUNTA(D3796:F3796)&gt;0, AVERAGE(D3796:F3796), "")</f>
        <v>4.3</v>
      </c>
      <c r="H3796">
        <f>AVERAGE((D3796*metrics_constants!$B$8),(E3796*metrics_constants!$C$8),(F3796*metrics_constants!$D$8))</f>
        <v>2.6457082498032514</v>
      </c>
      <c r="I3796">
        <v>1.984</v>
      </c>
      <c r="J3796">
        <v>57.808</v>
      </c>
      <c r="K3796">
        <v>-1.6279999999999999</v>
      </c>
      <c r="L3796">
        <v>2.3015479999999999</v>
      </c>
    </row>
    <row r="3797" spans="1:12" x14ac:dyDescent="0.25">
      <c r="A3797" t="s">
        <v>19</v>
      </c>
      <c r="B3797" s="5">
        <v>45405.125</v>
      </c>
      <c r="C3797" s="5" t="str">
        <f>A3797 &amp; "_" &amp; TEXT(B3797, "yyyy-mm-dd HH:MM:SS")</f>
        <v>RP_2024-04-23 03:00:00</v>
      </c>
      <c r="D3797">
        <v>5.0999999999999996</v>
      </c>
      <c r="F3797">
        <v>2.2000000000000002</v>
      </c>
      <c r="G3797">
        <f>IF(COUNTA(D3797:F3797)&gt;0, AVERAGE(D3797:F3797), "")</f>
        <v>3.65</v>
      </c>
      <c r="H3797">
        <f>AVERAGE((D3797*metrics_constants!$B$8),(E3797*metrics_constants!$C$8),(F3797*metrics_constants!$D$8))</f>
        <v>2.2294526709754421</v>
      </c>
      <c r="I3797">
        <v>2.1859999999999999</v>
      </c>
      <c r="J3797">
        <v>61.305</v>
      </c>
      <c r="K3797">
        <v>-2.4180000000000001</v>
      </c>
      <c r="L3797">
        <v>2.1575340000000001</v>
      </c>
    </row>
    <row r="3798" spans="1:12" x14ac:dyDescent="0.25">
      <c r="A3798" t="s">
        <v>19</v>
      </c>
      <c r="B3798" s="5">
        <v>45405.166666666664</v>
      </c>
      <c r="C3798" s="5" t="str">
        <f>A3798 &amp; "_" &amp; TEXT(B3798, "yyyy-mm-dd HH:MM:SS")</f>
        <v>RP_2024-04-23 04:00:00</v>
      </c>
      <c r="D3798">
        <v>2.9</v>
      </c>
      <c r="F3798">
        <v>11.5</v>
      </c>
      <c r="G3798">
        <f>IF(COUNTA(D3798:F3798)&gt;0, AVERAGE(D3798:F3798), "")</f>
        <v>7.2</v>
      </c>
      <c r="H3798">
        <f>AVERAGE((D3798*metrics_constants!$B$8),(E3798*metrics_constants!$C$8),(F3798*metrics_constants!$D$8))</f>
        <v>4.7351196120415562</v>
      </c>
      <c r="I3798">
        <v>2.194</v>
      </c>
      <c r="J3798">
        <v>62.457000000000001</v>
      </c>
      <c r="K3798">
        <v>-3.0379999999999998</v>
      </c>
      <c r="L3798">
        <v>2.1380590000000002</v>
      </c>
    </row>
    <row r="3799" spans="1:12" x14ac:dyDescent="0.25">
      <c r="A3799" t="s">
        <v>19</v>
      </c>
      <c r="B3799" s="5">
        <v>45405.208333333336</v>
      </c>
      <c r="C3799" s="5" t="str">
        <f>A3799 &amp; "_" &amp; TEXT(B3799, "yyyy-mm-dd HH:MM:SS")</f>
        <v>RP_2024-04-23 05:00:00</v>
      </c>
      <c r="D3799">
        <v>4.5999999999999996</v>
      </c>
      <c r="F3799">
        <v>4.7</v>
      </c>
      <c r="G3799">
        <f>IF(COUNTA(D3799:F3799)&gt;0, AVERAGE(D3799:F3799), "")</f>
        <v>4.6500000000000004</v>
      </c>
      <c r="H3799">
        <f>AVERAGE((D3799*metrics_constants!$B$8),(E3799*metrics_constants!$C$8),(F3799*metrics_constants!$D$8))</f>
        <v>2.9296348386451343</v>
      </c>
      <c r="I3799">
        <v>2.4449999999999998</v>
      </c>
      <c r="J3799">
        <v>65.844999999999999</v>
      </c>
      <c r="K3799">
        <v>-4.1079999999999997</v>
      </c>
      <c r="L3799">
        <v>2.0636380000000001</v>
      </c>
    </row>
    <row r="3800" spans="1:12" x14ac:dyDescent="0.25">
      <c r="A3800" t="s">
        <v>19</v>
      </c>
      <c r="B3800" s="5">
        <v>45405.25</v>
      </c>
      <c r="C3800" s="5" t="str">
        <f>A3800 &amp; "_" &amp; TEXT(B3800, "yyyy-mm-dd HH:MM:SS")</f>
        <v>RP_2024-04-23 06:00:00</v>
      </c>
      <c r="D3800">
        <v>-7.7</v>
      </c>
      <c r="F3800">
        <v>11.8</v>
      </c>
      <c r="G3800">
        <f>IF(COUNTA(D3800:F3800)&gt;0, AVERAGE(D3800:F3800), "")</f>
        <v>2.0500000000000003</v>
      </c>
      <c r="H3800">
        <f>AVERAGE((D3800*metrics_constants!$B$8),(E3800*metrics_constants!$C$8),(F3800*metrics_constants!$D$8))</f>
        <v>1.7498090695425639</v>
      </c>
      <c r="I3800">
        <v>4.6180000000000003</v>
      </c>
      <c r="J3800">
        <v>63.463000000000001</v>
      </c>
      <c r="K3800">
        <v>-2.335</v>
      </c>
      <c r="L3800">
        <v>4.0704399999999996</v>
      </c>
    </row>
    <row r="3801" spans="1:12" x14ac:dyDescent="0.25">
      <c r="A3801" t="s">
        <v>19</v>
      </c>
      <c r="B3801" s="5">
        <v>45405.291666666664</v>
      </c>
      <c r="C3801" s="5" t="str">
        <f>A3801 &amp; "_" &amp; TEXT(B3801, "yyyy-mm-dd HH:MM:SS")</f>
        <v>RP_2024-04-23 07:00:00</v>
      </c>
      <c r="F3801">
        <v>8.9</v>
      </c>
      <c r="G3801">
        <f>IF(COUNTA(D3801:F3801)&gt;0, AVERAGE(D3801:F3801), "")</f>
        <v>8.9</v>
      </c>
      <c r="H3801">
        <f>AVERAGE((D3801*metrics_constants!$B$8),(E3801*metrics_constants!$C$8),(F3801*metrics_constants!$D$8))</f>
        <v>3.0109987708568986</v>
      </c>
      <c r="I3801">
        <v>2.9060000000000001</v>
      </c>
      <c r="J3801">
        <v>55.421999999999997</v>
      </c>
      <c r="K3801">
        <v>1.2729999999999999</v>
      </c>
      <c r="L3801">
        <v>3.202124</v>
      </c>
    </row>
    <row r="3802" spans="1:12" x14ac:dyDescent="0.25">
      <c r="A3802" t="s">
        <v>19</v>
      </c>
      <c r="B3802" s="5">
        <v>45405.333333333336</v>
      </c>
      <c r="C3802" s="5" t="str">
        <f>A3802 &amp; "_" &amp; TEXT(B3802, "yyyy-mm-dd HH:MM:SS")</f>
        <v>RP_2024-04-23 08:00:00</v>
      </c>
      <c r="F3802">
        <v>23</v>
      </c>
      <c r="G3802">
        <f>IF(COUNTA(D3802:F3802)&gt;0, AVERAGE(D3802:F3802), "")</f>
        <v>23</v>
      </c>
      <c r="H3802">
        <f>AVERAGE((D3802*metrics_constants!$B$8),(E3802*metrics_constants!$C$8),(F3802*metrics_constants!$D$8))</f>
        <v>7.7812327786189508</v>
      </c>
      <c r="I3802">
        <v>2.8820000000000001</v>
      </c>
      <c r="J3802">
        <v>37.082999999999998</v>
      </c>
      <c r="K3802">
        <v>7.1</v>
      </c>
      <c r="L3802">
        <v>3.8000989999999999</v>
      </c>
    </row>
    <row r="3803" spans="1:12" x14ac:dyDescent="0.25">
      <c r="A3803" t="s">
        <v>19</v>
      </c>
      <c r="B3803" s="5">
        <v>45405.375</v>
      </c>
      <c r="C3803" s="5" t="str">
        <f>A3803 &amp; "_" &amp; TEXT(B3803, "yyyy-mm-dd HH:MM:SS")</f>
        <v>RP_2024-04-23 09:00:00</v>
      </c>
      <c r="D3803">
        <v>-6.5</v>
      </c>
      <c r="F3803">
        <v>10.3</v>
      </c>
      <c r="G3803">
        <f>IF(COUNTA(D3803:F3803)&gt;0, AVERAGE(D3803:F3803), "")</f>
        <v>1.9000000000000004</v>
      </c>
      <c r="H3803">
        <f>AVERAGE((D3803*metrics_constants!$B$8),(E3803*metrics_constants!$C$8),(F3803*metrics_constants!$D$8))</f>
        <v>1.5917869759955323</v>
      </c>
      <c r="I3803">
        <v>2.9159999999999999</v>
      </c>
      <c r="J3803">
        <v>23.552</v>
      </c>
      <c r="K3803">
        <v>14.68</v>
      </c>
      <c r="L3803">
        <v>4.339226</v>
      </c>
    </row>
    <row r="3804" spans="1:12" x14ac:dyDescent="0.25">
      <c r="A3804" t="s">
        <v>19</v>
      </c>
      <c r="B3804" s="5">
        <v>45405.416666666664</v>
      </c>
      <c r="C3804" s="5" t="str">
        <f>A3804 &amp; "_" &amp; TEXT(B3804, "yyyy-mm-dd HH:MM:SS")</f>
        <v>RP_2024-04-23 10:00:00</v>
      </c>
      <c r="D3804">
        <v>10.199999999999999</v>
      </c>
      <c r="F3804">
        <v>6.2</v>
      </c>
      <c r="G3804">
        <f>IF(COUNTA(D3804:F3804)&gt;0, AVERAGE(D3804:F3804), "")</f>
        <v>8.1999999999999993</v>
      </c>
      <c r="H3804">
        <f>AVERAGE((D3804*metrics_constants!$B$8),(E3804*metrics_constants!$C$8),(F3804*metrics_constants!$D$8))</f>
        <v>5.0678713854949748</v>
      </c>
      <c r="I3804">
        <v>2.83</v>
      </c>
      <c r="J3804">
        <v>17.202999999999999</v>
      </c>
      <c r="K3804">
        <v>20.007000000000001</v>
      </c>
      <c r="L3804">
        <v>4.9418259999999998</v>
      </c>
    </row>
    <row r="3805" spans="1:12" x14ac:dyDescent="0.25">
      <c r="A3805" t="s">
        <v>19</v>
      </c>
      <c r="B3805" s="5">
        <v>45405.458333333336</v>
      </c>
      <c r="C3805" s="5" t="str">
        <f>A3805 &amp; "_" &amp; TEXT(B3805, "yyyy-mm-dd HH:MM:SS")</f>
        <v>RP_2024-04-23 11:00:00</v>
      </c>
      <c r="D3805">
        <v>8.3000000000000007</v>
      </c>
      <c r="F3805">
        <v>3.7</v>
      </c>
      <c r="G3805">
        <f>IF(COUNTA(D3805:F3805)&gt;0, AVERAGE(D3805:F3805), "")</f>
        <v>6</v>
      </c>
      <c r="H3805">
        <f>AVERAGE((D3805*metrics_constants!$B$8),(E3805*metrics_constants!$C$8),(F3805*metrics_constants!$D$8))</f>
        <v>3.6687899990125268</v>
      </c>
      <c r="I3805">
        <v>2.238</v>
      </c>
      <c r="J3805">
        <v>13.973000000000001</v>
      </c>
      <c r="K3805">
        <v>20.917999999999999</v>
      </c>
      <c r="L3805">
        <v>4.9493590000000003</v>
      </c>
    </row>
    <row r="3806" spans="1:12" x14ac:dyDescent="0.25">
      <c r="A3806" t="s">
        <v>19</v>
      </c>
      <c r="B3806" s="5">
        <v>45405.5</v>
      </c>
      <c r="C3806" s="5" t="str">
        <f>A3806 &amp; "_" &amp; TEXT(B3806, "yyyy-mm-dd HH:MM:SS")</f>
        <v>RP_2024-04-23 12:00:00</v>
      </c>
      <c r="D3806">
        <v>6</v>
      </c>
      <c r="F3806">
        <v>4.5</v>
      </c>
      <c r="G3806">
        <f>IF(COUNTA(D3806:F3806)&gt;0, AVERAGE(D3806:F3806), "")</f>
        <v>5.25</v>
      </c>
      <c r="H3806">
        <f>AVERAGE((D3806*metrics_constants!$B$8),(E3806*metrics_constants!$C$8),(F3806*metrics_constants!$D$8))</f>
        <v>3.2696631558921205</v>
      </c>
      <c r="I3806">
        <v>2.5</v>
      </c>
      <c r="J3806">
        <v>13.632</v>
      </c>
      <c r="K3806">
        <v>21.608000000000001</v>
      </c>
      <c r="L3806">
        <v>5.1407530000000001</v>
      </c>
    </row>
    <row r="3807" spans="1:12" x14ac:dyDescent="0.25">
      <c r="A3807" t="s">
        <v>19</v>
      </c>
      <c r="B3807" s="5">
        <v>45405.541666666664</v>
      </c>
      <c r="C3807" s="5" t="str">
        <f>A3807 &amp; "_" &amp; TEXT(B3807, "yyyy-mm-dd HH:MM:SS")</f>
        <v>RP_2024-04-23 13:00:00</v>
      </c>
      <c r="D3807">
        <v>3.3</v>
      </c>
      <c r="F3807">
        <v>3.8</v>
      </c>
      <c r="G3807">
        <f>IF(COUNTA(D3807:F3807)&gt;0, AVERAGE(D3807:F3807), "")</f>
        <v>3.55</v>
      </c>
      <c r="H3807">
        <f>AVERAGE((D3807*metrics_constants!$B$8),(E3807*metrics_constants!$C$8),(F3807*metrics_constants!$D$8))</f>
        <v>2.2465814066828451</v>
      </c>
      <c r="I3807">
        <v>2.3260000000000001</v>
      </c>
      <c r="J3807">
        <v>11.99</v>
      </c>
      <c r="K3807">
        <v>23.44</v>
      </c>
      <c r="L3807">
        <v>5.3870269999999998</v>
      </c>
    </row>
    <row r="3808" spans="1:12" x14ac:dyDescent="0.25">
      <c r="A3808" t="s">
        <v>19</v>
      </c>
      <c r="B3808" s="5">
        <v>45405.583333333336</v>
      </c>
      <c r="C3808" s="5" t="str">
        <f>A3808 &amp; "_" &amp; TEXT(B3808, "yyyy-mm-dd HH:MM:SS")</f>
        <v>RP_2024-04-23 14:00:00</v>
      </c>
      <c r="D3808">
        <v>8.4</v>
      </c>
      <c r="F3808">
        <v>2.5</v>
      </c>
      <c r="G3808">
        <f>IF(COUNTA(D3808:F3808)&gt;0, AVERAGE(D3808:F3808), "")</f>
        <v>5.45</v>
      </c>
      <c r="H3808">
        <f>AVERAGE((D3808*metrics_constants!$B$8),(E3808*metrics_constants!$C$8),(F3808*metrics_constants!$D$8))</f>
        <v>3.2919334374336642</v>
      </c>
      <c r="I3808">
        <v>2.4209999999999998</v>
      </c>
      <c r="J3808">
        <v>12.243</v>
      </c>
      <c r="K3808">
        <v>23.292999999999999</v>
      </c>
      <c r="L3808">
        <v>5.314794</v>
      </c>
    </row>
    <row r="3809" spans="1:12" x14ac:dyDescent="0.25">
      <c r="A3809" t="s">
        <v>19</v>
      </c>
      <c r="B3809" s="5">
        <v>45405.625</v>
      </c>
      <c r="C3809" s="5" t="str">
        <f>A3809 &amp; "_" &amp; TEXT(B3809, "yyyy-mm-dd HH:MM:SS")</f>
        <v>RP_2024-04-23 15:00:00</v>
      </c>
      <c r="D3809">
        <v>8.4</v>
      </c>
      <c r="F3809">
        <v>2</v>
      </c>
      <c r="G3809">
        <f>IF(COUNTA(D3809:F3809)&gt;0, AVERAGE(D3809:F3809), "")</f>
        <v>5.2</v>
      </c>
      <c r="H3809">
        <f>AVERAGE((D3809*metrics_constants!$B$8),(E3809*metrics_constants!$C$8),(F3809*metrics_constants!$D$8))</f>
        <v>3.1227762031158606</v>
      </c>
      <c r="I3809">
        <v>2.375</v>
      </c>
      <c r="J3809">
        <v>11.752000000000001</v>
      </c>
      <c r="K3809">
        <v>23.367999999999999</v>
      </c>
      <c r="L3809">
        <v>5.4147309999999997</v>
      </c>
    </row>
    <row r="3810" spans="1:12" x14ac:dyDescent="0.25">
      <c r="A3810" t="s">
        <v>19</v>
      </c>
      <c r="B3810" s="5">
        <v>45405.666666666664</v>
      </c>
      <c r="C3810" s="5" t="str">
        <f>A3810 &amp; "_" &amp; TEXT(B3810, "yyyy-mm-dd HH:MM:SS")</f>
        <v>RP_2024-04-23 16:00:00</v>
      </c>
      <c r="D3810">
        <v>0.1</v>
      </c>
      <c r="F3810">
        <v>0.3</v>
      </c>
      <c r="G3810">
        <f>IF(COUNTA(D3810:F3810)&gt;0, AVERAGE(D3810:F3810), "")</f>
        <v>0.2</v>
      </c>
      <c r="H3810">
        <f>AVERAGE((D3810*metrics_constants!$B$8),(E3810*metrics_constants!$C$8),(F3810*metrics_constants!$D$8))</f>
        <v>0.1306151413745468</v>
      </c>
      <c r="I3810">
        <v>2.339</v>
      </c>
      <c r="J3810">
        <v>12.297000000000001</v>
      </c>
      <c r="K3810">
        <v>22.54</v>
      </c>
      <c r="L3810">
        <v>5.4829129999999999</v>
      </c>
    </row>
    <row r="3811" spans="1:12" x14ac:dyDescent="0.25">
      <c r="A3811" t="s">
        <v>19</v>
      </c>
      <c r="B3811" s="5">
        <v>45405.708333333336</v>
      </c>
      <c r="C3811" s="5" t="str">
        <f>A3811 &amp; "_" &amp; TEXT(B3811, "yyyy-mm-dd HH:MM:SS")</f>
        <v>RP_2024-04-23 17:00:00</v>
      </c>
      <c r="D3811">
        <v>8.6</v>
      </c>
      <c r="F3811">
        <v>4</v>
      </c>
      <c r="G3811">
        <f>IF(COUNTA(D3811:F3811)&gt;0, AVERAGE(D3811:F3811), "")</f>
        <v>6.3</v>
      </c>
      <c r="H3811">
        <f>AVERAGE((D3811*metrics_constants!$B$8),(E3811*metrics_constants!$C$8),(F3811*metrics_constants!$D$8))</f>
        <v>3.8576467419548037</v>
      </c>
      <c r="I3811">
        <v>3.0070000000000001</v>
      </c>
      <c r="J3811">
        <v>14.69</v>
      </c>
      <c r="K3811">
        <v>20.329999999999998</v>
      </c>
      <c r="L3811">
        <v>5.7074449999999999</v>
      </c>
    </row>
    <row r="3812" spans="1:12" x14ac:dyDescent="0.25">
      <c r="A3812" t="s">
        <v>19</v>
      </c>
      <c r="B3812" s="5">
        <v>45405.75</v>
      </c>
      <c r="C3812" s="5" t="str">
        <f>A3812 &amp; "_" &amp; TEXT(B3812, "yyyy-mm-dd HH:MM:SS")</f>
        <v>RP_2024-04-23 18:00:00</v>
      </c>
      <c r="D3812">
        <v>4.9000000000000004</v>
      </c>
      <c r="F3812">
        <v>7.9</v>
      </c>
      <c r="G3812">
        <f>IF(COUNTA(D3812:F3812)&gt;0, AVERAGE(D3812:F3812), "")</f>
        <v>6.4</v>
      </c>
      <c r="H3812">
        <f>AVERAGE((D3812*metrics_constants!$B$8),(E3812*metrics_constants!$C$8),(F3812*metrics_constants!$D$8))</f>
        <v>4.0996035406306701</v>
      </c>
      <c r="I3812">
        <v>3.1560000000000001</v>
      </c>
      <c r="J3812">
        <v>16.713000000000001</v>
      </c>
      <c r="K3812">
        <v>18.733000000000001</v>
      </c>
      <c r="L3812">
        <v>5.6542409999999999</v>
      </c>
    </row>
    <row r="3813" spans="1:12" x14ac:dyDescent="0.25">
      <c r="A3813" t="s">
        <v>19</v>
      </c>
      <c r="B3813" s="5">
        <v>45405.791666666664</v>
      </c>
      <c r="C3813" s="5" t="str">
        <f>A3813 &amp; "_" &amp; TEXT(B3813, "yyyy-mm-dd HH:MM:SS")</f>
        <v>RP_2024-04-23 19:00:00</v>
      </c>
      <c r="D3813">
        <v>12.6</v>
      </c>
      <c r="F3813">
        <v>5</v>
      </c>
      <c r="G3813">
        <f>IF(COUNTA(D3813:F3813)&gt;0, AVERAGE(D3813:F3813), "")</f>
        <v>8.8000000000000007</v>
      </c>
      <c r="H3813">
        <f>AVERAGE((D3813*metrics_constants!$B$8),(E3813*metrics_constants!$C$8),(F3813*metrics_constants!$D$8))</f>
        <v>5.3607932419450037</v>
      </c>
      <c r="I3813">
        <v>4.1929999999999996</v>
      </c>
      <c r="J3813">
        <v>19.702000000000002</v>
      </c>
      <c r="K3813">
        <v>15.122999999999999</v>
      </c>
      <c r="L3813">
        <v>5.6819990000000002</v>
      </c>
    </row>
    <row r="3814" spans="1:12" x14ac:dyDescent="0.25">
      <c r="A3814" t="s">
        <v>19</v>
      </c>
      <c r="B3814" s="5">
        <v>45405.833333333336</v>
      </c>
      <c r="C3814" s="5" t="str">
        <f>A3814 &amp; "_" &amp; TEXT(B3814, "yyyy-mm-dd HH:MM:SS")</f>
        <v>RP_2024-04-23 20:00:00</v>
      </c>
      <c r="D3814">
        <v>15.9</v>
      </c>
      <c r="F3814">
        <v>9.1</v>
      </c>
      <c r="G3814">
        <f>IF(COUNTA(D3814:F3814)&gt;0, AVERAGE(D3814:F3814), "")</f>
        <v>12.5</v>
      </c>
      <c r="H3814">
        <f>AVERAGE((D3814*metrics_constants!$B$8),(E3814*metrics_constants!$C$8),(F3814*metrics_constants!$D$8))</f>
        <v>7.7088689892185309</v>
      </c>
      <c r="I3814">
        <v>5.9470000000000001</v>
      </c>
      <c r="J3814">
        <v>28.343</v>
      </c>
      <c r="K3814">
        <v>11.058</v>
      </c>
      <c r="L3814">
        <v>5.7825480000000002</v>
      </c>
    </row>
    <row r="3815" spans="1:12" x14ac:dyDescent="0.25">
      <c r="A3815" t="s">
        <v>19</v>
      </c>
      <c r="B3815" s="5">
        <v>45405.875</v>
      </c>
      <c r="C3815" s="5" t="str">
        <f>A3815 &amp; "_" &amp; TEXT(B3815, "yyyy-mm-dd HH:MM:SS")</f>
        <v>RP_2024-04-23 21:00:00</v>
      </c>
      <c r="D3815">
        <v>3.2</v>
      </c>
      <c r="F3815">
        <v>6.7</v>
      </c>
      <c r="G3815">
        <f>IF(COUNTA(D3815:F3815)&gt;0, AVERAGE(D3815:F3815), "")</f>
        <v>4.95</v>
      </c>
      <c r="H3815">
        <f>AVERAGE((D3815*metrics_constants!$B$8),(E3815*metrics_constants!$C$8),(F3815*metrics_constants!$D$8))</f>
        <v>3.1985725649422392</v>
      </c>
      <c r="I3815">
        <v>5.35</v>
      </c>
      <c r="J3815">
        <v>38.704999999999998</v>
      </c>
      <c r="K3815">
        <v>6.65</v>
      </c>
      <c r="L3815">
        <v>5.1646380000000001</v>
      </c>
    </row>
    <row r="3816" spans="1:12" x14ac:dyDescent="0.25">
      <c r="A3816" t="s">
        <v>19</v>
      </c>
      <c r="B3816" s="5">
        <v>45405.916666666664</v>
      </c>
      <c r="C3816" s="5" t="str">
        <f>A3816 &amp; "_" &amp; TEXT(B3816, "yyyy-mm-dd HH:MM:SS")</f>
        <v>RP_2024-04-23 22:00:00</v>
      </c>
      <c r="D3816">
        <v>15.2</v>
      </c>
      <c r="F3816">
        <v>3.7</v>
      </c>
      <c r="G3816">
        <f>IF(COUNTA(D3816:F3816)&gt;0, AVERAGE(D3816:F3816), "")</f>
        <v>9.4499999999999993</v>
      </c>
      <c r="H3816">
        <f>AVERAGE((D3816*metrics_constants!$B$8),(E3816*metrics_constants!$C$8),(F3816*metrics_constants!$D$8))</f>
        <v>5.6781252530992008</v>
      </c>
      <c r="I3816">
        <v>4.3579999999999997</v>
      </c>
      <c r="J3816">
        <v>43.847000000000001</v>
      </c>
      <c r="K3816">
        <v>4.6879999999999997</v>
      </c>
      <c r="L3816">
        <v>4.6640639999999998</v>
      </c>
    </row>
    <row r="3817" spans="1:12" x14ac:dyDescent="0.25">
      <c r="A3817" t="s">
        <v>19</v>
      </c>
      <c r="B3817" s="5">
        <v>45405.958333333336</v>
      </c>
      <c r="C3817" s="5" t="str">
        <f>A3817 &amp; "_" &amp; TEXT(B3817, "yyyy-mm-dd HH:MM:SS")</f>
        <v>RP_2024-04-23 23:00:00</v>
      </c>
      <c r="D3817">
        <v>15.1</v>
      </c>
      <c r="F3817">
        <v>2.5</v>
      </c>
      <c r="G3817">
        <f>IF(COUNTA(D3817:F3817)&gt;0, AVERAGE(D3817:F3817), "")</f>
        <v>8.8000000000000007</v>
      </c>
      <c r="H3817">
        <f>AVERAGE((D3817*metrics_constants!$B$8),(E3817*metrics_constants!$C$8),(F3817*metrics_constants!$D$8))</f>
        <v>5.2430270899526095</v>
      </c>
      <c r="I3817">
        <v>3.6960000000000002</v>
      </c>
      <c r="J3817">
        <v>47.101999999999997</v>
      </c>
      <c r="K3817">
        <v>3.6019999999999999</v>
      </c>
      <c r="L3817">
        <v>4.1035630000000003</v>
      </c>
    </row>
    <row r="3818" spans="1:12" x14ac:dyDescent="0.25">
      <c r="A3818" t="s">
        <v>19</v>
      </c>
      <c r="B3818" s="5">
        <v>45406</v>
      </c>
      <c r="C3818" s="5" t="str">
        <f>A3818 &amp; "_" &amp; TEXT(B3818, "yyyy-mm-dd HH:MM:SS")</f>
        <v>RP_2024-04-24 00:00:00</v>
      </c>
      <c r="D3818">
        <v>9.5</v>
      </c>
      <c r="F3818">
        <v>3.9</v>
      </c>
      <c r="G3818">
        <f>IF(COUNTA(D3818:F3818)&gt;0, AVERAGE(D3818:F3818), "")</f>
        <v>6.7</v>
      </c>
      <c r="H3818">
        <f>AVERAGE((D3818*metrics_constants!$B$8),(E3818*metrics_constants!$C$8),(F3818*metrics_constants!$D$8))</f>
        <v>4.085902502146026</v>
      </c>
      <c r="I3818">
        <v>4.1159999999999997</v>
      </c>
      <c r="J3818">
        <v>53.213000000000001</v>
      </c>
      <c r="K3818">
        <v>1.91</v>
      </c>
      <c r="L3818">
        <v>4.3045090000000004</v>
      </c>
    </row>
    <row r="3819" spans="1:12" x14ac:dyDescent="0.25">
      <c r="A3819" t="s">
        <v>19</v>
      </c>
      <c r="B3819" s="5">
        <v>45406.041666666664</v>
      </c>
      <c r="C3819" s="5" t="str">
        <f>A3819 &amp; "_" &amp; TEXT(B3819, "yyyy-mm-dd HH:MM:SS")</f>
        <v>RP_2024-04-24 01:00:00</v>
      </c>
      <c r="D3819">
        <v>6</v>
      </c>
      <c r="F3819">
        <v>5.4</v>
      </c>
      <c r="G3819">
        <f>IF(COUNTA(D3819:F3819)&gt;0, AVERAGE(D3819:F3819), "")</f>
        <v>5.7</v>
      </c>
      <c r="H3819">
        <f>AVERAGE((D3819*metrics_constants!$B$8),(E3819*metrics_constants!$C$8),(F3819*metrics_constants!$D$8))</f>
        <v>3.5741461776641668</v>
      </c>
      <c r="I3819">
        <v>3.794</v>
      </c>
      <c r="J3819">
        <v>56.963000000000001</v>
      </c>
      <c r="K3819">
        <v>0.84799999999999998</v>
      </c>
      <c r="L3819">
        <v>3.8957130000000002</v>
      </c>
    </row>
    <row r="3820" spans="1:12" x14ac:dyDescent="0.25">
      <c r="A3820" t="s">
        <v>19</v>
      </c>
      <c r="B3820" s="5">
        <v>45406.083333333336</v>
      </c>
      <c r="C3820" s="5" t="str">
        <f>A3820 &amp; "_" &amp; TEXT(B3820, "yyyy-mm-dd HH:MM:SS")</f>
        <v>RP_2024-04-24 02:00:00</v>
      </c>
      <c r="D3820">
        <v>5.6</v>
      </c>
      <c r="F3820">
        <v>3.4</v>
      </c>
      <c r="G3820">
        <f>IF(COUNTA(D3820:F3820)&gt;0, AVERAGE(D3820:F3820), "")</f>
        <v>4.5</v>
      </c>
      <c r="H3820">
        <f>AVERAGE((D3820*metrics_constants!$B$8),(E3820*metrics_constants!$C$8),(F3820*metrics_constants!$D$8))</f>
        <v>2.7810340372574935</v>
      </c>
      <c r="I3820">
        <v>3.57</v>
      </c>
      <c r="J3820">
        <v>59.7</v>
      </c>
      <c r="K3820">
        <v>3.7999999999999999E-2</v>
      </c>
      <c r="L3820">
        <v>3.863483</v>
      </c>
    </row>
    <row r="3821" spans="1:12" x14ac:dyDescent="0.25">
      <c r="A3821" t="s">
        <v>19</v>
      </c>
      <c r="B3821" s="5">
        <v>45406.125</v>
      </c>
      <c r="C3821" s="5" t="str">
        <f>A3821 &amp; "_" &amp; TEXT(B3821, "yyyy-mm-dd HH:MM:SS")</f>
        <v>RP_2024-04-24 03:00:00</v>
      </c>
      <c r="D3821">
        <v>3.5</v>
      </c>
      <c r="F3821">
        <v>1.2</v>
      </c>
      <c r="G3821">
        <f>IF(COUNTA(D3821:F3821)&gt;0, AVERAGE(D3821:F3821), "")</f>
        <v>2.35</v>
      </c>
      <c r="H3821">
        <f>AVERAGE((D3821*metrics_constants!$B$8),(E3821*metrics_constants!$C$8),(F3821*metrics_constants!$D$8))</f>
        <v>1.4252053897979977</v>
      </c>
      <c r="I3821">
        <v>4.2119999999999997</v>
      </c>
      <c r="J3821">
        <v>63.204999999999998</v>
      </c>
      <c r="K3821">
        <v>-0.71199999999999997</v>
      </c>
      <c r="L3821">
        <v>4.0550079999999999</v>
      </c>
    </row>
    <row r="3822" spans="1:12" x14ac:dyDescent="0.25">
      <c r="A3822" t="s">
        <v>19</v>
      </c>
      <c r="B3822" s="5">
        <v>45406.166666666664</v>
      </c>
      <c r="C3822" s="5" t="str">
        <f>A3822 &amp; "_" &amp; TEXT(B3822, "yyyy-mm-dd HH:MM:SS")</f>
        <v>RP_2024-04-24 04:00:00</v>
      </c>
      <c r="D3822">
        <v>6</v>
      </c>
      <c r="F3822">
        <v>3.4</v>
      </c>
      <c r="G3822">
        <f>IF(COUNTA(D3822:F3822)&gt;0, AVERAGE(D3822:F3822), "")</f>
        <v>4.7</v>
      </c>
      <c r="H3822">
        <f>AVERAGE((D3822*metrics_constants!$B$8),(E3822*metrics_constants!$C$8),(F3822*metrics_constants!$D$8))</f>
        <v>2.8975172403929537</v>
      </c>
      <c r="I3822">
        <v>4.0940000000000003</v>
      </c>
      <c r="J3822">
        <v>63.988</v>
      </c>
      <c r="K3822">
        <v>-1.0329999999999999</v>
      </c>
      <c r="L3822">
        <v>3.5982690000000002</v>
      </c>
    </row>
    <row r="3823" spans="1:12" x14ac:dyDescent="0.25">
      <c r="A3823" t="s">
        <v>19</v>
      </c>
      <c r="B3823" s="5">
        <v>45406.208333333336</v>
      </c>
      <c r="C3823" s="5" t="str">
        <f>A3823 &amp; "_" &amp; TEXT(B3823, "yyyy-mm-dd HH:MM:SS")</f>
        <v>RP_2024-04-24 05:00:00</v>
      </c>
      <c r="D3823">
        <v>5.5</v>
      </c>
      <c r="F3823">
        <v>4.9000000000000004</v>
      </c>
      <c r="G3823">
        <f>IF(COUNTA(D3823:F3823)&gt;0, AVERAGE(D3823:F3823), "")</f>
        <v>5.2</v>
      </c>
      <c r="H3823">
        <f>AVERAGE((D3823*metrics_constants!$B$8),(E3823*metrics_constants!$C$8),(F3823*metrics_constants!$D$8))</f>
        <v>3.2593849394270387</v>
      </c>
      <c r="I3823">
        <v>4.59</v>
      </c>
      <c r="J3823">
        <v>65.197999999999993</v>
      </c>
      <c r="K3823">
        <v>-1.377</v>
      </c>
      <c r="L3823">
        <v>3.6454909999999998</v>
      </c>
    </row>
    <row r="3824" spans="1:12" x14ac:dyDescent="0.25">
      <c r="A3824" t="s">
        <v>19</v>
      </c>
      <c r="B3824" s="5">
        <v>45406.25</v>
      </c>
      <c r="C3824" s="5" t="str">
        <f>A3824 &amp; "_" &amp; TEXT(B3824, "yyyy-mm-dd HH:MM:SS")</f>
        <v>RP_2024-04-24 06:00:00</v>
      </c>
      <c r="D3824">
        <v>-2.5</v>
      </c>
      <c r="F3824">
        <v>3.5</v>
      </c>
      <c r="G3824">
        <f>IF(COUNTA(D3824:F3824)&gt;0, AVERAGE(D3824:F3824), "")</f>
        <v>0.5</v>
      </c>
      <c r="H3824">
        <f>AVERAGE((D3824*metrics_constants!$B$8),(E3824*metrics_constants!$C$8),(F3824*metrics_constants!$D$8))</f>
        <v>0.45608062062800148</v>
      </c>
      <c r="I3824">
        <v>5.335</v>
      </c>
      <c r="J3824">
        <v>66.173000000000002</v>
      </c>
      <c r="K3824">
        <v>-0.75700000000000001</v>
      </c>
      <c r="L3824">
        <v>4.3310389999999996</v>
      </c>
    </row>
    <row r="3825" spans="1:12" x14ac:dyDescent="0.25">
      <c r="A3825" t="s">
        <v>19</v>
      </c>
      <c r="B3825" s="5">
        <v>45406.291666666664</v>
      </c>
      <c r="C3825" s="5" t="str">
        <f>A3825 &amp; "_" &amp; TEXT(B3825, "yyyy-mm-dd HH:MM:SS")</f>
        <v>RP_2024-04-24 07:00:00</v>
      </c>
      <c r="F3825">
        <v>22.8</v>
      </c>
      <c r="G3825">
        <f>IF(COUNTA(D3825:F3825)&gt;0, AVERAGE(D3825:F3825), "")</f>
        <v>22.8</v>
      </c>
      <c r="H3825">
        <f>AVERAGE((D3825*metrics_constants!$B$8),(E3825*metrics_constants!$C$8),(F3825*metrics_constants!$D$8))</f>
        <v>7.7135698848918297</v>
      </c>
      <c r="I3825">
        <v>5.8869999999999996</v>
      </c>
      <c r="J3825">
        <v>56.44</v>
      </c>
      <c r="K3825">
        <v>3.3069999999999999</v>
      </c>
      <c r="L3825">
        <v>5.4746990000000002</v>
      </c>
    </row>
    <row r="3826" spans="1:12" x14ac:dyDescent="0.25">
      <c r="A3826" t="s">
        <v>19</v>
      </c>
      <c r="B3826" s="5">
        <v>45406.333333333336</v>
      </c>
      <c r="C3826" s="5" t="str">
        <f>A3826 &amp; "_" &amp; TEXT(B3826, "yyyy-mm-dd HH:MM:SS")</f>
        <v>RP_2024-04-24 08:00:00</v>
      </c>
      <c r="F3826">
        <v>10.8</v>
      </c>
      <c r="G3826">
        <f>IF(COUNTA(D3826:F3826)&gt;0, AVERAGE(D3826:F3826), "")</f>
        <v>10.8</v>
      </c>
      <c r="H3826">
        <f>AVERAGE((D3826*metrics_constants!$B$8),(E3826*metrics_constants!$C$8),(F3826*metrics_constants!$D$8))</f>
        <v>3.6537962612645511</v>
      </c>
      <c r="I3826">
        <v>4.8899999999999997</v>
      </c>
      <c r="J3826">
        <v>38.963000000000001</v>
      </c>
      <c r="K3826">
        <v>9.2100000000000009</v>
      </c>
      <c r="L3826">
        <v>5.3882630000000002</v>
      </c>
    </row>
    <row r="3827" spans="1:12" x14ac:dyDescent="0.25">
      <c r="A3827" t="s">
        <v>19</v>
      </c>
      <c r="B3827" s="5">
        <v>45406.375</v>
      </c>
      <c r="C3827" s="5" t="str">
        <f>A3827 &amp; "_" &amp; TEXT(B3827, "yyyy-mm-dd HH:MM:SS")</f>
        <v>RP_2024-04-24 09:00:00</v>
      </c>
      <c r="D3827">
        <v>4.2</v>
      </c>
      <c r="F3827">
        <v>6.2</v>
      </c>
      <c r="G3827">
        <f>IF(COUNTA(D3827:F3827)&gt;0, AVERAGE(D3827:F3827), "")</f>
        <v>5.2</v>
      </c>
      <c r="H3827">
        <f>AVERAGE((D3827*metrics_constants!$B$8),(E3827*metrics_constants!$C$8),(F3827*metrics_constants!$D$8))</f>
        <v>3.3206233384630846</v>
      </c>
      <c r="I3827">
        <v>5.5060000000000002</v>
      </c>
      <c r="J3827">
        <v>26.045000000000002</v>
      </c>
      <c r="K3827">
        <v>16.43</v>
      </c>
      <c r="L3827">
        <v>5.8468689999999999</v>
      </c>
    </row>
    <row r="3828" spans="1:12" x14ac:dyDescent="0.25">
      <c r="A3828" t="s">
        <v>19</v>
      </c>
      <c r="B3828" s="5">
        <v>45406.416666666664</v>
      </c>
      <c r="C3828" s="5" t="str">
        <f>A3828 &amp; "_" &amp; TEXT(B3828, "yyyy-mm-dd HH:MM:SS")</f>
        <v>RP_2024-04-24 10:00:00</v>
      </c>
      <c r="D3828">
        <v>16.100000000000001</v>
      </c>
      <c r="F3828">
        <v>3.5</v>
      </c>
      <c r="G3828">
        <f>IF(COUNTA(D3828:F3828)&gt;0, AVERAGE(D3828:F3828), "")</f>
        <v>9.8000000000000007</v>
      </c>
      <c r="H3828">
        <f>AVERAGE((D3828*metrics_constants!$B$8),(E3828*metrics_constants!$C$8),(F3828*metrics_constants!$D$8))</f>
        <v>5.8725495664268648</v>
      </c>
      <c r="I3828">
        <v>5.7850000000000001</v>
      </c>
      <c r="J3828">
        <v>20.861999999999998</v>
      </c>
      <c r="K3828">
        <v>20.614999999999998</v>
      </c>
      <c r="L3828">
        <v>6.3170590000000004</v>
      </c>
    </row>
    <row r="3829" spans="1:12" x14ac:dyDescent="0.25">
      <c r="A3829" t="s">
        <v>19</v>
      </c>
      <c r="B3829" s="5">
        <v>45406.458333333336</v>
      </c>
      <c r="C3829" s="5" t="str">
        <f>A3829 &amp; "_" &amp; TEXT(B3829, "yyyy-mm-dd HH:MM:SS")</f>
        <v>RP_2024-04-24 11:00:00</v>
      </c>
      <c r="D3829">
        <v>3</v>
      </c>
      <c r="F3829">
        <v>3.5</v>
      </c>
      <c r="G3829">
        <f>IF(COUNTA(D3829:F3829)&gt;0, AVERAGE(D3829:F3829), "")</f>
        <v>3.25</v>
      </c>
      <c r="H3829">
        <f>AVERAGE((D3829*metrics_constants!$B$8),(E3829*metrics_constants!$C$8),(F3829*metrics_constants!$D$8))</f>
        <v>2.0577246637405686</v>
      </c>
      <c r="I3829">
        <v>6.1239999999999997</v>
      </c>
      <c r="J3829">
        <v>19.465</v>
      </c>
      <c r="K3829">
        <v>23.641999999999999</v>
      </c>
      <c r="L3829">
        <v>6.893472</v>
      </c>
    </row>
    <row r="3830" spans="1:12" x14ac:dyDescent="0.25">
      <c r="A3830" t="s">
        <v>19</v>
      </c>
      <c r="B3830" s="5">
        <v>45406.5</v>
      </c>
      <c r="C3830" s="5" t="str">
        <f>A3830 &amp; "_" &amp; TEXT(B3830, "yyyy-mm-dd HH:MM:SS")</f>
        <v>RP_2024-04-24 12:00:00</v>
      </c>
      <c r="G3830" t="str">
        <f>IF(COUNTA(D3830:F3830)&gt;0, AVERAGE(D3830:F3830), "")</f>
        <v/>
      </c>
      <c r="H3830">
        <f>AVERAGE((D3830*metrics_constants!$B$8),(E3830*metrics_constants!$C$8),(F3830*metrics_constants!$D$8))</f>
        <v>0</v>
      </c>
      <c r="I3830">
        <v>5.1749999999999998</v>
      </c>
      <c r="J3830">
        <v>16.402000000000001</v>
      </c>
      <c r="K3830">
        <v>26.08</v>
      </c>
      <c r="L3830">
        <v>6.7712810000000001</v>
      </c>
    </row>
    <row r="3831" spans="1:12" x14ac:dyDescent="0.25">
      <c r="A3831" t="s">
        <v>19</v>
      </c>
      <c r="B3831" s="5">
        <v>45406.541666666664</v>
      </c>
      <c r="C3831" s="5" t="str">
        <f>A3831 &amp; "_" &amp; TEXT(B3831, "yyyy-mm-dd HH:MM:SS")</f>
        <v>RP_2024-04-24 13:00:00</v>
      </c>
      <c r="G3831" t="str">
        <f>IF(COUNTA(D3831:F3831)&gt;0, AVERAGE(D3831:F3831), "")</f>
        <v/>
      </c>
      <c r="H3831">
        <f>AVERAGE((D3831*metrics_constants!$B$8),(E3831*metrics_constants!$C$8),(F3831*metrics_constants!$D$8))</f>
        <v>0</v>
      </c>
      <c r="I3831">
        <v>6.4989999999999997</v>
      </c>
      <c r="J3831">
        <v>12.398</v>
      </c>
      <c r="K3831">
        <v>29.172000000000001</v>
      </c>
      <c r="L3831">
        <v>7.8444690000000001</v>
      </c>
    </row>
    <row r="3832" spans="1:12" x14ac:dyDescent="0.25">
      <c r="A3832" t="s">
        <v>19</v>
      </c>
      <c r="B3832" s="5">
        <v>45406.583333333336</v>
      </c>
      <c r="C3832" s="5" t="str">
        <f>A3832 &amp; "_" &amp; TEXT(B3832, "yyyy-mm-dd HH:MM:SS")</f>
        <v>RP_2024-04-24 14:00:00</v>
      </c>
      <c r="D3832">
        <v>4.5999999999999996</v>
      </c>
      <c r="F3832">
        <v>5.7</v>
      </c>
      <c r="G3832">
        <f>IF(COUNTA(D3832:F3832)&gt;0, AVERAGE(D3832:F3832), "")</f>
        <v>5.15</v>
      </c>
      <c r="H3832">
        <f>AVERAGE((D3832*metrics_constants!$B$8),(E3832*metrics_constants!$C$8),(F3832*metrics_constants!$D$8))</f>
        <v>3.2679493072807411</v>
      </c>
      <c r="I3832">
        <v>7.2190000000000003</v>
      </c>
      <c r="J3832">
        <v>13.057</v>
      </c>
      <c r="K3832">
        <v>28.664999999999999</v>
      </c>
      <c r="L3832">
        <v>8.3000310000000006</v>
      </c>
    </row>
    <row r="3833" spans="1:12" x14ac:dyDescent="0.25">
      <c r="A3833" t="s">
        <v>19</v>
      </c>
      <c r="B3833" s="5">
        <v>45406.625</v>
      </c>
      <c r="C3833" s="5" t="str">
        <f>A3833 &amp; "_" &amp; TEXT(B3833, "yyyy-mm-dd HH:MM:SS")</f>
        <v>RP_2024-04-24 15:00:00</v>
      </c>
      <c r="D3833">
        <v>17.5</v>
      </c>
      <c r="F3833">
        <v>5.5</v>
      </c>
      <c r="G3833">
        <f>IF(COUNTA(D3833:F3833)&gt;0, AVERAGE(D3833:F3833), "")</f>
        <v>11.5</v>
      </c>
      <c r="H3833">
        <f>AVERAGE((D3833*metrics_constants!$B$8),(E3833*metrics_constants!$C$8),(F3833*metrics_constants!$D$8))</f>
        <v>6.9568697146721847</v>
      </c>
      <c r="I3833">
        <v>7.91</v>
      </c>
      <c r="J3833">
        <v>15.102</v>
      </c>
      <c r="K3833">
        <v>25.931999999999999</v>
      </c>
      <c r="L3833">
        <v>8.4430189999999996</v>
      </c>
    </row>
    <row r="3834" spans="1:12" x14ac:dyDescent="0.25">
      <c r="A3834" t="s">
        <v>19</v>
      </c>
      <c r="B3834" s="5">
        <v>45406.666666666664</v>
      </c>
      <c r="C3834" s="5" t="str">
        <f>A3834 &amp; "_" &amp; TEXT(B3834, "yyyy-mm-dd HH:MM:SS")</f>
        <v>RP_2024-04-24 16:00:00</v>
      </c>
      <c r="D3834">
        <v>34</v>
      </c>
      <c r="F3834">
        <v>9.1</v>
      </c>
      <c r="G3834">
        <f>IF(COUNTA(D3834:F3834)&gt;0, AVERAGE(D3834:F3834), "")</f>
        <v>21.55</v>
      </c>
      <c r="H3834">
        <f>AVERAGE((D3834*metrics_constants!$B$8),(E3834*metrics_constants!$C$8),(F3834*metrics_constants!$D$8))</f>
        <v>12.979733931098069</v>
      </c>
      <c r="I3834">
        <v>7.1559999999999997</v>
      </c>
      <c r="J3834">
        <v>18.963000000000001</v>
      </c>
      <c r="K3834">
        <v>23.335000000000001</v>
      </c>
      <c r="L3834">
        <v>7.6401409999999998</v>
      </c>
    </row>
    <row r="3835" spans="1:12" x14ac:dyDescent="0.25">
      <c r="A3835" t="s">
        <v>19</v>
      </c>
      <c r="B3835" s="5">
        <v>45406.708333333336</v>
      </c>
      <c r="C3835" s="5" t="str">
        <f>A3835 &amp; "_" &amp; TEXT(B3835, "yyyy-mm-dd HH:MM:SS")</f>
        <v>RP_2024-04-24 17:00:00</v>
      </c>
      <c r="D3835">
        <v>23</v>
      </c>
      <c r="F3835">
        <v>6</v>
      </c>
      <c r="G3835">
        <f>IF(COUNTA(D3835:F3835)&gt;0, AVERAGE(D3835:F3835), "")</f>
        <v>14.5</v>
      </c>
      <c r="H3835">
        <f>AVERAGE((D3835*metrics_constants!$B$8),(E3835*metrics_constants!$C$8),(F3835*metrics_constants!$D$8))</f>
        <v>8.7276709921025546</v>
      </c>
      <c r="I3835">
        <v>4.774</v>
      </c>
      <c r="J3835">
        <v>25.222000000000001</v>
      </c>
      <c r="K3835">
        <v>20.946999999999999</v>
      </c>
      <c r="L3835">
        <v>5.68994</v>
      </c>
    </row>
    <row r="3836" spans="1:12" x14ac:dyDescent="0.25">
      <c r="A3836" t="s">
        <v>19</v>
      </c>
      <c r="B3836" s="5">
        <v>45406.75</v>
      </c>
      <c r="C3836" s="5" t="str">
        <f>A3836 &amp; "_" &amp; TEXT(B3836, "yyyy-mm-dd HH:MM:SS")</f>
        <v>RP_2024-04-24 18:00:00</v>
      </c>
      <c r="D3836">
        <v>9.8000000000000007</v>
      </c>
      <c r="F3836">
        <v>7.2</v>
      </c>
      <c r="G3836">
        <f>IF(COUNTA(D3836:F3836)&gt;0, AVERAGE(D3836:F3836), "")</f>
        <v>8.5</v>
      </c>
      <c r="H3836">
        <f>AVERAGE((D3836*metrics_constants!$B$8),(E3836*metrics_constants!$C$8),(F3836*metrics_constants!$D$8))</f>
        <v>5.2897026509951237</v>
      </c>
      <c r="I3836">
        <v>6.5620000000000003</v>
      </c>
      <c r="J3836">
        <v>28.48</v>
      </c>
      <c r="K3836">
        <v>19.475000000000001</v>
      </c>
      <c r="L3836">
        <v>6.321879</v>
      </c>
    </row>
    <row r="3837" spans="1:12" x14ac:dyDescent="0.25">
      <c r="A3837" t="s">
        <v>19</v>
      </c>
      <c r="B3837" s="5">
        <v>45406.791666666664</v>
      </c>
      <c r="C3837" s="5" t="str">
        <f>A3837 &amp; "_" &amp; TEXT(B3837, "yyyy-mm-dd HH:MM:SS")</f>
        <v>RP_2024-04-24 19:00:00</v>
      </c>
      <c r="D3837">
        <v>10.7</v>
      </c>
      <c r="F3837">
        <v>4.7</v>
      </c>
      <c r="G3837">
        <f>IF(COUNTA(D3837:F3837)&gt;0, AVERAGE(D3837:F3837), "")</f>
        <v>7.6999999999999993</v>
      </c>
      <c r="H3837">
        <f>AVERAGE((D3837*metrics_constants!$B$8),(E3837*metrics_constants!$C$8),(F3837*metrics_constants!$D$8))</f>
        <v>4.7060036864608898</v>
      </c>
      <c r="I3837">
        <v>8.4060000000000006</v>
      </c>
      <c r="J3837">
        <v>31.254999999999999</v>
      </c>
      <c r="K3837">
        <v>17.89</v>
      </c>
      <c r="L3837">
        <v>7.6969890000000003</v>
      </c>
    </row>
    <row r="3838" spans="1:12" x14ac:dyDescent="0.25">
      <c r="A3838" t="s">
        <v>19</v>
      </c>
      <c r="B3838" s="5">
        <v>45406.833333333336</v>
      </c>
      <c r="C3838" s="5" t="str">
        <f>A3838 &amp; "_" &amp; TEXT(B3838, "yyyy-mm-dd HH:MM:SS")</f>
        <v>RP_2024-04-24 20:00:00</v>
      </c>
      <c r="D3838">
        <v>12.9</v>
      </c>
      <c r="F3838">
        <v>5</v>
      </c>
      <c r="G3838">
        <f>IF(COUNTA(D3838:F3838)&gt;0, AVERAGE(D3838:F3838), "")</f>
        <v>8.9499999999999993</v>
      </c>
      <c r="H3838">
        <f>AVERAGE((D3838*metrics_constants!$B$8),(E3838*metrics_constants!$C$8),(F3838*metrics_constants!$D$8))</f>
        <v>5.448155644296599</v>
      </c>
      <c r="I3838">
        <v>8.8940000000000001</v>
      </c>
      <c r="J3838">
        <v>37.520000000000003</v>
      </c>
      <c r="K3838">
        <v>15.355</v>
      </c>
      <c r="L3838">
        <v>7.8145009999999999</v>
      </c>
    </row>
    <row r="3839" spans="1:12" x14ac:dyDescent="0.25">
      <c r="A3839" t="s">
        <v>19</v>
      </c>
      <c r="B3839" s="5">
        <v>45406.875</v>
      </c>
      <c r="C3839" s="5" t="str">
        <f>A3839 &amp; "_" &amp; TEXT(B3839, "yyyy-mm-dd HH:MM:SS")</f>
        <v>RP_2024-04-24 21:00:00</v>
      </c>
      <c r="D3839">
        <v>14.5</v>
      </c>
      <c r="F3839">
        <v>6</v>
      </c>
      <c r="G3839">
        <f>IF(COUNTA(D3839:F3839)&gt;0, AVERAGE(D3839:F3839), "")</f>
        <v>10.25</v>
      </c>
      <c r="H3839">
        <f>AVERAGE((D3839*metrics_constants!$B$8),(E3839*metrics_constants!$C$8),(F3839*metrics_constants!$D$8))</f>
        <v>6.2524029254740432</v>
      </c>
      <c r="I3839">
        <v>7.1769999999999996</v>
      </c>
      <c r="J3839">
        <v>40.701999999999998</v>
      </c>
      <c r="K3839">
        <v>13.84</v>
      </c>
      <c r="L3839">
        <v>6.7016010000000001</v>
      </c>
    </row>
    <row r="3840" spans="1:12" x14ac:dyDescent="0.25">
      <c r="A3840" t="s">
        <v>19</v>
      </c>
      <c r="B3840" s="5">
        <v>45406.916666666664</v>
      </c>
      <c r="C3840" s="5" t="str">
        <f>A3840 &amp; "_" &amp; TEXT(B3840, "yyyy-mm-dd HH:MM:SS")</f>
        <v>RP_2024-04-24 22:00:00</v>
      </c>
      <c r="D3840">
        <v>4.9000000000000004</v>
      </c>
      <c r="F3840">
        <v>4.5</v>
      </c>
      <c r="G3840">
        <f>IF(COUNTA(D3840:F3840)&gt;0, AVERAGE(D3840:F3840), "")</f>
        <v>4.7</v>
      </c>
      <c r="H3840">
        <f>AVERAGE((D3840*metrics_constants!$B$8),(E3840*metrics_constants!$C$8),(F3840*metrics_constants!$D$8))</f>
        <v>2.9493343472696076</v>
      </c>
      <c r="I3840">
        <v>7.1609999999999996</v>
      </c>
      <c r="J3840">
        <v>43.207999999999998</v>
      </c>
      <c r="K3840">
        <v>13.113</v>
      </c>
      <c r="L3840">
        <v>6.4012070000000003</v>
      </c>
    </row>
    <row r="3841" spans="1:12" x14ac:dyDescent="0.25">
      <c r="A3841" t="s">
        <v>19</v>
      </c>
      <c r="B3841" s="5">
        <v>45406.958333333336</v>
      </c>
      <c r="C3841" s="5" t="str">
        <f>A3841 &amp; "_" &amp; TEXT(B3841, "yyyy-mm-dd HH:MM:SS")</f>
        <v>RP_2024-04-24 23:00:00</v>
      </c>
      <c r="D3841">
        <v>1.3</v>
      </c>
      <c r="F3841">
        <v>7.7</v>
      </c>
      <c r="G3841">
        <f>IF(COUNTA(D3841:F3841)&gt;0, AVERAGE(D3841:F3841), "")</f>
        <v>4.5</v>
      </c>
      <c r="H3841">
        <f>AVERAGE((D3841*metrics_constants!$B$8),(E3841*metrics_constants!$C$8),(F3841*metrics_constants!$D$8))</f>
        <v>2.9835918186844133</v>
      </c>
      <c r="I3841">
        <v>6.5030000000000001</v>
      </c>
      <c r="J3841">
        <v>48.137999999999998</v>
      </c>
      <c r="K3841">
        <v>11.65</v>
      </c>
      <c r="L3841">
        <v>6.2011029999999998</v>
      </c>
    </row>
    <row r="3842" spans="1:12" x14ac:dyDescent="0.25">
      <c r="A3842" t="s">
        <v>19</v>
      </c>
      <c r="B3842" s="5">
        <v>45407</v>
      </c>
      <c r="C3842" s="5" t="str">
        <f>A3842 &amp; "_" &amp; TEXT(B3842, "yyyy-mm-dd HH:MM:SS")</f>
        <v>RP_2024-04-25 00:00:00</v>
      </c>
      <c r="D3842">
        <v>15.5</v>
      </c>
      <c r="F3842">
        <v>3.2</v>
      </c>
      <c r="G3842">
        <f>IF(COUNTA(D3842:F3842)&gt;0, AVERAGE(D3842:F3842), "")</f>
        <v>9.35</v>
      </c>
      <c r="H3842">
        <f>AVERAGE((D3842*metrics_constants!$B$8),(E3842*metrics_constants!$C$8),(F3842*metrics_constants!$D$8))</f>
        <v>5.5963304211329934</v>
      </c>
      <c r="I3842">
        <v>6.4669999999999996</v>
      </c>
      <c r="J3842">
        <v>48.442999999999998</v>
      </c>
      <c r="K3842">
        <v>11.448</v>
      </c>
      <c r="L3842">
        <v>6.007606</v>
      </c>
    </row>
    <row r="3843" spans="1:12" x14ac:dyDescent="0.25">
      <c r="A3843" t="s">
        <v>19</v>
      </c>
      <c r="B3843" s="5">
        <v>45407.041666666664</v>
      </c>
      <c r="C3843" s="5" t="str">
        <f>A3843 &amp; "_" &amp; TEXT(B3843, "yyyy-mm-dd HH:MM:SS")</f>
        <v>RP_2024-04-25 01:00:00</v>
      </c>
      <c r="D3843">
        <v>-3.1</v>
      </c>
      <c r="F3843">
        <v>7</v>
      </c>
      <c r="G3843">
        <f>IF(COUNTA(D3843:F3843)&gt;0, AVERAGE(D3843:F3843), "")</f>
        <v>1.95</v>
      </c>
      <c r="H3843">
        <f>AVERAGE((D3843*metrics_constants!$B$8),(E3843*metrics_constants!$C$8),(F3843*metrics_constants!$D$8))</f>
        <v>1.4654564561494354</v>
      </c>
      <c r="I3843">
        <v>5.47</v>
      </c>
      <c r="J3843">
        <v>47.59</v>
      </c>
      <c r="K3843">
        <v>11.266999999999999</v>
      </c>
      <c r="L3843">
        <v>5.4062989999999997</v>
      </c>
    </row>
    <row r="3844" spans="1:12" x14ac:dyDescent="0.25">
      <c r="A3844" t="s">
        <v>19</v>
      </c>
      <c r="B3844" s="5">
        <v>45407.083333333336</v>
      </c>
      <c r="C3844" s="5" t="str">
        <f>A3844 &amp; "_" &amp; TEXT(B3844, "yyyy-mm-dd HH:MM:SS")</f>
        <v>RP_2024-04-25 02:00:00</v>
      </c>
      <c r="D3844">
        <v>17.600000000000001</v>
      </c>
      <c r="F3844">
        <v>6.9</v>
      </c>
      <c r="G3844">
        <f>IF(COUNTA(D3844:F3844)&gt;0, AVERAGE(D3844:F3844), "")</f>
        <v>12.25</v>
      </c>
      <c r="H3844">
        <f>AVERAGE((D3844*metrics_constants!$B$8),(E3844*metrics_constants!$C$8),(F3844*metrics_constants!$D$8))</f>
        <v>7.4596307715458998</v>
      </c>
      <c r="I3844">
        <v>5.048</v>
      </c>
      <c r="J3844">
        <v>45.366999999999997</v>
      </c>
      <c r="K3844">
        <v>11.157999999999999</v>
      </c>
      <c r="L3844">
        <v>4.7899029999999998</v>
      </c>
    </row>
    <row r="3845" spans="1:12" x14ac:dyDescent="0.25">
      <c r="A3845" t="s">
        <v>19</v>
      </c>
      <c r="B3845" s="5">
        <v>45407.125</v>
      </c>
      <c r="C3845" s="5" t="str">
        <f>A3845 &amp; "_" &amp; TEXT(B3845, "yyyy-mm-dd HH:MM:SS")</f>
        <v>RP_2024-04-25 03:00:00</v>
      </c>
      <c r="D3845">
        <v>10.9</v>
      </c>
      <c r="F3845">
        <v>4.7</v>
      </c>
      <c r="G3845">
        <f>IF(COUNTA(D3845:F3845)&gt;0, AVERAGE(D3845:F3845), "")</f>
        <v>7.8000000000000007</v>
      </c>
      <c r="H3845">
        <f>AVERAGE((D3845*metrics_constants!$B$8),(E3845*metrics_constants!$C$8),(F3845*metrics_constants!$D$8))</f>
        <v>4.7642452880286195</v>
      </c>
      <c r="I3845">
        <v>5.0759999999999996</v>
      </c>
      <c r="J3845">
        <v>41.1</v>
      </c>
      <c r="K3845">
        <v>11.382</v>
      </c>
      <c r="L3845">
        <v>4.6061500000000004</v>
      </c>
    </row>
    <row r="3846" spans="1:12" x14ac:dyDescent="0.25">
      <c r="A3846" t="s">
        <v>19</v>
      </c>
      <c r="B3846" s="5">
        <v>45407.166666666664</v>
      </c>
      <c r="C3846" s="5" t="str">
        <f>A3846 &amp; "_" &amp; TEXT(B3846, "yyyy-mm-dd HH:MM:SS")</f>
        <v>RP_2024-04-25 04:00:00</v>
      </c>
      <c r="D3846">
        <v>-9</v>
      </c>
      <c r="F3846">
        <v>7.2</v>
      </c>
      <c r="G3846">
        <f>IF(COUNTA(D3846:F3846)&gt;0, AVERAGE(D3846:F3846), "")</f>
        <v>-0.89999999999999991</v>
      </c>
      <c r="H3846">
        <f>AVERAGE((D3846*metrics_constants!$B$8),(E3846*metrics_constants!$C$8),(F3846*metrics_constants!$D$8))</f>
        <v>-0.18500789637146978</v>
      </c>
      <c r="I3846">
        <v>5.0060000000000002</v>
      </c>
      <c r="J3846">
        <v>42.127000000000002</v>
      </c>
      <c r="K3846">
        <v>10.967000000000001</v>
      </c>
      <c r="L3846">
        <v>4.8108570000000004</v>
      </c>
    </row>
    <row r="3847" spans="1:12" x14ac:dyDescent="0.25">
      <c r="A3847" t="s">
        <v>19</v>
      </c>
      <c r="B3847" s="5">
        <v>45407.208333333336</v>
      </c>
      <c r="C3847" s="5" t="str">
        <f>A3847 &amp; "_" &amp; TEXT(B3847, "yyyy-mm-dd HH:MM:SS")</f>
        <v>RP_2024-04-25 05:00:00</v>
      </c>
      <c r="D3847">
        <v>0.9</v>
      </c>
      <c r="F3847">
        <v>7.9</v>
      </c>
      <c r="G3847">
        <f>IF(COUNTA(D3847:F3847)&gt;0, AVERAGE(D3847:F3847), "")</f>
        <v>4.4000000000000004</v>
      </c>
      <c r="H3847">
        <f>AVERAGE((D3847*metrics_constants!$B$8),(E3847*metrics_constants!$C$8),(F3847*metrics_constants!$D$8))</f>
        <v>2.9347715092760756</v>
      </c>
      <c r="I3847">
        <v>5.4749999999999996</v>
      </c>
      <c r="J3847">
        <v>44.423000000000002</v>
      </c>
      <c r="K3847">
        <v>10.212</v>
      </c>
      <c r="L3847">
        <v>4.9454000000000002</v>
      </c>
    </row>
    <row r="3848" spans="1:12" x14ac:dyDescent="0.25">
      <c r="A3848" t="s">
        <v>19</v>
      </c>
      <c r="B3848" s="5">
        <v>45407.25</v>
      </c>
      <c r="C3848" s="5" t="str">
        <f>A3848 &amp; "_" &amp; TEXT(B3848, "yyyy-mm-dd HH:MM:SS")</f>
        <v>RP_2024-04-25 06:00:00</v>
      </c>
      <c r="D3848">
        <v>7.1</v>
      </c>
      <c r="F3848">
        <v>5.7</v>
      </c>
      <c r="G3848">
        <f>IF(COUNTA(D3848:F3848)&gt;0, AVERAGE(D3848:F3848), "")</f>
        <v>6.4</v>
      </c>
      <c r="H3848">
        <f>AVERAGE((D3848*metrics_constants!$B$8),(E3848*metrics_constants!$C$8),(F3848*metrics_constants!$D$8))</f>
        <v>3.9959693268773617</v>
      </c>
      <c r="I3848">
        <v>5.0650000000000004</v>
      </c>
      <c r="J3848">
        <v>40.567999999999998</v>
      </c>
      <c r="K3848">
        <v>11.21</v>
      </c>
      <c r="L3848">
        <v>5.1832310000000001</v>
      </c>
    </row>
    <row r="3849" spans="1:12" x14ac:dyDescent="0.25">
      <c r="A3849" t="s">
        <v>19</v>
      </c>
      <c r="B3849" s="5">
        <v>45407.291666666664</v>
      </c>
      <c r="C3849" s="5" t="str">
        <f>A3849 &amp; "_" &amp; TEXT(B3849, "yyyy-mm-dd HH:MM:SS")</f>
        <v>RP_2024-04-25 07:00:00</v>
      </c>
      <c r="D3849">
        <v>14.6</v>
      </c>
      <c r="F3849">
        <v>4.5</v>
      </c>
      <c r="G3849">
        <f>IF(COUNTA(D3849:F3849)&gt;0, AVERAGE(D3849:F3849), "")</f>
        <v>9.5500000000000007</v>
      </c>
      <c r="H3849">
        <f>AVERAGE((D3849*metrics_constants!$B$8),(E3849*metrics_constants!$C$8),(F3849*metrics_constants!$D$8))</f>
        <v>5.7740520233044981</v>
      </c>
      <c r="I3849">
        <v>4.46</v>
      </c>
      <c r="J3849">
        <v>34.936999999999998</v>
      </c>
      <c r="K3849">
        <v>12.603</v>
      </c>
      <c r="L3849">
        <v>5.3350059999999999</v>
      </c>
    </row>
    <row r="3850" spans="1:12" x14ac:dyDescent="0.25">
      <c r="A3850" t="s">
        <v>19</v>
      </c>
      <c r="B3850" s="5">
        <v>45407.333333333336</v>
      </c>
      <c r="C3850" s="5" t="str">
        <f>A3850 &amp; "_" &amp; TEXT(B3850, "yyyy-mm-dd HH:MM:SS")</f>
        <v>RP_2024-04-25 08:00:00</v>
      </c>
      <c r="F3850">
        <v>4.7</v>
      </c>
      <c r="G3850">
        <f>IF(COUNTA(D3850:F3850)&gt;0, AVERAGE(D3850:F3850), "")</f>
        <v>4.7</v>
      </c>
      <c r="H3850">
        <f>AVERAGE((D3850*metrics_constants!$B$8),(E3850*metrics_constants!$C$8),(F3850*metrics_constants!$D$8))</f>
        <v>1.5900780025873509</v>
      </c>
      <c r="I3850">
        <v>3.7759999999999998</v>
      </c>
      <c r="J3850">
        <v>30.777000000000001</v>
      </c>
      <c r="K3850">
        <v>14.766999999999999</v>
      </c>
      <c r="L3850">
        <v>4.4054229999999999</v>
      </c>
    </row>
    <row r="3851" spans="1:12" x14ac:dyDescent="0.25">
      <c r="A3851" t="s">
        <v>19</v>
      </c>
      <c r="B3851" s="5">
        <v>45407.375</v>
      </c>
      <c r="C3851" s="5" t="str">
        <f>A3851 &amp; "_" &amp; TEXT(B3851, "yyyy-mm-dd HH:MM:SS")</f>
        <v>RP_2024-04-25 09:00:00</v>
      </c>
      <c r="D3851">
        <v>-5.4</v>
      </c>
      <c r="F3851">
        <v>4</v>
      </c>
      <c r="G3851">
        <f>IF(COUNTA(D3851:F3851)&gt;0, AVERAGE(D3851:F3851), "")</f>
        <v>-0.70000000000000018</v>
      </c>
      <c r="H3851">
        <f>AVERAGE((D3851*metrics_constants!$B$8),(E3851*metrics_constants!$C$8),(F3851*metrics_constants!$D$8))</f>
        <v>-0.21926536778627584</v>
      </c>
      <c r="I3851">
        <v>3.403</v>
      </c>
      <c r="J3851">
        <v>25.213000000000001</v>
      </c>
      <c r="K3851">
        <v>19.114999999999998</v>
      </c>
      <c r="L3851">
        <v>4.4214270000000004</v>
      </c>
    </row>
    <row r="3852" spans="1:12" x14ac:dyDescent="0.25">
      <c r="A3852" t="s">
        <v>19</v>
      </c>
      <c r="B3852" s="5">
        <v>45407.416666666664</v>
      </c>
      <c r="C3852" s="5" t="str">
        <f>A3852 &amp; "_" &amp; TEXT(B3852, "yyyy-mm-dd HH:MM:SS")</f>
        <v>RP_2024-04-25 10:00:00</v>
      </c>
      <c r="D3852">
        <v>4.7</v>
      </c>
      <c r="F3852">
        <v>3.7</v>
      </c>
      <c r="G3852">
        <f>IF(COUNTA(D3852:F3852)&gt;0, AVERAGE(D3852:F3852), "")</f>
        <v>4.2</v>
      </c>
      <c r="H3852">
        <f>AVERAGE((D3852*metrics_constants!$B$8),(E3852*metrics_constants!$C$8),(F3852*metrics_constants!$D$8))</f>
        <v>2.6204411707933923</v>
      </c>
      <c r="I3852">
        <v>3.976</v>
      </c>
      <c r="J3852">
        <v>24.422999999999998</v>
      </c>
      <c r="K3852">
        <v>20.266999999999999</v>
      </c>
      <c r="L3852">
        <v>4.6119110000000001</v>
      </c>
    </row>
    <row r="3853" spans="1:12" x14ac:dyDescent="0.25">
      <c r="A3853" t="s">
        <v>19</v>
      </c>
      <c r="B3853" s="5">
        <v>45407.458333333336</v>
      </c>
      <c r="C3853" s="5" t="str">
        <f>A3853 &amp; "_" &amp; TEXT(B3853, "yyyy-mm-dd HH:MM:SS")</f>
        <v>RP_2024-04-25 11:00:00</v>
      </c>
      <c r="D3853">
        <v>3.1</v>
      </c>
      <c r="F3853">
        <v>3.2</v>
      </c>
      <c r="G3853">
        <f>IF(COUNTA(D3853:F3853)&gt;0, AVERAGE(D3853:F3853), "")</f>
        <v>3.1500000000000004</v>
      </c>
      <c r="H3853">
        <f>AVERAGE((D3853*metrics_constants!$B$8),(E3853*metrics_constants!$C$8),(F3853*metrics_constants!$D$8))</f>
        <v>1.9853511239337511</v>
      </c>
      <c r="I3853">
        <v>4.7270000000000003</v>
      </c>
      <c r="J3853">
        <v>25.245000000000001</v>
      </c>
      <c r="K3853">
        <v>20.03</v>
      </c>
      <c r="L3853">
        <v>4.6937170000000004</v>
      </c>
    </row>
    <row r="3854" spans="1:12" x14ac:dyDescent="0.25">
      <c r="A3854" t="s">
        <v>19</v>
      </c>
      <c r="B3854" s="5">
        <v>45407.5</v>
      </c>
      <c r="C3854" s="5" t="str">
        <f>A3854 &amp; "_" &amp; TEXT(B3854, "yyyy-mm-dd HH:MM:SS")</f>
        <v>RP_2024-04-25 12:00:00</v>
      </c>
      <c r="D3854">
        <v>4.9000000000000004</v>
      </c>
      <c r="F3854">
        <v>2</v>
      </c>
      <c r="G3854">
        <f>IF(COUNTA(D3854:F3854)&gt;0, AVERAGE(D3854:F3854), "")</f>
        <v>3.45</v>
      </c>
      <c r="H3854">
        <f>AVERAGE((D3854*metrics_constants!$B$8),(E3854*metrics_constants!$C$8),(F3854*metrics_constants!$D$8))</f>
        <v>2.1035481756805914</v>
      </c>
      <c r="I3854">
        <v>4.0030000000000001</v>
      </c>
      <c r="J3854">
        <v>24.356999999999999</v>
      </c>
      <c r="K3854">
        <v>20.797999999999998</v>
      </c>
      <c r="L3854">
        <v>4.9935850000000004</v>
      </c>
    </row>
    <row r="3855" spans="1:12" x14ac:dyDescent="0.25">
      <c r="A3855" t="s">
        <v>19</v>
      </c>
      <c r="B3855" s="5">
        <v>45407.541666666664</v>
      </c>
      <c r="C3855" s="5" t="str">
        <f>A3855 &amp; "_" &amp; TEXT(B3855, "yyyy-mm-dd HH:MM:SS")</f>
        <v>RP_2024-04-25 13:00:00</v>
      </c>
      <c r="D3855">
        <v>10.3</v>
      </c>
      <c r="F3855">
        <v>7.4</v>
      </c>
      <c r="G3855">
        <f>IF(COUNTA(D3855:F3855)&gt;0, AVERAGE(D3855:F3855), "")</f>
        <v>8.8500000000000014</v>
      </c>
      <c r="H3855">
        <f>AVERAGE((D3855*metrics_constants!$B$8),(E3855*metrics_constants!$C$8),(F3855*metrics_constants!$D$8))</f>
        <v>5.5029695486415688</v>
      </c>
      <c r="I3855">
        <v>3.093</v>
      </c>
      <c r="J3855">
        <v>24.087</v>
      </c>
      <c r="K3855">
        <v>20.417999999999999</v>
      </c>
      <c r="L3855">
        <v>4.6473240000000002</v>
      </c>
    </row>
    <row r="3856" spans="1:12" x14ac:dyDescent="0.25">
      <c r="A3856" t="s">
        <v>19</v>
      </c>
      <c r="B3856" s="5">
        <v>45407.583333333336</v>
      </c>
      <c r="C3856" s="5" t="str">
        <f>A3856 &amp; "_" &amp; TEXT(B3856, "yyyy-mm-dd HH:MM:SS")</f>
        <v>RP_2024-04-25 14:00:00</v>
      </c>
      <c r="D3856">
        <v>9.8000000000000007</v>
      </c>
      <c r="F3856">
        <v>6.7</v>
      </c>
      <c r="G3856">
        <f>IF(COUNTA(D3856:F3856)&gt;0, AVERAGE(D3856:F3856), "")</f>
        <v>8.25</v>
      </c>
      <c r="H3856">
        <f>AVERAGE((D3856*metrics_constants!$B$8),(E3856*metrics_constants!$C$8),(F3856*metrics_constants!$D$8))</f>
        <v>5.1205454166773201</v>
      </c>
      <c r="I3856">
        <v>3.7949999999999999</v>
      </c>
      <c r="J3856">
        <v>25.387</v>
      </c>
      <c r="K3856">
        <v>19.824999999999999</v>
      </c>
      <c r="L3856">
        <v>5.0063370000000003</v>
      </c>
    </row>
    <row r="3857" spans="1:12" x14ac:dyDescent="0.25">
      <c r="A3857" t="s">
        <v>19</v>
      </c>
      <c r="B3857" s="5">
        <v>45407.625</v>
      </c>
      <c r="C3857" s="5" t="str">
        <f>A3857 &amp; "_" &amp; TEXT(B3857, "yyyy-mm-dd HH:MM:SS")</f>
        <v>RP_2024-04-25 15:00:00</v>
      </c>
      <c r="D3857">
        <v>-1.3</v>
      </c>
      <c r="F3857">
        <v>3.2</v>
      </c>
      <c r="G3857">
        <f>IF(COUNTA(D3857:F3857)&gt;0, AVERAGE(D3857:F3857), "")</f>
        <v>0.95000000000000007</v>
      </c>
      <c r="H3857">
        <f>AVERAGE((D3857*metrics_constants!$B$8),(E3857*metrics_constants!$C$8),(F3857*metrics_constants!$D$8))</f>
        <v>0.70403588944369788</v>
      </c>
      <c r="I3857">
        <v>2.851</v>
      </c>
      <c r="J3857">
        <v>23.292000000000002</v>
      </c>
      <c r="K3857">
        <v>21.152000000000001</v>
      </c>
      <c r="L3857">
        <v>4.6747620000000003</v>
      </c>
    </row>
    <row r="3858" spans="1:12" x14ac:dyDescent="0.25">
      <c r="A3858" t="s">
        <v>19</v>
      </c>
      <c r="B3858" s="5">
        <v>45407.666666666664</v>
      </c>
      <c r="C3858" s="5" t="str">
        <f>A3858 &amp; "_" &amp; TEXT(B3858, "yyyy-mm-dd HH:MM:SS")</f>
        <v>RP_2024-04-25 16:00:00</v>
      </c>
      <c r="D3858">
        <v>1.3</v>
      </c>
      <c r="F3858">
        <v>2.8</v>
      </c>
      <c r="G3858">
        <f>IF(COUNTA(D3858:F3858)&gt;0, AVERAGE(D3858:F3858), "")</f>
        <v>2.0499999999999998</v>
      </c>
      <c r="H3858">
        <f>AVERAGE((D3858*metrics_constants!$B$8),(E3858*metrics_constants!$C$8),(F3858*metrics_constants!$D$8))</f>
        <v>1.3258509223699415</v>
      </c>
      <c r="I3858">
        <v>4.2220000000000004</v>
      </c>
      <c r="J3858">
        <v>20.695</v>
      </c>
      <c r="K3858">
        <v>22.61</v>
      </c>
      <c r="L3858">
        <v>5.5075589999999996</v>
      </c>
    </row>
    <row r="3859" spans="1:12" x14ac:dyDescent="0.25">
      <c r="A3859" t="s">
        <v>19</v>
      </c>
      <c r="B3859" s="5">
        <v>45407.708333333336</v>
      </c>
      <c r="C3859" s="5" t="str">
        <f>A3859 &amp; "_" &amp; TEXT(B3859, "yyyy-mm-dd HH:MM:SS")</f>
        <v>RP_2024-04-25 17:00:00</v>
      </c>
      <c r="D3859">
        <v>11.7</v>
      </c>
      <c r="F3859">
        <v>5</v>
      </c>
      <c r="G3859">
        <f>IF(COUNTA(D3859:F3859)&gt;0, AVERAGE(D3859:F3859), "")</f>
        <v>8.35</v>
      </c>
      <c r="H3859">
        <f>AVERAGE((D3859*metrics_constants!$B$8),(E3859*metrics_constants!$C$8),(F3859*metrics_constants!$D$8))</f>
        <v>5.0987060348902205</v>
      </c>
      <c r="I3859">
        <v>4.8120000000000003</v>
      </c>
      <c r="J3859">
        <v>22.065000000000001</v>
      </c>
      <c r="K3859">
        <v>21.132999999999999</v>
      </c>
      <c r="L3859">
        <v>5.6348549999999999</v>
      </c>
    </row>
    <row r="3860" spans="1:12" x14ac:dyDescent="0.25">
      <c r="A3860" t="s">
        <v>19</v>
      </c>
      <c r="B3860" s="5">
        <v>45407.75</v>
      </c>
      <c r="C3860" s="5" t="str">
        <f>A3860 &amp; "_" &amp; TEXT(B3860, "yyyy-mm-dd HH:MM:SS")</f>
        <v>RP_2024-04-25 18:00:00</v>
      </c>
      <c r="D3860">
        <v>14.1</v>
      </c>
      <c r="F3860">
        <v>5.7</v>
      </c>
      <c r="G3860">
        <f>IF(COUNTA(D3860:F3860)&gt;0, AVERAGE(D3860:F3860), "")</f>
        <v>9.9</v>
      </c>
      <c r="H3860">
        <f>AVERAGE((D3860*metrics_constants!$B$8),(E3860*metrics_constants!$C$8),(F3860*metrics_constants!$D$8))</f>
        <v>6.0344253817479014</v>
      </c>
      <c r="I3860">
        <v>6.3570000000000002</v>
      </c>
      <c r="J3860">
        <v>24.856999999999999</v>
      </c>
      <c r="K3860">
        <v>18.52</v>
      </c>
      <c r="L3860">
        <v>6.2031840000000003</v>
      </c>
    </row>
    <row r="3861" spans="1:12" x14ac:dyDescent="0.25">
      <c r="A3861" t="s">
        <v>19</v>
      </c>
      <c r="B3861" s="5">
        <v>45407.791666666664</v>
      </c>
      <c r="C3861" s="5" t="str">
        <f>A3861 &amp; "_" &amp; TEXT(B3861, "yyyy-mm-dd HH:MM:SS")</f>
        <v>RP_2024-04-25 19:00:00</v>
      </c>
      <c r="D3861">
        <v>15.1</v>
      </c>
      <c r="F3861">
        <v>6</v>
      </c>
      <c r="G3861">
        <f>IF(COUNTA(D3861:F3861)&gt;0, AVERAGE(D3861:F3861), "")</f>
        <v>10.55</v>
      </c>
      <c r="H3861">
        <f>AVERAGE((D3861*metrics_constants!$B$8),(E3861*metrics_constants!$C$8),(F3861*metrics_constants!$D$8))</f>
        <v>6.427127730177232</v>
      </c>
      <c r="I3861">
        <v>5.0220000000000002</v>
      </c>
      <c r="J3861">
        <v>29.337</v>
      </c>
      <c r="K3861">
        <v>15.99</v>
      </c>
      <c r="L3861">
        <v>4.8584370000000003</v>
      </c>
    </row>
    <row r="3862" spans="1:12" x14ac:dyDescent="0.25">
      <c r="A3862" t="s">
        <v>19</v>
      </c>
      <c r="B3862" s="5">
        <v>45407.833333333336</v>
      </c>
      <c r="C3862" s="5" t="str">
        <f>A3862 &amp; "_" &amp; TEXT(B3862, "yyyy-mm-dd HH:MM:SS")</f>
        <v>RP_2024-04-25 20:00:00</v>
      </c>
      <c r="D3862">
        <v>10</v>
      </c>
      <c r="F3862">
        <v>4.2</v>
      </c>
      <c r="G3862">
        <f>IF(COUNTA(D3862:F3862)&gt;0, AVERAGE(D3862:F3862), "")</f>
        <v>7.1</v>
      </c>
      <c r="H3862">
        <f>AVERAGE((D3862*metrics_constants!$B$8),(E3862*metrics_constants!$C$8),(F3862*metrics_constants!$D$8))</f>
        <v>4.3330008466560335</v>
      </c>
      <c r="I3862">
        <v>4.444</v>
      </c>
      <c r="J3862">
        <v>34.375</v>
      </c>
      <c r="K3862">
        <v>13.766999999999999</v>
      </c>
      <c r="L3862">
        <v>4.5156960000000002</v>
      </c>
    </row>
    <row r="3863" spans="1:12" x14ac:dyDescent="0.25">
      <c r="A3863" t="s">
        <v>19</v>
      </c>
      <c r="B3863" s="5">
        <v>45407.875</v>
      </c>
      <c r="C3863" s="5" t="str">
        <f>A3863 &amp; "_" &amp; TEXT(B3863, "yyyy-mm-dd HH:MM:SS")</f>
        <v>RP_2024-04-25 21:00:00</v>
      </c>
      <c r="D3863">
        <v>9.8000000000000007</v>
      </c>
      <c r="F3863">
        <v>3.7</v>
      </c>
      <c r="G3863">
        <f>IF(COUNTA(D3863:F3863)&gt;0, AVERAGE(D3863:F3863), "")</f>
        <v>6.75</v>
      </c>
      <c r="H3863">
        <f>AVERAGE((D3863*metrics_constants!$B$8),(E3863*metrics_constants!$C$8),(F3863*metrics_constants!$D$8))</f>
        <v>4.1056020107705002</v>
      </c>
      <c r="I3863">
        <v>5.5570000000000004</v>
      </c>
      <c r="J3863">
        <v>38.893000000000001</v>
      </c>
      <c r="K3863">
        <v>12.377000000000001</v>
      </c>
      <c r="L3863">
        <v>5.1489330000000004</v>
      </c>
    </row>
    <row r="3864" spans="1:12" x14ac:dyDescent="0.25">
      <c r="A3864" t="s">
        <v>19</v>
      </c>
      <c r="B3864" s="5">
        <v>45407.916666666664</v>
      </c>
      <c r="C3864" s="5" t="str">
        <f>A3864 &amp; "_" &amp; TEXT(B3864, "yyyy-mm-dd HH:MM:SS")</f>
        <v>RP_2024-04-25 22:00:00</v>
      </c>
      <c r="D3864">
        <v>1.7</v>
      </c>
      <c r="F3864">
        <v>7.4</v>
      </c>
      <c r="G3864">
        <f>IF(COUNTA(D3864:F3864)&gt;0, AVERAGE(D3864:F3864), "")</f>
        <v>4.55</v>
      </c>
      <c r="H3864">
        <f>AVERAGE((D3864*metrics_constants!$B$8),(E3864*metrics_constants!$C$8),(F3864*metrics_constants!$D$8))</f>
        <v>2.9985806812291909</v>
      </c>
      <c r="I3864">
        <v>6.8639999999999999</v>
      </c>
      <c r="J3864">
        <v>47.38</v>
      </c>
      <c r="K3864">
        <v>9.3369999999999997</v>
      </c>
      <c r="L3864">
        <v>6.4673389999999999</v>
      </c>
    </row>
    <row r="3865" spans="1:12" x14ac:dyDescent="0.25">
      <c r="A3865" t="s">
        <v>19</v>
      </c>
      <c r="B3865" s="5">
        <v>45407.958333333336</v>
      </c>
      <c r="C3865" s="5" t="str">
        <f>A3865 &amp; "_" &amp; TEXT(B3865, "yyyy-mm-dd HH:MM:SS")</f>
        <v>RP_2024-04-25 23:00:00</v>
      </c>
      <c r="D3865">
        <v>16.5</v>
      </c>
      <c r="F3865">
        <v>8.1999999999999993</v>
      </c>
      <c r="G3865">
        <f>IF(COUNTA(D3865:F3865)&gt;0, AVERAGE(D3865:F3865), "")</f>
        <v>12.35</v>
      </c>
      <c r="H3865">
        <f>AVERAGE((D3865*metrics_constants!$B$8),(E3865*metrics_constants!$C$8),(F3865*metrics_constants!$D$8))</f>
        <v>7.5791107721496731</v>
      </c>
      <c r="I3865">
        <v>6.4210000000000003</v>
      </c>
      <c r="J3865">
        <v>47.273000000000003</v>
      </c>
      <c r="K3865">
        <v>9.2520000000000007</v>
      </c>
      <c r="L3865">
        <v>6.9429059999999998</v>
      </c>
    </row>
    <row r="3866" spans="1:12" x14ac:dyDescent="0.25">
      <c r="A3866" t="s">
        <v>19</v>
      </c>
      <c r="B3866" s="5">
        <v>45408</v>
      </c>
      <c r="C3866" s="5" t="str">
        <f>A3866 &amp; "_" &amp; TEXT(B3866, "yyyy-mm-dd HH:MM:SS")</f>
        <v>RP_2024-04-26 00:00:00</v>
      </c>
      <c r="D3866">
        <v>15.2</v>
      </c>
      <c r="F3866">
        <v>5.7</v>
      </c>
      <c r="G3866">
        <f>IF(COUNTA(D3866:F3866)&gt;0, AVERAGE(D3866:F3866), "")</f>
        <v>10.45</v>
      </c>
      <c r="H3866">
        <f>AVERAGE((D3866*metrics_constants!$B$8),(E3866*metrics_constants!$C$8),(F3866*metrics_constants!$D$8))</f>
        <v>6.3547541903704143</v>
      </c>
      <c r="I3866">
        <v>5.7549999999999999</v>
      </c>
      <c r="J3866">
        <v>47.853000000000002</v>
      </c>
      <c r="K3866">
        <v>8.9949999999999992</v>
      </c>
      <c r="L3866">
        <v>5.599113</v>
      </c>
    </row>
    <row r="3867" spans="1:12" x14ac:dyDescent="0.25">
      <c r="A3867" t="s">
        <v>19</v>
      </c>
      <c r="B3867" s="5">
        <v>45408.041666666664</v>
      </c>
      <c r="C3867" s="5" t="str">
        <f>A3867 &amp; "_" &amp; TEXT(B3867, "yyyy-mm-dd HH:MM:SS")</f>
        <v>RP_2024-04-26 01:00:00</v>
      </c>
      <c r="D3867">
        <v>6.5</v>
      </c>
      <c r="F3867">
        <v>4.7</v>
      </c>
      <c r="G3867">
        <f>IF(COUNTA(D3867:F3867)&gt;0, AVERAGE(D3867:F3867), "")</f>
        <v>5.6</v>
      </c>
      <c r="H3867">
        <f>AVERAGE((D3867*metrics_constants!$B$8),(E3867*metrics_constants!$C$8),(F3867*metrics_constants!$D$8))</f>
        <v>3.4829300535385666</v>
      </c>
      <c r="I3867">
        <v>5.87</v>
      </c>
      <c r="J3867">
        <v>51.203000000000003</v>
      </c>
      <c r="K3867">
        <v>8.2050000000000001</v>
      </c>
      <c r="L3867">
        <v>5.5376560000000001</v>
      </c>
    </row>
    <row r="3868" spans="1:12" x14ac:dyDescent="0.25">
      <c r="A3868" t="s">
        <v>19</v>
      </c>
      <c r="B3868" s="5">
        <v>45408.083333333336</v>
      </c>
      <c r="C3868" s="5" t="str">
        <f>A3868 &amp; "_" &amp; TEXT(B3868, "yyyy-mm-dd HH:MM:SS")</f>
        <v>RP_2024-04-26 02:00:00</v>
      </c>
      <c r="D3868">
        <v>-3.2</v>
      </c>
      <c r="F3868">
        <v>7</v>
      </c>
      <c r="G3868">
        <f>IF(COUNTA(D3868:F3868)&gt;0, AVERAGE(D3868:F3868), "")</f>
        <v>1.9</v>
      </c>
      <c r="H3868">
        <f>AVERAGE((D3868*metrics_constants!$B$8),(E3868*metrics_constants!$C$8),(F3868*metrics_constants!$D$8))</f>
        <v>1.4363356553655704</v>
      </c>
      <c r="I3868">
        <v>5.1440000000000001</v>
      </c>
      <c r="J3868">
        <v>52.86</v>
      </c>
      <c r="K3868">
        <v>7.7750000000000004</v>
      </c>
      <c r="L3868">
        <v>4.8323349999999996</v>
      </c>
    </row>
    <row r="3869" spans="1:12" x14ac:dyDescent="0.25">
      <c r="A3869" t="s">
        <v>19</v>
      </c>
      <c r="B3869" s="5">
        <v>45408.125</v>
      </c>
      <c r="C3869" s="5" t="str">
        <f>A3869 &amp; "_" &amp; TEXT(B3869, "yyyy-mm-dd HH:MM:SS")</f>
        <v>RP_2024-04-26 03:00:00</v>
      </c>
      <c r="D3869">
        <v>7.2</v>
      </c>
      <c r="F3869">
        <v>6.9</v>
      </c>
      <c r="G3869">
        <f>IF(COUNTA(D3869:F3869)&gt;0, AVERAGE(D3869:F3869), "")</f>
        <v>7.0500000000000007</v>
      </c>
      <c r="H3869">
        <f>AVERAGE((D3869*metrics_constants!$B$8),(E3869*metrics_constants!$C$8),(F3869*metrics_constants!$D$8))</f>
        <v>4.4310674900239553</v>
      </c>
      <c r="I3869">
        <v>5.1379999999999999</v>
      </c>
      <c r="J3869">
        <v>59.368000000000002</v>
      </c>
      <c r="K3869">
        <v>6.48</v>
      </c>
      <c r="L3869">
        <v>4.8289393</v>
      </c>
    </row>
    <row r="3870" spans="1:12" x14ac:dyDescent="0.25">
      <c r="A3870" t="s">
        <v>19</v>
      </c>
      <c r="B3870" s="5">
        <v>45408.166666666664</v>
      </c>
      <c r="C3870" s="5" t="str">
        <f>A3870 &amp; "_" &amp; TEXT(B3870, "yyyy-mm-dd HH:MM:SS")</f>
        <v>RP_2024-04-26 04:00:00</v>
      </c>
      <c r="D3870">
        <v>13.5</v>
      </c>
      <c r="F3870">
        <v>4.7</v>
      </c>
      <c r="G3870">
        <f>IF(COUNTA(D3870:F3870)&gt;0, AVERAGE(D3870:F3870), "")</f>
        <v>9.1</v>
      </c>
      <c r="H3870">
        <f>AVERAGE((D3870*metrics_constants!$B$8),(E3870*metrics_constants!$C$8),(F3870*metrics_constants!$D$8))</f>
        <v>5.5213861084091063</v>
      </c>
      <c r="I3870">
        <v>5.0650000000000004</v>
      </c>
      <c r="J3870">
        <v>60.277999999999999</v>
      </c>
      <c r="K3870">
        <v>6.3250000000000002</v>
      </c>
      <c r="L3870">
        <v>4.9494429999999996</v>
      </c>
    </row>
    <row r="3871" spans="1:12" x14ac:dyDescent="0.25">
      <c r="A3871" t="s">
        <v>19</v>
      </c>
      <c r="B3871" s="5">
        <v>45408.208333333336</v>
      </c>
      <c r="C3871" s="5" t="str">
        <f>A3871 &amp; "_" &amp; TEXT(B3871, "yyyy-mm-dd HH:MM:SS")</f>
        <v>RP_2024-04-26 05:00:00</v>
      </c>
      <c r="D3871">
        <v>6.2</v>
      </c>
      <c r="F3871">
        <v>5.9</v>
      </c>
      <c r="G3871">
        <f>IF(COUNTA(D3871:F3871)&gt;0, AVERAGE(D3871:F3871), "")</f>
        <v>6.0500000000000007</v>
      </c>
      <c r="H3871">
        <f>AVERAGE((D3871*metrics_constants!$B$8),(E3871*metrics_constants!$C$8),(F3871*metrics_constants!$D$8))</f>
        <v>3.8015450135496995</v>
      </c>
      <c r="I3871">
        <v>8.33</v>
      </c>
      <c r="J3871">
        <v>61.387999999999998</v>
      </c>
      <c r="K3871">
        <v>6.57</v>
      </c>
      <c r="L3871">
        <v>7.7838180000000001</v>
      </c>
    </row>
    <row r="3872" spans="1:12" x14ac:dyDescent="0.25">
      <c r="A3872" t="s">
        <v>19</v>
      </c>
      <c r="B3872" s="5">
        <v>45408.25</v>
      </c>
      <c r="C3872" s="5" t="str">
        <f>A3872 &amp; "_" &amp; TEXT(B3872, "yyyy-mm-dd HH:MM:SS")</f>
        <v>RP_2024-04-26 06:00:00</v>
      </c>
      <c r="D3872">
        <v>6.8</v>
      </c>
      <c r="F3872">
        <v>7.2</v>
      </c>
      <c r="G3872">
        <f>IF(COUNTA(D3872:F3872)&gt;0, AVERAGE(D3872:F3872), "")</f>
        <v>7</v>
      </c>
      <c r="H3872">
        <f>AVERAGE((D3872*metrics_constants!$B$8),(E3872*metrics_constants!$C$8),(F3872*metrics_constants!$D$8))</f>
        <v>4.4160786274791768</v>
      </c>
      <c r="I3872">
        <v>7.2409999999999997</v>
      </c>
      <c r="J3872">
        <v>63.365000000000002</v>
      </c>
      <c r="K3872">
        <v>7.1630000000000003</v>
      </c>
      <c r="L3872">
        <v>6.6275820999999997</v>
      </c>
    </row>
    <row r="3873" spans="1:12" x14ac:dyDescent="0.25">
      <c r="A3873" t="s">
        <v>19</v>
      </c>
      <c r="B3873" s="5">
        <v>45408.291666666664</v>
      </c>
      <c r="C3873" s="5" t="str">
        <f>A3873 &amp; "_" &amp; TEXT(B3873, "yyyy-mm-dd HH:MM:SS")</f>
        <v>RP_2024-04-26 07:00:00</v>
      </c>
      <c r="D3873">
        <v>-3.7</v>
      </c>
      <c r="F3873">
        <v>4.5</v>
      </c>
      <c r="G3873">
        <f>IF(COUNTA(D3873:F3873)&gt;0, AVERAGE(D3873:F3873), "")</f>
        <v>0.39999999999999991</v>
      </c>
      <c r="H3873">
        <f>AVERAGE((D3873*metrics_constants!$B$8),(E3873*metrics_constants!$C$8),(F3873*metrics_constants!$D$8))</f>
        <v>0.44494547985722993</v>
      </c>
      <c r="I3873">
        <v>5.6870000000000003</v>
      </c>
      <c r="J3873">
        <v>53.094999999999999</v>
      </c>
      <c r="K3873">
        <v>9.0229999999999997</v>
      </c>
      <c r="L3873">
        <v>5.1434692999999996</v>
      </c>
    </row>
    <row r="3874" spans="1:12" x14ac:dyDescent="0.25">
      <c r="A3874" t="s">
        <v>19</v>
      </c>
      <c r="B3874" s="5">
        <v>45408.333333333336</v>
      </c>
      <c r="C3874" s="5" t="str">
        <f>A3874 &amp; "_" &amp; TEXT(B3874, "yyyy-mm-dd HH:MM:SS")</f>
        <v>RP_2024-04-26 08:00:00</v>
      </c>
      <c r="D3874">
        <v>-0.1</v>
      </c>
      <c r="F3874">
        <v>3</v>
      </c>
      <c r="G3874">
        <f>IF(COUNTA(D3874:F3874)&gt;0, AVERAGE(D3874:F3874), "")</f>
        <v>1.45</v>
      </c>
      <c r="H3874">
        <f>AVERAGE((D3874*metrics_constants!$B$8),(E3874*metrics_constants!$C$8),(F3874*metrics_constants!$D$8))</f>
        <v>0.98582260512295472</v>
      </c>
      <c r="I3874">
        <v>3.8170000000000002</v>
      </c>
      <c r="J3874">
        <v>42.433</v>
      </c>
      <c r="K3874">
        <v>10.882999999999999</v>
      </c>
      <c r="L3874">
        <v>3.1614973000000002</v>
      </c>
    </row>
    <row r="3875" spans="1:12" x14ac:dyDescent="0.25">
      <c r="A3875" t="s">
        <v>19</v>
      </c>
      <c r="B3875" s="5">
        <v>45408.375</v>
      </c>
      <c r="C3875" s="5" t="str">
        <f>A3875 &amp; "_" &amp; TEXT(B3875, "yyyy-mm-dd HH:MM:SS")</f>
        <v>RP_2024-04-26 09:00:00</v>
      </c>
      <c r="D3875">
        <v>6.8</v>
      </c>
      <c r="F3875">
        <v>2</v>
      </c>
      <c r="G3875">
        <f>IF(COUNTA(D3875:F3875)&gt;0, AVERAGE(D3875:F3875), "")</f>
        <v>4.4000000000000004</v>
      </c>
      <c r="H3875">
        <f>AVERAGE((D3875*metrics_constants!$B$8),(E3875*metrics_constants!$C$8),(F3875*metrics_constants!$D$8))</f>
        <v>2.6568433905740232</v>
      </c>
      <c r="I3875">
        <v>4.3730000000000002</v>
      </c>
      <c r="J3875">
        <v>41.232999999999997</v>
      </c>
      <c r="K3875">
        <v>11.058</v>
      </c>
      <c r="L3875">
        <v>3.25773</v>
      </c>
    </row>
    <row r="3876" spans="1:12" x14ac:dyDescent="0.25">
      <c r="A3876" t="s">
        <v>19</v>
      </c>
      <c r="B3876" s="5">
        <v>45408.416666666664</v>
      </c>
      <c r="C3876" s="5" t="str">
        <f>A3876 &amp; "_" &amp; TEXT(B3876, "yyyy-mm-dd HH:MM:SS")</f>
        <v>RP_2024-04-26 10:00:00</v>
      </c>
      <c r="D3876">
        <v>22.4</v>
      </c>
      <c r="F3876">
        <v>1</v>
      </c>
      <c r="G3876">
        <f>IF(COUNTA(D3876:F3876)&gt;0, AVERAGE(D3876:F3876), "")</f>
        <v>11.7</v>
      </c>
      <c r="H3876">
        <f>AVERAGE((D3876*metrics_constants!$B$8),(E3876*metrics_constants!$C$8),(F3876*metrics_constants!$D$8))</f>
        <v>6.8613738442213332</v>
      </c>
      <c r="I3876">
        <v>3.7389999999999999</v>
      </c>
      <c r="J3876">
        <v>38.683</v>
      </c>
      <c r="K3876">
        <v>11.968</v>
      </c>
      <c r="L3876">
        <v>3.3134532999999999</v>
      </c>
    </row>
    <row r="3877" spans="1:12" x14ac:dyDescent="0.25">
      <c r="A3877" t="s">
        <v>19</v>
      </c>
      <c r="B3877" s="5">
        <v>45408.458333333336</v>
      </c>
      <c r="C3877" s="5" t="str">
        <f>A3877 &amp; "_" &amp; TEXT(B3877, "yyyy-mm-dd HH:MM:SS")</f>
        <v>RP_2024-04-26 11:00:00</v>
      </c>
      <c r="D3877">
        <v>-9.8000000000000007</v>
      </c>
      <c r="F3877">
        <v>7.9</v>
      </c>
      <c r="G3877">
        <f>IF(COUNTA(D3877:F3877)&gt;0, AVERAGE(D3877:F3877), "")</f>
        <v>-0.95000000000000018</v>
      </c>
      <c r="H3877">
        <f>AVERAGE((D3877*metrics_constants!$B$8),(E3877*metrics_constants!$C$8),(F3877*metrics_constants!$D$8))</f>
        <v>-0.18115417459746416</v>
      </c>
      <c r="I3877">
        <v>4.1619999999999999</v>
      </c>
      <c r="J3877">
        <v>34.707999999999998</v>
      </c>
      <c r="K3877">
        <v>14.185</v>
      </c>
      <c r="L3877">
        <v>3.6338153000000002</v>
      </c>
    </row>
    <row r="3878" spans="1:12" x14ac:dyDescent="0.25">
      <c r="A3878" t="s">
        <v>19</v>
      </c>
      <c r="B3878" s="5">
        <v>45408.5</v>
      </c>
      <c r="C3878" s="5" t="str">
        <f>A3878 &amp; "_" &amp; TEXT(B3878, "yyyy-mm-dd HH:MM:SS")</f>
        <v>RP_2024-04-26 12:00:00</v>
      </c>
      <c r="D3878">
        <v>2.7</v>
      </c>
      <c r="F3878">
        <v>5.2</v>
      </c>
      <c r="G3878">
        <f>IF(COUNTA(D3878:F3878)&gt;0, AVERAGE(D3878:F3878), "")</f>
        <v>3.95</v>
      </c>
      <c r="H3878">
        <f>AVERAGE((D3878*metrics_constants!$B$8),(E3878*metrics_constants!$C$8),(F3878*metrics_constants!$D$8))</f>
        <v>2.5454968580695052</v>
      </c>
      <c r="I3878">
        <v>3.5139999999999998</v>
      </c>
      <c r="J3878">
        <v>31.824999999999999</v>
      </c>
      <c r="K3878">
        <v>16.132999999999999</v>
      </c>
      <c r="L3878">
        <v>3.6842627000000001</v>
      </c>
    </row>
    <row r="3879" spans="1:12" x14ac:dyDescent="0.25">
      <c r="A3879" t="s">
        <v>19</v>
      </c>
      <c r="B3879" s="5">
        <v>45408.541666666664</v>
      </c>
      <c r="C3879" s="5" t="str">
        <f>A3879 &amp; "_" &amp; TEXT(B3879, "yyyy-mm-dd HH:MM:SS")</f>
        <v>RP_2024-04-26 13:00:00</v>
      </c>
      <c r="D3879">
        <v>8.9</v>
      </c>
      <c r="F3879">
        <v>4</v>
      </c>
      <c r="G3879">
        <f>IF(COUNTA(D3879:F3879)&gt;0, AVERAGE(D3879:F3879), "")</f>
        <v>6.45</v>
      </c>
      <c r="H3879">
        <f>AVERAGE((D3879*metrics_constants!$B$8),(E3879*metrics_constants!$C$8),(F3879*metrics_constants!$D$8))</f>
        <v>3.9450091443063982</v>
      </c>
      <c r="I3879">
        <v>3.1459999999999999</v>
      </c>
      <c r="J3879">
        <v>30.98</v>
      </c>
      <c r="K3879">
        <v>16.989999999999998</v>
      </c>
      <c r="L3879">
        <v>3.5457000000000001</v>
      </c>
    </row>
    <row r="3880" spans="1:12" x14ac:dyDescent="0.25">
      <c r="A3880" t="s">
        <v>19</v>
      </c>
      <c r="B3880" s="5">
        <v>45408.583333333336</v>
      </c>
      <c r="C3880" s="5" t="str">
        <f>A3880 &amp; "_" &amp; TEXT(B3880, "yyyy-mm-dd HH:MM:SS")</f>
        <v>RP_2024-04-26 14:00:00</v>
      </c>
      <c r="D3880">
        <v>2.7</v>
      </c>
      <c r="F3880">
        <v>5.2</v>
      </c>
      <c r="G3880">
        <f>IF(COUNTA(D3880:F3880)&gt;0, AVERAGE(D3880:F3880), "")</f>
        <v>3.95</v>
      </c>
      <c r="H3880">
        <f>AVERAGE((D3880*metrics_constants!$B$8),(E3880*metrics_constants!$C$8),(F3880*metrics_constants!$D$8))</f>
        <v>2.5454968580695052</v>
      </c>
      <c r="I3880">
        <v>3.1789999999999998</v>
      </c>
      <c r="J3880">
        <v>31.457000000000001</v>
      </c>
      <c r="K3880">
        <v>16.902000000000001</v>
      </c>
      <c r="L3880">
        <v>3.5670267</v>
      </c>
    </row>
    <row r="3881" spans="1:12" x14ac:dyDescent="0.25">
      <c r="A3881" t="s">
        <v>19</v>
      </c>
      <c r="B3881" s="5">
        <v>45408.625</v>
      </c>
      <c r="C3881" s="5" t="str">
        <f>A3881 &amp; "_" &amp; TEXT(B3881, "yyyy-mm-dd HH:MM:SS")</f>
        <v>RP_2024-04-26 15:00:00</v>
      </c>
      <c r="D3881">
        <v>7.1</v>
      </c>
      <c r="F3881">
        <v>5.2</v>
      </c>
      <c r="G3881">
        <f>IF(COUNTA(D3881:F3881)&gt;0, AVERAGE(D3881:F3881), "")</f>
        <v>6.15</v>
      </c>
      <c r="H3881">
        <f>AVERAGE((D3881*metrics_constants!$B$8),(E3881*metrics_constants!$C$8),(F3881*metrics_constants!$D$8))</f>
        <v>3.8268120925595586</v>
      </c>
      <c r="I3881">
        <v>3.1139999999999999</v>
      </c>
      <c r="J3881">
        <v>32.777999999999999</v>
      </c>
      <c r="K3881">
        <v>16.137</v>
      </c>
      <c r="L3881">
        <v>3.4838846999999999</v>
      </c>
    </row>
    <row r="3882" spans="1:12" x14ac:dyDescent="0.25">
      <c r="A3882" t="s">
        <v>19</v>
      </c>
      <c r="B3882" s="5">
        <v>45408.666666666664</v>
      </c>
      <c r="C3882" s="5" t="str">
        <f>A3882 &amp; "_" &amp; TEXT(B3882, "yyyy-mm-dd HH:MM:SS")</f>
        <v>RP_2024-04-26 16:00:00</v>
      </c>
      <c r="D3882">
        <v>6.7</v>
      </c>
      <c r="F3882">
        <v>8.1999999999999993</v>
      </c>
      <c r="G3882">
        <f>IF(COUNTA(D3882:F3882)&gt;0, AVERAGE(D3882:F3882), "")</f>
        <v>7.4499999999999993</v>
      </c>
      <c r="H3882">
        <f>AVERAGE((D3882*metrics_constants!$B$8),(E3882*metrics_constants!$C$8),(F3882*metrics_constants!$D$8))</f>
        <v>4.7252722953309183</v>
      </c>
      <c r="I3882">
        <v>3.0510000000000002</v>
      </c>
      <c r="J3882">
        <v>34.771999999999998</v>
      </c>
      <c r="K3882">
        <v>14.89</v>
      </c>
      <c r="L3882">
        <v>3.3293032999999999</v>
      </c>
    </row>
    <row r="3883" spans="1:12" x14ac:dyDescent="0.25">
      <c r="A3883" t="s">
        <v>19</v>
      </c>
      <c r="B3883" s="5">
        <v>45408.708333333336</v>
      </c>
      <c r="C3883" s="5" t="str">
        <f>A3883 &amp; "_" &amp; TEXT(B3883, "yyyy-mm-dd HH:MM:SS")</f>
        <v>RP_2024-04-26 17:00:00</v>
      </c>
      <c r="D3883">
        <v>7.6</v>
      </c>
      <c r="F3883">
        <v>5.7</v>
      </c>
      <c r="G3883">
        <f>IF(COUNTA(D3883:F3883)&gt;0, AVERAGE(D3883:F3883), "")</f>
        <v>6.65</v>
      </c>
      <c r="H3883">
        <f>AVERAGE((D3883*metrics_constants!$B$8),(E3883*metrics_constants!$C$8),(F3883*metrics_constants!$D$8))</f>
        <v>4.1415733307966862</v>
      </c>
      <c r="I3883">
        <v>3.1859999999999999</v>
      </c>
      <c r="J3883">
        <v>33.994999999999997</v>
      </c>
      <c r="K3883">
        <v>14.852</v>
      </c>
      <c r="L3883">
        <v>3.5277793000000002</v>
      </c>
    </row>
    <row r="3884" spans="1:12" x14ac:dyDescent="0.25">
      <c r="A3884" t="s">
        <v>19</v>
      </c>
      <c r="B3884" s="5">
        <v>45408.75</v>
      </c>
      <c r="C3884" s="5" t="str">
        <f>A3884 &amp; "_" &amp; TEXT(B3884, "yyyy-mm-dd HH:MM:SS")</f>
        <v>RP_2024-04-26 18:00:00</v>
      </c>
      <c r="D3884">
        <v>-0.7</v>
      </c>
      <c r="F3884">
        <v>6.2</v>
      </c>
      <c r="G3884">
        <f>IF(COUNTA(D3884:F3884)&gt;0, AVERAGE(D3884:F3884), "")</f>
        <v>2.75</v>
      </c>
      <c r="H3884">
        <f>AVERAGE((D3884*metrics_constants!$B$8),(E3884*metrics_constants!$C$8),(F3884*metrics_constants!$D$8))</f>
        <v>1.8937041000537065</v>
      </c>
      <c r="I3884">
        <v>6.4009999999999998</v>
      </c>
      <c r="J3884">
        <v>33.887</v>
      </c>
      <c r="K3884">
        <v>14.585000000000001</v>
      </c>
      <c r="L3884">
        <v>4.7043793000000003</v>
      </c>
    </row>
    <row r="3885" spans="1:12" x14ac:dyDescent="0.25">
      <c r="A3885" t="s">
        <v>19</v>
      </c>
      <c r="B3885" s="5">
        <v>45408.791666666664</v>
      </c>
      <c r="C3885" s="5" t="str">
        <f>A3885 &amp; "_" &amp; TEXT(B3885, "yyyy-mm-dd HH:MM:SS")</f>
        <v>RP_2024-04-26 19:00:00</v>
      </c>
      <c r="D3885">
        <v>7.7</v>
      </c>
      <c r="F3885">
        <v>3.7</v>
      </c>
      <c r="G3885">
        <f>IF(COUNTA(D3885:F3885)&gt;0, AVERAGE(D3885:F3885), "")</f>
        <v>5.7</v>
      </c>
      <c r="H3885">
        <f>AVERAGE((D3885*metrics_constants!$B$8),(E3885*metrics_constants!$C$8),(F3885*metrics_constants!$D$8))</f>
        <v>3.4940651943093379</v>
      </c>
      <c r="I3885">
        <v>3.786</v>
      </c>
      <c r="J3885">
        <v>34.552999999999997</v>
      </c>
      <c r="K3885">
        <v>13.993</v>
      </c>
      <c r="L3885">
        <v>3.7528592999999999</v>
      </c>
    </row>
    <row r="3886" spans="1:12" x14ac:dyDescent="0.25">
      <c r="A3886" t="s">
        <v>19</v>
      </c>
      <c r="B3886" s="5">
        <v>45408.833333333336</v>
      </c>
      <c r="C3886" s="5" t="str">
        <f>A3886 &amp; "_" &amp; TEXT(B3886, "yyyy-mm-dd HH:MM:SS")</f>
        <v>RP_2024-04-26 20:00:00</v>
      </c>
      <c r="D3886">
        <v>10.9</v>
      </c>
      <c r="F3886">
        <v>6.4</v>
      </c>
      <c r="G3886">
        <f>IF(COUNTA(D3886:F3886)&gt;0, AVERAGE(D3886:F3886), "")</f>
        <v>8.65</v>
      </c>
      <c r="H3886">
        <f>AVERAGE((D3886*metrics_constants!$B$8),(E3886*metrics_constants!$C$8),(F3886*metrics_constants!$D$8))</f>
        <v>5.3393798847091505</v>
      </c>
      <c r="I3886">
        <v>3.16</v>
      </c>
      <c r="J3886">
        <v>36.784999999999997</v>
      </c>
      <c r="K3886">
        <v>13.003</v>
      </c>
      <c r="L3886">
        <v>3.4368661999999999</v>
      </c>
    </row>
    <row r="3887" spans="1:12" x14ac:dyDescent="0.25">
      <c r="A3887" t="s">
        <v>19</v>
      </c>
      <c r="B3887" s="5">
        <v>45408.875</v>
      </c>
      <c r="C3887" s="5" t="str">
        <f>A3887 &amp; "_" &amp; TEXT(B3887, "yyyy-mm-dd HH:MM:SS")</f>
        <v>RP_2024-04-26 21:00:00</v>
      </c>
      <c r="D3887">
        <v>8.1999999999999993</v>
      </c>
      <c r="F3887">
        <v>5.7</v>
      </c>
      <c r="G3887">
        <f>IF(COUNTA(D3887:F3887)&gt;0, AVERAGE(D3887:F3887), "")</f>
        <v>6.9499999999999993</v>
      </c>
      <c r="H3887">
        <f>AVERAGE((D3887*metrics_constants!$B$8),(E3887*metrics_constants!$C$8),(F3887*metrics_constants!$D$8))</f>
        <v>4.3162981354998751</v>
      </c>
      <c r="I3887">
        <v>2.8029999999999999</v>
      </c>
      <c r="J3887">
        <v>38.642000000000003</v>
      </c>
      <c r="K3887">
        <v>12.327999999999999</v>
      </c>
      <c r="L3887">
        <v>3.1213407000000002</v>
      </c>
    </row>
    <row r="3888" spans="1:12" x14ac:dyDescent="0.25">
      <c r="A3888" t="s">
        <v>19</v>
      </c>
      <c r="B3888" s="5">
        <v>45408.916666666664</v>
      </c>
      <c r="C3888" s="5" t="str">
        <f>A3888 &amp; "_" &amp; TEXT(B3888, "yyyy-mm-dd HH:MM:SS")</f>
        <v>RP_2024-04-26 22:00:00</v>
      </c>
      <c r="D3888">
        <v>9.3000000000000007</v>
      </c>
      <c r="F3888">
        <v>3.7</v>
      </c>
      <c r="G3888">
        <f>IF(COUNTA(D3888:F3888)&gt;0, AVERAGE(D3888:F3888), "")</f>
        <v>6.5</v>
      </c>
      <c r="H3888">
        <f>AVERAGE((D3888*metrics_constants!$B$8),(E3888*metrics_constants!$C$8),(F3888*metrics_constants!$D$8))</f>
        <v>3.9599980068511758</v>
      </c>
      <c r="I3888">
        <v>2.8839999999999999</v>
      </c>
      <c r="J3888">
        <v>40.808</v>
      </c>
      <c r="K3888">
        <v>11.397</v>
      </c>
      <c r="L3888">
        <v>3.0815220000000001</v>
      </c>
    </row>
    <row r="3889" spans="1:12" x14ac:dyDescent="0.25">
      <c r="A3889" t="s">
        <v>19</v>
      </c>
      <c r="B3889" s="5">
        <v>45408.958333333336</v>
      </c>
      <c r="C3889" s="5" t="str">
        <f>A3889 &amp; "_" &amp; TEXT(B3889, "yyyy-mm-dd HH:MM:SS")</f>
        <v>RP_2024-04-26 23:00:00</v>
      </c>
      <c r="F3889">
        <v>3.7</v>
      </c>
      <c r="G3889">
        <f>IF(COUNTA(D3889:F3889)&gt;0, AVERAGE(D3889:F3889), "")</f>
        <v>3.7</v>
      </c>
      <c r="H3889">
        <f>AVERAGE((D3889*metrics_constants!$B$8),(E3889*metrics_constants!$C$8),(F3889*metrics_constants!$D$8))</f>
        <v>1.2517635339517443</v>
      </c>
      <c r="I3889">
        <v>2.5350000000000001</v>
      </c>
      <c r="J3889">
        <v>41.67</v>
      </c>
      <c r="K3889">
        <v>11.132</v>
      </c>
      <c r="L3889">
        <v>2.955438</v>
      </c>
    </row>
    <row r="3890" spans="1:12" x14ac:dyDescent="0.25">
      <c r="A3890" t="s">
        <v>19</v>
      </c>
      <c r="B3890" s="5">
        <v>45409</v>
      </c>
      <c r="C3890" s="5" t="str">
        <f>A3890 &amp; "_" &amp; TEXT(B3890, "yyyy-mm-dd HH:MM:SS")</f>
        <v>RP_2024-04-27 00:00:00</v>
      </c>
      <c r="D3890">
        <v>16.600000000000001</v>
      </c>
      <c r="F3890">
        <v>2.7</v>
      </c>
      <c r="G3890">
        <f>IF(COUNTA(D3890:F3890)&gt;0, AVERAGE(D3890:F3890), "")</f>
        <v>9.65</v>
      </c>
      <c r="H3890">
        <f>AVERAGE((D3890*metrics_constants!$B$8),(E3890*metrics_constants!$C$8),(F3890*metrics_constants!$D$8))</f>
        <v>5.7475019954377045</v>
      </c>
      <c r="I3890">
        <v>2.302</v>
      </c>
      <c r="J3890">
        <v>43.863</v>
      </c>
      <c r="K3890">
        <v>11.037000000000001</v>
      </c>
      <c r="L3890">
        <v>2.7351713000000002</v>
      </c>
    </row>
    <row r="3891" spans="1:12" x14ac:dyDescent="0.25">
      <c r="A3891" t="s">
        <v>19</v>
      </c>
      <c r="B3891" s="5">
        <v>45409.041666666664</v>
      </c>
      <c r="C3891" s="5" t="str">
        <f>A3891 &amp; "_" &amp; TEXT(B3891, "yyyy-mm-dd HH:MM:SS")</f>
        <v>RP_2024-04-27 01:00:00</v>
      </c>
      <c r="D3891">
        <v>13.9</v>
      </c>
      <c r="F3891">
        <v>1.2</v>
      </c>
      <c r="G3891">
        <f>IF(COUNTA(D3891:F3891)&gt;0, AVERAGE(D3891:F3891), "")</f>
        <v>7.55</v>
      </c>
      <c r="H3891">
        <f>AVERAGE((D3891*metrics_constants!$B$8),(E3891*metrics_constants!$C$8),(F3891*metrics_constants!$D$8))</f>
        <v>4.4537686713199429</v>
      </c>
      <c r="I3891">
        <v>2.145</v>
      </c>
      <c r="J3891">
        <v>48.396999999999998</v>
      </c>
      <c r="K3891">
        <v>10.42</v>
      </c>
      <c r="L3891">
        <v>2.246235</v>
      </c>
    </row>
    <row r="3892" spans="1:12" x14ac:dyDescent="0.25">
      <c r="A3892" t="s">
        <v>19</v>
      </c>
      <c r="B3892" s="5">
        <v>45409.083333333336</v>
      </c>
      <c r="C3892" s="5" t="str">
        <f>A3892 &amp; "_" &amp; TEXT(B3892, "yyyy-mm-dd HH:MM:SS")</f>
        <v>RP_2024-04-27 02:00:00</v>
      </c>
      <c r="D3892">
        <v>-5.5</v>
      </c>
      <c r="F3892">
        <v>3</v>
      </c>
      <c r="G3892">
        <f>IF(COUNTA(D3892:F3892)&gt;0, AVERAGE(D3892:F3892), "")</f>
        <v>-1.25</v>
      </c>
      <c r="H3892">
        <f>AVERAGE((D3892*metrics_constants!$B$8),(E3892*metrics_constants!$C$8),(F3892*metrics_constants!$D$8))</f>
        <v>-0.58670063720574728</v>
      </c>
      <c r="I3892">
        <v>2.0089999999999999</v>
      </c>
      <c r="J3892">
        <v>49.561999999999998</v>
      </c>
      <c r="K3892">
        <v>9.8819999999999997</v>
      </c>
      <c r="L3892">
        <v>2.0893986999999998</v>
      </c>
    </row>
    <row r="3893" spans="1:12" x14ac:dyDescent="0.25">
      <c r="A3893" t="s">
        <v>19</v>
      </c>
      <c r="B3893" s="5">
        <v>45409.125</v>
      </c>
      <c r="C3893" s="5" t="str">
        <f>A3893 &amp; "_" &amp; TEXT(B3893, "yyyy-mm-dd HH:MM:SS")</f>
        <v>RP_2024-04-27 03:00:00</v>
      </c>
      <c r="D3893">
        <v>0.7</v>
      </c>
      <c r="F3893">
        <v>1.3</v>
      </c>
      <c r="G3893">
        <f>IF(COUNTA(D3893:F3893)&gt;0, AVERAGE(D3893:F3893), "")</f>
        <v>1</v>
      </c>
      <c r="H3893">
        <f>AVERAGE((D3893*metrics_constants!$B$8),(E3893*metrics_constants!$C$8),(F3893*metrics_constants!$D$8))</f>
        <v>0.6436544147133425</v>
      </c>
      <c r="I3893">
        <v>1.857</v>
      </c>
      <c r="J3893">
        <v>48.093000000000004</v>
      </c>
      <c r="K3893">
        <v>9.7270000000000003</v>
      </c>
      <c r="L3893">
        <v>2.2418339999999999</v>
      </c>
    </row>
    <row r="3894" spans="1:12" x14ac:dyDescent="0.25">
      <c r="A3894" t="s">
        <v>19</v>
      </c>
      <c r="B3894" s="5">
        <v>45409.166666666664</v>
      </c>
      <c r="C3894" s="5" t="str">
        <f>A3894 &amp; "_" &amp; TEXT(B3894, "yyyy-mm-dd HH:MM:SS")</f>
        <v>RP_2024-04-27 04:00:00</v>
      </c>
      <c r="D3894">
        <v>-1</v>
      </c>
      <c r="F3894">
        <v>-1.2</v>
      </c>
      <c r="G3894">
        <f>IF(COUNTA(D3894:F3894)&gt;0, AVERAGE(D3894:F3894), "")</f>
        <v>-1.1000000000000001</v>
      </c>
      <c r="H3894">
        <f>AVERAGE((D3894*metrics_constants!$B$8),(E3894*metrics_constants!$C$8),(F3894*metrics_constants!$D$8))</f>
        <v>-0.69718537020137639</v>
      </c>
      <c r="I3894">
        <v>1.8129999999999999</v>
      </c>
      <c r="J3894">
        <v>48.622</v>
      </c>
      <c r="K3894">
        <v>9.4670000000000005</v>
      </c>
      <c r="L3894">
        <v>2.1988913000000001</v>
      </c>
    </row>
    <row r="3895" spans="1:12" x14ac:dyDescent="0.25">
      <c r="A3895" t="s">
        <v>19</v>
      </c>
      <c r="B3895" s="5">
        <v>45409.208333333336</v>
      </c>
      <c r="C3895" s="5" t="str">
        <f>A3895 &amp; "_" &amp; TEXT(B3895, "yyyy-mm-dd HH:MM:SS")</f>
        <v>RP_2024-04-27 05:00:00</v>
      </c>
      <c r="D3895">
        <v>4</v>
      </c>
      <c r="F3895">
        <v>-1.4</v>
      </c>
      <c r="G3895">
        <f>IF(COUNTA(D3895:F3895)&gt;0, AVERAGE(D3895:F3895), "")</f>
        <v>1.3</v>
      </c>
      <c r="H3895">
        <f>AVERAGE((D3895*metrics_constants!$B$8),(E3895*metrics_constants!$C$8),(F3895*metrics_constants!$D$8))</f>
        <v>0.69119177526474507</v>
      </c>
      <c r="I3895">
        <v>1.859</v>
      </c>
      <c r="J3895">
        <v>49.921999999999997</v>
      </c>
      <c r="K3895">
        <v>9.077</v>
      </c>
      <c r="L3895">
        <v>2.1999119999999999</v>
      </c>
    </row>
    <row r="3896" spans="1:12" x14ac:dyDescent="0.25">
      <c r="A3896" t="s">
        <v>19</v>
      </c>
      <c r="B3896" s="5">
        <v>45409.25</v>
      </c>
      <c r="C3896" s="5" t="str">
        <f>A3896 &amp; "_" &amp; TEXT(B3896, "yyyy-mm-dd HH:MM:SS")</f>
        <v>RP_2024-04-27 06:00:00</v>
      </c>
      <c r="D3896">
        <v>6.8</v>
      </c>
      <c r="F3896">
        <v>3.5</v>
      </c>
      <c r="G3896">
        <f>IF(COUNTA(D3896:F3896)&gt;0, AVERAGE(D3896:F3896), "")</f>
        <v>5.15</v>
      </c>
      <c r="H3896">
        <f>AVERAGE((D3896*metrics_constants!$B$8),(E3896*metrics_constants!$C$8),(F3896*metrics_constants!$D$8))</f>
        <v>3.1643150935274327</v>
      </c>
      <c r="I3896">
        <v>1.9630000000000001</v>
      </c>
      <c r="J3896">
        <v>56.811999999999998</v>
      </c>
      <c r="K3896">
        <v>8.5229999999999997</v>
      </c>
      <c r="L3896">
        <v>1.8566480000000001</v>
      </c>
    </row>
    <row r="3897" spans="1:12" x14ac:dyDescent="0.25">
      <c r="A3897" t="s">
        <v>19</v>
      </c>
      <c r="B3897" s="5">
        <v>45409.291666666664</v>
      </c>
      <c r="C3897" s="5" t="str">
        <f>A3897 &amp; "_" &amp; TEXT(B3897, "yyyy-mm-dd HH:MM:SS")</f>
        <v>RP_2024-04-27 07:00:00</v>
      </c>
      <c r="D3897">
        <v>23.1</v>
      </c>
      <c r="F3897">
        <v>3.7</v>
      </c>
      <c r="G3897">
        <f>IF(COUNTA(D3897:F3897)&gt;0, AVERAGE(D3897:F3897), "")</f>
        <v>13.4</v>
      </c>
      <c r="H3897">
        <f>AVERAGE((D3897*metrics_constants!$B$8),(E3897*metrics_constants!$C$8),(F3897*metrics_constants!$D$8))</f>
        <v>7.978668515024526</v>
      </c>
      <c r="I3897">
        <v>2.09</v>
      </c>
      <c r="J3897">
        <v>60.633000000000003</v>
      </c>
      <c r="K3897">
        <v>8.44</v>
      </c>
      <c r="L3897">
        <v>1.5557407000000001</v>
      </c>
    </row>
    <row r="3898" spans="1:12" x14ac:dyDescent="0.25">
      <c r="A3898" t="s">
        <v>19</v>
      </c>
      <c r="B3898" s="5">
        <v>45409.333333333336</v>
      </c>
      <c r="C3898" s="5" t="str">
        <f>A3898 &amp; "_" &amp; TEXT(B3898, "yyyy-mm-dd HH:MM:SS")</f>
        <v>RP_2024-04-27 08:00:00</v>
      </c>
      <c r="D3898">
        <v>15.8</v>
      </c>
      <c r="F3898">
        <v>3</v>
      </c>
      <c r="G3898">
        <f>IF(COUNTA(D3898:F3898)&gt;0, AVERAGE(D3898:F3898), "")</f>
        <v>9.4</v>
      </c>
      <c r="H3898">
        <f>AVERAGE((D3898*metrics_constants!$B$8),(E3898*metrics_constants!$C$8),(F3898*metrics_constants!$D$8))</f>
        <v>5.6160299297574667</v>
      </c>
      <c r="I3898">
        <v>2.0209999999999999</v>
      </c>
      <c r="J3898">
        <v>62.063000000000002</v>
      </c>
      <c r="K3898">
        <v>8.7769999999999992</v>
      </c>
      <c r="L3898">
        <v>1.3880220000000001</v>
      </c>
    </row>
    <row r="3899" spans="1:12" x14ac:dyDescent="0.25">
      <c r="A3899" t="s">
        <v>19</v>
      </c>
      <c r="B3899" s="5">
        <v>45409.375</v>
      </c>
      <c r="C3899" s="5" t="str">
        <f>A3899 &amp; "_" &amp; TEXT(B3899, "yyyy-mm-dd HH:MM:SS")</f>
        <v>RP_2024-04-27 09:00:00</v>
      </c>
      <c r="D3899">
        <v>-5.6</v>
      </c>
      <c r="F3899">
        <v>4.2</v>
      </c>
      <c r="G3899">
        <f>IF(COUNTA(D3899:F3899)&gt;0, AVERAGE(D3899:F3899), "")</f>
        <v>-0.69999999999999973</v>
      </c>
      <c r="H3899">
        <f>AVERAGE((D3899*metrics_constants!$B$8),(E3899*metrics_constants!$C$8),(F3899*metrics_constants!$D$8))</f>
        <v>-0.20984407562688409</v>
      </c>
      <c r="I3899">
        <v>2.6429999999999998</v>
      </c>
      <c r="J3899">
        <v>70.677000000000007</v>
      </c>
      <c r="K3899">
        <v>8.4320000000000004</v>
      </c>
      <c r="L3899">
        <v>0.94443330000000003</v>
      </c>
    </row>
    <row r="3900" spans="1:12" x14ac:dyDescent="0.25">
      <c r="A3900" t="s">
        <v>19</v>
      </c>
      <c r="B3900" s="5">
        <v>45409.416666666664</v>
      </c>
      <c r="C3900" s="5" t="str">
        <f>A3900 &amp; "_" &amp; TEXT(B3900, "yyyy-mm-dd HH:MM:SS")</f>
        <v>RP_2024-04-27 10:00:00</v>
      </c>
      <c r="D3900">
        <v>-2.4</v>
      </c>
      <c r="F3900">
        <v>2</v>
      </c>
      <c r="G3900">
        <f>IF(COUNTA(D3900:F3900)&gt;0, AVERAGE(D3900:F3900), "")</f>
        <v>-0.19999999999999996</v>
      </c>
      <c r="H3900">
        <f>AVERAGE((D3900*metrics_constants!$B$8),(E3900*metrics_constants!$C$8),(F3900*metrics_constants!$D$8))</f>
        <v>-2.2270281541543351E-2</v>
      </c>
      <c r="I3900">
        <v>2.5489999999999999</v>
      </c>
      <c r="J3900">
        <v>75.733000000000004</v>
      </c>
      <c r="K3900">
        <v>8.3070000000000004</v>
      </c>
      <c r="L3900">
        <v>0.54128399999999999</v>
      </c>
    </row>
    <row r="3901" spans="1:12" x14ac:dyDescent="0.25">
      <c r="A3901" t="s">
        <v>19</v>
      </c>
      <c r="B3901" s="5">
        <v>45409.458333333336</v>
      </c>
      <c r="C3901" s="5" t="str">
        <f>A3901 &amp; "_" &amp; TEXT(B3901, "yyyy-mm-dd HH:MM:SS")</f>
        <v>RP_2024-04-27 11:00:00</v>
      </c>
      <c r="D3901">
        <v>1.3</v>
      </c>
      <c r="F3901">
        <v>-1.1000000000000001</v>
      </c>
      <c r="G3901">
        <f>IF(COUNTA(D3901:F3901)&gt;0, AVERAGE(D3901:F3901), "")</f>
        <v>9.9999999999999978E-2</v>
      </c>
      <c r="H3901">
        <f>AVERAGE((D3901*metrics_constants!$B$8),(E3901*metrics_constants!$C$8),(F3901*metrics_constants!$D$8))</f>
        <v>6.424494691075866E-3</v>
      </c>
      <c r="I3901">
        <v>2.633</v>
      </c>
      <c r="J3901">
        <v>76.122</v>
      </c>
      <c r="K3901">
        <v>8.4629999999999992</v>
      </c>
      <c r="L3901">
        <v>0.60410070000000005</v>
      </c>
    </row>
    <row r="3902" spans="1:12" x14ac:dyDescent="0.25">
      <c r="A3902" t="s">
        <v>19</v>
      </c>
      <c r="B3902" s="5">
        <v>45409.5</v>
      </c>
      <c r="C3902" s="5" t="str">
        <f>A3902 &amp; "_" &amp; TEXT(B3902, "yyyy-mm-dd HH:MM:SS")</f>
        <v>RP_2024-04-27 12:00:00</v>
      </c>
      <c r="D3902">
        <v>-2.9</v>
      </c>
      <c r="F3902">
        <v>4</v>
      </c>
      <c r="G3902">
        <f>IF(COUNTA(D3902:F3902)&gt;0, AVERAGE(D3902:F3902), "")</f>
        <v>0.55000000000000004</v>
      </c>
      <c r="H3902">
        <f>AVERAGE((D3902*metrics_constants!$B$8),(E3902*metrics_constants!$C$8),(F3902*metrics_constants!$D$8))</f>
        <v>0.5087546518103454</v>
      </c>
      <c r="I3902">
        <v>2.5230000000000001</v>
      </c>
      <c r="J3902">
        <v>76.126999999999995</v>
      </c>
      <c r="K3902">
        <v>8.6319999999999997</v>
      </c>
      <c r="L3902">
        <v>0.63352399999999998</v>
      </c>
    </row>
    <row r="3903" spans="1:12" x14ac:dyDescent="0.25">
      <c r="A3903" t="s">
        <v>19</v>
      </c>
      <c r="B3903" s="5">
        <v>45409.541666666664</v>
      </c>
      <c r="C3903" s="5" t="str">
        <f>A3903 &amp; "_" &amp; TEXT(B3903, "yyyy-mm-dd HH:MM:SS")</f>
        <v>RP_2024-04-27 13:00:00</v>
      </c>
      <c r="D3903">
        <v>2.8</v>
      </c>
      <c r="F3903">
        <v>5.2</v>
      </c>
      <c r="G3903">
        <f>IF(COUNTA(D3903:F3903)&gt;0, AVERAGE(D3903:F3903), "")</f>
        <v>4</v>
      </c>
      <c r="H3903">
        <f>AVERAGE((D3903*metrics_constants!$B$8),(E3903*metrics_constants!$C$8),(F3903*metrics_constants!$D$8))</f>
        <v>2.57461765885337</v>
      </c>
      <c r="I3903">
        <v>2.5990000000000002</v>
      </c>
      <c r="J3903">
        <v>74.397999999999996</v>
      </c>
      <c r="K3903">
        <v>9.4120000000000008</v>
      </c>
      <c r="L3903">
        <v>0.82855730000000005</v>
      </c>
    </row>
    <row r="3904" spans="1:12" x14ac:dyDescent="0.25">
      <c r="A3904" t="s">
        <v>19</v>
      </c>
      <c r="B3904" s="5">
        <v>45409.583333333336</v>
      </c>
      <c r="C3904" s="5" t="str">
        <f>A3904 &amp; "_" &amp; TEXT(B3904, "yyyy-mm-dd HH:MM:SS")</f>
        <v>RP_2024-04-27 14:00:00</v>
      </c>
      <c r="D3904">
        <v>12.5</v>
      </c>
      <c r="F3904">
        <v>4.5</v>
      </c>
      <c r="G3904">
        <f>IF(COUNTA(D3904:F3904)&gt;0, AVERAGE(D3904:F3904), "")</f>
        <v>8.5</v>
      </c>
      <c r="H3904">
        <f>AVERAGE((D3904*metrics_constants!$B$8),(E3904*metrics_constants!$C$8),(F3904*metrics_constants!$D$8))</f>
        <v>5.1625152068433353</v>
      </c>
      <c r="I3904">
        <v>3.8490000000000002</v>
      </c>
      <c r="J3904">
        <v>61.164999999999999</v>
      </c>
      <c r="K3904">
        <v>13.012</v>
      </c>
      <c r="L3904">
        <v>2.5784807000000001</v>
      </c>
    </row>
    <row r="3905" spans="1:12" x14ac:dyDescent="0.25">
      <c r="A3905" t="s">
        <v>19</v>
      </c>
      <c r="B3905" s="5">
        <v>45409.625</v>
      </c>
      <c r="C3905" s="5" t="str">
        <f>A3905 &amp; "_" &amp; TEXT(B3905, "yyyy-mm-dd HH:MM:SS")</f>
        <v>RP_2024-04-27 15:00:00</v>
      </c>
      <c r="D3905">
        <v>2.4</v>
      </c>
      <c r="F3905">
        <v>5.7</v>
      </c>
      <c r="G3905">
        <f>IF(COUNTA(D3905:F3905)&gt;0, AVERAGE(D3905:F3905), "")</f>
        <v>4.05</v>
      </c>
      <c r="H3905">
        <f>AVERAGE((D3905*metrics_constants!$B$8),(E3905*metrics_constants!$C$8),(F3905*metrics_constants!$D$8))</f>
        <v>2.6272916900357139</v>
      </c>
      <c r="I3905">
        <v>4.0659999999999998</v>
      </c>
      <c r="J3905">
        <v>59.892000000000003</v>
      </c>
      <c r="K3905">
        <v>12.515000000000001</v>
      </c>
      <c r="L3905">
        <v>2.6319552000000002</v>
      </c>
    </row>
    <row r="3906" spans="1:12" x14ac:dyDescent="0.25">
      <c r="A3906" t="s">
        <v>19</v>
      </c>
      <c r="B3906" s="5">
        <v>45409.666666666664</v>
      </c>
      <c r="C3906" s="5" t="str">
        <f>A3906 &amp; "_" &amp; TEXT(B3906, "yyyy-mm-dd HH:MM:SS")</f>
        <v>RP_2024-04-27 16:00:00</v>
      </c>
      <c r="D3906">
        <v>-6.1</v>
      </c>
      <c r="F3906">
        <v>3.2</v>
      </c>
      <c r="G3906">
        <f>IF(COUNTA(D3906:F3906)&gt;0, AVERAGE(D3906:F3906), "")</f>
        <v>-1.4499999999999997</v>
      </c>
      <c r="H3906">
        <f>AVERAGE((D3906*metrics_constants!$B$8),(E3906*metrics_constants!$C$8),(F3906*metrics_constants!$D$8))</f>
        <v>-0.69376254818181504</v>
      </c>
      <c r="I3906">
        <v>3.2949999999999999</v>
      </c>
      <c r="J3906">
        <v>57.302999999999997</v>
      </c>
      <c r="K3906">
        <v>13.097</v>
      </c>
      <c r="L3906">
        <v>2.5770490000000001</v>
      </c>
    </row>
    <row r="3907" spans="1:12" x14ac:dyDescent="0.25">
      <c r="A3907" t="s">
        <v>19</v>
      </c>
      <c r="B3907" s="5">
        <v>45409.708333333336</v>
      </c>
      <c r="C3907" s="5" t="str">
        <f>A3907 &amp; "_" &amp; TEXT(B3907, "yyyy-mm-dd HH:MM:SS")</f>
        <v>RP_2024-04-27 17:00:00</v>
      </c>
      <c r="D3907">
        <v>-1.7</v>
      </c>
      <c r="F3907">
        <v>0.5</v>
      </c>
      <c r="G3907">
        <f>IF(COUNTA(D3907:F3907)&gt;0, AVERAGE(D3907:F3907), "")</f>
        <v>-0.6</v>
      </c>
      <c r="H3907">
        <f>AVERAGE((D3907*metrics_constants!$B$8),(E3907*metrics_constants!$C$8),(F3907*metrics_constants!$D$8))</f>
        <v>-0.3258963790078992</v>
      </c>
      <c r="I3907">
        <v>3.2759999999999998</v>
      </c>
      <c r="J3907">
        <v>54.012999999999998</v>
      </c>
      <c r="K3907">
        <v>14.173</v>
      </c>
      <c r="L3907">
        <v>2.9641006999999999</v>
      </c>
    </row>
    <row r="3908" spans="1:12" x14ac:dyDescent="0.25">
      <c r="A3908" t="s">
        <v>19</v>
      </c>
      <c r="B3908" s="5">
        <v>45409.75</v>
      </c>
      <c r="C3908" s="5" t="str">
        <f>A3908 &amp; "_" &amp; TEXT(B3908, "yyyy-mm-dd HH:MM:SS")</f>
        <v>RP_2024-04-27 18:00:00</v>
      </c>
      <c r="D3908">
        <v>8.8000000000000007</v>
      </c>
      <c r="F3908">
        <v>0</v>
      </c>
      <c r="G3908">
        <f>IF(COUNTA(D3908:F3908)&gt;0, AVERAGE(D3908:F3908), "")</f>
        <v>4.4000000000000004</v>
      </c>
      <c r="H3908">
        <f>AVERAGE((D3908*metrics_constants!$B$8),(E3908*metrics_constants!$C$8),(F3908*metrics_constants!$D$8))</f>
        <v>2.5626304689801072</v>
      </c>
      <c r="I3908">
        <v>3.59</v>
      </c>
      <c r="J3908">
        <v>55.744999999999997</v>
      </c>
      <c r="K3908">
        <v>13.458</v>
      </c>
      <c r="L3908">
        <v>3.747096</v>
      </c>
    </row>
    <row r="3909" spans="1:12" x14ac:dyDescent="0.25">
      <c r="A3909" t="s">
        <v>19</v>
      </c>
      <c r="B3909" s="5">
        <v>45409.791666666664</v>
      </c>
      <c r="C3909" s="5" t="str">
        <f>A3909 &amp; "_" &amp; TEXT(B3909, "yyyy-mm-dd HH:MM:SS")</f>
        <v>RP_2024-04-27 19:00:00</v>
      </c>
      <c r="D3909">
        <v>9.3000000000000007</v>
      </c>
      <c r="F3909">
        <v>5</v>
      </c>
      <c r="G3909">
        <f>IF(COUNTA(D3909:F3909)&gt;0, AVERAGE(D3909:F3909), "")</f>
        <v>7.15</v>
      </c>
      <c r="H3909">
        <f>AVERAGE((D3909*metrics_constants!$B$8),(E3909*metrics_constants!$C$8),(F3909*metrics_constants!$D$8))</f>
        <v>4.3998068160774642</v>
      </c>
      <c r="I3909">
        <v>4.9530000000000003</v>
      </c>
      <c r="J3909">
        <v>66.058000000000007</v>
      </c>
      <c r="K3909">
        <v>10.86</v>
      </c>
      <c r="L3909">
        <v>3.8787180000000001</v>
      </c>
    </row>
    <row r="3910" spans="1:12" x14ac:dyDescent="0.25">
      <c r="A3910" t="s">
        <v>19</v>
      </c>
      <c r="B3910" s="5">
        <v>45409.833333333336</v>
      </c>
      <c r="C3910" s="5" t="str">
        <f>A3910 &amp; "_" &amp; TEXT(B3910, "yyyy-mm-dd HH:MM:SS")</f>
        <v>RP_2024-04-27 20:00:00</v>
      </c>
      <c r="D3910">
        <v>18.5</v>
      </c>
      <c r="F3910">
        <v>4</v>
      </c>
      <c r="G3910">
        <f>IF(COUNTA(D3910:F3910)&gt;0, AVERAGE(D3910:F3910), "")</f>
        <v>11.25</v>
      </c>
      <c r="H3910">
        <f>AVERAGE((D3910*metrics_constants!$B$8),(E3910*metrics_constants!$C$8),(F3910*metrics_constants!$D$8))</f>
        <v>6.7406060195574247</v>
      </c>
      <c r="I3910">
        <v>7.1029999999999998</v>
      </c>
      <c r="J3910">
        <v>75.995000000000005</v>
      </c>
      <c r="K3910">
        <v>8.4830000000000005</v>
      </c>
      <c r="L3910">
        <v>5.8168873000000003</v>
      </c>
    </row>
    <row r="3911" spans="1:12" x14ac:dyDescent="0.25">
      <c r="A3911" t="s">
        <v>19</v>
      </c>
      <c r="B3911" s="5">
        <v>45409.875</v>
      </c>
      <c r="C3911" s="5" t="str">
        <f>A3911 &amp; "_" &amp; TEXT(B3911, "yyyy-mm-dd HH:MM:SS")</f>
        <v>RP_2024-04-27 21:00:00</v>
      </c>
      <c r="D3911">
        <v>8.8000000000000007</v>
      </c>
      <c r="F3911">
        <v>6.7</v>
      </c>
      <c r="G3911">
        <f>IF(COUNTA(D3911:F3911)&gt;0, AVERAGE(D3911:F3911), "")</f>
        <v>7.75</v>
      </c>
      <c r="H3911">
        <f>AVERAGE((D3911*metrics_constants!$B$8),(E3911*metrics_constants!$C$8),(F3911*metrics_constants!$D$8))</f>
        <v>4.8293374088386711</v>
      </c>
      <c r="I3911">
        <v>6.0389999999999997</v>
      </c>
      <c r="J3911">
        <v>80.992000000000004</v>
      </c>
      <c r="K3911">
        <v>7.6369999999999996</v>
      </c>
      <c r="L3911">
        <v>5.4873060000000002</v>
      </c>
    </row>
    <row r="3912" spans="1:12" x14ac:dyDescent="0.25">
      <c r="A3912" t="s">
        <v>19</v>
      </c>
      <c r="B3912" s="5">
        <v>45409.916666666664</v>
      </c>
      <c r="C3912" s="5" t="str">
        <f>A3912 &amp; "_" &amp; TEXT(B3912, "yyyy-mm-dd HH:MM:SS")</f>
        <v>RP_2024-04-27 22:00:00</v>
      </c>
      <c r="F3912">
        <v>4.7</v>
      </c>
      <c r="G3912">
        <f>IF(COUNTA(D3912:F3912)&gt;0, AVERAGE(D3912:F3912), "")</f>
        <v>4.7</v>
      </c>
      <c r="H3912">
        <f>AVERAGE((D3912*metrics_constants!$B$8),(E3912*metrics_constants!$C$8),(F3912*metrics_constants!$D$8))</f>
        <v>1.5900780025873509</v>
      </c>
      <c r="I3912">
        <v>1.081</v>
      </c>
      <c r="J3912">
        <v>71.92</v>
      </c>
      <c r="K3912">
        <v>8.2129999999999992</v>
      </c>
      <c r="L3912">
        <v>0.47758469999999997</v>
      </c>
    </row>
    <row r="3913" spans="1:12" x14ac:dyDescent="0.25">
      <c r="A3913" t="s">
        <v>19</v>
      </c>
      <c r="B3913" s="5">
        <v>45409.958333333336</v>
      </c>
      <c r="C3913" s="5" t="str">
        <f>A3913 &amp; "_" &amp; TEXT(B3913, "yyyy-mm-dd HH:MM:SS")</f>
        <v>RP_2024-04-27 23:00:00</v>
      </c>
      <c r="D3913">
        <v>-1.8</v>
      </c>
      <c r="F3913">
        <v>2.5</v>
      </c>
      <c r="G3913">
        <f>IF(COUNTA(D3913:F3913)&gt;0, AVERAGE(D3913:F3913), "")</f>
        <v>0.35</v>
      </c>
      <c r="H3913">
        <f>AVERAGE((D3913*metrics_constants!$B$8),(E3913*metrics_constants!$C$8),(F3913*metrics_constants!$D$8))</f>
        <v>0.32161175747944903</v>
      </c>
      <c r="I3913">
        <v>0.48799999999999999</v>
      </c>
      <c r="J3913">
        <v>68.876999999999995</v>
      </c>
      <c r="K3913">
        <v>8.0380000000000003</v>
      </c>
      <c r="L3913">
        <v>0.48823670000000002</v>
      </c>
    </row>
    <row r="3914" spans="1:12" x14ac:dyDescent="0.25">
      <c r="A3914" t="s">
        <v>19</v>
      </c>
      <c r="B3914" s="5">
        <v>45410</v>
      </c>
      <c r="C3914" s="5" t="str">
        <f>A3914 &amp; "_" &amp; TEXT(B3914, "yyyy-mm-dd HH:MM:SS")</f>
        <v>RP_2024-04-28 00:00:00</v>
      </c>
      <c r="D3914">
        <v>-5.6</v>
      </c>
      <c r="F3914">
        <v>0</v>
      </c>
      <c r="G3914">
        <f>IF(COUNTA(D3914:F3914)&gt;0, AVERAGE(D3914:F3914), "")</f>
        <v>-2.8</v>
      </c>
      <c r="H3914">
        <f>AVERAGE((D3914*metrics_constants!$B$8),(E3914*metrics_constants!$C$8),(F3914*metrics_constants!$D$8))</f>
        <v>-1.6307648438964317</v>
      </c>
      <c r="I3914">
        <v>0.82299999999999995</v>
      </c>
      <c r="J3914">
        <v>69.754999999999995</v>
      </c>
      <c r="K3914">
        <v>7.5430000000000001</v>
      </c>
      <c r="L3914">
        <v>0.66965600000000003</v>
      </c>
    </row>
    <row r="3915" spans="1:12" x14ac:dyDescent="0.25">
      <c r="A3915" t="s">
        <v>19</v>
      </c>
      <c r="B3915" s="5">
        <v>45410.041666666664</v>
      </c>
      <c r="C3915" s="5" t="str">
        <f>A3915 &amp; "_" &amp; TEXT(B3915, "yyyy-mm-dd HH:MM:SS")</f>
        <v>RP_2024-04-28 01:00:00</v>
      </c>
      <c r="D3915">
        <v>4.5999999999999996</v>
      </c>
      <c r="F3915">
        <v>-0.2</v>
      </c>
      <c r="G3915">
        <f>IF(COUNTA(D3915:F3915)&gt;0, AVERAGE(D3915:F3915), "")</f>
        <v>2.1999999999999997</v>
      </c>
      <c r="H3915">
        <f>AVERAGE((D3915*metrics_constants!$B$8),(E3915*metrics_constants!$C$8),(F3915*metrics_constants!$D$8))</f>
        <v>1.2718939423306619</v>
      </c>
      <c r="I3915">
        <v>1.4930000000000001</v>
      </c>
      <c r="J3915">
        <v>73.965000000000003</v>
      </c>
      <c r="K3915">
        <v>6.5679999999999996</v>
      </c>
      <c r="L3915">
        <v>0.69884690000000005</v>
      </c>
    </row>
    <row r="3916" spans="1:12" x14ac:dyDescent="0.25">
      <c r="A3916" t="s">
        <v>19</v>
      </c>
      <c r="B3916" s="5">
        <v>45410.083333333336</v>
      </c>
      <c r="C3916" s="5" t="str">
        <f>A3916 &amp; "_" &amp; TEXT(B3916, "yyyy-mm-dd HH:MM:SS")</f>
        <v>RP_2024-04-28 02:00:00</v>
      </c>
      <c r="D3916">
        <v>8.8000000000000007</v>
      </c>
      <c r="F3916">
        <v>1.3</v>
      </c>
      <c r="G3916">
        <f>IF(COUNTA(D3916:F3916)&gt;0, AVERAGE(D3916:F3916), "")</f>
        <v>5.0500000000000007</v>
      </c>
      <c r="H3916">
        <f>AVERAGE((D3916*metrics_constants!$B$8),(E3916*metrics_constants!$C$8),(F3916*metrics_constants!$D$8))</f>
        <v>3.0024392782063956</v>
      </c>
      <c r="I3916">
        <v>3.25</v>
      </c>
      <c r="J3916">
        <v>78.397000000000006</v>
      </c>
      <c r="K3916">
        <v>6.2149999999999999</v>
      </c>
      <c r="L3916">
        <v>2.5475306999999998</v>
      </c>
    </row>
    <row r="3917" spans="1:12" x14ac:dyDescent="0.25">
      <c r="A3917" t="s">
        <v>19</v>
      </c>
      <c r="B3917" s="5">
        <v>45410.125</v>
      </c>
      <c r="C3917" s="5" t="str">
        <f>A3917 &amp; "_" &amp; TEXT(B3917, "yyyy-mm-dd HH:MM:SS")</f>
        <v>RP_2024-04-28 03:00:00</v>
      </c>
      <c r="D3917">
        <v>5</v>
      </c>
      <c r="F3917">
        <v>1</v>
      </c>
      <c r="G3917">
        <f>IF(COUNTA(D3917:F3917)&gt;0, AVERAGE(D3917:F3917), "")</f>
        <v>3</v>
      </c>
      <c r="H3917">
        <f>AVERAGE((D3917*metrics_constants!$B$8),(E3917*metrics_constants!$C$8),(F3917*metrics_constants!$D$8))</f>
        <v>1.7943545078288494</v>
      </c>
      <c r="I3917">
        <v>2.895</v>
      </c>
      <c r="J3917">
        <v>76.69</v>
      </c>
      <c r="K3917">
        <v>6.7450000000000001</v>
      </c>
      <c r="L3917">
        <v>1.9978207400000001</v>
      </c>
    </row>
    <row r="3918" spans="1:12" x14ac:dyDescent="0.25">
      <c r="A3918" t="s">
        <v>19</v>
      </c>
      <c r="B3918" s="5">
        <v>45410.166666666664</v>
      </c>
      <c r="C3918" s="5" t="str">
        <f>A3918 &amp; "_" &amp; TEXT(B3918, "yyyy-mm-dd HH:MM:SS")</f>
        <v>RP_2024-04-28 04:00:00</v>
      </c>
      <c r="D3918">
        <v>-0.2</v>
      </c>
      <c r="F3918">
        <v>-0.7</v>
      </c>
      <c r="G3918">
        <f>IF(COUNTA(D3918:F3918)&gt;0, AVERAGE(D3918:F3918), "")</f>
        <v>-0.44999999999999996</v>
      </c>
      <c r="H3918">
        <f>AVERAGE((D3918*metrics_constants!$B$8),(E3918*metrics_constants!$C$8),(F3918*metrics_constants!$D$8))</f>
        <v>-0.29506172961265431</v>
      </c>
      <c r="I3918">
        <v>0.84299999999999997</v>
      </c>
      <c r="J3918">
        <v>62.411999999999999</v>
      </c>
      <c r="K3918">
        <v>7.6479999999999997</v>
      </c>
      <c r="L3918">
        <v>1.1173821399999999</v>
      </c>
    </row>
    <row r="3919" spans="1:12" x14ac:dyDescent="0.25">
      <c r="A3919" t="s">
        <v>19</v>
      </c>
      <c r="B3919" s="5">
        <v>45410.208333333336</v>
      </c>
      <c r="C3919" s="5" t="str">
        <f>A3919 &amp; "_" &amp; TEXT(B3919, "yyyy-mm-dd HH:MM:SS")</f>
        <v>RP_2024-04-28 05:00:00</v>
      </c>
      <c r="D3919">
        <v>5.4</v>
      </c>
      <c r="F3919">
        <v>-0.2</v>
      </c>
      <c r="G3919">
        <f>IF(COUNTA(D3919:F3919)&gt;0, AVERAGE(D3919:F3919), "")</f>
        <v>2.6</v>
      </c>
      <c r="H3919">
        <f>AVERAGE((D3919*metrics_constants!$B$8),(E3919*metrics_constants!$C$8),(F3919*metrics_constants!$D$8))</f>
        <v>1.5048603486015806</v>
      </c>
      <c r="I3919">
        <v>0.77800000000000002</v>
      </c>
      <c r="J3919">
        <v>61.685000000000002</v>
      </c>
      <c r="K3919">
        <v>7.7919999999999998</v>
      </c>
      <c r="L3919">
        <v>0.89534429999999998</v>
      </c>
    </row>
    <row r="3920" spans="1:12" x14ac:dyDescent="0.25">
      <c r="A3920" t="s">
        <v>19</v>
      </c>
      <c r="B3920" s="5">
        <v>45410.25</v>
      </c>
      <c r="C3920" s="5" t="str">
        <f>A3920 &amp; "_" &amp; TEXT(B3920, "yyyy-mm-dd HH:MM:SS")</f>
        <v>RP_2024-04-28 06:00:00</v>
      </c>
      <c r="D3920">
        <v>-0.5</v>
      </c>
      <c r="F3920">
        <v>1</v>
      </c>
      <c r="G3920">
        <f>IF(COUNTA(D3920:F3920)&gt;0, AVERAGE(D3920:F3920), "")</f>
        <v>0.25</v>
      </c>
      <c r="H3920">
        <f>AVERAGE((D3920*metrics_constants!$B$8),(E3920*metrics_constants!$C$8),(F3920*metrics_constants!$D$8))</f>
        <v>0.19271046471628228</v>
      </c>
      <c r="I3920">
        <v>0.66600000000000004</v>
      </c>
      <c r="J3920">
        <v>54.927</v>
      </c>
      <c r="K3920">
        <v>8.1129999999999995</v>
      </c>
      <c r="L3920">
        <v>1.3748914000000001</v>
      </c>
    </row>
    <row r="3921" spans="1:12" x14ac:dyDescent="0.25">
      <c r="A3921" t="s">
        <v>19</v>
      </c>
      <c r="B3921" s="5">
        <v>45410.291666666664</v>
      </c>
      <c r="C3921" s="5" t="str">
        <f>A3921 &amp; "_" &amp; TEXT(B3921, "yyyy-mm-dd HH:MM:SS")</f>
        <v>RP_2024-04-28 07:00:00</v>
      </c>
      <c r="F3921">
        <v>-0.4</v>
      </c>
      <c r="G3921">
        <f>IF(COUNTA(D3921:F3921)&gt;0, AVERAGE(D3921:F3921), "")</f>
        <v>-0.4</v>
      </c>
      <c r="H3921">
        <f>AVERAGE((D3921*metrics_constants!$B$8),(E3921*metrics_constants!$C$8),(F3921*metrics_constants!$D$8))</f>
        <v>-0.13532578745424262</v>
      </c>
      <c r="I3921">
        <v>0.58499999999999996</v>
      </c>
      <c r="J3921">
        <v>43.343000000000004</v>
      </c>
      <c r="K3921">
        <v>9.8970000000000002</v>
      </c>
      <c r="L3921">
        <v>2.4713462000000002</v>
      </c>
    </row>
    <row r="3922" spans="1:12" x14ac:dyDescent="0.25">
      <c r="A3922" t="s">
        <v>19</v>
      </c>
      <c r="B3922" s="5">
        <v>45410.333333333336</v>
      </c>
      <c r="C3922" s="5" t="str">
        <f>A3922 &amp; "_" &amp; TEXT(B3922, "yyyy-mm-dd HH:MM:SS")</f>
        <v>RP_2024-04-28 08:00:00</v>
      </c>
      <c r="F3922">
        <v>1.3</v>
      </c>
      <c r="G3922">
        <f>IF(COUNTA(D3922:F3922)&gt;0, AVERAGE(D3922:F3922), "")</f>
        <v>1.3</v>
      </c>
      <c r="H3922">
        <f>AVERAGE((D3922*metrics_constants!$B$8),(E3922*metrics_constants!$C$8),(F3922*metrics_constants!$D$8))</f>
        <v>0.43980880922628857</v>
      </c>
      <c r="I3922">
        <v>0.47299999999999998</v>
      </c>
      <c r="J3922">
        <v>37.533000000000001</v>
      </c>
      <c r="K3922">
        <v>10.755000000000001</v>
      </c>
      <c r="L3922">
        <v>2.7713937999999998</v>
      </c>
    </row>
    <row r="3923" spans="1:12" x14ac:dyDescent="0.25">
      <c r="A3923" t="s">
        <v>19</v>
      </c>
      <c r="B3923" s="5">
        <v>45410.375</v>
      </c>
      <c r="C3923" s="5" t="str">
        <f>A3923 &amp; "_" &amp; TEXT(B3923, "yyyy-mm-dd HH:MM:SS")</f>
        <v>RP_2024-04-28 09:00:00</v>
      </c>
      <c r="D3923">
        <v>-3.4</v>
      </c>
      <c r="F3923">
        <v>2.8</v>
      </c>
      <c r="G3923">
        <f>IF(COUNTA(D3923:F3923)&gt;0, AVERAGE(D3923:F3923), "")</f>
        <v>-0.30000000000000004</v>
      </c>
      <c r="H3923">
        <f>AVERAGE((D3923*metrics_constants!$B$8),(E3923*metrics_constants!$C$8),(F3923*metrics_constants!$D$8))</f>
        <v>-4.2826714471706641E-2</v>
      </c>
      <c r="I3923">
        <v>0.42899999999999999</v>
      </c>
      <c r="J3923">
        <v>35.950000000000003</v>
      </c>
      <c r="K3923">
        <v>12.707000000000001</v>
      </c>
      <c r="L3923">
        <v>2.7371726000000001</v>
      </c>
    </row>
    <row r="3924" spans="1:12" x14ac:dyDescent="0.25">
      <c r="A3924" t="s">
        <v>19</v>
      </c>
      <c r="B3924" s="5">
        <v>45410.416666666664</v>
      </c>
      <c r="C3924" s="5" t="str">
        <f>A3924 &amp; "_" &amp; TEXT(B3924, "yyyy-mm-dd HH:MM:SS")</f>
        <v>RP_2024-04-28 10:00:00</v>
      </c>
      <c r="D3924">
        <v>0.1</v>
      </c>
      <c r="F3924">
        <v>2</v>
      </c>
      <c r="G3924">
        <f>IF(COUNTA(D3924:F3924)&gt;0, AVERAGE(D3924:F3924), "")</f>
        <v>1.05</v>
      </c>
      <c r="H3924">
        <f>AVERAGE((D3924*metrics_constants!$B$8),(E3924*metrics_constants!$C$8),(F3924*metrics_constants!$D$8))</f>
        <v>0.7057497380550779</v>
      </c>
      <c r="I3924">
        <v>0.63400000000000001</v>
      </c>
      <c r="J3924">
        <v>33.713000000000001</v>
      </c>
      <c r="K3924">
        <v>13.324999999999999</v>
      </c>
      <c r="L3924">
        <v>3.0367359999999999</v>
      </c>
    </row>
    <row r="3925" spans="1:12" x14ac:dyDescent="0.25">
      <c r="A3925" t="s">
        <v>19</v>
      </c>
      <c r="B3925" s="5">
        <v>45410.458333333336</v>
      </c>
      <c r="C3925" s="5" t="str">
        <f>A3925 &amp; "_" &amp; TEXT(B3925, "yyyy-mm-dd HH:MM:SS")</f>
        <v>RP_2024-04-28 11:00:00</v>
      </c>
      <c r="D3925">
        <v>9.9</v>
      </c>
      <c r="F3925">
        <v>0.8</v>
      </c>
      <c r="G3925">
        <f>IF(COUNTA(D3925:F3925)&gt;0, AVERAGE(D3925:F3925), "")</f>
        <v>5.3500000000000005</v>
      </c>
      <c r="H3925">
        <f>AVERAGE((D3925*metrics_constants!$B$8),(E3925*metrics_constants!$C$8),(F3925*metrics_constants!$D$8))</f>
        <v>3.1536108525111062</v>
      </c>
      <c r="I3925">
        <v>0.56499999999999995</v>
      </c>
      <c r="J3925">
        <v>32.975000000000001</v>
      </c>
      <c r="K3925">
        <v>14.5</v>
      </c>
      <c r="L3925">
        <v>3.0995759999999999</v>
      </c>
    </row>
    <row r="3926" spans="1:12" x14ac:dyDescent="0.25">
      <c r="A3926" t="s">
        <v>19</v>
      </c>
      <c r="B3926" s="5">
        <v>45410.5</v>
      </c>
      <c r="C3926" s="5" t="str">
        <f>A3926 &amp; "_" &amp; TEXT(B3926, "yyyy-mm-dd HH:MM:SS")</f>
        <v>RP_2024-04-28 12:00:00</v>
      </c>
      <c r="D3926">
        <v>1.1000000000000001</v>
      </c>
      <c r="F3926">
        <v>-0.1</v>
      </c>
      <c r="G3926">
        <f>IF(COUNTA(D3926:F3926)&gt;0, AVERAGE(D3926:F3926), "")</f>
        <v>0.5</v>
      </c>
      <c r="H3926">
        <f>AVERAGE((D3926*metrics_constants!$B$8),(E3926*metrics_constants!$C$8),(F3926*metrics_constants!$D$8))</f>
        <v>0.28649736175895274</v>
      </c>
      <c r="I3926">
        <v>0.77200000000000002</v>
      </c>
      <c r="J3926">
        <v>29.47</v>
      </c>
      <c r="K3926">
        <v>15.455</v>
      </c>
      <c r="L3926">
        <v>3.3688099999999999</v>
      </c>
    </row>
    <row r="3927" spans="1:12" x14ac:dyDescent="0.25">
      <c r="A3927" t="s">
        <v>19</v>
      </c>
      <c r="B3927" s="5">
        <v>45410.541666666664</v>
      </c>
      <c r="C3927" s="5" t="str">
        <f>A3927 &amp; "_" &amp; TEXT(B3927, "yyyy-mm-dd HH:MM:SS")</f>
        <v>RP_2024-04-28 13:00:00</v>
      </c>
      <c r="D3927">
        <v>-1.3</v>
      </c>
      <c r="F3927">
        <v>0.5</v>
      </c>
      <c r="G3927">
        <f>IF(COUNTA(D3927:F3927)&gt;0, AVERAGE(D3927:F3927), "")</f>
        <v>-0.4</v>
      </c>
      <c r="H3927">
        <f>AVERAGE((D3927*metrics_constants!$B$8),(E3927*metrics_constants!$C$8),(F3927*metrics_constants!$D$8))</f>
        <v>-0.20941317587243982</v>
      </c>
      <c r="I3927">
        <v>1.349</v>
      </c>
      <c r="J3927">
        <v>24.088000000000001</v>
      </c>
      <c r="K3927">
        <v>17.484999999999999</v>
      </c>
      <c r="L3927">
        <v>3.753717</v>
      </c>
    </row>
    <row r="3928" spans="1:12" x14ac:dyDescent="0.25">
      <c r="A3928" t="s">
        <v>19</v>
      </c>
      <c r="B3928" s="5">
        <v>45410.583333333336</v>
      </c>
      <c r="C3928" s="5" t="str">
        <f>A3928 &amp; "_" &amp; TEXT(B3928, "yyyy-mm-dd HH:MM:SS")</f>
        <v>RP_2024-04-28 14:00:00</v>
      </c>
      <c r="D3928">
        <v>5.4</v>
      </c>
      <c r="F3928">
        <v>1.5</v>
      </c>
      <c r="G3928">
        <f>IF(COUNTA(D3928:F3928)&gt;0, AVERAGE(D3928:F3928), "")</f>
        <v>3.45</v>
      </c>
      <c r="H3928">
        <f>AVERAGE((D3928*metrics_constants!$B$8),(E3928*metrics_constants!$C$8),(F3928*metrics_constants!$D$8))</f>
        <v>2.0799949452821118</v>
      </c>
      <c r="I3928">
        <v>1.784</v>
      </c>
      <c r="J3928">
        <v>23.462</v>
      </c>
      <c r="K3928">
        <v>17.297000000000001</v>
      </c>
      <c r="L3928">
        <v>3.7898719999999999</v>
      </c>
    </row>
    <row r="3929" spans="1:12" x14ac:dyDescent="0.25">
      <c r="A3929" t="s">
        <v>19</v>
      </c>
      <c r="B3929" s="5">
        <v>45410.625</v>
      </c>
      <c r="C3929" s="5" t="str">
        <f>A3929 &amp; "_" &amp; TEXT(B3929, "yyyy-mm-dd HH:MM:SS")</f>
        <v>RP_2024-04-28 15:00:00</v>
      </c>
      <c r="D3929">
        <v>7.7</v>
      </c>
      <c r="F3929">
        <v>0.7</v>
      </c>
      <c r="G3929">
        <f>IF(COUNTA(D3929:F3929)&gt;0, AVERAGE(D3929:F3929), "")</f>
        <v>4.2</v>
      </c>
      <c r="H3929">
        <f>AVERAGE((D3929*metrics_constants!$B$8),(E3929*metrics_constants!$C$8),(F3929*metrics_constants!$D$8))</f>
        <v>2.4791217884025185</v>
      </c>
      <c r="I3929">
        <v>1.623</v>
      </c>
      <c r="J3929">
        <v>27.288</v>
      </c>
      <c r="K3929">
        <v>15.82</v>
      </c>
      <c r="L3929">
        <v>3.63368</v>
      </c>
    </row>
    <row r="3930" spans="1:12" x14ac:dyDescent="0.25">
      <c r="A3930" t="s">
        <v>19</v>
      </c>
      <c r="B3930" s="5">
        <v>45410.666666666664</v>
      </c>
      <c r="C3930" s="5" t="str">
        <f>A3930 &amp; "_" &amp; TEXT(B3930, "yyyy-mm-dd HH:MM:SS")</f>
        <v>RP_2024-04-28 16:00:00</v>
      </c>
      <c r="D3930">
        <v>2.2000000000000002</v>
      </c>
      <c r="F3930">
        <v>0</v>
      </c>
      <c r="G3930">
        <f>IF(COUNTA(D3930:F3930)&gt;0, AVERAGE(D3930:F3930), "")</f>
        <v>1.1000000000000001</v>
      </c>
      <c r="H3930">
        <f>AVERAGE((D3930*metrics_constants!$B$8),(E3930*metrics_constants!$C$8),(F3930*metrics_constants!$D$8))</f>
        <v>0.64065761724502679</v>
      </c>
      <c r="I3930">
        <v>1.8460000000000001</v>
      </c>
      <c r="J3930">
        <v>27.658000000000001</v>
      </c>
      <c r="K3930">
        <v>15.792999999999999</v>
      </c>
      <c r="L3930">
        <v>3.671732</v>
      </c>
    </row>
    <row r="3931" spans="1:12" x14ac:dyDescent="0.25">
      <c r="A3931" t="s">
        <v>19</v>
      </c>
      <c r="B3931" s="5">
        <v>45410.708333333336</v>
      </c>
      <c r="C3931" s="5" t="str">
        <f>A3931 &amp; "_" &amp; TEXT(B3931, "yyyy-mm-dd HH:MM:SS")</f>
        <v>RP_2024-04-28 17:00:00</v>
      </c>
      <c r="D3931">
        <v>5.0999999999999996</v>
      </c>
      <c r="F3931">
        <v>0.5</v>
      </c>
      <c r="G3931">
        <f>IF(COUNTA(D3931:F3931)&gt;0, AVERAGE(D3931:F3931), "")</f>
        <v>2.8</v>
      </c>
      <c r="H3931">
        <f>AVERAGE((D3931*metrics_constants!$B$8),(E3931*metrics_constants!$C$8),(F3931*metrics_constants!$D$8))</f>
        <v>1.6543180742949106</v>
      </c>
      <c r="I3931">
        <v>2.0960000000000001</v>
      </c>
      <c r="J3931">
        <v>27.61</v>
      </c>
      <c r="K3931">
        <v>15.653</v>
      </c>
      <c r="L3931">
        <v>3.7532990000000002</v>
      </c>
    </row>
    <row r="3932" spans="1:12" x14ac:dyDescent="0.25">
      <c r="A3932" t="s">
        <v>19</v>
      </c>
      <c r="B3932" s="5">
        <v>45410.75</v>
      </c>
      <c r="C3932" s="5" t="str">
        <f>A3932 &amp; "_" &amp; TEXT(B3932, "yyyy-mm-dd HH:MM:SS")</f>
        <v>RP_2024-04-28 18:00:00</v>
      </c>
      <c r="D3932">
        <v>4.4000000000000004</v>
      </c>
      <c r="F3932">
        <v>2.7</v>
      </c>
      <c r="G3932">
        <f>IF(COUNTA(D3932:F3932)&gt;0, AVERAGE(D3932:F3932), "")</f>
        <v>3.5500000000000003</v>
      </c>
      <c r="H3932">
        <f>AVERAGE((D3932*metrics_constants!$B$8),(E3932*metrics_constants!$C$8),(F3932*metrics_constants!$D$8))</f>
        <v>2.1947642998061916</v>
      </c>
      <c r="I3932">
        <v>2.2290000000000001</v>
      </c>
      <c r="J3932">
        <v>27.443000000000001</v>
      </c>
      <c r="K3932">
        <v>15.503</v>
      </c>
      <c r="L3932">
        <v>3.7467600000000001</v>
      </c>
    </row>
    <row r="3933" spans="1:12" x14ac:dyDescent="0.25">
      <c r="A3933" t="s">
        <v>19</v>
      </c>
      <c r="B3933" s="5">
        <v>45410.791666666664</v>
      </c>
      <c r="C3933" s="5" t="str">
        <f>A3933 &amp; "_" &amp; TEXT(B3933, "yyyy-mm-dd HH:MM:SS")</f>
        <v>RP_2024-04-28 19:00:00</v>
      </c>
      <c r="D3933">
        <v>8.4</v>
      </c>
      <c r="F3933">
        <v>3.2</v>
      </c>
      <c r="G3933">
        <f>IF(COUNTA(D3933:F3933)&gt;0, AVERAGE(D3933:F3933), "")</f>
        <v>5.8000000000000007</v>
      </c>
      <c r="H3933">
        <f>AVERAGE((D3933*metrics_constants!$B$8),(E3933*metrics_constants!$C$8),(F3933*metrics_constants!$D$8))</f>
        <v>3.5287535654785884</v>
      </c>
      <c r="I3933">
        <v>2.2490000000000001</v>
      </c>
      <c r="J3933">
        <v>30.516999999999999</v>
      </c>
      <c r="K3933">
        <v>13.632</v>
      </c>
      <c r="L3933">
        <v>3.5448400000000002</v>
      </c>
    </row>
    <row r="3934" spans="1:12" x14ac:dyDescent="0.25">
      <c r="A3934" t="s">
        <v>19</v>
      </c>
      <c r="B3934" s="5">
        <v>45410.833333333336</v>
      </c>
      <c r="C3934" s="5" t="str">
        <f>A3934 &amp; "_" &amp; TEXT(B3934, "yyyy-mm-dd HH:MM:SS")</f>
        <v>RP_2024-04-28 20:00:00</v>
      </c>
      <c r="D3934">
        <v>2.2999999999999998</v>
      </c>
      <c r="F3934">
        <v>2.5</v>
      </c>
      <c r="G3934">
        <f>IF(COUNTA(D3934:F3934)&gt;0, AVERAGE(D3934:F3934), "")</f>
        <v>2.4</v>
      </c>
      <c r="H3934">
        <f>AVERAGE((D3934*metrics_constants!$B$8),(E3934*metrics_constants!$C$8),(F3934*metrics_constants!$D$8))</f>
        <v>1.515564589617908</v>
      </c>
      <c r="I3934">
        <v>2.0920000000000001</v>
      </c>
      <c r="J3934">
        <v>37.332999999999998</v>
      </c>
      <c r="K3934">
        <v>11.29</v>
      </c>
      <c r="L3934">
        <v>3.1912167</v>
      </c>
    </row>
    <row r="3935" spans="1:12" x14ac:dyDescent="0.25">
      <c r="A3935" t="s">
        <v>19</v>
      </c>
      <c r="B3935" s="5">
        <v>45410.875</v>
      </c>
      <c r="C3935" s="5" t="str">
        <f>A3935 &amp; "_" &amp; TEXT(B3935, "yyyy-mm-dd HH:MM:SS")</f>
        <v>RP_2024-04-28 21:00:00</v>
      </c>
      <c r="D3935">
        <v>19.7</v>
      </c>
      <c r="F3935">
        <v>2</v>
      </c>
      <c r="G3935">
        <f>IF(COUNTA(D3935:F3935)&gt;0, AVERAGE(D3935:F3935), "")</f>
        <v>10.85</v>
      </c>
      <c r="H3935">
        <f>AVERAGE((D3935*metrics_constants!$B$8),(E3935*metrics_constants!$C$8),(F3935*metrics_constants!$D$8))</f>
        <v>6.4134266916925888</v>
      </c>
      <c r="I3935">
        <v>1.994</v>
      </c>
      <c r="J3935">
        <v>44.085000000000001</v>
      </c>
      <c r="K3935">
        <v>9.2899999999999991</v>
      </c>
      <c r="L3935">
        <v>2.7490608999999999</v>
      </c>
    </row>
    <row r="3936" spans="1:12" x14ac:dyDescent="0.25">
      <c r="A3936" t="s">
        <v>19</v>
      </c>
      <c r="B3936" s="5">
        <v>45410.916666666664</v>
      </c>
      <c r="C3936" s="5" t="str">
        <f>A3936 &amp; "_" &amp; TEXT(B3936, "yyyy-mm-dd HH:MM:SS")</f>
        <v>RP_2024-04-28 22:00:00</v>
      </c>
      <c r="D3936">
        <v>-2.5</v>
      </c>
      <c r="F3936">
        <v>2.5</v>
      </c>
      <c r="G3936">
        <f>IF(COUNTA(D3936:F3936)&gt;0, AVERAGE(D3936:F3936), "")</f>
        <v>0</v>
      </c>
      <c r="H3936">
        <f>AVERAGE((D3936*metrics_constants!$B$8),(E3936*metrics_constants!$C$8),(F3936*metrics_constants!$D$8))</f>
        <v>0.117766151992395</v>
      </c>
      <c r="I3936">
        <v>2.3420000000000001</v>
      </c>
      <c r="J3936">
        <v>48.012</v>
      </c>
      <c r="K3936">
        <v>7.9379999999999997</v>
      </c>
      <c r="L3936">
        <v>2.8004669999999998</v>
      </c>
    </row>
    <row r="3937" spans="1:12" x14ac:dyDescent="0.25">
      <c r="A3937" t="s">
        <v>19</v>
      </c>
      <c r="B3937" s="5">
        <v>45410.958333333336</v>
      </c>
      <c r="C3937" s="5" t="str">
        <f>A3937 &amp; "_" &amp; TEXT(B3937, "yyyy-mm-dd HH:MM:SS")</f>
        <v>RP_2024-04-28 23:00:00</v>
      </c>
      <c r="D3937">
        <v>2.7</v>
      </c>
      <c r="F3937">
        <v>3</v>
      </c>
      <c r="G3937">
        <f>IF(COUNTA(D3937:F3937)&gt;0, AVERAGE(D3937:F3937), "")</f>
        <v>2.85</v>
      </c>
      <c r="H3937">
        <f>AVERAGE((D3937*metrics_constants!$B$8),(E3937*metrics_constants!$C$8),(F3937*metrics_constants!$D$8))</f>
        <v>1.8012050270711706</v>
      </c>
      <c r="I3937">
        <v>2.8889999999999998</v>
      </c>
      <c r="J3937">
        <v>52.781999999999996</v>
      </c>
      <c r="K3937">
        <v>6.77</v>
      </c>
      <c r="L3937">
        <v>2.7418878000000002</v>
      </c>
    </row>
    <row r="3938" spans="1:12" x14ac:dyDescent="0.25">
      <c r="A3938" t="s">
        <v>19</v>
      </c>
      <c r="B3938" s="5">
        <v>45411</v>
      </c>
      <c r="C3938" s="5" t="str">
        <f>A3938 &amp; "_" &amp; TEXT(B3938, "yyyy-mm-dd HH:MM:SS")</f>
        <v>RP_2024-04-29 00:00:00</v>
      </c>
      <c r="D3938">
        <v>3</v>
      </c>
      <c r="F3938">
        <v>4</v>
      </c>
      <c r="G3938">
        <f>IF(COUNTA(D3938:F3938)&gt;0, AVERAGE(D3938:F3938), "")</f>
        <v>3.5</v>
      </c>
      <c r="H3938">
        <f>AVERAGE((D3938*metrics_constants!$B$8),(E3938*metrics_constants!$C$8),(F3938*metrics_constants!$D$8))</f>
        <v>2.2268818980583718</v>
      </c>
      <c r="I3938">
        <v>2.419</v>
      </c>
      <c r="J3938">
        <v>57.076999999999998</v>
      </c>
      <c r="K3938">
        <v>5.883</v>
      </c>
      <c r="L3938">
        <v>2.2743834500000002</v>
      </c>
    </row>
    <row r="3939" spans="1:12" x14ac:dyDescent="0.25">
      <c r="A3939" t="s">
        <v>19</v>
      </c>
      <c r="B3939" s="5">
        <v>45411.041666666664</v>
      </c>
      <c r="C3939" s="5" t="str">
        <f>A3939 &amp; "_" &amp; TEXT(B3939, "yyyy-mm-dd HH:MM:SS")</f>
        <v>RP_2024-04-29 01:00:00</v>
      </c>
      <c r="D3939">
        <v>4.8</v>
      </c>
      <c r="F3939">
        <v>2.5</v>
      </c>
      <c r="G3939">
        <f>IF(COUNTA(D3939:F3939)&gt;0, AVERAGE(D3939:F3939), "")</f>
        <v>3.65</v>
      </c>
      <c r="H3939">
        <f>AVERAGE((D3939*metrics_constants!$B$8),(E3939*metrics_constants!$C$8),(F3939*metrics_constants!$D$8))</f>
        <v>2.2435846092145293</v>
      </c>
      <c r="I3939">
        <v>2.351</v>
      </c>
      <c r="J3939">
        <v>58.893000000000001</v>
      </c>
      <c r="K3939">
        <v>5.532</v>
      </c>
      <c r="L3939">
        <v>1.9767148000000001</v>
      </c>
    </row>
    <row r="3940" spans="1:12" x14ac:dyDescent="0.25">
      <c r="A3940" t="s">
        <v>19</v>
      </c>
      <c r="B3940" s="5">
        <v>45411.083333333336</v>
      </c>
      <c r="C3940" s="5" t="str">
        <f>A3940 &amp; "_" &amp; TEXT(B3940, "yyyy-mm-dd HH:MM:SS")</f>
        <v>RP_2024-04-29 02:00:00</v>
      </c>
      <c r="D3940">
        <v>-4.9000000000000004</v>
      </c>
      <c r="F3940">
        <v>3.9</v>
      </c>
      <c r="G3940">
        <f>IF(COUNTA(D3940:F3940)&gt;0, AVERAGE(D3940:F3940), "")</f>
        <v>-0.50000000000000022</v>
      </c>
      <c r="H3940">
        <f>AVERAGE((D3940*metrics_constants!$B$8),(E3940*metrics_constants!$C$8),(F3940*metrics_constants!$D$8))</f>
        <v>-0.10749281073051249</v>
      </c>
      <c r="I3940">
        <v>2.2450000000000001</v>
      </c>
      <c r="J3940">
        <v>61.162999999999997</v>
      </c>
      <c r="K3940">
        <v>4.7480000000000002</v>
      </c>
      <c r="L3940">
        <v>1.77842083</v>
      </c>
    </row>
    <row r="3941" spans="1:12" x14ac:dyDescent="0.25">
      <c r="A3941" t="s">
        <v>19</v>
      </c>
      <c r="B3941" s="5">
        <v>45411.125</v>
      </c>
      <c r="C3941" s="5" t="str">
        <f>A3941 &amp; "_" &amp; TEXT(B3941, "yyyy-mm-dd HH:MM:SS")</f>
        <v>RP_2024-04-29 03:00:00</v>
      </c>
      <c r="D3941">
        <v>3.9</v>
      </c>
      <c r="F3941">
        <v>4.2</v>
      </c>
      <c r="G3941">
        <f>IF(COUNTA(D3941:F3941)&gt;0, AVERAGE(D3941:F3941), "")</f>
        <v>4.05</v>
      </c>
      <c r="H3941">
        <f>AVERAGE((D3941*metrics_constants!$B$8),(E3941*metrics_constants!$C$8),(F3941*metrics_constants!$D$8))</f>
        <v>2.556631998840277</v>
      </c>
      <c r="I3941">
        <v>2.246</v>
      </c>
      <c r="J3941">
        <v>65.995000000000005</v>
      </c>
      <c r="K3941">
        <v>3.8730000000000002</v>
      </c>
      <c r="L3941">
        <v>1.6251842999999999</v>
      </c>
    </row>
    <row r="3942" spans="1:12" x14ac:dyDescent="0.25">
      <c r="A3942" t="s">
        <v>19</v>
      </c>
      <c r="B3942" s="5">
        <v>45411.166666666664</v>
      </c>
      <c r="C3942" s="5" t="str">
        <f>A3942 &amp; "_" &amp; TEXT(B3942, "yyyy-mm-dd HH:MM:SS")</f>
        <v>RP_2024-04-29 04:00:00</v>
      </c>
      <c r="D3942">
        <v>-2.2000000000000002</v>
      </c>
      <c r="F3942">
        <v>3.2</v>
      </c>
      <c r="G3942">
        <f>IF(COUNTA(D3942:F3942)&gt;0, AVERAGE(D3942:F3942), "")</f>
        <v>0.5</v>
      </c>
      <c r="H3942">
        <f>AVERAGE((D3942*metrics_constants!$B$8),(E3942*metrics_constants!$C$8),(F3942*metrics_constants!$D$8))</f>
        <v>0.4419486823889141</v>
      </c>
      <c r="I3942">
        <v>2.3170000000000002</v>
      </c>
      <c r="J3942">
        <v>67.66</v>
      </c>
      <c r="K3942">
        <v>4.32</v>
      </c>
      <c r="L3942">
        <v>1.71290733</v>
      </c>
    </row>
    <row r="3943" spans="1:12" x14ac:dyDescent="0.25">
      <c r="A3943" t="s">
        <v>19</v>
      </c>
      <c r="B3943" s="5">
        <v>45411.208333333336</v>
      </c>
      <c r="C3943" s="5" t="str">
        <f>A3943 &amp; "_" &amp; TEXT(B3943, "yyyy-mm-dd HH:MM:SS")</f>
        <v>RP_2024-04-29 05:00:00</v>
      </c>
      <c r="D3943">
        <v>4.7</v>
      </c>
      <c r="F3943">
        <v>0.7</v>
      </c>
      <c r="G3943">
        <f>IF(COUNTA(D3943:F3943)&gt;0, AVERAGE(D3943:F3943), "")</f>
        <v>2.7</v>
      </c>
      <c r="H3943">
        <f>AVERAGE((D3943*metrics_constants!$B$8),(E3943*metrics_constants!$C$8),(F3943*metrics_constants!$D$8))</f>
        <v>1.6054977648865727</v>
      </c>
      <c r="I3943">
        <v>2.927</v>
      </c>
      <c r="J3943">
        <v>67.515000000000001</v>
      </c>
      <c r="K3943">
        <v>4.8869999999999996</v>
      </c>
      <c r="L3943">
        <v>2.1609520999999998</v>
      </c>
    </row>
    <row r="3944" spans="1:12" x14ac:dyDescent="0.25">
      <c r="A3944" t="s">
        <v>19</v>
      </c>
      <c r="B3944" s="5">
        <v>45411.25</v>
      </c>
      <c r="C3944" s="5" t="str">
        <f>A3944 &amp; "_" &amp; TEXT(B3944, "yyyy-mm-dd HH:MM:SS")</f>
        <v>RP_2024-04-29 06:00:00</v>
      </c>
      <c r="D3944">
        <v>-8.8000000000000007</v>
      </c>
      <c r="F3944">
        <v>1.8</v>
      </c>
      <c r="G3944">
        <f>IF(COUNTA(D3944:F3944)&gt;0, AVERAGE(D3944:F3944), "")</f>
        <v>-3.5000000000000004</v>
      </c>
      <c r="H3944">
        <f>AVERAGE((D3944*metrics_constants!$B$8),(E3944*metrics_constants!$C$8),(F3944*metrics_constants!$D$8))</f>
        <v>-1.9536644254360154</v>
      </c>
      <c r="I3944">
        <v>3.53</v>
      </c>
      <c r="J3944">
        <v>66.935000000000002</v>
      </c>
      <c r="K3944">
        <v>5.1529999999999996</v>
      </c>
      <c r="L3944">
        <v>2.7375949999999998</v>
      </c>
    </row>
    <row r="3945" spans="1:12" x14ac:dyDescent="0.25">
      <c r="A3945" t="s">
        <v>19</v>
      </c>
      <c r="B3945" s="5">
        <v>45411.291666666664</v>
      </c>
      <c r="C3945" s="5" t="str">
        <f>A3945 &amp; "_" &amp; TEXT(B3945, "yyyy-mm-dd HH:MM:SS")</f>
        <v>RP_2024-04-29 07:00:00</v>
      </c>
      <c r="D3945">
        <v>-9.5</v>
      </c>
      <c r="F3945">
        <v>3</v>
      </c>
      <c r="G3945">
        <f>IF(COUNTA(D3945:F3945)&gt;0, AVERAGE(D3945:F3945), "")</f>
        <v>-3.25</v>
      </c>
      <c r="H3945">
        <f>AVERAGE((D3945*metrics_constants!$B$8),(E3945*metrics_constants!$C$8),(F3945*metrics_constants!$D$8))</f>
        <v>-1.7515326685603414</v>
      </c>
      <c r="I3945">
        <v>2.87</v>
      </c>
      <c r="J3945">
        <v>54.908000000000001</v>
      </c>
      <c r="K3945">
        <v>8.3520000000000003</v>
      </c>
      <c r="L3945">
        <v>2.6669634000000002</v>
      </c>
    </row>
    <row r="3946" spans="1:12" x14ac:dyDescent="0.25">
      <c r="A3946" t="s">
        <v>19</v>
      </c>
      <c r="B3946" s="5">
        <v>45411.333333333336</v>
      </c>
      <c r="C3946" s="5" t="str">
        <f>A3946 &amp; "_" &amp; TEXT(B3946, "yyyy-mm-dd HH:MM:SS")</f>
        <v>RP_2024-04-29 08:00:00</v>
      </c>
      <c r="D3946">
        <v>-7.4</v>
      </c>
      <c r="F3946">
        <v>2</v>
      </c>
      <c r="G3946">
        <f>IF(COUNTA(D3946:F3946)&gt;0, AVERAGE(D3946:F3946), "")</f>
        <v>-2.7</v>
      </c>
      <c r="H3946">
        <f>AVERAGE((D3946*metrics_constants!$B$8),(E3946*metrics_constants!$C$8),(F3946*metrics_constants!$D$8))</f>
        <v>-1.4783103207347861</v>
      </c>
      <c r="I3946">
        <v>2.4380000000000002</v>
      </c>
      <c r="J3946">
        <v>41.271999999999998</v>
      </c>
      <c r="K3946">
        <v>11.427</v>
      </c>
      <c r="L3946">
        <v>3.1503231</v>
      </c>
    </row>
    <row r="3947" spans="1:12" x14ac:dyDescent="0.25">
      <c r="A3947" t="s">
        <v>19</v>
      </c>
      <c r="B3947" s="5">
        <v>45411.375</v>
      </c>
      <c r="C3947" s="5" t="str">
        <f>A3947 &amp; "_" &amp; TEXT(B3947, "yyyy-mm-dd HH:MM:SS")</f>
        <v>RP_2024-04-29 09:00:00</v>
      </c>
      <c r="D3947">
        <v>10.199999999999999</v>
      </c>
      <c r="G3947">
        <f>IF(COUNTA(D3947:F3947)&gt;0, AVERAGE(D3947:F3947), "")</f>
        <v>10.199999999999999</v>
      </c>
      <c r="H3947">
        <f>AVERAGE((D3947*metrics_constants!$B$8),(E3947*metrics_constants!$C$8),(F3947*metrics_constants!$D$8))</f>
        <v>2.9703216799542145</v>
      </c>
      <c r="I3947">
        <v>2.3340000000000001</v>
      </c>
      <c r="J3947">
        <v>33.442999999999998</v>
      </c>
      <c r="K3947">
        <v>15.2</v>
      </c>
      <c r="L3947">
        <v>3.5632060000000001</v>
      </c>
    </row>
    <row r="3948" spans="1:12" x14ac:dyDescent="0.25">
      <c r="A3948" t="s">
        <v>19</v>
      </c>
      <c r="B3948" s="5">
        <v>45411.416666666664</v>
      </c>
      <c r="C3948" s="5" t="str">
        <f>A3948 &amp; "_" &amp; TEXT(B3948, "yyyy-mm-dd HH:MM:SS")</f>
        <v>RP_2024-04-29 10:00:00</v>
      </c>
      <c r="D3948">
        <v>8</v>
      </c>
      <c r="G3948">
        <f>IF(COUNTA(D3948:F3948)&gt;0, AVERAGE(D3948:F3948), "")</f>
        <v>8</v>
      </c>
      <c r="H3948">
        <f>AVERAGE((D3948*metrics_constants!$B$8),(E3948*metrics_constants!$C$8),(F3948*metrics_constants!$D$8))</f>
        <v>2.3296640627091882</v>
      </c>
      <c r="I3948">
        <v>1.595</v>
      </c>
      <c r="J3948">
        <v>40.137999999999998</v>
      </c>
      <c r="K3948">
        <v>14.202999999999999</v>
      </c>
      <c r="L3948">
        <v>2.5044279999999999</v>
      </c>
    </row>
    <row r="3949" spans="1:12" x14ac:dyDescent="0.25">
      <c r="A3949" t="s">
        <v>19</v>
      </c>
      <c r="B3949" s="5">
        <v>45411.458333333336</v>
      </c>
      <c r="C3949" s="5" t="str">
        <f>A3949 &amp; "_" &amp; TEXT(B3949, "yyyy-mm-dd HH:MM:SS")</f>
        <v>RP_2024-04-29 11:00:00</v>
      </c>
      <c r="D3949">
        <v>-0.9</v>
      </c>
      <c r="G3949">
        <f>IF(COUNTA(D3949:F3949)&gt;0, AVERAGE(D3949:F3949), "")</f>
        <v>-0.9</v>
      </c>
      <c r="H3949">
        <f>AVERAGE((D3949*metrics_constants!$B$8),(E3949*metrics_constants!$C$8),(F3949*metrics_constants!$D$8))</f>
        <v>-0.26208720705478367</v>
      </c>
      <c r="I3949">
        <v>0.93899999999999995</v>
      </c>
      <c r="J3949">
        <v>37.29</v>
      </c>
      <c r="K3949">
        <v>13.58</v>
      </c>
      <c r="L3949">
        <v>2.5140410000000002</v>
      </c>
    </row>
    <row r="3950" spans="1:12" x14ac:dyDescent="0.25">
      <c r="A3950" t="s">
        <v>19</v>
      </c>
      <c r="B3950" s="5">
        <v>45411.5</v>
      </c>
      <c r="C3950" s="5" t="str">
        <f>A3950 &amp; "_" &amp; TEXT(B3950, "yyyy-mm-dd HH:MM:SS")</f>
        <v>RP_2024-04-29 12:00:00</v>
      </c>
      <c r="D3950">
        <v>4.2</v>
      </c>
      <c r="G3950">
        <f>IF(COUNTA(D3950:F3950)&gt;0, AVERAGE(D3950:F3950), "")</f>
        <v>4.2</v>
      </c>
      <c r="H3950">
        <f>AVERAGE((D3950*metrics_constants!$B$8),(E3950*metrics_constants!$C$8),(F3950*metrics_constants!$D$8))</f>
        <v>1.223073632922324</v>
      </c>
      <c r="I3950">
        <v>0.85099999999999998</v>
      </c>
      <c r="J3950">
        <v>38.402999999999999</v>
      </c>
      <c r="K3950">
        <v>12.193</v>
      </c>
      <c r="L3950">
        <v>2.5423960000000001</v>
      </c>
    </row>
    <row r="3951" spans="1:12" x14ac:dyDescent="0.25">
      <c r="A3951" t="s">
        <v>19</v>
      </c>
      <c r="B3951" s="5">
        <v>45411.541666666664</v>
      </c>
      <c r="C3951" s="5" t="str">
        <f>A3951 &amp; "_" &amp; TEXT(B3951, "yyyy-mm-dd HH:MM:SS")</f>
        <v>RP_2024-04-29 13:00:00</v>
      </c>
      <c r="D3951">
        <v>6.2</v>
      </c>
      <c r="G3951">
        <f>IF(COUNTA(D3951:F3951)&gt;0, AVERAGE(D3951:F3951), "")</f>
        <v>6.2</v>
      </c>
      <c r="H3951">
        <f>AVERAGE((D3951*metrics_constants!$B$8),(E3951*metrics_constants!$C$8),(F3951*metrics_constants!$D$8))</f>
        <v>1.8054896485996208</v>
      </c>
      <c r="I3951">
        <v>0.90900000000000003</v>
      </c>
      <c r="J3951">
        <v>34.936999999999998</v>
      </c>
      <c r="K3951">
        <v>13.86</v>
      </c>
      <c r="L3951">
        <v>2.8292920000000001</v>
      </c>
    </row>
    <row r="3952" spans="1:12" x14ac:dyDescent="0.25">
      <c r="A3952" t="s">
        <v>19</v>
      </c>
      <c r="B3952" s="5">
        <v>45411.583333333336</v>
      </c>
      <c r="C3952" s="5" t="str">
        <f>A3952 &amp; "_" &amp; TEXT(B3952, "yyyy-mm-dd HH:MM:SS")</f>
        <v>RP_2024-04-29 14:00:00</v>
      </c>
      <c r="D3952">
        <v>1.5</v>
      </c>
      <c r="G3952">
        <f>IF(COUNTA(D3952:F3952)&gt;0, AVERAGE(D3952:F3952), "")</f>
        <v>1.5</v>
      </c>
      <c r="H3952">
        <f>AVERAGE((D3952*metrics_constants!$B$8),(E3952*metrics_constants!$C$8),(F3952*metrics_constants!$D$8))</f>
        <v>0.4368120117579728</v>
      </c>
      <c r="I3952">
        <v>1.1020000000000001</v>
      </c>
      <c r="J3952">
        <v>35.65</v>
      </c>
      <c r="K3952">
        <v>13.712999999999999</v>
      </c>
      <c r="L3952">
        <v>2.7462</v>
      </c>
    </row>
    <row r="3953" spans="1:12" x14ac:dyDescent="0.25">
      <c r="A3953" t="s">
        <v>19</v>
      </c>
      <c r="B3953" s="5">
        <v>45411.625</v>
      </c>
      <c r="C3953" s="5" t="str">
        <f>A3953 &amp; "_" &amp; TEXT(B3953, "yyyy-mm-dd HH:MM:SS")</f>
        <v>RP_2024-04-29 15:00:00</v>
      </c>
      <c r="D3953">
        <v>-6</v>
      </c>
      <c r="G3953">
        <f>IF(COUNTA(D3953:F3953)&gt;0, AVERAGE(D3953:F3953), "")</f>
        <v>-6</v>
      </c>
      <c r="H3953">
        <f>AVERAGE((D3953*metrics_constants!$B$8),(E3953*metrics_constants!$C$8),(F3953*metrics_constants!$D$8))</f>
        <v>-1.7472480470318912</v>
      </c>
      <c r="I3953">
        <v>0.69199999999999995</v>
      </c>
      <c r="J3953">
        <v>32.927</v>
      </c>
      <c r="K3953">
        <v>14.598000000000001</v>
      </c>
      <c r="L3953">
        <v>3.0548133000000002</v>
      </c>
    </row>
    <row r="3954" spans="1:12" x14ac:dyDescent="0.25">
      <c r="A3954" t="s">
        <v>19</v>
      </c>
      <c r="B3954" s="5">
        <v>45411.666666666664</v>
      </c>
      <c r="C3954" s="5" t="str">
        <f>A3954 &amp; "_" &amp; TEXT(B3954, "yyyy-mm-dd HH:MM:SS")</f>
        <v>RP_2024-04-29 16:00:00</v>
      </c>
      <c r="D3954">
        <v>-1</v>
      </c>
      <c r="G3954">
        <f>IF(COUNTA(D3954:F3954)&gt;0, AVERAGE(D3954:F3954), "")</f>
        <v>-1</v>
      </c>
      <c r="H3954">
        <f>AVERAGE((D3954*metrics_constants!$B$8),(E3954*metrics_constants!$C$8),(F3954*metrics_constants!$D$8))</f>
        <v>-0.29120800783864853</v>
      </c>
      <c r="I3954">
        <v>0.82599999999999996</v>
      </c>
      <c r="J3954">
        <v>32.204999999999998</v>
      </c>
      <c r="K3954">
        <v>13.462</v>
      </c>
      <c r="L3954">
        <v>3.0715271</v>
      </c>
    </row>
    <row r="3955" spans="1:12" x14ac:dyDescent="0.25">
      <c r="A3955" t="s">
        <v>19</v>
      </c>
      <c r="B3955" s="5">
        <v>45411.708333333336</v>
      </c>
      <c r="C3955" s="5" t="str">
        <f>A3955 &amp; "_" &amp; TEXT(B3955, "yyyy-mm-dd HH:MM:SS")</f>
        <v>RP_2024-04-29 17:00:00</v>
      </c>
      <c r="D3955">
        <v>8.4</v>
      </c>
      <c r="G3955">
        <f>IF(COUNTA(D3955:F3955)&gt;0, AVERAGE(D3955:F3955), "")</f>
        <v>8.4</v>
      </c>
      <c r="H3955">
        <f>AVERAGE((D3955*metrics_constants!$B$8),(E3955*metrics_constants!$C$8),(F3955*metrics_constants!$D$8))</f>
        <v>2.4461472658446479</v>
      </c>
      <c r="I3955">
        <v>0.86099999999999999</v>
      </c>
      <c r="J3955">
        <v>31.077999999999999</v>
      </c>
      <c r="K3955">
        <v>12.292</v>
      </c>
      <c r="L3955">
        <v>3.2417500000000001</v>
      </c>
    </row>
    <row r="3956" spans="1:12" x14ac:dyDescent="0.25">
      <c r="A3956" t="s">
        <v>19</v>
      </c>
      <c r="B3956" s="5">
        <v>45411.75</v>
      </c>
      <c r="C3956" s="5" t="str">
        <f>A3956 &amp; "_" &amp; TEXT(B3956, "yyyy-mm-dd HH:MM:SS")</f>
        <v>RP_2024-04-29 18:00:00</v>
      </c>
      <c r="D3956">
        <v>13.2</v>
      </c>
      <c r="G3956">
        <f>IF(COUNTA(D3956:F3956)&gt;0, AVERAGE(D3956:F3956), "")</f>
        <v>13.2</v>
      </c>
      <c r="H3956">
        <f>AVERAGE((D3956*metrics_constants!$B$8),(E3956*metrics_constants!$C$8),(F3956*metrics_constants!$D$8))</f>
        <v>3.8439457034701605</v>
      </c>
      <c r="I3956">
        <v>1.0449999999999999</v>
      </c>
      <c r="J3956">
        <v>34.093000000000004</v>
      </c>
      <c r="K3956">
        <v>11.093</v>
      </c>
      <c r="L3956">
        <v>3.0550777999999998</v>
      </c>
    </row>
    <row r="3957" spans="1:12" x14ac:dyDescent="0.25">
      <c r="A3957" t="s">
        <v>19</v>
      </c>
      <c r="B3957" s="5">
        <v>45411.791666666664</v>
      </c>
      <c r="C3957" s="5" t="str">
        <f>A3957 &amp; "_" &amp; TEXT(B3957, "yyyy-mm-dd HH:MM:SS")</f>
        <v>RP_2024-04-29 19:00:00</v>
      </c>
      <c r="D3957">
        <v>13.6</v>
      </c>
      <c r="G3957">
        <f>IF(COUNTA(D3957:F3957)&gt;0, AVERAGE(D3957:F3957), "")</f>
        <v>13.6</v>
      </c>
      <c r="H3957">
        <f>AVERAGE((D3957*metrics_constants!$B$8),(E3957*metrics_constants!$C$8),(F3957*metrics_constants!$D$8))</f>
        <v>3.9604289066056197</v>
      </c>
      <c r="I3957">
        <v>0.90100000000000002</v>
      </c>
      <c r="J3957">
        <v>31.873000000000001</v>
      </c>
      <c r="K3957">
        <v>9.0980000000000008</v>
      </c>
      <c r="L3957">
        <v>3.2347633</v>
      </c>
    </row>
    <row r="3958" spans="1:12" x14ac:dyDescent="0.25">
      <c r="A3958" t="s">
        <v>19</v>
      </c>
      <c r="B3958" s="5">
        <v>45411.833333333336</v>
      </c>
      <c r="C3958" s="5" t="str">
        <f>A3958 &amp; "_" &amp; TEXT(B3958, "yyyy-mm-dd HH:MM:SS")</f>
        <v>RP_2024-04-29 20:00:00</v>
      </c>
      <c r="D3958">
        <v>2</v>
      </c>
      <c r="G3958">
        <f>IF(COUNTA(D3958:F3958)&gt;0, AVERAGE(D3958:F3958), "")</f>
        <v>2</v>
      </c>
      <c r="H3958">
        <f>AVERAGE((D3958*metrics_constants!$B$8),(E3958*metrics_constants!$C$8),(F3958*metrics_constants!$D$8))</f>
        <v>0.58241601567729706</v>
      </c>
      <c r="I3958">
        <v>0.76</v>
      </c>
      <c r="J3958">
        <v>38.045000000000002</v>
      </c>
      <c r="K3958">
        <v>7.4580000000000002</v>
      </c>
      <c r="L3958">
        <v>2.8183950000000002</v>
      </c>
    </row>
    <row r="3959" spans="1:12" x14ac:dyDescent="0.25">
      <c r="A3959" t="s">
        <v>19</v>
      </c>
      <c r="B3959" s="5">
        <v>45411.875</v>
      </c>
      <c r="C3959" s="5" t="str">
        <f>A3959 &amp; "_" &amp; TEXT(B3959, "yyyy-mm-dd HH:MM:SS")</f>
        <v>RP_2024-04-29 21:00:00</v>
      </c>
      <c r="D3959">
        <v>3.3</v>
      </c>
      <c r="G3959">
        <f>IF(COUNTA(D3959:F3959)&gt;0, AVERAGE(D3959:F3959), "")</f>
        <v>3.3</v>
      </c>
      <c r="H3959">
        <f>AVERAGE((D3959*metrics_constants!$B$8),(E3959*metrics_constants!$C$8),(F3959*metrics_constants!$D$8))</f>
        <v>0.96098642586754013</v>
      </c>
      <c r="I3959">
        <v>0.43099999999999999</v>
      </c>
      <c r="J3959">
        <v>40.33</v>
      </c>
      <c r="K3959">
        <v>6.2779999999999996</v>
      </c>
      <c r="L3959">
        <v>2.6072893000000001</v>
      </c>
    </row>
    <row r="3960" spans="1:12" x14ac:dyDescent="0.25">
      <c r="A3960" t="s">
        <v>19</v>
      </c>
      <c r="B3960" s="5">
        <v>45411.916666666664</v>
      </c>
      <c r="C3960" s="5" t="str">
        <f>A3960 &amp; "_" &amp; TEXT(B3960, "yyyy-mm-dd HH:MM:SS")</f>
        <v>RP_2024-04-29 22:00:00</v>
      </c>
      <c r="D3960">
        <v>-0.9</v>
      </c>
      <c r="G3960">
        <f>IF(COUNTA(D3960:F3960)&gt;0, AVERAGE(D3960:F3960), "")</f>
        <v>-0.9</v>
      </c>
      <c r="H3960">
        <f>AVERAGE((D3960*metrics_constants!$B$8),(E3960*metrics_constants!$C$8),(F3960*metrics_constants!$D$8))</f>
        <v>-0.26208720705478367</v>
      </c>
      <c r="I3960">
        <v>0.48599999999999999</v>
      </c>
      <c r="J3960">
        <v>41.695</v>
      </c>
      <c r="K3960">
        <v>5.5650000000000004</v>
      </c>
      <c r="L3960">
        <v>2.4935556000000001</v>
      </c>
    </row>
    <row r="3961" spans="1:12" x14ac:dyDescent="0.25">
      <c r="A3961" t="s">
        <v>19</v>
      </c>
      <c r="B3961" s="5">
        <v>45411.958333333336</v>
      </c>
      <c r="C3961" s="5" t="str">
        <f>A3961 &amp; "_" &amp; TEXT(B3961, "yyyy-mm-dd HH:MM:SS")</f>
        <v>RP_2024-04-29 23:00:00</v>
      </c>
      <c r="D3961">
        <v>1</v>
      </c>
      <c r="G3961">
        <f>IF(COUNTA(D3961:F3961)&gt;0, AVERAGE(D3961:F3961), "")</f>
        <v>1</v>
      </c>
      <c r="H3961">
        <f>AVERAGE((D3961*metrics_constants!$B$8),(E3961*metrics_constants!$C$8),(F3961*metrics_constants!$D$8))</f>
        <v>0.29120800783864853</v>
      </c>
      <c r="I3961">
        <v>0.33</v>
      </c>
      <c r="J3961">
        <v>42.984999999999999</v>
      </c>
      <c r="K3961">
        <v>5.2279999999999998</v>
      </c>
      <c r="L3961">
        <v>2.4235614299999999</v>
      </c>
    </row>
    <row r="3962" spans="1:12" x14ac:dyDescent="0.25">
      <c r="A3962" t="s">
        <v>19</v>
      </c>
      <c r="B3962" s="5">
        <v>45412</v>
      </c>
      <c r="C3962" s="5" t="str">
        <f>A3962 &amp; "_" &amp; TEXT(B3962, "yyyy-mm-dd HH:MM:SS")</f>
        <v>RP_2024-04-30 00:00:00</v>
      </c>
      <c r="D3962">
        <v>-0.9</v>
      </c>
      <c r="G3962">
        <f>IF(COUNTA(D3962:F3962)&gt;0, AVERAGE(D3962:F3962), "")</f>
        <v>-0.9</v>
      </c>
      <c r="H3962">
        <f>AVERAGE((D3962*metrics_constants!$B$8),(E3962*metrics_constants!$C$8),(F3962*metrics_constants!$D$8))</f>
        <v>-0.26208720705478367</v>
      </c>
      <c r="I3962">
        <v>0.34799999999999998</v>
      </c>
      <c r="J3962">
        <v>44.454999999999998</v>
      </c>
      <c r="K3962">
        <v>4.7300000000000004</v>
      </c>
      <c r="L3962">
        <v>2.3382829599999999</v>
      </c>
    </row>
    <row r="3963" spans="1:12" x14ac:dyDescent="0.25">
      <c r="A3963" t="s">
        <v>19</v>
      </c>
      <c r="B3963" s="5">
        <v>45412.041666666664</v>
      </c>
      <c r="C3963" s="5" t="str">
        <f>A3963 &amp; "_" &amp; TEXT(B3963, "yyyy-mm-dd HH:MM:SS")</f>
        <v>RP_2024-04-30 01:00:00</v>
      </c>
      <c r="D3963">
        <v>3.7</v>
      </c>
      <c r="G3963">
        <f>IF(COUNTA(D3963:F3963)&gt;0, AVERAGE(D3963:F3963), "")</f>
        <v>3.7</v>
      </c>
      <c r="H3963">
        <f>AVERAGE((D3963*metrics_constants!$B$8),(E3963*metrics_constants!$C$8),(F3963*metrics_constants!$D$8))</f>
        <v>1.0774696290029995</v>
      </c>
      <c r="I3963">
        <v>0.4</v>
      </c>
      <c r="J3963">
        <v>44.84</v>
      </c>
      <c r="K3963">
        <v>3.827</v>
      </c>
      <c r="L3963">
        <v>2.2337876900000002</v>
      </c>
    </row>
    <row r="3964" spans="1:12" x14ac:dyDescent="0.25">
      <c r="A3964" t="s">
        <v>19</v>
      </c>
      <c r="B3964" s="5">
        <v>45412.083333333336</v>
      </c>
      <c r="C3964" s="5" t="str">
        <f>A3964 &amp; "_" &amp; TEXT(B3964, "yyyy-mm-dd HH:MM:SS")</f>
        <v>RP_2024-04-30 02:00:00</v>
      </c>
      <c r="D3964">
        <v>0.8</v>
      </c>
      <c r="G3964">
        <f>IF(COUNTA(D3964:F3964)&gt;0, AVERAGE(D3964:F3964), "")</f>
        <v>0.8</v>
      </c>
      <c r="H3964">
        <f>AVERAGE((D3964*metrics_constants!$B$8),(E3964*metrics_constants!$C$8),(F3964*metrics_constants!$D$8))</f>
        <v>0.23296640627091883</v>
      </c>
      <c r="I3964">
        <v>0.43099999999999999</v>
      </c>
      <c r="J3964">
        <v>46.185000000000002</v>
      </c>
      <c r="K3964">
        <v>3.2669999999999999</v>
      </c>
      <c r="L3964">
        <v>2.1295999999999999</v>
      </c>
    </row>
    <row r="3965" spans="1:12" x14ac:dyDescent="0.25">
      <c r="A3965" t="s">
        <v>19</v>
      </c>
      <c r="B3965" s="5">
        <v>45412.125</v>
      </c>
      <c r="C3965" s="5" t="str">
        <f>A3965 &amp; "_" &amp; TEXT(B3965, "yyyy-mm-dd HH:MM:SS")</f>
        <v>RP_2024-04-30 03:00:00</v>
      </c>
      <c r="D3965">
        <v>2.1</v>
      </c>
      <c r="G3965">
        <f>IF(COUNTA(D3965:F3965)&gt;0, AVERAGE(D3965:F3965), "")</f>
        <v>2.1</v>
      </c>
      <c r="H3965">
        <f>AVERAGE((D3965*metrics_constants!$B$8),(E3965*metrics_constants!$C$8),(F3965*metrics_constants!$D$8))</f>
        <v>0.61153681646116198</v>
      </c>
      <c r="I3965">
        <v>0.44600000000000001</v>
      </c>
      <c r="J3965">
        <v>48.935000000000002</v>
      </c>
      <c r="K3965">
        <v>2.66</v>
      </c>
      <c r="L3965">
        <v>2.0245806900000001</v>
      </c>
    </row>
    <row r="3966" spans="1:12" x14ac:dyDescent="0.25">
      <c r="A3966" t="s">
        <v>19</v>
      </c>
      <c r="B3966" s="5">
        <v>45412.166666666664</v>
      </c>
      <c r="C3966" s="5" t="str">
        <f>A3966 &amp; "_" &amp; TEXT(B3966, "yyyy-mm-dd HH:MM:SS")</f>
        <v>RP_2024-04-30 04:00:00</v>
      </c>
      <c r="D3966">
        <v>3.9</v>
      </c>
      <c r="G3966">
        <f>IF(COUNTA(D3966:F3966)&gt;0, AVERAGE(D3966:F3966), "")</f>
        <v>3.9</v>
      </c>
      <c r="H3966">
        <f>AVERAGE((D3966*metrics_constants!$B$8),(E3966*metrics_constants!$C$8),(F3966*metrics_constants!$D$8))</f>
        <v>1.1357112305707293</v>
      </c>
      <c r="I3966">
        <v>0.51200000000000001</v>
      </c>
      <c r="J3966">
        <v>51.212000000000003</v>
      </c>
      <c r="K3966">
        <v>1.9930000000000001</v>
      </c>
      <c r="L3966">
        <v>1.8863364</v>
      </c>
    </row>
    <row r="3967" spans="1:12" x14ac:dyDescent="0.25">
      <c r="A3967" t="s">
        <v>19</v>
      </c>
      <c r="B3967" s="5">
        <v>45412.208333333336</v>
      </c>
      <c r="C3967" s="5" t="str">
        <f>A3967 &amp; "_" &amp; TEXT(B3967, "yyyy-mm-dd HH:MM:SS")</f>
        <v>RP_2024-04-30 05:00:00</v>
      </c>
      <c r="D3967">
        <v>-4.0999999999999996</v>
      </c>
      <c r="G3967">
        <f>IF(COUNTA(D3967:F3967)&gt;0, AVERAGE(D3967:F3967), "")</f>
        <v>-4.0999999999999996</v>
      </c>
      <c r="H3967">
        <f>AVERAGE((D3967*metrics_constants!$B$8),(E3967*metrics_constants!$C$8),(F3967*metrics_constants!$D$8))</f>
        <v>-1.1939528321384589</v>
      </c>
      <c r="I3967">
        <v>0.68300000000000005</v>
      </c>
      <c r="J3967">
        <v>50.978000000000002</v>
      </c>
      <c r="K3967">
        <v>2.673</v>
      </c>
      <c r="L3967">
        <v>1.9164918500000001</v>
      </c>
    </row>
    <row r="3968" spans="1:12" x14ac:dyDescent="0.25">
      <c r="A3968" t="s">
        <v>19</v>
      </c>
      <c r="B3968" s="5">
        <v>45412.25</v>
      </c>
      <c r="C3968" s="5" t="str">
        <f>A3968 &amp; "_" &amp; TEXT(B3968, "yyyy-mm-dd HH:MM:SS")</f>
        <v>RP_2024-04-30 06:00:00</v>
      </c>
      <c r="D3968">
        <v>-4.7</v>
      </c>
      <c r="G3968">
        <f>IF(COUNTA(D3968:F3968)&gt;0, AVERAGE(D3968:F3968), "")</f>
        <v>-4.7</v>
      </c>
      <c r="H3968">
        <f>AVERAGE((D3968*metrics_constants!$B$8),(E3968*metrics_constants!$C$8),(F3968*metrics_constants!$D$8))</f>
        <v>-1.368677636841648</v>
      </c>
      <c r="I3968">
        <v>0.77300000000000002</v>
      </c>
      <c r="J3968">
        <v>49.807000000000002</v>
      </c>
      <c r="K3968">
        <v>3.0150000000000001</v>
      </c>
      <c r="L3968">
        <v>2.0105085699999998</v>
      </c>
    </row>
    <row r="3969" spans="1:12" x14ac:dyDescent="0.25">
      <c r="A3969" t="s">
        <v>19</v>
      </c>
      <c r="B3969" s="5">
        <v>45412.291666666664</v>
      </c>
      <c r="C3969" s="5" t="str">
        <f>A3969 &amp; "_" &amp; TEXT(B3969, "yyyy-mm-dd HH:MM:SS")</f>
        <v>RP_2024-04-30 07:00:00</v>
      </c>
      <c r="D3969">
        <v>-4.8</v>
      </c>
      <c r="G3969">
        <f>IF(COUNTA(D3969:F3969)&gt;0, AVERAGE(D3969:F3969), "")</f>
        <v>-4.8</v>
      </c>
      <c r="H3969">
        <f>AVERAGE((D3969*metrics_constants!$B$8),(E3969*metrics_constants!$C$8),(F3969*metrics_constants!$D$8))</f>
        <v>-1.3977984376255128</v>
      </c>
      <c r="I3969">
        <v>0.69599999999999995</v>
      </c>
      <c r="J3969">
        <v>46.805</v>
      </c>
      <c r="K3969">
        <v>4.04</v>
      </c>
      <c r="L3969">
        <v>2.1310129</v>
      </c>
    </row>
    <row r="3970" spans="1:12" x14ac:dyDescent="0.25">
      <c r="A3970" t="s">
        <v>19</v>
      </c>
      <c r="B3970" s="5">
        <v>45412.333333333336</v>
      </c>
      <c r="C3970" s="5" t="str">
        <f>A3970 &amp; "_" &amp; TEXT(B3970, "yyyy-mm-dd HH:MM:SS")</f>
        <v>RP_2024-04-30 08:00:00</v>
      </c>
      <c r="D3970">
        <v>7</v>
      </c>
      <c r="G3970">
        <f>IF(COUNTA(D3970:F3970)&gt;0, AVERAGE(D3970:F3970), "")</f>
        <v>7</v>
      </c>
      <c r="H3970">
        <f>AVERAGE((D3970*metrics_constants!$B$8),(E3970*metrics_constants!$C$8),(F3970*metrics_constants!$D$8))</f>
        <v>2.0384560548705397</v>
      </c>
      <c r="I3970">
        <v>0.70899999999999996</v>
      </c>
      <c r="J3970">
        <v>35.411999999999999</v>
      </c>
      <c r="K3970">
        <v>5.6550000000000002</v>
      </c>
      <c r="L3970">
        <v>2.8959586000000002</v>
      </c>
    </row>
    <row r="3971" spans="1:12" x14ac:dyDescent="0.25">
      <c r="A3971" t="s">
        <v>19</v>
      </c>
      <c r="B3971" s="5">
        <v>45412.375</v>
      </c>
      <c r="C3971" s="5" t="str">
        <f>A3971 &amp; "_" &amp; TEXT(B3971, "yyyy-mm-dd HH:MM:SS")</f>
        <v>RP_2024-04-30 09:00:00</v>
      </c>
      <c r="D3971">
        <v>6.6</v>
      </c>
      <c r="G3971">
        <f>IF(COUNTA(D3971:F3971)&gt;0, AVERAGE(D3971:F3971), "")</f>
        <v>6.6</v>
      </c>
      <c r="H3971">
        <f>AVERAGE((D3971*metrics_constants!$B$8),(E3971*metrics_constants!$C$8),(F3971*metrics_constants!$D$8))</f>
        <v>1.9219728517350803</v>
      </c>
      <c r="I3971">
        <v>0.60799999999999998</v>
      </c>
      <c r="J3971">
        <v>32.948</v>
      </c>
      <c r="K3971">
        <v>6.3319999999999999</v>
      </c>
      <c r="L3971">
        <v>3.0730476000000002</v>
      </c>
    </row>
    <row r="3972" spans="1:12" x14ac:dyDescent="0.25">
      <c r="A3972" t="s">
        <v>19</v>
      </c>
      <c r="B3972" s="5">
        <v>45412.416666666664</v>
      </c>
      <c r="C3972" s="5" t="str">
        <f>A3972 &amp; "_" &amp; TEXT(B3972, "yyyy-mm-dd HH:MM:SS")</f>
        <v>RP_2024-04-30 10:00:00</v>
      </c>
      <c r="D3972">
        <v>0.8</v>
      </c>
      <c r="G3972">
        <f>IF(COUNTA(D3972:F3972)&gt;0, AVERAGE(D3972:F3972), "")</f>
        <v>0.8</v>
      </c>
      <c r="H3972">
        <f>AVERAGE((D3972*metrics_constants!$B$8),(E3972*metrics_constants!$C$8),(F3972*metrics_constants!$D$8))</f>
        <v>0.23296640627091883</v>
      </c>
      <c r="I3972">
        <v>0.60299999999999998</v>
      </c>
      <c r="J3972">
        <v>27.69</v>
      </c>
      <c r="K3972">
        <v>9.16</v>
      </c>
      <c r="L3972">
        <v>3.35867</v>
      </c>
    </row>
    <row r="3973" spans="1:12" x14ac:dyDescent="0.25">
      <c r="A3973" t="s">
        <v>19</v>
      </c>
      <c r="B3973" s="5">
        <v>45412.458333333336</v>
      </c>
      <c r="C3973" s="5" t="str">
        <f>A3973 &amp; "_" &amp; TEXT(B3973, "yyyy-mm-dd HH:MM:SS")</f>
        <v>RP_2024-04-30 11:00:00</v>
      </c>
      <c r="D3973">
        <v>-0.5</v>
      </c>
      <c r="G3973">
        <f>IF(COUNTA(D3973:F3973)&gt;0, AVERAGE(D3973:F3973), "")</f>
        <v>-0.5</v>
      </c>
      <c r="H3973">
        <f>AVERAGE((D3973*metrics_constants!$B$8),(E3973*metrics_constants!$C$8),(F3973*metrics_constants!$D$8))</f>
        <v>-0.14560400391932427</v>
      </c>
      <c r="I3973">
        <v>0.60299999999999998</v>
      </c>
      <c r="J3973">
        <v>27.486999999999998</v>
      </c>
      <c r="K3973">
        <v>9.49</v>
      </c>
      <c r="L3973">
        <v>3.3613170000000001</v>
      </c>
    </row>
    <row r="3974" spans="1:12" x14ac:dyDescent="0.25">
      <c r="A3974" t="s">
        <v>19</v>
      </c>
      <c r="B3974" s="5">
        <v>45412.5</v>
      </c>
      <c r="C3974" s="5" t="str">
        <f>A3974 &amp; "_" &amp; TEXT(B3974, "yyyy-mm-dd HH:MM:SS")</f>
        <v>RP_2024-04-30 12:00:00</v>
      </c>
      <c r="D3974">
        <v>-3.1</v>
      </c>
      <c r="G3974">
        <f>IF(COUNTA(D3974:F3974)&gt;0, AVERAGE(D3974:F3974), "")</f>
        <v>-3.1</v>
      </c>
      <c r="H3974">
        <f>AVERAGE((D3974*metrics_constants!$B$8),(E3974*metrics_constants!$C$8),(F3974*metrics_constants!$D$8))</f>
        <v>-0.9027448242998104</v>
      </c>
      <c r="I3974">
        <v>0.62</v>
      </c>
      <c r="J3974">
        <v>26.762</v>
      </c>
      <c r="K3974">
        <v>9.3569999999999993</v>
      </c>
      <c r="L3974">
        <v>3.4493809999999998</v>
      </c>
    </row>
    <row r="3975" spans="1:12" x14ac:dyDescent="0.25">
      <c r="A3975" t="s">
        <v>19</v>
      </c>
      <c r="B3975" s="5">
        <v>45412.541666666664</v>
      </c>
      <c r="C3975" s="5" t="str">
        <f>A3975 &amp; "_" &amp; TEXT(B3975, "yyyy-mm-dd HH:MM:SS")</f>
        <v>RP_2024-04-30 13:00:00</v>
      </c>
      <c r="D3975">
        <v>6.7</v>
      </c>
      <c r="G3975">
        <f>IF(COUNTA(D3975:F3975)&gt;0, AVERAGE(D3975:F3975), "")</f>
        <v>6.7</v>
      </c>
      <c r="H3975">
        <f>AVERAGE((D3975*metrics_constants!$B$8),(E3975*metrics_constants!$C$8),(F3975*metrics_constants!$D$8))</f>
        <v>1.9510936525189451</v>
      </c>
      <c r="I3975">
        <v>0.64</v>
      </c>
      <c r="J3975">
        <v>24.477</v>
      </c>
      <c r="K3975">
        <v>10.685</v>
      </c>
      <c r="L3975">
        <v>3.7064689</v>
      </c>
    </row>
    <row r="3976" spans="1:12" x14ac:dyDescent="0.25">
      <c r="A3976" t="s">
        <v>19</v>
      </c>
      <c r="B3976" s="5">
        <v>45412.583333333336</v>
      </c>
      <c r="C3976" s="5" t="str">
        <f>A3976 &amp; "_" &amp; TEXT(B3976, "yyyy-mm-dd HH:MM:SS")</f>
        <v>RP_2024-04-30 14:00:00</v>
      </c>
      <c r="D3976">
        <v>-3</v>
      </c>
      <c r="G3976">
        <f>IF(COUNTA(D3976:F3976)&gt;0, AVERAGE(D3976:F3976), "")</f>
        <v>-3</v>
      </c>
      <c r="H3976">
        <f>AVERAGE((D3976*metrics_constants!$B$8),(E3976*metrics_constants!$C$8),(F3976*metrics_constants!$D$8))</f>
        <v>-0.87362402351594559</v>
      </c>
      <c r="I3976">
        <v>0.73699999999999999</v>
      </c>
      <c r="J3976">
        <v>23.843</v>
      </c>
      <c r="K3976">
        <v>12.26</v>
      </c>
      <c r="L3976">
        <v>3.6590221000000001</v>
      </c>
    </row>
    <row r="3977" spans="1:12" x14ac:dyDescent="0.25">
      <c r="A3977" t="s">
        <v>19</v>
      </c>
      <c r="B3977" s="5">
        <v>45412.625</v>
      </c>
      <c r="C3977" s="5" t="str">
        <f>A3977 &amp; "_" &amp; TEXT(B3977, "yyyy-mm-dd HH:MM:SS")</f>
        <v>RP_2024-04-30 15:00:00</v>
      </c>
      <c r="D3977">
        <v>-1.1000000000000001</v>
      </c>
      <c r="G3977">
        <f>IF(COUNTA(D3977:F3977)&gt;0, AVERAGE(D3977:F3977), "")</f>
        <v>-1.1000000000000001</v>
      </c>
      <c r="H3977">
        <f>AVERAGE((D3977*metrics_constants!$B$8),(E3977*metrics_constants!$C$8),(F3977*metrics_constants!$D$8))</f>
        <v>-0.32032880862251339</v>
      </c>
      <c r="I3977">
        <v>0.55500000000000005</v>
      </c>
      <c r="J3977">
        <v>22.716999999999999</v>
      </c>
      <c r="K3977">
        <v>12.868</v>
      </c>
      <c r="L3977">
        <v>3.7257861999999999</v>
      </c>
    </row>
    <row r="3978" spans="1:12" x14ac:dyDescent="0.25">
      <c r="A3978" t="s">
        <v>19</v>
      </c>
      <c r="B3978" s="5">
        <v>45412.666666666664</v>
      </c>
      <c r="C3978" s="5" t="str">
        <f>A3978 &amp; "_" &amp; TEXT(B3978, "yyyy-mm-dd HH:MM:SS")</f>
        <v>RP_2024-04-30 16:00:00</v>
      </c>
      <c r="D3978">
        <v>10.3</v>
      </c>
      <c r="G3978">
        <f>IF(COUNTA(D3978:F3978)&gt;0, AVERAGE(D3978:F3978), "")</f>
        <v>10.3</v>
      </c>
      <c r="H3978">
        <f>AVERAGE((D3978*metrics_constants!$B$8),(E3978*metrics_constants!$C$8),(F3978*metrics_constants!$D$8))</f>
        <v>2.9994424807380802</v>
      </c>
      <c r="I3978">
        <v>0.54100000000000004</v>
      </c>
      <c r="J3978">
        <v>27.323</v>
      </c>
      <c r="K3978">
        <v>10.468</v>
      </c>
      <c r="L3978">
        <v>3.5336696000000001</v>
      </c>
    </row>
    <row r="3979" spans="1:12" x14ac:dyDescent="0.25">
      <c r="A3979" t="s">
        <v>19</v>
      </c>
      <c r="B3979" s="5">
        <v>45412.708333333336</v>
      </c>
      <c r="C3979" s="5" t="str">
        <f>A3979 &amp; "_" &amp; TEXT(B3979, "yyyy-mm-dd HH:MM:SS")</f>
        <v>RP_2024-04-30 17:00:00</v>
      </c>
      <c r="D3979">
        <v>12.6</v>
      </c>
      <c r="G3979">
        <f>IF(COUNTA(D3979:F3979)&gt;0, AVERAGE(D3979:F3979), "")</f>
        <v>12.6</v>
      </c>
      <c r="H3979">
        <f>AVERAGE((D3979*metrics_constants!$B$8),(E3979*metrics_constants!$C$8),(F3979*metrics_constants!$D$8))</f>
        <v>3.6692208987669712</v>
      </c>
      <c r="I3979">
        <v>0.65500000000000003</v>
      </c>
      <c r="J3979">
        <v>27.37</v>
      </c>
      <c r="K3979">
        <v>9.7520000000000007</v>
      </c>
      <c r="L3979">
        <v>3.5588530999999999</v>
      </c>
    </row>
    <row r="3980" spans="1:12" x14ac:dyDescent="0.25">
      <c r="A3980" t="s">
        <v>19</v>
      </c>
      <c r="B3980" s="5">
        <v>45412.75</v>
      </c>
      <c r="C3980" s="5" t="str">
        <f>A3980 &amp; "_" &amp; TEXT(B3980, "yyyy-mm-dd HH:MM:SS")</f>
        <v>RP_2024-04-30 18:00:00</v>
      </c>
      <c r="D3980">
        <v>-5</v>
      </c>
      <c r="G3980">
        <f>IF(COUNTA(D3980:F3980)&gt;0, AVERAGE(D3980:F3980), "")</f>
        <v>-5</v>
      </c>
      <c r="H3980">
        <f>AVERAGE((D3980*metrics_constants!$B$8),(E3980*metrics_constants!$C$8),(F3980*metrics_constants!$D$8))</f>
        <v>-1.4560400391932429</v>
      </c>
      <c r="I3980">
        <v>0.497</v>
      </c>
      <c r="J3980">
        <v>28.42</v>
      </c>
      <c r="K3980">
        <v>9.15</v>
      </c>
      <c r="L3980">
        <v>3.5946566</v>
      </c>
    </row>
    <row r="3981" spans="1:12" x14ac:dyDescent="0.25">
      <c r="A3981" t="s">
        <v>19</v>
      </c>
      <c r="B3981" s="5">
        <v>45412.791666666664</v>
      </c>
      <c r="C3981" s="5" t="str">
        <f>A3981 &amp; "_" &amp; TEXT(B3981, "yyyy-mm-dd HH:MM:SS")</f>
        <v>RP_2024-04-30 19:00:00</v>
      </c>
      <c r="D3981">
        <v>12.4</v>
      </c>
      <c r="G3981">
        <f>IF(COUNTA(D3981:F3981)&gt;0, AVERAGE(D3981:F3981), "")</f>
        <v>12.4</v>
      </c>
      <c r="H3981">
        <f>AVERAGE((D3981*metrics_constants!$B$8),(E3981*metrics_constants!$C$8),(F3981*metrics_constants!$D$8))</f>
        <v>3.6109792971992416</v>
      </c>
      <c r="I3981">
        <v>0.83199999999999996</v>
      </c>
      <c r="J3981">
        <v>43.231999999999999</v>
      </c>
      <c r="K3981">
        <v>6.32</v>
      </c>
      <c r="L3981">
        <v>2.2699213999999999</v>
      </c>
    </row>
    <row r="3982" spans="1:12" x14ac:dyDescent="0.25">
      <c r="A3982" t="s">
        <v>19</v>
      </c>
      <c r="B3982" s="5">
        <v>45412.833333333336</v>
      </c>
      <c r="C3982" s="5" t="str">
        <f>A3982 &amp; "_" &amp; TEXT(B3982, "yyyy-mm-dd HH:MM:SS")</f>
        <v>RP_2024-04-30 20:00:00</v>
      </c>
      <c r="D3982">
        <v>11.5</v>
      </c>
      <c r="G3982">
        <f>IF(COUNTA(D3982:F3982)&gt;0, AVERAGE(D3982:F3982), "")</f>
        <v>11.5</v>
      </c>
      <c r="H3982">
        <f>AVERAGE((D3982*metrics_constants!$B$8),(E3982*metrics_constants!$C$8),(F3982*metrics_constants!$D$8))</f>
        <v>3.3488920901444583</v>
      </c>
      <c r="I3982">
        <v>0.72799999999999998</v>
      </c>
      <c r="J3982">
        <v>48.98</v>
      </c>
      <c r="K3982">
        <v>4.827</v>
      </c>
      <c r="L3982">
        <v>1.7718678999999999</v>
      </c>
    </row>
    <row r="3983" spans="1:12" x14ac:dyDescent="0.25">
      <c r="A3983" t="s">
        <v>19</v>
      </c>
      <c r="B3983" s="5">
        <v>45412.875</v>
      </c>
      <c r="C3983" s="5" t="str">
        <f>A3983 &amp; "_" &amp; TEXT(B3983, "yyyy-mm-dd HH:MM:SS")</f>
        <v>RP_2024-04-30 21:00:00</v>
      </c>
      <c r="D3983">
        <v>-0.8</v>
      </c>
      <c r="G3983">
        <f>IF(COUNTA(D3983:F3983)&gt;0, AVERAGE(D3983:F3983), "")</f>
        <v>-0.8</v>
      </c>
      <c r="H3983">
        <f>AVERAGE((D3983*metrics_constants!$B$8),(E3983*metrics_constants!$C$8),(F3983*metrics_constants!$D$8))</f>
        <v>-0.23296640627091883</v>
      </c>
      <c r="I3983">
        <v>0.58099999999999996</v>
      </c>
      <c r="J3983">
        <v>47.917999999999999</v>
      </c>
      <c r="K3983">
        <v>4.625</v>
      </c>
      <c r="L3983">
        <v>1.9144836000000001</v>
      </c>
    </row>
    <row r="3984" spans="1:12" x14ac:dyDescent="0.25">
      <c r="A3984" t="s">
        <v>19</v>
      </c>
      <c r="B3984" s="5">
        <v>45412.916666666664</v>
      </c>
      <c r="C3984" s="5" t="str">
        <f>A3984 &amp; "_" &amp; TEXT(B3984, "yyyy-mm-dd HH:MM:SS")</f>
        <v>RP_2024-04-30 22:00:00</v>
      </c>
      <c r="D3984">
        <v>-5.0999999999999996</v>
      </c>
      <c r="G3984">
        <f>IF(COUNTA(D3984:F3984)&gt;0, AVERAGE(D3984:F3984), "")</f>
        <v>-5.0999999999999996</v>
      </c>
      <c r="H3984">
        <f>AVERAGE((D3984*metrics_constants!$B$8),(E3984*metrics_constants!$C$8),(F3984*metrics_constants!$D$8))</f>
        <v>-1.4851608399771072</v>
      </c>
      <c r="I3984">
        <v>0.54900000000000004</v>
      </c>
      <c r="J3984">
        <v>44.4</v>
      </c>
      <c r="K3984">
        <v>4.8529999999999998</v>
      </c>
      <c r="L3984">
        <v>2.2860083000000002</v>
      </c>
    </row>
    <row r="3985" spans="1:12" x14ac:dyDescent="0.25">
      <c r="A3985" t="s">
        <v>19</v>
      </c>
      <c r="B3985" s="5">
        <v>45412.958333333336</v>
      </c>
      <c r="C3985" s="5" t="str">
        <f>A3985 &amp; "_" &amp; TEXT(B3985, "yyyy-mm-dd HH:MM:SS")</f>
        <v>RP_2024-04-30 23:00:00</v>
      </c>
      <c r="D3985">
        <v>-3.4</v>
      </c>
      <c r="G3985">
        <f>IF(COUNTA(D3985:F3985)&gt;0, AVERAGE(D3985:F3985), "")</f>
        <v>-3.4</v>
      </c>
      <c r="H3985">
        <f>AVERAGE((D3985*metrics_constants!$B$8),(E3985*metrics_constants!$C$8),(F3985*metrics_constants!$D$8))</f>
        <v>-0.99010722665140494</v>
      </c>
      <c r="I3985">
        <v>0.437</v>
      </c>
      <c r="J3985">
        <v>45.893000000000001</v>
      </c>
      <c r="K3985">
        <v>4.5999999999999996</v>
      </c>
      <c r="L3985">
        <v>2.2771266699999999</v>
      </c>
    </row>
    <row r="3986" spans="1:12" x14ac:dyDescent="0.25">
      <c r="A3986" t="s">
        <v>19</v>
      </c>
      <c r="B3986" s="5">
        <v>45413</v>
      </c>
      <c r="C3986" s="5" t="str">
        <f>A3986 &amp; "_" &amp; TEXT(B3986, "yyyy-mm-dd HH:MM:SS")</f>
        <v>RP_2024-05-01 00:00:00</v>
      </c>
      <c r="D3986">
        <v>12.7</v>
      </c>
      <c r="G3986">
        <f>IF(COUNTA(D3986:F3986)&gt;0, AVERAGE(D3986:F3986), "")</f>
        <v>12.7</v>
      </c>
      <c r="H3986">
        <f>AVERAGE((D3986*metrics_constants!$B$8),(E3986*metrics_constants!$C$8),(F3986*metrics_constants!$D$8))</f>
        <v>3.698341699550836</v>
      </c>
      <c r="I3986">
        <v>0.433</v>
      </c>
      <c r="J3986">
        <v>47.947000000000003</v>
      </c>
      <c r="K3986">
        <v>3.9350000000000001</v>
      </c>
      <c r="L3986">
        <v>2.1377220700000001</v>
      </c>
    </row>
    <row r="3987" spans="1:12" x14ac:dyDescent="0.25">
      <c r="A3987" t="s">
        <v>19</v>
      </c>
      <c r="B3987" s="5">
        <v>45413.041666666664</v>
      </c>
      <c r="C3987" s="5" t="str">
        <f>A3987 &amp; "_" &amp; TEXT(B3987, "yyyy-mm-dd HH:MM:SS")</f>
        <v>RP_2024-05-01 01:00:00</v>
      </c>
      <c r="D3987">
        <v>6.1</v>
      </c>
      <c r="G3987">
        <f>IF(COUNTA(D3987:F3987)&gt;0, AVERAGE(D3987:F3987), "")</f>
        <v>6.1</v>
      </c>
      <c r="H3987">
        <f>AVERAGE((D3987*metrics_constants!$B$8),(E3987*metrics_constants!$C$8),(F3987*metrics_constants!$D$8))</f>
        <v>1.776368847815756</v>
      </c>
      <c r="I3987">
        <v>0.49299999999999999</v>
      </c>
      <c r="J3987">
        <v>49.75</v>
      </c>
      <c r="K3987">
        <v>3.34</v>
      </c>
      <c r="L3987">
        <v>1.9858579000000001</v>
      </c>
    </row>
    <row r="3988" spans="1:12" x14ac:dyDescent="0.25">
      <c r="A3988" t="s">
        <v>19</v>
      </c>
      <c r="B3988" s="5">
        <v>45413.083333333336</v>
      </c>
      <c r="C3988" s="5" t="str">
        <f>A3988 &amp; "_" &amp; TEXT(B3988, "yyyy-mm-dd HH:MM:SS")</f>
        <v>RP_2024-05-01 02:00:00</v>
      </c>
      <c r="D3988">
        <v>-2.7</v>
      </c>
      <c r="G3988">
        <f>IF(COUNTA(D3988:F3988)&gt;0, AVERAGE(D3988:F3988), "")</f>
        <v>-2.7</v>
      </c>
      <c r="H3988">
        <f>AVERAGE((D3988*metrics_constants!$B$8),(E3988*metrics_constants!$C$8),(F3988*metrics_constants!$D$8))</f>
        <v>-0.78626162116435105</v>
      </c>
      <c r="I3988">
        <v>0.32600000000000001</v>
      </c>
      <c r="J3988">
        <v>50.372999999999998</v>
      </c>
      <c r="K3988">
        <v>2.9529999999999998</v>
      </c>
      <c r="L3988">
        <v>1.959215385</v>
      </c>
    </row>
    <row r="3989" spans="1:12" x14ac:dyDescent="0.25">
      <c r="A3989" t="s">
        <v>19</v>
      </c>
      <c r="B3989" s="5">
        <v>45413.125</v>
      </c>
      <c r="C3989" s="5" t="str">
        <f>A3989 &amp; "_" &amp; TEXT(B3989, "yyyy-mm-dd HH:MM:SS")</f>
        <v>RP_2024-05-01 03:00:00</v>
      </c>
      <c r="D3989">
        <v>-0.2</v>
      </c>
      <c r="G3989">
        <f>IF(COUNTA(D3989:F3989)&gt;0, AVERAGE(D3989:F3989), "")</f>
        <v>-0.2</v>
      </c>
      <c r="H3989">
        <f>AVERAGE((D3989*metrics_constants!$B$8),(E3989*metrics_constants!$C$8),(F3989*metrics_constants!$D$8))</f>
        <v>-5.8241601567729707E-2</v>
      </c>
      <c r="I3989">
        <v>0.495</v>
      </c>
      <c r="J3989">
        <v>50.323</v>
      </c>
      <c r="K3989">
        <v>2.4849999999999999</v>
      </c>
      <c r="L3989">
        <v>1.9205296000000001</v>
      </c>
    </row>
    <row r="3990" spans="1:12" x14ac:dyDescent="0.25">
      <c r="A3990" t="s">
        <v>19</v>
      </c>
      <c r="B3990" s="5">
        <v>45413.166666666664</v>
      </c>
      <c r="C3990" s="5" t="str">
        <f>A3990 &amp; "_" &amp; TEXT(B3990, "yyyy-mm-dd HH:MM:SS")</f>
        <v>RP_2024-05-01 04:00:00</v>
      </c>
      <c r="D3990">
        <v>6.3</v>
      </c>
      <c r="G3990">
        <f>IF(COUNTA(D3990:F3990)&gt;0, AVERAGE(D3990:F3990), "")</f>
        <v>6.3</v>
      </c>
      <c r="H3990">
        <f>AVERAGE((D3990*metrics_constants!$B$8),(E3990*metrics_constants!$C$8),(F3990*metrics_constants!$D$8))</f>
        <v>1.8346104493834856</v>
      </c>
      <c r="I3990">
        <v>0.502</v>
      </c>
      <c r="J3990">
        <v>49.59</v>
      </c>
      <c r="K3990">
        <v>2.2850000000000001</v>
      </c>
      <c r="L3990">
        <v>1.9575881500000001</v>
      </c>
    </row>
    <row r="3991" spans="1:12" x14ac:dyDescent="0.25">
      <c r="A3991" t="s">
        <v>19</v>
      </c>
      <c r="B3991" s="5">
        <v>45413.208333333336</v>
      </c>
      <c r="C3991" s="5" t="str">
        <f>A3991 &amp; "_" &amp; TEXT(B3991, "yyyy-mm-dd HH:MM:SS")</f>
        <v>RP_2024-05-01 05:00:00</v>
      </c>
      <c r="D3991">
        <v>-0.5</v>
      </c>
      <c r="G3991">
        <f>IF(COUNTA(D3991:F3991)&gt;0, AVERAGE(D3991:F3991), "")</f>
        <v>-0.5</v>
      </c>
      <c r="H3991">
        <f>AVERAGE((D3991*metrics_constants!$B$8),(E3991*metrics_constants!$C$8),(F3991*metrics_constants!$D$8))</f>
        <v>-0.14560400391932427</v>
      </c>
      <c r="I3991">
        <v>0.88900000000000001</v>
      </c>
      <c r="J3991">
        <v>53.09</v>
      </c>
      <c r="K3991">
        <v>1.5549999999999999</v>
      </c>
      <c r="L3991">
        <v>1.6490800000000001</v>
      </c>
    </row>
    <row r="3992" spans="1:12" x14ac:dyDescent="0.25">
      <c r="A3992" t="s">
        <v>19</v>
      </c>
      <c r="B3992" s="5">
        <v>45413.25</v>
      </c>
      <c r="C3992" s="5" t="str">
        <f>A3992 &amp; "_" &amp; TEXT(B3992, "yyyy-mm-dd HH:MM:SS")</f>
        <v>RP_2024-05-01 06:00:00</v>
      </c>
      <c r="D3992">
        <v>-1.9</v>
      </c>
      <c r="G3992">
        <f>IF(COUNTA(D3992:F3992)&gt;0, AVERAGE(D3992:F3992), "")</f>
        <v>-1.9</v>
      </c>
      <c r="H3992">
        <f>AVERAGE((D3992*metrics_constants!$B$8),(E3992*metrics_constants!$C$8),(F3992*metrics_constants!$D$8))</f>
        <v>-0.55329521489343214</v>
      </c>
      <c r="I3992">
        <v>0.80100000000000005</v>
      </c>
      <c r="J3992">
        <v>48.33</v>
      </c>
      <c r="K3992">
        <v>3.3780000000000001</v>
      </c>
      <c r="L3992">
        <v>1.9434164</v>
      </c>
    </row>
    <row r="3993" spans="1:12" x14ac:dyDescent="0.25">
      <c r="A3993" t="s">
        <v>19</v>
      </c>
      <c r="B3993" s="5">
        <v>45413.291666666664</v>
      </c>
      <c r="C3993" s="5" t="str">
        <f>A3993 &amp; "_" &amp; TEXT(B3993, "yyyy-mm-dd HH:MM:SS")</f>
        <v>RP_2024-05-01 07:00:00</v>
      </c>
      <c r="D3993">
        <v>-5.0999999999999996</v>
      </c>
      <c r="G3993">
        <f>IF(COUNTA(D3993:F3993)&gt;0, AVERAGE(D3993:F3993), "")</f>
        <v>-5.0999999999999996</v>
      </c>
      <c r="H3993">
        <f>AVERAGE((D3993*metrics_constants!$B$8),(E3993*metrics_constants!$C$8),(F3993*metrics_constants!$D$8))</f>
        <v>-1.4851608399771072</v>
      </c>
      <c r="I3993">
        <v>0.78500000000000003</v>
      </c>
      <c r="J3993">
        <v>45.798000000000002</v>
      </c>
      <c r="K3993">
        <v>4.43</v>
      </c>
      <c r="L3993">
        <v>2.0492319000000001</v>
      </c>
    </row>
    <row r="3994" spans="1:12" x14ac:dyDescent="0.25">
      <c r="A3994" t="s">
        <v>19</v>
      </c>
      <c r="B3994" s="5">
        <v>45413.333333333336</v>
      </c>
      <c r="C3994" s="5" t="str">
        <f>A3994 &amp; "_" &amp; TEXT(B3994, "yyyy-mm-dd HH:MM:SS")</f>
        <v>RP_2024-05-01 08:00:00</v>
      </c>
      <c r="D3994">
        <v>10.8</v>
      </c>
      <c r="G3994">
        <f>IF(COUNTA(D3994:F3994)&gt;0, AVERAGE(D3994:F3994), "")</f>
        <v>10.8</v>
      </c>
      <c r="H3994">
        <f>AVERAGE((D3994*metrics_constants!$B$8),(E3994*metrics_constants!$C$8),(F3994*metrics_constants!$D$8))</f>
        <v>3.1450464846574042</v>
      </c>
      <c r="I3994">
        <v>0.94499999999999995</v>
      </c>
      <c r="J3994">
        <v>40.356999999999999</v>
      </c>
      <c r="K3994">
        <v>5.72</v>
      </c>
      <c r="L3994">
        <v>2.4271506999999999</v>
      </c>
    </row>
    <row r="3995" spans="1:12" x14ac:dyDescent="0.25">
      <c r="A3995" t="s">
        <v>19</v>
      </c>
      <c r="B3995" s="5">
        <v>45413.375</v>
      </c>
      <c r="C3995" s="5" t="str">
        <f>A3995 &amp; "_" &amp; TEXT(B3995, "yyyy-mm-dd HH:MM:SS")</f>
        <v>RP_2024-05-01 09:00:00</v>
      </c>
      <c r="D3995">
        <v>3.2</v>
      </c>
      <c r="G3995">
        <f>IF(COUNTA(D3995:F3995)&gt;0, AVERAGE(D3995:F3995), "")</f>
        <v>3.2</v>
      </c>
      <c r="H3995">
        <f>AVERAGE((D3995*metrics_constants!$B$8),(E3995*metrics_constants!$C$8),(F3995*metrics_constants!$D$8))</f>
        <v>0.93186562508367532</v>
      </c>
      <c r="I3995">
        <v>0.876</v>
      </c>
      <c r="J3995">
        <v>36.463000000000001</v>
      </c>
      <c r="K3995">
        <v>7.6420000000000003</v>
      </c>
      <c r="L3995">
        <v>2.6016140000000001</v>
      </c>
    </row>
    <row r="3996" spans="1:12" x14ac:dyDescent="0.25">
      <c r="A3996" t="s">
        <v>19</v>
      </c>
      <c r="B3996" s="5">
        <v>45413.416666666664</v>
      </c>
      <c r="C3996" s="5" t="str">
        <f>A3996 &amp; "_" &amp; TEXT(B3996, "yyyy-mm-dd HH:MM:SS")</f>
        <v>RP_2024-05-01 10:00:00</v>
      </c>
      <c r="D3996">
        <v>1.1000000000000001</v>
      </c>
      <c r="G3996">
        <f>IF(COUNTA(D3996:F3996)&gt;0, AVERAGE(D3996:F3996), "")</f>
        <v>1.1000000000000001</v>
      </c>
      <c r="H3996">
        <f>AVERAGE((D3996*metrics_constants!$B$8),(E3996*metrics_constants!$C$8),(F3996*metrics_constants!$D$8))</f>
        <v>0.32032880862251339</v>
      </c>
      <c r="I3996">
        <v>0.97699999999999998</v>
      </c>
      <c r="J3996">
        <v>35.432000000000002</v>
      </c>
      <c r="K3996">
        <v>7.7169999999999996</v>
      </c>
      <c r="L3996">
        <v>2.7777921000000001</v>
      </c>
    </row>
    <row r="3997" spans="1:12" x14ac:dyDescent="0.25">
      <c r="A3997" t="s">
        <v>19</v>
      </c>
      <c r="B3997" s="5">
        <v>45413.458333333336</v>
      </c>
      <c r="C3997" s="5" t="str">
        <f>A3997 &amp; "_" &amp; TEXT(B3997, "yyyy-mm-dd HH:MM:SS")</f>
        <v>RP_2024-05-01 11:00:00</v>
      </c>
      <c r="D3997">
        <v>3.7</v>
      </c>
      <c r="G3997">
        <f>IF(COUNTA(D3997:F3997)&gt;0, AVERAGE(D3997:F3997), "")</f>
        <v>3.7</v>
      </c>
      <c r="H3997">
        <f>AVERAGE((D3997*metrics_constants!$B$8),(E3997*metrics_constants!$C$8),(F3997*metrics_constants!$D$8))</f>
        <v>1.0774696290029995</v>
      </c>
      <c r="I3997">
        <v>1.1839999999999999</v>
      </c>
      <c r="J3997">
        <v>34.893000000000001</v>
      </c>
      <c r="K3997">
        <v>7.9729999999999999</v>
      </c>
      <c r="L3997">
        <v>2.9442050000000002</v>
      </c>
    </row>
    <row r="3998" spans="1:12" x14ac:dyDescent="0.25">
      <c r="A3998" t="s">
        <v>19</v>
      </c>
      <c r="B3998" s="5">
        <v>45413.5</v>
      </c>
      <c r="C3998" s="5" t="str">
        <f>A3998 &amp; "_" &amp; TEXT(B3998, "yyyy-mm-dd HH:MM:SS")</f>
        <v>RP_2024-05-01 12:00:00</v>
      </c>
      <c r="D3998">
        <v>2.1</v>
      </c>
      <c r="G3998">
        <f>IF(COUNTA(D3998:F3998)&gt;0, AVERAGE(D3998:F3998), "")</f>
        <v>2.1</v>
      </c>
      <c r="H3998">
        <f>AVERAGE((D3998*metrics_constants!$B$8),(E3998*metrics_constants!$C$8),(F3998*metrics_constants!$D$8))</f>
        <v>0.61153681646116198</v>
      </c>
      <c r="I3998">
        <v>1.36</v>
      </c>
      <c r="J3998">
        <v>31.626999999999999</v>
      </c>
      <c r="K3998">
        <v>10.052</v>
      </c>
      <c r="L3998">
        <v>3.275207</v>
      </c>
    </row>
    <row r="3999" spans="1:12" x14ac:dyDescent="0.25">
      <c r="A3999" t="s">
        <v>19</v>
      </c>
      <c r="B3999" s="5">
        <v>45413.541666666664</v>
      </c>
      <c r="C3999" s="5" t="str">
        <f>A3999 &amp; "_" &amp; TEXT(B3999, "yyyy-mm-dd HH:MM:SS")</f>
        <v>RP_2024-05-01 13:00:00</v>
      </c>
      <c r="D3999">
        <v>2.9</v>
      </c>
      <c r="G3999">
        <f>IF(COUNTA(D3999:F3999)&gt;0, AVERAGE(D3999:F3999), "")</f>
        <v>2.9</v>
      </c>
      <c r="H3999">
        <f>AVERAGE((D3999*metrics_constants!$B$8),(E3999*metrics_constants!$C$8),(F3999*metrics_constants!$D$8))</f>
        <v>0.84450322273208078</v>
      </c>
      <c r="I3999">
        <v>1.153</v>
      </c>
      <c r="J3999">
        <v>32.847999999999999</v>
      </c>
      <c r="K3999">
        <v>10.112</v>
      </c>
      <c r="L3999">
        <v>3.0383206999999999</v>
      </c>
    </row>
    <row r="4000" spans="1:12" x14ac:dyDescent="0.25">
      <c r="A4000" t="s">
        <v>19</v>
      </c>
      <c r="B4000" s="5">
        <v>45413.583333333336</v>
      </c>
      <c r="C4000" s="5" t="str">
        <f>A4000 &amp; "_" &amp; TEXT(B4000, "yyyy-mm-dd HH:MM:SS")</f>
        <v>RP_2024-05-01 14:00:00</v>
      </c>
      <c r="D4000">
        <v>9.4</v>
      </c>
      <c r="G4000">
        <f>IF(COUNTA(D4000:F4000)&gt;0, AVERAGE(D4000:F4000), "")</f>
        <v>9.4</v>
      </c>
      <c r="H4000">
        <f>AVERAGE((D4000*metrics_constants!$B$8),(E4000*metrics_constants!$C$8),(F4000*metrics_constants!$D$8))</f>
        <v>2.737355273683296</v>
      </c>
      <c r="I4000">
        <v>1.5609999999999999</v>
      </c>
      <c r="J4000">
        <v>32.627000000000002</v>
      </c>
      <c r="K4000">
        <v>11.266999999999999</v>
      </c>
      <c r="L4000">
        <v>3.0987439999999999</v>
      </c>
    </row>
    <row r="4001" spans="1:12" x14ac:dyDescent="0.25">
      <c r="A4001" t="s">
        <v>19</v>
      </c>
      <c r="B4001" s="5">
        <v>45413.625</v>
      </c>
      <c r="C4001" s="5" t="str">
        <f>A4001 &amp; "_" &amp; TEXT(B4001, "yyyy-mm-dd HH:MM:SS")</f>
        <v>RP_2024-05-01 15:00:00</v>
      </c>
      <c r="D4001">
        <v>1.7</v>
      </c>
      <c r="G4001">
        <f>IF(COUNTA(D4001:F4001)&gt;0, AVERAGE(D4001:F4001), "")</f>
        <v>1.7</v>
      </c>
      <c r="H4001">
        <f>AVERAGE((D4001*metrics_constants!$B$8),(E4001*metrics_constants!$C$8),(F4001*metrics_constants!$D$8))</f>
        <v>0.49505361332570247</v>
      </c>
      <c r="I4001">
        <v>0.70199999999999996</v>
      </c>
      <c r="J4001">
        <v>36.93</v>
      </c>
      <c r="K4001">
        <v>9.41</v>
      </c>
      <c r="L4001">
        <v>2.4571477000000002</v>
      </c>
    </row>
    <row r="4002" spans="1:12" x14ac:dyDescent="0.25">
      <c r="A4002" t="s">
        <v>19</v>
      </c>
      <c r="B4002" s="5">
        <v>45413.666666666664</v>
      </c>
      <c r="C4002" s="5" t="str">
        <f>A4002 &amp; "_" &amp; TEXT(B4002, "yyyy-mm-dd HH:MM:SS")</f>
        <v>RP_2024-05-01 16:00:00</v>
      </c>
      <c r="D4002">
        <v>7.9</v>
      </c>
      <c r="G4002">
        <f>IF(COUNTA(D4002:F4002)&gt;0, AVERAGE(D4002:F4002), "")</f>
        <v>7.9</v>
      </c>
      <c r="H4002">
        <f>AVERAGE((D4002*metrics_constants!$B$8),(E4002*metrics_constants!$C$8),(F4002*metrics_constants!$D$8))</f>
        <v>2.3005432619253234</v>
      </c>
      <c r="I4002">
        <v>1.032</v>
      </c>
      <c r="J4002">
        <v>39.787999999999997</v>
      </c>
      <c r="K4002">
        <v>8.782</v>
      </c>
      <c r="L4002">
        <v>2.5734496999999998</v>
      </c>
    </row>
    <row r="4003" spans="1:12" x14ac:dyDescent="0.25">
      <c r="A4003" t="s">
        <v>19</v>
      </c>
      <c r="B4003" s="5">
        <v>45413.708333333336</v>
      </c>
      <c r="C4003" s="5" t="str">
        <f>A4003 &amp; "_" &amp; TEXT(B4003, "yyyy-mm-dd HH:MM:SS")</f>
        <v>RP_2024-05-01 17:00:00</v>
      </c>
      <c r="D4003">
        <v>17.600000000000001</v>
      </c>
      <c r="G4003">
        <f>IF(COUNTA(D4003:F4003)&gt;0, AVERAGE(D4003:F4003), "")</f>
        <v>17.600000000000001</v>
      </c>
      <c r="H4003">
        <f>AVERAGE((D4003*metrics_constants!$B$8),(E4003*metrics_constants!$C$8),(F4003*metrics_constants!$D$8))</f>
        <v>5.1252609379602143</v>
      </c>
      <c r="I4003">
        <v>0.85199999999999998</v>
      </c>
      <c r="J4003">
        <v>43.762</v>
      </c>
      <c r="K4003">
        <v>7.61</v>
      </c>
      <c r="L4003">
        <v>2.1123854</v>
      </c>
    </row>
    <row r="4004" spans="1:12" x14ac:dyDescent="0.25">
      <c r="A4004" t="s">
        <v>19</v>
      </c>
      <c r="B4004" s="5">
        <v>45413.75</v>
      </c>
      <c r="C4004" s="5" t="str">
        <f>A4004 &amp; "_" &amp; TEXT(B4004, "yyyy-mm-dd HH:MM:SS")</f>
        <v>RP_2024-05-01 18:00:00</v>
      </c>
      <c r="D4004">
        <v>-0.4</v>
      </c>
      <c r="G4004">
        <f>IF(COUNTA(D4004:F4004)&gt;0, AVERAGE(D4004:F4004), "")</f>
        <v>-0.4</v>
      </c>
      <c r="H4004">
        <f>AVERAGE((D4004*metrics_constants!$B$8),(E4004*metrics_constants!$C$8),(F4004*metrics_constants!$D$8))</f>
        <v>-0.11648320313545941</v>
      </c>
      <c r="I4004">
        <v>0.62</v>
      </c>
      <c r="J4004">
        <v>33.491999999999997</v>
      </c>
      <c r="K4004">
        <v>8.7850000000000001</v>
      </c>
      <c r="L4004">
        <v>3.1320740699999998</v>
      </c>
    </row>
    <row r="4005" spans="1:12" x14ac:dyDescent="0.25">
      <c r="A4005" t="s">
        <v>19</v>
      </c>
      <c r="B4005" s="5">
        <v>45413.791666666664</v>
      </c>
      <c r="C4005" s="5" t="str">
        <f>A4005 &amp; "_" &amp; TEXT(B4005, "yyyy-mm-dd HH:MM:SS")</f>
        <v>RP_2024-05-01 19:00:00</v>
      </c>
      <c r="D4005">
        <v>1.6</v>
      </c>
      <c r="G4005">
        <f>IF(COUNTA(D4005:F4005)&gt;0, AVERAGE(D4005:F4005), "")</f>
        <v>1.6</v>
      </c>
      <c r="H4005">
        <f>AVERAGE((D4005*metrics_constants!$B$8),(E4005*metrics_constants!$C$8),(F4005*metrics_constants!$D$8))</f>
        <v>0.46593281254183766</v>
      </c>
      <c r="I4005">
        <v>0.88</v>
      </c>
      <c r="J4005">
        <v>36.362000000000002</v>
      </c>
      <c r="K4005">
        <v>7.593</v>
      </c>
      <c r="L4005">
        <v>2.8921884599999998</v>
      </c>
    </row>
    <row r="4006" spans="1:12" x14ac:dyDescent="0.25">
      <c r="A4006" t="s">
        <v>19</v>
      </c>
      <c r="B4006" s="5">
        <v>45413.833333333336</v>
      </c>
      <c r="C4006" s="5" t="str">
        <f>A4006 &amp; "_" &amp; TEXT(B4006, "yyyy-mm-dd HH:MM:SS")</f>
        <v>RP_2024-05-01 20:00:00</v>
      </c>
      <c r="D4006">
        <v>6.7</v>
      </c>
      <c r="G4006">
        <f>IF(COUNTA(D4006:F4006)&gt;0, AVERAGE(D4006:F4006), "")</f>
        <v>6.7</v>
      </c>
      <c r="H4006">
        <f>AVERAGE((D4006*metrics_constants!$B$8),(E4006*metrics_constants!$C$8),(F4006*metrics_constants!$D$8))</f>
        <v>1.9510936525189451</v>
      </c>
      <c r="I4006">
        <v>0.81499999999999995</v>
      </c>
      <c r="J4006">
        <v>40.027999999999999</v>
      </c>
      <c r="K4006">
        <v>6.1230000000000002</v>
      </c>
      <c r="L4006">
        <v>2.6861942999999999</v>
      </c>
    </row>
    <row r="4007" spans="1:12" x14ac:dyDescent="0.25">
      <c r="A4007" t="s">
        <v>19</v>
      </c>
      <c r="B4007" s="5">
        <v>45413.875</v>
      </c>
      <c r="C4007" s="5" t="str">
        <f>A4007 &amp; "_" &amp; TEXT(B4007, "yyyy-mm-dd HH:MM:SS")</f>
        <v>RP_2024-05-01 21:00:00</v>
      </c>
      <c r="D4007">
        <v>4.4000000000000004</v>
      </c>
      <c r="G4007">
        <f>IF(COUNTA(D4007:F4007)&gt;0, AVERAGE(D4007:F4007), "")</f>
        <v>4.4000000000000004</v>
      </c>
      <c r="H4007">
        <f>AVERAGE((D4007*metrics_constants!$B$8),(E4007*metrics_constants!$C$8),(F4007*metrics_constants!$D$8))</f>
        <v>1.2813152344900536</v>
      </c>
      <c r="I4007">
        <v>0.86699999999999999</v>
      </c>
      <c r="J4007">
        <v>48.457999999999998</v>
      </c>
      <c r="K4007">
        <v>5.5279999999999996</v>
      </c>
      <c r="L4007">
        <v>1.8980244399999999</v>
      </c>
    </row>
    <row r="4008" spans="1:12" x14ac:dyDescent="0.25">
      <c r="A4008" t="s">
        <v>19</v>
      </c>
      <c r="B4008" s="5">
        <v>45413.916666666664</v>
      </c>
      <c r="C4008" s="5" t="str">
        <f>A4008 &amp; "_" &amp; TEXT(B4008, "yyyy-mm-dd HH:MM:SS")</f>
        <v>RP_2024-05-01 22:00:00</v>
      </c>
      <c r="D4008">
        <v>1.8</v>
      </c>
      <c r="G4008">
        <f>IF(COUNTA(D4008:F4008)&gt;0, AVERAGE(D4008:F4008), "")</f>
        <v>1.8</v>
      </c>
      <c r="H4008">
        <f>AVERAGE((D4008*metrics_constants!$B$8),(E4008*metrics_constants!$C$8),(F4008*metrics_constants!$D$8))</f>
        <v>0.52417441410956733</v>
      </c>
      <c r="I4008">
        <v>0.64900000000000002</v>
      </c>
      <c r="J4008">
        <v>49.89</v>
      </c>
      <c r="K4008">
        <v>5.0999999999999996</v>
      </c>
      <c r="L4008">
        <v>1.75205857</v>
      </c>
    </row>
    <row r="4009" spans="1:12" x14ac:dyDescent="0.25">
      <c r="A4009" t="s">
        <v>19</v>
      </c>
      <c r="B4009" s="5">
        <v>45413.958333333336</v>
      </c>
      <c r="C4009" s="5" t="str">
        <f>A4009 &amp; "_" &amp; TEXT(B4009, "yyyy-mm-dd HH:MM:SS")</f>
        <v>RP_2024-05-01 23:00:00</v>
      </c>
      <c r="D4009">
        <v>-0.8</v>
      </c>
      <c r="G4009">
        <f>IF(COUNTA(D4009:F4009)&gt;0, AVERAGE(D4009:F4009), "")</f>
        <v>-0.8</v>
      </c>
      <c r="H4009">
        <f>AVERAGE((D4009*metrics_constants!$B$8),(E4009*metrics_constants!$C$8),(F4009*metrics_constants!$D$8))</f>
        <v>-0.23296640627091883</v>
      </c>
      <c r="I4009">
        <v>0.59</v>
      </c>
      <c r="J4009">
        <v>49.04</v>
      </c>
      <c r="K4009">
        <v>5.1719999999999997</v>
      </c>
      <c r="L4009">
        <v>1.8580351719999999</v>
      </c>
    </row>
    <row r="4010" spans="1:12" x14ac:dyDescent="0.25">
      <c r="A4010" t="s">
        <v>19</v>
      </c>
      <c r="B4010" s="5">
        <v>45414</v>
      </c>
      <c r="C4010" s="5" t="str">
        <f>A4010 &amp; "_" &amp; TEXT(B4010, "yyyy-mm-dd HH:MM:SS")</f>
        <v>RP_2024-05-02 00:00:00</v>
      </c>
      <c r="D4010">
        <v>-6.9</v>
      </c>
      <c r="G4010">
        <f>IF(COUNTA(D4010:F4010)&gt;0, AVERAGE(D4010:F4010), "")</f>
        <v>-6.9</v>
      </c>
      <c r="H4010">
        <f>AVERAGE((D4010*metrics_constants!$B$8),(E4010*metrics_constants!$C$8),(F4010*metrics_constants!$D$8))</f>
        <v>-2.0093352540866749</v>
      </c>
      <c r="I4010">
        <v>0.623</v>
      </c>
      <c r="J4010">
        <v>49.798000000000002</v>
      </c>
      <c r="K4010">
        <v>5.133</v>
      </c>
      <c r="L4010">
        <v>1.79777407</v>
      </c>
    </row>
    <row r="4011" spans="1:12" x14ac:dyDescent="0.25">
      <c r="A4011" t="s">
        <v>19</v>
      </c>
      <c r="B4011" s="5">
        <v>45414.041666666664</v>
      </c>
      <c r="C4011" s="5" t="str">
        <f>A4011 &amp; "_" &amp; TEXT(B4011, "yyyy-mm-dd HH:MM:SS")</f>
        <v>RP_2024-05-02 01:00:00</v>
      </c>
      <c r="D4011">
        <v>-2.9</v>
      </c>
      <c r="G4011">
        <f>IF(COUNTA(D4011:F4011)&gt;0, AVERAGE(D4011:F4011), "")</f>
        <v>-2.9</v>
      </c>
      <c r="H4011">
        <f>AVERAGE((D4011*metrics_constants!$B$8),(E4011*metrics_constants!$C$8),(F4011*metrics_constants!$D$8))</f>
        <v>-0.84450322273208078</v>
      </c>
      <c r="I4011">
        <v>0.50700000000000001</v>
      </c>
      <c r="J4011">
        <v>49.597000000000001</v>
      </c>
      <c r="K4011">
        <v>5.0519999999999996</v>
      </c>
      <c r="L4011">
        <v>1.8662296599999999</v>
      </c>
    </row>
    <row r="4012" spans="1:12" x14ac:dyDescent="0.25">
      <c r="A4012" t="s">
        <v>19</v>
      </c>
      <c r="B4012" s="5">
        <v>45414.083333333336</v>
      </c>
      <c r="C4012" s="5" t="str">
        <f>A4012 &amp; "_" &amp; TEXT(B4012, "yyyy-mm-dd HH:MM:SS")</f>
        <v>RP_2024-05-02 02:00:00</v>
      </c>
      <c r="D4012">
        <v>-0.3</v>
      </c>
      <c r="G4012">
        <f>IF(COUNTA(D4012:F4012)&gt;0, AVERAGE(D4012:F4012), "")</f>
        <v>-0.3</v>
      </c>
      <c r="H4012">
        <f>AVERAGE((D4012*metrics_constants!$B$8),(E4012*metrics_constants!$C$8),(F4012*metrics_constants!$D$8))</f>
        <v>-8.7362402351594551E-2</v>
      </c>
      <c r="I4012">
        <v>0.54600000000000004</v>
      </c>
      <c r="J4012">
        <v>48.866999999999997</v>
      </c>
      <c r="K4012">
        <v>5.16</v>
      </c>
      <c r="L4012">
        <v>1.9987037000000001</v>
      </c>
    </row>
    <row r="4013" spans="1:12" x14ac:dyDescent="0.25">
      <c r="A4013" t="s">
        <v>19</v>
      </c>
      <c r="B4013" s="5">
        <v>45414.125</v>
      </c>
      <c r="C4013" s="5" t="str">
        <f>A4013 &amp; "_" &amp; TEXT(B4013, "yyyy-mm-dd HH:MM:SS")</f>
        <v>RP_2024-05-02 03:00:00</v>
      </c>
      <c r="D4013">
        <v>4.4000000000000004</v>
      </c>
      <c r="G4013">
        <f>IF(COUNTA(D4013:F4013)&gt;0, AVERAGE(D4013:F4013), "")</f>
        <v>4.4000000000000004</v>
      </c>
      <c r="H4013">
        <f>AVERAGE((D4013*metrics_constants!$B$8),(E4013*metrics_constants!$C$8),(F4013*metrics_constants!$D$8))</f>
        <v>1.2813152344900536</v>
      </c>
      <c r="I4013">
        <v>0.84599999999999997</v>
      </c>
      <c r="J4013">
        <v>48.442999999999998</v>
      </c>
      <c r="K4013">
        <v>5.15</v>
      </c>
      <c r="L4013">
        <v>1.9157444400000001</v>
      </c>
    </row>
    <row r="4014" spans="1:12" x14ac:dyDescent="0.25">
      <c r="A4014" t="s">
        <v>19</v>
      </c>
      <c r="B4014" s="5">
        <v>45414.166666666664</v>
      </c>
      <c r="C4014" s="5" t="str">
        <f>A4014 &amp; "_" &amp; TEXT(B4014, "yyyy-mm-dd HH:MM:SS")</f>
        <v>RP_2024-05-02 04:00:00</v>
      </c>
      <c r="D4014">
        <v>2.4</v>
      </c>
      <c r="G4014">
        <f>IF(COUNTA(D4014:F4014)&gt;0, AVERAGE(D4014:F4014), "")</f>
        <v>2.4</v>
      </c>
      <c r="H4014">
        <f>AVERAGE((D4014*metrics_constants!$B$8),(E4014*metrics_constants!$C$8),(F4014*metrics_constants!$D$8))</f>
        <v>0.69889921881275641</v>
      </c>
      <c r="I4014">
        <v>0.93</v>
      </c>
      <c r="J4014">
        <v>48.603000000000002</v>
      </c>
      <c r="K4014">
        <v>5.0279999999999996</v>
      </c>
      <c r="L4014">
        <v>1.8744961499999999</v>
      </c>
    </row>
    <row r="4015" spans="1:12" x14ac:dyDescent="0.25">
      <c r="A4015" t="s">
        <v>19</v>
      </c>
      <c r="B4015" s="5">
        <v>45414.208333333336</v>
      </c>
      <c r="C4015" s="5" t="str">
        <f>A4015 &amp; "_" &amp; TEXT(B4015, "yyyy-mm-dd HH:MM:SS")</f>
        <v>RP_2024-05-02 05:00:00</v>
      </c>
      <c r="D4015">
        <v>2.7</v>
      </c>
      <c r="G4015">
        <f>IF(COUNTA(D4015:F4015)&gt;0, AVERAGE(D4015:F4015), "")</f>
        <v>2.7</v>
      </c>
      <c r="H4015">
        <f>AVERAGE((D4015*metrics_constants!$B$8),(E4015*metrics_constants!$C$8),(F4015*metrics_constants!$D$8))</f>
        <v>0.78626162116435105</v>
      </c>
      <c r="I4015">
        <v>0.95799999999999996</v>
      </c>
      <c r="J4015">
        <v>45.156999999999996</v>
      </c>
      <c r="K4015">
        <v>5.2619999999999996</v>
      </c>
      <c r="L4015">
        <v>2.188402</v>
      </c>
    </row>
    <row r="4016" spans="1:12" x14ac:dyDescent="0.25">
      <c r="A4016" t="s">
        <v>19</v>
      </c>
      <c r="B4016" s="5">
        <v>45414.25</v>
      </c>
      <c r="C4016" s="5" t="str">
        <f>A4016 &amp; "_" &amp; TEXT(B4016, "yyyy-mm-dd HH:MM:SS")</f>
        <v>RP_2024-05-02 06:00:00</v>
      </c>
      <c r="D4016">
        <v>-3</v>
      </c>
      <c r="G4016">
        <f>IF(COUNTA(D4016:F4016)&gt;0, AVERAGE(D4016:F4016), "")</f>
        <v>-3</v>
      </c>
      <c r="H4016">
        <f>AVERAGE((D4016*metrics_constants!$B$8),(E4016*metrics_constants!$C$8),(F4016*metrics_constants!$D$8))</f>
        <v>-0.87362402351594559</v>
      </c>
      <c r="I4016">
        <v>0.93799999999999994</v>
      </c>
      <c r="J4016">
        <v>43.036999999999999</v>
      </c>
      <c r="K4016">
        <v>5.6950000000000003</v>
      </c>
      <c r="L4016">
        <v>2.3920642999999999</v>
      </c>
    </row>
    <row r="4017" spans="1:12" x14ac:dyDescent="0.25">
      <c r="A4017" t="s">
        <v>19</v>
      </c>
      <c r="B4017" s="5">
        <v>45414.291666666664</v>
      </c>
      <c r="C4017" s="5" t="str">
        <f>A4017 &amp; "_" &amp; TEXT(B4017, "yyyy-mm-dd HH:MM:SS")</f>
        <v>RP_2024-05-02 07:00:00</v>
      </c>
      <c r="D4017">
        <v>-0.3</v>
      </c>
      <c r="G4017">
        <f>IF(COUNTA(D4017:F4017)&gt;0, AVERAGE(D4017:F4017), "")</f>
        <v>-0.3</v>
      </c>
      <c r="H4017">
        <f>AVERAGE((D4017*metrics_constants!$B$8),(E4017*metrics_constants!$C$8),(F4017*metrics_constants!$D$8))</f>
        <v>-8.7362402351594551E-2</v>
      </c>
      <c r="I4017">
        <v>1.153</v>
      </c>
      <c r="J4017">
        <v>41.048000000000002</v>
      </c>
      <c r="K4017">
        <v>6.36</v>
      </c>
      <c r="L4017">
        <v>2.5150749999999999</v>
      </c>
    </row>
    <row r="4018" spans="1:12" x14ac:dyDescent="0.25">
      <c r="A4018" t="s">
        <v>19</v>
      </c>
      <c r="B4018" s="5">
        <v>45414.333333333336</v>
      </c>
      <c r="C4018" s="5" t="str">
        <f>A4018 &amp; "_" &amp; TEXT(B4018, "yyyy-mm-dd HH:MM:SS")</f>
        <v>RP_2024-05-02 08:00:00</v>
      </c>
      <c r="D4018">
        <v>3.6</v>
      </c>
      <c r="G4018">
        <f>IF(COUNTA(D4018:F4018)&gt;0, AVERAGE(D4018:F4018), "")</f>
        <v>3.6</v>
      </c>
      <c r="H4018">
        <f>AVERAGE((D4018*metrics_constants!$B$8),(E4018*metrics_constants!$C$8),(F4018*metrics_constants!$D$8))</f>
        <v>1.0483488282191347</v>
      </c>
      <c r="I4018">
        <v>1.19</v>
      </c>
      <c r="J4018">
        <v>40.18</v>
      </c>
      <c r="K4018">
        <v>7.2370000000000001</v>
      </c>
      <c r="L4018">
        <v>2.5655153333</v>
      </c>
    </row>
    <row r="4019" spans="1:12" x14ac:dyDescent="0.25">
      <c r="A4019" t="s">
        <v>19</v>
      </c>
      <c r="B4019" s="5">
        <v>45414.375</v>
      </c>
      <c r="C4019" s="5" t="str">
        <f>A4019 &amp; "_" &amp; TEXT(B4019, "yyyy-mm-dd HH:MM:SS")</f>
        <v>RP_2024-05-02 09:00:00</v>
      </c>
      <c r="D4019">
        <v>7.9</v>
      </c>
      <c r="G4019">
        <f>IF(COUNTA(D4019:F4019)&gt;0, AVERAGE(D4019:F4019), "")</f>
        <v>7.9</v>
      </c>
      <c r="H4019">
        <f>AVERAGE((D4019*metrics_constants!$B$8),(E4019*metrics_constants!$C$8),(F4019*metrics_constants!$D$8))</f>
        <v>2.3005432619253234</v>
      </c>
      <c r="I4019">
        <v>0.57399999999999995</v>
      </c>
      <c r="J4019">
        <v>55.704999999999998</v>
      </c>
      <c r="K4019">
        <v>6.1130000000000004</v>
      </c>
      <c r="L4019">
        <v>1.4060021</v>
      </c>
    </row>
    <row r="4020" spans="1:12" x14ac:dyDescent="0.25">
      <c r="A4020" t="s">
        <v>19</v>
      </c>
      <c r="B4020" s="5">
        <v>45414.416666666664</v>
      </c>
      <c r="C4020" s="5" t="str">
        <f>A4020 &amp; "_" &amp; TEXT(B4020, "yyyy-mm-dd HH:MM:SS")</f>
        <v>RP_2024-05-02 10:00:00</v>
      </c>
      <c r="D4020">
        <v>9.1</v>
      </c>
      <c r="G4020">
        <f>IF(COUNTA(D4020:F4020)&gt;0, AVERAGE(D4020:F4020), "")</f>
        <v>9.1</v>
      </c>
      <c r="H4020">
        <f>AVERAGE((D4020*metrics_constants!$B$8),(E4020*metrics_constants!$C$8),(F4020*metrics_constants!$D$8))</f>
        <v>2.6499928713317016</v>
      </c>
      <c r="I4020">
        <v>0.224</v>
      </c>
      <c r="J4020">
        <v>56.031999999999996</v>
      </c>
      <c r="K4020">
        <v>5.0880000000000001</v>
      </c>
      <c r="L4020">
        <v>1.5104447000000001</v>
      </c>
    </row>
    <row r="4021" spans="1:12" x14ac:dyDescent="0.25">
      <c r="A4021" t="s">
        <v>19</v>
      </c>
      <c r="B4021" s="5">
        <v>45414.458333333336</v>
      </c>
      <c r="C4021" s="5" t="str">
        <f>A4021 &amp; "_" &amp; TEXT(B4021, "yyyy-mm-dd HH:MM:SS")</f>
        <v>RP_2024-05-02 11:00:00</v>
      </c>
      <c r="D4021">
        <v>-0.4</v>
      </c>
      <c r="G4021">
        <f>IF(COUNTA(D4021:F4021)&gt;0, AVERAGE(D4021:F4021), "")</f>
        <v>-0.4</v>
      </c>
      <c r="H4021">
        <f>AVERAGE((D4021*metrics_constants!$B$8),(E4021*metrics_constants!$C$8),(F4021*metrics_constants!$D$8))</f>
        <v>-0.11648320313545941</v>
      </c>
      <c r="I4021">
        <v>0.35099999999999998</v>
      </c>
      <c r="J4021">
        <v>49.262</v>
      </c>
      <c r="K4021">
        <v>6.0830000000000002</v>
      </c>
      <c r="L4021">
        <v>1.9936692</v>
      </c>
    </row>
    <row r="4022" spans="1:12" x14ac:dyDescent="0.25">
      <c r="A4022" t="s">
        <v>19</v>
      </c>
      <c r="B4022" s="5">
        <v>45414.5</v>
      </c>
      <c r="C4022" s="5" t="str">
        <f>A4022 &amp; "_" &amp; TEXT(B4022, "yyyy-mm-dd HH:MM:SS")</f>
        <v>RP_2024-05-02 12:00:00</v>
      </c>
      <c r="D4022">
        <v>-1.3</v>
      </c>
      <c r="G4022">
        <f>IF(COUNTA(D4022:F4022)&gt;0, AVERAGE(D4022:F4022), "")</f>
        <v>-1.3</v>
      </c>
      <c r="H4022">
        <f>AVERAGE((D4022*metrics_constants!$B$8),(E4022*metrics_constants!$C$8),(F4022*metrics_constants!$D$8))</f>
        <v>-0.37857041019024312</v>
      </c>
      <c r="I4022">
        <v>0.182</v>
      </c>
      <c r="J4022">
        <v>49.052999999999997</v>
      </c>
      <c r="K4022">
        <v>7.21</v>
      </c>
      <c r="L4022">
        <v>2.0434000000000001</v>
      </c>
    </row>
    <row r="4023" spans="1:12" x14ac:dyDescent="0.25">
      <c r="A4023" t="s">
        <v>19</v>
      </c>
      <c r="B4023" s="5">
        <v>45414.541666666664</v>
      </c>
      <c r="C4023" s="5" t="str">
        <f>A4023 &amp; "_" &amp; TEXT(B4023, "yyyy-mm-dd HH:MM:SS")</f>
        <v>RP_2024-05-02 13:00:00</v>
      </c>
      <c r="D4023">
        <v>2.2000000000000002</v>
      </c>
      <c r="G4023">
        <f>IF(COUNTA(D4023:F4023)&gt;0, AVERAGE(D4023:F4023), "")</f>
        <v>2.2000000000000002</v>
      </c>
      <c r="H4023">
        <f>AVERAGE((D4023*metrics_constants!$B$8),(E4023*metrics_constants!$C$8),(F4023*metrics_constants!$D$8))</f>
        <v>0.64065761724502679</v>
      </c>
      <c r="I4023">
        <v>0.28499999999999998</v>
      </c>
      <c r="J4023">
        <v>42.118000000000002</v>
      </c>
      <c r="K4023">
        <v>9.5850000000000009</v>
      </c>
      <c r="L4023">
        <v>2.0841593333000001</v>
      </c>
    </row>
    <row r="4024" spans="1:12" x14ac:dyDescent="0.25">
      <c r="A4024" t="s">
        <v>19</v>
      </c>
      <c r="B4024" s="5">
        <v>45414.583333333336</v>
      </c>
      <c r="C4024" s="5" t="str">
        <f>A4024 &amp; "_" &amp; TEXT(B4024, "yyyy-mm-dd HH:MM:SS")</f>
        <v>RP_2024-05-02 14:00:00</v>
      </c>
      <c r="F4024">
        <v>0.5</v>
      </c>
      <c r="G4024">
        <f>IF(COUNTA(D4024:F4024)&gt;0, AVERAGE(D4024:F4024), "")</f>
        <v>0.5</v>
      </c>
      <c r="H4024">
        <f>AVERAGE((D4024*metrics_constants!$B$8),(E4024*metrics_constants!$C$8),(F4024*metrics_constants!$D$8))</f>
        <v>0.16915723431780327</v>
      </c>
      <c r="I4024">
        <v>0.30399999999999999</v>
      </c>
      <c r="J4024">
        <v>35.692</v>
      </c>
      <c r="K4024">
        <v>10.515000000000001</v>
      </c>
      <c r="L4024">
        <v>2.82558519</v>
      </c>
    </row>
    <row r="4025" spans="1:12" x14ac:dyDescent="0.25">
      <c r="A4025" t="s">
        <v>19</v>
      </c>
      <c r="B4025" s="5">
        <v>45414.625</v>
      </c>
      <c r="C4025" s="5" t="str">
        <f>A4025 &amp; "_" &amp; TEXT(B4025, "yyyy-mm-dd HH:MM:SS")</f>
        <v>RP_2024-05-02 15:00:00</v>
      </c>
      <c r="D4025">
        <v>-4.8</v>
      </c>
      <c r="F4025">
        <v>0.8</v>
      </c>
      <c r="G4025">
        <f>IF(COUNTA(D4025:F4025)&gt;0, AVERAGE(D4025:F4025), "")</f>
        <v>-2</v>
      </c>
      <c r="H4025">
        <f>AVERAGE((D4025*metrics_constants!$B$8),(E4025*metrics_constants!$C$8),(F4025*metrics_constants!$D$8))</f>
        <v>-1.1271468627170276</v>
      </c>
      <c r="I4025">
        <v>0.27500000000000002</v>
      </c>
      <c r="J4025">
        <v>39.671999999999997</v>
      </c>
      <c r="K4025">
        <v>9.7680000000000007</v>
      </c>
      <c r="L4025">
        <v>2.6306678570000002</v>
      </c>
    </row>
    <row r="4026" spans="1:12" x14ac:dyDescent="0.25">
      <c r="A4026" t="s">
        <v>19</v>
      </c>
      <c r="B4026" s="5">
        <v>45414.666666666664</v>
      </c>
      <c r="C4026" s="5" t="str">
        <f>A4026 &amp; "_" &amp; TEXT(B4026, "yyyy-mm-dd HH:MM:SS")</f>
        <v>RP_2024-05-02 16:00:00</v>
      </c>
      <c r="D4026">
        <v>0</v>
      </c>
      <c r="F4026">
        <v>2</v>
      </c>
      <c r="G4026">
        <f>IF(COUNTA(D4026:F4026)&gt;0, AVERAGE(D4026:F4026), "")</f>
        <v>1</v>
      </c>
      <c r="H4026">
        <f>AVERAGE((D4026*metrics_constants!$B$8),(E4026*metrics_constants!$C$8),(F4026*metrics_constants!$D$8))</f>
        <v>0.67662893727121309</v>
      </c>
      <c r="I4026">
        <v>0.57199999999999995</v>
      </c>
      <c r="J4026">
        <v>43.383000000000003</v>
      </c>
      <c r="K4026">
        <v>8.625</v>
      </c>
      <c r="L4026">
        <v>2.4335171999999998</v>
      </c>
    </row>
    <row r="4027" spans="1:12" x14ac:dyDescent="0.25">
      <c r="A4027" t="s">
        <v>19</v>
      </c>
      <c r="B4027" s="5">
        <v>45414.708333333336</v>
      </c>
      <c r="C4027" s="5" t="str">
        <f>A4027 &amp; "_" &amp; TEXT(B4027, "yyyy-mm-dd HH:MM:SS")</f>
        <v>RP_2024-05-02 17:00:00</v>
      </c>
      <c r="D4027">
        <v>23.8</v>
      </c>
      <c r="F4027">
        <v>2</v>
      </c>
      <c r="G4027">
        <f>IF(COUNTA(D4027:F4027)&gt;0, AVERAGE(D4027:F4027), "")</f>
        <v>12.9</v>
      </c>
      <c r="H4027">
        <f>AVERAGE((D4027*metrics_constants!$B$8),(E4027*metrics_constants!$C$8),(F4027*metrics_constants!$D$8))</f>
        <v>7.6073795238310487</v>
      </c>
      <c r="I4027">
        <v>0.95499999999999996</v>
      </c>
      <c r="J4027">
        <v>49.372</v>
      </c>
      <c r="K4027">
        <v>7.4450000000000003</v>
      </c>
      <c r="L4027">
        <v>2.0558629000000002</v>
      </c>
    </row>
    <row r="4028" spans="1:12" x14ac:dyDescent="0.25">
      <c r="A4028" t="s">
        <v>19</v>
      </c>
      <c r="B4028" s="5">
        <v>45414.75</v>
      </c>
      <c r="C4028" s="5" t="str">
        <f>A4028 &amp; "_" &amp; TEXT(B4028, "yyyy-mm-dd HH:MM:SS")</f>
        <v>RP_2024-05-02 18:00:00</v>
      </c>
      <c r="D4028">
        <v>9.6999999999999993</v>
      </c>
      <c r="F4028">
        <v>3</v>
      </c>
      <c r="G4028">
        <f>IF(COUNTA(D4028:F4028)&gt;0, AVERAGE(D4028:F4028), "")</f>
        <v>6.35</v>
      </c>
      <c r="H4028">
        <f>AVERAGE((D4028*metrics_constants!$B$8),(E4028*metrics_constants!$C$8),(F4028*metrics_constants!$D$8))</f>
        <v>3.8396610819417099</v>
      </c>
      <c r="I4028">
        <v>0.751</v>
      </c>
      <c r="J4028">
        <v>50.192999999999998</v>
      </c>
      <c r="K4028">
        <v>6.9969999999999999</v>
      </c>
      <c r="L4028">
        <v>2.0079673300000001</v>
      </c>
    </row>
    <row r="4029" spans="1:12" x14ac:dyDescent="0.25">
      <c r="A4029" t="s">
        <v>19</v>
      </c>
      <c r="B4029" s="5">
        <v>45414.791666666664</v>
      </c>
      <c r="C4029" s="5" t="str">
        <f>A4029 &amp; "_" &amp; TEXT(B4029, "yyyy-mm-dd HH:MM:SS")</f>
        <v>RP_2024-05-02 19:00:00</v>
      </c>
      <c r="D4029">
        <v>-3.6</v>
      </c>
      <c r="F4029">
        <v>4.5</v>
      </c>
      <c r="G4029">
        <f>IF(COUNTA(D4029:F4029)&gt;0, AVERAGE(D4029:F4029), "")</f>
        <v>0.44999999999999996</v>
      </c>
      <c r="H4029">
        <f>AVERAGE((D4029*metrics_constants!$B$8),(E4029*metrics_constants!$C$8),(F4029*metrics_constants!$D$8))</f>
        <v>0.47406628064109474</v>
      </c>
      <c r="I4029">
        <v>1.5660000000000001</v>
      </c>
      <c r="J4029">
        <v>57.825000000000003</v>
      </c>
      <c r="K4029">
        <v>5.71</v>
      </c>
      <c r="L4029">
        <v>1.6719769200000001</v>
      </c>
    </row>
    <row r="4030" spans="1:12" x14ac:dyDescent="0.25">
      <c r="A4030" t="s">
        <v>19</v>
      </c>
      <c r="B4030" s="5">
        <v>45414.833333333336</v>
      </c>
      <c r="C4030" s="5" t="str">
        <f>A4030 &amp; "_" &amp; TEXT(B4030, "yyyy-mm-dd HH:MM:SS")</f>
        <v>RP_2024-05-02 20:00:00</v>
      </c>
      <c r="D4030">
        <v>4.0999999999999996</v>
      </c>
      <c r="F4030">
        <v>2.5</v>
      </c>
      <c r="G4030">
        <f>IF(COUNTA(D4030:F4030)&gt;0, AVERAGE(D4030:F4030), "")</f>
        <v>3.3</v>
      </c>
      <c r="H4030">
        <f>AVERAGE((D4030*metrics_constants!$B$8),(E4030*metrics_constants!$C$8),(F4030*metrics_constants!$D$8))</f>
        <v>2.0397390037274756</v>
      </c>
      <c r="I4030">
        <v>0.96499999999999997</v>
      </c>
      <c r="J4030">
        <v>62.302</v>
      </c>
      <c r="K4030">
        <v>4.5999999999999996</v>
      </c>
      <c r="L4030">
        <v>0.99987570000000003</v>
      </c>
    </row>
    <row r="4031" spans="1:12" x14ac:dyDescent="0.25">
      <c r="A4031" t="s">
        <v>19</v>
      </c>
      <c r="B4031" s="5">
        <v>45414.875</v>
      </c>
      <c r="C4031" s="5" t="str">
        <f>A4031 &amp; "_" &amp; TEXT(B4031, "yyyy-mm-dd HH:MM:SS")</f>
        <v>RP_2024-05-02 21:00:00</v>
      </c>
      <c r="D4031">
        <v>10.8</v>
      </c>
      <c r="F4031">
        <v>-0.2</v>
      </c>
      <c r="G4031">
        <f>IF(COUNTA(D4031:F4031)&gt;0, AVERAGE(D4031:F4031), "")</f>
        <v>5.3000000000000007</v>
      </c>
      <c r="H4031">
        <f>AVERAGE((D4031*metrics_constants!$B$8),(E4031*metrics_constants!$C$8),(F4031*metrics_constants!$D$8))</f>
        <v>3.0773835909302831</v>
      </c>
      <c r="I4031">
        <v>0.89300000000000002</v>
      </c>
      <c r="J4031">
        <v>63.072000000000003</v>
      </c>
      <c r="K4031">
        <v>4.66</v>
      </c>
      <c r="L4031">
        <v>1.1688607099999999</v>
      </c>
    </row>
    <row r="4032" spans="1:12" x14ac:dyDescent="0.25">
      <c r="A4032" t="s">
        <v>19</v>
      </c>
      <c r="B4032" s="5">
        <v>45414.916666666664</v>
      </c>
      <c r="C4032" s="5" t="str">
        <f>A4032 &amp; "_" &amp; TEXT(B4032, "yyyy-mm-dd HH:MM:SS")</f>
        <v>RP_2024-05-02 22:00:00</v>
      </c>
      <c r="D4032">
        <v>-9.8000000000000007</v>
      </c>
      <c r="F4032">
        <v>0.7</v>
      </c>
      <c r="G4032">
        <f>IF(COUNTA(D4032:F4032)&gt;0, AVERAGE(D4032:F4032), "")</f>
        <v>-4.5500000000000007</v>
      </c>
      <c r="H4032">
        <f>AVERAGE((D4032*metrics_constants!$B$8),(E4032*metrics_constants!$C$8),(F4032*metrics_constants!$D$8))</f>
        <v>-2.6170183487738314</v>
      </c>
      <c r="I4032">
        <v>0.755</v>
      </c>
      <c r="J4032">
        <v>62.48</v>
      </c>
      <c r="K4032">
        <v>4.3029999999999999</v>
      </c>
      <c r="L4032">
        <v>1.20369926</v>
      </c>
    </row>
    <row r="4033" spans="1:12" x14ac:dyDescent="0.25">
      <c r="A4033" t="s">
        <v>19</v>
      </c>
      <c r="B4033" s="5">
        <v>45414.958333333336</v>
      </c>
      <c r="C4033" s="5" t="str">
        <f>A4033 &amp; "_" &amp; TEXT(B4033, "yyyy-mm-dd HH:MM:SS")</f>
        <v>RP_2024-05-02 23:00:00</v>
      </c>
      <c r="D4033">
        <v>4.4000000000000004</v>
      </c>
      <c r="F4033">
        <v>-2.7</v>
      </c>
      <c r="G4033">
        <f>IF(COUNTA(D4033:F4033)&gt;0, AVERAGE(D4033:F4033), "")</f>
        <v>0.85000000000000009</v>
      </c>
      <c r="H4033">
        <f>AVERAGE((D4033*metrics_constants!$B$8),(E4033*metrics_constants!$C$8),(F4033*metrics_constants!$D$8))</f>
        <v>0.36786616917391585</v>
      </c>
      <c r="I4033">
        <v>1.569</v>
      </c>
      <c r="J4033">
        <v>62.933</v>
      </c>
      <c r="K4033">
        <v>3.98</v>
      </c>
      <c r="L4033">
        <v>1.2892571399999999</v>
      </c>
    </row>
    <row r="4034" spans="1:12" x14ac:dyDescent="0.25">
      <c r="A4034" t="s">
        <v>19</v>
      </c>
      <c r="B4034" s="5">
        <v>45415</v>
      </c>
      <c r="C4034" s="5" t="str">
        <f>A4034 &amp; "_" &amp; TEXT(B4034, "yyyy-mm-dd HH:MM:SS")</f>
        <v>RP_2024-05-03 00:00:00</v>
      </c>
      <c r="D4034">
        <v>13.9</v>
      </c>
      <c r="F4034">
        <v>0</v>
      </c>
      <c r="G4034">
        <f>IF(COUNTA(D4034:F4034)&gt;0, AVERAGE(D4034:F4034), "")</f>
        <v>6.95</v>
      </c>
      <c r="H4034">
        <f>AVERAGE((D4034*metrics_constants!$B$8),(E4034*metrics_constants!$C$8),(F4034*metrics_constants!$D$8))</f>
        <v>4.0477913089572146</v>
      </c>
      <c r="I4034">
        <v>2.7919999999999998</v>
      </c>
      <c r="J4034">
        <v>61.28</v>
      </c>
      <c r="K4034">
        <v>3.1869999999999998</v>
      </c>
      <c r="L4034">
        <v>2.28933214</v>
      </c>
    </row>
    <row r="4035" spans="1:12" x14ac:dyDescent="0.25">
      <c r="A4035" t="s">
        <v>19</v>
      </c>
      <c r="B4035" s="5">
        <v>45415.041666666664</v>
      </c>
      <c r="C4035" s="5" t="str">
        <f>A4035 &amp; "_" &amp; TEXT(B4035, "yyyy-mm-dd HH:MM:SS")</f>
        <v>RP_2024-05-03 01:00:00</v>
      </c>
      <c r="D4035">
        <v>19.100000000000001</v>
      </c>
      <c r="F4035">
        <v>-1.4</v>
      </c>
      <c r="G4035">
        <f>IF(COUNTA(D4035:F4035)&gt;0, AVERAGE(D4035:F4035), "")</f>
        <v>8.8500000000000014</v>
      </c>
      <c r="H4035">
        <f>AVERAGE((D4035*metrics_constants!$B$8),(E4035*metrics_constants!$C$8),(F4035*metrics_constants!$D$8))</f>
        <v>5.0884326936283388</v>
      </c>
      <c r="I4035">
        <v>2.6859999999999999</v>
      </c>
      <c r="J4035">
        <v>62.835000000000001</v>
      </c>
      <c r="K4035">
        <v>2.2519999999999998</v>
      </c>
      <c r="L4035">
        <v>2.29559852</v>
      </c>
    </row>
    <row r="4036" spans="1:12" x14ac:dyDescent="0.25">
      <c r="A4036" t="s">
        <v>19</v>
      </c>
      <c r="B4036" s="5">
        <v>45415.083333333336</v>
      </c>
      <c r="C4036" s="5" t="str">
        <f>A4036 &amp; "_" &amp; TEXT(B4036, "yyyy-mm-dd HH:MM:SS")</f>
        <v>RP_2024-05-03 02:00:00</v>
      </c>
      <c r="D4036">
        <v>5.6</v>
      </c>
      <c r="F4036">
        <v>1</v>
      </c>
      <c r="G4036">
        <f>IF(COUNTA(D4036:F4036)&gt;0, AVERAGE(D4036:F4036), "")</f>
        <v>3.3</v>
      </c>
      <c r="H4036">
        <f>AVERAGE((D4036*metrics_constants!$B$8),(E4036*metrics_constants!$C$8),(F4036*metrics_constants!$D$8))</f>
        <v>1.9690793125320383</v>
      </c>
      <c r="I4036">
        <v>3.4279999999999999</v>
      </c>
      <c r="J4036">
        <v>68.594999999999999</v>
      </c>
      <c r="K4036">
        <v>0.73699999999999999</v>
      </c>
      <c r="L4036">
        <v>2.95424</v>
      </c>
    </row>
    <row r="4037" spans="1:12" x14ac:dyDescent="0.25">
      <c r="A4037" t="s">
        <v>19</v>
      </c>
      <c r="B4037" s="5">
        <v>45415.125</v>
      </c>
      <c r="C4037" s="5" t="str">
        <f>A4037 &amp; "_" &amp; TEXT(B4037, "yyyy-mm-dd HH:MM:SS")</f>
        <v>RP_2024-05-03 03:00:00</v>
      </c>
      <c r="D4037">
        <v>-0.4</v>
      </c>
      <c r="F4037">
        <v>5.7</v>
      </c>
      <c r="G4037">
        <f>IF(COUNTA(D4037:F4037)&gt;0, AVERAGE(D4037:F4037), "")</f>
        <v>2.65</v>
      </c>
      <c r="H4037">
        <f>AVERAGE((D4037*metrics_constants!$B$8),(E4037*metrics_constants!$C$8),(F4037*metrics_constants!$D$8))</f>
        <v>1.811909268087498</v>
      </c>
      <c r="I4037">
        <v>2.927</v>
      </c>
      <c r="J4037">
        <v>70.343000000000004</v>
      </c>
      <c r="K4037">
        <v>1.048</v>
      </c>
      <c r="L4037">
        <v>2.5035400000000001</v>
      </c>
    </row>
    <row r="4038" spans="1:12" x14ac:dyDescent="0.25">
      <c r="A4038" t="s">
        <v>19</v>
      </c>
      <c r="B4038" s="5">
        <v>45415.166666666664</v>
      </c>
      <c r="C4038" s="5" t="str">
        <f>A4038 &amp; "_" &amp; TEXT(B4038, "yyyy-mm-dd HH:MM:SS")</f>
        <v>RP_2024-05-03 04:00:00</v>
      </c>
      <c r="D4038">
        <v>-2.4</v>
      </c>
      <c r="F4038">
        <v>5.9</v>
      </c>
      <c r="G4038">
        <f>IF(COUNTA(D4038:F4038)&gt;0, AVERAGE(D4038:F4038), "")</f>
        <v>1.7500000000000002</v>
      </c>
      <c r="H4038">
        <f>AVERAGE((D4038*metrics_constants!$B$8),(E4038*metrics_constants!$C$8),(F4038*metrics_constants!$D$8))</f>
        <v>1.2971561461373224</v>
      </c>
      <c r="I4038">
        <v>2.895</v>
      </c>
      <c r="J4038">
        <v>66.772000000000006</v>
      </c>
      <c r="K4038">
        <v>1.9330000000000001</v>
      </c>
      <c r="L4038">
        <v>2.6136622219999999</v>
      </c>
    </row>
    <row r="4039" spans="1:12" x14ac:dyDescent="0.25">
      <c r="A4039" t="s">
        <v>19</v>
      </c>
      <c r="B4039" s="5">
        <v>45415.208333333336</v>
      </c>
      <c r="C4039" s="5" t="str">
        <f>A4039 &amp; "_" &amp; TEXT(B4039, "yyyy-mm-dd HH:MM:SS")</f>
        <v>RP_2024-05-03 05:00:00</v>
      </c>
      <c r="D4039">
        <v>0.6</v>
      </c>
      <c r="F4039">
        <v>4.9000000000000004</v>
      </c>
      <c r="G4039">
        <f>IF(COUNTA(D4039:F4039)&gt;0, AVERAGE(D4039:F4039), "")</f>
        <v>2.75</v>
      </c>
      <c r="H4039">
        <f>AVERAGE((D4039*metrics_constants!$B$8),(E4039*metrics_constants!$C$8),(F4039*metrics_constants!$D$8))</f>
        <v>1.8324657010176615</v>
      </c>
      <c r="I4039">
        <v>2.7490000000000001</v>
      </c>
      <c r="J4039">
        <v>67.257999999999996</v>
      </c>
      <c r="K4039">
        <v>1.9530000000000001</v>
      </c>
      <c r="L4039">
        <v>2.1732985199999999</v>
      </c>
    </row>
    <row r="4040" spans="1:12" x14ac:dyDescent="0.25">
      <c r="A4040" t="s">
        <v>19</v>
      </c>
      <c r="B4040" s="5">
        <v>45415.25</v>
      </c>
      <c r="C4040" s="5" t="str">
        <f>A4040 &amp; "_" &amp; TEXT(B4040, "yyyy-mm-dd HH:MM:SS")</f>
        <v>RP_2024-05-03 06:00:00</v>
      </c>
      <c r="D4040">
        <v>5.3</v>
      </c>
      <c r="F4040">
        <v>-0.4</v>
      </c>
      <c r="G4040">
        <f>IF(COUNTA(D4040:F4040)&gt;0, AVERAGE(D4040:F4040), "")</f>
        <v>2.4499999999999997</v>
      </c>
      <c r="H4040">
        <f>AVERAGE((D4040*metrics_constants!$B$8),(E4040*metrics_constants!$C$8),(F4040*metrics_constants!$D$8))</f>
        <v>1.4080766540905945</v>
      </c>
      <c r="I4040">
        <v>2.6280000000000001</v>
      </c>
      <c r="J4040">
        <v>61.933</v>
      </c>
      <c r="K4040">
        <v>2.8319999999999999</v>
      </c>
      <c r="L4040">
        <v>1.9915321399999999</v>
      </c>
    </row>
    <row r="4041" spans="1:12" x14ac:dyDescent="0.25">
      <c r="A4041" t="s">
        <v>19</v>
      </c>
      <c r="B4041" s="5">
        <v>45415.291666666664</v>
      </c>
      <c r="C4041" s="5" t="str">
        <f>A4041 &amp; "_" &amp; TEXT(B4041, "yyyy-mm-dd HH:MM:SS")</f>
        <v>RP_2024-05-03 07:00:00</v>
      </c>
      <c r="D4041">
        <v>-0.7</v>
      </c>
      <c r="F4041">
        <v>0</v>
      </c>
      <c r="G4041">
        <f>IF(COUNTA(D4041:F4041)&gt;0, AVERAGE(D4041:F4041), "")</f>
        <v>-0.35</v>
      </c>
      <c r="H4041">
        <f>AVERAGE((D4041*metrics_constants!$B$8),(E4041*metrics_constants!$C$8),(F4041*metrics_constants!$D$8))</f>
        <v>-0.20384560548705397</v>
      </c>
      <c r="I4041">
        <v>2.4769999999999999</v>
      </c>
      <c r="J4041">
        <v>58.145000000000003</v>
      </c>
      <c r="K4041">
        <v>4.0979999999999999</v>
      </c>
      <c r="L4041">
        <v>2.2724681000000002</v>
      </c>
    </row>
    <row r="4042" spans="1:12" x14ac:dyDescent="0.25">
      <c r="A4042" t="s">
        <v>19</v>
      </c>
      <c r="B4042" s="5">
        <v>45415.333333333336</v>
      </c>
      <c r="C4042" s="5" t="str">
        <f>A4042 &amp; "_" &amp; TEXT(B4042, "yyyy-mm-dd HH:MM:SS")</f>
        <v>RP_2024-05-03 08:00:00</v>
      </c>
      <c r="D4042">
        <v>18.100000000000001</v>
      </c>
      <c r="F4042">
        <v>4.5</v>
      </c>
      <c r="G4042">
        <f>IF(COUNTA(D4042:F4042)&gt;0, AVERAGE(D4042:F4042), "")</f>
        <v>11.3</v>
      </c>
      <c r="H4042">
        <f>AVERAGE((D4042*metrics_constants!$B$8),(E4042*metrics_constants!$C$8),(F4042*metrics_constants!$D$8))</f>
        <v>6.7932800507397681</v>
      </c>
      <c r="I4042">
        <v>1.899</v>
      </c>
      <c r="J4042">
        <v>50.204999999999998</v>
      </c>
      <c r="K4042">
        <v>6.2930000000000001</v>
      </c>
      <c r="L4042">
        <v>2.25251</v>
      </c>
    </row>
    <row r="4043" spans="1:12" x14ac:dyDescent="0.25">
      <c r="A4043" t="s">
        <v>19</v>
      </c>
      <c r="B4043" s="5">
        <v>45415.375</v>
      </c>
      <c r="C4043" s="5" t="str">
        <f>A4043 &amp; "_" &amp; TEXT(B4043, "yyyy-mm-dd HH:MM:SS")</f>
        <v>RP_2024-05-03 09:00:00</v>
      </c>
      <c r="D4043">
        <v>8.6</v>
      </c>
      <c r="F4043">
        <v>4</v>
      </c>
      <c r="G4043">
        <f>IF(COUNTA(D4043:F4043)&gt;0, AVERAGE(D4043:F4043), "")</f>
        <v>6.3</v>
      </c>
      <c r="H4043">
        <f>AVERAGE((D4043*metrics_constants!$B$8),(E4043*metrics_constants!$C$8),(F4043*metrics_constants!$D$8))</f>
        <v>3.8576467419548037</v>
      </c>
      <c r="I4043">
        <v>2.4449999999999998</v>
      </c>
      <c r="J4043">
        <v>40.844999999999999</v>
      </c>
      <c r="K4043">
        <v>9.5069999999999997</v>
      </c>
      <c r="L4043">
        <v>3.0896754</v>
      </c>
    </row>
    <row r="4044" spans="1:12" x14ac:dyDescent="0.25">
      <c r="A4044" t="s">
        <v>19</v>
      </c>
      <c r="B4044" s="5">
        <v>45415.416666666664</v>
      </c>
      <c r="C4044" s="5" t="str">
        <f>A4044 &amp; "_" &amp; TEXT(B4044, "yyyy-mm-dd HH:MM:SS")</f>
        <v>RP_2024-05-03 10:00:00</v>
      </c>
      <c r="D4044">
        <v>0.7</v>
      </c>
      <c r="F4044">
        <v>5.2</v>
      </c>
      <c r="G4044">
        <f>IF(COUNTA(D4044:F4044)&gt;0, AVERAGE(D4044:F4044), "")</f>
        <v>2.95</v>
      </c>
      <c r="H4044">
        <f>AVERAGE((D4044*metrics_constants!$B$8),(E4044*metrics_constants!$C$8),(F4044*metrics_constants!$D$8))</f>
        <v>1.9630808423922081</v>
      </c>
      <c r="I4044">
        <v>2.5619999999999998</v>
      </c>
      <c r="J4044">
        <v>33.549999999999997</v>
      </c>
      <c r="K4044">
        <v>12.127000000000001</v>
      </c>
      <c r="L4044">
        <v>3.644997</v>
      </c>
    </row>
    <row r="4045" spans="1:12" x14ac:dyDescent="0.25">
      <c r="A4045" t="s">
        <v>19</v>
      </c>
      <c r="B4045" s="5">
        <v>45415.458333333336</v>
      </c>
      <c r="C4045" s="5" t="str">
        <f>A4045 &amp; "_" &amp; TEXT(B4045, "yyyy-mm-dd HH:MM:SS")</f>
        <v>RP_2024-05-03 11:00:00</v>
      </c>
      <c r="D4045">
        <v>19.8</v>
      </c>
      <c r="F4045">
        <v>-0.2</v>
      </c>
      <c r="G4045">
        <f>IF(COUNTA(D4045:F4045)&gt;0, AVERAGE(D4045:F4045), "")</f>
        <v>9.8000000000000007</v>
      </c>
      <c r="H4045">
        <f>AVERAGE((D4045*metrics_constants!$B$8),(E4045*metrics_constants!$C$8),(F4045*metrics_constants!$D$8))</f>
        <v>5.6982556614781208</v>
      </c>
      <c r="I4045">
        <v>2.5299999999999998</v>
      </c>
      <c r="J4045">
        <v>31.591999999999999</v>
      </c>
      <c r="K4045">
        <v>12.234999999999999</v>
      </c>
      <c r="L4045">
        <v>3.7104140000000001</v>
      </c>
    </row>
    <row r="4046" spans="1:12" x14ac:dyDescent="0.25">
      <c r="A4046" t="s">
        <v>19</v>
      </c>
      <c r="B4046" s="5">
        <v>45415.5</v>
      </c>
      <c r="C4046" s="5" t="str">
        <f>A4046 &amp; "_" &amp; TEXT(B4046, "yyyy-mm-dd HH:MM:SS")</f>
        <v>RP_2024-05-03 12:00:00</v>
      </c>
      <c r="D4046">
        <v>-0.8</v>
      </c>
      <c r="F4046">
        <v>6.7</v>
      </c>
      <c r="G4046">
        <f>IF(COUNTA(D4046:F4046)&gt;0, AVERAGE(D4046:F4046), "")</f>
        <v>2.95</v>
      </c>
      <c r="H4046">
        <f>AVERAGE((D4046*metrics_constants!$B$8),(E4046*metrics_constants!$C$8),(F4046*metrics_constants!$D$8))</f>
        <v>2.0337405335876451</v>
      </c>
      <c r="I4046">
        <v>2.54</v>
      </c>
      <c r="J4046">
        <v>31.966999999999999</v>
      </c>
      <c r="K4046">
        <v>12.403</v>
      </c>
      <c r="L4046">
        <v>3.7115619999999998</v>
      </c>
    </row>
    <row r="4047" spans="1:12" x14ac:dyDescent="0.25">
      <c r="A4047" t="s">
        <v>19</v>
      </c>
      <c r="B4047" s="5">
        <v>45415.541666666664</v>
      </c>
      <c r="C4047" s="5" t="str">
        <f>A4047 &amp; "_" &amp; TEXT(B4047, "yyyy-mm-dd HH:MM:SS")</f>
        <v>RP_2024-05-03 13:00:00</v>
      </c>
      <c r="D4047">
        <v>3.8</v>
      </c>
      <c r="F4047">
        <v>4.7</v>
      </c>
      <c r="G4047">
        <f>IF(COUNTA(D4047:F4047)&gt;0, AVERAGE(D4047:F4047), "")</f>
        <v>4.25</v>
      </c>
      <c r="H4047">
        <f>AVERAGE((D4047*metrics_constants!$B$8),(E4047*metrics_constants!$C$8),(F4047*metrics_constants!$D$8))</f>
        <v>2.6966684323742154</v>
      </c>
      <c r="I4047">
        <v>2.4700000000000002</v>
      </c>
      <c r="J4047">
        <v>23.614999999999998</v>
      </c>
      <c r="K4047">
        <v>16.497</v>
      </c>
      <c r="L4047">
        <v>4.1194883000000004</v>
      </c>
    </row>
    <row r="4048" spans="1:12" x14ac:dyDescent="0.25">
      <c r="A4048" t="s">
        <v>19</v>
      </c>
      <c r="B4048" s="5">
        <v>45415.583333333336</v>
      </c>
      <c r="C4048" s="5" t="str">
        <f>A4048 &amp; "_" &amp; TEXT(B4048, "yyyy-mm-dd HH:MM:SS")</f>
        <v>RP_2024-05-03 14:00:00</v>
      </c>
      <c r="D4048">
        <v>-0.2</v>
      </c>
      <c r="F4048">
        <v>0.2</v>
      </c>
      <c r="G4048">
        <f>IF(COUNTA(D4048:F4048)&gt;0, AVERAGE(D4048:F4048), "")</f>
        <v>0</v>
      </c>
      <c r="H4048">
        <f>AVERAGE((D4048*metrics_constants!$B$8),(E4048*metrics_constants!$C$8),(F4048*metrics_constants!$D$8))</f>
        <v>9.4212921593916001E-3</v>
      </c>
      <c r="I4048">
        <v>2.39</v>
      </c>
      <c r="J4048">
        <v>21.972000000000001</v>
      </c>
      <c r="K4048">
        <v>17.378</v>
      </c>
      <c r="L4048">
        <v>4.277787</v>
      </c>
    </row>
    <row r="4049" spans="1:12" x14ac:dyDescent="0.25">
      <c r="A4049" t="s">
        <v>19</v>
      </c>
      <c r="B4049" s="5">
        <v>45415.625</v>
      </c>
      <c r="C4049" s="5" t="str">
        <f>A4049 &amp; "_" &amp; TEXT(B4049, "yyyy-mm-dd HH:MM:SS")</f>
        <v>RP_2024-05-03 15:00:00</v>
      </c>
      <c r="D4049">
        <v>9.6</v>
      </c>
      <c r="F4049">
        <v>2.7</v>
      </c>
      <c r="G4049">
        <f>IF(COUNTA(D4049:F4049)&gt;0, AVERAGE(D4049:F4049), "")</f>
        <v>6.15</v>
      </c>
      <c r="H4049">
        <f>AVERAGE((D4049*metrics_constants!$B$8),(E4049*metrics_constants!$C$8),(F4049*metrics_constants!$D$8))</f>
        <v>3.7090459405671634</v>
      </c>
      <c r="I4049">
        <v>2.3250000000000002</v>
      </c>
      <c r="J4049">
        <v>22.63</v>
      </c>
      <c r="K4049">
        <v>15.952</v>
      </c>
      <c r="L4049">
        <v>4.2724960000000003</v>
      </c>
    </row>
    <row r="4050" spans="1:12" x14ac:dyDescent="0.25">
      <c r="A4050" t="s">
        <v>19</v>
      </c>
      <c r="B4050" s="5">
        <v>45415.666666666664</v>
      </c>
      <c r="C4050" s="5" t="str">
        <f>A4050 &amp; "_" &amp; TEXT(B4050, "yyyy-mm-dd HH:MM:SS")</f>
        <v>RP_2024-05-03 16:00:00</v>
      </c>
      <c r="D4050">
        <v>4.3</v>
      </c>
      <c r="F4050">
        <v>2.7</v>
      </c>
      <c r="G4050">
        <f>IF(COUNTA(D4050:F4050)&gt;0, AVERAGE(D4050:F4050), "")</f>
        <v>3.5</v>
      </c>
      <c r="H4050">
        <f>AVERAGE((D4050*metrics_constants!$B$8),(E4050*metrics_constants!$C$8),(F4050*metrics_constants!$D$8))</f>
        <v>2.1656434990223263</v>
      </c>
      <c r="I4050">
        <v>2.0499999999999998</v>
      </c>
      <c r="J4050">
        <v>24.003</v>
      </c>
      <c r="K4050">
        <v>14.605</v>
      </c>
      <c r="L4050">
        <v>4.1600729999999997</v>
      </c>
    </row>
    <row r="4051" spans="1:12" x14ac:dyDescent="0.25">
      <c r="A4051" t="s">
        <v>19</v>
      </c>
      <c r="B4051" s="5">
        <v>45415.708333333336</v>
      </c>
      <c r="C4051" s="5" t="str">
        <f>A4051 &amp; "_" &amp; TEXT(B4051, "yyyy-mm-dd HH:MM:SS")</f>
        <v>RP_2024-05-03 17:00:00</v>
      </c>
      <c r="D4051">
        <v>7.6</v>
      </c>
      <c r="F4051">
        <v>2.7</v>
      </c>
      <c r="G4051">
        <f>IF(COUNTA(D4051:F4051)&gt;0, AVERAGE(D4051:F4051), "")</f>
        <v>5.15</v>
      </c>
      <c r="H4051">
        <f>AVERAGE((D4051*metrics_constants!$B$8),(E4051*metrics_constants!$C$8),(F4051*metrics_constants!$D$8))</f>
        <v>3.1266299248898668</v>
      </c>
      <c r="I4051">
        <v>1.7889999999999999</v>
      </c>
      <c r="J4051">
        <v>27.242999999999999</v>
      </c>
      <c r="K4051">
        <v>13.305</v>
      </c>
      <c r="L4051">
        <v>4.1416050000000002</v>
      </c>
    </row>
    <row r="4052" spans="1:12" x14ac:dyDescent="0.25">
      <c r="A4052" t="s">
        <v>19</v>
      </c>
      <c r="B4052" s="5">
        <v>45415.75</v>
      </c>
      <c r="C4052" s="5" t="str">
        <f>A4052 &amp; "_" &amp; TEXT(B4052, "yyyy-mm-dd HH:MM:SS")</f>
        <v>RP_2024-05-03 18:00:00</v>
      </c>
      <c r="D4052">
        <v>9.3000000000000007</v>
      </c>
      <c r="F4052">
        <v>2.8</v>
      </c>
      <c r="G4052">
        <f>IF(COUNTA(D4052:F4052)&gt;0, AVERAGE(D4052:F4052), "")</f>
        <v>6.0500000000000007</v>
      </c>
      <c r="H4052">
        <f>AVERAGE((D4052*metrics_constants!$B$8),(E4052*metrics_constants!$C$8),(F4052*metrics_constants!$D$8))</f>
        <v>3.6555149850791295</v>
      </c>
      <c r="I4052">
        <v>3.129</v>
      </c>
      <c r="J4052">
        <v>31.202999999999999</v>
      </c>
      <c r="K4052">
        <v>12.063000000000001</v>
      </c>
      <c r="L4052">
        <v>4.5514219999999996</v>
      </c>
    </row>
    <row r="4053" spans="1:12" x14ac:dyDescent="0.25">
      <c r="A4053" t="s">
        <v>19</v>
      </c>
      <c r="B4053" s="5">
        <v>45415.791666666664</v>
      </c>
      <c r="C4053" s="5" t="str">
        <f>A4053 &amp; "_" &amp; TEXT(B4053, "yyyy-mm-dd HH:MM:SS")</f>
        <v>RP_2024-05-03 19:00:00</v>
      </c>
      <c r="D4053">
        <v>3.6</v>
      </c>
      <c r="F4053">
        <v>3.2</v>
      </c>
      <c r="G4053">
        <f>IF(COUNTA(D4053:F4053)&gt;0, AVERAGE(D4053:F4053), "")</f>
        <v>3.4000000000000004</v>
      </c>
      <c r="H4053">
        <f>AVERAGE((D4053*metrics_constants!$B$8),(E4053*metrics_constants!$C$8),(F4053*metrics_constants!$D$8))</f>
        <v>2.1309551278530758</v>
      </c>
      <c r="I4053">
        <v>3.75</v>
      </c>
      <c r="J4053">
        <v>36.671999999999997</v>
      </c>
      <c r="K4053">
        <v>10.574999999999999</v>
      </c>
      <c r="L4053">
        <v>4.2730322999999997</v>
      </c>
    </row>
    <row r="4054" spans="1:12" x14ac:dyDescent="0.25">
      <c r="A4054" t="s">
        <v>19</v>
      </c>
      <c r="B4054" s="5">
        <v>45415.833333333336</v>
      </c>
      <c r="C4054" s="5" t="str">
        <f>A4054 &amp; "_" &amp; TEXT(B4054, "yyyy-mm-dd HH:MM:SS")</f>
        <v>RP_2024-05-03 20:00:00</v>
      </c>
      <c r="D4054">
        <v>25.4</v>
      </c>
      <c r="F4054">
        <v>-3.1</v>
      </c>
      <c r="G4054">
        <f>IF(COUNTA(D4054:F4054)&gt;0, AVERAGE(D4054:F4054), "")</f>
        <v>11.149999999999999</v>
      </c>
      <c r="H4054">
        <f>AVERAGE((D4054*metrics_constants!$B$8),(E4054*metrics_constants!$C$8),(F4054*metrics_constants!$D$8))</f>
        <v>6.3479085463312925</v>
      </c>
      <c r="I4054">
        <v>3.698</v>
      </c>
      <c r="J4054">
        <v>45.06</v>
      </c>
      <c r="K4054">
        <v>6.85</v>
      </c>
      <c r="L4054">
        <v>4.1753673999999998</v>
      </c>
    </row>
    <row r="4055" spans="1:12" x14ac:dyDescent="0.25">
      <c r="A4055" t="s">
        <v>19</v>
      </c>
      <c r="B4055" s="5">
        <v>45415.875</v>
      </c>
      <c r="C4055" s="5" t="str">
        <f>A4055 &amp; "_" &amp; TEXT(B4055, "yyyy-mm-dd HH:MM:SS")</f>
        <v>RP_2024-05-03 21:00:00</v>
      </c>
      <c r="D4055">
        <v>8.8000000000000007</v>
      </c>
      <c r="F4055">
        <v>8.6</v>
      </c>
      <c r="G4055">
        <f>IF(COUNTA(D4055:F4055)&gt;0, AVERAGE(D4055:F4055), "")</f>
        <v>8.6999999999999993</v>
      </c>
      <c r="H4055">
        <f>AVERAGE((D4055*metrics_constants!$B$8),(E4055*metrics_constants!$C$8),(F4055*metrics_constants!$D$8))</f>
        <v>5.4721348992463232</v>
      </c>
      <c r="I4055">
        <v>4.76</v>
      </c>
      <c r="J4055">
        <v>49.137999999999998</v>
      </c>
      <c r="K4055">
        <v>5.0119999999999996</v>
      </c>
      <c r="L4055">
        <v>4.9079063999999999</v>
      </c>
    </row>
    <row r="4056" spans="1:12" x14ac:dyDescent="0.25">
      <c r="A4056" t="s">
        <v>19</v>
      </c>
      <c r="B4056" s="5">
        <v>45415.916666666664</v>
      </c>
      <c r="C4056" s="5" t="str">
        <f>A4056 &amp; "_" &amp; TEXT(B4056, "yyyy-mm-dd HH:MM:SS")</f>
        <v>RP_2024-05-03 22:00:00</v>
      </c>
      <c r="D4056">
        <v>7.4</v>
      </c>
      <c r="F4056">
        <v>7.9</v>
      </c>
      <c r="G4056">
        <f>IF(COUNTA(D4056:F4056)&gt;0, AVERAGE(D4056:F4056), "")</f>
        <v>7.65</v>
      </c>
      <c r="H4056">
        <f>AVERAGE((D4056*metrics_constants!$B$8),(E4056*metrics_constants!$C$8),(F4056*metrics_constants!$D$8))</f>
        <v>4.8276235602272912</v>
      </c>
      <c r="I4056">
        <v>6.9050000000000002</v>
      </c>
      <c r="J4056">
        <v>60.203000000000003</v>
      </c>
      <c r="K4056">
        <v>1.5649999999999999</v>
      </c>
      <c r="L4056">
        <v>6.7826585000000001</v>
      </c>
    </row>
    <row r="4057" spans="1:12" x14ac:dyDescent="0.25">
      <c r="A4057" t="s">
        <v>19</v>
      </c>
      <c r="B4057" s="5">
        <v>45415.958333333336</v>
      </c>
      <c r="C4057" s="5" t="str">
        <f>A4057 &amp; "_" &amp; TEXT(B4057, "yyyy-mm-dd HH:MM:SS")</f>
        <v>RP_2024-05-03 23:00:00</v>
      </c>
      <c r="D4057">
        <v>12.2</v>
      </c>
      <c r="F4057">
        <v>6.2</v>
      </c>
      <c r="G4057">
        <f>IF(COUNTA(D4057:F4057)&gt;0, AVERAGE(D4057:F4057), "")</f>
        <v>9.1999999999999993</v>
      </c>
      <c r="H4057">
        <f>AVERAGE((D4057*metrics_constants!$B$8),(E4057*metrics_constants!$C$8),(F4057*metrics_constants!$D$8))</f>
        <v>5.6502874011722719</v>
      </c>
      <c r="I4057">
        <v>7.468</v>
      </c>
      <c r="J4057">
        <v>68.287000000000006</v>
      </c>
      <c r="K4057">
        <v>-0.34300000000000003</v>
      </c>
      <c r="L4057">
        <v>9.0947296299999998</v>
      </c>
    </row>
    <row r="4058" spans="1:12" x14ac:dyDescent="0.25">
      <c r="A4058" t="s">
        <v>19</v>
      </c>
      <c r="B4058" s="5">
        <v>45416</v>
      </c>
      <c r="C4058" s="5" t="str">
        <f>A4058 &amp; "_" &amp; TEXT(B4058, "yyyy-mm-dd HH:MM:SS")</f>
        <v>RP_2024-05-04 00:00:00</v>
      </c>
      <c r="D4058">
        <v>-0.7</v>
      </c>
      <c r="F4058">
        <v>19.600000000000001</v>
      </c>
      <c r="G4058">
        <f>IF(COUNTA(D4058:F4058)&gt;0, AVERAGE(D4058:F4058), "")</f>
        <v>9.4500000000000011</v>
      </c>
      <c r="H4058">
        <f>AVERAGE((D4058*metrics_constants!$B$8),(E4058*metrics_constants!$C$8),(F4058*metrics_constants!$D$8))</f>
        <v>6.4271179797708351</v>
      </c>
      <c r="I4058">
        <v>3.948</v>
      </c>
      <c r="J4058">
        <v>75.495000000000005</v>
      </c>
      <c r="K4058">
        <v>-1.4430000000000001</v>
      </c>
      <c r="L4058">
        <v>4.13521655</v>
      </c>
    </row>
    <row r="4059" spans="1:12" x14ac:dyDescent="0.25">
      <c r="A4059" t="s">
        <v>19</v>
      </c>
      <c r="B4059" s="5">
        <v>45416.041666666664</v>
      </c>
      <c r="C4059" s="5" t="str">
        <f>A4059 &amp; "_" &amp; TEXT(B4059, "yyyy-mm-dd HH:MM:SS")</f>
        <v>RP_2024-05-04 01:00:00</v>
      </c>
      <c r="D4059">
        <v>0.9</v>
      </c>
      <c r="F4059">
        <v>2.2000000000000002</v>
      </c>
      <c r="G4059">
        <f>IF(COUNTA(D4059:F4059)&gt;0, AVERAGE(D4059:F4059), "")</f>
        <v>1.55</v>
      </c>
      <c r="H4059">
        <f>AVERAGE((D4059*metrics_constants!$B$8),(E4059*metrics_constants!$C$8),(F4059*metrics_constants!$D$8))</f>
        <v>1.0063790380531181</v>
      </c>
      <c r="I4059">
        <v>6.2119999999999997</v>
      </c>
      <c r="J4059">
        <v>77.207999999999998</v>
      </c>
      <c r="K4059">
        <v>-2.1480000000000001</v>
      </c>
      <c r="L4059">
        <v>7.8724276900000003</v>
      </c>
    </row>
    <row r="4060" spans="1:12" x14ac:dyDescent="0.25">
      <c r="A4060" t="s">
        <v>19</v>
      </c>
      <c r="B4060" s="5">
        <v>45416.083333333336</v>
      </c>
      <c r="C4060" s="5" t="str">
        <f>A4060 &amp; "_" &amp; TEXT(B4060, "yyyy-mm-dd HH:MM:SS")</f>
        <v>RP_2024-05-04 02:00:00</v>
      </c>
      <c r="D4060">
        <v>8</v>
      </c>
      <c r="F4060">
        <v>-0.5</v>
      </c>
      <c r="G4060">
        <f>IF(COUNTA(D4060:F4060)&gt;0, AVERAGE(D4060:F4060), "")</f>
        <v>3.75</v>
      </c>
      <c r="H4060">
        <f>AVERAGE((D4060*metrics_constants!$B$8),(E4060*metrics_constants!$C$8),(F4060*metrics_constants!$D$8))</f>
        <v>2.1605068283913851</v>
      </c>
      <c r="I4060">
        <v>5.9269999999999996</v>
      </c>
      <c r="J4060">
        <v>79.007000000000005</v>
      </c>
      <c r="K4060">
        <v>-2.948</v>
      </c>
      <c r="L4060">
        <v>7.3822958600000002</v>
      </c>
    </row>
    <row r="4061" spans="1:12" x14ac:dyDescent="0.25">
      <c r="A4061" t="s">
        <v>19</v>
      </c>
      <c r="B4061" s="5">
        <v>45416.125</v>
      </c>
      <c r="C4061" s="5" t="str">
        <f>A4061 &amp; "_" &amp; TEXT(B4061, "yyyy-mm-dd HH:MM:SS")</f>
        <v>RP_2024-05-04 03:00:00</v>
      </c>
      <c r="D4061">
        <v>7.9</v>
      </c>
      <c r="F4061">
        <v>-1.5</v>
      </c>
      <c r="G4061">
        <f>IF(COUNTA(D4061:F4061)&gt;0, AVERAGE(D4061:F4061), "")</f>
        <v>3.2</v>
      </c>
      <c r="H4061">
        <f>AVERAGE((D4061*metrics_constants!$B$8),(E4061*metrics_constants!$C$8),(F4061*metrics_constants!$D$8))</f>
        <v>1.7930715589719135</v>
      </c>
      <c r="I4061">
        <v>3.7570000000000001</v>
      </c>
      <c r="J4061">
        <v>81.697000000000003</v>
      </c>
      <c r="K4061">
        <v>-3.5720000000000001</v>
      </c>
      <c r="L4061">
        <v>4.0790378599999997</v>
      </c>
    </row>
    <row r="4062" spans="1:12" x14ac:dyDescent="0.25">
      <c r="A4062" t="s">
        <v>19</v>
      </c>
      <c r="B4062" s="5">
        <v>45416.166666666664</v>
      </c>
      <c r="C4062" s="5" t="str">
        <f>A4062 &amp; "_" &amp; TEXT(B4062, "yyyy-mm-dd HH:MM:SS")</f>
        <v>RP_2024-05-04 04:00:00</v>
      </c>
      <c r="D4062">
        <v>3</v>
      </c>
      <c r="F4062">
        <v>0.7</v>
      </c>
      <c r="G4062">
        <f>IF(COUNTA(D4062:F4062)&gt;0, AVERAGE(D4062:F4062), "")</f>
        <v>1.85</v>
      </c>
      <c r="H4062">
        <f>AVERAGE((D4062*metrics_constants!$B$8),(E4062*metrics_constants!$C$8),(F4062*metrics_constants!$D$8))</f>
        <v>1.1104441515608701</v>
      </c>
      <c r="I4062">
        <v>3.0190000000000001</v>
      </c>
      <c r="J4062">
        <v>83.165000000000006</v>
      </c>
      <c r="K4062">
        <v>-3.7719999999999998</v>
      </c>
      <c r="L4062">
        <v>2.8884259000000001</v>
      </c>
    </row>
    <row r="4063" spans="1:12" x14ac:dyDescent="0.25">
      <c r="A4063" t="s">
        <v>19</v>
      </c>
      <c r="B4063" s="5">
        <v>45416.208333333336</v>
      </c>
      <c r="C4063" s="5" t="str">
        <f>A4063 &amp; "_" &amp; TEXT(B4063, "yyyy-mm-dd HH:MM:SS")</f>
        <v>RP_2024-05-04 05:00:00</v>
      </c>
      <c r="D4063">
        <v>5.4</v>
      </c>
      <c r="F4063">
        <v>4.9000000000000004</v>
      </c>
      <c r="G4063">
        <f>IF(COUNTA(D4063:F4063)&gt;0, AVERAGE(D4063:F4063), "")</f>
        <v>5.15</v>
      </c>
      <c r="H4063">
        <f>AVERAGE((D4063*metrics_constants!$B$8),(E4063*metrics_constants!$C$8),(F4063*metrics_constants!$D$8))</f>
        <v>3.2302641386431739</v>
      </c>
      <c r="I4063">
        <v>3.9580000000000002</v>
      </c>
      <c r="J4063">
        <v>81.004999999999995</v>
      </c>
      <c r="K4063">
        <v>-3.5920000000000001</v>
      </c>
      <c r="L4063">
        <v>4.3022536000000002</v>
      </c>
    </row>
    <row r="4064" spans="1:12" x14ac:dyDescent="0.25">
      <c r="A4064" t="s">
        <v>19</v>
      </c>
      <c r="B4064" s="5">
        <v>45416.25</v>
      </c>
      <c r="C4064" s="5" t="str">
        <f>A4064 &amp; "_" &amp; TEXT(B4064, "yyyy-mm-dd HH:MM:SS")</f>
        <v>RP_2024-05-04 06:00:00</v>
      </c>
      <c r="D4064">
        <v>-3.8</v>
      </c>
      <c r="F4064">
        <v>2.7</v>
      </c>
      <c r="G4064">
        <f>IF(COUNTA(D4064:F4064)&gt;0, AVERAGE(D4064:F4064), "")</f>
        <v>-0.54999999999999982</v>
      </c>
      <c r="H4064">
        <f>AVERAGE((D4064*metrics_constants!$B$8),(E4064*metrics_constants!$C$8),(F4064*metrics_constants!$D$8))</f>
        <v>-0.19314136447072658</v>
      </c>
      <c r="I4064">
        <v>3.669</v>
      </c>
      <c r="J4064">
        <v>77.576999999999998</v>
      </c>
      <c r="K4064">
        <v>-1.498</v>
      </c>
      <c r="L4064">
        <v>3.5613046000000002</v>
      </c>
    </row>
    <row r="4065" spans="1:12" x14ac:dyDescent="0.25">
      <c r="A4065" t="s">
        <v>19</v>
      </c>
      <c r="B4065" s="5">
        <v>45416.291666666664</v>
      </c>
      <c r="C4065" s="5" t="str">
        <f>A4065 &amp; "_" &amp; TEXT(B4065, "yyyy-mm-dd HH:MM:SS")</f>
        <v>RP_2024-05-04 07:00:00</v>
      </c>
      <c r="F4065">
        <v>16.7</v>
      </c>
      <c r="G4065">
        <f>IF(COUNTA(D4065:F4065)&gt;0, AVERAGE(D4065:F4065), "")</f>
        <v>16.7</v>
      </c>
      <c r="H4065">
        <f>AVERAGE((D4065*metrics_constants!$B$8),(E4065*metrics_constants!$C$8),(F4065*metrics_constants!$D$8))</f>
        <v>5.6498516262146294</v>
      </c>
      <c r="I4065">
        <v>4.5759999999999996</v>
      </c>
      <c r="J4065">
        <v>67.47</v>
      </c>
      <c r="K4065">
        <v>2.0430000000000001</v>
      </c>
      <c r="L4065">
        <v>4.7514459999999996</v>
      </c>
    </row>
    <row r="4066" spans="1:12" x14ac:dyDescent="0.25">
      <c r="A4066" t="s">
        <v>19</v>
      </c>
      <c r="B4066" s="5">
        <v>45416.333333333336</v>
      </c>
      <c r="C4066" s="5" t="str">
        <f>A4066 &amp; "_" &amp; TEXT(B4066, "yyyy-mm-dd HH:MM:SS")</f>
        <v>RP_2024-05-04 08:00:00</v>
      </c>
      <c r="D4066">
        <v>-5.9</v>
      </c>
      <c r="F4066">
        <v>9.6</v>
      </c>
      <c r="G4066">
        <f>IF(COUNTA(D4066:F4066)&gt;0, AVERAGE(D4066:F4066), "")</f>
        <v>1.8499999999999996</v>
      </c>
      <c r="H4066">
        <f>AVERAGE((D4066*metrics_constants!$B$8),(E4066*metrics_constants!$C$8),(F4066*metrics_constants!$D$8))</f>
        <v>1.5296916526537965</v>
      </c>
      <c r="I4066">
        <v>4.4429999999999996</v>
      </c>
      <c r="J4066">
        <v>48.305</v>
      </c>
      <c r="K4066">
        <v>7.0679999999999996</v>
      </c>
      <c r="L4066">
        <v>5.1142149999999997</v>
      </c>
    </row>
    <row r="4067" spans="1:12" x14ac:dyDescent="0.25">
      <c r="A4067" t="s">
        <v>19</v>
      </c>
      <c r="B4067" s="5">
        <v>45416.375</v>
      </c>
      <c r="C4067" s="5" t="str">
        <f>A4067 &amp; "_" &amp; TEXT(B4067, "yyyy-mm-dd HH:MM:SS")</f>
        <v>RP_2024-05-04 09:00:00</v>
      </c>
      <c r="D4067">
        <v>-6.2</v>
      </c>
      <c r="F4067">
        <v>10.3</v>
      </c>
      <c r="G4067">
        <f>IF(COUNTA(D4067:F4067)&gt;0, AVERAGE(D4067:F4067), "")</f>
        <v>2.0500000000000003</v>
      </c>
      <c r="H4067">
        <f>AVERAGE((D4067*metrics_constants!$B$8),(E4067*metrics_constants!$C$8),(F4067*metrics_constants!$D$8))</f>
        <v>1.679149378347127</v>
      </c>
      <c r="I4067">
        <v>5.0629999999999997</v>
      </c>
      <c r="J4067">
        <v>30.64</v>
      </c>
      <c r="K4067">
        <v>14.553000000000001</v>
      </c>
      <c r="L4067">
        <v>5.3590200000000001</v>
      </c>
    </row>
    <row r="4068" spans="1:12" x14ac:dyDescent="0.25">
      <c r="A4068" t="s">
        <v>19</v>
      </c>
      <c r="B4068" s="5">
        <v>45416.416666666664</v>
      </c>
      <c r="C4068" s="5" t="str">
        <f>A4068 &amp; "_" &amp; TEXT(B4068, "yyyy-mm-dd HH:MM:SS")</f>
        <v>RP_2024-05-04 10:00:00</v>
      </c>
      <c r="D4068">
        <v>11.4</v>
      </c>
      <c r="F4068">
        <v>5.5</v>
      </c>
      <c r="G4068">
        <f>IF(COUNTA(D4068:F4068)&gt;0, AVERAGE(D4068:F4068), "")</f>
        <v>8.4499999999999993</v>
      </c>
      <c r="H4068">
        <f>AVERAGE((D4068*metrics_constants!$B$8),(E4068*metrics_constants!$C$8),(F4068*metrics_constants!$D$8))</f>
        <v>5.1805008668564296</v>
      </c>
      <c r="I4068">
        <v>3.645</v>
      </c>
      <c r="J4068">
        <v>24.175000000000001</v>
      </c>
      <c r="K4068">
        <v>18.827000000000002</v>
      </c>
      <c r="L4068">
        <v>5.1259589999999999</v>
      </c>
    </row>
    <row r="4069" spans="1:12" x14ac:dyDescent="0.25">
      <c r="A4069" t="s">
        <v>19</v>
      </c>
      <c r="B4069" s="5">
        <v>45416.458333333336</v>
      </c>
      <c r="C4069" s="5" t="str">
        <f>A4069 &amp; "_" &amp; TEXT(B4069, "yyyy-mm-dd HH:MM:SS")</f>
        <v>RP_2024-05-04 11:00:00</v>
      </c>
      <c r="D4069">
        <v>3.4</v>
      </c>
      <c r="F4069">
        <v>2.5</v>
      </c>
      <c r="G4069">
        <f>IF(COUNTA(D4069:F4069)&gt;0, AVERAGE(D4069:F4069), "")</f>
        <v>2.95</v>
      </c>
      <c r="H4069">
        <f>AVERAGE((D4069*metrics_constants!$B$8),(E4069*metrics_constants!$C$8),(F4069*metrics_constants!$D$8))</f>
        <v>1.8358933982404213</v>
      </c>
      <c r="I4069">
        <v>1.38</v>
      </c>
      <c r="J4069">
        <v>21.012</v>
      </c>
      <c r="K4069">
        <v>20.181999999999999</v>
      </c>
      <c r="L4069">
        <v>4.2035369999999999</v>
      </c>
    </row>
    <row r="4070" spans="1:12" x14ac:dyDescent="0.25">
      <c r="A4070" t="s">
        <v>19</v>
      </c>
      <c r="B4070" s="5">
        <v>45416.5</v>
      </c>
      <c r="C4070" s="5" t="str">
        <f>A4070 &amp; "_" &amp; TEXT(B4070, "yyyy-mm-dd HH:MM:SS")</f>
        <v>RP_2024-05-04 12:00:00</v>
      </c>
      <c r="D4070">
        <v>3</v>
      </c>
      <c r="F4070">
        <v>3</v>
      </c>
      <c r="G4070">
        <f>IF(COUNTA(D4070:F4070)&gt;0, AVERAGE(D4070:F4070), "")</f>
        <v>3</v>
      </c>
      <c r="H4070">
        <f>AVERAGE((D4070*metrics_constants!$B$8),(E4070*metrics_constants!$C$8),(F4070*metrics_constants!$D$8))</f>
        <v>1.8885674294227652</v>
      </c>
      <c r="I4070">
        <v>1.5720000000000001</v>
      </c>
      <c r="J4070">
        <v>20.645</v>
      </c>
      <c r="K4070">
        <v>20.222999999999999</v>
      </c>
      <c r="L4070">
        <v>4.2823760000000002</v>
      </c>
    </row>
    <row r="4071" spans="1:12" x14ac:dyDescent="0.25">
      <c r="A4071" t="s">
        <v>19</v>
      </c>
      <c r="B4071" s="5">
        <v>45416.541666666664</v>
      </c>
      <c r="C4071" s="5" t="str">
        <f>A4071 &amp; "_" &amp; TEXT(B4071, "yyyy-mm-dd HH:MM:SS")</f>
        <v>RP_2024-05-04 13:00:00</v>
      </c>
      <c r="D4071">
        <v>7.3</v>
      </c>
      <c r="F4071">
        <v>4</v>
      </c>
      <c r="G4071">
        <f>IF(COUNTA(D4071:F4071)&gt;0, AVERAGE(D4071:F4071), "")</f>
        <v>5.65</v>
      </c>
      <c r="H4071">
        <f>AVERAGE((D4071*metrics_constants!$B$8),(E4071*metrics_constants!$C$8),(F4071*metrics_constants!$D$8))</f>
        <v>3.4790763317645603</v>
      </c>
      <c r="I4071">
        <v>1.4530000000000001</v>
      </c>
      <c r="J4071">
        <v>18.792999999999999</v>
      </c>
      <c r="K4071">
        <v>20.82</v>
      </c>
      <c r="L4071">
        <v>4.3132400000000004</v>
      </c>
    </row>
    <row r="4072" spans="1:12" x14ac:dyDescent="0.25">
      <c r="A4072" t="s">
        <v>19</v>
      </c>
      <c r="B4072" s="5">
        <v>45416.583333333336</v>
      </c>
      <c r="C4072" s="5" t="str">
        <f>A4072 &amp; "_" &amp; TEXT(B4072, "yyyy-mm-dd HH:MM:SS")</f>
        <v>RP_2024-05-04 14:00:00</v>
      </c>
      <c r="D4072">
        <v>6.1</v>
      </c>
      <c r="F4072">
        <v>2</v>
      </c>
      <c r="G4072">
        <f>IF(COUNTA(D4072:F4072)&gt;0, AVERAGE(D4072:F4072), "")</f>
        <v>4.05</v>
      </c>
      <c r="H4072">
        <f>AVERAGE((D4072*metrics_constants!$B$8),(E4072*metrics_constants!$C$8),(F4072*metrics_constants!$D$8))</f>
        <v>2.4529977850869691</v>
      </c>
      <c r="I4072">
        <v>1.4259999999999999</v>
      </c>
      <c r="J4072">
        <v>19.149999999999999</v>
      </c>
      <c r="K4072">
        <v>20.844999999999999</v>
      </c>
      <c r="L4072">
        <v>4.2946090000000003</v>
      </c>
    </row>
    <row r="4073" spans="1:12" x14ac:dyDescent="0.25">
      <c r="A4073" t="s">
        <v>19</v>
      </c>
      <c r="B4073" s="5">
        <v>45416.625</v>
      </c>
      <c r="C4073" s="5" t="str">
        <f>A4073 &amp; "_" &amp; TEXT(B4073, "yyyy-mm-dd HH:MM:SS")</f>
        <v>RP_2024-05-04 15:00:00</v>
      </c>
      <c r="D4073">
        <v>4.9000000000000004</v>
      </c>
      <c r="F4073">
        <v>0.7</v>
      </c>
      <c r="G4073">
        <f>IF(COUNTA(D4073:F4073)&gt;0, AVERAGE(D4073:F4073), "")</f>
        <v>2.8000000000000003</v>
      </c>
      <c r="H4073">
        <f>AVERAGE((D4073*metrics_constants!$B$8),(E4073*metrics_constants!$C$8),(F4073*metrics_constants!$D$8))</f>
        <v>1.6637393664543028</v>
      </c>
      <c r="I4073">
        <v>1.361</v>
      </c>
      <c r="J4073">
        <v>20.263000000000002</v>
      </c>
      <c r="K4073">
        <v>20.405000000000001</v>
      </c>
      <c r="L4073">
        <v>4.271401</v>
      </c>
    </row>
    <row r="4074" spans="1:12" x14ac:dyDescent="0.25">
      <c r="A4074" t="s">
        <v>19</v>
      </c>
      <c r="B4074" s="5">
        <v>45416.666666666664</v>
      </c>
      <c r="C4074" s="5" t="str">
        <f>A4074 &amp; "_" &amp; TEXT(B4074, "yyyy-mm-dd HH:MM:SS")</f>
        <v>RP_2024-05-04 16:00:00</v>
      </c>
      <c r="D4074">
        <v>21.4</v>
      </c>
      <c r="F4074">
        <v>2.5</v>
      </c>
      <c r="G4074">
        <f>IF(COUNTA(D4074:F4074)&gt;0, AVERAGE(D4074:F4074), "")</f>
        <v>11.95</v>
      </c>
      <c r="H4074">
        <f>AVERAGE((D4074*metrics_constants!$B$8),(E4074*metrics_constants!$C$8),(F4074*metrics_constants!$D$8))</f>
        <v>7.0776375393360951</v>
      </c>
      <c r="I4074">
        <v>1.5049999999999999</v>
      </c>
      <c r="J4074">
        <v>21.1</v>
      </c>
      <c r="K4074">
        <v>19.817</v>
      </c>
      <c r="L4074">
        <v>4.2367879999999998</v>
      </c>
    </row>
    <row r="4075" spans="1:12" x14ac:dyDescent="0.25">
      <c r="A4075" t="s">
        <v>19</v>
      </c>
      <c r="B4075" s="5">
        <v>45416.708333333336</v>
      </c>
      <c r="C4075" s="5" t="str">
        <f>A4075 &amp; "_" &amp; TEXT(B4075, "yyyy-mm-dd HH:MM:SS")</f>
        <v>RP_2024-05-04 17:00:00</v>
      </c>
      <c r="D4075">
        <v>13.4</v>
      </c>
      <c r="F4075">
        <v>2.5</v>
      </c>
      <c r="G4075">
        <f>IF(COUNTA(D4075:F4075)&gt;0, AVERAGE(D4075:F4075), "")</f>
        <v>7.95</v>
      </c>
      <c r="H4075">
        <f>AVERAGE((D4075*metrics_constants!$B$8),(E4075*metrics_constants!$C$8),(F4075*metrics_constants!$D$8))</f>
        <v>4.7479734766269068</v>
      </c>
      <c r="I4075">
        <v>1.7110000000000001</v>
      </c>
      <c r="J4075">
        <v>24.434999999999999</v>
      </c>
      <c r="K4075">
        <v>18.108000000000001</v>
      </c>
      <c r="L4075">
        <v>4.1879280000000003</v>
      </c>
    </row>
    <row r="4076" spans="1:12" x14ac:dyDescent="0.25">
      <c r="A4076" t="s">
        <v>19</v>
      </c>
      <c r="B4076" s="5">
        <v>45416.75</v>
      </c>
      <c r="C4076" s="5" t="str">
        <f>A4076 &amp; "_" &amp; TEXT(B4076, "yyyy-mm-dd HH:MM:SS")</f>
        <v>RP_2024-05-04 18:00:00</v>
      </c>
      <c r="D4076">
        <v>6.2</v>
      </c>
      <c r="F4076">
        <v>2.7</v>
      </c>
      <c r="G4076">
        <f>IF(COUNTA(D4076:F4076)&gt;0, AVERAGE(D4076:F4076), "")</f>
        <v>4.45</v>
      </c>
      <c r="H4076">
        <f>AVERAGE((D4076*metrics_constants!$B$8),(E4076*metrics_constants!$C$8),(F4076*metrics_constants!$D$8))</f>
        <v>2.7189387139157586</v>
      </c>
      <c r="I4076">
        <v>2.234</v>
      </c>
      <c r="J4076">
        <v>28.003</v>
      </c>
      <c r="K4076">
        <v>16.117000000000001</v>
      </c>
      <c r="L4076">
        <v>3.976057</v>
      </c>
    </row>
    <row r="4077" spans="1:12" x14ac:dyDescent="0.25">
      <c r="A4077" t="s">
        <v>19</v>
      </c>
      <c r="B4077" s="5">
        <v>45416.791666666664</v>
      </c>
      <c r="C4077" s="5" t="str">
        <f>A4077 &amp; "_" &amp; TEXT(B4077, "yyyy-mm-dd HH:MM:SS")</f>
        <v>RP_2024-05-04 19:00:00</v>
      </c>
      <c r="D4077">
        <v>9.4</v>
      </c>
      <c r="F4077">
        <v>5.4</v>
      </c>
      <c r="G4077">
        <f>IF(COUNTA(D4077:F4077)&gt;0, AVERAGE(D4077:F4077), "")</f>
        <v>7.4</v>
      </c>
      <c r="H4077">
        <f>AVERAGE((D4077*metrics_constants!$B$8),(E4077*metrics_constants!$C$8),(F4077*metrics_constants!$D$8))</f>
        <v>4.564253404315572</v>
      </c>
      <c r="I4077">
        <v>5.7720000000000002</v>
      </c>
      <c r="J4077">
        <v>31.664999999999999</v>
      </c>
      <c r="K4077">
        <v>14.548</v>
      </c>
      <c r="L4077">
        <v>5.5098250000000002</v>
      </c>
    </row>
    <row r="4078" spans="1:12" x14ac:dyDescent="0.25">
      <c r="A4078" t="s">
        <v>19</v>
      </c>
      <c r="B4078" s="5">
        <v>45416.833333333336</v>
      </c>
      <c r="C4078" s="5" t="str">
        <f>A4078 &amp; "_" &amp; TEXT(B4078, "yyyy-mm-dd HH:MM:SS")</f>
        <v>RP_2024-05-04 20:00:00</v>
      </c>
      <c r="D4078">
        <v>6.9</v>
      </c>
      <c r="F4078">
        <v>7.2</v>
      </c>
      <c r="G4078">
        <f>IF(COUNTA(D4078:F4078)&gt;0, AVERAGE(D4078:F4078), "")</f>
        <v>7.0500000000000007</v>
      </c>
      <c r="H4078">
        <f>AVERAGE((D4078*metrics_constants!$B$8),(E4078*metrics_constants!$C$8),(F4078*metrics_constants!$D$8))</f>
        <v>4.4451994282630425</v>
      </c>
      <c r="I4078">
        <v>6.73</v>
      </c>
      <c r="J4078">
        <v>36.311999999999998</v>
      </c>
      <c r="K4078">
        <v>12.407</v>
      </c>
      <c r="L4078">
        <v>5.8712559999999998</v>
      </c>
    </row>
    <row r="4079" spans="1:12" x14ac:dyDescent="0.25">
      <c r="A4079" t="s">
        <v>19</v>
      </c>
      <c r="B4079" s="5">
        <v>45416.875</v>
      </c>
      <c r="C4079" s="5" t="str">
        <f>A4079 &amp; "_" &amp; TEXT(B4079, "yyyy-mm-dd HH:MM:SS")</f>
        <v>RP_2024-05-04 21:00:00</v>
      </c>
      <c r="D4079">
        <v>19.600000000000001</v>
      </c>
      <c r="F4079">
        <v>6.2</v>
      </c>
      <c r="G4079">
        <f>IF(COUNTA(D4079:F4079)&gt;0, AVERAGE(D4079:F4079), "")</f>
        <v>12.9</v>
      </c>
      <c r="H4079">
        <f>AVERAGE((D4079*metrics_constants!$B$8),(E4079*metrics_constants!$C$8),(F4079*metrics_constants!$D$8))</f>
        <v>7.8052266591782731</v>
      </c>
      <c r="I4079">
        <v>7.5919999999999996</v>
      </c>
      <c r="J4079">
        <v>41.601999999999997</v>
      </c>
      <c r="K4079">
        <v>10.503</v>
      </c>
      <c r="L4079">
        <v>6.7747970000000004</v>
      </c>
    </row>
    <row r="4080" spans="1:12" x14ac:dyDescent="0.25">
      <c r="A4080" t="s">
        <v>19</v>
      </c>
      <c r="B4080" s="5">
        <v>45416.916666666664</v>
      </c>
      <c r="C4080" s="5" t="str">
        <f>A4080 &amp; "_" &amp; TEXT(B4080, "yyyy-mm-dd HH:MM:SS")</f>
        <v>RP_2024-05-04 22:00:00</v>
      </c>
      <c r="D4080">
        <v>-8.3000000000000007</v>
      </c>
      <c r="F4080">
        <v>5.7</v>
      </c>
      <c r="G4080">
        <f>IF(COUNTA(D4080:F4080)&gt;0, AVERAGE(D4080:F4080), "")</f>
        <v>-1.3000000000000003</v>
      </c>
      <c r="H4080">
        <f>AVERAGE((D4080*metrics_constants!$B$8),(E4080*metrics_constants!$C$8),(F4080*metrics_constants!$D$8))</f>
        <v>-0.48863399383782546</v>
      </c>
      <c r="I4080">
        <v>5.0030000000000001</v>
      </c>
      <c r="J4080">
        <v>42.402000000000001</v>
      </c>
      <c r="K4080">
        <v>10.257</v>
      </c>
      <c r="L4080">
        <v>5.4573559999999999</v>
      </c>
    </row>
    <row r="4081" spans="1:12" x14ac:dyDescent="0.25">
      <c r="A4081" t="s">
        <v>19</v>
      </c>
      <c r="B4081" s="5">
        <v>45416.958333333336</v>
      </c>
      <c r="C4081" s="5" t="str">
        <f>A4081 &amp; "_" &amp; TEXT(B4081, "yyyy-mm-dd HH:MM:SS")</f>
        <v>RP_2024-05-04 23:00:00</v>
      </c>
      <c r="D4081">
        <v>0</v>
      </c>
      <c r="F4081">
        <v>6.5</v>
      </c>
      <c r="G4081">
        <f>IF(COUNTA(D4081:F4081)&gt;0, AVERAGE(D4081:F4081), "")</f>
        <v>3.25</v>
      </c>
      <c r="H4081">
        <f>AVERAGE((D4081*metrics_constants!$B$8),(E4081*metrics_constants!$C$8),(F4081*metrics_constants!$D$8))</f>
        <v>2.1990440461314424</v>
      </c>
      <c r="I4081">
        <v>2.9990000000000001</v>
      </c>
      <c r="J4081">
        <v>42.53</v>
      </c>
      <c r="K4081">
        <v>10.234999999999999</v>
      </c>
      <c r="L4081">
        <v>3.64012</v>
      </c>
    </row>
    <row r="4082" spans="1:12" x14ac:dyDescent="0.25">
      <c r="A4082" t="s">
        <v>19</v>
      </c>
      <c r="B4082" s="5">
        <v>45417</v>
      </c>
      <c r="C4082" s="5" t="str">
        <f>A4082 &amp; "_" &amp; TEXT(B4082, "yyyy-mm-dd HH:MM:SS")</f>
        <v>RP_2024-05-05 00:00:00</v>
      </c>
      <c r="D4082">
        <v>23.7</v>
      </c>
      <c r="F4082">
        <v>4.9000000000000004</v>
      </c>
      <c r="G4082">
        <f>IF(COUNTA(D4082:F4082)&gt;0, AVERAGE(D4082:F4082), "")</f>
        <v>14.3</v>
      </c>
      <c r="H4082">
        <f>AVERAGE((D4082*metrics_constants!$B$8),(E4082*metrics_constants!$C$8),(F4082*metrics_constants!$D$8))</f>
        <v>8.5593706820904423</v>
      </c>
      <c r="I4082">
        <v>2.0649999999999999</v>
      </c>
      <c r="J4082">
        <v>43.642000000000003</v>
      </c>
      <c r="K4082">
        <v>11.185</v>
      </c>
      <c r="L4082">
        <v>3.129057</v>
      </c>
    </row>
    <row r="4083" spans="1:12" x14ac:dyDescent="0.25">
      <c r="A4083" t="s">
        <v>19</v>
      </c>
      <c r="B4083" s="5">
        <v>45417.041666666664</v>
      </c>
      <c r="C4083" s="5" t="str">
        <f>A4083 &amp; "_" &amp; TEXT(B4083, "yyyy-mm-dd HH:MM:SS")</f>
        <v>RP_2024-05-05 01:00:00</v>
      </c>
      <c r="D4083">
        <v>14</v>
      </c>
      <c r="F4083">
        <v>1.5</v>
      </c>
      <c r="G4083">
        <f>IF(COUNTA(D4083:F4083)&gt;0, AVERAGE(D4083:F4083), "")</f>
        <v>7.75</v>
      </c>
      <c r="H4083">
        <f>AVERAGE((D4083*metrics_constants!$B$8),(E4083*metrics_constants!$C$8),(F4083*metrics_constants!$D$8))</f>
        <v>4.5843838126944894</v>
      </c>
      <c r="I4083">
        <v>2.5059999999999998</v>
      </c>
      <c r="J4083">
        <v>46.207999999999998</v>
      </c>
      <c r="K4083">
        <v>10.257999999999999</v>
      </c>
      <c r="L4083">
        <v>3.1521913000000001</v>
      </c>
    </row>
    <row r="4084" spans="1:12" x14ac:dyDescent="0.25">
      <c r="A4084" t="s">
        <v>19</v>
      </c>
      <c r="B4084" s="5">
        <v>45417.083333333336</v>
      </c>
      <c r="C4084" s="5" t="str">
        <f>A4084 &amp; "_" &amp; TEXT(B4084, "yyyy-mm-dd HH:MM:SS")</f>
        <v>RP_2024-05-05 02:00:00</v>
      </c>
      <c r="D4084">
        <v>-8.6</v>
      </c>
      <c r="F4084">
        <v>1.2</v>
      </c>
      <c r="G4084">
        <f>IF(COUNTA(D4084:F4084)&gt;0, AVERAGE(D4084:F4084), "")</f>
        <v>-3.6999999999999997</v>
      </c>
      <c r="H4084">
        <f>AVERAGE((D4084*metrics_constants!$B$8),(E4084*metrics_constants!$C$8),(F4084*metrics_constants!$D$8))</f>
        <v>-2.0984115050496492</v>
      </c>
      <c r="I4084">
        <v>2.9079999999999999</v>
      </c>
      <c r="J4084">
        <v>48.128</v>
      </c>
      <c r="K4084">
        <v>9.4529999999999994</v>
      </c>
      <c r="L4084">
        <v>3.3277559999999999</v>
      </c>
    </row>
    <row r="4085" spans="1:12" x14ac:dyDescent="0.25">
      <c r="A4085" t="s">
        <v>19</v>
      </c>
      <c r="B4085" s="5">
        <v>45417.125</v>
      </c>
      <c r="C4085" s="5" t="str">
        <f>A4085 &amp; "_" &amp; TEXT(B4085, "yyyy-mm-dd HH:MM:SS")</f>
        <v>RP_2024-05-05 03:00:00</v>
      </c>
      <c r="D4085">
        <v>-6.5</v>
      </c>
      <c r="F4085">
        <v>2</v>
      </c>
      <c r="G4085">
        <f>IF(COUNTA(D4085:F4085)&gt;0, AVERAGE(D4085:F4085), "")</f>
        <v>-2.25</v>
      </c>
      <c r="H4085">
        <f>AVERAGE((D4085*metrics_constants!$B$8),(E4085*metrics_constants!$C$8),(F4085*metrics_constants!$D$8))</f>
        <v>-1.2162231136800024</v>
      </c>
      <c r="I4085">
        <v>1.865</v>
      </c>
      <c r="J4085">
        <v>48.557000000000002</v>
      </c>
      <c r="K4085">
        <v>9.6219999999999999</v>
      </c>
      <c r="L4085">
        <v>2.7184400000000002</v>
      </c>
    </row>
    <row r="4086" spans="1:12" x14ac:dyDescent="0.25">
      <c r="A4086" t="s">
        <v>19</v>
      </c>
      <c r="B4086" s="5">
        <v>45417.166666666664</v>
      </c>
      <c r="C4086" s="5" t="str">
        <f>A4086 &amp; "_" &amp; TEXT(B4086, "yyyy-mm-dd HH:MM:SS")</f>
        <v>RP_2024-05-05 04:00:00</v>
      </c>
      <c r="D4086">
        <v>1.7</v>
      </c>
      <c r="F4086">
        <v>2.7</v>
      </c>
      <c r="G4086">
        <f>IF(COUNTA(D4086:F4086)&gt;0, AVERAGE(D4086:F4086), "")</f>
        <v>2.2000000000000002</v>
      </c>
      <c r="H4086">
        <f>AVERAGE((D4086*metrics_constants!$B$8),(E4086*metrics_constants!$C$8),(F4086*metrics_constants!$D$8))</f>
        <v>1.4085026786418402</v>
      </c>
      <c r="I4086">
        <v>2.512</v>
      </c>
      <c r="J4086">
        <v>51.664999999999999</v>
      </c>
      <c r="K4086">
        <v>9.0220000000000002</v>
      </c>
      <c r="L4086">
        <v>2.6470167</v>
      </c>
    </row>
    <row r="4087" spans="1:12" x14ac:dyDescent="0.25">
      <c r="A4087" t="s">
        <v>19</v>
      </c>
      <c r="B4087" s="5">
        <v>45417.208333333336</v>
      </c>
      <c r="C4087" s="5" t="str">
        <f>A4087 &amp; "_" &amp; TEXT(B4087, "yyyy-mm-dd HH:MM:SS")</f>
        <v>RP_2024-05-05 05:00:00</v>
      </c>
      <c r="D4087">
        <v>23.3</v>
      </c>
      <c r="F4087">
        <v>2</v>
      </c>
      <c r="G4087">
        <f>IF(COUNTA(D4087:F4087)&gt;0, AVERAGE(D4087:F4087), "")</f>
        <v>12.65</v>
      </c>
      <c r="H4087">
        <f>AVERAGE((D4087*metrics_constants!$B$8),(E4087*metrics_constants!$C$8),(F4087*metrics_constants!$D$8))</f>
        <v>7.4617755199117246</v>
      </c>
      <c r="I4087">
        <v>2.3180000000000001</v>
      </c>
      <c r="J4087">
        <v>56.087000000000003</v>
      </c>
      <c r="K4087">
        <v>7.8579999999999997</v>
      </c>
      <c r="L4087">
        <v>2.2491979999999998</v>
      </c>
    </row>
    <row r="4088" spans="1:12" x14ac:dyDescent="0.25">
      <c r="A4088" t="s">
        <v>19</v>
      </c>
      <c r="B4088" s="5">
        <v>45417.25</v>
      </c>
      <c r="C4088" s="5" t="str">
        <f>A4088 &amp; "_" &amp; TEXT(B4088, "yyyy-mm-dd HH:MM:SS")</f>
        <v>RP_2024-05-05 06:00:00</v>
      </c>
      <c r="D4088">
        <v>7.7</v>
      </c>
      <c r="F4088">
        <v>2.5</v>
      </c>
      <c r="G4088">
        <f>IF(COUNTA(D4088:F4088)&gt;0, AVERAGE(D4088:F4088), "")</f>
        <v>5.0999999999999996</v>
      </c>
      <c r="H4088">
        <f>AVERAGE((D4088*metrics_constants!$B$8),(E4088*metrics_constants!$C$8),(F4088*metrics_constants!$D$8))</f>
        <v>3.0880878319466105</v>
      </c>
      <c r="I4088">
        <v>2.1890000000000001</v>
      </c>
      <c r="J4088">
        <v>57.747</v>
      </c>
      <c r="K4088">
        <v>8.0649999999999995</v>
      </c>
      <c r="L4088">
        <v>2.2506179999999998</v>
      </c>
    </row>
    <row r="4089" spans="1:12" x14ac:dyDescent="0.25">
      <c r="A4089" t="s">
        <v>19</v>
      </c>
      <c r="B4089" s="5">
        <v>45417.291666666664</v>
      </c>
      <c r="C4089" s="5" t="str">
        <f>A4089 &amp; "_" &amp; TEXT(B4089, "yyyy-mm-dd HH:MM:SS")</f>
        <v>RP_2024-05-05 07:00:00</v>
      </c>
      <c r="D4089">
        <v>-6.3</v>
      </c>
      <c r="F4089">
        <v>2</v>
      </c>
      <c r="G4089">
        <f>IF(COUNTA(D4089:F4089)&gt;0, AVERAGE(D4089:F4089), "")</f>
        <v>-2.15</v>
      </c>
      <c r="H4089">
        <f>AVERAGE((D4089*metrics_constants!$B$8),(E4089*metrics_constants!$C$8),(F4089*metrics_constants!$D$8))</f>
        <v>-1.1579815121122725</v>
      </c>
      <c r="I4089">
        <v>1.9750000000000001</v>
      </c>
      <c r="J4089">
        <v>49.982999999999997</v>
      </c>
      <c r="K4089">
        <v>9.9149999999999991</v>
      </c>
      <c r="L4089">
        <v>2.4653170000000002</v>
      </c>
    </row>
    <row r="4090" spans="1:12" x14ac:dyDescent="0.25">
      <c r="A4090" t="s">
        <v>19</v>
      </c>
      <c r="B4090" s="5">
        <v>45417.333333333336</v>
      </c>
      <c r="C4090" s="5" t="str">
        <f>A4090 &amp; "_" &amp; TEXT(B4090, "yyyy-mm-dd HH:MM:SS")</f>
        <v>RP_2024-05-05 08:00:00</v>
      </c>
      <c r="D4090">
        <v>0.5</v>
      </c>
      <c r="F4090">
        <v>2</v>
      </c>
      <c r="G4090">
        <f>IF(COUNTA(D4090:F4090)&gt;0, AVERAGE(D4090:F4090), "")</f>
        <v>1.25</v>
      </c>
      <c r="H4090">
        <f>AVERAGE((D4090*metrics_constants!$B$8),(E4090*metrics_constants!$C$8),(F4090*metrics_constants!$D$8))</f>
        <v>0.82223294119053725</v>
      </c>
      <c r="I4090">
        <v>1.7589999999999999</v>
      </c>
      <c r="J4090">
        <v>43.335000000000001</v>
      </c>
      <c r="K4090">
        <v>11.858000000000001</v>
      </c>
      <c r="L4090">
        <v>2.8641160000000001</v>
      </c>
    </row>
    <row r="4091" spans="1:12" x14ac:dyDescent="0.25">
      <c r="A4091" t="s">
        <v>19</v>
      </c>
      <c r="B4091" s="5">
        <v>45417.375</v>
      </c>
      <c r="C4091" s="5" t="str">
        <f>A4091 &amp; "_" &amp; TEXT(B4091, "yyyy-mm-dd HH:MM:SS")</f>
        <v>RP_2024-05-05 09:00:00</v>
      </c>
      <c r="F4091">
        <v>1.2</v>
      </c>
      <c r="G4091">
        <f>IF(COUNTA(D4091:F4091)&gt;0, AVERAGE(D4091:F4091), "")</f>
        <v>1.2</v>
      </c>
      <c r="H4091">
        <f>AVERAGE((D4091*metrics_constants!$B$8),(E4091*metrics_constants!$C$8),(F4091*metrics_constants!$D$8))</f>
        <v>0.40597736236272786</v>
      </c>
      <c r="I4091">
        <v>1.7809999999999999</v>
      </c>
      <c r="J4091">
        <v>37.332000000000001</v>
      </c>
      <c r="K4091">
        <v>13.87</v>
      </c>
      <c r="L4091">
        <v>3.1405270000000001</v>
      </c>
    </row>
    <row r="4092" spans="1:12" x14ac:dyDescent="0.25">
      <c r="A4092" t="s">
        <v>19</v>
      </c>
      <c r="B4092" s="5">
        <v>45417.416666666664</v>
      </c>
      <c r="C4092" s="5" t="str">
        <f>A4092 &amp; "_" &amp; TEXT(B4092, "yyyy-mm-dd HH:MM:SS")</f>
        <v>RP_2024-05-05 10:00:00</v>
      </c>
      <c r="D4092">
        <v>8.1999999999999993</v>
      </c>
      <c r="F4092">
        <v>1</v>
      </c>
      <c r="G4092">
        <f>IF(COUNTA(D4092:F4092)&gt;0, AVERAGE(D4092:F4092), "")</f>
        <v>4.5999999999999996</v>
      </c>
      <c r="H4092">
        <f>AVERAGE((D4092*metrics_constants!$B$8),(E4092*metrics_constants!$C$8),(F4092*metrics_constants!$D$8))</f>
        <v>2.7262201329125246</v>
      </c>
      <c r="I4092">
        <v>1.696</v>
      </c>
      <c r="J4092">
        <v>35</v>
      </c>
      <c r="K4092">
        <v>14.59</v>
      </c>
      <c r="L4092">
        <v>3.3626179999999999</v>
      </c>
    </row>
    <row r="4093" spans="1:12" x14ac:dyDescent="0.25">
      <c r="A4093" t="s">
        <v>19</v>
      </c>
      <c r="B4093" s="5">
        <v>45417.458333333336</v>
      </c>
      <c r="C4093" s="5" t="str">
        <f>A4093 &amp; "_" &amp; TEXT(B4093, "yyyy-mm-dd HH:MM:SS")</f>
        <v>RP_2024-05-05 11:00:00</v>
      </c>
      <c r="D4093">
        <v>7.7</v>
      </c>
      <c r="F4093">
        <v>1.3</v>
      </c>
      <c r="G4093">
        <f>IF(COUNTA(D4093:F4093)&gt;0, AVERAGE(D4093:F4093), "")</f>
        <v>4.5</v>
      </c>
      <c r="H4093">
        <f>AVERAGE((D4093*metrics_constants!$B$8),(E4093*metrics_constants!$C$8),(F4093*metrics_constants!$D$8))</f>
        <v>2.6821104695838827</v>
      </c>
      <c r="I4093">
        <v>1.69</v>
      </c>
      <c r="J4093">
        <v>35.972000000000001</v>
      </c>
      <c r="K4093">
        <v>14.897</v>
      </c>
      <c r="L4093">
        <v>3.1989450000000001</v>
      </c>
    </row>
    <row r="4094" spans="1:12" x14ac:dyDescent="0.25">
      <c r="A4094" t="s">
        <v>19</v>
      </c>
      <c r="B4094" s="5">
        <v>45417.5</v>
      </c>
      <c r="C4094" s="5" t="str">
        <f>A4094 &amp; "_" &amp; TEXT(B4094, "yyyy-mm-dd HH:MM:SS")</f>
        <v>RP_2024-05-05 12:00:00</v>
      </c>
      <c r="D4094">
        <v>5</v>
      </c>
      <c r="F4094">
        <v>3.3</v>
      </c>
      <c r="G4094">
        <f>IF(COUNTA(D4094:F4094)&gt;0, AVERAGE(D4094:F4094), "")</f>
        <v>4.1500000000000004</v>
      </c>
      <c r="H4094">
        <f>AVERAGE((D4094*metrics_constants!$B$8),(E4094*metrics_constants!$C$8),(F4094*metrics_constants!$D$8))</f>
        <v>2.5724777856907441</v>
      </c>
      <c r="I4094">
        <v>1.8129999999999999</v>
      </c>
      <c r="J4094">
        <v>39.164999999999999</v>
      </c>
      <c r="K4094">
        <v>14.462999999999999</v>
      </c>
      <c r="L4094">
        <v>3.0278399999999999</v>
      </c>
    </row>
    <row r="4095" spans="1:12" x14ac:dyDescent="0.25">
      <c r="A4095" t="s">
        <v>19</v>
      </c>
      <c r="B4095" s="5">
        <v>45417.541666666664</v>
      </c>
      <c r="C4095" s="5" t="str">
        <f>A4095 &amp; "_" &amp; TEXT(B4095, "yyyy-mm-dd HH:MM:SS")</f>
        <v>RP_2024-05-05 13:00:00</v>
      </c>
      <c r="D4095">
        <v>1.4</v>
      </c>
      <c r="F4095">
        <v>1</v>
      </c>
      <c r="G4095">
        <f>IF(COUNTA(D4095:F4095)&gt;0, AVERAGE(D4095:F4095), "")</f>
        <v>1.2</v>
      </c>
      <c r="H4095">
        <f>AVERAGE((D4095*metrics_constants!$B$8),(E4095*metrics_constants!$C$8),(F4095*metrics_constants!$D$8))</f>
        <v>0.74600567960971453</v>
      </c>
      <c r="I4095">
        <v>1.6639999999999999</v>
      </c>
      <c r="J4095">
        <v>37.198</v>
      </c>
      <c r="K4095">
        <v>15.045</v>
      </c>
      <c r="L4095">
        <v>3.2449542999999998</v>
      </c>
    </row>
    <row r="4096" spans="1:12" x14ac:dyDescent="0.25">
      <c r="A4096" t="s">
        <v>19</v>
      </c>
      <c r="B4096" s="5">
        <v>45417.583333333336</v>
      </c>
      <c r="C4096" s="5" t="str">
        <f>A4096 &amp; "_" &amp; TEXT(B4096, "yyyy-mm-dd HH:MM:SS")</f>
        <v>RP_2024-05-05 14:00:00</v>
      </c>
      <c r="D4096">
        <v>0.3</v>
      </c>
      <c r="F4096">
        <v>2.2999999999999998</v>
      </c>
      <c r="G4096">
        <f>IF(COUNTA(D4096:F4096)&gt;0, AVERAGE(D4096:F4096), "")</f>
        <v>1.2999999999999998</v>
      </c>
      <c r="H4096">
        <f>AVERAGE((D4096*metrics_constants!$B$8),(E4096*metrics_constants!$C$8),(F4096*metrics_constants!$D$8))</f>
        <v>0.86548568021348959</v>
      </c>
      <c r="I4096">
        <v>1.903</v>
      </c>
      <c r="J4096">
        <v>34.497999999999998</v>
      </c>
      <c r="K4096">
        <v>16.625</v>
      </c>
      <c r="L4096">
        <v>3.5676519999999998</v>
      </c>
    </row>
    <row r="4097" spans="1:12" x14ac:dyDescent="0.25">
      <c r="A4097" t="s">
        <v>19</v>
      </c>
      <c r="B4097" s="5">
        <v>45417.625</v>
      </c>
      <c r="C4097" s="5" t="str">
        <f>A4097 &amp; "_" &amp; TEXT(B4097, "yyyy-mm-dd HH:MM:SS")</f>
        <v>RP_2024-05-05 15:00:00</v>
      </c>
      <c r="D4097">
        <v>1.9</v>
      </c>
      <c r="F4097">
        <v>3</v>
      </c>
      <c r="G4097">
        <f>IF(COUNTA(D4097:F4097)&gt;0, AVERAGE(D4097:F4097), "")</f>
        <v>2.4500000000000002</v>
      </c>
      <c r="H4097">
        <f>AVERAGE((D4097*metrics_constants!$B$8),(E4097*metrics_constants!$C$8),(F4097*metrics_constants!$D$8))</f>
        <v>1.5682386208002519</v>
      </c>
      <c r="I4097">
        <v>2.1320000000000001</v>
      </c>
      <c r="J4097">
        <v>32.555</v>
      </c>
      <c r="K4097">
        <v>18.222999999999999</v>
      </c>
      <c r="L4097">
        <v>3.7812220000000001</v>
      </c>
    </row>
    <row r="4098" spans="1:12" x14ac:dyDescent="0.25">
      <c r="A4098" t="s">
        <v>19</v>
      </c>
      <c r="B4098" s="5">
        <v>45417.666666666664</v>
      </c>
      <c r="C4098" s="5" t="str">
        <f>A4098 &amp; "_" &amp; TEXT(B4098, "yyyy-mm-dd HH:MM:SS")</f>
        <v>RP_2024-05-05 16:00:00</v>
      </c>
      <c r="D4098">
        <v>-3.6</v>
      </c>
      <c r="F4098">
        <v>7.9</v>
      </c>
      <c r="G4098">
        <f>IF(COUNTA(D4098:F4098)&gt;0, AVERAGE(D4098:F4098), "")</f>
        <v>2.1500000000000004</v>
      </c>
      <c r="H4098">
        <f>AVERAGE((D4098*metrics_constants!$B$8),(E4098*metrics_constants!$C$8),(F4098*metrics_constants!$D$8))</f>
        <v>1.6243354740021569</v>
      </c>
      <c r="I4098">
        <v>2.2509999999999999</v>
      </c>
      <c r="J4098">
        <v>37.633000000000003</v>
      </c>
      <c r="K4098">
        <v>16.478000000000002</v>
      </c>
      <c r="L4098">
        <v>3.5531299999999999</v>
      </c>
    </row>
    <row r="4099" spans="1:12" x14ac:dyDescent="0.25">
      <c r="A4099" t="s">
        <v>19</v>
      </c>
      <c r="B4099" s="5">
        <v>45417.708333333336</v>
      </c>
      <c r="C4099" s="5" t="str">
        <f>A4099 &amp; "_" &amp; TEXT(B4099, "yyyy-mm-dd HH:MM:SS")</f>
        <v>RP_2024-05-05 17:00:00</v>
      </c>
      <c r="D4099">
        <v>0.8</v>
      </c>
      <c r="F4099">
        <v>25.2</v>
      </c>
      <c r="G4099">
        <f>IF(COUNTA(D4099:F4099)&gt;0, AVERAGE(D4099:F4099), "")</f>
        <v>13</v>
      </c>
      <c r="H4099">
        <f>AVERAGE((D4099*metrics_constants!$B$8),(E4099*metrics_constants!$C$8),(F4099*metrics_constants!$D$8))</f>
        <v>8.7584910158882021</v>
      </c>
      <c r="I4099">
        <v>2.1629999999999998</v>
      </c>
      <c r="J4099">
        <v>41.118000000000002</v>
      </c>
      <c r="K4099">
        <v>16.257000000000001</v>
      </c>
      <c r="L4099">
        <v>3.1595875000000002</v>
      </c>
    </row>
    <row r="4100" spans="1:12" x14ac:dyDescent="0.25">
      <c r="A4100" t="s">
        <v>19</v>
      </c>
      <c r="B4100" s="5">
        <v>45417.75</v>
      </c>
      <c r="C4100" s="5" t="str">
        <f>A4100 &amp; "_" &amp; TEXT(B4100, "yyyy-mm-dd HH:MM:SS")</f>
        <v>RP_2024-05-05 18:00:00</v>
      </c>
      <c r="D4100">
        <v>4.9000000000000004</v>
      </c>
      <c r="F4100">
        <v>1.7</v>
      </c>
      <c r="G4100">
        <f>IF(COUNTA(D4100:F4100)&gt;0, AVERAGE(D4100:F4100), "")</f>
        <v>3.3000000000000003</v>
      </c>
      <c r="H4100">
        <f>AVERAGE((D4100*metrics_constants!$B$8),(E4100*metrics_constants!$C$8),(F4100*metrics_constants!$D$8))</f>
        <v>2.0020538350899089</v>
      </c>
      <c r="I4100">
        <v>2.286</v>
      </c>
      <c r="J4100">
        <v>41.84</v>
      </c>
      <c r="K4100">
        <v>16.016999999999999</v>
      </c>
      <c r="L4100">
        <v>3.1435854000000001</v>
      </c>
    </row>
    <row r="4101" spans="1:12" x14ac:dyDescent="0.25">
      <c r="A4101" t="s">
        <v>19</v>
      </c>
      <c r="B4101" s="5">
        <v>45417.791666666664</v>
      </c>
      <c r="C4101" s="5" t="str">
        <f>A4101 &amp; "_" &amp; TEXT(B4101, "yyyy-mm-dd HH:MM:SS")</f>
        <v>RP_2024-05-05 19:00:00</v>
      </c>
      <c r="D4101">
        <v>9.8000000000000007</v>
      </c>
      <c r="F4101">
        <v>1.2</v>
      </c>
      <c r="G4101">
        <f>IF(COUNTA(D4101:F4101)&gt;0, AVERAGE(D4101:F4101), "")</f>
        <v>5.5</v>
      </c>
      <c r="H4101">
        <f>AVERAGE((D4101*metrics_constants!$B$8),(E4101*metrics_constants!$C$8),(F4101*metrics_constants!$D$8))</f>
        <v>3.2598158391814835</v>
      </c>
      <c r="I4101">
        <v>2.1840000000000002</v>
      </c>
      <c r="J4101">
        <v>43.997</v>
      </c>
      <c r="K4101">
        <v>14.685</v>
      </c>
      <c r="L4101">
        <v>2.9026139999999998</v>
      </c>
    </row>
    <row r="4102" spans="1:12" x14ac:dyDescent="0.25">
      <c r="A4102" t="s">
        <v>19</v>
      </c>
      <c r="B4102" s="5">
        <v>45417.833333333336</v>
      </c>
      <c r="C4102" s="5" t="str">
        <f>A4102 &amp; "_" &amp; TEXT(B4102, "yyyy-mm-dd HH:MM:SS")</f>
        <v>RP_2024-05-05 20:00:00</v>
      </c>
      <c r="D4102">
        <v>9</v>
      </c>
      <c r="F4102">
        <v>0.8</v>
      </c>
      <c r="G4102">
        <f>IF(COUNTA(D4102:F4102)&gt;0, AVERAGE(D4102:F4102), "")</f>
        <v>4.9000000000000004</v>
      </c>
      <c r="H4102">
        <f>AVERAGE((D4102*metrics_constants!$B$8),(E4102*metrics_constants!$C$8),(F4102*metrics_constants!$D$8))</f>
        <v>2.891523645456322</v>
      </c>
      <c r="I4102">
        <v>2.16</v>
      </c>
      <c r="J4102">
        <v>44.45</v>
      </c>
      <c r="K4102">
        <v>13.932</v>
      </c>
      <c r="L4102">
        <v>2.9073210999999999</v>
      </c>
    </row>
    <row r="4103" spans="1:12" x14ac:dyDescent="0.25">
      <c r="A4103" t="s">
        <v>19</v>
      </c>
      <c r="B4103" s="5">
        <v>45417.875</v>
      </c>
      <c r="C4103" s="5" t="str">
        <f>A4103 &amp; "_" &amp; TEXT(B4103, "yyyy-mm-dd HH:MM:SS")</f>
        <v>RP_2024-05-05 21:00:00</v>
      </c>
      <c r="D4103">
        <v>-2</v>
      </c>
      <c r="F4103">
        <v>1.2</v>
      </c>
      <c r="G4103">
        <f>IF(COUNTA(D4103:F4103)&gt;0, AVERAGE(D4103:F4103), "")</f>
        <v>-0.4</v>
      </c>
      <c r="H4103">
        <f>AVERAGE((D4103*metrics_constants!$B$8),(E4103*metrics_constants!$C$8),(F4103*metrics_constants!$D$8))</f>
        <v>-0.1764386533145692</v>
      </c>
      <c r="I4103">
        <v>1.1519999999999999</v>
      </c>
      <c r="J4103">
        <v>56.2</v>
      </c>
      <c r="K4103">
        <v>12.772</v>
      </c>
      <c r="L4103">
        <v>1.2855756</v>
      </c>
    </row>
    <row r="4104" spans="1:12" x14ac:dyDescent="0.25">
      <c r="A4104" t="s">
        <v>19</v>
      </c>
      <c r="B4104" s="5">
        <v>45417.916666666664</v>
      </c>
      <c r="C4104" s="5" t="str">
        <f>A4104 &amp; "_" &amp; TEXT(B4104, "yyyy-mm-dd HH:MM:SS")</f>
        <v>RP_2024-05-05 22:00:00</v>
      </c>
      <c r="D4104">
        <v>9.1</v>
      </c>
      <c r="F4104">
        <v>-0.4</v>
      </c>
      <c r="G4104">
        <f>IF(COUNTA(D4104:F4104)&gt;0, AVERAGE(D4104:F4104), "")</f>
        <v>4.3499999999999996</v>
      </c>
      <c r="H4104">
        <f>AVERAGE((D4104*metrics_constants!$B$8),(E4104*metrics_constants!$C$8),(F4104*metrics_constants!$D$8))</f>
        <v>2.514667083877459</v>
      </c>
      <c r="I4104">
        <v>0.79500000000000004</v>
      </c>
      <c r="J4104">
        <v>60.77</v>
      </c>
      <c r="K4104">
        <v>11.455</v>
      </c>
      <c r="L4104">
        <v>0.84789999999999999</v>
      </c>
    </row>
    <row r="4105" spans="1:12" x14ac:dyDescent="0.25">
      <c r="A4105" t="s">
        <v>19</v>
      </c>
      <c r="B4105" s="5">
        <v>45417.958333333336</v>
      </c>
      <c r="C4105" s="5" t="str">
        <f>A4105 &amp; "_" &amp; TEXT(B4105, "yyyy-mm-dd HH:MM:SS")</f>
        <v>RP_2024-05-05 23:00:00</v>
      </c>
      <c r="D4105">
        <v>-5.2</v>
      </c>
      <c r="F4105">
        <v>1.2</v>
      </c>
      <c r="G4105">
        <f>IF(COUNTA(D4105:F4105)&gt;0, AVERAGE(D4105:F4105), "")</f>
        <v>-2</v>
      </c>
      <c r="H4105">
        <f>AVERAGE((D4105*metrics_constants!$B$8),(E4105*metrics_constants!$C$8),(F4105*metrics_constants!$D$8))</f>
        <v>-1.1083042783982446</v>
      </c>
      <c r="I4105">
        <v>0.27200000000000002</v>
      </c>
      <c r="J4105">
        <v>59.81</v>
      </c>
      <c r="K4105">
        <v>10.788</v>
      </c>
      <c r="L4105">
        <v>0.91155649999999999</v>
      </c>
    </row>
    <row r="4106" spans="1:12" x14ac:dyDescent="0.25">
      <c r="A4106" t="s">
        <v>19</v>
      </c>
      <c r="B4106" s="5">
        <v>45418</v>
      </c>
      <c r="C4106" s="5" t="str">
        <f>A4106 &amp; "_" &amp; TEXT(B4106, "yyyy-mm-dd HH:MM:SS")</f>
        <v>RP_2024-05-06 00:00:00</v>
      </c>
      <c r="D4106">
        <v>19.3</v>
      </c>
      <c r="F4106">
        <v>1.2</v>
      </c>
      <c r="G4106">
        <f>IF(COUNTA(D4106:F4106)&gt;0, AVERAGE(D4106:F4106), "")</f>
        <v>10.25</v>
      </c>
      <c r="H4106">
        <f>AVERAGE((D4106*metrics_constants!$B$8),(E4106*metrics_constants!$C$8),(F4106*metrics_constants!$D$8))</f>
        <v>6.0262919136486444</v>
      </c>
      <c r="I4106">
        <v>0.13</v>
      </c>
      <c r="J4106">
        <v>60.622</v>
      </c>
      <c r="K4106">
        <v>10.218</v>
      </c>
      <c r="L4106">
        <v>0.83660000000000001</v>
      </c>
    </row>
    <row r="4107" spans="1:12" x14ac:dyDescent="0.25">
      <c r="A4107" t="s">
        <v>19</v>
      </c>
      <c r="B4107" s="5">
        <v>45418.041666666664</v>
      </c>
      <c r="C4107" s="5" t="str">
        <f>A4107 &amp; "_" &amp; TEXT(B4107, "yyyy-mm-dd HH:MM:SS")</f>
        <v>RP_2024-05-06 01:00:00</v>
      </c>
      <c r="D4107">
        <v>9.3000000000000007</v>
      </c>
      <c r="F4107">
        <v>0.8</v>
      </c>
      <c r="G4107">
        <f>IF(COUNTA(D4107:F4107)&gt;0, AVERAGE(D4107:F4107), "")</f>
        <v>5.0500000000000007</v>
      </c>
      <c r="H4107">
        <f>AVERAGE((D4107*metrics_constants!$B$8),(E4107*metrics_constants!$C$8),(F4107*metrics_constants!$D$8))</f>
        <v>2.9788860478079164</v>
      </c>
      <c r="I4107">
        <v>0.109</v>
      </c>
      <c r="J4107">
        <v>62.024999999999999</v>
      </c>
      <c r="K4107">
        <v>9.66</v>
      </c>
      <c r="L4107">
        <v>0.66830476000000005</v>
      </c>
    </row>
    <row r="4108" spans="1:12" x14ac:dyDescent="0.25">
      <c r="A4108" t="s">
        <v>19</v>
      </c>
      <c r="B4108" s="5">
        <v>45418.083333333336</v>
      </c>
      <c r="C4108" s="5" t="str">
        <f>A4108 &amp; "_" &amp; TEXT(B4108, "yyyy-mm-dd HH:MM:SS")</f>
        <v>RP_2024-05-06 02:00:00</v>
      </c>
      <c r="D4108">
        <v>1.8</v>
      </c>
      <c r="F4108">
        <v>0.2</v>
      </c>
      <c r="G4108">
        <f>IF(COUNTA(D4108:F4108)&gt;0, AVERAGE(D4108:F4108), "")</f>
        <v>1</v>
      </c>
      <c r="H4108">
        <f>AVERAGE((D4108*metrics_constants!$B$8),(E4108*metrics_constants!$C$8),(F4108*metrics_constants!$D$8))</f>
        <v>0.59183730783668864</v>
      </c>
      <c r="I4108">
        <v>0.128</v>
      </c>
      <c r="J4108">
        <v>61.832999999999998</v>
      </c>
      <c r="K4108">
        <v>9.1300000000000008</v>
      </c>
      <c r="L4108">
        <v>0.80617649999999996</v>
      </c>
    </row>
    <row r="4109" spans="1:12" x14ac:dyDescent="0.25">
      <c r="A4109" t="s">
        <v>19</v>
      </c>
      <c r="B4109" s="5">
        <v>45418.125</v>
      </c>
      <c r="C4109" s="5" t="str">
        <f>A4109 &amp; "_" &amp; TEXT(B4109, "yyyy-mm-dd HH:MM:SS")</f>
        <v>RP_2024-05-06 03:00:00</v>
      </c>
      <c r="D4109">
        <v>-4.7</v>
      </c>
      <c r="F4109">
        <v>2</v>
      </c>
      <c r="G4109">
        <f>IF(COUNTA(D4109:F4109)&gt;0, AVERAGE(D4109:F4109), "")</f>
        <v>-1.35</v>
      </c>
      <c r="H4109">
        <f>AVERAGE((D4109*metrics_constants!$B$8),(E4109*metrics_constants!$C$8),(F4109*metrics_constants!$D$8))</f>
        <v>-0.69204869957043502</v>
      </c>
      <c r="I4109">
        <v>0.104</v>
      </c>
      <c r="J4109">
        <v>57.703000000000003</v>
      </c>
      <c r="K4109">
        <v>9.3249999999999993</v>
      </c>
      <c r="L4109">
        <v>1.1198286</v>
      </c>
    </row>
    <row r="4110" spans="1:12" x14ac:dyDescent="0.25">
      <c r="A4110" t="s">
        <v>19</v>
      </c>
      <c r="B4110" s="5">
        <v>45418.166666666664</v>
      </c>
      <c r="C4110" s="5" t="str">
        <f>A4110 &amp; "_" &amp; TEXT(B4110, "yyyy-mm-dd HH:MM:SS")</f>
        <v>RP_2024-05-06 04:00:00</v>
      </c>
      <c r="D4110">
        <v>-1</v>
      </c>
      <c r="F4110">
        <v>0.5</v>
      </c>
      <c r="G4110">
        <f>IF(COUNTA(D4110:F4110)&gt;0, AVERAGE(D4110:F4110), "")</f>
        <v>-0.25</v>
      </c>
      <c r="H4110">
        <f>AVERAGE((D4110*metrics_constants!$B$8),(E4110*metrics_constants!$C$8),(F4110*metrics_constants!$D$8))</f>
        <v>-0.12205077352084526</v>
      </c>
      <c r="I4110">
        <v>9.9000000000000005E-2</v>
      </c>
      <c r="J4110">
        <v>55.11</v>
      </c>
      <c r="K4110">
        <v>9.0719999999999992</v>
      </c>
      <c r="L4110">
        <v>1.3579048</v>
      </c>
    </row>
    <row r="4111" spans="1:12" x14ac:dyDescent="0.25">
      <c r="A4111" t="s">
        <v>19</v>
      </c>
      <c r="B4111" s="5">
        <v>45418.208333333336</v>
      </c>
      <c r="C4111" s="5" t="str">
        <f>A4111 &amp; "_" &amp; TEXT(B4111, "yyyy-mm-dd HH:MM:SS")</f>
        <v>RP_2024-05-06 05:00:00</v>
      </c>
      <c r="D4111">
        <v>-7.7</v>
      </c>
      <c r="F4111">
        <v>-0.4</v>
      </c>
      <c r="G4111">
        <f>IF(COUNTA(D4111:F4111)&gt;0, AVERAGE(D4111:F4111), "")</f>
        <v>-4.05</v>
      </c>
      <c r="H4111">
        <f>AVERAGE((D4111*metrics_constants!$B$8),(E4111*metrics_constants!$C$8),(F4111*metrics_constants!$D$8))</f>
        <v>-2.3776274478118364</v>
      </c>
      <c r="I4111">
        <v>0.161</v>
      </c>
      <c r="J4111">
        <v>52.107999999999997</v>
      </c>
      <c r="K4111">
        <v>8.8379999999999992</v>
      </c>
      <c r="L4111">
        <v>1.55363417</v>
      </c>
    </row>
    <row r="4112" spans="1:12" x14ac:dyDescent="0.25">
      <c r="A4112" t="s">
        <v>19</v>
      </c>
      <c r="B4112" s="5">
        <v>45418.25</v>
      </c>
      <c r="C4112" s="5" t="str">
        <f>A4112 &amp; "_" &amp; TEXT(B4112, "yyyy-mm-dd HH:MM:SS")</f>
        <v>RP_2024-05-06 06:00:00</v>
      </c>
      <c r="D4112">
        <v>5.5</v>
      </c>
      <c r="F4112">
        <v>5</v>
      </c>
      <c r="G4112">
        <f>IF(COUNTA(D4112:F4112)&gt;0, AVERAGE(D4112:F4112), "")</f>
        <v>5.25</v>
      </c>
      <c r="H4112">
        <f>AVERAGE((D4112*metrics_constants!$B$8),(E4112*metrics_constants!$C$8),(F4112*metrics_constants!$D$8))</f>
        <v>3.2932163862906001</v>
      </c>
      <c r="I4112">
        <v>0.125</v>
      </c>
      <c r="J4112">
        <v>50.572000000000003</v>
      </c>
      <c r="K4112">
        <v>8.7929999999999993</v>
      </c>
      <c r="L4112">
        <v>1.65755238</v>
      </c>
    </row>
    <row r="4113" spans="1:12" x14ac:dyDescent="0.25">
      <c r="A4113" t="s">
        <v>19</v>
      </c>
      <c r="B4113" s="5">
        <v>45418.291666666664</v>
      </c>
      <c r="C4113" s="5" t="str">
        <f>A4113 &amp; "_" &amp; TEXT(B4113, "yyyy-mm-dd HH:MM:SS")</f>
        <v>RP_2024-05-06 07:00:00</v>
      </c>
      <c r="D4113">
        <v>6.4</v>
      </c>
      <c r="F4113">
        <v>3</v>
      </c>
      <c r="G4113">
        <f>IF(COUNTA(D4113:F4113)&gt;0, AVERAGE(D4113:F4113), "")</f>
        <v>4.7</v>
      </c>
      <c r="H4113">
        <f>AVERAGE((D4113*metrics_constants!$B$8),(E4113*metrics_constants!$C$8),(F4113*metrics_constants!$D$8))</f>
        <v>2.8786746560741698</v>
      </c>
      <c r="I4113">
        <v>0.11799999999999999</v>
      </c>
      <c r="J4113">
        <v>49.292999999999999</v>
      </c>
      <c r="K4113">
        <v>9.2119999999999997</v>
      </c>
      <c r="L4113">
        <v>1.7380199999999999</v>
      </c>
    </row>
    <row r="4114" spans="1:12" x14ac:dyDescent="0.25">
      <c r="A4114" t="s">
        <v>19</v>
      </c>
      <c r="B4114" s="5">
        <v>45418.333333333336</v>
      </c>
      <c r="C4114" s="5" t="str">
        <f>A4114 &amp; "_" &amp; TEXT(B4114, "yyyy-mm-dd HH:MM:SS")</f>
        <v>RP_2024-05-06 08:00:00</v>
      </c>
      <c r="D4114">
        <v>6.3</v>
      </c>
      <c r="F4114">
        <v>-1.9</v>
      </c>
      <c r="G4114">
        <f>IF(COUNTA(D4114:F4114)&gt;0, AVERAGE(D4114:F4114), "")</f>
        <v>2.2000000000000002</v>
      </c>
      <c r="H4114">
        <f>AVERAGE((D4114*metrics_constants!$B$8),(E4114*metrics_constants!$C$8),(F4114*metrics_constants!$D$8))</f>
        <v>1.1918129589758333</v>
      </c>
      <c r="I4114">
        <v>0.13</v>
      </c>
      <c r="J4114">
        <v>44.548000000000002</v>
      </c>
      <c r="K4114">
        <v>10.018000000000001</v>
      </c>
      <c r="L4114">
        <v>2.1018929000000002</v>
      </c>
    </row>
    <row r="4115" spans="1:12" x14ac:dyDescent="0.25">
      <c r="A4115" t="s">
        <v>19</v>
      </c>
      <c r="B4115" s="5">
        <v>45418.375</v>
      </c>
      <c r="C4115" s="5" t="str">
        <f>A4115 &amp; "_" &amp; TEXT(B4115, "yyyy-mm-dd HH:MM:SS")</f>
        <v>RP_2024-05-06 09:00:00</v>
      </c>
      <c r="D4115">
        <v>-2.1</v>
      </c>
      <c r="F4115">
        <v>-1.9</v>
      </c>
      <c r="G4115">
        <f>IF(COUNTA(D4115:F4115)&gt;0, AVERAGE(D4115:F4115), "")</f>
        <v>-2</v>
      </c>
      <c r="H4115">
        <f>AVERAGE((D4115*metrics_constants!$B$8),(E4115*metrics_constants!$C$8),(F4115*metrics_constants!$D$8))</f>
        <v>-1.2543343068688142</v>
      </c>
      <c r="I4115">
        <v>0.29599999999999999</v>
      </c>
      <c r="J4115">
        <v>38.695</v>
      </c>
      <c r="K4115">
        <v>11.487</v>
      </c>
      <c r="L4115">
        <v>2.5308489999999999</v>
      </c>
    </row>
    <row r="4116" spans="1:12" x14ac:dyDescent="0.25">
      <c r="A4116" t="s">
        <v>19</v>
      </c>
      <c r="B4116" s="5">
        <v>45418.416666666664</v>
      </c>
      <c r="C4116" s="5" t="str">
        <f>A4116 &amp; "_" &amp; TEXT(B4116, "yyyy-mm-dd HH:MM:SS")</f>
        <v>RP_2024-05-06 10:00:00</v>
      </c>
      <c r="F4116">
        <v>3</v>
      </c>
      <c r="G4116">
        <f>IF(COUNTA(D4116:F4116)&gt;0, AVERAGE(D4116:F4116), "")</f>
        <v>3</v>
      </c>
      <c r="H4116">
        <f>AVERAGE((D4116*metrics_constants!$B$8),(E4116*metrics_constants!$C$8),(F4116*metrics_constants!$D$8))</f>
        <v>1.0149434059068196</v>
      </c>
      <c r="I4116">
        <v>0.78600000000000003</v>
      </c>
      <c r="J4116">
        <v>32.369999999999997</v>
      </c>
      <c r="K4116">
        <v>13.518000000000001</v>
      </c>
      <c r="L4116">
        <v>2.9882580000000001</v>
      </c>
    </row>
    <row r="4117" spans="1:12" x14ac:dyDescent="0.25">
      <c r="A4117" t="s">
        <v>19</v>
      </c>
      <c r="B4117" s="5">
        <v>45418.458333333336</v>
      </c>
      <c r="C4117" s="5" t="str">
        <f>A4117 &amp; "_" &amp; TEXT(B4117, "yyyy-mm-dd HH:MM:SS")</f>
        <v>RP_2024-05-06 11:00:00</v>
      </c>
      <c r="D4117">
        <v>-5.0999999999999996</v>
      </c>
      <c r="F4117">
        <v>4.2</v>
      </c>
      <c r="G4117">
        <f>IF(COUNTA(D4117:F4117)&gt;0, AVERAGE(D4117:F4117), "")</f>
        <v>-0.44999999999999973</v>
      </c>
      <c r="H4117">
        <f>AVERAGE((D4117*metrics_constants!$B$8),(E4117*metrics_constants!$C$8),(F4117*metrics_constants!$D$8))</f>
        <v>-6.4240071707559743E-2</v>
      </c>
      <c r="I4117">
        <v>0.38100000000000001</v>
      </c>
      <c r="J4117">
        <v>32.258000000000003</v>
      </c>
      <c r="K4117">
        <v>13.398</v>
      </c>
      <c r="L4117">
        <v>3.0215817399999998</v>
      </c>
    </row>
    <row r="4118" spans="1:12" x14ac:dyDescent="0.25">
      <c r="A4118" t="s">
        <v>19</v>
      </c>
      <c r="B4118" s="5">
        <v>45418.5</v>
      </c>
      <c r="C4118" s="5" t="str">
        <f>A4118 &amp; "_" &amp; TEXT(B4118, "yyyy-mm-dd HH:MM:SS")</f>
        <v>RP_2024-05-06 12:00:00</v>
      </c>
      <c r="D4118">
        <v>16.3</v>
      </c>
      <c r="F4118">
        <v>3.5</v>
      </c>
      <c r="G4118">
        <f>IF(COUNTA(D4118:F4118)&gt;0, AVERAGE(D4118:F4118), "")</f>
        <v>9.9</v>
      </c>
      <c r="H4118">
        <f>AVERAGE((D4118*metrics_constants!$B$8),(E4118*metrics_constants!$C$8),(F4118*metrics_constants!$D$8))</f>
        <v>5.9307911679945944</v>
      </c>
      <c r="I4118">
        <v>0.28199999999999997</v>
      </c>
      <c r="J4118">
        <v>32.055</v>
      </c>
      <c r="K4118">
        <v>14.345000000000001</v>
      </c>
      <c r="L4118">
        <v>3.02238571</v>
      </c>
    </row>
    <row r="4119" spans="1:12" x14ac:dyDescent="0.25">
      <c r="A4119" t="s">
        <v>19</v>
      </c>
      <c r="B4119" s="5">
        <v>45418.541666666664</v>
      </c>
      <c r="C4119" s="5" t="str">
        <f>A4119 &amp; "_" &amp; TEXT(B4119, "yyyy-mm-dd HH:MM:SS")</f>
        <v>RP_2024-05-06 13:00:00</v>
      </c>
      <c r="D4119">
        <v>-2.2999999999999998</v>
      </c>
      <c r="F4119">
        <v>2</v>
      </c>
      <c r="G4119">
        <f>IF(COUNTA(D4119:F4119)&gt;0, AVERAGE(D4119:F4119), "")</f>
        <v>-0.14999999999999991</v>
      </c>
      <c r="H4119">
        <f>AVERAGE((D4119*metrics_constants!$B$8),(E4119*metrics_constants!$C$8),(F4119*metrics_constants!$D$8))</f>
        <v>6.8505192423214583E-3</v>
      </c>
      <c r="I4119">
        <v>0.92400000000000004</v>
      </c>
      <c r="J4119">
        <v>30.04</v>
      </c>
      <c r="K4119">
        <v>15.244999999999999</v>
      </c>
      <c r="L4119">
        <v>3.2349144440000002</v>
      </c>
    </row>
    <row r="4120" spans="1:12" x14ac:dyDescent="0.25">
      <c r="A4120" t="s">
        <v>19</v>
      </c>
      <c r="B4120" s="5">
        <v>45418.583333333336</v>
      </c>
      <c r="C4120" s="5" t="str">
        <f>A4120 &amp; "_" &amp; TEXT(B4120, "yyyy-mm-dd HH:MM:SS")</f>
        <v>RP_2024-05-06 14:00:00</v>
      </c>
      <c r="D4120">
        <v>5.7</v>
      </c>
      <c r="F4120">
        <v>4</v>
      </c>
      <c r="G4120">
        <f>IF(COUNTA(D4120:F4120)&gt;0, AVERAGE(D4120:F4120), "")</f>
        <v>4.8499999999999996</v>
      </c>
      <c r="H4120">
        <f>AVERAGE((D4120*metrics_constants!$B$8),(E4120*metrics_constants!$C$8),(F4120*metrics_constants!$D$8))</f>
        <v>3.0131435192227229</v>
      </c>
      <c r="I4120">
        <v>0.75</v>
      </c>
      <c r="J4120">
        <v>30.274999999999999</v>
      </c>
      <c r="K4120">
        <v>15.003</v>
      </c>
      <c r="L4120">
        <v>3.1575258000000002</v>
      </c>
    </row>
    <row r="4121" spans="1:12" x14ac:dyDescent="0.25">
      <c r="A4121" t="s">
        <v>19</v>
      </c>
      <c r="B4121" s="5">
        <v>45418.625</v>
      </c>
      <c r="C4121" s="5" t="str">
        <f>A4121 &amp; "_" &amp; TEXT(B4121, "yyyy-mm-dd HH:MM:SS")</f>
        <v>RP_2024-05-06 15:00:00</v>
      </c>
      <c r="D4121">
        <v>12.8</v>
      </c>
      <c r="F4121">
        <v>7</v>
      </c>
      <c r="G4121">
        <f>IF(COUNTA(D4121:F4121)&gt;0, AVERAGE(D4121:F4121), "")</f>
        <v>9.9</v>
      </c>
      <c r="H4121">
        <f>AVERAGE((D4121*metrics_constants!$B$8),(E4121*metrics_constants!$C$8),(F4121*metrics_constants!$D$8))</f>
        <v>6.0956637807839469</v>
      </c>
      <c r="I4121">
        <v>1.0369999999999999</v>
      </c>
      <c r="J4121">
        <v>29.271999999999998</v>
      </c>
      <c r="K4121">
        <v>14.147</v>
      </c>
      <c r="L4121">
        <v>3.4237199999999999</v>
      </c>
    </row>
    <row r="4122" spans="1:12" x14ac:dyDescent="0.25">
      <c r="A4122" t="s">
        <v>19</v>
      </c>
      <c r="B4122" s="5">
        <v>45418.666666666664</v>
      </c>
      <c r="C4122" s="5" t="str">
        <f>A4122 &amp; "_" &amp; TEXT(B4122, "yyyy-mm-dd HH:MM:SS")</f>
        <v>RP_2024-05-06 16:00:00</v>
      </c>
      <c r="D4122">
        <v>-0.3</v>
      </c>
      <c r="F4122">
        <v>3.7</v>
      </c>
      <c r="G4122">
        <f>IF(COUNTA(D4122:F4122)&gt;0, AVERAGE(D4122:F4122), "")</f>
        <v>1.7000000000000002</v>
      </c>
      <c r="H4122">
        <f>AVERAGE((D4122*metrics_constants!$B$8),(E4122*metrics_constants!$C$8),(F4122*metrics_constants!$D$8))</f>
        <v>1.1644011316001497</v>
      </c>
      <c r="I4122">
        <v>0.71299999999999997</v>
      </c>
      <c r="J4122">
        <v>27.722999999999999</v>
      </c>
      <c r="K4122">
        <v>14.053000000000001</v>
      </c>
      <c r="L4122">
        <v>3.5126957000000001</v>
      </c>
    </row>
    <row r="4123" spans="1:12" x14ac:dyDescent="0.25">
      <c r="A4123" t="s">
        <v>19</v>
      </c>
      <c r="B4123" s="5">
        <v>45418.708333333336</v>
      </c>
      <c r="C4123" s="5" t="str">
        <f>A4123 &amp; "_" &amp; TEXT(B4123, "yyyy-mm-dd HH:MM:SS")</f>
        <v>RP_2024-05-06 17:00:00</v>
      </c>
      <c r="D4123">
        <v>17.2</v>
      </c>
      <c r="F4123">
        <v>0.3</v>
      </c>
      <c r="G4123">
        <f>IF(COUNTA(D4123:F4123)&gt;0, AVERAGE(D4123:F4123), "")</f>
        <v>8.75</v>
      </c>
      <c r="H4123">
        <f>AVERAGE((D4123*metrics_constants!$B$8),(E4123*metrics_constants!$C$8),(F4123*metrics_constants!$D$8))</f>
        <v>5.1102720754154367</v>
      </c>
      <c r="I4123">
        <v>0.85599999999999998</v>
      </c>
      <c r="J4123">
        <v>26.875</v>
      </c>
      <c r="K4123">
        <v>13.497999999999999</v>
      </c>
      <c r="L4123">
        <v>3.6192945449999998</v>
      </c>
    </row>
    <row r="4124" spans="1:12" x14ac:dyDescent="0.25">
      <c r="A4124" t="s">
        <v>19</v>
      </c>
      <c r="B4124" s="5">
        <v>45418.75</v>
      </c>
      <c r="C4124" s="5" t="str">
        <f>A4124 &amp; "_" &amp; TEXT(B4124, "yyyy-mm-dd HH:MM:SS")</f>
        <v>RP_2024-05-06 18:00:00</v>
      </c>
      <c r="D4124">
        <v>-4.3</v>
      </c>
      <c r="F4124">
        <v>1.8</v>
      </c>
      <c r="G4124">
        <f>IF(COUNTA(D4124:F4124)&gt;0, AVERAGE(D4124:F4124), "")</f>
        <v>-1.25</v>
      </c>
      <c r="H4124">
        <f>AVERAGE((D4124*metrics_constants!$B$8),(E4124*metrics_constants!$C$8),(F4124*metrics_constants!$D$8))</f>
        <v>-0.64322839016209687</v>
      </c>
      <c r="J4124">
        <v>29.786999999999999</v>
      </c>
      <c r="K4124">
        <v>12.582000000000001</v>
      </c>
      <c r="L4124">
        <v>3.4134141179999999</v>
      </c>
    </row>
    <row r="4125" spans="1:12" x14ac:dyDescent="0.25">
      <c r="A4125" t="s">
        <v>19</v>
      </c>
      <c r="B4125" s="5">
        <v>45418.791666666664</v>
      </c>
      <c r="C4125" s="5" t="str">
        <f>A4125 &amp; "_" &amp; TEXT(B4125, "yyyy-mm-dd HH:MM:SS")</f>
        <v>RP_2024-05-06 19:00:00</v>
      </c>
      <c r="D4125">
        <v>15.4</v>
      </c>
      <c r="F4125">
        <v>1.5</v>
      </c>
      <c r="G4125">
        <f>IF(COUNTA(D4125:F4125)&gt;0, AVERAGE(D4125:F4125), "")</f>
        <v>8.4499999999999993</v>
      </c>
      <c r="H4125">
        <f>AVERAGE((D4125*metrics_constants!$B$8),(E4125*metrics_constants!$C$8),(F4125*metrics_constants!$D$8))</f>
        <v>4.9920750236685976</v>
      </c>
      <c r="I4125">
        <v>0.54800000000000004</v>
      </c>
      <c r="J4125">
        <v>34.067</v>
      </c>
      <c r="K4125">
        <v>11.561999999999999</v>
      </c>
      <c r="L4125">
        <v>3.1295199999999999</v>
      </c>
    </row>
    <row r="4126" spans="1:12" x14ac:dyDescent="0.25">
      <c r="A4126" t="s">
        <v>19</v>
      </c>
      <c r="B4126" s="5">
        <v>45418.833333333336</v>
      </c>
      <c r="C4126" s="5" t="str">
        <f>A4126 &amp; "_" &amp; TEXT(B4126, "yyyy-mm-dd HH:MM:SS")</f>
        <v>RP_2024-05-06 20:00:00</v>
      </c>
      <c r="D4126">
        <v>16.600000000000001</v>
      </c>
      <c r="F4126">
        <v>-0.7</v>
      </c>
      <c r="G4126">
        <f>IF(COUNTA(D4126:F4126)&gt;0, AVERAGE(D4126:F4126), "")</f>
        <v>7.9500000000000011</v>
      </c>
      <c r="H4126">
        <f>AVERAGE((D4126*metrics_constants!$B$8),(E4126*metrics_constants!$C$8),(F4126*metrics_constants!$D$8))</f>
        <v>4.5972328020766415</v>
      </c>
      <c r="I4126">
        <v>0.52100000000000002</v>
      </c>
      <c r="J4126">
        <v>38.78</v>
      </c>
      <c r="K4126">
        <v>10.585000000000001</v>
      </c>
      <c r="L4126">
        <v>2.7330217000000001</v>
      </c>
    </row>
    <row r="4127" spans="1:12" x14ac:dyDescent="0.25">
      <c r="A4127" t="s">
        <v>19</v>
      </c>
      <c r="B4127" s="5">
        <v>45418.875</v>
      </c>
      <c r="C4127" s="5" t="str">
        <f>A4127 &amp; "_" &amp; TEXT(B4127, "yyyy-mm-dd HH:MM:SS")</f>
        <v>RP_2024-05-06 21:00:00</v>
      </c>
      <c r="D4127">
        <v>-7.6</v>
      </c>
      <c r="F4127">
        <v>-0.9</v>
      </c>
      <c r="G4127">
        <f>IF(COUNTA(D4127:F4127)&gt;0, AVERAGE(D4127:F4127), "")</f>
        <v>-4.25</v>
      </c>
      <c r="H4127">
        <f>AVERAGE((D4127*metrics_constants!$B$8),(E4127*metrics_constants!$C$8),(F4127*metrics_constants!$D$8))</f>
        <v>-2.5176638813457743</v>
      </c>
      <c r="I4127">
        <v>0.69299999999999995</v>
      </c>
      <c r="J4127">
        <v>42.462000000000003</v>
      </c>
      <c r="K4127">
        <v>9.6720000000000006</v>
      </c>
      <c r="L4127">
        <v>2.5079367000000001</v>
      </c>
    </row>
    <row r="4128" spans="1:12" x14ac:dyDescent="0.25">
      <c r="A4128" t="s">
        <v>19</v>
      </c>
      <c r="B4128" s="5">
        <v>45418.916666666664</v>
      </c>
      <c r="C4128" s="5" t="str">
        <f>A4128 &amp; "_" &amp; TEXT(B4128, "yyyy-mm-dd HH:MM:SS")</f>
        <v>RP_2024-05-06 22:00:00</v>
      </c>
      <c r="D4128">
        <v>-6.9</v>
      </c>
      <c r="F4128">
        <v>1</v>
      </c>
      <c r="G4128">
        <f>IF(COUNTA(D4128:F4128)&gt;0, AVERAGE(D4128:F4128), "")</f>
        <v>-2.95</v>
      </c>
      <c r="H4128">
        <f>AVERAGE((D4128*metrics_constants!$B$8),(E4128*metrics_constants!$C$8),(F4128*metrics_constants!$D$8))</f>
        <v>-1.6710207854510684</v>
      </c>
      <c r="I4128">
        <v>0.93200000000000005</v>
      </c>
      <c r="J4128">
        <v>41.826999999999998</v>
      </c>
      <c r="K4128">
        <v>9.1430000000000007</v>
      </c>
      <c r="L4128">
        <v>2.5389138</v>
      </c>
    </row>
    <row r="4129" spans="1:12" x14ac:dyDescent="0.25">
      <c r="A4129" t="s">
        <v>19</v>
      </c>
      <c r="B4129" s="5">
        <v>45418.958333333336</v>
      </c>
      <c r="C4129" s="5" t="str">
        <f>A4129 &amp; "_" &amp; TEXT(B4129, "yyyy-mm-dd HH:MM:SS")</f>
        <v>RP_2024-05-06 23:00:00</v>
      </c>
      <c r="D4129">
        <v>5.4</v>
      </c>
      <c r="F4129">
        <v>2.5</v>
      </c>
      <c r="G4129">
        <f>IF(COUNTA(D4129:F4129)&gt;0, AVERAGE(D4129:F4129), "")</f>
        <v>3.95</v>
      </c>
      <c r="H4129">
        <f>AVERAGE((D4129*metrics_constants!$B$8),(E4129*metrics_constants!$C$8),(F4129*metrics_constants!$D$8))</f>
        <v>2.4183094139177186</v>
      </c>
      <c r="I4129">
        <v>1.0389999999999999</v>
      </c>
      <c r="J4129">
        <v>44.314999999999998</v>
      </c>
      <c r="K4129">
        <v>8.7520000000000007</v>
      </c>
      <c r="L4129">
        <v>2.3007875000000002</v>
      </c>
    </row>
    <row r="4130" spans="1:12" x14ac:dyDescent="0.25">
      <c r="A4130" t="s">
        <v>19</v>
      </c>
      <c r="B4130" s="5">
        <v>45419</v>
      </c>
      <c r="C4130" s="5" t="str">
        <f>A4130 &amp; "_" &amp; TEXT(B4130, "yyyy-mm-dd HH:MM:SS")</f>
        <v>RP_2024-05-07 00:00:00</v>
      </c>
      <c r="D4130">
        <v>11</v>
      </c>
      <c r="F4130">
        <v>3.2</v>
      </c>
      <c r="G4130">
        <f>IF(COUNTA(D4130:F4130)&gt;0, AVERAGE(D4130:F4130), "")</f>
        <v>7.1</v>
      </c>
      <c r="H4130">
        <f>AVERAGE((D4130*metrics_constants!$B$8),(E4130*metrics_constants!$C$8),(F4130*metrics_constants!$D$8))</f>
        <v>4.2858943858590743</v>
      </c>
      <c r="I4130">
        <v>0.98799999999999999</v>
      </c>
      <c r="J4130">
        <v>43.667000000000002</v>
      </c>
      <c r="K4130">
        <v>8.4629999999999992</v>
      </c>
      <c r="L4130">
        <v>2.362641</v>
      </c>
    </row>
    <row r="4131" spans="1:12" x14ac:dyDescent="0.25">
      <c r="A4131" t="s">
        <v>19</v>
      </c>
      <c r="B4131" s="5">
        <v>45419.041666666664</v>
      </c>
      <c r="C4131" s="5" t="str">
        <f>A4131 &amp; "_" &amp; TEXT(B4131, "yyyy-mm-dd HH:MM:SS")</f>
        <v>RP_2024-05-07 01:00:00</v>
      </c>
      <c r="D4131">
        <v>-1.8</v>
      </c>
      <c r="F4131">
        <v>6</v>
      </c>
      <c r="G4131">
        <f>IF(COUNTA(D4131:F4131)&gt;0, AVERAGE(D4131:F4131), "")</f>
        <v>2.1</v>
      </c>
      <c r="H4131">
        <f>AVERAGE((D4131*metrics_constants!$B$8),(E4131*metrics_constants!$C$8),(F4131*metrics_constants!$D$8))</f>
        <v>1.5057123977040716</v>
      </c>
      <c r="I4131">
        <v>0.81799999999999995</v>
      </c>
      <c r="J4131">
        <v>47.652000000000001</v>
      </c>
      <c r="K4131">
        <v>8.1850000000000005</v>
      </c>
      <c r="L4131">
        <v>2.0355080000000001</v>
      </c>
    </row>
    <row r="4132" spans="1:12" x14ac:dyDescent="0.25">
      <c r="A4132" t="s">
        <v>19</v>
      </c>
      <c r="B4132" s="5">
        <v>45419.083333333336</v>
      </c>
      <c r="C4132" s="5" t="str">
        <f>A4132 &amp; "_" &amp; TEXT(B4132, "yyyy-mm-dd HH:MM:SS")</f>
        <v>RP_2024-05-07 02:00:00</v>
      </c>
      <c r="D4132">
        <v>-2.4</v>
      </c>
      <c r="F4132">
        <v>3.5</v>
      </c>
      <c r="G4132">
        <f>IF(COUNTA(D4132:F4132)&gt;0, AVERAGE(D4132:F4132), "")</f>
        <v>0.55000000000000004</v>
      </c>
      <c r="H4132">
        <f>AVERAGE((D4132*metrics_constants!$B$8),(E4132*metrics_constants!$C$8),(F4132*metrics_constants!$D$8))</f>
        <v>0.48520142141186645</v>
      </c>
      <c r="I4132">
        <v>1.159</v>
      </c>
      <c r="J4132">
        <v>43.225000000000001</v>
      </c>
      <c r="K4132">
        <v>7.9</v>
      </c>
      <c r="L4132">
        <v>2.3800370000000002</v>
      </c>
    </row>
    <row r="4133" spans="1:12" x14ac:dyDescent="0.25">
      <c r="A4133" t="s">
        <v>19</v>
      </c>
      <c r="B4133" s="5">
        <v>45419.125</v>
      </c>
      <c r="C4133" s="5" t="str">
        <f>A4133 &amp; "_" &amp; TEXT(B4133, "yyyy-mm-dd HH:MM:SS")</f>
        <v>RP_2024-05-07 03:00:00</v>
      </c>
      <c r="D4133">
        <v>6.7</v>
      </c>
      <c r="F4133">
        <v>1.3</v>
      </c>
      <c r="G4133">
        <f>IF(COUNTA(D4133:F4133)&gt;0, AVERAGE(D4133:F4133), "")</f>
        <v>4</v>
      </c>
      <c r="H4133">
        <f>AVERAGE((D4133*metrics_constants!$B$8),(E4133*metrics_constants!$C$8),(F4133*metrics_constants!$D$8))</f>
        <v>2.3909024617452337</v>
      </c>
      <c r="I4133">
        <v>1.595</v>
      </c>
      <c r="J4133">
        <v>42.228000000000002</v>
      </c>
      <c r="K4133">
        <v>7.7069999999999999</v>
      </c>
      <c r="L4133">
        <v>2.5783469999999999</v>
      </c>
    </row>
    <row r="4134" spans="1:12" x14ac:dyDescent="0.25">
      <c r="A4134" t="s">
        <v>19</v>
      </c>
      <c r="B4134" s="5">
        <v>45419.166666666664</v>
      </c>
      <c r="C4134" s="5" t="str">
        <f>A4134 &amp; "_" &amp; TEXT(B4134, "yyyy-mm-dd HH:MM:SS")</f>
        <v>RP_2024-05-07 04:00:00</v>
      </c>
      <c r="D4134">
        <v>2.9</v>
      </c>
      <c r="F4134">
        <v>0.2</v>
      </c>
      <c r="G4134">
        <f>IF(COUNTA(D4134:F4134)&gt;0, AVERAGE(D4134:F4134), "")</f>
        <v>1.55</v>
      </c>
      <c r="H4134">
        <f>AVERAGE((D4134*metrics_constants!$B$8),(E4134*metrics_constants!$C$8),(F4134*metrics_constants!$D$8))</f>
        <v>0.91216611645920198</v>
      </c>
      <c r="I4134">
        <v>1.38</v>
      </c>
      <c r="J4134">
        <v>43.951999999999998</v>
      </c>
      <c r="K4134">
        <v>7.2969999999999997</v>
      </c>
      <c r="L4134">
        <v>2.4008267000000001</v>
      </c>
    </row>
    <row r="4135" spans="1:12" x14ac:dyDescent="0.25">
      <c r="A4135" t="s">
        <v>19</v>
      </c>
      <c r="B4135" s="5">
        <v>45419.208333333336</v>
      </c>
      <c r="C4135" s="5" t="str">
        <f>A4135 &amp; "_" &amp; TEXT(B4135, "yyyy-mm-dd HH:MM:SS")</f>
        <v>RP_2024-05-07 05:00:00</v>
      </c>
      <c r="D4135">
        <v>3.5</v>
      </c>
      <c r="F4135">
        <v>-0.2</v>
      </c>
      <c r="G4135">
        <f>IF(COUNTA(D4135:F4135)&gt;0, AVERAGE(D4135:F4135), "")</f>
        <v>1.65</v>
      </c>
      <c r="H4135">
        <f>AVERAGE((D4135*metrics_constants!$B$8),(E4135*metrics_constants!$C$8),(F4135*metrics_constants!$D$8))</f>
        <v>0.95156513370814844</v>
      </c>
      <c r="I4135">
        <v>1.5109999999999999</v>
      </c>
      <c r="J4135">
        <v>44.247</v>
      </c>
      <c r="K4135">
        <v>7.19</v>
      </c>
      <c r="L4135">
        <v>2.37703533</v>
      </c>
    </row>
    <row r="4136" spans="1:12" x14ac:dyDescent="0.25">
      <c r="A4136" t="s">
        <v>19</v>
      </c>
      <c r="B4136" s="5">
        <v>45419.25</v>
      </c>
      <c r="C4136" s="5" t="str">
        <f>A4136 &amp; "_" &amp; TEXT(B4136, "yyyy-mm-dd HH:MM:SS")</f>
        <v>RP_2024-05-07 06:00:00</v>
      </c>
      <c r="D4136">
        <v>0.5</v>
      </c>
      <c r="F4136">
        <v>-0.4</v>
      </c>
      <c r="G4136">
        <f>IF(COUNTA(D4136:F4136)&gt;0, AVERAGE(D4136:F4136), "")</f>
        <v>4.9999999999999989E-2</v>
      </c>
      <c r="H4136">
        <f>AVERAGE((D4136*metrics_constants!$B$8),(E4136*metrics_constants!$C$8),(F4136*metrics_constants!$D$8))</f>
        <v>1.0278216465081647E-2</v>
      </c>
      <c r="I4136">
        <v>1.232</v>
      </c>
      <c r="J4136">
        <v>43.2</v>
      </c>
      <c r="K4136">
        <v>7.5380000000000003</v>
      </c>
      <c r="L4136">
        <v>2.4290620000000001</v>
      </c>
    </row>
    <row r="4137" spans="1:12" x14ac:dyDescent="0.25">
      <c r="A4137" t="s">
        <v>19</v>
      </c>
      <c r="B4137" s="5">
        <v>45419.291666666664</v>
      </c>
      <c r="C4137" s="5" t="str">
        <f>A4137 &amp; "_" &amp; TEXT(B4137, "yyyy-mm-dd HH:MM:SS")</f>
        <v>RP_2024-05-07 07:00:00</v>
      </c>
      <c r="D4137">
        <v>-6</v>
      </c>
      <c r="F4137">
        <v>0.7</v>
      </c>
      <c r="G4137">
        <f>IF(COUNTA(D4137:F4137)&gt;0, AVERAGE(D4137:F4137), "")</f>
        <v>-2.65</v>
      </c>
      <c r="H4137">
        <f>AVERAGE((D4137*metrics_constants!$B$8),(E4137*metrics_constants!$C$8),(F4137*metrics_constants!$D$8))</f>
        <v>-1.5104279189869665</v>
      </c>
      <c r="I4137">
        <v>1.1100000000000001</v>
      </c>
      <c r="J4137">
        <v>39.965000000000003</v>
      </c>
      <c r="K4137">
        <v>8.1820000000000004</v>
      </c>
      <c r="L4137">
        <v>2.5796640000000002</v>
      </c>
    </row>
    <row r="4138" spans="1:12" x14ac:dyDescent="0.25">
      <c r="A4138" t="s">
        <v>19</v>
      </c>
      <c r="B4138" s="5">
        <v>45419.333333333336</v>
      </c>
      <c r="C4138" s="5" t="str">
        <f>A4138 &amp; "_" &amp; TEXT(B4138, "yyyy-mm-dd HH:MM:SS")</f>
        <v>RP_2024-05-07 08:00:00</v>
      </c>
      <c r="D4138">
        <v>-1.3</v>
      </c>
      <c r="F4138">
        <v>-0.2</v>
      </c>
      <c r="G4138">
        <f>IF(COUNTA(D4138:F4138)&gt;0, AVERAGE(D4138:F4138), "")</f>
        <v>-0.75</v>
      </c>
      <c r="H4138">
        <f>AVERAGE((D4138*metrics_constants!$B$8),(E4138*metrics_constants!$C$8),(F4138*metrics_constants!$D$8))</f>
        <v>-0.44623330391736443</v>
      </c>
      <c r="I4138">
        <v>0.93799999999999994</v>
      </c>
      <c r="J4138">
        <v>36.590000000000003</v>
      </c>
      <c r="K4138">
        <v>9.0380000000000003</v>
      </c>
      <c r="L4138">
        <v>2.8233566699999999</v>
      </c>
    </row>
    <row r="4139" spans="1:12" x14ac:dyDescent="0.25">
      <c r="A4139" t="s">
        <v>19</v>
      </c>
      <c r="B4139" s="5">
        <v>45419.375</v>
      </c>
      <c r="C4139" s="5" t="str">
        <f>A4139 &amp; "_" &amp; TEXT(B4139, "yyyy-mm-dd HH:MM:SS")</f>
        <v>RP_2024-05-07 09:00:00</v>
      </c>
      <c r="D4139">
        <v>-0.5</v>
      </c>
      <c r="F4139">
        <v>-1.7</v>
      </c>
      <c r="G4139">
        <f>IF(COUNTA(D4139:F4139)&gt;0, AVERAGE(D4139:F4139), "")</f>
        <v>-1.1000000000000001</v>
      </c>
      <c r="H4139">
        <f>AVERAGE((D4139*metrics_constants!$B$8),(E4139*metrics_constants!$C$8),(F4139*metrics_constants!$D$8))</f>
        <v>-0.72073860059985539</v>
      </c>
      <c r="I4139">
        <v>1.03</v>
      </c>
      <c r="J4139">
        <v>34.542999999999999</v>
      </c>
      <c r="K4139">
        <v>10.238</v>
      </c>
      <c r="L4139">
        <v>2.9364868999999998</v>
      </c>
    </row>
    <row r="4140" spans="1:12" x14ac:dyDescent="0.25">
      <c r="A4140" t="s">
        <v>19</v>
      </c>
      <c r="B4140" s="5">
        <v>45419.416666666664</v>
      </c>
      <c r="C4140" s="5" t="str">
        <f>A4140 &amp; "_" &amp; TEXT(B4140, "yyyy-mm-dd HH:MM:SS")</f>
        <v>RP_2024-05-07 10:00:00</v>
      </c>
      <c r="D4140">
        <v>1.1000000000000001</v>
      </c>
      <c r="F4140">
        <v>8.4</v>
      </c>
      <c r="G4140">
        <f>IF(COUNTA(D4140:F4140)&gt;0, AVERAGE(D4140:F4140), "")</f>
        <v>4.75</v>
      </c>
      <c r="H4140">
        <f>AVERAGE((D4140*metrics_constants!$B$8),(E4140*metrics_constants!$C$8),(F4140*metrics_constants!$D$8))</f>
        <v>3.1621703451616088</v>
      </c>
      <c r="I4140">
        <v>0.96899999999999997</v>
      </c>
      <c r="J4140">
        <v>34.997</v>
      </c>
      <c r="K4140">
        <v>9.9169999999999998</v>
      </c>
      <c r="L4140">
        <v>2.88437733</v>
      </c>
    </row>
    <row r="4141" spans="1:12" x14ac:dyDescent="0.25">
      <c r="A4141" t="s">
        <v>19</v>
      </c>
      <c r="B4141" s="5">
        <v>45419.458333333336</v>
      </c>
      <c r="C4141" s="5" t="str">
        <f>A4141 &amp; "_" &amp; TEXT(B4141, "yyyy-mm-dd HH:MM:SS")</f>
        <v>RP_2024-05-07 11:00:00</v>
      </c>
      <c r="D4141">
        <v>4.3</v>
      </c>
      <c r="F4141">
        <v>5.5</v>
      </c>
      <c r="G4141">
        <f>IF(COUNTA(D4141:F4141)&gt;0, AVERAGE(D4141:F4141), "")</f>
        <v>4.9000000000000004</v>
      </c>
      <c r="H4141">
        <f>AVERAGE((D4141*metrics_constants!$B$8),(E4141*metrics_constants!$C$8),(F4141*metrics_constants!$D$8))</f>
        <v>3.1129240112020251</v>
      </c>
      <c r="I4141">
        <v>0.76400000000000001</v>
      </c>
      <c r="J4141">
        <v>37.523000000000003</v>
      </c>
      <c r="K4141">
        <v>9.34</v>
      </c>
      <c r="L4141">
        <v>2.7013406999999998</v>
      </c>
    </row>
    <row r="4142" spans="1:12" x14ac:dyDescent="0.25">
      <c r="A4142" t="s">
        <v>19</v>
      </c>
      <c r="B4142" s="5">
        <v>45419.5</v>
      </c>
      <c r="C4142" s="5" t="str">
        <f>A4142 &amp; "_" &amp; TEXT(B4142, "yyyy-mm-dd HH:MM:SS")</f>
        <v>RP_2024-05-07 12:00:00</v>
      </c>
      <c r="D4142">
        <v>1.6</v>
      </c>
      <c r="F4142">
        <v>1.5</v>
      </c>
      <c r="G4142">
        <f>IF(COUNTA(D4142:F4142)&gt;0, AVERAGE(D4142:F4142), "")</f>
        <v>1.55</v>
      </c>
      <c r="H4142">
        <f>AVERAGE((D4142*metrics_constants!$B$8),(E4142*metrics_constants!$C$8),(F4142*metrics_constants!$D$8))</f>
        <v>0.97340451549524742</v>
      </c>
      <c r="I4142">
        <v>0.752</v>
      </c>
      <c r="J4142">
        <v>37.491999999999997</v>
      </c>
      <c r="K4142">
        <v>9.7870000000000008</v>
      </c>
      <c r="L4142">
        <v>2.7751633</v>
      </c>
    </row>
    <row r="4143" spans="1:12" x14ac:dyDescent="0.25">
      <c r="A4143" t="s">
        <v>19</v>
      </c>
      <c r="B4143" s="5">
        <v>45419.541666666664</v>
      </c>
      <c r="C4143" s="5" t="str">
        <f>A4143 &amp; "_" &amp; TEXT(B4143, "yyyy-mm-dd HH:MM:SS")</f>
        <v>RP_2024-05-07 13:00:00</v>
      </c>
      <c r="D4143">
        <v>-6</v>
      </c>
      <c r="F4143">
        <v>5.7</v>
      </c>
      <c r="G4143">
        <f>IF(COUNTA(D4143:F4143)&gt;0, AVERAGE(D4143:F4143), "")</f>
        <v>-0.14999999999999991</v>
      </c>
      <c r="H4143">
        <f>AVERAGE((D4143*metrics_constants!$B$8),(E4143*metrics_constants!$C$8),(F4143*metrics_constants!$D$8))</f>
        <v>0.18114442419106633</v>
      </c>
      <c r="I4143">
        <v>0.64600000000000002</v>
      </c>
      <c r="J4143">
        <v>39.805</v>
      </c>
      <c r="K4143">
        <v>9.4469999999999992</v>
      </c>
      <c r="L4143">
        <v>2.5279706700000002</v>
      </c>
    </row>
    <row r="4144" spans="1:12" x14ac:dyDescent="0.25">
      <c r="A4144" t="s">
        <v>19</v>
      </c>
      <c r="B4144" s="5">
        <v>45419.583333333336</v>
      </c>
      <c r="C4144" s="5" t="str">
        <f>A4144 &amp; "_" &amp; TEXT(B4144, "yyyy-mm-dd HH:MM:SS")</f>
        <v>RP_2024-05-07 14:00:00</v>
      </c>
      <c r="D4144">
        <v>2.1</v>
      </c>
      <c r="F4144">
        <v>5.5</v>
      </c>
      <c r="G4144">
        <f>IF(COUNTA(D4144:F4144)&gt;0, AVERAGE(D4144:F4144), "")</f>
        <v>3.8</v>
      </c>
      <c r="H4144">
        <f>AVERAGE((D4144*metrics_constants!$B$8),(E4144*metrics_constants!$C$8),(F4144*metrics_constants!$D$8))</f>
        <v>2.472266393956998</v>
      </c>
      <c r="I4144">
        <v>0.67600000000000005</v>
      </c>
      <c r="J4144">
        <v>42.692</v>
      </c>
      <c r="K4144">
        <v>9.4</v>
      </c>
      <c r="L4144">
        <v>2.2900520000000002</v>
      </c>
    </row>
    <row r="4145" spans="1:12" x14ac:dyDescent="0.25">
      <c r="A4145" t="s">
        <v>19</v>
      </c>
      <c r="B4145" s="5">
        <v>45419.625</v>
      </c>
      <c r="C4145" s="5" t="str">
        <f>A4145 &amp; "_" &amp; TEXT(B4145, "yyyy-mm-dd HH:MM:SS")</f>
        <v>RP_2024-05-07 15:00:00</v>
      </c>
      <c r="D4145">
        <v>14.5</v>
      </c>
      <c r="F4145">
        <v>2</v>
      </c>
      <c r="G4145">
        <f>IF(COUNTA(D4145:F4145)&gt;0, AVERAGE(D4145:F4145), "")</f>
        <v>8.25</v>
      </c>
      <c r="H4145">
        <f>AVERAGE((D4145*metrics_constants!$B$8),(E4145*metrics_constants!$C$8),(F4145*metrics_constants!$D$8))</f>
        <v>4.899145050931617</v>
      </c>
      <c r="I4145">
        <v>0.76</v>
      </c>
      <c r="J4145">
        <v>48.113</v>
      </c>
      <c r="K4145">
        <v>8.3550000000000004</v>
      </c>
      <c r="L4145">
        <v>1.76128</v>
      </c>
    </row>
    <row r="4146" spans="1:12" x14ac:dyDescent="0.25">
      <c r="A4146" t="s">
        <v>19</v>
      </c>
      <c r="B4146" s="5">
        <v>45419.666666666664</v>
      </c>
      <c r="C4146" s="5" t="str">
        <f>A4146 &amp; "_" &amp; TEXT(B4146, "yyyy-mm-dd HH:MM:SS")</f>
        <v>RP_2024-05-07 16:00:00</v>
      </c>
      <c r="D4146">
        <v>2.6</v>
      </c>
      <c r="F4146">
        <v>6</v>
      </c>
      <c r="G4146">
        <f>IF(COUNTA(D4146:F4146)&gt;0, AVERAGE(D4146:F4146), "")</f>
        <v>4.3</v>
      </c>
      <c r="H4146">
        <f>AVERAGE((D4146*metrics_constants!$B$8),(E4146*metrics_constants!$C$8),(F4146*metrics_constants!$D$8))</f>
        <v>2.7870276321941252</v>
      </c>
      <c r="I4146">
        <v>0.61699999999999999</v>
      </c>
      <c r="J4146">
        <v>49.536999999999999</v>
      </c>
      <c r="K4146">
        <v>7.5220000000000002</v>
      </c>
      <c r="L4146">
        <v>1.6872199999999999</v>
      </c>
    </row>
    <row r="4147" spans="1:12" x14ac:dyDescent="0.25">
      <c r="A4147" t="s">
        <v>19</v>
      </c>
      <c r="B4147" s="5">
        <v>45419.708333333336</v>
      </c>
      <c r="C4147" s="5" t="str">
        <f>A4147 &amp; "_" &amp; TEXT(B4147, "yyyy-mm-dd HH:MM:SS")</f>
        <v>RP_2024-05-07 17:00:00</v>
      </c>
      <c r="D4147">
        <v>4.7</v>
      </c>
      <c r="F4147">
        <v>3.5</v>
      </c>
      <c r="G4147">
        <f>IF(COUNTA(D4147:F4147)&gt;0, AVERAGE(D4147:F4147), "")</f>
        <v>4.0999999999999996</v>
      </c>
      <c r="H4147">
        <f>AVERAGE((D4147*metrics_constants!$B$8),(E4147*metrics_constants!$C$8),(F4147*metrics_constants!$D$8))</f>
        <v>2.5527782770662708</v>
      </c>
      <c r="I4147">
        <v>0.48899999999999999</v>
      </c>
      <c r="J4147">
        <v>51.398000000000003</v>
      </c>
      <c r="K4147">
        <v>7.22</v>
      </c>
      <c r="L4147">
        <v>1.58088933</v>
      </c>
    </row>
    <row r="4148" spans="1:12" x14ac:dyDescent="0.25">
      <c r="A4148" t="s">
        <v>19</v>
      </c>
      <c r="B4148" s="5">
        <v>45419.75</v>
      </c>
      <c r="C4148" s="5" t="str">
        <f>A4148 &amp; "_" &amp; TEXT(B4148, "yyyy-mm-dd HH:MM:SS")</f>
        <v>RP_2024-05-07 18:00:00</v>
      </c>
      <c r="D4148">
        <v>2</v>
      </c>
      <c r="F4148">
        <v>0</v>
      </c>
      <c r="G4148">
        <f>IF(COUNTA(D4148:F4148)&gt;0, AVERAGE(D4148:F4148), "")</f>
        <v>1</v>
      </c>
      <c r="H4148">
        <f>AVERAGE((D4148*metrics_constants!$B$8),(E4148*metrics_constants!$C$8),(F4148*metrics_constants!$D$8))</f>
        <v>0.58241601567729706</v>
      </c>
      <c r="I4148">
        <v>0.32900000000000001</v>
      </c>
      <c r="J4148">
        <v>53.674999999999997</v>
      </c>
      <c r="K4148">
        <v>6.7050000000000001</v>
      </c>
      <c r="L4148">
        <v>1.43277733</v>
      </c>
    </row>
    <row r="4149" spans="1:12" x14ac:dyDescent="0.25">
      <c r="A4149" t="s">
        <v>19</v>
      </c>
      <c r="B4149" s="5">
        <v>45419.791666666664</v>
      </c>
      <c r="C4149" s="5" t="str">
        <f>A4149 &amp; "_" &amp; TEXT(B4149, "yyyy-mm-dd HH:MM:SS")</f>
        <v>RP_2024-05-07 19:00:00</v>
      </c>
      <c r="D4149">
        <v>9.1999999999999993</v>
      </c>
      <c r="F4149">
        <v>-0.2</v>
      </c>
      <c r="G4149">
        <f>IF(COUNTA(D4149:F4149)&gt;0, AVERAGE(D4149:F4149), "")</f>
        <v>4.5</v>
      </c>
      <c r="H4149">
        <f>AVERAGE((D4149*metrics_constants!$B$8),(E4149*metrics_constants!$C$8),(F4149*metrics_constants!$D$8))</f>
        <v>2.6114507783884453</v>
      </c>
      <c r="I4149">
        <v>0.251</v>
      </c>
      <c r="J4149">
        <v>54.662999999999997</v>
      </c>
      <c r="K4149">
        <v>6.5350000000000001</v>
      </c>
      <c r="L4149">
        <v>1.35667333</v>
      </c>
    </row>
    <row r="4150" spans="1:12" x14ac:dyDescent="0.25">
      <c r="A4150" t="s">
        <v>19</v>
      </c>
      <c r="B4150" s="5">
        <v>45419.833333333336</v>
      </c>
      <c r="C4150" s="5" t="str">
        <f>A4150 &amp; "_" &amp; TEXT(B4150, "yyyy-mm-dd HH:MM:SS")</f>
        <v>RP_2024-05-07 20:00:00</v>
      </c>
      <c r="D4150">
        <v>-5.3</v>
      </c>
      <c r="F4150">
        <v>1.7</v>
      </c>
      <c r="G4150">
        <f>IF(COUNTA(D4150:F4150)&gt;0, AVERAGE(D4150:F4150), "")</f>
        <v>-1.7999999999999998</v>
      </c>
      <c r="H4150">
        <f>AVERAGE((D4150*metrics_constants!$B$8),(E4150*metrics_constants!$C$8),(F4150*metrics_constants!$D$8))</f>
        <v>-0.96826784486430617</v>
      </c>
      <c r="I4150">
        <v>0.19900000000000001</v>
      </c>
      <c r="J4150">
        <v>51.72</v>
      </c>
      <c r="K4150">
        <v>6.8949999999999996</v>
      </c>
      <c r="L4150">
        <v>1.7256913300000001</v>
      </c>
    </row>
    <row r="4151" spans="1:12" x14ac:dyDescent="0.25">
      <c r="A4151" t="s">
        <v>19</v>
      </c>
      <c r="B4151" s="5">
        <v>45419.875</v>
      </c>
      <c r="C4151" s="5" t="str">
        <f>A4151 &amp; "_" &amp; TEXT(B4151, "yyyy-mm-dd HH:MM:SS")</f>
        <v>RP_2024-05-07 21:00:00</v>
      </c>
      <c r="D4151">
        <v>-0.7</v>
      </c>
      <c r="F4151">
        <v>1</v>
      </c>
      <c r="G4151">
        <f>IF(COUNTA(D4151:F4151)&gt;0, AVERAGE(D4151:F4151), "")</f>
        <v>0.15000000000000002</v>
      </c>
      <c r="H4151">
        <f>AVERAGE((D4151*metrics_constants!$B$8),(E4151*metrics_constants!$C$8),(F4151*metrics_constants!$D$8))</f>
        <v>0.13446886314855258</v>
      </c>
      <c r="I4151">
        <v>0.186</v>
      </c>
      <c r="J4151">
        <v>51.963000000000001</v>
      </c>
      <c r="K4151">
        <v>7.3470000000000004</v>
      </c>
      <c r="L4151">
        <v>1.8902486999999999</v>
      </c>
    </row>
    <row r="4152" spans="1:12" x14ac:dyDescent="0.25">
      <c r="A4152" t="s">
        <v>19</v>
      </c>
      <c r="B4152" s="5">
        <v>45419.916666666664</v>
      </c>
      <c r="C4152" s="5" t="str">
        <f>A4152 &amp; "_" &amp; TEXT(B4152, "yyyy-mm-dd HH:MM:SS")</f>
        <v>RP_2024-05-07 22:00:00</v>
      </c>
      <c r="D4152">
        <v>10.9</v>
      </c>
      <c r="F4152">
        <v>2.7</v>
      </c>
      <c r="G4152">
        <f>IF(COUNTA(D4152:F4152)&gt;0, AVERAGE(D4152:F4152), "")</f>
        <v>6.8000000000000007</v>
      </c>
      <c r="H4152">
        <f>AVERAGE((D4152*metrics_constants!$B$8),(E4152*metrics_constants!$C$8),(F4152*metrics_constants!$D$8))</f>
        <v>4.0876163507574068</v>
      </c>
      <c r="I4152">
        <v>0.27800000000000002</v>
      </c>
      <c r="J4152">
        <v>65.72</v>
      </c>
      <c r="K4152">
        <v>6.3079999999999998</v>
      </c>
      <c r="L4152">
        <v>0.78653930000000005</v>
      </c>
    </row>
    <row r="4153" spans="1:12" x14ac:dyDescent="0.25">
      <c r="A4153" t="s">
        <v>19</v>
      </c>
      <c r="B4153" s="5">
        <v>45419.958333333336</v>
      </c>
      <c r="C4153" s="5" t="str">
        <f>A4153 &amp; "_" &amp; TEXT(B4153, "yyyy-mm-dd HH:MM:SS")</f>
        <v>RP_2024-05-07 23:00:00</v>
      </c>
      <c r="D4153">
        <v>10.8</v>
      </c>
      <c r="F4153">
        <v>4.7</v>
      </c>
      <c r="G4153">
        <f>IF(COUNTA(D4153:F4153)&gt;0, AVERAGE(D4153:F4153), "")</f>
        <v>7.75</v>
      </c>
      <c r="H4153">
        <f>AVERAGE((D4153*metrics_constants!$B$8),(E4153*metrics_constants!$C$8),(F4153*metrics_constants!$D$8))</f>
        <v>4.7351244872447547</v>
      </c>
      <c r="I4153">
        <v>0.24099999999999999</v>
      </c>
      <c r="J4153">
        <v>76.545000000000002</v>
      </c>
      <c r="K4153">
        <v>5.1580000000000004</v>
      </c>
      <c r="L4153">
        <v>4.3560000000000001E-2</v>
      </c>
    </row>
    <row r="4154" spans="1:12" x14ac:dyDescent="0.25">
      <c r="A4154" t="s">
        <v>19</v>
      </c>
      <c r="B4154" s="5">
        <v>45420</v>
      </c>
      <c r="C4154" s="5" t="str">
        <f>A4154 &amp; "_" &amp; TEXT(B4154, "yyyy-mm-dd HH:MM:SS")</f>
        <v>RP_2024-05-08 00:00:00</v>
      </c>
      <c r="D4154">
        <v>-3</v>
      </c>
      <c r="F4154">
        <v>1</v>
      </c>
      <c r="G4154">
        <f>IF(COUNTA(D4154:F4154)&gt;0, AVERAGE(D4154:F4154), "")</f>
        <v>-1</v>
      </c>
      <c r="H4154">
        <f>AVERAGE((D4154*metrics_constants!$B$8),(E4154*metrics_constants!$C$8),(F4154*metrics_constants!$D$8))</f>
        <v>-0.53530955488033904</v>
      </c>
      <c r="I4154">
        <v>0.17100000000000001</v>
      </c>
      <c r="J4154">
        <v>81.14</v>
      </c>
      <c r="K4154">
        <v>4.5720000000000001</v>
      </c>
      <c r="L4154">
        <v>-0.26588669999999998</v>
      </c>
    </row>
    <row r="4155" spans="1:12" x14ac:dyDescent="0.25">
      <c r="A4155" t="s">
        <v>19</v>
      </c>
      <c r="B4155" s="5">
        <v>45420.041666666664</v>
      </c>
      <c r="C4155" s="5" t="str">
        <f>A4155 &amp; "_" &amp; TEXT(B4155, "yyyy-mm-dd HH:MM:SS")</f>
        <v>RP_2024-05-08 01:00:00</v>
      </c>
      <c r="D4155">
        <v>6.7</v>
      </c>
      <c r="F4155">
        <v>-1.7</v>
      </c>
      <c r="G4155">
        <f>IF(COUNTA(D4155:F4155)&gt;0, AVERAGE(D4155:F4155), "")</f>
        <v>2.5</v>
      </c>
      <c r="H4155">
        <f>AVERAGE((D4155*metrics_constants!$B$8),(E4155*metrics_constants!$C$8),(F4155*metrics_constants!$D$8))</f>
        <v>1.375959055838414</v>
      </c>
      <c r="I4155">
        <v>0.11600000000000001</v>
      </c>
      <c r="J4155">
        <v>82.106999999999999</v>
      </c>
      <c r="K4155">
        <v>4.12</v>
      </c>
      <c r="L4155">
        <v>-0.47476667</v>
      </c>
    </row>
    <row r="4156" spans="1:12" x14ac:dyDescent="0.25">
      <c r="A4156" t="s">
        <v>19</v>
      </c>
      <c r="B4156" s="5">
        <v>45420.083333333336</v>
      </c>
      <c r="C4156" s="5" t="str">
        <f>A4156 &amp; "_" &amp; TEXT(B4156, "yyyy-mm-dd HH:MM:SS")</f>
        <v>RP_2024-05-08 02:00:00</v>
      </c>
      <c r="D4156">
        <v>1.2</v>
      </c>
      <c r="F4156">
        <v>-0.7</v>
      </c>
      <c r="G4156">
        <f>IF(COUNTA(D4156:F4156)&gt;0, AVERAGE(D4156:F4156), "")</f>
        <v>0.25</v>
      </c>
      <c r="H4156">
        <f>AVERAGE((D4156*metrics_constants!$B$8),(E4156*metrics_constants!$C$8),(F4156*metrics_constants!$D$8))</f>
        <v>0.11262948136145363</v>
      </c>
      <c r="I4156">
        <v>0.184</v>
      </c>
      <c r="J4156">
        <v>84.12</v>
      </c>
      <c r="K4156">
        <v>3.8</v>
      </c>
      <c r="L4156">
        <v>-0.57768266999999995</v>
      </c>
    </row>
    <row r="4157" spans="1:12" x14ac:dyDescent="0.25">
      <c r="A4157" t="s">
        <v>19</v>
      </c>
      <c r="B4157" s="5">
        <v>45420.125</v>
      </c>
      <c r="C4157" s="5" t="str">
        <f>A4157 &amp; "_" &amp; TEXT(B4157, "yyyy-mm-dd HH:MM:SS")</f>
        <v>RP_2024-05-08 03:00:00</v>
      </c>
      <c r="D4157">
        <v>18.600000000000001</v>
      </c>
      <c r="F4157">
        <v>-1.2</v>
      </c>
      <c r="G4157">
        <f>IF(COUNTA(D4157:F4157)&gt;0, AVERAGE(D4157:F4157), "")</f>
        <v>8.7000000000000011</v>
      </c>
      <c r="H4157">
        <f>AVERAGE((D4157*metrics_constants!$B$8),(E4157*metrics_constants!$C$8),(F4157*metrics_constants!$D$8))</f>
        <v>5.010491583436135</v>
      </c>
      <c r="I4157">
        <v>0.17299999999999999</v>
      </c>
      <c r="J4157">
        <v>86.025000000000006</v>
      </c>
      <c r="K4157">
        <v>3.097</v>
      </c>
      <c r="L4157">
        <v>-0.67041379300000004</v>
      </c>
    </row>
    <row r="4158" spans="1:12" x14ac:dyDescent="0.25">
      <c r="A4158" t="s">
        <v>19</v>
      </c>
      <c r="B4158" s="5">
        <v>45420.166666666664</v>
      </c>
      <c r="C4158" s="5" t="str">
        <f>A4158 &amp; "_" &amp; TEXT(B4158, "yyyy-mm-dd HH:MM:SS")</f>
        <v>RP_2024-05-08 04:00:00</v>
      </c>
      <c r="D4158">
        <v>2.8</v>
      </c>
      <c r="F4158">
        <v>0.8</v>
      </c>
      <c r="G4158">
        <f>IF(COUNTA(D4158:F4158)&gt;0, AVERAGE(D4158:F4158), "")</f>
        <v>1.7999999999999998</v>
      </c>
      <c r="H4158">
        <f>AVERAGE((D4158*metrics_constants!$B$8),(E4158*metrics_constants!$C$8),(F4158*metrics_constants!$D$8))</f>
        <v>1.086033996856701</v>
      </c>
      <c r="I4158">
        <v>0.36799999999999999</v>
      </c>
      <c r="J4158">
        <v>87.307000000000002</v>
      </c>
      <c r="K4158">
        <v>2.1480000000000001</v>
      </c>
      <c r="L4158">
        <v>-0.96636867000000004</v>
      </c>
    </row>
    <row r="4159" spans="1:12" x14ac:dyDescent="0.25">
      <c r="A4159" t="s">
        <v>19</v>
      </c>
      <c r="B4159" s="5">
        <v>45420.208333333336</v>
      </c>
      <c r="C4159" s="5" t="str">
        <f>A4159 &amp; "_" &amp; TEXT(B4159, "yyyy-mm-dd HH:MM:SS")</f>
        <v>RP_2024-05-08 05:00:00</v>
      </c>
      <c r="D4159">
        <v>-5.5</v>
      </c>
      <c r="F4159">
        <v>2.7</v>
      </c>
      <c r="G4159">
        <f>IF(COUNTA(D4159:F4159)&gt;0, AVERAGE(D4159:F4159), "")</f>
        <v>-1.4</v>
      </c>
      <c r="H4159">
        <f>AVERAGE((D4159*metrics_constants!$B$8),(E4159*metrics_constants!$C$8),(F4159*metrics_constants!$D$8))</f>
        <v>-0.68819497779642902</v>
      </c>
      <c r="I4159">
        <v>0.30099999999999999</v>
      </c>
      <c r="J4159">
        <v>90.222999999999999</v>
      </c>
      <c r="K4159">
        <v>1.7070000000000001</v>
      </c>
      <c r="L4159">
        <v>-0.98040466999999998</v>
      </c>
    </row>
    <row r="4160" spans="1:12" x14ac:dyDescent="0.25">
      <c r="A4160" t="s">
        <v>19</v>
      </c>
      <c r="B4160" s="5">
        <v>45420.25</v>
      </c>
      <c r="C4160" s="5" t="str">
        <f>A4160 &amp; "_" &amp; TEXT(B4160, "yyyy-mm-dd HH:MM:SS")</f>
        <v>RP_2024-05-08 06:00:00</v>
      </c>
      <c r="D4160">
        <v>-2.2999999999999998</v>
      </c>
      <c r="F4160">
        <v>0.8</v>
      </c>
      <c r="G4160">
        <f>IF(COUNTA(D4160:F4160)&gt;0, AVERAGE(D4160:F4160), "")</f>
        <v>-0.74999999999999989</v>
      </c>
      <c r="H4160">
        <f>AVERAGE((D4160*metrics_constants!$B$8),(E4160*metrics_constants!$C$8),(F4160*metrics_constants!$D$8))</f>
        <v>-0.39912684312040642</v>
      </c>
      <c r="I4160">
        <v>0.39700000000000002</v>
      </c>
      <c r="J4160">
        <v>90.86</v>
      </c>
      <c r="K4160">
        <v>1.9379999999999999</v>
      </c>
      <c r="L4160">
        <v>-1.04336067</v>
      </c>
    </row>
    <row r="4161" spans="1:12" x14ac:dyDescent="0.25">
      <c r="A4161" t="s">
        <v>19</v>
      </c>
      <c r="B4161" s="5">
        <v>45420.291666666664</v>
      </c>
      <c r="C4161" s="5" t="str">
        <f>A4161 &amp; "_" &amp; TEXT(B4161, "yyyy-mm-dd HH:MM:SS")</f>
        <v>RP_2024-05-08 07:00:00</v>
      </c>
      <c r="D4161">
        <v>-0.6</v>
      </c>
      <c r="F4161">
        <v>1</v>
      </c>
      <c r="G4161">
        <f>IF(COUNTA(D4161:F4161)&gt;0, AVERAGE(D4161:F4161), "")</f>
        <v>0.2</v>
      </c>
      <c r="H4161">
        <f>AVERAGE((D4161*metrics_constants!$B$8),(E4161*metrics_constants!$C$8),(F4161*metrics_constants!$D$8))</f>
        <v>0.16358966393241745</v>
      </c>
      <c r="I4161">
        <v>0.29599999999999999</v>
      </c>
      <c r="J4161">
        <v>88.738</v>
      </c>
      <c r="K4161">
        <v>3.2370000000000001</v>
      </c>
      <c r="L4161">
        <v>-1.0102537899999999</v>
      </c>
    </row>
    <row r="4162" spans="1:12" x14ac:dyDescent="0.25">
      <c r="A4162" t="s">
        <v>19</v>
      </c>
      <c r="B4162" s="5">
        <v>45420.333333333336</v>
      </c>
      <c r="C4162" s="5" t="str">
        <f>A4162 &amp; "_" &amp; TEXT(B4162, "yyyy-mm-dd HH:MM:SS")</f>
        <v>RP_2024-05-08 08:00:00</v>
      </c>
      <c r="D4162">
        <v>7.2</v>
      </c>
      <c r="F4162">
        <v>1</v>
      </c>
      <c r="G4162">
        <f>IF(COUNTA(D4162:F4162)&gt;0, AVERAGE(D4162:F4162), "")</f>
        <v>4.0999999999999996</v>
      </c>
      <c r="H4162">
        <f>AVERAGE((D4162*metrics_constants!$B$8),(E4162*metrics_constants!$C$8),(F4162*metrics_constants!$D$8))</f>
        <v>2.4350121250738761</v>
      </c>
      <c r="I4162">
        <v>6.6000000000000003E-2</v>
      </c>
      <c r="J4162">
        <v>83.606999999999999</v>
      </c>
      <c r="K4162">
        <v>4.4800000000000004</v>
      </c>
      <c r="L4162">
        <v>-0.52536000000000005</v>
      </c>
    </row>
    <row r="4163" spans="1:12" x14ac:dyDescent="0.25">
      <c r="A4163" t="s">
        <v>19</v>
      </c>
      <c r="B4163" s="5">
        <v>45420.375</v>
      </c>
      <c r="C4163" s="5" t="str">
        <f>A4163 &amp; "_" &amp; TEXT(B4163, "yyyy-mm-dd HH:MM:SS")</f>
        <v>RP_2024-05-08 09:00:00</v>
      </c>
      <c r="D4163">
        <v>15.1</v>
      </c>
      <c r="F4163">
        <v>-1.4</v>
      </c>
      <c r="G4163">
        <f>IF(COUNTA(D4163:F4163)&gt;0, AVERAGE(D4163:F4163), "")</f>
        <v>6.85</v>
      </c>
      <c r="H4163">
        <f>AVERAGE((D4163*metrics_constants!$B$8),(E4163*metrics_constants!$C$8),(F4163*metrics_constants!$D$8))</f>
        <v>3.9236006622737434</v>
      </c>
      <c r="I4163">
        <v>0.111</v>
      </c>
      <c r="J4163">
        <v>81.465000000000003</v>
      </c>
      <c r="K4163">
        <v>5.2229999999999999</v>
      </c>
      <c r="L4163">
        <v>-0.41042666999999999</v>
      </c>
    </row>
    <row r="4164" spans="1:12" x14ac:dyDescent="0.25">
      <c r="A4164" t="s">
        <v>19</v>
      </c>
      <c r="B4164" s="5">
        <v>45420.416666666664</v>
      </c>
      <c r="C4164" s="5" t="str">
        <f>A4164 &amp; "_" &amp; TEXT(B4164, "yyyy-mm-dd HH:MM:SS")</f>
        <v>RP_2024-05-08 10:00:00</v>
      </c>
      <c r="D4164">
        <v>-8.3000000000000007</v>
      </c>
      <c r="F4164">
        <v>-0.6</v>
      </c>
      <c r="G4164">
        <f>IF(COUNTA(D4164:F4164)&gt;0, AVERAGE(D4164:F4164), "")</f>
        <v>-4.45</v>
      </c>
      <c r="H4164">
        <f>AVERAGE((D4164*metrics_constants!$B$8),(E4164*metrics_constants!$C$8),(F4164*metrics_constants!$D$8))</f>
        <v>-2.6200151462421468</v>
      </c>
      <c r="I4164">
        <v>9.4E-2</v>
      </c>
      <c r="J4164">
        <v>79.221999999999994</v>
      </c>
      <c r="K4164">
        <v>5.74</v>
      </c>
      <c r="L4164">
        <v>-0.305502</v>
      </c>
    </row>
    <row r="4165" spans="1:12" x14ac:dyDescent="0.25">
      <c r="A4165" t="s">
        <v>19</v>
      </c>
      <c r="B4165" s="5">
        <v>45420.458333333336</v>
      </c>
      <c r="C4165" s="5" t="str">
        <f>A4165 &amp; "_" &amp; TEXT(B4165, "yyyy-mm-dd HH:MM:SS")</f>
        <v>RP_2024-05-08 11:00:00</v>
      </c>
      <c r="D4165">
        <v>6.9</v>
      </c>
      <c r="F4165">
        <v>0.5</v>
      </c>
      <c r="G4165">
        <f>IF(COUNTA(D4165:F4165)&gt;0, AVERAGE(D4165:F4165), "")</f>
        <v>3.7</v>
      </c>
      <c r="H4165">
        <f>AVERAGE((D4165*metrics_constants!$B$8),(E4165*metrics_constants!$C$8),(F4165*metrics_constants!$D$8))</f>
        <v>2.1784924884044785</v>
      </c>
      <c r="I4165">
        <v>9.5000000000000001E-2</v>
      </c>
      <c r="J4165">
        <v>77.302999999999997</v>
      </c>
      <c r="K4165">
        <v>5.9720000000000004</v>
      </c>
      <c r="L4165">
        <v>-0.13537931</v>
      </c>
    </row>
    <row r="4166" spans="1:12" x14ac:dyDescent="0.25">
      <c r="A4166" t="s">
        <v>19</v>
      </c>
      <c r="B4166" s="5">
        <v>45420.5</v>
      </c>
      <c r="C4166" s="5" t="str">
        <f>A4166 &amp; "_" &amp; TEXT(B4166, "yyyy-mm-dd HH:MM:SS")</f>
        <v>RP_2024-05-08 12:00:00</v>
      </c>
      <c r="D4166">
        <v>8</v>
      </c>
      <c r="F4166">
        <v>-0.7</v>
      </c>
      <c r="G4166">
        <f>IF(COUNTA(D4166:F4166)&gt;0, AVERAGE(D4166:F4166), "")</f>
        <v>3.65</v>
      </c>
      <c r="H4166">
        <f>AVERAGE((D4166*metrics_constants!$B$8),(E4166*metrics_constants!$C$8),(F4166*metrics_constants!$D$8))</f>
        <v>2.0928439346642635</v>
      </c>
      <c r="I4166">
        <v>0.14199999999999999</v>
      </c>
      <c r="J4166">
        <v>74.423000000000002</v>
      </c>
      <c r="K4166">
        <v>6.2350000000000003</v>
      </c>
      <c r="L4166">
        <v>0.10677333</v>
      </c>
    </row>
    <row r="4167" spans="1:12" x14ac:dyDescent="0.25">
      <c r="A4167" t="s">
        <v>19</v>
      </c>
      <c r="B4167" s="5">
        <v>45420.541666666664</v>
      </c>
      <c r="C4167" s="5" t="str">
        <f>A4167 &amp; "_" &amp; TEXT(B4167, "yyyy-mm-dd HH:MM:SS")</f>
        <v>RP_2024-05-08 13:00:00</v>
      </c>
      <c r="D4167">
        <v>8</v>
      </c>
      <c r="F4167">
        <v>0.5</v>
      </c>
      <c r="G4167">
        <f>IF(COUNTA(D4167:F4167)&gt;0, AVERAGE(D4167:F4167), "")</f>
        <v>4.25</v>
      </c>
      <c r="H4167">
        <f>AVERAGE((D4167*metrics_constants!$B$8),(E4167*metrics_constants!$C$8),(F4167*metrics_constants!$D$8))</f>
        <v>2.4988212970269914</v>
      </c>
      <c r="I4167">
        <v>0.27</v>
      </c>
      <c r="J4167">
        <v>72.611999999999995</v>
      </c>
      <c r="K4167">
        <v>6.3380000000000001</v>
      </c>
      <c r="L4167">
        <v>0.29320800000000002</v>
      </c>
    </row>
    <row r="4168" spans="1:12" x14ac:dyDescent="0.25">
      <c r="A4168" t="s">
        <v>19</v>
      </c>
      <c r="B4168" s="5">
        <v>45420.583333333336</v>
      </c>
      <c r="C4168" s="5" t="str">
        <f>A4168 &amp; "_" &amp; TEXT(B4168, "yyyy-mm-dd HH:MM:SS")</f>
        <v>RP_2024-05-08 14:00:00</v>
      </c>
      <c r="D4168">
        <v>2.2999999999999998</v>
      </c>
      <c r="F4168">
        <v>0.8</v>
      </c>
      <c r="G4168">
        <f>IF(COUNTA(D4168:F4168)&gt;0, AVERAGE(D4168:F4168), "")</f>
        <v>1.5499999999999998</v>
      </c>
      <c r="H4168">
        <f>AVERAGE((D4168*metrics_constants!$B$8),(E4168*metrics_constants!$C$8),(F4168*metrics_constants!$D$8))</f>
        <v>0.94042999293737684</v>
      </c>
      <c r="I4168">
        <v>0.26600000000000001</v>
      </c>
      <c r="J4168">
        <v>68.876999999999995</v>
      </c>
      <c r="K4168">
        <v>7.0129999999999999</v>
      </c>
      <c r="L4168">
        <v>0.57322267000000005</v>
      </c>
    </row>
    <row r="4169" spans="1:12" x14ac:dyDescent="0.25">
      <c r="A4169" t="s">
        <v>19</v>
      </c>
      <c r="B4169" s="5">
        <v>45420.625</v>
      </c>
      <c r="C4169" s="5" t="str">
        <f>A4169 &amp; "_" &amp; TEXT(B4169, "yyyy-mm-dd HH:MM:SS")</f>
        <v>RP_2024-05-08 15:00:00</v>
      </c>
      <c r="D4169">
        <v>-2.1</v>
      </c>
      <c r="F4169">
        <v>1</v>
      </c>
      <c r="G4169">
        <f>IF(COUNTA(D4169:F4169)&gt;0, AVERAGE(D4169:F4169), "")</f>
        <v>-0.55000000000000004</v>
      </c>
      <c r="H4169">
        <f>AVERAGE((D4169*metrics_constants!$B$8),(E4169*metrics_constants!$C$8),(F4169*metrics_constants!$D$8))</f>
        <v>-0.27322234782555538</v>
      </c>
      <c r="I4169">
        <v>0.47499999999999998</v>
      </c>
      <c r="J4169">
        <v>66.77</v>
      </c>
      <c r="K4169">
        <v>7.3120000000000003</v>
      </c>
      <c r="L4169">
        <v>0.61458137999999995</v>
      </c>
    </row>
    <row r="4170" spans="1:12" x14ac:dyDescent="0.25">
      <c r="A4170" t="s">
        <v>19</v>
      </c>
      <c r="B4170" s="5">
        <v>45420.666666666664</v>
      </c>
      <c r="C4170" s="5" t="str">
        <f>A4170 &amp; "_" &amp; TEXT(B4170, "yyyy-mm-dd HH:MM:SS")</f>
        <v>RP_2024-05-08 16:00:00</v>
      </c>
      <c r="D4170">
        <v>5.4</v>
      </c>
      <c r="F4170">
        <v>2.7</v>
      </c>
      <c r="G4170">
        <f>IF(COUNTA(D4170:F4170)&gt;0, AVERAGE(D4170:F4170), "")</f>
        <v>4.0500000000000007</v>
      </c>
      <c r="H4170">
        <f>AVERAGE((D4170*metrics_constants!$B$8),(E4170*metrics_constants!$C$8),(F4170*metrics_constants!$D$8))</f>
        <v>2.4859723076448397</v>
      </c>
      <c r="I4170">
        <v>0.61399999999999999</v>
      </c>
      <c r="J4170">
        <v>67.512</v>
      </c>
      <c r="K4170">
        <v>7.1130000000000004</v>
      </c>
      <c r="L4170">
        <v>0.65558000000000005</v>
      </c>
    </row>
    <row r="4171" spans="1:12" x14ac:dyDescent="0.25">
      <c r="A4171" t="s">
        <v>19</v>
      </c>
      <c r="B4171" s="5">
        <v>45420.708333333336</v>
      </c>
      <c r="C4171" s="5" t="str">
        <f>A4171 &amp; "_" &amp; TEXT(B4171, "yyyy-mm-dd HH:MM:SS")</f>
        <v>RP_2024-05-08 17:00:00</v>
      </c>
      <c r="D4171">
        <v>11</v>
      </c>
      <c r="F4171">
        <v>1.5</v>
      </c>
      <c r="G4171">
        <f>IF(COUNTA(D4171:F4171)&gt;0, AVERAGE(D4171:F4171), "")</f>
        <v>6.25</v>
      </c>
      <c r="H4171">
        <f>AVERAGE((D4171*metrics_constants!$B$8),(E4171*metrics_constants!$C$8),(F4171*metrics_constants!$D$8))</f>
        <v>3.7107597891785438</v>
      </c>
      <c r="I4171">
        <v>0.65700000000000003</v>
      </c>
      <c r="J4171">
        <v>68.004999999999995</v>
      </c>
      <c r="K4171">
        <v>6.9379999999999997</v>
      </c>
      <c r="L4171">
        <v>0.60049733000000005</v>
      </c>
    </row>
    <row r="4172" spans="1:12" x14ac:dyDescent="0.25">
      <c r="A4172" t="s">
        <v>19</v>
      </c>
      <c r="B4172" s="5">
        <v>45420.75</v>
      </c>
      <c r="C4172" s="5" t="str">
        <f>A4172 &amp; "_" &amp; TEXT(B4172, "yyyy-mm-dd HH:MM:SS")</f>
        <v>RP_2024-05-08 18:00:00</v>
      </c>
      <c r="D4172">
        <v>7</v>
      </c>
      <c r="F4172">
        <v>3.2</v>
      </c>
      <c r="G4172">
        <f>IF(COUNTA(D4172:F4172)&gt;0, AVERAGE(D4172:F4172), "")</f>
        <v>5.0999999999999996</v>
      </c>
      <c r="H4172">
        <f>AVERAGE((D4172*metrics_constants!$B$8),(E4172*metrics_constants!$C$8),(F4172*metrics_constants!$D$8))</f>
        <v>3.1210623545044807</v>
      </c>
      <c r="I4172">
        <v>0.92300000000000004</v>
      </c>
      <c r="J4172">
        <v>68.525000000000006</v>
      </c>
      <c r="K4172">
        <v>6.6349999999999998</v>
      </c>
      <c r="L4172">
        <v>0.63922133000000003</v>
      </c>
    </row>
    <row r="4173" spans="1:12" x14ac:dyDescent="0.25">
      <c r="A4173" t="s">
        <v>19</v>
      </c>
      <c r="B4173" s="5">
        <v>45420.791666666664</v>
      </c>
      <c r="C4173" s="5" t="str">
        <f>A4173 &amp; "_" &amp; TEXT(B4173, "yyyy-mm-dd HH:MM:SS")</f>
        <v>RP_2024-05-08 19:00:00</v>
      </c>
      <c r="D4173">
        <v>4.3</v>
      </c>
      <c r="F4173">
        <v>3.5</v>
      </c>
      <c r="G4173">
        <f>IF(COUNTA(D4173:F4173)&gt;0, AVERAGE(D4173:F4173), "")</f>
        <v>3.9</v>
      </c>
      <c r="H4173">
        <f>AVERAGE((D4173*metrics_constants!$B$8),(E4173*metrics_constants!$C$8),(F4173*metrics_constants!$D$8))</f>
        <v>2.4362950739308116</v>
      </c>
      <c r="I4173">
        <v>1.284</v>
      </c>
      <c r="J4173">
        <v>69.462999999999994</v>
      </c>
      <c r="K4173">
        <v>6.758</v>
      </c>
      <c r="L4173">
        <v>0.76920933000000002</v>
      </c>
    </row>
    <row r="4174" spans="1:12" x14ac:dyDescent="0.25">
      <c r="A4174" t="s">
        <v>19</v>
      </c>
      <c r="B4174" s="5">
        <v>45420.833333333336</v>
      </c>
      <c r="C4174" s="5" t="str">
        <f>A4174 &amp; "_" &amp; TEXT(B4174, "yyyy-mm-dd HH:MM:SS")</f>
        <v>RP_2024-05-08 20:00:00</v>
      </c>
      <c r="D4174">
        <v>0.7</v>
      </c>
      <c r="F4174">
        <v>2</v>
      </c>
      <c r="G4174">
        <f>IF(COUNTA(D4174:F4174)&gt;0, AVERAGE(D4174:F4174), "")</f>
        <v>1.35</v>
      </c>
      <c r="H4174">
        <f>AVERAGE((D4174*metrics_constants!$B$8),(E4174*metrics_constants!$C$8),(F4174*metrics_constants!$D$8))</f>
        <v>0.88047454275826709</v>
      </c>
      <c r="I4174">
        <v>1.456</v>
      </c>
      <c r="J4174">
        <v>69.674999999999997</v>
      </c>
      <c r="K4174">
        <v>7.06</v>
      </c>
      <c r="L4174">
        <v>0.91287200000000002</v>
      </c>
    </row>
    <row r="4175" spans="1:12" x14ac:dyDescent="0.25">
      <c r="A4175" t="s">
        <v>19</v>
      </c>
      <c r="B4175" s="5">
        <v>45420.875</v>
      </c>
      <c r="C4175" s="5" t="str">
        <f>A4175 &amp; "_" &amp; TEXT(B4175, "yyyy-mm-dd HH:MM:SS")</f>
        <v>RP_2024-05-08 21:00:00</v>
      </c>
      <c r="D4175">
        <v>2</v>
      </c>
      <c r="F4175">
        <v>1</v>
      </c>
      <c r="G4175">
        <f>IF(COUNTA(D4175:F4175)&gt;0, AVERAGE(D4175:F4175), "")</f>
        <v>1.5</v>
      </c>
      <c r="H4175">
        <f>AVERAGE((D4175*metrics_constants!$B$8),(E4175*metrics_constants!$C$8),(F4175*metrics_constants!$D$8))</f>
        <v>0.92073048431290372</v>
      </c>
      <c r="I4175">
        <v>1.2569999999999999</v>
      </c>
      <c r="J4175">
        <v>71.082999999999998</v>
      </c>
      <c r="K4175">
        <v>7</v>
      </c>
      <c r="L4175">
        <v>0.61680732999999999</v>
      </c>
    </row>
    <row r="4176" spans="1:12" x14ac:dyDescent="0.25">
      <c r="A4176" t="s">
        <v>19</v>
      </c>
      <c r="B4176" s="5">
        <v>45420.916666666664</v>
      </c>
      <c r="C4176" s="5" t="str">
        <f>A4176 &amp; "_" &amp; TEXT(B4176, "yyyy-mm-dd HH:MM:SS")</f>
        <v>RP_2024-05-08 22:00:00</v>
      </c>
      <c r="D4176">
        <v>1.6</v>
      </c>
      <c r="F4176">
        <v>0.8</v>
      </c>
      <c r="G4176">
        <f>IF(COUNTA(D4176:F4176)&gt;0, AVERAGE(D4176:F4176), "")</f>
        <v>1.2000000000000002</v>
      </c>
      <c r="H4176">
        <f>AVERAGE((D4176*metrics_constants!$B$8),(E4176*metrics_constants!$C$8),(F4176*metrics_constants!$D$8))</f>
        <v>0.73658438745032295</v>
      </c>
      <c r="I4176">
        <v>1.365</v>
      </c>
      <c r="J4176">
        <v>69.652000000000001</v>
      </c>
      <c r="K4176">
        <v>7.13</v>
      </c>
      <c r="L4176">
        <v>0.86234200000000005</v>
      </c>
    </row>
    <row r="4177" spans="1:12" x14ac:dyDescent="0.25">
      <c r="A4177" t="s">
        <v>19</v>
      </c>
      <c r="B4177" s="5">
        <v>45420.958333333336</v>
      </c>
      <c r="C4177" s="5" t="str">
        <f>A4177 &amp; "_" &amp; TEXT(B4177, "yyyy-mm-dd HH:MM:SS")</f>
        <v>RP_2024-05-08 23:00:00</v>
      </c>
      <c r="D4177">
        <v>-0.1</v>
      </c>
      <c r="F4177">
        <v>1.2</v>
      </c>
      <c r="G4177">
        <f>IF(COUNTA(D4177:F4177)&gt;0, AVERAGE(D4177:F4177), "")</f>
        <v>0.54999999999999993</v>
      </c>
      <c r="H4177">
        <f>AVERAGE((D4177*metrics_constants!$B$8),(E4177*metrics_constants!$C$8),(F4177*metrics_constants!$D$8))</f>
        <v>0.37685656157886299</v>
      </c>
      <c r="I4177">
        <v>1.62</v>
      </c>
      <c r="J4177">
        <v>71.150000000000006</v>
      </c>
      <c r="K4177">
        <v>7.1680000000000001</v>
      </c>
      <c r="L4177">
        <v>0.9836627</v>
      </c>
    </row>
    <row r="4178" spans="1:12" x14ac:dyDescent="0.25">
      <c r="A4178" t="s">
        <v>19</v>
      </c>
      <c r="B4178" s="5">
        <v>45421</v>
      </c>
      <c r="C4178" s="5" t="str">
        <f>A4178 &amp; "_" &amp; TEXT(B4178, "yyyy-mm-dd HH:MM:SS")</f>
        <v>RP_2024-05-09 00:00:00</v>
      </c>
      <c r="D4178">
        <v>-4.7</v>
      </c>
      <c r="F4178">
        <v>2.7</v>
      </c>
      <c r="G4178">
        <f>IF(COUNTA(D4178:F4178)&gt;0, AVERAGE(D4178:F4178), "")</f>
        <v>-1</v>
      </c>
      <c r="H4178">
        <f>AVERAGE((D4178*metrics_constants!$B$8),(E4178*metrics_constants!$C$8),(F4178*metrics_constants!$D$8))</f>
        <v>-0.45522857152551027</v>
      </c>
      <c r="I4178">
        <v>1.615</v>
      </c>
      <c r="J4178">
        <v>76.887</v>
      </c>
      <c r="K4178">
        <v>6.71</v>
      </c>
      <c r="L4178">
        <v>0.84296269999999995</v>
      </c>
    </row>
    <row r="4179" spans="1:12" x14ac:dyDescent="0.25">
      <c r="A4179" t="s">
        <v>19</v>
      </c>
      <c r="B4179" s="5">
        <v>45421.041666666664</v>
      </c>
      <c r="C4179" s="5" t="str">
        <f>A4179 &amp; "_" &amp; TEXT(B4179, "yyyy-mm-dd HH:MM:SS")</f>
        <v>RP_2024-05-09 01:00:00</v>
      </c>
      <c r="D4179">
        <v>-0.3</v>
      </c>
      <c r="F4179">
        <v>4.7</v>
      </c>
      <c r="G4179">
        <f>IF(COUNTA(D4179:F4179)&gt;0, AVERAGE(D4179:F4179), "")</f>
        <v>2.2000000000000002</v>
      </c>
      <c r="H4179">
        <f>AVERAGE((D4179*metrics_constants!$B$8),(E4179*metrics_constants!$C$8),(F4179*metrics_constants!$D$8))</f>
        <v>1.5027156002357565</v>
      </c>
      <c r="I4179">
        <v>1.51</v>
      </c>
      <c r="J4179">
        <v>83.74</v>
      </c>
      <c r="K4179">
        <v>6.02</v>
      </c>
      <c r="L4179">
        <v>0.32538600000000001</v>
      </c>
    </row>
    <row r="4180" spans="1:12" x14ac:dyDescent="0.25">
      <c r="A4180" t="s">
        <v>19</v>
      </c>
      <c r="B4180" s="5">
        <v>45421.083333333336</v>
      </c>
      <c r="C4180" s="5" t="str">
        <f>A4180 &amp; "_" &amp; TEXT(B4180, "yyyy-mm-dd HH:MM:SS")</f>
        <v>RP_2024-05-09 02:00:00</v>
      </c>
      <c r="D4180">
        <v>5.3</v>
      </c>
      <c r="F4180">
        <v>3.2</v>
      </c>
      <c r="G4180">
        <f>IF(COUNTA(D4180:F4180)&gt;0, AVERAGE(D4180:F4180), "")</f>
        <v>4.25</v>
      </c>
      <c r="H4180">
        <f>AVERAGE((D4180*metrics_constants!$B$8),(E4180*metrics_constants!$C$8),(F4180*metrics_constants!$D$8))</f>
        <v>2.626008741178778</v>
      </c>
      <c r="I4180">
        <v>1.8819999999999999</v>
      </c>
      <c r="J4180">
        <v>86.358000000000004</v>
      </c>
      <c r="K4180">
        <v>5.92</v>
      </c>
      <c r="L4180">
        <v>0.85463129999999998</v>
      </c>
    </row>
    <row r="4181" spans="1:12" x14ac:dyDescent="0.25">
      <c r="A4181" t="s">
        <v>19</v>
      </c>
      <c r="B4181" s="5">
        <v>45421.125</v>
      </c>
      <c r="C4181" s="5" t="str">
        <f>A4181 &amp; "_" &amp; TEXT(B4181, "yyyy-mm-dd HH:MM:SS")</f>
        <v>RP_2024-05-09 03:00:00</v>
      </c>
      <c r="D4181">
        <v>3.6</v>
      </c>
      <c r="F4181">
        <v>1</v>
      </c>
      <c r="G4181">
        <f>IF(COUNTA(D4181:F4181)&gt;0, AVERAGE(D4181:F4181), "")</f>
        <v>2.2999999999999998</v>
      </c>
      <c r="H4181">
        <f>AVERAGE((D4181*metrics_constants!$B$8),(E4181*metrics_constants!$C$8),(F4181*metrics_constants!$D$8))</f>
        <v>1.3866632968547412</v>
      </c>
      <c r="I4181">
        <v>1.663</v>
      </c>
      <c r="J4181">
        <v>86.971999999999994</v>
      </c>
      <c r="K4181">
        <v>5.94</v>
      </c>
      <c r="L4181">
        <v>0.60485142999999997</v>
      </c>
    </row>
    <row r="4182" spans="1:12" x14ac:dyDescent="0.25">
      <c r="A4182" t="s">
        <v>19</v>
      </c>
      <c r="B4182" s="5">
        <v>45421.166666666664</v>
      </c>
      <c r="C4182" s="5" t="str">
        <f>A4182 &amp; "_" &amp; TEXT(B4182, "yyyy-mm-dd HH:MM:SS")</f>
        <v>RP_2024-05-09 04:00:00</v>
      </c>
      <c r="D4182">
        <v>3.8</v>
      </c>
      <c r="F4182">
        <v>0.2</v>
      </c>
      <c r="G4182">
        <f>IF(COUNTA(D4182:F4182)&gt;0, AVERAGE(D4182:F4182), "")</f>
        <v>2</v>
      </c>
      <c r="H4182">
        <f>AVERAGE((D4182*metrics_constants!$B$8),(E4182*metrics_constants!$C$8),(F4182*metrics_constants!$D$8))</f>
        <v>1.1742533235139856</v>
      </c>
      <c r="I4182">
        <v>1.4339999999999999</v>
      </c>
      <c r="J4182">
        <v>84.707999999999998</v>
      </c>
      <c r="K4182">
        <v>6.1230000000000002</v>
      </c>
      <c r="L4182">
        <v>7.5814670000000001E-2</v>
      </c>
    </row>
    <row r="4183" spans="1:12" x14ac:dyDescent="0.25">
      <c r="A4183" t="s">
        <v>19</v>
      </c>
      <c r="B4183" s="5">
        <v>45421.208333333336</v>
      </c>
      <c r="C4183" s="5" t="str">
        <f>A4183 &amp; "_" &amp; TEXT(B4183, "yyyy-mm-dd HH:MM:SS")</f>
        <v>RP_2024-05-09 05:00:00</v>
      </c>
      <c r="D4183">
        <v>3.7</v>
      </c>
      <c r="F4183">
        <v>4.5</v>
      </c>
      <c r="G4183">
        <f>IF(COUNTA(D4183:F4183)&gt;0, AVERAGE(D4183:F4183), "")</f>
        <v>4.0999999999999996</v>
      </c>
      <c r="H4183">
        <f>AVERAGE((D4183*metrics_constants!$B$8),(E4183*metrics_constants!$C$8),(F4183*metrics_constants!$D$8))</f>
        <v>2.599884737863229</v>
      </c>
      <c r="I4183">
        <v>1.613</v>
      </c>
      <c r="J4183">
        <v>84.212999999999994</v>
      </c>
      <c r="K4183">
        <v>6.3319999999999999</v>
      </c>
      <c r="L4183">
        <v>0.335422</v>
      </c>
    </row>
    <row r="4184" spans="1:12" x14ac:dyDescent="0.25">
      <c r="A4184" t="s">
        <v>19</v>
      </c>
      <c r="B4184" s="5">
        <v>45421.25</v>
      </c>
      <c r="C4184" s="5" t="str">
        <f>A4184 &amp; "_" &amp; TEXT(B4184, "yyyy-mm-dd HH:MM:SS")</f>
        <v>RP_2024-05-09 06:00:00</v>
      </c>
      <c r="D4184">
        <v>2.1</v>
      </c>
      <c r="F4184">
        <v>4.2</v>
      </c>
      <c r="G4184">
        <f>IF(COUNTA(D4184:F4184)&gt;0, AVERAGE(D4184:F4184), "")</f>
        <v>3.1500000000000004</v>
      </c>
      <c r="H4184">
        <f>AVERAGE((D4184*metrics_constants!$B$8),(E4184*metrics_constants!$C$8),(F4184*metrics_constants!$D$8))</f>
        <v>2.0324575847307096</v>
      </c>
      <c r="I4184">
        <v>2.4990000000000001</v>
      </c>
      <c r="J4184">
        <v>83.128</v>
      </c>
      <c r="K4184">
        <v>7.1580000000000004</v>
      </c>
      <c r="L4184">
        <v>1.5145447000000001</v>
      </c>
    </row>
    <row r="4185" spans="1:12" x14ac:dyDescent="0.25">
      <c r="A4185" t="s">
        <v>19</v>
      </c>
      <c r="B4185" s="5">
        <v>45421.291666666664</v>
      </c>
      <c r="C4185" s="5" t="str">
        <f>A4185 &amp; "_" &amp; TEXT(B4185, "yyyy-mm-dd HH:MM:SS")</f>
        <v>RP_2024-05-09 07:00:00</v>
      </c>
      <c r="D4185">
        <v>-1.3</v>
      </c>
      <c r="F4185">
        <v>5.7</v>
      </c>
      <c r="G4185">
        <f>IF(COUNTA(D4185:F4185)&gt;0, AVERAGE(D4185:F4185), "")</f>
        <v>2.2000000000000002</v>
      </c>
      <c r="H4185">
        <f>AVERAGE((D4185*metrics_constants!$B$8),(E4185*metrics_constants!$C$8),(F4185*metrics_constants!$D$8))</f>
        <v>1.5498220610327145</v>
      </c>
      <c r="I4185">
        <v>2.8330000000000002</v>
      </c>
      <c r="J4185">
        <v>73.47</v>
      </c>
      <c r="K4185">
        <v>9.1869999999999994</v>
      </c>
      <c r="L4185">
        <v>1.5681179999999999</v>
      </c>
    </row>
    <row r="4186" spans="1:12" x14ac:dyDescent="0.25">
      <c r="A4186" t="s">
        <v>19</v>
      </c>
      <c r="B4186" s="5">
        <v>45421.333333333336</v>
      </c>
      <c r="C4186" s="5" t="str">
        <f>A4186 &amp; "_" &amp; TEXT(B4186, "yyyy-mm-dd HH:MM:SS")</f>
        <v>RP_2024-05-09 08:00:00</v>
      </c>
      <c r="D4186">
        <v>-4.5999999999999996</v>
      </c>
      <c r="F4186">
        <v>8.6999999999999993</v>
      </c>
      <c r="G4186">
        <f>IF(COUNTA(D4186:F4186)&gt;0, AVERAGE(D4186:F4186), "")</f>
        <v>2.0499999999999998</v>
      </c>
      <c r="H4186">
        <f>AVERAGE((D4186*metrics_constants!$B$8),(E4186*metrics_constants!$C$8),(F4186*metrics_constants!$D$8))</f>
        <v>1.6037790410719934</v>
      </c>
      <c r="I4186">
        <v>2.7930000000000001</v>
      </c>
      <c r="J4186">
        <v>67.22</v>
      </c>
      <c r="K4186">
        <v>10.475</v>
      </c>
      <c r="L4186">
        <v>1.9167799999999999</v>
      </c>
    </row>
    <row r="4187" spans="1:12" x14ac:dyDescent="0.25">
      <c r="A4187" t="s">
        <v>19</v>
      </c>
      <c r="B4187" s="5">
        <v>45421.375</v>
      </c>
      <c r="C4187" s="5" t="str">
        <f>A4187 &amp; "_" &amp; TEXT(B4187, "yyyy-mm-dd HH:MM:SS")</f>
        <v>RP_2024-05-09 09:00:00</v>
      </c>
      <c r="D4187">
        <v>3.2</v>
      </c>
      <c r="F4187">
        <v>5.5</v>
      </c>
      <c r="G4187">
        <f>IF(COUNTA(D4187:F4187)&gt;0, AVERAGE(D4187:F4187), "")</f>
        <v>4.3499999999999996</v>
      </c>
      <c r="H4187">
        <f>AVERAGE((D4187*metrics_constants!$B$8),(E4187*metrics_constants!$C$8),(F4187*metrics_constants!$D$8))</f>
        <v>2.7925952025795113</v>
      </c>
      <c r="I4187">
        <v>2.7989999999999999</v>
      </c>
      <c r="J4187">
        <v>62.534999999999997</v>
      </c>
      <c r="K4187">
        <v>11.837</v>
      </c>
      <c r="L4187">
        <v>2.0120149999999999</v>
      </c>
    </row>
    <row r="4188" spans="1:12" x14ac:dyDescent="0.25">
      <c r="A4188" t="s">
        <v>19</v>
      </c>
      <c r="B4188" s="5">
        <v>45421.416666666664</v>
      </c>
      <c r="C4188" s="5" t="str">
        <f>A4188 &amp; "_" &amp; TEXT(B4188, "yyyy-mm-dd HH:MM:SS")</f>
        <v>RP_2024-05-09 10:00:00</v>
      </c>
      <c r="D4188">
        <v>15.8</v>
      </c>
      <c r="F4188">
        <v>4</v>
      </c>
      <c r="G4188">
        <f>IF(COUNTA(D4188:F4188)&gt;0, AVERAGE(D4188:F4188), "")</f>
        <v>9.9</v>
      </c>
      <c r="H4188">
        <f>AVERAGE((D4188*metrics_constants!$B$8),(E4188*metrics_constants!$C$8),(F4188*metrics_constants!$D$8))</f>
        <v>5.9543443983930731</v>
      </c>
      <c r="I4188">
        <v>2.42</v>
      </c>
      <c r="J4188">
        <v>59.093000000000004</v>
      </c>
      <c r="K4188">
        <v>12.481999999999999</v>
      </c>
      <c r="L4188">
        <v>1.9119900000000001</v>
      </c>
    </row>
    <row r="4189" spans="1:12" x14ac:dyDescent="0.25">
      <c r="A4189" t="s">
        <v>19</v>
      </c>
      <c r="B4189" s="5">
        <v>45421.458333333336</v>
      </c>
      <c r="C4189" s="5" t="str">
        <f>A4189 &amp; "_" &amp; TEXT(B4189, "yyyy-mm-dd HH:MM:SS")</f>
        <v>RP_2024-05-09 11:00:00</v>
      </c>
      <c r="D4189">
        <v>4.0999999999999996</v>
      </c>
      <c r="F4189">
        <v>3</v>
      </c>
      <c r="G4189">
        <f>IF(COUNTA(D4189:F4189)&gt;0, AVERAGE(D4189:F4189), "")</f>
        <v>3.55</v>
      </c>
      <c r="H4189">
        <f>AVERAGE((D4189*metrics_constants!$B$8),(E4189*metrics_constants!$C$8),(F4189*metrics_constants!$D$8))</f>
        <v>2.2088962380452783</v>
      </c>
      <c r="I4189">
        <v>2.226</v>
      </c>
      <c r="J4189">
        <v>57.832000000000001</v>
      </c>
      <c r="K4189">
        <v>13.177</v>
      </c>
      <c r="L4189">
        <v>1.7897069999999999</v>
      </c>
    </row>
    <row r="4190" spans="1:12" x14ac:dyDescent="0.25">
      <c r="A4190" t="s">
        <v>19</v>
      </c>
      <c r="B4190" s="5">
        <v>45421.5</v>
      </c>
      <c r="C4190" s="5" t="str">
        <f>A4190 &amp; "_" &amp; TEXT(B4190, "yyyy-mm-dd HH:MM:SS")</f>
        <v>RP_2024-05-09 12:00:00</v>
      </c>
      <c r="D4190">
        <v>-0.6</v>
      </c>
      <c r="F4190">
        <v>2</v>
      </c>
      <c r="G4190">
        <f>IF(COUNTA(D4190:F4190)&gt;0, AVERAGE(D4190:F4190), "")</f>
        <v>0.7</v>
      </c>
      <c r="H4190">
        <f>AVERAGE((D4190*metrics_constants!$B$8),(E4190*metrics_constants!$C$8),(F4190*metrics_constants!$D$8))</f>
        <v>0.50190413256802391</v>
      </c>
      <c r="I4190">
        <v>2.379</v>
      </c>
      <c r="J4190">
        <v>49.73</v>
      </c>
      <c r="K4190">
        <v>15.722</v>
      </c>
      <c r="L4190">
        <v>2.2788710000000001</v>
      </c>
    </row>
    <row r="4191" spans="1:12" x14ac:dyDescent="0.25">
      <c r="A4191" t="s">
        <v>19</v>
      </c>
      <c r="B4191" s="5">
        <v>45421.541666666664</v>
      </c>
      <c r="C4191" s="5" t="str">
        <f>A4191 &amp; "_" &amp; TEXT(B4191, "yyyy-mm-dd HH:MM:SS")</f>
        <v>RP_2024-05-09 13:00:00</v>
      </c>
      <c r="D4191">
        <v>0</v>
      </c>
      <c r="F4191">
        <v>14.5</v>
      </c>
      <c r="G4191">
        <f>IF(COUNTA(D4191:F4191)&gt;0, AVERAGE(D4191:F4191), "")</f>
        <v>7.25</v>
      </c>
      <c r="H4191">
        <f>AVERAGE((D4191*metrics_constants!$B$8),(E4191*metrics_constants!$C$8),(F4191*metrics_constants!$D$8))</f>
        <v>4.9055597952162948</v>
      </c>
      <c r="I4191">
        <v>2.5950000000000002</v>
      </c>
      <c r="J4191">
        <v>39.911999999999999</v>
      </c>
      <c r="K4191">
        <v>19.567</v>
      </c>
      <c r="L4191">
        <v>2.9053650000000002</v>
      </c>
    </row>
    <row r="4192" spans="1:12" x14ac:dyDescent="0.25">
      <c r="A4192" t="s">
        <v>19</v>
      </c>
      <c r="B4192" s="5">
        <v>45421.583333333336</v>
      </c>
      <c r="C4192" s="5" t="str">
        <f>A4192 &amp; "_" &amp; TEXT(B4192, "yyyy-mm-dd HH:MM:SS")</f>
        <v>RP_2024-05-09 14:00:00</v>
      </c>
      <c r="D4192">
        <v>5.3</v>
      </c>
      <c r="F4192">
        <v>6</v>
      </c>
      <c r="G4192">
        <f>IF(COUNTA(D4192:F4192)&gt;0, AVERAGE(D4192:F4192), "")</f>
        <v>5.65</v>
      </c>
      <c r="H4192">
        <f>AVERAGE((D4192*metrics_constants!$B$8),(E4192*metrics_constants!$C$8),(F4192*metrics_constants!$D$8))</f>
        <v>3.5732892533584764</v>
      </c>
      <c r="I4192">
        <v>2.8140000000000001</v>
      </c>
      <c r="J4192">
        <v>40.31</v>
      </c>
      <c r="K4192">
        <v>18.911999999999999</v>
      </c>
      <c r="L4192">
        <v>3.216434</v>
      </c>
    </row>
    <row r="4193" spans="1:12" x14ac:dyDescent="0.25">
      <c r="A4193" t="s">
        <v>19</v>
      </c>
      <c r="B4193" s="5">
        <v>45421.625</v>
      </c>
      <c r="C4193" s="5" t="str">
        <f>A4193 &amp; "_" &amp; TEXT(B4193, "yyyy-mm-dd HH:MM:SS")</f>
        <v>RP_2024-05-09 15:00:00</v>
      </c>
      <c r="D4193">
        <v>2.2999999999999998</v>
      </c>
      <c r="F4193">
        <v>5.2</v>
      </c>
      <c r="G4193">
        <f>IF(COUNTA(D4193:F4193)&gt;0, AVERAGE(D4193:F4193), "")</f>
        <v>3.75</v>
      </c>
      <c r="H4193">
        <f>AVERAGE((D4193*metrics_constants!$B$8),(E4193*metrics_constants!$C$8),(F4193*metrics_constants!$D$8))</f>
        <v>2.429013654934046</v>
      </c>
      <c r="I4193">
        <v>2.9460000000000002</v>
      </c>
      <c r="J4193">
        <v>39.201999999999998</v>
      </c>
      <c r="K4193">
        <v>19.523</v>
      </c>
      <c r="L4193">
        <v>3.3204769999999999</v>
      </c>
    </row>
    <row r="4194" spans="1:12" x14ac:dyDescent="0.25">
      <c r="A4194" t="s">
        <v>19</v>
      </c>
      <c r="B4194" s="5">
        <v>45421.666666666664</v>
      </c>
      <c r="C4194" s="5" t="str">
        <f>A4194 &amp; "_" &amp; TEXT(B4194, "yyyy-mm-dd HH:MM:SS")</f>
        <v>RP_2024-05-09 16:00:00</v>
      </c>
      <c r="D4194">
        <v>23.4</v>
      </c>
      <c r="F4194">
        <v>8.1999999999999993</v>
      </c>
      <c r="G4194">
        <f>IF(COUNTA(D4194:F4194)&gt;0, AVERAGE(D4194:F4194), "")</f>
        <v>15.799999999999999</v>
      </c>
      <c r="H4194">
        <f>AVERAGE((D4194*metrics_constants!$B$8),(E4194*metrics_constants!$C$8),(F4194*metrics_constants!$D$8))</f>
        <v>9.5884460262363476</v>
      </c>
      <c r="I4194">
        <v>2.8959999999999999</v>
      </c>
      <c r="J4194">
        <v>38.36</v>
      </c>
      <c r="K4194">
        <v>19.388000000000002</v>
      </c>
      <c r="L4194">
        <v>3.5416159999999999</v>
      </c>
    </row>
    <row r="4195" spans="1:12" x14ac:dyDescent="0.25">
      <c r="A4195" t="s">
        <v>19</v>
      </c>
      <c r="B4195" s="5">
        <v>45421.708333333336</v>
      </c>
      <c r="C4195" s="5" t="str">
        <f>A4195 &amp; "_" &amp; TEXT(B4195, "yyyy-mm-dd HH:MM:SS")</f>
        <v>RP_2024-05-09 17:00:00</v>
      </c>
      <c r="D4195">
        <v>10.7</v>
      </c>
      <c r="F4195">
        <v>6.3</v>
      </c>
      <c r="G4195">
        <f>IF(COUNTA(D4195:F4195)&gt;0, AVERAGE(D4195:F4195), "")</f>
        <v>8.5</v>
      </c>
      <c r="H4195">
        <f>AVERAGE((D4195*metrics_constants!$B$8),(E4195*metrics_constants!$C$8),(F4195*metrics_constants!$D$8))</f>
        <v>5.2473068362778603</v>
      </c>
      <c r="I4195">
        <v>2.9430000000000001</v>
      </c>
      <c r="J4195">
        <v>40.98</v>
      </c>
      <c r="K4195">
        <v>18.14</v>
      </c>
      <c r="L4195">
        <v>3.66289</v>
      </c>
    </row>
    <row r="4196" spans="1:12" x14ac:dyDescent="0.25">
      <c r="A4196" t="s">
        <v>19</v>
      </c>
      <c r="B4196" s="5">
        <v>45421.75</v>
      </c>
      <c r="C4196" s="5" t="str">
        <f>A4196 &amp; "_" &amp; TEXT(B4196, "yyyy-mm-dd HH:MM:SS")</f>
        <v>RP_2024-05-09 18:00:00</v>
      </c>
      <c r="D4196">
        <v>6</v>
      </c>
      <c r="F4196">
        <v>-0.9</v>
      </c>
      <c r="G4196">
        <f>IF(COUNTA(D4196:F4196)&gt;0, AVERAGE(D4196:F4196), "")</f>
        <v>2.5499999999999998</v>
      </c>
      <c r="H4196">
        <f>AVERAGE((D4196*metrics_constants!$B$8),(E4196*metrics_constants!$C$8),(F4196*metrics_constants!$D$8))</f>
        <v>1.4427650252598454</v>
      </c>
      <c r="I4196">
        <v>3.01</v>
      </c>
      <c r="J4196">
        <v>45.774999999999999</v>
      </c>
      <c r="K4196">
        <v>16.989999999999998</v>
      </c>
      <c r="L4196">
        <v>3.898698</v>
      </c>
    </row>
    <row r="4197" spans="1:12" x14ac:dyDescent="0.25">
      <c r="A4197" t="s">
        <v>19</v>
      </c>
      <c r="B4197" s="5">
        <v>45421.791666666664</v>
      </c>
      <c r="C4197" s="5" t="str">
        <f>A4197 &amp; "_" &amp; TEXT(B4197, "yyyy-mm-dd HH:MM:SS")</f>
        <v>RP_2024-05-09 19:00:00</v>
      </c>
      <c r="D4197">
        <v>13.4</v>
      </c>
      <c r="F4197">
        <v>1.8</v>
      </c>
      <c r="G4197">
        <f>IF(COUNTA(D4197:F4197)&gt;0, AVERAGE(D4197:F4197), "")</f>
        <v>7.6000000000000005</v>
      </c>
      <c r="H4197">
        <f>AVERAGE((D4197*metrics_constants!$B$8),(E4197*metrics_constants!$C$8),(F4197*metrics_constants!$D$8))</f>
        <v>4.5111533485819821</v>
      </c>
      <c r="I4197">
        <v>3.9390000000000001</v>
      </c>
      <c r="J4197">
        <v>50.192999999999998</v>
      </c>
      <c r="K4197">
        <v>15.73</v>
      </c>
      <c r="L4197">
        <v>4.003285</v>
      </c>
    </row>
    <row r="4198" spans="1:12" x14ac:dyDescent="0.25">
      <c r="A4198" t="s">
        <v>19</v>
      </c>
      <c r="B4198" s="5">
        <v>45421.833333333336</v>
      </c>
      <c r="C4198" s="5" t="str">
        <f>A4198 &amp; "_" &amp; TEXT(B4198, "yyyy-mm-dd HH:MM:SS")</f>
        <v>RP_2024-05-09 20:00:00</v>
      </c>
      <c r="D4198">
        <v>16.8</v>
      </c>
      <c r="F4198">
        <v>7.5</v>
      </c>
      <c r="G4198">
        <f>IF(COUNTA(D4198:F4198)&gt;0, AVERAGE(D4198:F4198), "")</f>
        <v>12.15</v>
      </c>
      <c r="H4198">
        <f>AVERAGE((D4198*metrics_constants!$B$8),(E4198*metrics_constants!$C$8),(F4198*metrics_constants!$D$8))</f>
        <v>7.4296530464563446</v>
      </c>
      <c r="I4198">
        <v>5.8609999999999998</v>
      </c>
      <c r="J4198">
        <v>64.808000000000007</v>
      </c>
      <c r="K4198">
        <v>11.898</v>
      </c>
      <c r="L4198">
        <v>4.0966339999999999</v>
      </c>
    </row>
    <row r="4199" spans="1:12" x14ac:dyDescent="0.25">
      <c r="A4199" t="s">
        <v>19</v>
      </c>
      <c r="B4199" s="5">
        <v>45421.875</v>
      </c>
      <c r="C4199" s="5" t="str">
        <f>A4199 &amp; "_" &amp; TEXT(B4199, "yyyy-mm-dd HH:MM:SS")</f>
        <v>RP_2024-05-09 21:00:00</v>
      </c>
      <c r="D4199">
        <v>-0.4</v>
      </c>
      <c r="F4199">
        <v>6.7</v>
      </c>
      <c r="G4199">
        <f>IF(COUNTA(D4199:F4199)&gt;0, AVERAGE(D4199:F4199), "")</f>
        <v>3.15</v>
      </c>
      <c r="H4199">
        <f>AVERAGE((D4199*metrics_constants!$B$8),(E4199*metrics_constants!$C$8),(F4199*metrics_constants!$D$8))</f>
        <v>2.1502237367231043</v>
      </c>
      <c r="I4199">
        <v>4.6609999999999996</v>
      </c>
      <c r="J4199">
        <v>75.548000000000002</v>
      </c>
      <c r="K4199">
        <v>8.9329999999999998</v>
      </c>
      <c r="L4199">
        <v>3.587904</v>
      </c>
    </row>
    <row r="4200" spans="1:12" x14ac:dyDescent="0.25">
      <c r="A4200" t="s">
        <v>19</v>
      </c>
      <c r="B4200" s="5">
        <v>45421.916666666664</v>
      </c>
      <c r="C4200" s="5" t="str">
        <f>A4200 &amp; "_" &amp; TEXT(B4200, "yyyy-mm-dd HH:MM:SS")</f>
        <v>RP_2024-05-09 22:00:00</v>
      </c>
      <c r="D4200">
        <v>18.600000000000001</v>
      </c>
      <c r="F4200">
        <v>5.2</v>
      </c>
      <c r="G4200">
        <f>IF(COUNTA(D4200:F4200)&gt;0, AVERAGE(D4200:F4200), "")</f>
        <v>11.9</v>
      </c>
      <c r="H4200">
        <f>AVERAGE((D4200*metrics_constants!$B$8),(E4200*metrics_constants!$C$8),(F4200*metrics_constants!$D$8))</f>
        <v>7.1757041827040169</v>
      </c>
      <c r="I4200">
        <v>4.1310000000000002</v>
      </c>
      <c r="J4200">
        <v>78.927000000000007</v>
      </c>
      <c r="K4200">
        <v>7.7480000000000002</v>
      </c>
      <c r="L4200">
        <v>3.4287429999999999</v>
      </c>
    </row>
    <row r="4201" spans="1:12" x14ac:dyDescent="0.25">
      <c r="A4201" t="s">
        <v>19</v>
      </c>
      <c r="B4201" s="5">
        <v>45421.958333333336</v>
      </c>
      <c r="C4201" s="5" t="str">
        <f>A4201 &amp; "_" &amp; TEXT(B4201, "yyyy-mm-dd HH:MM:SS")</f>
        <v>RP_2024-05-09 23:00:00</v>
      </c>
      <c r="D4201">
        <v>2.4</v>
      </c>
      <c r="F4201">
        <v>3</v>
      </c>
      <c r="G4201">
        <f>IF(COUNTA(D4201:F4201)&gt;0, AVERAGE(D4201:F4201), "")</f>
        <v>2.7</v>
      </c>
      <c r="H4201">
        <f>AVERAGE((D4201*metrics_constants!$B$8),(E4201*metrics_constants!$C$8),(F4201*metrics_constants!$D$8))</f>
        <v>1.7138426247195759</v>
      </c>
      <c r="I4201">
        <v>3.9670000000000001</v>
      </c>
      <c r="J4201">
        <v>83.183000000000007</v>
      </c>
      <c r="K4201">
        <v>6.32</v>
      </c>
      <c r="L4201">
        <v>3.3078069999999999</v>
      </c>
    </row>
    <row r="4202" spans="1:12" x14ac:dyDescent="0.25">
      <c r="A4202" t="s">
        <v>19</v>
      </c>
      <c r="B4202" s="5">
        <v>45422</v>
      </c>
      <c r="C4202" s="5" t="str">
        <f>A4202 &amp; "_" &amp; TEXT(B4202, "yyyy-mm-dd HH:MM:SS")</f>
        <v>RP_2024-05-10 00:00:00</v>
      </c>
      <c r="D4202">
        <v>-3.7</v>
      </c>
      <c r="F4202">
        <v>2.5</v>
      </c>
      <c r="G4202">
        <f>IF(COUNTA(D4202:F4202)&gt;0, AVERAGE(D4202:F4202), "")</f>
        <v>-0.60000000000000009</v>
      </c>
      <c r="H4202">
        <f>AVERAGE((D4202*metrics_constants!$B$8),(E4202*metrics_constants!$C$8),(F4202*metrics_constants!$D$8))</f>
        <v>-0.23168345741398313</v>
      </c>
      <c r="I4202">
        <v>3.754</v>
      </c>
      <c r="J4202">
        <v>87.11</v>
      </c>
      <c r="K4202">
        <v>5.3079999999999998</v>
      </c>
      <c r="L4202">
        <v>3.4919112999999999</v>
      </c>
    </row>
    <row r="4203" spans="1:12" x14ac:dyDescent="0.25">
      <c r="A4203" t="s">
        <v>19</v>
      </c>
      <c r="B4203" s="5">
        <v>45422.041666666664</v>
      </c>
      <c r="C4203" s="5" t="str">
        <f>A4203 &amp; "_" &amp; TEXT(B4203, "yyyy-mm-dd HH:MM:SS")</f>
        <v>RP_2024-05-10 01:00:00</v>
      </c>
      <c r="D4203">
        <v>8.1</v>
      </c>
      <c r="F4203">
        <v>3.2</v>
      </c>
      <c r="G4203">
        <f>IF(COUNTA(D4203:F4203)&gt;0, AVERAGE(D4203:F4203), "")</f>
        <v>5.65</v>
      </c>
      <c r="H4203">
        <f>AVERAGE((D4203*metrics_constants!$B$8),(E4203*metrics_constants!$C$8),(F4203*metrics_constants!$D$8))</f>
        <v>3.441391163126994</v>
      </c>
      <c r="I4203">
        <v>3.4249999999999998</v>
      </c>
      <c r="J4203">
        <v>86.956999999999994</v>
      </c>
      <c r="K4203">
        <v>4.0380000000000003</v>
      </c>
      <c r="L4203">
        <v>3.1196229999999998</v>
      </c>
    </row>
    <row r="4204" spans="1:12" x14ac:dyDescent="0.25">
      <c r="A4204" t="s">
        <v>19</v>
      </c>
      <c r="B4204" s="5">
        <v>45422.083333333336</v>
      </c>
      <c r="C4204" s="5" t="str">
        <f>A4204 &amp; "_" &amp; TEXT(B4204, "yyyy-mm-dd HH:MM:SS")</f>
        <v>RP_2024-05-10 02:00:00</v>
      </c>
      <c r="D4204">
        <v>-3.9</v>
      </c>
      <c r="F4204">
        <v>7.5</v>
      </c>
      <c r="G4204">
        <f>IF(COUNTA(D4204:F4204)&gt;0, AVERAGE(D4204:F4204), "")</f>
        <v>1.8</v>
      </c>
      <c r="H4204">
        <f>AVERAGE((D4204*metrics_constants!$B$8),(E4204*metrics_constants!$C$8),(F4204*metrics_constants!$D$8))</f>
        <v>1.4016472841963197</v>
      </c>
      <c r="I4204">
        <v>2.593</v>
      </c>
      <c r="J4204">
        <v>89.293000000000006</v>
      </c>
      <c r="K4204">
        <v>2.8849999999999998</v>
      </c>
      <c r="L4204">
        <v>2.3547628</v>
      </c>
    </row>
    <row r="4205" spans="1:12" x14ac:dyDescent="0.25">
      <c r="A4205" t="s">
        <v>19</v>
      </c>
      <c r="B4205" s="5">
        <v>45422.125</v>
      </c>
      <c r="C4205" s="5" t="str">
        <f>A4205 &amp; "_" &amp; TEXT(B4205, "yyyy-mm-dd HH:MM:SS")</f>
        <v>RP_2024-05-10 03:00:00</v>
      </c>
      <c r="D4205">
        <v>6</v>
      </c>
      <c r="F4205">
        <v>2.5</v>
      </c>
      <c r="G4205">
        <f>IF(COUNTA(D4205:F4205)&gt;0, AVERAGE(D4205:F4205), "")</f>
        <v>4.25</v>
      </c>
      <c r="H4205">
        <f>AVERAGE((D4205*metrics_constants!$B$8),(E4205*metrics_constants!$C$8),(F4205*metrics_constants!$D$8))</f>
        <v>2.5930342186209074</v>
      </c>
      <c r="I4205">
        <v>2.8279999999999998</v>
      </c>
      <c r="J4205">
        <v>93.613</v>
      </c>
      <c r="K4205">
        <v>2.238</v>
      </c>
      <c r="L4205">
        <v>2.9103352999999998</v>
      </c>
    </row>
    <row r="4206" spans="1:12" x14ac:dyDescent="0.25">
      <c r="A4206" t="s">
        <v>19</v>
      </c>
      <c r="B4206" s="5">
        <v>45422.166666666664</v>
      </c>
      <c r="C4206" s="5" t="str">
        <f>A4206 &amp; "_" &amp; TEXT(B4206, "yyyy-mm-dd HH:MM:SS")</f>
        <v>RP_2024-05-10 04:00:00</v>
      </c>
      <c r="D4206">
        <v>-1.2</v>
      </c>
      <c r="F4206">
        <v>1.3</v>
      </c>
      <c r="G4206">
        <f>IF(COUNTA(D4206:F4206)&gt;0, AVERAGE(D4206:F4206), "")</f>
        <v>5.0000000000000044E-2</v>
      </c>
      <c r="H4206">
        <f>AVERAGE((D4206*metrics_constants!$B$8),(E4206*metrics_constants!$C$8),(F4206*metrics_constants!$D$8))</f>
        <v>9.0359199819910321E-2</v>
      </c>
      <c r="I4206">
        <v>5.4989999999999997</v>
      </c>
      <c r="J4206">
        <v>91.802999999999997</v>
      </c>
      <c r="K4206">
        <v>1.9670000000000001</v>
      </c>
      <c r="L4206">
        <v>2.3090069999999998</v>
      </c>
    </row>
    <row r="4207" spans="1:12" x14ac:dyDescent="0.25">
      <c r="A4207" t="s">
        <v>19</v>
      </c>
      <c r="B4207" s="5">
        <v>45422.208333333336</v>
      </c>
      <c r="C4207" s="5" t="str">
        <f>A4207 &amp; "_" &amp; TEXT(B4207, "yyyy-mm-dd HH:MM:SS")</f>
        <v>RP_2024-05-10 05:00:00</v>
      </c>
      <c r="D4207">
        <v>6.4</v>
      </c>
      <c r="F4207">
        <v>2.5</v>
      </c>
      <c r="G4207">
        <f>IF(COUNTA(D4207:F4207)&gt;0, AVERAGE(D4207:F4207), "")</f>
        <v>4.45</v>
      </c>
      <c r="H4207">
        <f>AVERAGE((D4207*metrics_constants!$B$8),(E4207*metrics_constants!$C$8),(F4207*metrics_constants!$D$8))</f>
        <v>2.7095174217563671</v>
      </c>
      <c r="I4207">
        <v>5.7789999999999999</v>
      </c>
      <c r="J4207">
        <v>91.727999999999994</v>
      </c>
      <c r="K4207">
        <v>1.2</v>
      </c>
      <c r="L4207">
        <v>3.229025</v>
      </c>
    </row>
    <row r="4208" spans="1:12" x14ac:dyDescent="0.25">
      <c r="A4208" t="s">
        <v>19</v>
      </c>
      <c r="B4208" s="5">
        <v>45422.25</v>
      </c>
      <c r="C4208" s="5" t="str">
        <f>A4208 &amp; "_" &amp; TEXT(B4208, "yyyy-mm-dd HH:MM:SS")</f>
        <v>RP_2024-05-10 06:00:00</v>
      </c>
      <c r="D4208">
        <v>-1.6</v>
      </c>
      <c r="F4208">
        <v>2</v>
      </c>
      <c r="G4208">
        <f>IF(COUNTA(D4208:F4208)&gt;0, AVERAGE(D4208:F4208), "")</f>
        <v>0.19999999999999996</v>
      </c>
      <c r="H4208">
        <f>AVERAGE((D4208*metrics_constants!$B$8),(E4208*metrics_constants!$C$8),(F4208*metrics_constants!$D$8))</f>
        <v>0.21069612472937541</v>
      </c>
      <c r="I4208">
        <v>3.9990000000000001</v>
      </c>
      <c r="J4208">
        <v>92.38</v>
      </c>
      <c r="K4208">
        <v>3.0419999999999998</v>
      </c>
      <c r="L4208">
        <v>4.3713167000000004</v>
      </c>
    </row>
    <row r="4209" spans="1:12" x14ac:dyDescent="0.25">
      <c r="A4209" t="s">
        <v>19</v>
      </c>
      <c r="B4209" s="5">
        <v>45422.291666666664</v>
      </c>
      <c r="C4209" s="5" t="str">
        <f>A4209 &amp; "_" &amp; TEXT(B4209, "yyyy-mm-dd HH:MM:SS")</f>
        <v>RP_2024-05-10 07:00:00</v>
      </c>
      <c r="F4209">
        <v>16.5</v>
      </c>
      <c r="G4209">
        <f>IF(COUNTA(D4209:F4209)&gt;0, AVERAGE(D4209:F4209), "")</f>
        <v>16.5</v>
      </c>
      <c r="H4209">
        <f>AVERAGE((D4209*metrics_constants!$B$8),(E4209*metrics_constants!$C$8),(F4209*metrics_constants!$D$8))</f>
        <v>5.5821887324875084</v>
      </c>
      <c r="I4209">
        <v>5.242</v>
      </c>
      <c r="J4209">
        <v>84.501999999999995</v>
      </c>
      <c r="K4209">
        <v>6.3650000000000002</v>
      </c>
      <c r="L4209">
        <v>5.6858940000000002</v>
      </c>
    </row>
    <row r="4210" spans="1:12" x14ac:dyDescent="0.25">
      <c r="A4210" t="s">
        <v>19</v>
      </c>
      <c r="B4210" s="5">
        <v>45422.333333333336</v>
      </c>
      <c r="C4210" s="5" t="str">
        <f>A4210 &amp; "_" &amp; TEXT(B4210, "yyyy-mm-dd HH:MM:SS")</f>
        <v>RP_2024-05-10 08:00:00</v>
      </c>
      <c r="D4210">
        <v>16.100000000000001</v>
      </c>
      <c r="F4210">
        <v>16.5</v>
      </c>
      <c r="G4210">
        <f>IF(COUNTA(D4210:F4210)&gt;0, AVERAGE(D4210:F4210), "")</f>
        <v>16.3</v>
      </c>
      <c r="H4210">
        <f>AVERAGE((D4210*metrics_constants!$B$8),(E4210*metrics_constants!$C$8),(F4210*metrics_constants!$D$8))</f>
        <v>10.270637658689751</v>
      </c>
      <c r="I4210">
        <v>10.298</v>
      </c>
      <c r="J4210">
        <v>72.281999999999996</v>
      </c>
      <c r="K4210">
        <v>9.7919999999999998</v>
      </c>
      <c r="L4210">
        <v>11.142327</v>
      </c>
    </row>
    <row r="4211" spans="1:12" x14ac:dyDescent="0.25">
      <c r="A4211" t="s">
        <v>19</v>
      </c>
      <c r="B4211" s="5">
        <v>45422.375</v>
      </c>
      <c r="C4211" s="5" t="str">
        <f>A4211 &amp; "_" &amp; TEXT(B4211, "yyyy-mm-dd HH:MM:SS")</f>
        <v>RP_2024-05-10 09:00:00</v>
      </c>
      <c r="D4211">
        <v>0.9</v>
      </c>
      <c r="F4211">
        <v>9.4</v>
      </c>
      <c r="G4211">
        <f>IF(COUNTA(D4211:F4211)&gt;0, AVERAGE(D4211:F4211), "")</f>
        <v>5.15</v>
      </c>
      <c r="H4211">
        <f>AVERAGE((D4211*metrics_constants!$B$8),(E4211*metrics_constants!$C$8),(F4211*metrics_constants!$D$8))</f>
        <v>3.4422432122294855</v>
      </c>
      <c r="I4211">
        <v>7.9329999999999998</v>
      </c>
      <c r="J4211">
        <v>48.338000000000001</v>
      </c>
      <c r="K4211">
        <v>16.812999999999999</v>
      </c>
      <c r="L4211">
        <v>7.0435699999999999</v>
      </c>
    </row>
    <row r="4212" spans="1:12" x14ac:dyDescent="0.25">
      <c r="A4212" t="s">
        <v>19</v>
      </c>
      <c r="B4212" s="5">
        <v>45422.416666666664</v>
      </c>
      <c r="C4212" s="5" t="str">
        <f>A4212 &amp; "_" &amp; TEXT(B4212, "yyyy-mm-dd HH:MM:SS")</f>
        <v>RP_2024-05-10 10:00:00</v>
      </c>
      <c r="D4212">
        <v>5.7</v>
      </c>
      <c r="F4212">
        <v>5.2</v>
      </c>
      <c r="G4212">
        <f>IF(COUNTA(D4212:F4212)&gt;0, AVERAGE(D4212:F4212), "")</f>
        <v>5.45</v>
      </c>
      <c r="H4212">
        <f>AVERAGE((D4212*metrics_constants!$B$8),(E4212*metrics_constants!$C$8),(F4212*metrics_constants!$D$8))</f>
        <v>3.4191208815854508</v>
      </c>
      <c r="I4212">
        <v>8.8940000000000001</v>
      </c>
      <c r="J4212">
        <v>38.502000000000002</v>
      </c>
      <c r="K4212">
        <v>21.288</v>
      </c>
      <c r="L4212">
        <v>7.7573280000000002</v>
      </c>
    </row>
    <row r="4213" spans="1:12" x14ac:dyDescent="0.25">
      <c r="A4213" t="s">
        <v>19</v>
      </c>
      <c r="B4213" s="5">
        <v>45422.458333333336</v>
      </c>
      <c r="C4213" s="5" t="str">
        <f>A4213 &amp; "_" &amp; TEXT(B4213, "yyyy-mm-dd HH:MM:SS")</f>
        <v>RP_2024-05-10 11:00:00</v>
      </c>
      <c r="D4213">
        <v>1.6</v>
      </c>
      <c r="F4213">
        <v>1.5</v>
      </c>
      <c r="G4213">
        <f>IF(COUNTA(D4213:F4213)&gt;0, AVERAGE(D4213:F4213), "")</f>
        <v>1.55</v>
      </c>
      <c r="H4213">
        <f>AVERAGE((D4213*metrics_constants!$B$8),(E4213*metrics_constants!$C$8),(F4213*metrics_constants!$D$8))</f>
        <v>0.97340451549524742</v>
      </c>
      <c r="I4213">
        <v>6.0250000000000004</v>
      </c>
      <c r="J4213">
        <v>33.21</v>
      </c>
      <c r="K4213">
        <v>23.675000000000001</v>
      </c>
      <c r="L4213">
        <v>6.2215780000000001</v>
      </c>
    </row>
    <row r="4214" spans="1:12" x14ac:dyDescent="0.25">
      <c r="A4214" t="s">
        <v>19</v>
      </c>
      <c r="B4214" s="5">
        <v>45422.5</v>
      </c>
      <c r="C4214" s="5" t="str">
        <f>A4214 &amp; "_" &amp; TEXT(B4214, "yyyy-mm-dd HH:MM:SS")</f>
        <v>RP_2024-05-10 12:00:00</v>
      </c>
      <c r="D4214">
        <v>2.4</v>
      </c>
      <c r="F4214">
        <v>4.5</v>
      </c>
      <c r="G4214">
        <f>IF(COUNTA(D4214:F4214)&gt;0, AVERAGE(D4214:F4214), "")</f>
        <v>3.45</v>
      </c>
      <c r="H4214">
        <f>AVERAGE((D4214*metrics_constants!$B$8),(E4214*metrics_constants!$C$8),(F4214*metrics_constants!$D$8))</f>
        <v>2.2213143276729856</v>
      </c>
      <c r="I4214">
        <v>4.68</v>
      </c>
      <c r="J4214">
        <v>28.847000000000001</v>
      </c>
      <c r="K4214">
        <v>25.428000000000001</v>
      </c>
      <c r="L4214">
        <v>5.6331030000000002</v>
      </c>
    </row>
    <row r="4215" spans="1:12" x14ac:dyDescent="0.25">
      <c r="A4215" t="s">
        <v>19</v>
      </c>
      <c r="B4215" s="5">
        <v>45422.541666666664</v>
      </c>
      <c r="C4215" s="5" t="str">
        <f>A4215 &amp; "_" &amp; TEXT(B4215, "yyyy-mm-dd HH:MM:SS")</f>
        <v>RP_2024-05-10 13:00:00</v>
      </c>
      <c r="D4215">
        <v>5.2</v>
      </c>
      <c r="F4215">
        <v>4</v>
      </c>
      <c r="G4215">
        <f>IF(COUNTA(D4215:F4215)&gt;0, AVERAGE(D4215:F4215), "")</f>
        <v>4.5999999999999996</v>
      </c>
      <c r="H4215">
        <f>AVERAGE((D4215*metrics_constants!$B$8),(E4215*metrics_constants!$C$8),(F4215*metrics_constants!$D$8))</f>
        <v>2.8675395153033989</v>
      </c>
      <c r="I4215">
        <v>4.5880000000000001</v>
      </c>
      <c r="J4215">
        <v>26.032</v>
      </c>
      <c r="K4215">
        <v>27.335000000000001</v>
      </c>
      <c r="L4215">
        <v>5.6274579999999998</v>
      </c>
    </row>
    <row r="4216" spans="1:12" x14ac:dyDescent="0.25">
      <c r="A4216" t="s">
        <v>19</v>
      </c>
      <c r="B4216" s="5">
        <v>45422.583333333336</v>
      </c>
      <c r="C4216" s="5" t="str">
        <f>A4216 &amp; "_" &amp; TEXT(B4216, "yyyy-mm-dd HH:MM:SS")</f>
        <v>RP_2024-05-10 14:00:00</v>
      </c>
      <c r="D4216">
        <v>10.199999999999999</v>
      </c>
      <c r="F4216">
        <v>3.3</v>
      </c>
      <c r="G4216">
        <f>IF(COUNTA(D4216:F4216)&gt;0, AVERAGE(D4216:F4216), "")</f>
        <v>6.75</v>
      </c>
      <c r="H4216">
        <f>AVERAGE((D4216*metrics_constants!$B$8),(E4216*metrics_constants!$C$8),(F4216*metrics_constants!$D$8))</f>
        <v>4.0867594264517164</v>
      </c>
      <c r="I4216">
        <v>4.1829999999999998</v>
      </c>
      <c r="J4216">
        <v>22.858000000000001</v>
      </c>
      <c r="K4216">
        <v>28.247</v>
      </c>
      <c r="L4216">
        <v>5.6359810000000001</v>
      </c>
    </row>
    <row r="4217" spans="1:12" x14ac:dyDescent="0.25">
      <c r="A4217" t="s">
        <v>19</v>
      </c>
      <c r="B4217" s="5">
        <v>45422.625</v>
      </c>
      <c r="C4217" s="5" t="str">
        <f>A4217 &amp; "_" &amp; TEXT(B4217, "yyyy-mm-dd HH:MM:SS")</f>
        <v>RP_2024-05-10 15:00:00</v>
      </c>
      <c r="D4217">
        <v>1.1000000000000001</v>
      </c>
      <c r="F4217">
        <v>2.5</v>
      </c>
      <c r="G4217">
        <f>IF(COUNTA(D4217:F4217)&gt;0, AVERAGE(D4217:F4217), "")</f>
        <v>1.8</v>
      </c>
      <c r="H4217">
        <f>AVERAGE((D4217*metrics_constants!$B$8),(E4217*metrics_constants!$C$8),(F4217*metrics_constants!$D$8))</f>
        <v>1.1661149802115298</v>
      </c>
      <c r="I4217">
        <v>3.339</v>
      </c>
      <c r="J4217">
        <v>19.815000000000001</v>
      </c>
      <c r="K4217">
        <v>28.847999999999999</v>
      </c>
      <c r="L4217">
        <v>5.3538490000000003</v>
      </c>
    </row>
    <row r="4218" spans="1:12" x14ac:dyDescent="0.25">
      <c r="A4218" t="s">
        <v>19</v>
      </c>
      <c r="B4218" s="5">
        <v>45422.666666666664</v>
      </c>
      <c r="C4218" s="5" t="str">
        <f>A4218 &amp; "_" &amp; TEXT(B4218, "yyyy-mm-dd HH:MM:SS")</f>
        <v>RP_2024-05-10 16:00:00</v>
      </c>
      <c r="D4218">
        <v>17.399999999999999</v>
      </c>
      <c r="F4218">
        <v>1</v>
      </c>
      <c r="G4218">
        <f>IF(COUNTA(D4218:F4218)&gt;0, AVERAGE(D4218:F4218), "")</f>
        <v>9.1999999999999993</v>
      </c>
      <c r="H4218">
        <f>AVERAGE((D4218*metrics_constants!$B$8),(E4218*metrics_constants!$C$8),(F4218*metrics_constants!$D$8))</f>
        <v>5.4053338050280901</v>
      </c>
      <c r="I4218">
        <v>2.7050000000000001</v>
      </c>
      <c r="J4218">
        <v>16.797999999999998</v>
      </c>
      <c r="K4218">
        <v>27.821999999999999</v>
      </c>
      <c r="L4218">
        <v>5.2451889999999999</v>
      </c>
    </row>
    <row r="4219" spans="1:12" x14ac:dyDescent="0.25">
      <c r="A4219" t="s">
        <v>19</v>
      </c>
      <c r="B4219" s="5">
        <v>45422.708333333336</v>
      </c>
      <c r="C4219" s="5" t="str">
        <f>A4219 &amp; "_" &amp; TEXT(B4219, "yyyy-mm-dd HH:MM:SS")</f>
        <v>RP_2024-05-10 17:00:00</v>
      </c>
      <c r="D4219">
        <v>9</v>
      </c>
      <c r="F4219">
        <v>-0.1</v>
      </c>
      <c r="G4219">
        <f>IF(COUNTA(D4219:F4219)&gt;0, AVERAGE(D4219:F4219), "")</f>
        <v>4.45</v>
      </c>
      <c r="H4219">
        <f>AVERAGE((D4219*metrics_constants!$B$8),(E4219*metrics_constants!$C$8),(F4219*metrics_constants!$D$8))</f>
        <v>2.5870406236842762</v>
      </c>
      <c r="I4219">
        <v>2.1389999999999998</v>
      </c>
      <c r="J4219">
        <v>16.466999999999999</v>
      </c>
      <c r="K4219">
        <v>25.948</v>
      </c>
      <c r="L4219">
        <v>5.0076729999999996</v>
      </c>
    </row>
    <row r="4220" spans="1:12" x14ac:dyDescent="0.25">
      <c r="A4220" t="s">
        <v>19</v>
      </c>
      <c r="B4220" s="5">
        <v>45422.75</v>
      </c>
      <c r="C4220" s="5" t="str">
        <f>A4220 &amp; "_" &amp; TEXT(B4220, "yyyy-mm-dd HH:MM:SS")</f>
        <v>RP_2024-05-10 18:00:00</v>
      </c>
      <c r="D4220">
        <v>1.4</v>
      </c>
      <c r="F4220">
        <v>4.7</v>
      </c>
      <c r="G4220">
        <f>IF(COUNTA(D4220:F4220)&gt;0, AVERAGE(D4220:F4220), "")</f>
        <v>3.05</v>
      </c>
      <c r="H4220">
        <f>AVERAGE((D4220*metrics_constants!$B$8),(E4220*metrics_constants!$C$8),(F4220*metrics_constants!$D$8))</f>
        <v>1.9977692135614589</v>
      </c>
      <c r="I4220">
        <v>2.84</v>
      </c>
      <c r="J4220">
        <v>23.913</v>
      </c>
      <c r="K4220">
        <v>23.998000000000001</v>
      </c>
      <c r="L4220">
        <v>5.0321470000000001</v>
      </c>
    </row>
    <row r="4221" spans="1:12" x14ac:dyDescent="0.25">
      <c r="A4221" t="s">
        <v>19</v>
      </c>
      <c r="B4221" s="5">
        <v>45422.791666666664</v>
      </c>
      <c r="C4221" s="5" t="str">
        <f>A4221 &amp; "_" &amp; TEXT(B4221, "yyyy-mm-dd HH:MM:SS")</f>
        <v>RP_2024-05-10 19:00:00</v>
      </c>
      <c r="D4221">
        <v>13.5</v>
      </c>
      <c r="F4221">
        <v>7.2</v>
      </c>
      <c r="G4221">
        <f>IF(COUNTA(D4221:F4221)&gt;0, AVERAGE(D4221:F4221), "")</f>
        <v>10.35</v>
      </c>
      <c r="H4221">
        <f>AVERAGE((D4221*metrics_constants!$B$8),(E4221*metrics_constants!$C$8),(F4221*metrics_constants!$D$8))</f>
        <v>6.3671722799981225</v>
      </c>
      <c r="I4221">
        <v>5.3029999999999999</v>
      </c>
      <c r="J4221">
        <v>38.04</v>
      </c>
      <c r="K4221">
        <v>21.11</v>
      </c>
      <c r="L4221">
        <v>5.5434679999999998</v>
      </c>
    </row>
    <row r="4222" spans="1:12" x14ac:dyDescent="0.25">
      <c r="A4222" t="s">
        <v>19</v>
      </c>
      <c r="B4222" s="5">
        <v>45422.833333333336</v>
      </c>
      <c r="C4222" s="5" t="str">
        <f>A4222 &amp; "_" &amp; TEXT(B4222, "yyyy-mm-dd HH:MM:SS")</f>
        <v>RP_2024-05-10 20:00:00</v>
      </c>
      <c r="D4222">
        <v>14.4</v>
      </c>
      <c r="F4222">
        <v>9</v>
      </c>
      <c r="G4222">
        <f>IF(COUNTA(D4222:F4222)&gt;0, AVERAGE(D4222:F4222), "")</f>
        <v>11.7</v>
      </c>
      <c r="H4222">
        <f>AVERAGE((D4222*metrics_constants!$B$8),(E4222*metrics_constants!$C$8),(F4222*metrics_constants!$D$8))</f>
        <v>7.2382255305969982</v>
      </c>
      <c r="I4222">
        <v>7.7439999999999998</v>
      </c>
      <c r="J4222">
        <v>48.62</v>
      </c>
      <c r="K4222">
        <v>16.574999999999999</v>
      </c>
      <c r="L4222">
        <v>6.0653259999999998</v>
      </c>
    </row>
    <row r="4223" spans="1:12" x14ac:dyDescent="0.25">
      <c r="A4223" t="s">
        <v>19</v>
      </c>
      <c r="B4223" s="5">
        <v>45422.875</v>
      </c>
      <c r="C4223" s="5" t="str">
        <f>A4223 &amp; "_" &amp; TEXT(B4223, "yyyy-mm-dd HH:MM:SS")</f>
        <v>RP_2024-05-10 21:00:00</v>
      </c>
      <c r="D4223">
        <v>10.4</v>
      </c>
      <c r="F4223">
        <v>6.7</v>
      </c>
      <c r="G4223">
        <f>IF(COUNTA(D4223:F4223)&gt;0, AVERAGE(D4223:F4223), "")</f>
        <v>8.5500000000000007</v>
      </c>
      <c r="H4223">
        <f>AVERAGE((D4223*metrics_constants!$B$8),(E4223*metrics_constants!$C$8),(F4223*metrics_constants!$D$8))</f>
        <v>5.295270221380509</v>
      </c>
      <c r="I4223">
        <v>5.4109999999999996</v>
      </c>
      <c r="J4223">
        <v>60.95</v>
      </c>
      <c r="K4223">
        <v>12.313000000000001</v>
      </c>
      <c r="L4223">
        <v>4.0975010000000003</v>
      </c>
    </row>
    <row r="4224" spans="1:12" x14ac:dyDescent="0.25">
      <c r="A4224" t="s">
        <v>19</v>
      </c>
      <c r="B4224" s="5">
        <v>45422.916666666664</v>
      </c>
      <c r="C4224" s="5" t="str">
        <f>A4224 &amp; "_" &amp; TEXT(B4224, "yyyy-mm-dd HH:MM:SS")</f>
        <v>RP_2024-05-10 22:00:00</v>
      </c>
      <c r="D4224">
        <v>13.7</v>
      </c>
      <c r="F4224">
        <v>7</v>
      </c>
      <c r="G4224">
        <f>IF(COUNTA(D4224:F4224)&gt;0, AVERAGE(D4224:F4224), "")</f>
        <v>10.35</v>
      </c>
      <c r="H4224">
        <f>AVERAGE((D4224*metrics_constants!$B$8),(E4224*metrics_constants!$C$8),(F4224*metrics_constants!$D$8))</f>
        <v>6.3577509878387302</v>
      </c>
      <c r="I4224">
        <v>7.1859999999999999</v>
      </c>
      <c r="J4224">
        <v>66.808000000000007</v>
      </c>
      <c r="K4224">
        <v>10.032</v>
      </c>
      <c r="L4224">
        <v>5.604921</v>
      </c>
    </row>
    <row r="4225" spans="1:12" x14ac:dyDescent="0.25">
      <c r="A4225" t="s">
        <v>19</v>
      </c>
      <c r="B4225" s="5">
        <v>45422.958333333336</v>
      </c>
      <c r="C4225" s="5" t="str">
        <f>A4225 &amp; "_" &amp; TEXT(B4225, "yyyy-mm-dd HH:MM:SS")</f>
        <v>RP_2024-05-10 23:00:00</v>
      </c>
      <c r="D4225">
        <v>-6</v>
      </c>
      <c r="F4225">
        <v>5.7</v>
      </c>
      <c r="G4225">
        <f>IF(COUNTA(D4225:F4225)&gt;0, AVERAGE(D4225:F4225), "")</f>
        <v>-0.14999999999999991</v>
      </c>
      <c r="H4225">
        <f>AVERAGE((D4225*metrics_constants!$B$8),(E4225*metrics_constants!$C$8),(F4225*metrics_constants!$D$8))</f>
        <v>0.18114442419106633</v>
      </c>
      <c r="I4225">
        <v>4.7190000000000003</v>
      </c>
      <c r="J4225">
        <v>69.665000000000006</v>
      </c>
      <c r="K4225">
        <v>8.48</v>
      </c>
      <c r="L4225">
        <v>3.9754649999999998</v>
      </c>
    </row>
    <row r="4226" spans="1:12" x14ac:dyDescent="0.25">
      <c r="A4226" t="s">
        <v>19</v>
      </c>
      <c r="B4226" s="5">
        <v>45423</v>
      </c>
      <c r="C4226" s="5" t="str">
        <f>A4226 &amp; "_" &amp; TEXT(B4226, "yyyy-mm-dd HH:MM:SS")</f>
        <v>RP_2024-05-11 00:00:00</v>
      </c>
      <c r="D4226">
        <v>16.100000000000001</v>
      </c>
      <c r="F4226">
        <v>3.5</v>
      </c>
      <c r="G4226">
        <f>IF(COUNTA(D4226:F4226)&gt;0, AVERAGE(D4226:F4226), "")</f>
        <v>9.8000000000000007</v>
      </c>
      <c r="H4226">
        <f>AVERAGE((D4226*metrics_constants!$B$8),(E4226*metrics_constants!$C$8),(F4226*metrics_constants!$D$8))</f>
        <v>5.8725495664268648</v>
      </c>
      <c r="I4226">
        <v>7.34</v>
      </c>
      <c r="J4226">
        <v>75.292000000000002</v>
      </c>
      <c r="K4226">
        <v>7.2469999999999999</v>
      </c>
      <c r="L4226">
        <v>6.7357709999999997</v>
      </c>
    </row>
    <row r="4227" spans="1:12" x14ac:dyDescent="0.25">
      <c r="A4227" t="s">
        <v>19</v>
      </c>
      <c r="B4227" s="5">
        <v>45423.041666666664</v>
      </c>
      <c r="C4227" s="5" t="str">
        <f>A4227 &amp; "_" &amp; TEXT(B4227, "yyyy-mm-dd HH:MM:SS")</f>
        <v>RP_2024-05-11 01:00:00</v>
      </c>
      <c r="D4227">
        <v>4.8</v>
      </c>
      <c r="F4227">
        <v>6.7</v>
      </c>
      <c r="G4227">
        <f>IF(COUNTA(D4227:F4227)&gt;0, AVERAGE(D4227:F4227), "")</f>
        <v>5.75</v>
      </c>
      <c r="H4227">
        <f>AVERAGE((D4227*metrics_constants!$B$8),(E4227*metrics_constants!$C$8),(F4227*metrics_constants!$D$8))</f>
        <v>3.6645053774840766</v>
      </c>
      <c r="I4227">
        <v>6.173</v>
      </c>
      <c r="J4227">
        <v>79.962000000000003</v>
      </c>
      <c r="K4227">
        <v>5.61</v>
      </c>
      <c r="L4227">
        <v>5.8823740000000004</v>
      </c>
    </row>
    <row r="4228" spans="1:12" x14ac:dyDescent="0.25">
      <c r="A4228" t="s">
        <v>19</v>
      </c>
      <c r="B4228" s="5">
        <v>45423.083333333336</v>
      </c>
      <c r="C4228" s="5" t="str">
        <f>A4228 &amp; "_" &amp; TEXT(B4228, "yyyy-mm-dd HH:MM:SS")</f>
        <v>RP_2024-05-11 02:00:00</v>
      </c>
      <c r="D4228">
        <v>11.4</v>
      </c>
      <c r="F4228">
        <v>4.2</v>
      </c>
      <c r="G4228">
        <f>IF(COUNTA(D4228:F4228)&gt;0, AVERAGE(D4228:F4228), "")</f>
        <v>7.8000000000000007</v>
      </c>
      <c r="H4228">
        <f>AVERAGE((D4228*metrics_constants!$B$8),(E4228*metrics_constants!$C$8),(F4228*metrics_constants!$D$8))</f>
        <v>4.7406920576301408</v>
      </c>
      <c r="I4228">
        <v>3.915</v>
      </c>
      <c r="J4228">
        <v>81.094999999999999</v>
      </c>
      <c r="K4228">
        <v>4.5229999999999997</v>
      </c>
      <c r="L4228">
        <v>3.5498455</v>
      </c>
    </row>
    <row r="4229" spans="1:12" x14ac:dyDescent="0.25">
      <c r="A4229" t="s">
        <v>19</v>
      </c>
      <c r="B4229" s="5">
        <v>45423.125</v>
      </c>
      <c r="C4229" s="5" t="str">
        <f>A4229 &amp; "_" &amp; TEXT(B4229, "yyyy-mm-dd HH:MM:SS")</f>
        <v>RP_2024-05-11 03:00:00</v>
      </c>
      <c r="D4229">
        <v>13.4</v>
      </c>
      <c r="F4229">
        <v>0.7</v>
      </c>
      <c r="G4229">
        <f>IF(COUNTA(D4229:F4229)&gt;0, AVERAGE(D4229:F4229), "")</f>
        <v>7.05</v>
      </c>
      <c r="H4229">
        <f>AVERAGE((D4229*metrics_constants!$B$8),(E4229*metrics_constants!$C$8),(F4229*metrics_constants!$D$8))</f>
        <v>4.1390074330828144</v>
      </c>
      <c r="I4229">
        <v>4.2530000000000001</v>
      </c>
      <c r="J4229">
        <v>82.518000000000001</v>
      </c>
      <c r="K4229">
        <v>3.7469999999999999</v>
      </c>
      <c r="L4229">
        <v>4.0060739999999999</v>
      </c>
    </row>
    <row r="4230" spans="1:12" x14ac:dyDescent="0.25">
      <c r="A4230" t="s">
        <v>19</v>
      </c>
      <c r="B4230" s="5">
        <v>45423.166666666664</v>
      </c>
      <c r="C4230" s="5" t="str">
        <f>A4230 &amp; "_" &amp; TEXT(B4230, "yyyy-mm-dd HH:MM:SS")</f>
        <v>RP_2024-05-11 04:00:00</v>
      </c>
      <c r="D4230">
        <v>-5.2</v>
      </c>
      <c r="F4230">
        <v>4.5</v>
      </c>
      <c r="G4230">
        <f>IF(COUNTA(D4230:F4230)&gt;0, AVERAGE(D4230:F4230), "")</f>
        <v>-0.35000000000000009</v>
      </c>
      <c r="H4230">
        <f>AVERAGE((D4230*metrics_constants!$B$8),(E4230*metrics_constants!$C$8),(F4230*metrics_constants!$D$8))</f>
        <v>8.1334680992570796E-3</v>
      </c>
      <c r="I4230">
        <v>3.5640000000000001</v>
      </c>
      <c r="J4230">
        <v>86.516999999999996</v>
      </c>
      <c r="K4230">
        <v>2.8149999999999999</v>
      </c>
      <c r="L4230">
        <v>3.9284849999999998</v>
      </c>
    </row>
    <row r="4231" spans="1:12" x14ac:dyDescent="0.25">
      <c r="A4231" t="s">
        <v>19</v>
      </c>
      <c r="B4231" s="5">
        <v>45423.208333333336</v>
      </c>
      <c r="C4231" s="5" t="str">
        <f>A4231 &amp; "_" &amp; TEXT(B4231, "yyyy-mm-dd HH:MM:SS")</f>
        <v>RP_2024-05-11 05:00:00</v>
      </c>
      <c r="D4231">
        <v>7.8</v>
      </c>
      <c r="F4231">
        <v>4.7</v>
      </c>
      <c r="G4231">
        <f>IF(COUNTA(D4231:F4231)&gt;0, AVERAGE(D4231:F4231), "")</f>
        <v>6.25</v>
      </c>
      <c r="H4231">
        <f>AVERAGE((D4231*metrics_constants!$B$8),(E4231*metrics_constants!$C$8),(F4231*metrics_constants!$D$8))</f>
        <v>3.8615004637288095</v>
      </c>
      <c r="I4231">
        <v>3.6190000000000002</v>
      </c>
      <c r="J4231">
        <v>87.738</v>
      </c>
      <c r="K4231">
        <v>2.8380000000000001</v>
      </c>
      <c r="L4231">
        <v>3.9691209999999999</v>
      </c>
    </row>
    <row r="4232" spans="1:12" x14ac:dyDescent="0.25">
      <c r="A4232" t="s">
        <v>19</v>
      </c>
      <c r="B4232" s="5">
        <v>45423.25</v>
      </c>
      <c r="C4232" s="5" t="str">
        <f>A4232 &amp; "_" &amp; TEXT(B4232, "yyyy-mm-dd HH:MM:SS")</f>
        <v>RP_2024-05-11 06:00:00</v>
      </c>
      <c r="F4232">
        <v>5.5</v>
      </c>
      <c r="G4232">
        <f>IF(COUNTA(D4232:F4232)&gt;0, AVERAGE(D4232:F4232), "")</f>
        <v>5.5</v>
      </c>
      <c r="H4232">
        <f>AVERAGE((D4232*metrics_constants!$B$8),(E4232*metrics_constants!$C$8),(F4232*metrics_constants!$D$8))</f>
        <v>1.8607295774958361</v>
      </c>
      <c r="I4232">
        <v>4.1180000000000003</v>
      </c>
      <c r="J4232">
        <v>84.347999999999999</v>
      </c>
      <c r="K4232">
        <v>5.032</v>
      </c>
      <c r="L4232">
        <v>3.8455590000000002</v>
      </c>
    </row>
    <row r="4233" spans="1:12" x14ac:dyDescent="0.25">
      <c r="A4233" t="s">
        <v>19</v>
      </c>
      <c r="B4233" s="5">
        <v>45423.291666666664</v>
      </c>
      <c r="C4233" s="5" t="str">
        <f>A4233 &amp; "_" &amp; TEXT(B4233, "yyyy-mm-dd HH:MM:SS")</f>
        <v>RP_2024-05-11 07:00:00</v>
      </c>
      <c r="D4233">
        <v>-9.1</v>
      </c>
      <c r="F4233">
        <v>5.2</v>
      </c>
      <c r="G4233">
        <f>IF(COUNTA(D4233:F4233)&gt;0, AVERAGE(D4233:F4233), "")</f>
        <v>-1.9499999999999997</v>
      </c>
      <c r="H4233">
        <f>AVERAGE((D4233*metrics_constants!$B$8),(E4233*metrics_constants!$C$8),(F4233*metrics_constants!$D$8))</f>
        <v>-0.89075763442654721</v>
      </c>
      <c r="I4233">
        <v>6.6029999999999998</v>
      </c>
      <c r="J4233">
        <v>71.59</v>
      </c>
      <c r="K4233">
        <v>8.7520000000000007</v>
      </c>
      <c r="L4233">
        <v>5.9892029999999998</v>
      </c>
    </row>
    <row r="4234" spans="1:12" x14ac:dyDescent="0.25">
      <c r="A4234" t="s">
        <v>19</v>
      </c>
      <c r="B4234" s="5">
        <v>45423.333333333336</v>
      </c>
      <c r="C4234" s="5" t="str">
        <f>A4234 &amp; "_" &amp; TEXT(B4234, "yyyy-mm-dd HH:MM:SS")</f>
        <v>RP_2024-05-11 08:00:00</v>
      </c>
      <c r="F4234">
        <v>3.7</v>
      </c>
      <c r="G4234">
        <f>IF(COUNTA(D4234:F4234)&gt;0, AVERAGE(D4234:F4234), "")</f>
        <v>3.7</v>
      </c>
      <c r="H4234">
        <f>AVERAGE((D4234*metrics_constants!$B$8),(E4234*metrics_constants!$C$8),(F4234*metrics_constants!$D$8))</f>
        <v>1.2517635339517443</v>
      </c>
      <c r="I4234">
        <v>7.0519999999999996</v>
      </c>
      <c r="J4234">
        <v>56.75</v>
      </c>
      <c r="K4234">
        <v>12.813000000000001</v>
      </c>
      <c r="L4234">
        <v>6.4433579999999999</v>
      </c>
    </row>
    <row r="4235" spans="1:12" x14ac:dyDescent="0.25">
      <c r="A4235" t="s">
        <v>19</v>
      </c>
      <c r="B4235" s="5">
        <v>45423.375</v>
      </c>
      <c r="C4235" s="5" t="str">
        <f>A4235 &amp; "_" &amp; TEXT(B4235, "yyyy-mm-dd HH:MM:SS")</f>
        <v>RP_2024-05-11 09:00:00</v>
      </c>
      <c r="D4235">
        <v>5.0999999999999996</v>
      </c>
      <c r="F4235">
        <v>5.5</v>
      </c>
      <c r="G4235">
        <f>IF(COUNTA(D4235:F4235)&gt;0, AVERAGE(D4235:F4235), "")</f>
        <v>5.3</v>
      </c>
      <c r="H4235">
        <f>AVERAGE((D4235*metrics_constants!$B$8),(E4235*metrics_constants!$C$8),(F4235*metrics_constants!$D$8))</f>
        <v>3.3458904174729436</v>
      </c>
      <c r="I4235">
        <v>6.6230000000000002</v>
      </c>
      <c r="J4235">
        <v>40.448</v>
      </c>
      <c r="K4235">
        <v>18.867000000000001</v>
      </c>
      <c r="L4235">
        <v>6.4647189999999997</v>
      </c>
    </row>
    <row r="4236" spans="1:12" x14ac:dyDescent="0.25">
      <c r="A4236" t="s">
        <v>19</v>
      </c>
      <c r="B4236" s="5">
        <v>45423.416666666664</v>
      </c>
      <c r="C4236" s="5" t="str">
        <f>A4236 &amp; "_" &amp; TEXT(B4236, "yyyy-mm-dd HH:MM:SS")</f>
        <v>RP_2024-05-11 10:00:00</v>
      </c>
      <c r="D4236">
        <v>4.5</v>
      </c>
      <c r="F4236">
        <v>3.5</v>
      </c>
      <c r="G4236">
        <f>IF(COUNTA(D4236:F4236)&gt;0, AVERAGE(D4236:F4236), "")</f>
        <v>4</v>
      </c>
      <c r="H4236">
        <f>AVERAGE((D4236*metrics_constants!$B$8),(E4236*metrics_constants!$C$8),(F4236*metrics_constants!$D$8))</f>
        <v>2.4945366754985412</v>
      </c>
      <c r="I4236">
        <v>6.5890000000000004</v>
      </c>
      <c r="J4236">
        <v>34.448</v>
      </c>
      <c r="K4236">
        <v>22.457999999999998</v>
      </c>
      <c r="L4236">
        <v>6.4798600000000004</v>
      </c>
    </row>
    <row r="4237" spans="1:12" x14ac:dyDescent="0.25">
      <c r="A4237" t="s">
        <v>19</v>
      </c>
      <c r="B4237" s="5">
        <v>45423.458333333336</v>
      </c>
      <c r="C4237" s="5" t="str">
        <f>A4237 &amp; "_" &amp; TEXT(B4237, "yyyy-mm-dd HH:MM:SS")</f>
        <v>RP_2024-05-11 11:00:00</v>
      </c>
      <c r="D4237">
        <v>3.2</v>
      </c>
      <c r="F4237">
        <v>7.2</v>
      </c>
      <c r="G4237">
        <f>IF(COUNTA(D4237:F4237)&gt;0, AVERAGE(D4237:F4237), "")</f>
        <v>5.2</v>
      </c>
      <c r="H4237">
        <f>AVERAGE((D4237*metrics_constants!$B$8),(E4237*metrics_constants!$C$8),(F4237*metrics_constants!$D$8))</f>
        <v>3.3677297992600423</v>
      </c>
      <c r="I4237">
        <v>5.6840000000000002</v>
      </c>
      <c r="J4237">
        <v>28.297999999999998</v>
      </c>
      <c r="K4237">
        <v>26.286999999999999</v>
      </c>
      <c r="L4237">
        <v>6.3842590000000001</v>
      </c>
    </row>
    <row r="4238" spans="1:12" x14ac:dyDescent="0.25">
      <c r="A4238" t="s">
        <v>19</v>
      </c>
      <c r="B4238" s="5">
        <v>45423.5</v>
      </c>
      <c r="C4238" s="5" t="str">
        <f>A4238 &amp; "_" &amp; TEXT(B4238, "yyyy-mm-dd HH:MM:SS")</f>
        <v>RP_2024-05-11 12:00:00</v>
      </c>
      <c r="D4238">
        <v>1.9</v>
      </c>
      <c r="F4238">
        <v>4.3</v>
      </c>
      <c r="G4238">
        <f>IF(COUNTA(D4238:F4238)&gt;0, AVERAGE(D4238:F4238), "")</f>
        <v>3.0999999999999996</v>
      </c>
      <c r="H4238">
        <f>AVERAGE((D4238*metrics_constants!$B$8),(E4238*metrics_constants!$C$8),(F4238*metrics_constants!$D$8))</f>
        <v>2.0080474300265405</v>
      </c>
      <c r="I4238">
        <v>4.2380000000000004</v>
      </c>
      <c r="J4238">
        <v>24.911999999999999</v>
      </c>
      <c r="K4238">
        <v>28.88</v>
      </c>
      <c r="L4238">
        <v>5.9517759999999997</v>
      </c>
    </row>
    <row r="4239" spans="1:12" x14ac:dyDescent="0.25">
      <c r="A4239" t="s">
        <v>19</v>
      </c>
      <c r="B4239" s="5">
        <v>45423.541666666664</v>
      </c>
      <c r="C4239" s="5" t="str">
        <f>A4239 &amp; "_" &amp; TEXT(B4239, "yyyy-mm-dd HH:MM:SS")</f>
        <v>RP_2024-05-11 13:00:00</v>
      </c>
      <c r="D4239">
        <v>5</v>
      </c>
      <c r="F4239">
        <v>1.5</v>
      </c>
      <c r="G4239">
        <f>IF(COUNTA(D4239:F4239)&gt;0, AVERAGE(D4239:F4239), "")</f>
        <v>3.25</v>
      </c>
      <c r="H4239">
        <f>AVERAGE((D4239*metrics_constants!$B$8),(E4239*metrics_constants!$C$8),(F4239*metrics_constants!$D$8))</f>
        <v>1.9635117421466528</v>
      </c>
      <c r="I4239">
        <v>3.7</v>
      </c>
      <c r="J4239">
        <v>19.010000000000002</v>
      </c>
      <c r="K4239">
        <v>30.93</v>
      </c>
      <c r="L4239">
        <v>6.0813829999999998</v>
      </c>
    </row>
    <row r="4240" spans="1:12" x14ac:dyDescent="0.25">
      <c r="A4240" t="s">
        <v>19</v>
      </c>
      <c r="B4240" s="5">
        <v>45423.583333333336</v>
      </c>
      <c r="C4240" s="5" t="str">
        <f>A4240 &amp; "_" &amp; TEXT(B4240, "yyyy-mm-dd HH:MM:SS")</f>
        <v>RP_2024-05-11 14:00:00</v>
      </c>
      <c r="D4240">
        <v>5.7</v>
      </c>
      <c r="F4240">
        <v>0.8</v>
      </c>
      <c r="G4240">
        <f>IF(COUNTA(D4240:F4240)&gt;0, AVERAGE(D4240:F4240), "")</f>
        <v>3.25</v>
      </c>
      <c r="H4240">
        <f>AVERAGE((D4240*metrics_constants!$B$8),(E4240*metrics_constants!$C$8),(F4240*metrics_constants!$D$8))</f>
        <v>1.930537219588782</v>
      </c>
      <c r="I4240">
        <v>3.6779999999999999</v>
      </c>
      <c r="J4240">
        <v>16.25</v>
      </c>
      <c r="K4240">
        <v>32.515000000000001</v>
      </c>
      <c r="L4240">
        <v>6.0643849999999997</v>
      </c>
    </row>
    <row r="4241" spans="1:12" x14ac:dyDescent="0.25">
      <c r="A4241" t="s">
        <v>19</v>
      </c>
      <c r="B4241" s="5">
        <v>45423.625</v>
      </c>
      <c r="C4241" s="5" t="str">
        <f>A4241 &amp; "_" &amp; TEXT(B4241, "yyyy-mm-dd HH:MM:SS")</f>
        <v>RP_2024-05-11 15:00:00</v>
      </c>
      <c r="D4241">
        <v>6.1</v>
      </c>
      <c r="F4241">
        <v>3.7</v>
      </c>
      <c r="G4241">
        <f>IF(COUNTA(D4241:F4241)&gt;0, AVERAGE(D4241:F4241), "")</f>
        <v>4.9000000000000004</v>
      </c>
      <c r="H4241">
        <f>AVERAGE((D4241*metrics_constants!$B$8),(E4241*metrics_constants!$C$8),(F4241*metrics_constants!$D$8))</f>
        <v>3.0281323817675001</v>
      </c>
      <c r="I4241">
        <v>4.5739999999999998</v>
      </c>
      <c r="J4241">
        <v>15.792</v>
      </c>
      <c r="K4241">
        <v>32.542000000000002</v>
      </c>
      <c r="L4241">
        <v>6.4356660000000003</v>
      </c>
    </row>
    <row r="4242" spans="1:12" x14ac:dyDescent="0.25">
      <c r="A4242" t="s">
        <v>19</v>
      </c>
      <c r="B4242" s="5">
        <v>45423.666666666664</v>
      </c>
      <c r="C4242" s="5" t="str">
        <f>A4242 &amp; "_" &amp; TEXT(B4242, "yyyy-mm-dd HH:MM:SS")</f>
        <v>RP_2024-05-11 16:00:00</v>
      </c>
      <c r="D4242">
        <v>18.8</v>
      </c>
      <c r="F4242">
        <v>3.2</v>
      </c>
      <c r="G4242">
        <f>IF(COUNTA(D4242:F4242)&gt;0, AVERAGE(D4242:F4242), "")</f>
        <v>11</v>
      </c>
      <c r="H4242">
        <f>AVERAGE((D4242*metrics_constants!$B$8),(E4242*metrics_constants!$C$8),(F4242*metrics_constants!$D$8))</f>
        <v>6.557316847000533</v>
      </c>
      <c r="I4242">
        <v>3.0619999999999998</v>
      </c>
      <c r="J4242">
        <v>15.475</v>
      </c>
      <c r="K4242">
        <v>30.06</v>
      </c>
      <c r="L4242">
        <v>5.6914819999999997</v>
      </c>
    </row>
    <row r="4243" spans="1:12" x14ac:dyDescent="0.25">
      <c r="A4243" t="s">
        <v>19</v>
      </c>
      <c r="B4243" s="5">
        <v>45423.708333333336</v>
      </c>
      <c r="C4243" s="5" t="str">
        <f>A4243 &amp; "_" &amp; TEXT(B4243, "yyyy-mm-dd HH:MM:SS")</f>
        <v>RP_2024-05-11 17:00:00</v>
      </c>
      <c r="D4243">
        <v>14.2</v>
      </c>
      <c r="F4243">
        <v>0.3</v>
      </c>
      <c r="G4243">
        <f>IF(COUNTA(D4243:F4243)&gt;0, AVERAGE(D4243:F4243), "")</f>
        <v>7.25</v>
      </c>
      <c r="H4243">
        <f>AVERAGE((D4243*metrics_constants!$B$8),(E4243*metrics_constants!$C$8),(F4243*metrics_constants!$D$8))</f>
        <v>4.2366480518994907</v>
      </c>
      <c r="I4243">
        <v>3.3580000000000001</v>
      </c>
      <c r="J4243">
        <v>18.398</v>
      </c>
      <c r="K4243">
        <v>27.135000000000002</v>
      </c>
      <c r="L4243">
        <v>5.6478599999999997</v>
      </c>
    </row>
    <row r="4244" spans="1:12" x14ac:dyDescent="0.25">
      <c r="A4244" t="s">
        <v>19</v>
      </c>
      <c r="B4244" s="5">
        <v>45423.75</v>
      </c>
      <c r="C4244" s="5" t="str">
        <f>A4244 &amp; "_" &amp; TEXT(B4244, "yyyy-mm-dd HH:MM:SS")</f>
        <v>RP_2024-05-11 18:00:00</v>
      </c>
      <c r="D4244">
        <v>0.7</v>
      </c>
      <c r="F4244">
        <v>3.2</v>
      </c>
      <c r="G4244">
        <f>IF(COUNTA(D4244:F4244)&gt;0, AVERAGE(D4244:F4244), "")</f>
        <v>1.9500000000000002</v>
      </c>
      <c r="H4244">
        <f>AVERAGE((D4244*metrics_constants!$B$8),(E4244*metrics_constants!$C$8),(F4244*metrics_constants!$D$8))</f>
        <v>1.2864519051209948</v>
      </c>
      <c r="I4244">
        <v>3.1230000000000002</v>
      </c>
      <c r="J4244">
        <v>18.317</v>
      </c>
      <c r="K4244">
        <v>26.707999999999998</v>
      </c>
      <c r="L4244">
        <v>5.6119159999999999</v>
      </c>
    </row>
    <row r="4245" spans="1:12" x14ac:dyDescent="0.25">
      <c r="A4245" t="s">
        <v>19</v>
      </c>
      <c r="B4245" s="5">
        <v>45423.791666666664</v>
      </c>
      <c r="C4245" s="5" t="str">
        <f>A4245 &amp; "_" &amp; TEXT(B4245, "yyyy-mm-dd HH:MM:SS")</f>
        <v>RP_2024-05-11 19:00:00</v>
      </c>
      <c r="D4245">
        <v>13.5</v>
      </c>
      <c r="F4245">
        <v>3.3</v>
      </c>
      <c r="G4245">
        <f>IF(COUNTA(D4245:F4245)&gt;0, AVERAGE(D4245:F4245), "")</f>
        <v>8.4</v>
      </c>
      <c r="H4245">
        <f>AVERAGE((D4245*metrics_constants!$B$8),(E4245*metrics_constants!$C$8),(F4245*metrics_constants!$D$8))</f>
        <v>5.0477458523192569</v>
      </c>
      <c r="I4245">
        <v>2.9</v>
      </c>
      <c r="J4245">
        <v>20.042000000000002</v>
      </c>
      <c r="K4245">
        <v>23.9</v>
      </c>
      <c r="L4245">
        <v>5.2677379999999996</v>
      </c>
    </row>
    <row r="4246" spans="1:12" x14ac:dyDescent="0.25">
      <c r="A4246" t="s">
        <v>19</v>
      </c>
      <c r="B4246" s="5">
        <v>45423.833333333336</v>
      </c>
      <c r="C4246" s="5" t="str">
        <f>A4246 &amp; "_" &amp; TEXT(B4246, "yyyy-mm-dd HH:MM:SS")</f>
        <v>RP_2024-05-11 20:00:00</v>
      </c>
      <c r="D4246">
        <v>9.4</v>
      </c>
      <c r="F4246">
        <v>1</v>
      </c>
      <c r="G4246">
        <f>IF(COUNTA(D4246:F4246)&gt;0, AVERAGE(D4246:F4246), "")</f>
        <v>5.2</v>
      </c>
      <c r="H4246">
        <f>AVERAGE((D4246*metrics_constants!$B$8),(E4246*metrics_constants!$C$8),(F4246*metrics_constants!$D$8))</f>
        <v>3.0756697423189028</v>
      </c>
      <c r="I4246">
        <v>3.8730000000000002</v>
      </c>
      <c r="J4246">
        <v>24.004999999999999</v>
      </c>
      <c r="K4246">
        <v>21.396999999999998</v>
      </c>
      <c r="L4246">
        <v>5.6838759999999997</v>
      </c>
    </row>
    <row r="4247" spans="1:12" x14ac:dyDescent="0.25">
      <c r="A4247" t="s">
        <v>19</v>
      </c>
      <c r="B4247" s="5">
        <v>45423.875</v>
      </c>
      <c r="C4247" s="5" t="str">
        <f>A4247 &amp; "_" &amp; TEXT(B4247, "yyyy-mm-dd HH:MM:SS")</f>
        <v>RP_2024-05-11 21:00:00</v>
      </c>
      <c r="D4247">
        <v>6.9</v>
      </c>
      <c r="F4247">
        <v>2</v>
      </c>
      <c r="G4247">
        <f>IF(COUNTA(D4247:F4247)&gt;0, AVERAGE(D4247:F4247), "")</f>
        <v>4.45</v>
      </c>
      <c r="H4247">
        <f>AVERAGE((D4247*metrics_constants!$B$8),(E4247*metrics_constants!$C$8),(F4247*metrics_constants!$D$8))</f>
        <v>2.685964191357888</v>
      </c>
      <c r="I4247">
        <v>6.1289999999999996</v>
      </c>
      <c r="J4247">
        <v>30.135000000000002</v>
      </c>
      <c r="K4247">
        <v>19.247</v>
      </c>
      <c r="L4247">
        <v>6.6451079999999996</v>
      </c>
    </row>
    <row r="4248" spans="1:12" x14ac:dyDescent="0.25">
      <c r="A4248" t="s">
        <v>19</v>
      </c>
      <c r="B4248" s="5">
        <v>45423.916666666664</v>
      </c>
      <c r="C4248" s="5" t="str">
        <f>A4248 &amp; "_" &amp; TEXT(B4248, "yyyy-mm-dd HH:MM:SS")</f>
        <v>RP_2024-05-11 22:00:00</v>
      </c>
      <c r="D4248">
        <v>4.5999999999999996</v>
      </c>
      <c r="F4248">
        <v>8.1999999999999993</v>
      </c>
      <c r="G4248">
        <f>IF(COUNTA(D4248:F4248)&gt;0, AVERAGE(D4248:F4248), "")</f>
        <v>6.3999999999999995</v>
      </c>
      <c r="H4248">
        <f>AVERAGE((D4248*metrics_constants!$B$8),(E4248*metrics_constants!$C$8),(F4248*metrics_constants!$D$8))</f>
        <v>4.1137354788697564</v>
      </c>
      <c r="I4248">
        <v>6.7220000000000004</v>
      </c>
      <c r="J4248">
        <v>33.841999999999999</v>
      </c>
      <c r="K4248">
        <v>17.484999999999999</v>
      </c>
      <c r="L4248">
        <v>6.688167</v>
      </c>
    </row>
    <row r="4249" spans="1:12" x14ac:dyDescent="0.25">
      <c r="A4249" t="s">
        <v>19</v>
      </c>
      <c r="B4249" s="5">
        <v>45423.958333333336</v>
      </c>
      <c r="C4249" s="5" t="str">
        <f>A4249 &amp; "_" &amp; TEXT(B4249, "yyyy-mm-dd HH:MM:SS")</f>
        <v>RP_2024-05-11 23:00:00</v>
      </c>
      <c r="D4249">
        <v>11.8</v>
      </c>
      <c r="F4249">
        <v>11.8</v>
      </c>
      <c r="G4249">
        <f>IF(COUNTA(D4249:F4249)&gt;0, AVERAGE(D4249:F4249), "")</f>
        <v>11.8</v>
      </c>
      <c r="H4249">
        <f>AVERAGE((D4249*metrics_constants!$B$8),(E4249*metrics_constants!$C$8),(F4249*metrics_constants!$D$8))</f>
        <v>7.4283652223962102</v>
      </c>
      <c r="I4249">
        <v>7.9089999999999998</v>
      </c>
      <c r="J4249">
        <v>44.517000000000003</v>
      </c>
      <c r="K4249">
        <v>14.6</v>
      </c>
      <c r="L4249">
        <v>7.045553</v>
      </c>
    </row>
    <row r="4250" spans="1:12" x14ac:dyDescent="0.25">
      <c r="A4250" t="s">
        <v>19</v>
      </c>
      <c r="B4250" s="5">
        <v>45424</v>
      </c>
      <c r="C4250" s="5" t="str">
        <f>A4250 &amp; "_" &amp; TEXT(B4250, "yyyy-mm-dd HH:MM:SS")</f>
        <v>RP_2024-05-12 00:00:00</v>
      </c>
      <c r="D4250">
        <v>21.5</v>
      </c>
      <c r="F4250">
        <v>8</v>
      </c>
      <c r="G4250">
        <f>IF(COUNTA(D4250:F4250)&gt;0, AVERAGE(D4250:F4250), "")</f>
        <v>14.75</v>
      </c>
      <c r="H4250">
        <f>AVERAGE((D4250*metrics_constants!$B$8),(E4250*metrics_constants!$C$8),(F4250*metrics_constants!$D$8))</f>
        <v>8.9674879176157969</v>
      </c>
      <c r="I4250">
        <v>6.5119999999999996</v>
      </c>
      <c r="J4250">
        <v>59.923000000000002</v>
      </c>
      <c r="K4250">
        <v>11.488</v>
      </c>
      <c r="L4250">
        <v>5.7080219999999997</v>
      </c>
    </row>
    <row r="4251" spans="1:12" x14ac:dyDescent="0.25">
      <c r="A4251" t="s">
        <v>19</v>
      </c>
      <c r="B4251" s="5">
        <v>45424.041666666664</v>
      </c>
      <c r="C4251" s="5" t="str">
        <f>A4251 &amp; "_" &amp; TEXT(B4251, "yyyy-mm-dd HH:MM:SS")</f>
        <v>RP_2024-05-12 01:00:00</v>
      </c>
      <c r="D4251">
        <v>2.9</v>
      </c>
      <c r="F4251">
        <v>6.7</v>
      </c>
      <c r="G4251">
        <f>IF(COUNTA(D4251:F4251)&gt;0, AVERAGE(D4251:F4251), "")</f>
        <v>4.8</v>
      </c>
      <c r="H4251">
        <f>AVERAGE((D4251*metrics_constants!$B$8),(E4251*metrics_constants!$C$8),(F4251*metrics_constants!$D$8))</f>
        <v>3.1112101625906448</v>
      </c>
      <c r="I4251">
        <v>6.1440000000000001</v>
      </c>
      <c r="J4251">
        <v>68.462999999999994</v>
      </c>
      <c r="K4251">
        <v>9.7319999999999993</v>
      </c>
      <c r="L4251">
        <v>5.4271099999999999</v>
      </c>
    </row>
    <row r="4252" spans="1:12" x14ac:dyDescent="0.25">
      <c r="A4252" t="s">
        <v>19</v>
      </c>
      <c r="B4252" s="5">
        <v>45424.083333333336</v>
      </c>
      <c r="C4252" s="5" t="str">
        <f>A4252 &amp; "_" &amp; TEXT(B4252, "yyyy-mm-dd HH:MM:SS")</f>
        <v>RP_2024-05-12 02:00:00</v>
      </c>
      <c r="D4252">
        <v>22.4</v>
      </c>
      <c r="F4252">
        <v>4</v>
      </c>
      <c r="G4252">
        <f>IF(COUNTA(D4252:F4252)&gt;0, AVERAGE(D4252:F4252), "")</f>
        <v>13.2</v>
      </c>
      <c r="H4252">
        <f>AVERAGE((D4252*metrics_constants!$B$8),(E4252*metrics_constants!$C$8),(F4252*metrics_constants!$D$8))</f>
        <v>7.8763172501281531</v>
      </c>
      <c r="I4252">
        <v>6.0540000000000003</v>
      </c>
      <c r="J4252">
        <v>71.510000000000005</v>
      </c>
      <c r="K4252">
        <v>8.8800000000000008</v>
      </c>
      <c r="L4252">
        <v>5.420871</v>
      </c>
    </row>
    <row r="4253" spans="1:12" x14ac:dyDescent="0.25">
      <c r="A4253" t="s">
        <v>19</v>
      </c>
      <c r="B4253" s="5">
        <v>45424.125</v>
      </c>
      <c r="C4253" s="5" t="str">
        <f>A4253 &amp; "_" &amp; TEXT(B4253, "yyyy-mm-dd HH:MM:SS")</f>
        <v>RP_2024-05-12 03:00:00</v>
      </c>
      <c r="D4253">
        <v>-2.8</v>
      </c>
      <c r="F4253">
        <v>4</v>
      </c>
      <c r="G4253">
        <f>IF(COUNTA(D4253:F4253)&gt;0, AVERAGE(D4253:F4253), "")</f>
        <v>0.60000000000000009</v>
      </c>
      <c r="H4253">
        <f>AVERAGE((D4253*metrics_constants!$B$8),(E4253*metrics_constants!$C$8),(F4253*metrics_constants!$D$8))</f>
        <v>0.53787545259421032</v>
      </c>
      <c r="I4253">
        <v>5.6669999999999998</v>
      </c>
      <c r="J4253">
        <v>73.628</v>
      </c>
      <c r="K4253">
        <v>8.1150000000000002</v>
      </c>
      <c r="L4253">
        <v>5.015263</v>
      </c>
    </row>
    <row r="4254" spans="1:12" x14ac:dyDescent="0.25">
      <c r="A4254" t="s">
        <v>19</v>
      </c>
      <c r="B4254" s="5">
        <v>45424.166666666664</v>
      </c>
      <c r="C4254" s="5" t="str">
        <f>A4254 &amp; "_" &amp; TEXT(B4254, "yyyy-mm-dd HH:MM:SS")</f>
        <v>RP_2024-05-12 04:00:00</v>
      </c>
      <c r="D4254">
        <v>0.5</v>
      </c>
      <c r="F4254">
        <v>3.5</v>
      </c>
      <c r="G4254">
        <f>IF(COUNTA(D4254:F4254)&gt;0, AVERAGE(D4254:F4254), "")</f>
        <v>2</v>
      </c>
      <c r="H4254">
        <f>AVERAGE((D4254*metrics_constants!$B$8),(E4254*metrics_constants!$C$8),(F4254*metrics_constants!$D$8))</f>
        <v>1.3297046441439473</v>
      </c>
      <c r="I4254">
        <v>5.5449999999999999</v>
      </c>
      <c r="J4254">
        <v>75.400000000000006</v>
      </c>
      <c r="K4254">
        <v>7.6630000000000003</v>
      </c>
      <c r="L4254">
        <v>4.9157770000000003</v>
      </c>
    </row>
    <row r="4255" spans="1:12" x14ac:dyDescent="0.25">
      <c r="A4255" t="s">
        <v>19</v>
      </c>
      <c r="B4255" s="5">
        <v>45424.208333333336</v>
      </c>
      <c r="C4255" s="5" t="str">
        <f>A4255 &amp; "_" &amp; TEXT(B4255, "yyyy-mm-dd HH:MM:SS")</f>
        <v>RP_2024-05-12 05:00:00</v>
      </c>
      <c r="D4255">
        <v>4</v>
      </c>
      <c r="F4255">
        <v>3.5</v>
      </c>
      <c r="G4255">
        <f>IF(COUNTA(D4255:F4255)&gt;0, AVERAGE(D4255:F4255), "")</f>
        <v>3.75</v>
      </c>
      <c r="H4255">
        <f>AVERAGE((D4255*metrics_constants!$B$8),(E4255*metrics_constants!$C$8),(F4255*metrics_constants!$D$8))</f>
        <v>2.3489326715792171</v>
      </c>
      <c r="I4255">
        <v>5.5170000000000003</v>
      </c>
      <c r="J4255">
        <v>76.132999999999996</v>
      </c>
      <c r="K4255">
        <v>7.84</v>
      </c>
      <c r="L4255">
        <v>5.0366549999999997</v>
      </c>
    </row>
    <row r="4256" spans="1:12" x14ac:dyDescent="0.25">
      <c r="A4256" t="s">
        <v>19</v>
      </c>
      <c r="B4256" s="5">
        <v>45424.25</v>
      </c>
      <c r="C4256" s="5" t="str">
        <f>A4256 &amp; "_" &amp; TEXT(B4256, "yyyy-mm-dd HH:MM:SS")</f>
        <v>RP_2024-05-12 06:00:00</v>
      </c>
      <c r="D4256">
        <v>-8.6</v>
      </c>
      <c r="F4256">
        <v>1.8</v>
      </c>
      <c r="G4256">
        <f>IF(COUNTA(D4256:F4256)&gt;0, AVERAGE(D4256:F4256), "")</f>
        <v>-3.4</v>
      </c>
      <c r="H4256">
        <f>AVERAGE((D4256*metrics_constants!$B$8),(E4256*metrics_constants!$C$8),(F4256*metrics_constants!$D$8))</f>
        <v>-1.8954228238682855</v>
      </c>
      <c r="I4256">
        <v>6.4770000000000003</v>
      </c>
      <c r="J4256">
        <v>69.09</v>
      </c>
      <c r="K4256">
        <v>10.391999999999999</v>
      </c>
      <c r="L4256">
        <v>5.4418199999999999</v>
      </c>
    </row>
    <row r="4257" spans="1:12" x14ac:dyDescent="0.25">
      <c r="A4257" t="s">
        <v>19</v>
      </c>
      <c r="B4257" s="5">
        <v>45424.291666666664</v>
      </c>
      <c r="C4257" s="5" t="str">
        <f>A4257 &amp; "_" &amp; TEXT(B4257, "yyyy-mm-dd HH:MM:SS")</f>
        <v>RP_2024-05-12 07:00:00</v>
      </c>
      <c r="D4257">
        <v>8.6999999999999993</v>
      </c>
      <c r="F4257">
        <v>1</v>
      </c>
      <c r="G4257">
        <f>IF(COUNTA(D4257:F4257)&gt;0, AVERAGE(D4257:F4257), "")</f>
        <v>4.8499999999999996</v>
      </c>
      <c r="H4257">
        <f>AVERAGE((D4257*metrics_constants!$B$8),(E4257*metrics_constants!$C$8),(F4257*metrics_constants!$D$8))</f>
        <v>2.8718241368318487</v>
      </c>
      <c r="I4257">
        <v>6.0039999999999996</v>
      </c>
      <c r="J4257">
        <v>57.787999999999997</v>
      </c>
      <c r="K4257">
        <v>13.632</v>
      </c>
      <c r="L4257">
        <v>5.6846230000000002</v>
      </c>
    </row>
    <row r="4258" spans="1:12" x14ac:dyDescent="0.25">
      <c r="A4258" t="s">
        <v>19</v>
      </c>
      <c r="B4258" s="5">
        <v>45424.333333333336</v>
      </c>
      <c r="C4258" s="5" t="str">
        <f>A4258 &amp; "_" &amp; TEXT(B4258, "yyyy-mm-dd HH:MM:SS")</f>
        <v>RP_2024-05-12 08:00:00</v>
      </c>
      <c r="D4258">
        <v>9.1</v>
      </c>
      <c r="F4258">
        <v>2.2999999999999998</v>
      </c>
      <c r="G4258">
        <f>IF(COUNTA(D4258:F4258)&gt;0, AVERAGE(D4258:F4258), "")</f>
        <v>5.6999999999999993</v>
      </c>
      <c r="H4258">
        <f>AVERAGE((D4258*metrics_constants!$B$8),(E4258*metrics_constants!$C$8),(F4258*metrics_constants!$D$8))</f>
        <v>3.4281161491935968</v>
      </c>
      <c r="I4258">
        <v>6.141</v>
      </c>
      <c r="J4258">
        <v>47.555</v>
      </c>
      <c r="K4258">
        <v>17.468</v>
      </c>
      <c r="L4258">
        <v>6.0895349999999997</v>
      </c>
    </row>
    <row r="4259" spans="1:12" x14ac:dyDescent="0.25">
      <c r="A4259" t="s">
        <v>19</v>
      </c>
      <c r="B4259" s="5">
        <v>45424.375</v>
      </c>
      <c r="C4259" s="5" t="str">
        <f>A4259 &amp; "_" &amp; TEXT(B4259, "yyyy-mm-dd HH:MM:SS")</f>
        <v>RP_2024-05-12 09:00:00</v>
      </c>
      <c r="D4259">
        <v>1.1000000000000001</v>
      </c>
      <c r="F4259">
        <v>5.5</v>
      </c>
      <c r="G4259">
        <f>IF(COUNTA(D4259:F4259)&gt;0, AVERAGE(D4259:F4259), "")</f>
        <v>3.3</v>
      </c>
      <c r="H4259">
        <f>AVERAGE((D4259*metrics_constants!$B$8),(E4259*metrics_constants!$C$8),(F4259*metrics_constants!$D$8))</f>
        <v>2.1810583861183495</v>
      </c>
      <c r="I4259">
        <v>6.1029999999999998</v>
      </c>
      <c r="J4259">
        <v>32.201999999999998</v>
      </c>
      <c r="K4259">
        <v>25.042000000000002</v>
      </c>
      <c r="L4259">
        <v>6.6640550000000003</v>
      </c>
    </row>
    <row r="4260" spans="1:12" x14ac:dyDescent="0.25">
      <c r="A4260" t="s">
        <v>19</v>
      </c>
      <c r="B4260" s="5">
        <v>45424.416666666664</v>
      </c>
      <c r="C4260" s="5" t="str">
        <f>A4260 &amp; "_" &amp; TEXT(B4260, "yyyy-mm-dd HH:MM:SS")</f>
        <v>RP_2024-05-12 10:00:00</v>
      </c>
      <c r="D4260">
        <v>3.2</v>
      </c>
      <c r="F4260">
        <v>4.3</v>
      </c>
      <c r="G4260">
        <f>IF(COUNTA(D4260:F4260)&gt;0, AVERAGE(D4260:F4260), "")</f>
        <v>3.75</v>
      </c>
      <c r="H4260">
        <f>AVERAGE((D4260*metrics_constants!$B$8),(E4260*metrics_constants!$C$8),(F4260*metrics_constants!$D$8))</f>
        <v>2.3866178402167835</v>
      </c>
      <c r="I4260">
        <v>4.7069999999999999</v>
      </c>
      <c r="J4260">
        <v>25.338000000000001</v>
      </c>
      <c r="K4260">
        <v>28.58</v>
      </c>
      <c r="L4260">
        <v>6.0592649999999999</v>
      </c>
    </row>
    <row r="4261" spans="1:12" x14ac:dyDescent="0.25">
      <c r="A4261" t="s">
        <v>19</v>
      </c>
      <c r="B4261" s="5">
        <v>45424.458333333336</v>
      </c>
      <c r="C4261" s="5" t="str">
        <f>A4261 &amp; "_" &amp; TEXT(B4261, "yyyy-mm-dd HH:MM:SS")</f>
        <v>RP_2024-05-12 11:00:00</v>
      </c>
      <c r="D4261">
        <v>3.2</v>
      </c>
      <c r="F4261">
        <v>3</v>
      </c>
      <c r="G4261">
        <f>IF(COUNTA(D4261:F4261)&gt;0, AVERAGE(D4261:F4261), "")</f>
        <v>3.1</v>
      </c>
      <c r="H4261">
        <f>AVERAGE((D4261*metrics_constants!$B$8),(E4261*metrics_constants!$C$8),(F4261*metrics_constants!$D$8))</f>
        <v>1.9468090309904948</v>
      </c>
      <c r="I4261">
        <v>4.2640000000000002</v>
      </c>
      <c r="J4261">
        <v>20.437000000000001</v>
      </c>
      <c r="K4261">
        <v>29.917000000000002</v>
      </c>
      <c r="L4261">
        <v>5.8839860000000002</v>
      </c>
    </row>
    <row r="4262" spans="1:12" x14ac:dyDescent="0.25">
      <c r="A4262" t="s">
        <v>19</v>
      </c>
      <c r="B4262" s="5">
        <v>45424.5</v>
      </c>
      <c r="C4262" s="5" t="str">
        <f>A4262 &amp; "_" &amp; TEXT(B4262, "yyyy-mm-dd HH:MM:SS")</f>
        <v>RP_2024-05-12 12:00:00</v>
      </c>
      <c r="D4262">
        <v>5.7</v>
      </c>
      <c r="F4262">
        <v>6</v>
      </c>
      <c r="G4262">
        <f>IF(COUNTA(D4262:F4262)&gt;0, AVERAGE(D4262:F4262), "")</f>
        <v>5.85</v>
      </c>
      <c r="H4262">
        <f>AVERAGE((D4262*metrics_constants!$B$8),(E4262*metrics_constants!$C$8),(F4262*metrics_constants!$D$8))</f>
        <v>3.689772456493936</v>
      </c>
      <c r="I4262">
        <v>3.8250000000000002</v>
      </c>
      <c r="J4262">
        <v>19.907</v>
      </c>
      <c r="K4262">
        <v>29.763000000000002</v>
      </c>
      <c r="L4262">
        <v>5.6891829999999999</v>
      </c>
    </row>
    <row r="4263" spans="1:12" x14ac:dyDescent="0.25">
      <c r="A4263" t="s">
        <v>19</v>
      </c>
      <c r="B4263" s="5">
        <v>45424.541666666664</v>
      </c>
      <c r="C4263" s="5" t="str">
        <f>A4263 &amp; "_" &amp; TEXT(B4263, "yyyy-mm-dd HH:MM:SS")</f>
        <v>RP_2024-05-12 13:00:00</v>
      </c>
      <c r="D4263">
        <v>5.5</v>
      </c>
      <c r="F4263">
        <v>3.5</v>
      </c>
      <c r="G4263">
        <f>IF(COUNTA(D4263:F4263)&gt;0, AVERAGE(D4263:F4263), "")</f>
        <v>4.5</v>
      </c>
      <c r="H4263">
        <f>AVERAGE((D4263*metrics_constants!$B$8),(E4263*metrics_constants!$C$8),(F4263*metrics_constants!$D$8))</f>
        <v>2.7857446833371902</v>
      </c>
      <c r="I4263">
        <v>4.0830000000000002</v>
      </c>
      <c r="J4263">
        <v>20.242000000000001</v>
      </c>
      <c r="K4263">
        <v>29.632000000000001</v>
      </c>
      <c r="L4263">
        <v>5.8135190000000003</v>
      </c>
    </row>
    <row r="4264" spans="1:12" x14ac:dyDescent="0.25">
      <c r="A4264" t="s">
        <v>19</v>
      </c>
      <c r="B4264" s="5">
        <v>45424.583333333336</v>
      </c>
      <c r="C4264" s="5" t="str">
        <f>A4264 &amp; "_" &amp; TEXT(B4264, "yyyy-mm-dd HH:MM:SS")</f>
        <v>RP_2024-05-12 14:00:00</v>
      </c>
      <c r="D4264">
        <v>10.3</v>
      </c>
      <c r="F4264">
        <v>0.5</v>
      </c>
      <c r="G4264">
        <f>IF(COUNTA(D4264:F4264)&gt;0, AVERAGE(D4264:F4264), "")</f>
        <v>5.4</v>
      </c>
      <c r="H4264">
        <f>AVERAGE((D4264*metrics_constants!$B$8),(E4264*metrics_constants!$C$8),(F4264*metrics_constants!$D$8))</f>
        <v>3.1685997150558833</v>
      </c>
      <c r="I4264">
        <v>3.8919999999999999</v>
      </c>
      <c r="J4264">
        <v>22.6</v>
      </c>
      <c r="K4264">
        <v>27.837</v>
      </c>
      <c r="L4264">
        <v>5.721978</v>
      </c>
    </row>
    <row r="4265" spans="1:12" x14ac:dyDescent="0.25">
      <c r="A4265" t="s">
        <v>19</v>
      </c>
      <c r="B4265" s="5">
        <v>45424.625</v>
      </c>
      <c r="C4265" s="5" t="str">
        <f>A4265 &amp; "_" &amp; TEXT(B4265, "yyyy-mm-dd HH:MM:SS")</f>
        <v>RP_2024-05-12 15:00:00</v>
      </c>
      <c r="D4265">
        <v>3.5</v>
      </c>
      <c r="F4265">
        <v>2</v>
      </c>
      <c r="G4265">
        <f>IF(COUNTA(D4265:F4265)&gt;0, AVERAGE(D4265:F4265), "")</f>
        <v>2.75</v>
      </c>
      <c r="H4265">
        <f>AVERAGE((D4265*metrics_constants!$B$8),(E4265*metrics_constants!$C$8),(F4265*metrics_constants!$D$8))</f>
        <v>1.6958569647064827</v>
      </c>
      <c r="I4265">
        <v>4.0380000000000003</v>
      </c>
      <c r="J4265">
        <v>21.11</v>
      </c>
      <c r="K4265">
        <v>29.3</v>
      </c>
      <c r="L4265">
        <v>6.0291689999999996</v>
      </c>
    </row>
    <row r="4266" spans="1:12" x14ac:dyDescent="0.25">
      <c r="A4266" t="s">
        <v>19</v>
      </c>
      <c r="B4266" s="5">
        <v>45424.666666666664</v>
      </c>
      <c r="C4266" s="5" t="str">
        <f>A4266 &amp; "_" &amp; TEXT(B4266, "yyyy-mm-dd HH:MM:SS")</f>
        <v>RP_2024-05-12 16:00:00</v>
      </c>
      <c r="D4266">
        <v>9.1</v>
      </c>
      <c r="F4266">
        <v>1.8</v>
      </c>
      <c r="G4266">
        <f>IF(COUNTA(D4266:F4266)&gt;0, AVERAGE(D4266:F4266), "")</f>
        <v>5.45</v>
      </c>
      <c r="H4266">
        <f>AVERAGE((D4266*metrics_constants!$B$8),(E4266*metrics_constants!$C$8),(F4266*metrics_constants!$D$8))</f>
        <v>3.2589589148757931</v>
      </c>
      <c r="I4266">
        <v>3.8050000000000002</v>
      </c>
      <c r="J4266">
        <v>17.972999999999999</v>
      </c>
      <c r="K4266">
        <v>30.501999999999999</v>
      </c>
      <c r="L4266">
        <v>5.9588349999999997</v>
      </c>
    </row>
    <row r="4267" spans="1:12" x14ac:dyDescent="0.25">
      <c r="A4267" t="s">
        <v>19</v>
      </c>
      <c r="B4267" s="5">
        <v>45424.708333333336</v>
      </c>
      <c r="C4267" s="5" t="str">
        <f>A4267 &amp; "_" &amp; TEXT(B4267, "yyyy-mm-dd HH:MM:SS")</f>
        <v>RP_2024-05-12 17:00:00</v>
      </c>
      <c r="D4267">
        <v>13.8</v>
      </c>
      <c r="F4267">
        <v>4</v>
      </c>
      <c r="G4267">
        <f>IF(COUNTA(D4267:F4267)&gt;0, AVERAGE(D4267:F4267), "")</f>
        <v>8.9</v>
      </c>
      <c r="H4267">
        <f>AVERAGE((D4267*metrics_constants!$B$8),(E4267*metrics_constants!$C$8),(F4267*metrics_constants!$D$8))</f>
        <v>5.371928382715776</v>
      </c>
      <c r="I4267">
        <v>4.2460000000000004</v>
      </c>
      <c r="J4267">
        <v>18.34</v>
      </c>
      <c r="K4267">
        <v>28.012</v>
      </c>
      <c r="L4267">
        <v>5.9430529999999999</v>
      </c>
    </row>
    <row r="4268" spans="1:12" x14ac:dyDescent="0.25">
      <c r="A4268" t="s">
        <v>19</v>
      </c>
      <c r="B4268" s="5">
        <v>45424.75</v>
      </c>
      <c r="C4268" s="5" t="str">
        <f>A4268 &amp; "_" &amp; TEXT(B4268, "yyyy-mm-dd HH:MM:SS")</f>
        <v>RP_2024-05-12 18:00:00</v>
      </c>
      <c r="D4268">
        <v>6.4</v>
      </c>
      <c r="F4268">
        <v>8.1999999999999993</v>
      </c>
      <c r="G4268">
        <f>IF(COUNTA(D4268:F4268)&gt;0, AVERAGE(D4268:F4268), "")</f>
        <v>7.3</v>
      </c>
      <c r="H4268">
        <f>AVERAGE((D4268*metrics_constants!$B$8),(E4268*metrics_constants!$C$8),(F4268*metrics_constants!$D$8))</f>
        <v>4.6379098929793239</v>
      </c>
      <c r="I4268">
        <v>4.2910000000000004</v>
      </c>
      <c r="J4268">
        <v>18.97</v>
      </c>
      <c r="K4268">
        <v>26.42</v>
      </c>
      <c r="L4268">
        <v>5.8550230000000001</v>
      </c>
    </row>
    <row r="4269" spans="1:12" x14ac:dyDescent="0.25">
      <c r="A4269" t="s">
        <v>19</v>
      </c>
      <c r="B4269" s="5">
        <v>45424.791666666664</v>
      </c>
      <c r="C4269" s="5" t="str">
        <f>A4269 &amp; "_" &amp; TEXT(B4269, "yyyy-mm-dd HH:MM:SS")</f>
        <v>RP_2024-05-12 19:00:00</v>
      </c>
      <c r="D4269">
        <v>11.2</v>
      </c>
      <c r="F4269">
        <v>5.5</v>
      </c>
      <c r="G4269">
        <f>IF(COUNTA(D4269:F4269)&gt;0, AVERAGE(D4269:F4269), "")</f>
        <v>8.35</v>
      </c>
      <c r="H4269">
        <f>AVERAGE((D4269*metrics_constants!$B$8),(E4269*metrics_constants!$C$8),(F4269*metrics_constants!$D$8))</f>
        <v>5.1222592652887</v>
      </c>
      <c r="I4269">
        <v>4.49</v>
      </c>
      <c r="J4269">
        <v>23.838000000000001</v>
      </c>
      <c r="K4269">
        <v>23.948</v>
      </c>
      <c r="L4269">
        <v>5.8445429999999998</v>
      </c>
    </row>
    <row r="4270" spans="1:12" x14ac:dyDescent="0.25">
      <c r="A4270" t="s">
        <v>19</v>
      </c>
      <c r="B4270" s="5">
        <v>45424.833333333336</v>
      </c>
      <c r="C4270" s="5" t="str">
        <f>A4270 &amp; "_" &amp; TEXT(B4270, "yyyy-mm-dd HH:MM:SS")</f>
        <v>RP_2024-05-12 20:00:00</v>
      </c>
      <c r="D4270">
        <v>20.399999999999999</v>
      </c>
      <c r="F4270">
        <v>8.1999999999999993</v>
      </c>
      <c r="G4270">
        <f>IF(COUNTA(D4270:F4270)&gt;0, AVERAGE(D4270:F4270), "")</f>
        <v>14.299999999999999</v>
      </c>
      <c r="H4270">
        <f>AVERAGE((D4270*metrics_constants!$B$8),(E4270*metrics_constants!$C$8),(F4270*metrics_constants!$D$8))</f>
        <v>8.7148220027204033</v>
      </c>
      <c r="I4270">
        <v>5.899</v>
      </c>
      <c r="J4270">
        <v>35.659999999999997</v>
      </c>
      <c r="K4270">
        <v>19.341999999999999</v>
      </c>
      <c r="L4270">
        <v>5.6629709999999998</v>
      </c>
    </row>
    <row r="4271" spans="1:12" x14ac:dyDescent="0.25">
      <c r="A4271" t="s">
        <v>19</v>
      </c>
      <c r="B4271" s="5">
        <v>45424.875</v>
      </c>
      <c r="C4271" s="5" t="str">
        <f>A4271 &amp; "_" &amp; TEXT(B4271, "yyyy-mm-dd HH:MM:SS")</f>
        <v>RP_2024-05-12 21:00:00</v>
      </c>
      <c r="D4271">
        <v>5.4</v>
      </c>
      <c r="F4271">
        <v>7.5</v>
      </c>
      <c r="G4271">
        <f>IF(COUNTA(D4271:F4271)&gt;0, AVERAGE(D4271:F4271), "")</f>
        <v>6.45</v>
      </c>
      <c r="H4271">
        <f>AVERAGE((D4271*metrics_constants!$B$8),(E4271*metrics_constants!$C$8),(F4271*metrics_constants!$D$8))</f>
        <v>4.1098817570957511</v>
      </c>
      <c r="I4271">
        <v>5.4870000000000001</v>
      </c>
      <c r="J4271">
        <v>40.258000000000003</v>
      </c>
      <c r="K4271">
        <v>17.047999999999998</v>
      </c>
      <c r="L4271">
        <v>5.4350449999999997</v>
      </c>
    </row>
    <row r="4272" spans="1:12" x14ac:dyDescent="0.25">
      <c r="A4272" t="s">
        <v>19</v>
      </c>
      <c r="B4272" s="5">
        <v>45424.916666666664</v>
      </c>
      <c r="C4272" s="5" t="str">
        <f>A4272 &amp; "_" &amp; TEXT(B4272, "yyyy-mm-dd HH:MM:SS")</f>
        <v>RP_2024-05-12 22:00:00</v>
      </c>
      <c r="D4272">
        <v>4.9000000000000004</v>
      </c>
      <c r="F4272">
        <v>6.7</v>
      </c>
      <c r="G4272">
        <f>IF(COUNTA(D4272:F4272)&gt;0, AVERAGE(D4272:F4272), "")</f>
        <v>5.8000000000000007</v>
      </c>
      <c r="H4272">
        <f>AVERAGE((D4272*metrics_constants!$B$8),(E4272*metrics_constants!$C$8),(F4272*metrics_constants!$D$8))</f>
        <v>3.6936261782679423</v>
      </c>
      <c r="I4272">
        <v>5.9820000000000002</v>
      </c>
      <c r="J4272">
        <v>44.954999999999998</v>
      </c>
      <c r="K4272">
        <v>15.848000000000001</v>
      </c>
      <c r="L4272">
        <v>5.3385860000000003</v>
      </c>
    </row>
    <row r="4273" spans="1:12" x14ac:dyDescent="0.25">
      <c r="A4273" t="s">
        <v>19</v>
      </c>
      <c r="B4273" s="5">
        <v>45424.958333333336</v>
      </c>
      <c r="C4273" s="5" t="str">
        <f>A4273 &amp; "_" &amp; TEXT(B4273, "yyyy-mm-dd HH:MM:SS")</f>
        <v>RP_2024-05-12 23:00:00</v>
      </c>
      <c r="D4273">
        <v>10.9</v>
      </c>
      <c r="F4273">
        <v>8.1999999999999993</v>
      </c>
      <c r="G4273">
        <f>IF(COUNTA(D4273:F4273)&gt;0, AVERAGE(D4273:F4273), "")</f>
        <v>9.5500000000000007</v>
      </c>
      <c r="H4273">
        <f>AVERAGE((D4273*metrics_constants!$B$8),(E4273*metrics_constants!$C$8),(F4273*metrics_constants!$D$8))</f>
        <v>5.948345928253242</v>
      </c>
      <c r="I4273">
        <v>5.9740000000000002</v>
      </c>
      <c r="J4273">
        <v>54.707000000000001</v>
      </c>
      <c r="K4273">
        <v>13.298</v>
      </c>
      <c r="L4273">
        <v>5.0979929999999998</v>
      </c>
    </row>
    <row r="4274" spans="1:12" x14ac:dyDescent="0.25">
      <c r="A4274" t="s">
        <v>19</v>
      </c>
      <c r="B4274" s="5">
        <v>45425</v>
      </c>
      <c r="C4274" s="5" t="str">
        <f>A4274 &amp; "_" &amp; TEXT(B4274, "yyyy-mm-dd HH:MM:SS")</f>
        <v>RP_2024-05-13 00:00:00</v>
      </c>
      <c r="D4274">
        <v>11.8</v>
      </c>
      <c r="F4274">
        <v>4.5</v>
      </c>
      <c r="G4274">
        <f>IF(COUNTA(D4274:F4274)&gt;0, AVERAGE(D4274:F4274), "")</f>
        <v>8.15</v>
      </c>
      <c r="H4274">
        <f>AVERAGE((D4274*metrics_constants!$B$8),(E4274*metrics_constants!$C$8),(F4274*metrics_constants!$D$8))</f>
        <v>4.9586696013562817</v>
      </c>
      <c r="I4274">
        <v>5.8209999999999997</v>
      </c>
      <c r="J4274">
        <v>62.738</v>
      </c>
      <c r="K4274">
        <v>11.442</v>
      </c>
      <c r="L4274">
        <v>4.7456329999999998</v>
      </c>
    </row>
    <row r="4275" spans="1:12" x14ac:dyDescent="0.25">
      <c r="A4275" t="s">
        <v>19</v>
      </c>
      <c r="B4275" s="5">
        <v>45425.041666666664</v>
      </c>
      <c r="C4275" s="5" t="str">
        <f>A4275 &amp; "_" &amp; TEXT(B4275, "yyyy-mm-dd HH:MM:SS")</f>
        <v>RP_2024-05-13 01:00:00</v>
      </c>
      <c r="D4275">
        <v>10.1</v>
      </c>
      <c r="F4275">
        <v>4.3</v>
      </c>
      <c r="G4275">
        <f>IF(COUNTA(D4275:F4275)&gt;0, AVERAGE(D4275:F4275), "")</f>
        <v>7.1999999999999993</v>
      </c>
      <c r="H4275">
        <f>AVERAGE((D4275*metrics_constants!$B$8),(E4275*metrics_constants!$C$8),(F4275*metrics_constants!$D$8))</f>
        <v>4.3959530943034579</v>
      </c>
      <c r="I4275">
        <v>5.8460000000000001</v>
      </c>
      <c r="J4275">
        <v>68.016999999999996</v>
      </c>
      <c r="K4275">
        <v>10.25</v>
      </c>
      <c r="L4275">
        <v>4.8987550000000004</v>
      </c>
    </row>
    <row r="4276" spans="1:12" x14ac:dyDescent="0.25">
      <c r="A4276" t="s">
        <v>19</v>
      </c>
      <c r="B4276" s="5">
        <v>45425.083333333336</v>
      </c>
      <c r="C4276" s="5" t="str">
        <f>A4276 &amp; "_" &amp; TEXT(B4276, "yyyy-mm-dd HH:MM:SS")</f>
        <v>RP_2024-05-13 02:00:00</v>
      </c>
      <c r="D4276">
        <v>-4.9000000000000004</v>
      </c>
      <c r="F4276">
        <v>5</v>
      </c>
      <c r="G4276">
        <f>IF(COUNTA(D4276:F4276)&gt;0, AVERAGE(D4276:F4276), "")</f>
        <v>4.9999999999999822E-2</v>
      </c>
      <c r="H4276">
        <f>AVERAGE((D4276*metrics_constants!$B$8),(E4276*metrics_constants!$C$8),(F4276*metrics_constants!$D$8))</f>
        <v>0.26465310476865483</v>
      </c>
      <c r="I4276">
        <v>5.7329999999999997</v>
      </c>
      <c r="J4276">
        <v>72.328000000000003</v>
      </c>
      <c r="K4276">
        <v>8.9830000000000005</v>
      </c>
      <c r="L4276">
        <v>4.6955070000000001</v>
      </c>
    </row>
    <row r="4277" spans="1:12" x14ac:dyDescent="0.25">
      <c r="A4277" t="s">
        <v>19</v>
      </c>
      <c r="B4277" s="5">
        <v>45425.125</v>
      </c>
      <c r="C4277" s="5" t="str">
        <f>A4277 &amp; "_" &amp; TEXT(B4277, "yyyy-mm-dd HH:MM:SS")</f>
        <v>RP_2024-05-13 03:00:00</v>
      </c>
      <c r="D4277">
        <v>1.4</v>
      </c>
      <c r="F4277">
        <v>3.5</v>
      </c>
      <c r="G4277">
        <f>IF(COUNTA(D4277:F4277)&gt;0, AVERAGE(D4277:F4277), "")</f>
        <v>2.4500000000000002</v>
      </c>
      <c r="H4277">
        <f>AVERAGE((D4277*metrics_constants!$B$8),(E4277*metrics_constants!$C$8),(F4277*metrics_constants!$D$8))</f>
        <v>1.5917918511987308</v>
      </c>
      <c r="I4277">
        <v>5.7039999999999997</v>
      </c>
      <c r="J4277">
        <v>76.716999999999999</v>
      </c>
      <c r="K4277">
        <v>7.86</v>
      </c>
      <c r="L4277">
        <v>4.9055730000000004</v>
      </c>
    </row>
    <row r="4278" spans="1:12" x14ac:dyDescent="0.25">
      <c r="A4278" t="s">
        <v>19</v>
      </c>
      <c r="B4278" s="5">
        <v>45425.166666666664</v>
      </c>
      <c r="C4278" s="5" t="str">
        <f>A4278 &amp; "_" &amp; TEXT(B4278, "yyyy-mm-dd HH:MM:SS")</f>
        <v>RP_2024-05-13 04:00:00</v>
      </c>
      <c r="D4278">
        <v>9.4</v>
      </c>
      <c r="F4278">
        <v>2.5</v>
      </c>
      <c r="G4278">
        <f>IF(COUNTA(D4278:F4278)&gt;0, AVERAGE(D4278:F4278), "")</f>
        <v>5.95</v>
      </c>
      <c r="H4278">
        <f>AVERAGE((D4278*metrics_constants!$B$8),(E4278*metrics_constants!$C$8),(F4278*metrics_constants!$D$8))</f>
        <v>3.5831414452723127</v>
      </c>
      <c r="I4278">
        <v>5.7119999999999997</v>
      </c>
      <c r="J4278">
        <v>81.468000000000004</v>
      </c>
      <c r="K4278">
        <v>6.8819999999999997</v>
      </c>
      <c r="L4278">
        <v>4.7587250000000001</v>
      </c>
    </row>
    <row r="4279" spans="1:12" x14ac:dyDescent="0.25">
      <c r="A4279" t="s">
        <v>19</v>
      </c>
      <c r="B4279" s="5">
        <v>45425.208333333336</v>
      </c>
      <c r="C4279" s="5" t="str">
        <f>A4279 &amp; "_" &amp; TEXT(B4279, "yyyy-mm-dd HH:MM:SS")</f>
        <v>RP_2024-05-13 05:00:00</v>
      </c>
      <c r="D4279">
        <v>9.9</v>
      </c>
      <c r="F4279">
        <v>3.8</v>
      </c>
      <c r="G4279">
        <f>IF(COUNTA(D4279:F4279)&gt;0, AVERAGE(D4279:F4279), "")</f>
        <v>6.85</v>
      </c>
      <c r="H4279">
        <f>AVERAGE((D4279*metrics_constants!$B$8),(E4279*metrics_constants!$C$8),(F4279*metrics_constants!$D$8))</f>
        <v>4.1685542584179256</v>
      </c>
      <c r="I4279">
        <v>6.0460000000000003</v>
      </c>
      <c r="J4279">
        <v>82.212999999999994</v>
      </c>
      <c r="K4279">
        <v>7.2380000000000004</v>
      </c>
      <c r="L4279">
        <v>5.4683409999999997</v>
      </c>
    </row>
    <row r="4280" spans="1:12" x14ac:dyDescent="0.25">
      <c r="A4280" t="s">
        <v>19</v>
      </c>
      <c r="B4280" s="5">
        <v>45425.25</v>
      </c>
      <c r="C4280" s="5" t="str">
        <f>A4280 &amp; "_" &amp; TEXT(B4280, "yyyy-mm-dd HH:MM:SS")</f>
        <v>RP_2024-05-13 06:00:00</v>
      </c>
      <c r="D4280">
        <v>-8.4</v>
      </c>
      <c r="F4280">
        <v>3</v>
      </c>
      <c r="G4280">
        <f>IF(COUNTA(D4280:F4280)&gt;0, AVERAGE(D4280:F4280), "")</f>
        <v>-2.7</v>
      </c>
      <c r="H4280">
        <f>AVERAGE((D4280*metrics_constants!$B$8),(E4280*metrics_constants!$C$8),(F4280*metrics_constants!$D$8))</f>
        <v>-1.4312038599378283</v>
      </c>
      <c r="I4280">
        <v>7.6959999999999997</v>
      </c>
      <c r="J4280">
        <v>74.38</v>
      </c>
      <c r="K4280">
        <v>10.933</v>
      </c>
      <c r="L4280">
        <v>6.5880460000000003</v>
      </c>
    </row>
    <row r="4281" spans="1:12" x14ac:dyDescent="0.25">
      <c r="A4281" t="s">
        <v>19</v>
      </c>
      <c r="B4281" s="5">
        <v>45425.291666666664</v>
      </c>
      <c r="C4281" s="5" t="str">
        <f>A4281 &amp; "_" &amp; TEXT(B4281, "yyyy-mm-dd HH:MM:SS")</f>
        <v>RP_2024-05-13 07:00:00</v>
      </c>
      <c r="D4281">
        <v>10.3</v>
      </c>
      <c r="F4281">
        <v>7.5</v>
      </c>
      <c r="G4281">
        <f>IF(COUNTA(D4281:F4281)&gt;0, AVERAGE(D4281:F4281), "")</f>
        <v>8.9</v>
      </c>
      <c r="H4281">
        <f>AVERAGE((D4281*metrics_constants!$B$8),(E4281*metrics_constants!$C$8),(F4281*metrics_constants!$D$8))</f>
        <v>5.5368009955051294</v>
      </c>
      <c r="I4281">
        <v>7.3280000000000003</v>
      </c>
      <c r="J4281">
        <v>59.807000000000002</v>
      </c>
      <c r="K4281">
        <v>14.667999999999999</v>
      </c>
      <c r="L4281">
        <v>6.6469800000000001</v>
      </c>
    </row>
    <row r="4282" spans="1:12" x14ac:dyDescent="0.25">
      <c r="A4282" t="s">
        <v>19</v>
      </c>
      <c r="B4282" s="5">
        <v>45425.333333333336</v>
      </c>
      <c r="C4282" s="5" t="str">
        <f>A4282 &amp; "_" &amp; TEXT(B4282, "yyyy-mm-dd HH:MM:SS")</f>
        <v>RP_2024-05-13 08:00:00</v>
      </c>
      <c r="D4282">
        <v>3.6</v>
      </c>
      <c r="F4282">
        <v>6.7</v>
      </c>
      <c r="G4282">
        <f>IF(COUNTA(D4282:F4282)&gt;0, AVERAGE(D4282:F4282), "")</f>
        <v>5.15</v>
      </c>
      <c r="H4282">
        <f>AVERAGE((D4282*metrics_constants!$B$8),(E4282*metrics_constants!$C$8),(F4282*metrics_constants!$D$8))</f>
        <v>3.3150557680776984</v>
      </c>
      <c r="I4282">
        <v>8.109</v>
      </c>
      <c r="J4282">
        <v>45.972000000000001</v>
      </c>
      <c r="K4282">
        <v>19.608000000000001</v>
      </c>
      <c r="L4282">
        <v>6.9727810000000003</v>
      </c>
    </row>
    <row r="4283" spans="1:12" x14ac:dyDescent="0.25">
      <c r="A4283" t="s">
        <v>19</v>
      </c>
      <c r="B4283" s="5">
        <v>45425.375</v>
      </c>
      <c r="C4283" s="5" t="str">
        <f>A4283 &amp; "_" &amp; TEXT(B4283, "yyyy-mm-dd HH:MM:SS")</f>
        <v>RP_2024-05-13 09:00:00</v>
      </c>
      <c r="D4283">
        <v>1.9</v>
      </c>
      <c r="F4283">
        <v>3.5</v>
      </c>
      <c r="G4283">
        <f>IF(COUNTA(D4283:F4283)&gt;0, AVERAGE(D4283:F4283), "")</f>
        <v>2.7</v>
      </c>
      <c r="H4283">
        <f>AVERAGE((D4283*metrics_constants!$B$8),(E4283*metrics_constants!$C$8),(F4283*metrics_constants!$D$8))</f>
        <v>1.7373958551180551</v>
      </c>
      <c r="I4283">
        <v>4.3099999999999996</v>
      </c>
      <c r="J4283">
        <v>25.734999999999999</v>
      </c>
      <c r="K4283">
        <v>24.652999999999999</v>
      </c>
      <c r="L4283">
        <v>5.5313359999999996</v>
      </c>
    </row>
    <row r="4284" spans="1:12" x14ac:dyDescent="0.25">
      <c r="A4284" t="s">
        <v>19</v>
      </c>
      <c r="B4284" s="5">
        <v>45425.416666666664</v>
      </c>
      <c r="C4284" s="5" t="str">
        <f>A4284 &amp; "_" &amp; TEXT(B4284, "yyyy-mm-dd HH:MM:SS")</f>
        <v>RP_2024-05-13 10:00:00</v>
      </c>
      <c r="D4284">
        <v>4.2</v>
      </c>
      <c r="F4284">
        <v>1.8</v>
      </c>
      <c r="G4284">
        <f>IF(COUNTA(D4284:F4284)&gt;0, AVERAGE(D4284:F4284), "")</f>
        <v>3</v>
      </c>
      <c r="H4284">
        <f>AVERAGE((D4284*metrics_constants!$B$8),(E4284*metrics_constants!$C$8),(F4284*metrics_constants!$D$8))</f>
        <v>1.8320396764664155</v>
      </c>
      <c r="I4284">
        <v>3.738</v>
      </c>
      <c r="J4284">
        <v>22.64</v>
      </c>
      <c r="K4284">
        <v>26.056999999999999</v>
      </c>
      <c r="L4284">
        <v>5.30966</v>
      </c>
    </row>
    <row r="4285" spans="1:12" x14ac:dyDescent="0.25">
      <c r="A4285" t="s">
        <v>19</v>
      </c>
      <c r="B4285" s="5">
        <v>45425.458333333336</v>
      </c>
      <c r="C4285" s="5" t="str">
        <f>A4285 &amp; "_" &amp; TEXT(B4285, "yyyy-mm-dd HH:MM:SS")</f>
        <v>RP_2024-05-13 11:00:00</v>
      </c>
      <c r="D4285">
        <v>6.8</v>
      </c>
      <c r="F4285">
        <v>3.3</v>
      </c>
      <c r="G4285">
        <f>IF(COUNTA(D4285:F4285)&gt;0, AVERAGE(D4285:F4285), "")</f>
        <v>5.05</v>
      </c>
      <c r="H4285">
        <f>AVERAGE((D4285*metrics_constants!$B$8),(E4285*metrics_constants!$C$8),(F4285*metrics_constants!$D$8))</f>
        <v>3.0966521998003116</v>
      </c>
      <c r="I4285">
        <v>4.4530000000000003</v>
      </c>
      <c r="J4285">
        <v>19.445</v>
      </c>
      <c r="K4285">
        <v>26.24</v>
      </c>
      <c r="L4285">
        <v>5.9015639999999996</v>
      </c>
    </row>
    <row r="4286" spans="1:12" x14ac:dyDescent="0.25">
      <c r="A4286" t="s">
        <v>19</v>
      </c>
      <c r="B4286" s="5">
        <v>45425.5</v>
      </c>
      <c r="C4286" s="5" t="str">
        <f>A4286 &amp; "_" &amp; TEXT(B4286, "yyyy-mm-dd HH:MM:SS")</f>
        <v>RP_2024-05-13 12:00:00</v>
      </c>
      <c r="D4286">
        <v>3.3</v>
      </c>
      <c r="F4286">
        <v>3.5</v>
      </c>
      <c r="G4286">
        <f>IF(COUNTA(D4286:F4286)&gt;0, AVERAGE(D4286:F4286), "")</f>
        <v>3.4</v>
      </c>
      <c r="H4286">
        <f>AVERAGE((D4286*metrics_constants!$B$8),(E4286*metrics_constants!$C$8),(F4286*metrics_constants!$D$8))</f>
        <v>2.145087066092163</v>
      </c>
      <c r="I4286">
        <v>4.22</v>
      </c>
      <c r="J4286">
        <v>16.977</v>
      </c>
      <c r="K4286">
        <v>27.516999999999999</v>
      </c>
      <c r="L4286">
        <v>5.8224629999999999</v>
      </c>
    </row>
    <row r="4287" spans="1:12" x14ac:dyDescent="0.25">
      <c r="A4287" t="s">
        <v>19</v>
      </c>
      <c r="B4287" s="5">
        <v>45425.541666666664</v>
      </c>
      <c r="C4287" s="5" t="str">
        <f>A4287 &amp; "_" &amp; TEXT(B4287, "yyyy-mm-dd HH:MM:SS")</f>
        <v>RP_2024-05-13 13:00:00</v>
      </c>
      <c r="D4287">
        <v>2.5</v>
      </c>
      <c r="F4287">
        <v>1.5</v>
      </c>
      <c r="G4287">
        <f>IF(COUNTA(D4287:F4287)&gt;0, AVERAGE(D4287:F4287), "")</f>
        <v>2</v>
      </c>
      <c r="H4287">
        <f>AVERAGE((D4287*metrics_constants!$B$8),(E4287*metrics_constants!$C$8),(F4287*metrics_constants!$D$8))</f>
        <v>1.2354917225500313</v>
      </c>
      <c r="I4287">
        <v>4.0910000000000002</v>
      </c>
      <c r="J4287">
        <v>17.09</v>
      </c>
      <c r="K4287">
        <v>28.327000000000002</v>
      </c>
      <c r="L4287">
        <v>5.6880309999999996</v>
      </c>
    </row>
    <row r="4288" spans="1:12" x14ac:dyDescent="0.25">
      <c r="A4288" t="s">
        <v>19</v>
      </c>
      <c r="B4288" s="5">
        <v>45425.583333333336</v>
      </c>
      <c r="C4288" s="5" t="str">
        <f>A4288 &amp; "_" &amp; TEXT(B4288, "yyyy-mm-dd HH:MM:SS")</f>
        <v>RP_2024-05-13 14:00:00</v>
      </c>
      <c r="D4288">
        <v>5.9</v>
      </c>
      <c r="F4288">
        <v>1.3</v>
      </c>
      <c r="G4288">
        <f>IF(COUNTA(D4288:F4288)&gt;0, AVERAGE(D4288:F4288), "")</f>
        <v>3.6</v>
      </c>
      <c r="H4288">
        <f>AVERAGE((D4288*metrics_constants!$B$8),(E4288*metrics_constants!$C$8),(F4288*metrics_constants!$D$8))</f>
        <v>2.1579360554743148</v>
      </c>
      <c r="I4288">
        <v>3.4049999999999998</v>
      </c>
      <c r="J4288">
        <v>18.545000000000002</v>
      </c>
      <c r="K4288">
        <v>27.108000000000001</v>
      </c>
      <c r="L4288">
        <v>5.3342700000000001</v>
      </c>
    </row>
    <row r="4289" spans="1:12" x14ac:dyDescent="0.25">
      <c r="A4289" t="s">
        <v>19</v>
      </c>
      <c r="B4289" s="5">
        <v>45425.625</v>
      </c>
      <c r="C4289" s="5" t="str">
        <f>A4289 &amp; "_" &amp; TEXT(B4289, "yyyy-mm-dd HH:MM:SS")</f>
        <v>RP_2024-05-13 15:00:00</v>
      </c>
      <c r="D4289">
        <v>4.9000000000000004</v>
      </c>
      <c r="F4289">
        <v>3.5</v>
      </c>
      <c r="G4289">
        <f>IF(COUNTA(D4289:F4289)&gt;0, AVERAGE(D4289:F4289), "")</f>
        <v>4.2</v>
      </c>
      <c r="H4289">
        <f>AVERAGE((D4289*metrics_constants!$B$8),(E4289*metrics_constants!$C$8),(F4289*metrics_constants!$D$8))</f>
        <v>2.6110198786340009</v>
      </c>
      <c r="I4289">
        <v>3.4780000000000002</v>
      </c>
      <c r="J4289">
        <v>17.754999999999999</v>
      </c>
      <c r="K4289">
        <v>28.681999999999999</v>
      </c>
      <c r="L4289">
        <v>5.4692400000000001</v>
      </c>
    </row>
    <row r="4290" spans="1:12" x14ac:dyDescent="0.25">
      <c r="A4290" t="s">
        <v>19</v>
      </c>
      <c r="B4290" s="5">
        <v>45425.666666666664</v>
      </c>
      <c r="C4290" s="5" t="str">
        <f>A4290 &amp; "_" &amp; TEXT(B4290, "yyyy-mm-dd HH:MM:SS")</f>
        <v>RP_2024-05-13 16:00:00</v>
      </c>
      <c r="D4290">
        <v>0.8</v>
      </c>
      <c r="F4290">
        <v>3.5</v>
      </c>
      <c r="G4290">
        <f>IF(COUNTA(D4290:F4290)&gt;0, AVERAGE(D4290:F4290), "")</f>
        <v>2.15</v>
      </c>
      <c r="H4290">
        <f>AVERAGE((D4290*metrics_constants!$B$8),(E4290*metrics_constants!$C$8),(F4290*metrics_constants!$D$8))</f>
        <v>1.4170670464955417</v>
      </c>
      <c r="I4290">
        <v>3.726</v>
      </c>
      <c r="J4290">
        <v>19.542000000000002</v>
      </c>
      <c r="K4290">
        <v>27.643000000000001</v>
      </c>
      <c r="L4290">
        <v>5.4498179999999996</v>
      </c>
    </row>
    <row r="4291" spans="1:12" x14ac:dyDescent="0.25">
      <c r="A4291" t="s">
        <v>19</v>
      </c>
      <c r="B4291" s="5">
        <v>45425.708333333336</v>
      </c>
      <c r="C4291" s="5" t="str">
        <f>A4291 &amp; "_" &amp; TEXT(B4291, "yyyy-mm-dd HH:MM:SS")</f>
        <v>RP_2024-05-13 17:00:00</v>
      </c>
      <c r="D4291">
        <v>5.5</v>
      </c>
      <c r="F4291">
        <v>6.7</v>
      </c>
      <c r="G4291">
        <f>IF(COUNTA(D4291:F4291)&gt;0, AVERAGE(D4291:F4291), "")</f>
        <v>6.1</v>
      </c>
      <c r="H4291">
        <f>AVERAGE((D4291*metrics_constants!$B$8),(E4291*metrics_constants!$C$8),(F4291*metrics_constants!$D$8))</f>
        <v>3.8683509829711311</v>
      </c>
      <c r="I4291">
        <v>4.4589999999999996</v>
      </c>
      <c r="J4291">
        <v>21.503</v>
      </c>
      <c r="K4291">
        <v>25.372</v>
      </c>
      <c r="L4291">
        <v>5.5844930000000002</v>
      </c>
    </row>
    <row r="4292" spans="1:12" x14ac:dyDescent="0.25">
      <c r="A4292" t="s">
        <v>19</v>
      </c>
      <c r="B4292" s="5">
        <v>45425.75</v>
      </c>
      <c r="C4292" s="5" t="str">
        <f>A4292 &amp; "_" &amp; TEXT(B4292, "yyyy-mm-dd HH:MM:SS")</f>
        <v>RP_2024-05-13 18:00:00</v>
      </c>
      <c r="D4292">
        <v>8.8000000000000007</v>
      </c>
      <c r="F4292">
        <v>4</v>
      </c>
      <c r="G4292">
        <f>IF(COUNTA(D4292:F4292)&gt;0, AVERAGE(D4292:F4292), "")</f>
        <v>6.4</v>
      </c>
      <c r="H4292">
        <f>AVERAGE((D4292*metrics_constants!$B$8),(E4292*metrics_constants!$C$8),(F4292*metrics_constants!$D$8))</f>
        <v>3.9158883435225333</v>
      </c>
      <c r="I4292">
        <v>3.1909999999999998</v>
      </c>
      <c r="J4292">
        <v>22.613</v>
      </c>
      <c r="K4292">
        <v>23.827000000000002</v>
      </c>
      <c r="L4292">
        <v>5.0346159999999998</v>
      </c>
    </row>
    <row r="4293" spans="1:12" x14ac:dyDescent="0.25">
      <c r="A4293" t="s">
        <v>19</v>
      </c>
      <c r="B4293" s="5">
        <v>45425.791666666664</v>
      </c>
      <c r="C4293" s="5" t="str">
        <f>A4293 &amp; "_" &amp; TEXT(B4293, "yyyy-mm-dd HH:MM:SS")</f>
        <v>RP_2024-05-13 19:00:00</v>
      </c>
      <c r="D4293">
        <v>6.4</v>
      </c>
      <c r="F4293">
        <v>1.8</v>
      </c>
      <c r="G4293">
        <f>IF(COUNTA(D4293:F4293)&gt;0, AVERAGE(D4293:F4293), "")</f>
        <v>4.1000000000000005</v>
      </c>
      <c r="H4293">
        <f>AVERAGE((D4293*metrics_constants!$B$8),(E4293*metrics_constants!$C$8),(F4293*metrics_constants!$D$8))</f>
        <v>2.4726972937114424</v>
      </c>
      <c r="I4293">
        <v>3.972</v>
      </c>
      <c r="J4293">
        <v>27.227</v>
      </c>
      <c r="K4293">
        <v>21.643000000000001</v>
      </c>
      <c r="L4293">
        <v>4.9143587000000002</v>
      </c>
    </row>
    <row r="4294" spans="1:12" x14ac:dyDescent="0.25">
      <c r="A4294" t="s">
        <v>19</v>
      </c>
      <c r="B4294" s="5">
        <v>45425.833333333336</v>
      </c>
      <c r="C4294" s="5" t="str">
        <f>A4294 &amp; "_" &amp; TEXT(B4294, "yyyy-mm-dd HH:MM:SS")</f>
        <v>RP_2024-05-13 20:00:00</v>
      </c>
      <c r="D4294">
        <v>17</v>
      </c>
      <c r="F4294">
        <v>5</v>
      </c>
      <c r="G4294">
        <f>IF(COUNTA(D4294:F4294)&gt;0, AVERAGE(D4294:F4294), "")</f>
        <v>11</v>
      </c>
      <c r="H4294">
        <f>AVERAGE((D4294*metrics_constants!$B$8),(E4294*metrics_constants!$C$8),(F4294*metrics_constants!$D$8))</f>
        <v>6.642108476435058</v>
      </c>
      <c r="I4294">
        <v>3.6629999999999998</v>
      </c>
      <c r="J4294">
        <v>32.119999999999997</v>
      </c>
      <c r="K4294">
        <v>18.98</v>
      </c>
      <c r="L4294">
        <v>4.2620659999999999</v>
      </c>
    </row>
    <row r="4295" spans="1:12" x14ac:dyDescent="0.25">
      <c r="A4295" t="s">
        <v>19</v>
      </c>
      <c r="B4295" s="5">
        <v>45425.875</v>
      </c>
      <c r="C4295" s="5" t="str">
        <f>A4295 &amp; "_" &amp; TEXT(B4295, "yyyy-mm-dd HH:MM:SS")</f>
        <v>RP_2024-05-13 21:00:00</v>
      </c>
      <c r="D4295">
        <v>7.1</v>
      </c>
      <c r="F4295">
        <v>8.9</v>
      </c>
      <c r="G4295">
        <f>IF(COUNTA(D4295:F4295)&gt;0, AVERAGE(D4295:F4295), "")</f>
        <v>8</v>
      </c>
      <c r="H4295">
        <f>AVERAGE((D4295*metrics_constants!$B$8),(E4295*metrics_constants!$C$8),(F4295*metrics_constants!$D$8))</f>
        <v>5.0785756265113031</v>
      </c>
      <c r="I4295">
        <v>3.7490000000000001</v>
      </c>
      <c r="J4295">
        <v>35.020000000000003</v>
      </c>
      <c r="K4295">
        <v>17.172000000000001</v>
      </c>
      <c r="L4295">
        <v>4.3157367000000004</v>
      </c>
    </row>
    <row r="4296" spans="1:12" x14ac:dyDescent="0.25">
      <c r="A4296" t="s">
        <v>19</v>
      </c>
      <c r="B4296" s="5">
        <v>45425.916666666664</v>
      </c>
      <c r="C4296" s="5" t="str">
        <f>A4296 &amp; "_" &amp; TEXT(B4296, "yyyy-mm-dd HH:MM:SS")</f>
        <v>RP_2024-05-13 22:00:00</v>
      </c>
      <c r="D4296">
        <v>6.4</v>
      </c>
      <c r="F4296">
        <v>7.5</v>
      </c>
      <c r="G4296">
        <f>IF(COUNTA(D4296:F4296)&gt;0, AVERAGE(D4296:F4296), "")</f>
        <v>6.95</v>
      </c>
      <c r="H4296">
        <f>AVERAGE((D4296*metrics_constants!$B$8),(E4296*metrics_constants!$C$8),(F4296*metrics_constants!$D$8))</f>
        <v>4.4010897649344001</v>
      </c>
      <c r="I4296">
        <v>4.1660000000000004</v>
      </c>
      <c r="J4296">
        <v>38.656999999999996</v>
      </c>
      <c r="K4296">
        <v>15.417</v>
      </c>
      <c r="L4296">
        <v>4.4213909999999998</v>
      </c>
    </row>
    <row r="4297" spans="1:12" x14ac:dyDescent="0.25">
      <c r="A4297" t="s">
        <v>19</v>
      </c>
      <c r="B4297" s="5">
        <v>45425.958333333336</v>
      </c>
      <c r="C4297" s="5" t="str">
        <f>A4297 &amp; "_" &amp; TEXT(B4297, "yyyy-mm-dd HH:MM:SS")</f>
        <v>RP_2024-05-13 23:00:00</v>
      </c>
      <c r="D4297">
        <v>11.3</v>
      </c>
      <c r="F4297">
        <v>5.8</v>
      </c>
      <c r="G4297">
        <f>IF(COUNTA(D4297:F4297)&gt;0, AVERAGE(D4297:F4297), "")</f>
        <v>8.5500000000000007</v>
      </c>
      <c r="H4297">
        <f>AVERAGE((D4297*metrics_constants!$B$8),(E4297*metrics_constants!$C$8),(F4297*metrics_constants!$D$8))</f>
        <v>5.2528744066632465</v>
      </c>
      <c r="I4297">
        <v>3.984</v>
      </c>
      <c r="J4297">
        <v>41.826999999999998</v>
      </c>
      <c r="K4297">
        <v>14.382999999999999</v>
      </c>
      <c r="L4297">
        <v>3.961732</v>
      </c>
    </row>
    <row r="4298" spans="1:12" x14ac:dyDescent="0.25">
      <c r="A4298" t="s">
        <v>19</v>
      </c>
      <c r="B4298" s="5">
        <v>45426</v>
      </c>
      <c r="C4298" s="5" t="str">
        <f>A4298 &amp; "_" &amp; TEXT(B4298, "yyyy-mm-dd HH:MM:SS")</f>
        <v>RP_2024-05-14 00:00:00</v>
      </c>
      <c r="D4298">
        <v>6.3</v>
      </c>
      <c r="F4298">
        <v>4</v>
      </c>
      <c r="G4298">
        <f>IF(COUNTA(D4298:F4298)&gt;0, AVERAGE(D4298:F4298), "")</f>
        <v>5.15</v>
      </c>
      <c r="H4298">
        <f>AVERAGE((D4298*metrics_constants!$B$8),(E4298*metrics_constants!$C$8),(F4298*metrics_constants!$D$8))</f>
        <v>3.1878683239259118</v>
      </c>
      <c r="I4298">
        <v>3.6190000000000002</v>
      </c>
      <c r="J4298">
        <v>45.521999999999998</v>
      </c>
      <c r="K4298">
        <v>13.632999999999999</v>
      </c>
      <c r="L4298">
        <v>3.4653006999999998</v>
      </c>
    </row>
    <row r="4299" spans="1:12" x14ac:dyDescent="0.25">
      <c r="A4299" t="s">
        <v>19</v>
      </c>
      <c r="B4299" s="5">
        <v>45426.041666666664</v>
      </c>
      <c r="C4299" s="5" t="str">
        <f>A4299 &amp; "_" &amp; TEXT(B4299, "yyyy-mm-dd HH:MM:SS")</f>
        <v>RP_2024-05-14 01:00:00</v>
      </c>
      <c r="D4299">
        <v>5.0999999999999996</v>
      </c>
      <c r="F4299">
        <v>2.5</v>
      </c>
      <c r="G4299">
        <f>IF(COUNTA(D4299:F4299)&gt;0, AVERAGE(D4299:F4299), "")</f>
        <v>3.8</v>
      </c>
      <c r="H4299">
        <f>AVERAGE((D4299*metrics_constants!$B$8),(E4299*metrics_constants!$C$8),(F4299*metrics_constants!$D$8))</f>
        <v>2.3309470115661237</v>
      </c>
      <c r="I4299">
        <v>3.802</v>
      </c>
      <c r="J4299">
        <v>48.777999999999999</v>
      </c>
      <c r="K4299">
        <v>12.428000000000001</v>
      </c>
      <c r="L4299">
        <v>3.4776452999999998</v>
      </c>
    </row>
    <row r="4300" spans="1:12" x14ac:dyDescent="0.25">
      <c r="A4300" t="s">
        <v>19</v>
      </c>
      <c r="B4300" s="5">
        <v>45426.083333333336</v>
      </c>
      <c r="C4300" s="5" t="str">
        <f>A4300 &amp; "_" &amp; TEXT(B4300, "yyyy-mm-dd HH:MM:SS")</f>
        <v>RP_2024-05-14 02:00:00</v>
      </c>
      <c r="D4300">
        <v>18.2</v>
      </c>
      <c r="F4300">
        <v>5.2</v>
      </c>
      <c r="G4300">
        <f>IF(COUNTA(D4300:F4300)&gt;0, AVERAGE(D4300:F4300), "")</f>
        <v>11.7</v>
      </c>
      <c r="H4300">
        <f>AVERAGE((D4300*metrics_constants!$B$8),(E4300*metrics_constants!$C$8),(F4300*metrics_constants!$D$8))</f>
        <v>7.0592209795685577</v>
      </c>
      <c r="I4300">
        <v>3.5449999999999999</v>
      </c>
      <c r="J4300">
        <v>54.29</v>
      </c>
      <c r="K4300">
        <v>11.618</v>
      </c>
      <c r="L4300">
        <v>3.0696165500000001</v>
      </c>
    </row>
    <row r="4301" spans="1:12" x14ac:dyDescent="0.25">
      <c r="A4301" t="s">
        <v>19</v>
      </c>
      <c r="B4301" s="5">
        <v>45426.125</v>
      </c>
      <c r="C4301" s="5" t="str">
        <f>A4301 &amp; "_" &amp; TEXT(B4301, "yyyy-mm-dd HH:MM:SS")</f>
        <v>RP_2024-05-14 03:00:00</v>
      </c>
      <c r="D4301">
        <v>11.2</v>
      </c>
      <c r="F4301">
        <v>5</v>
      </c>
      <c r="G4301">
        <f>IF(COUNTA(D4301:F4301)&gt;0, AVERAGE(D4301:F4301), "")</f>
        <v>8.1</v>
      </c>
      <c r="H4301">
        <f>AVERAGE((D4301*metrics_constants!$B$8),(E4301*metrics_constants!$C$8),(F4301*metrics_constants!$D$8))</f>
        <v>4.9531020309708964</v>
      </c>
      <c r="I4301">
        <v>3.5030000000000001</v>
      </c>
      <c r="J4301">
        <v>61.98</v>
      </c>
      <c r="K4301">
        <v>10.27</v>
      </c>
      <c r="L4301">
        <v>2.5357693000000001</v>
      </c>
    </row>
    <row r="4302" spans="1:12" x14ac:dyDescent="0.25">
      <c r="A4302" t="s">
        <v>19</v>
      </c>
      <c r="B4302" s="5">
        <v>45426.166666666664</v>
      </c>
      <c r="C4302" s="5" t="str">
        <f>A4302 &amp; "_" &amp; TEXT(B4302, "yyyy-mm-dd HH:MM:SS")</f>
        <v>RP_2024-05-14 04:00:00</v>
      </c>
      <c r="F4302">
        <v>3.7</v>
      </c>
      <c r="G4302">
        <f>IF(COUNTA(D4302:F4302)&gt;0, AVERAGE(D4302:F4302), "")</f>
        <v>3.7</v>
      </c>
      <c r="H4302">
        <f>AVERAGE((D4302*metrics_constants!$B$8),(E4302*metrics_constants!$C$8),(F4302*metrics_constants!$D$8))</f>
        <v>1.2517635339517443</v>
      </c>
      <c r="I4302">
        <v>3.7069999999999999</v>
      </c>
      <c r="J4302">
        <v>63.893000000000001</v>
      </c>
      <c r="K4302">
        <v>10.507999999999999</v>
      </c>
      <c r="L4302">
        <v>2.571034</v>
      </c>
    </row>
    <row r="4303" spans="1:12" x14ac:dyDescent="0.25">
      <c r="A4303" t="s">
        <v>19</v>
      </c>
      <c r="B4303" s="5">
        <v>45426.208333333336</v>
      </c>
      <c r="C4303" s="5" t="str">
        <f>A4303 &amp; "_" &amp; TEXT(B4303, "yyyy-mm-dd HH:MM:SS")</f>
        <v>RP_2024-05-14 05:00:00</v>
      </c>
      <c r="D4303">
        <v>13.8</v>
      </c>
      <c r="F4303">
        <v>3</v>
      </c>
      <c r="G4303">
        <f>IF(COUNTA(D4303:F4303)&gt;0, AVERAGE(D4303:F4303), "")</f>
        <v>8.4</v>
      </c>
      <c r="H4303">
        <f>AVERAGE((D4303*metrics_constants!$B$8),(E4303*metrics_constants!$C$8),(F4303*metrics_constants!$D$8))</f>
        <v>5.0336139140801697</v>
      </c>
      <c r="I4303">
        <v>3.137</v>
      </c>
      <c r="J4303">
        <v>66.251999999999995</v>
      </c>
      <c r="K4303">
        <v>11.27</v>
      </c>
      <c r="L4303">
        <v>2.5625666699999998</v>
      </c>
    </row>
    <row r="4304" spans="1:12" x14ac:dyDescent="0.25">
      <c r="A4304" t="s">
        <v>19</v>
      </c>
      <c r="B4304" s="5">
        <v>45426.25</v>
      </c>
      <c r="C4304" s="5" t="str">
        <f>A4304 &amp; "_" &amp; TEXT(B4304, "yyyy-mm-dd HH:MM:SS")</f>
        <v>RP_2024-05-14 06:00:00</v>
      </c>
      <c r="D4304">
        <v>4.3</v>
      </c>
      <c r="F4304">
        <v>5.3</v>
      </c>
      <c r="G4304">
        <f>IF(COUNTA(D4304:F4304)&gt;0, AVERAGE(D4304:F4304), "")</f>
        <v>4.8</v>
      </c>
      <c r="H4304">
        <f>AVERAGE((D4304*metrics_constants!$B$8),(E4304*metrics_constants!$C$8),(F4304*metrics_constants!$D$8))</f>
        <v>3.0452611174749031</v>
      </c>
      <c r="I4304">
        <v>3.7810000000000001</v>
      </c>
      <c r="J4304">
        <v>62.451999999999998</v>
      </c>
      <c r="K4304">
        <v>12.545</v>
      </c>
      <c r="L4304">
        <v>2.5375052999999999</v>
      </c>
    </row>
    <row r="4305" spans="1:12" x14ac:dyDescent="0.25">
      <c r="A4305" t="s">
        <v>19</v>
      </c>
      <c r="B4305" s="5">
        <v>45426.291666666664</v>
      </c>
      <c r="C4305" s="5" t="str">
        <f>A4305 &amp; "_" &amp; TEXT(B4305, "yyyy-mm-dd HH:MM:SS")</f>
        <v>RP_2024-05-14 07:00:00</v>
      </c>
      <c r="F4305">
        <v>3.3</v>
      </c>
      <c r="G4305">
        <f>IF(COUNTA(D4305:F4305)&gt;0, AVERAGE(D4305:F4305), "")</f>
        <v>3.3</v>
      </c>
      <c r="H4305">
        <f>AVERAGE((D4305*metrics_constants!$B$8),(E4305*metrics_constants!$C$8),(F4305*metrics_constants!$D$8))</f>
        <v>1.1164377464975015</v>
      </c>
      <c r="I4305">
        <v>2.121</v>
      </c>
      <c r="J4305">
        <v>53.295000000000002</v>
      </c>
      <c r="K4305">
        <v>14.922000000000001</v>
      </c>
      <c r="L4305">
        <v>2.2080107</v>
      </c>
    </row>
    <row r="4306" spans="1:12" x14ac:dyDescent="0.25">
      <c r="A4306" t="s">
        <v>19</v>
      </c>
      <c r="B4306" s="5">
        <v>45426.333333333336</v>
      </c>
      <c r="C4306" s="5" t="str">
        <f>A4306 &amp; "_" &amp; TEXT(B4306, "yyyy-mm-dd HH:MM:SS")</f>
        <v>RP_2024-05-14 08:00:00</v>
      </c>
      <c r="D4306">
        <v>13.1</v>
      </c>
      <c r="F4306">
        <v>2</v>
      </c>
      <c r="G4306">
        <f>IF(COUNTA(D4306:F4306)&gt;0, AVERAGE(D4306:F4306), "")</f>
        <v>7.55</v>
      </c>
      <c r="H4306">
        <f>AVERAGE((D4306*metrics_constants!$B$8),(E4306*metrics_constants!$C$8),(F4306*metrics_constants!$D$8))</f>
        <v>4.4914538399575088</v>
      </c>
      <c r="I4306">
        <v>1.865</v>
      </c>
      <c r="J4306">
        <v>48.883000000000003</v>
      </c>
      <c r="K4306">
        <v>15.882999999999999</v>
      </c>
      <c r="L4306">
        <v>2.2952539999999999</v>
      </c>
    </row>
    <row r="4307" spans="1:12" x14ac:dyDescent="0.25">
      <c r="A4307" t="s">
        <v>19</v>
      </c>
      <c r="B4307" s="5">
        <v>45426.375</v>
      </c>
      <c r="C4307" s="5" t="str">
        <f>A4307 &amp; "_" &amp; TEXT(B4307, "yyyy-mm-dd HH:MM:SS")</f>
        <v>RP_2024-05-14 09:00:00</v>
      </c>
      <c r="D4307">
        <v>6.7</v>
      </c>
      <c r="F4307">
        <v>4.3</v>
      </c>
      <c r="G4307">
        <f>IF(COUNTA(D4307:F4307)&gt;0, AVERAGE(D4307:F4307), "")</f>
        <v>5.5</v>
      </c>
      <c r="H4307">
        <f>AVERAGE((D4307*metrics_constants!$B$8),(E4307*metrics_constants!$C$8),(F4307*metrics_constants!$D$8))</f>
        <v>3.4058458676520531</v>
      </c>
      <c r="I4307">
        <v>1.452</v>
      </c>
      <c r="J4307">
        <v>44.03</v>
      </c>
      <c r="K4307">
        <v>17.672999999999998</v>
      </c>
      <c r="L4307">
        <v>2.486869</v>
      </c>
    </row>
    <row r="4308" spans="1:12" x14ac:dyDescent="0.25">
      <c r="A4308" t="s">
        <v>19</v>
      </c>
      <c r="B4308" s="5">
        <v>45426.416666666664</v>
      </c>
      <c r="C4308" s="5" t="str">
        <f>A4308 &amp; "_" &amp; TEXT(B4308, "yyyy-mm-dd HH:MM:SS")</f>
        <v>RP_2024-05-14 10:00:00</v>
      </c>
      <c r="D4308">
        <v>3.1</v>
      </c>
      <c r="F4308">
        <v>4.3</v>
      </c>
      <c r="G4308">
        <f>IF(COUNTA(D4308:F4308)&gt;0, AVERAGE(D4308:F4308), "")</f>
        <v>3.7</v>
      </c>
      <c r="H4308">
        <f>AVERAGE((D4308*metrics_constants!$B$8),(E4308*metrics_constants!$C$8),(F4308*metrics_constants!$D$8))</f>
        <v>2.3574970394329182</v>
      </c>
      <c r="I4308">
        <v>1.52</v>
      </c>
      <c r="J4308">
        <v>41.213000000000001</v>
      </c>
      <c r="K4308">
        <v>18.327000000000002</v>
      </c>
      <c r="L4308">
        <v>2.6252532999999998</v>
      </c>
    </row>
    <row r="4309" spans="1:12" x14ac:dyDescent="0.25">
      <c r="A4309" t="s">
        <v>19</v>
      </c>
      <c r="B4309" s="5">
        <v>45426.458333333336</v>
      </c>
      <c r="C4309" s="5" t="str">
        <f>A4309 &amp; "_" &amp; TEXT(B4309, "yyyy-mm-dd HH:MM:SS")</f>
        <v>RP_2024-05-14 11:00:00</v>
      </c>
      <c r="D4309">
        <v>7.4</v>
      </c>
      <c r="F4309">
        <v>2</v>
      </c>
      <c r="G4309">
        <f>IF(COUNTA(D4309:F4309)&gt;0, AVERAGE(D4309:F4309), "")</f>
        <v>4.7</v>
      </c>
      <c r="H4309">
        <f>AVERAGE((D4309*metrics_constants!$B$8),(E4309*metrics_constants!$C$8),(F4309*metrics_constants!$D$8))</f>
        <v>2.831568195277212</v>
      </c>
      <c r="I4309">
        <v>1.6459999999999999</v>
      </c>
      <c r="J4309">
        <v>47.378</v>
      </c>
      <c r="K4309">
        <v>17.004999999999999</v>
      </c>
      <c r="L4309">
        <v>2.0557566999999999</v>
      </c>
    </row>
    <row r="4310" spans="1:12" x14ac:dyDescent="0.25">
      <c r="A4310" t="s">
        <v>19</v>
      </c>
      <c r="B4310" s="5">
        <v>45426.5</v>
      </c>
      <c r="C4310" s="5" t="str">
        <f>A4310 &amp; "_" &amp; TEXT(B4310, "yyyy-mm-dd HH:MM:SS")</f>
        <v>RP_2024-05-14 12:00:00</v>
      </c>
      <c r="D4310">
        <v>6.1</v>
      </c>
      <c r="F4310">
        <v>1.8</v>
      </c>
      <c r="G4310">
        <f>IF(COUNTA(D4310:F4310)&gt;0, AVERAGE(D4310:F4310), "")</f>
        <v>3.9499999999999997</v>
      </c>
      <c r="H4310">
        <f>AVERAGE((D4310*metrics_constants!$B$8),(E4310*metrics_constants!$C$8),(F4310*metrics_constants!$D$8))</f>
        <v>2.385334891359848</v>
      </c>
      <c r="I4310">
        <v>0.99</v>
      </c>
      <c r="J4310">
        <v>49.387999999999998</v>
      </c>
      <c r="K4310">
        <v>16.484999999999999</v>
      </c>
      <c r="L4310">
        <v>1.8432793000000001</v>
      </c>
    </row>
    <row r="4311" spans="1:12" x14ac:dyDescent="0.25">
      <c r="A4311" t="s">
        <v>19</v>
      </c>
      <c r="B4311" s="5">
        <v>45426.541666666664</v>
      </c>
      <c r="C4311" s="5" t="str">
        <f>A4311 &amp; "_" &amp; TEXT(B4311, "yyyy-mm-dd HH:MM:SS")</f>
        <v>RP_2024-05-14 13:00:00</v>
      </c>
      <c r="D4311">
        <v>0.3</v>
      </c>
      <c r="F4311">
        <v>4.5</v>
      </c>
      <c r="G4311">
        <f>IF(COUNTA(D4311:F4311)&gt;0, AVERAGE(D4311:F4311), "")</f>
        <v>2.4</v>
      </c>
      <c r="H4311">
        <f>AVERAGE((D4311*metrics_constants!$B$8),(E4311*metrics_constants!$C$8),(F4311*metrics_constants!$D$8))</f>
        <v>1.609777511211824</v>
      </c>
      <c r="I4311">
        <v>1.0049999999999999</v>
      </c>
      <c r="J4311">
        <v>45.015000000000001</v>
      </c>
      <c r="K4311">
        <v>18.53</v>
      </c>
      <c r="L4311">
        <v>1.9869456999999999</v>
      </c>
    </row>
    <row r="4312" spans="1:12" x14ac:dyDescent="0.25">
      <c r="A4312" t="s">
        <v>19</v>
      </c>
      <c r="B4312" s="5">
        <v>45426.583333333336</v>
      </c>
      <c r="C4312" s="5" t="str">
        <f>A4312 &amp; "_" &amp; TEXT(B4312, "yyyy-mm-dd HH:MM:SS")</f>
        <v>RP_2024-05-14 14:00:00</v>
      </c>
      <c r="D4312">
        <v>0.9</v>
      </c>
      <c r="F4312">
        <v>1.5</v>
      </c>
      <c r="G4312">
        <f>IF(COUNTA(D4312:F4312)&gt;0, AVERAGE(D4312:F4312), "")</f>
        <v>1.2</v>
      </c>
      <c r="H4312">
        <f>AVERAGE((D4312*metrics_constants!$B$8),(E4312*metrics_constants!$C$8),(F4312*metrics_constants!$D$8))</f>
        <v>0.76955891000819354</v>
      </c>
      <c r="I4312">
        <v>1.768</v>
      </c>
      <c r="J4312">
        <v>47.11</v>
      </c>
      <c r="K4312">
        <v>16.853000000000002</v>
      </c>
      <c r="L4312">
        <v>2.5306769999999998</v>
      </c>
    </row>
    <row r="4313" spans="1:12" x14ac:dyDescent="0.25">
      <c r="A4313" t="s">
        <v>19</v>
      </c>
      <c r="B4313" s="5">
        <v>45426.625</v>
      </c>
      <c r="C4313" s="5" t="str">
        <f>A4313 &amp; "_" &amp; TEXT(B4313, "yyyy-mm-dd HH:MM:SS")</f>
        <v>RP_2024-05-14 15:00:00</v>
      </c>
      <c r="D4313">
        <v>5.5</v>
      </c>
      <c r="F4313">
        <v>-1.4</v>
      </c>
      <c r="G4313">
        <f>IF(COUNTA(D4313:F4313)&gt;0, AVERAGE(D4313:F4313), "")</f>
        <v>2.0499999999999998</v>
      </c>
      <c r="H4313">
        <f>AVERAGE((D4313*metrics_constants!$B$8),(E4313*metrics_constants!$C$8),(F4313*metrics_constants!$D$8))</f>
        <v>1.1280037870227178</v>
      </c>
      <c r="I4313">
        <v>2.2770000000000001</v>
      </c>
      <c r="J4313">
        <v>56.923000000000002</v>
      </c>
      <c r="K4313">
        <v>16.055</v>
      </c>
      <c r="L4313">
        <v>2.084219</v>
      </c>
    </row>
    <row r="4314" spans="1:12" x14ac:dyDescent="0.25">
      <c r="A4314" t="s">
        <v>19</v>
      </c>
      <c r="B4314" s="5">
        <v>45426.666666666664</v>
      </c>
      <c r="C4314" s="5" t="str">
        <f>A4314 &amp; "_" &amp; TEXT(B4314, "yyyy-mm-dd HH:MM:SS")</f>
        <v>RP_2024-05-14 16:00:00</v>
      </c>
      <c r="D4314">
        <v>-5.3</v>
      </c>
      <c r="F4314">
        <v>-2.2999999999999998</v>
      </c>
      <c r="G4314">
        <f>IF(COUNTA(D4314:F4314)&gt;0, AVERAGE(D4314:F4314), "")</f>
        <v>-3.8</v>
      </c>
      <c r="H4314">
        <f>AVERAGE((D4314*metrics_constants!$B$8),(E4314*metrics_constants!$C$8),(F4314*metrics_constants!$D$8))</f>
        <v>-2.3215257194067322</v>
      </c>
      <c r="I4314">
        <v>2.1269999999999998</v>
      </c>
      <c r="J4314">
        <v>46.481999999999999</v>
      </c>
      <c r="K4314">
        <v>19.004999999999999</v>
      </c>
      <c r="L4314">
        <v>2.329116</v>
      </c>
    </row>
    <row r="4315" spans="1:12" x14ac:dyDescent="0.25">
      <c r="A4315" t="s">
        <v>19</v>
      </c>
      <c r="B4315" s="5">
        <v>45426.708333333336</v>
      </c>
      <c r="C4315" s="5" t="str">
        <f>A4315 &amp; "_" &amp; TEXT(B4315, "yyyy-mm-dd HH:MM:SS")</f>
        <v>RP_2024-05-14 17:00:00</v>
      </c>
      <c r="D4315">
        <v>11.1</v>
      </c>
      <c r="F4315">
        <v>-0.6</v>
      </c>
      <c r="G4315">
        <f>IF(COUNTA(D4315:F4315)&gt;0, AVERAGE(D4315:F4315), "")</f>
        <v>5.25</v>
      </c>
      <c r="H4315">
        <f>AVERAGE((D4315*metrics_constants!$B$8),(E4315*metrics_constants!$C$8),(F4315*metrics_constants!$D$8))</f>
        <v>3.0294202058276345</v>
      </c>
      <c r="I4315">
        <v>2.2240000000000002</v>
      </c>
      <c r="J4315">
        <v>51.203000000000003</v>
      </c>
      <c r="K4315">
        <v>16.952999999999999</v>
      </c>
      <c r="L4315">
        <v>2.2325400000000002</v>
      </c>
    </row>
    <row r="4316" spans="1:12" x14ac:dyDescent="0.25">
      <c r="A4316" t="s">
        <v>19</v>
      </c>
      <c r="B4316" s="5">
        <v>45426.75</v>
      </c>
      <c r="C4316" s="5" t="str">
        <f>A4316 &amp; "_" &amp; TEXT(B4316, "yyyy-mm-dd HH:MM:SS")</f>
        <v>RP_2024-05-14 18:00:00</v>
      </c>
      <c r="D4316">
        <v>0.7</v>
      </c>
      <c r="F4316">
        <v>3.5</v>
      </c>
      <c r="G4316">
        <f>IF(COUNTA(D4316:F4316)&gt;0, AVERAGE(D4316:F4316), "")</f>
        <v>2.1</v>
      </c>
      <c r="H4316">
        <f>AVERAGE((D4316*metrics_constants!$B$8),(E4316*metrics_constants!$C$8),(F4316*metrics_constants!$D$8))</f>
        <v>1.3879462457116769</v>
      </c>
      <c r="I4316">
        <v>2.2160000000000002</v>
      </c>
      <c r="J4316">
        <v>53.86</v>
      </c>
      <c r="K4316">
        <v>16.28</v>
      </c>
      <c r="L4316">
        <v>2.214941</v>
      </c>
    </row>
    <row r="4317" spans="1:12" x14ac:dyDescent="0.25">
      <c r="A4317" t="s">
        <v>19</v>
      </c>
      <c r="B4317" s="5">
        <v>45426.791666666664</v>
      </c>
      <c r="C4317" s="5" t="str">
        <f>A4317 &amp; "_" &amp; TEXT(B4317, "yyyy-mm-dd HH:MM:SS")</f>
        <v>RP_2024-05-14 19:00:00</v>
      </c>
      <c r="D4317">
        <v>10.8</v>
      </c>
      <c r="F4317">
        <v>2.5</v>
      </c>
      <c r="G4317">
        <f>IF(COUNTA(D4317:F4317)&gt;0, AVERAGE(D4317:F4317), "")</f>
        <v>6.65</v>
      </c>
      <c r="H4317">
        <f>AVERAGE((D4317*metrics_constants!$B$8),(E4317*metrics_constants!$C$8),(F4317*metrics_constants!$D$8))</f>
        <v>3.9908326562464205</v>
      </c>
      <c r="I4317">
        <v>2.3780000000000001</v>
      </c>
      <c r="J4317">
        <v>63</v>
      </c>
      <c r="K4317">
        <v>14.565</v>
      </c>
      <c r="L4317">
        <v>1.795137</v>
      </c>
    </row>
    <row r="4318" spans="1:12" x14ac:dyDescent="0.25">
      <c r="A4318" t="s">
        <v>19</v>
      </c>
      <c r="B4318" s="5">
        <v>45426.833333333336</v>
      </c>
      <c r="C4318" s="5" t="str">
        <f>A4318 &amp; "_" &amp; TEXT(B4318, "yyyy-mm-dd HH:MM:SS")</f>
        <v>RP_2024-05-14 20:00:00</v>
      </c>
      <c r="D4318">
        <v>-7.6</v>
      </c>
      <c r="F4318">
        <v>2</v>
      </c>
      <c r="G4318">
        <f>IF(COUNTA(D4318:F4318)&gt;0, AVERAGE(D4318:F4318), "")</f>
        <v>-2.8</v>
      </c>
      <c r="H4318">
        <f>AVERAGE((D4318*metrics_constants!$B$8),(E4318*metrics_constants!$C$8),(F4318*metrics_constants!$D$8))</f>
        <v>-1.5365519223025157</v>
      </c>
      <c r="I4318">
        <v>3.86</v>
      </c>
      <c r="J4318">
        <v>74.635000000000005</v>
      </c>
      <c r="K4318">
        <v>12.782999999999999</v>
      </c>
      <c r="L4318">
        <v>2.7746719999999998</v>
      </c>
    </row>
    <row r="4319" spans="1:12" x14ac:dyDescent="0.25">
      <c r="A4319" t="s">
        <v>19</v>
      </c>
      <c r="B4319" s="5">
        <v>45426.875</v>
      </c>
      <c r="C4319" s="5" t="str">
        <f>A4319 &amp; "_" &amp; TEXT(B4319, "yyyy-mm-dd HH:MM:SS")</f>
        <v>RP_2024-05-14 21:00:00</v>
      </c>
      <c r="D4319">
        <v>6.1</v>
      </c>
      <c r="F4319">
        <v>6</v>
      </c>
      <c r="G4319">
        <f>IF(COUNTA(D4319:F4319)&gt;0, AVERAGE(D4319:F4319), "")</f>
        <v>6.05</v>
      </c>
      <c r="H4319">
        <f>AVERAGE((D4319*metrics_constants!$B$8),(E4319*metrics_constants!$C$8),(F4319*metrics_constants!$D$8))</f>
        <v>3.8062556596293953</v>
      </c>
      <c r="I4319">
        <v>2.78</v>
      </c>
      <c r="J4319">
        <v>77.748000000000005</v>
      </c>
      <c r="K4319">
        <v>12.36</v>
      </c>
      <c r="L4319">
        <v>1.9728600000000001</v>
      </c>
    </row>
    <row r="4320" spans="1:12" x14ac:dyDescent="0.25">
      <c r="A4320" t="s">
        <v>19</v>
      </c>
      <c r="B4320" s="5">
        <v>45426.916666666664</v>
      </c>
      <c r="C4320" s="5" t="str">
        <f>A4320 &amp; "_" &amp; TEXT(B4320, "yyyy-mm-dd HH:MM:SS")</f>
        <v>RP_2024-05-14 22:00:00</v>
      </c>
      <c r="D4320">
        <v>-3.8</v>
      </c>
      <c r="F4320">
        <v>5.5</v>
      </c>
      <c r="G4320">
        <f>IF(COUNTA(D4320:F4320)&gt;0, AVERAGE(D4320:F4320), "")</f>
        <v>0.85000000000000009</v>
      </c>
      <c r="H4320">
        <f>AVERAGE((D4320*metrics_constants!$B$8),(E4320*metrics_constants!$C$8),(F4320*metrics_constants!$D$8))</f>
        <v>0.75413914770897172</v>
      </c>
      <c r="I4320">
        <v>3.0310000000000001</v>
      </c>
      <c r="J4320">
        <v>80.724999999999994</v>
      </c>
      <c r="K4320">
        <v>11.807</v>
      </c>
      <c r="L4320">
        <v>2.0833007000000001</v>
      </c>
    </row>
    <row r="4321" spans="1:12" x14ac:dyDescent="0.25">
      <c r="A4321" t="s">
        <v>19</v>
      </c>
      <c r="B4321" s="5">
        <v>45426.958333333336</v>
      </c>
      <c r="C4321" s="5" t="str">
        <f>A4321 &amp; "_" &amp; TEXT(B4321, "yyyy-mm-dd HH:MM:SS")</f>
        <v>RP_2024-05-14 23:00:00</v>
      </c>
      <c r="D4321">
        <v>-3.9</v>
      </c>
      <c r="F4321">
        <v>3.7</v>
      </c>
      <c r="G4321">
        <f>IF(COUNTA(D4321:F4321)&gt;0, AVERAGE(D4321:F4321), "")</f>
        <v>-9.9999999999999867E-2</v>
      </c>
      <c r="H4321">
        <f>AVERAGE((D4321*metrics_constants!$B$8),(E4321*metrics_constants!$C$8),(F4321*metrics_constants!$D$8))</f>
        <v>0.11605230338101495</v>
      </c>
      <c r="I4321">
        <v>2.1560000000000001</v>
      </c>
      <c r="J4321">
        <v>80.765000000000001</v>
      </c>
      <c r="K4321">
        <v>11.43</v>
      </c>
      <c r="L4321">
        <v>1.277836</v>
      </c>
    </row>
    <row r="4322" spans="1:12" x14ac:dyDescent="0.25">
      <c r="A4322" t="s">
        <v>19</v>
      </c>
      <c r="B4322" s="5">
        <v>45427</v>
      </c>
      <c r="C4322" s="5" t="str">
        <f>A4322 &amp; "_" &amp; TEXT(B4322, "yyyy-mm-dd HH:MM:SS")</f>
        <v>RP_2024-05-15 00:00:00</v>
      </c>
      <c r="D4322">
        <v>20</v>
      </c>
      <c r="F4322">
        <v>1.8</v>
      </c>
      <c r="G4322">
        <f>IF(COUNTA(D4322:F4322)&gt;0, AVERAGE(D4322:F4322), "")</f>
        <v>10.9</v>
      </c>
      <c r="H4322">
        <f>AVERAGE((D4322*metrics_constants!$B$8),(E4322*metrics_constants!$C$8),(F4322*metrics_constants!$D$8))</f>
        <v>6.4331262003170631</v>
      </c>
      <c r="I4322">
        <v>2.391</v>
      </c>
      <c r="J4322">
        <v>84.32</v>
      </c>
      <c r="K4322">
        <v>10.712999999999999</v>
      </c>
      <c r="L4322">
        <v>1.5321359999999999</v>
      </c>
    </row>
    <row r="4323" spans="1:12" x14ac:dyDescent="0.25">
      <c r="A4323" t="s">
        <v>19</v>
      </c>
      <c r="B4323" s="5">
        <v>45427.041666666664</v>
      </c>
      <c r="C4323" s="5" t="str">
        <f>A4323 &amp; "_" &amp; TEXT(B4323, "yyyy-mm-dd HH:MM:SS")</f>
        <v>RP_2024-05-15 01:00:00</v>
      </c>
      <c r="D4323">
        <v>-0.7</v>
      </c>
      <c r="F4323">
        <v>2.2999999999999998</v>
      </c>
      <c r="G4323">
        <f>IF(COUNTA(D4323:F4323)&gt;0, AVERAGE(D4323:F4323), "")</f>
        <v>0.79999999999999993</v>
      </c>
      <c r="H4323">
        <f>AVERAGE((D4323*metrics_constants!$B$8),(E4323*metrics_constants!$C$8),(F4323*metrics_constants!$D$8))</f>
        <v>0.57427767237484106</v>
      </c>
      <c r="I4323">
        <v>2.7109999999999999</v>
      </c>
      <c r="J4323">
        <v>88.522999999999996</v>
      </c>
      <c r="K4323">
        <v>9.2029999999999994</v>
      </c>
      <c r="L4323">
        <v>2.1310193000000002</v>
      </c>
    </row>
    <row r="4324" spans="1:12" x14ac:dyDescent="0.25">
      <c r="A4324" t="s">
        <v>19</v>
      </c>
      <c r="B4324" s="5">
        <v>45427.083333333336</v>
      </c>
      <c r="C4324" s="5" t="str">
        <f>A4324 &amp; "_" &amp; TEXT(B4324, "yyyy-mm-dd HH:MM:SS")</f>
        <v>RP_2024-05-15 02:00:00</v>
      </c>
      <c r="D4324">
        <v>25.1</v>
      </c>
      <c r="F4324">
        <v>1.3</v>
      </c>
      <c r="G4324">
        <f>IF(COUNTA(D4324:F4324)&gt;0, AVERAGE(D4324:F4324), "")</f>
        <v>13.200000000000001</v>
      </c>
      <c r="H4324">
        <f>AVERAGE((D4324*metrics_constants!$B$8),(E4324*metrics_constants!$C$8),(F4324*metrics_constants!$D$8))</f>
        <v>7.7491298059763674</v>
      </c>
      <c r="I4324">
        <v>11.715</v>
      </c>
      <c r="J4324">
        <v>90.817999999999998</v>
      </c>
      <c r="K4324">
        <v>8.0579999999999998</v>
      </c>
      <c r="L4324">
        <v>1.9636709999999999</v>
      </c>
    </row>
    <row r="4325" spans="1:12" x14ac:dyDescent="0.25">
      <c r="A4325" t="s">
        <v>19</v>
      </c>
      <c r="B4325" s="5">
        <v>45427.125</v>
      </c>
      <c r="C4325" s="5" t="str">
        <f>A4325 &amp; "_" &amp; TEXT(B4325, "yyyy-mm-dd HH:MM:SS")</f>
        <v>RP_2024-05-15 03:00:00</v>
      </c>
      <c r="D4325">
        <v>2.2000000000000002</v>
      </c>
      <c r="F4325">
        <v>3.8</v>
      </c>
      <c r="G4325">
        <f>IF(COUNTA(D4325:F4325)&gt;0, AVERAGE(D4325:F4325), "")</f>
        <v>3</v>
      </c>
      <c r="H4325">
        <f>AVERAGE((D4325*metrics_constants!$B$8),(E4325*metrics_constants!$C$8),(F4325*metrics_constants!$D$8))</f>
        <v>1.9262525980603318</v>
      </c>
      <c r="I4325">
        <v>4.3929999999999998</v>
      </c>
      <c r="J4325">
        <v>92.03</v>
      </c>
      <c r="K4325">
        <v>7.0979999999999999</v>
      </c>
      <c r="L4325">
        <v>1.8058527</v>
      </c>
    </row>
    <row r="4326" spans="1:12" x14ac:dyDescent="0.25">
      <c r="A4326" t="s">
        <v>19</v>
      </c>
      <c r="B4326" s="5">
        <v>45427.166666666664</v>
      </c>
      <c r="C4326" s="5" t="str">
        <f>A4326 &amp; "_" &amp; TEXT(B4326, "yyyy-mm-dd HH:MM:SS")</f>
        <v>RP_2024-05-15 04:00:00</v>
      </c>
      <c r="D4326">
        <v>9.3000000000000007</v>
      </c>
      <c r="F4326">
        <v>3.5</v>
      </c>
      <c r="G4326">
        <f>IF(COUNTA(D4326:F4326)&gt;0, AVERAGE(D4326:F4326), "")</f>
        <v>6.4</v>
      </c>
      <c r="H4326">
        <f>AVERAGE((D4326*metrics_constants!$B$8),(E4326*metrics_constants!$C$8),(F4326*metrics_constants!$D$8))</f>
        <v>3.8923351131240538</v>
      </c>
      <c r="I4326">
        <v>3.94</v>
      </c>
      <c r="J4326">
        <v>91.14</v>
      </c>
      <c r="K4326">
        <v>6.07</v>
      </c>
      <c r="L4326">
        <v>1.5871367000000001</v>
      </c>
    </row>
    <row r="4327" spans="1:12" x14ac:dyDescent="0.25">
      <c r="A4327" t="s">
        <v>19</v>
      </c>
      <c r="B4327" s="5">
        <v>45427.208333333336</v>
      </c>
      <c r="C4327" s="5" t="str">
        <f>A4327 &amp; "_" &amp; TEXT(B4327, "yyyy-mm-dd HH:MM:SS")</f>
        <v>RP_2024-05-15 05:00:00</v>
      </c>
      <c r="D4327">
        <v>11</v>
      </c>
      <c r="F4327">
        <v>2.8</v>
      </c>
      <c r="G4327">
        <f>IF(COUNTA(D4327:F4327)&gt;0, AVERAGE(D4327:F4327), "")</f>
        <v>6.9</v>
      </c>
      <c r="H4327">
        <f>AVERAGE((D4327*metrics_constants!$B$8),(E4327*metrics_constants!$C$8),(F4327*metrics_constants!$D$8))</f>
        <v>4.1505685984048322</v>
      </c>
      <c r="I4327">
        <v>2.7890000000000001</v>
      </c>
      <c r="J4327">
        <v>94.087999999999994</v>
      </c>
      <c r="K4327">
        <v>6.0679999999999996</v>
      </c>
      <c r="L4327">
        <v>2.2924880000000001</v>
      </c>
    </row>
    <row r="4328" spans="1:12" x14ac:dyDescent="0.25">
      <c r="A4328" t="s">
        <v>19</v>
      </c>
      <c r="B4328" s="5">
        <v>45427.25</v>
      </c>
      <c r="C4328" s="5" t="str">
        <f>A4328 &amp; "_" &amp; TEXT(B4328, "yyyy-mm-dd HH:MM:SS")</f>
        <v>RP_2024-05-15 06:00:00</v>
      </c>
      <c r="F4328">
        <v>1.8</v>
      </c>
      <c r="G4328">
        <f>IF(COUNTA(D4328:F4328)&gt;0, AVERAGE(D4328:F4328), "")</f>
        <v>1.8</v>
      </c>
      <c r="H4328">
        <f>AVERAGE((D4328*metrics_constants!$B$8),(E4328*metrics_constants!$C$8),(F4328*metrics_constants!$D$8))</f>
        <v>0.60896604354409178</v>
      </c>
      <c r="I4328">
        <v>2.6680000000000001</v>
      </c>
      <c r="J4328">
        <v>89.382000000000005</v>
      </c>
      <c r="K4328">
        <v>8.4049999999999994</v>
      </c>
      <c r="L4328">
        <v>2.567447</v>
      </c>
    </row>
    <row r="4329" spans="1:12" x14ac:dyDescent="0.25">
      <c r="A4329" t="s">
        <v>19</v>
      </c>
      <c r="B4329" s="5">
        <v>45427.291666666664</v>
      </c>
      <c r="C4329" s="5" t="str">
        <f>A4329 &amp; "_" &amp; TEXT(B4329, "yyyy-mm-dd HH:MM:SS")</f>
        <v>RP_2024-05-15 07:00:00</v>
      </c>
      <c r="F4329">
        <v>1</v>
      </c>
      <c r="G4329">
        <f>IF(COUNTA(D4329:F4329)&gt;0, AVERAGE(D4329:F4329), "")</f>
        <v>1</v>
      </c>
      <c r="H4329">
        <f>AVERAGE((D4329*metrics_constants!$B$8),(E4329*metrics_constants!$C$8),(F4329*metrics_constants!$D$8))</f>
        <v>0.33831446863560655</v>
      </c>
      <c r="I4329">
        <v>3.9649999999999999</v>
      </c>
      <c r="J4329">
        <v>82.575000000000003</v>
      </c>
      <c r="K4329">
        <v>10.555</v>
      </c>
      <c r="L4329">
        <v>3.6025049999999998</v>
      </c>
    </row>
    <row r="4330" spans="1:12" x14ac:dyDescent="0.25">
      <c r="A4330" t="s">
        <v>19</v>
      </c>
      <c r="B4330" s="5">
        <v>45427.333333333336</v>
      </c>
      <c r="C4330" s="5" t="str">
        <f>A4330 &amp; "_" &amp; TEXT(B4330, "yyyy-mm-dd HH:MM:SS")</f>
        <v>RP_2024-05-15 08:00:00</v>
      </c>
      <c r="D4330">
        <v>22.8</v>
      </c>
      <c r="F4330">
        <v>1.5</v>
      </c>
      <c r="G4330">
        <f>IF(COUNTA(D4330:F4330)&gt;0, AVERAGE(D4330:F4330), "")</f>
        <v>12.15</v>
      </c>
      <c r="H4330">
        <f>AVERAGE((D4330*metrics_constants!$B$8),(E4330*metrics_constants!$C$8),(F4330*metrics_constants!$D$8))</f>
        <v>7.147014281674597</v>
      </c>
      <c r="I4330">
        <v>5.8070000000000004</v>
      </c>
      <c r="J4330">
        <v>73.239999999999995</v>
      </c>
      <c r="K4330">
        <v>13.74</v>
      </c>
      <c r="L4330">
        <v>5.0659080000000003</v>
      </c>
    </row>
    <row r="4331" spans="1:12" x14ac:dyDescent="0.25">
      <c r="A4331" t="s">
        <v>19</v>
      </c>
      <c r="B4331" s="5">
        <v>45427.375</v>
      </c>
      <c r="C4331" s="5" t="str">
        <f>A4331 &amp; "_" &amp; TEXT(B4331, "yyyy-mm-dd HH:MM:SS")</f>
        <v>RP_2024-05-15 09:00:00</v>
      </c>
      <c r="D4331">
        <v>7.2</v>
      </c>
      <c r="F4331">
        <v>2.5</v>
      </c>
      <c r="G4331">
        <f>IF(COUNTA(D4331:F4331)&gt;0, AVERAGE(D4331:F4331), "")</f>
        <v>4.8499999999999996</v>
      </c>
      <c r="H4331">
        <f>AVERAGE((D4331*metrics_constants!$B$8),(E4331*metrics_constants!$C$8),(F4331*metrics_constants!$D$8))</f>
        <v>2.9424838280272856</v>
      </c>
      <c r="I4331">
        <v>6.5430000000000001</v>
      </c>
      <c r="J4331">
        <v>51.295000000000002</v>
      </c>
      <c r="K4331">
        <v>19.282</v>
      </c>
      <c r="L4331">
        <v>5.5200870000000002</v>
      </c>
    </row>
    <row r="4332" spans="1:12" x14ac:dyDescent="0.25">
      <c r="A4332" t="s">
        <v>19</v>
      </c>
      <c r="B4332" s="5">
        <v>45427.416666666664</v>
      </c>
      <c r="C4332" s="5" t="str">
        <f>A4332 &amp; "_" &amp; TEXT(B4332, "yyyy-mm-dd HH:MM:SS")</f>
        <v>RP_2024-05-15 10:00:00</v>
      </c>
      <c r="D4332">
        <v>7.2</v>
      </c>
      <c r="F4332">
        <v>0</v>
      </c>
      <c r="G4332">
        <f>IF(COUNTA(D4332:F4332)&gt;0, AVERAGE(D4332:F4332), "")</f>
        <v>3.6</v>
      </c>
      <c r="H4332">
        <f>AVERAGE((D4332*metrics_constants!$B$8),(E4332*metrics_constants!$C$8),(F4332*metrics_constants!$D$8))</f>
        <v>2.0966976564382693</v>
      </c>
      <c r="I4332">
        <v>3.262</v>
      </c>
      <c r="J4332">
        <v>33.398000000000003</v>
      </c>
      <c r="K4332">
        <v>23.228000000000002</v>
      </c>
      <c r="L4332">
        <v>4.2322490000000004</v>
      </c>
    </row>
    <row r="4333" spans="1:12" x14ac:dyDescent="0.25">
      <c r="A4333" t="s">
        <v>19</v>
      </c>
      <c r="B4333" s="5">
        <v>45427.458333333336</v>
      </c>
      <c r="C4333" s="5" t="str">
        <f>A4333 &amp; "_" &amp; TEXT(B4333, "yyyy-mm-dd HH:MM:SS")</f>
        <v>RP_2024-05-15 11:00:00</v>
      </c>
      <c r="D4333">
        <v>0.6</v>
      </c>
      <c r="F4333">
        <v>-2.8</v>
      </c>
      <c r="G4333">
        <f>IF(COUNTA(D4333:F4333)&gt;0, AVERAGE(D4333:F4333), "")</f>
        <v>-1.0999999999999999</v>
      </c>
      <c r="H4333">
        <f>AVERAGE((D4333*metrics_constants!$B$8),(E4333*metrics_constants!$C$8),(F4333*metrics_constants!$D$8))</f>
        <v>-0.77255570747650915</v>
      </c>
      <c r="I4333">
        <v>2.347</v>
      </c>
      <c r="J4333">
        <v>28.14</v>
      </c>
      <c r="K4333">
        <v>23.318000000000001</v>
      </c>
      <c r="L4333">
        <v>3.9790670000000001</v>
      </c>
    </row>
    <row r="4334" spans="1:12" x14ac:dyDescent="0.25">
      <c r="A4334" t="s">
        <v>19</v>
      </c>
      <c r="B4334" s="5">
        <v>45427.5</v>
      </c>
      <c r="C4334" s="5" t="str">
        <f>A4334 &amp; "_" &amp; TEXT(B4334, "yyyy-mm-dd HH:MM:SS")</f>
        <v>RP_2024-05-15 12:00:00</v>
      </c>
      <c r="D4334">
        <v>2.8</v>
      </c>
      <c r="F4334">
        <v>0.3</v>
      </c>
      <c r="G4334">
        <f>IF(COUNTA(D4334:F4334)&gt;0, AVERAGE(D4334:F4334), "")</f>
        <v>1.5499999999999998</v>
      </c>
      <c r="H4334">
        <f>AVERAGE((D4334*metrics_constants!$B$8),(E4334*metrics_constants!$C$8),(F4334*metrics_constants!$D$8))</f>
        <v>0.91687676253889772</v>
      </c>
      <c r="I4334">
        <v>1.9339999999999999</v>
      </c>
      <c r="J4334">
        <v>26.858000000000001</v>
      </c>
      <c r="K4334">
        <v>22.484999999999999</v>
      </c>
      <c r="L4334">
        <v>3.9820700000000002</v>
      </c>
    </row>
    <row r="4335" spans="1:12" x14ac:dyDescent="0.25">
      <c r="A4335" t="s">
        <v>19</v>
      </c>
      <c r="B4335" s="5">
        <v>45427.541666666664</v>
      </c>
      <c r="C4335" s="5" t="str">
        <f>A4335 &amp; "_" &amp; TEXT(B4335, "yyyy-mm-dd HH:MM:SS")</f>
        <v>RP_2024-05-15 13:00:00</v>
      </c>
      <c r="D4335">
        <v>0</v>
      </c>
      <c r="F4335">
        <v>-0.4</v>
      </c>
      <c r="G4335">
        <f>IF(COUNTA(D4335:F4335)&gt;0, AVERAGE(D4335:F4335), "")</f>
        <v>-0.2</v>
      </c>
      <c r="H4335">
        <f>AVERAGE((D4335*metrics_constants!$B$8),(E4335*metrics_constants!$C$8),(F4335*metrics_constants!$D$8))</f>
        <v>-0.13532578745424262</v>
      </c>
      <c r="I4335">
        <v>1.609</v>
      </c>
      <c r="J4335">
        <v>23.503</v>
      </c>
      <c r="K4335">
        <v>23.42</v>
      </c>
      <c r="L4335">
        <v>4.0652549999999996</v>
      </c>
    </row>
    <row r="4336" spans="1:12" x14ac:dyDescent="0.25">
      <c r="A4336" t="s">
        <v>19</v>
      </c>
      <c r="B4336" s="5">
        <v>45427.583333333336</v>
      </c>
      <c r="C4336" s="5" t="str">
        <f>A4336 &amp; "_" &amp; TEXT(B4336, "yyyy-mm-dd HH:MM:SS")</f>
        <v>RP_2024-05-15 14:00:00</v>
      </c>
      <c r="D4336">
        <v>-1.6</v>
      </c>
      <c r="F4336">
        <v>-2.6</v>
      </c>
      <c r="G4336">
        <f>IF(COUNTA(D4336:F4336)&gt;0, AVERAGE(D4336:F4336), "")</f>
        <v>-2.1</v>
      </c>
      <c r="H4336">
        <f>AVERAGE((D4336*metrics_constants!$B$8),(E4336*metrics_constants!$C$8),(F4336*metrics_constants!$D$8))</f>
        <v>-1.3455504309944146</v>
      </c>
      <c r="I4336">
        <v>1.2330000000000001</v>
      </c>
      <c r="J4336">
        <v>22.204999999999998</v>
      </c>
      <c r="K4336">
        <v>24.268000000000001</v>
      </c>
      <c r="L4336">
        <v>4.1105276000000002</v>
      </c>
    </row>
    <row r="4337" spans="1:12" x14ac:dyDescent="0.25">
      <c r="A4337" t="s">
        <v>19</v>
      </c>
      <c r="B4337" s="5">
        <v>45427.625</v>
      </c>
      <c r="C4337" s="5" t="str">
        <f>A4337 &amp; "_" &amp; TEXT(B4337, "yyyy-mm-dd HH:MM:SS")</f>
        <v>RP_2024-05-15 15:00:00</v>
      </c>
      <c r="D4337">
        <v>5</v>
      </c>
      <c r="F4337">
        <v>-1.6</v>
      </c>
      <c r="G4337">
        <f>IF(COUNTA(D4337:F4337)&gt;0, AVERAGE(D4337:F4337), "")</f>
        <v>1.7</v>
      </c>
      <c r="H4337">
        <f>AVERAGE((D4337*metrics_constants!$B$8),(E4337*metrics_constants!$C$8),(F4337*metrics_constants!$D$8))</f>
        <v>0.91473688937627229</v>
      </c>
      <c r="I4337">
        <v>1.169</v>
      </c>
      <c r="J4337">
        <v>22.42</v>
      </c>
      <c r="K4337">
        <v>23.925000000000001</v>
      </c>
      <c r="L4337">
        <v>4.0854220000000003</v>
      </c>
    </row>
    <row r="4338" spans="1:12" x14ac:dyDescent="0.25">
      <c r="A4338" t="s">
        <v>19</v>
      </c>
      <c r="B4338" s="5">
        <v>45427.666666666664</v>
      </c>
      <c r="C4338" s="5" t="str">
        <f>A4338 &amp; "_" &amp; TEXT(B4338, "yyyy-mm-dd HH:MM:SS")</f>
        <v>RP_2024-05-15 16:00:00</v>
      </c>
      <c r="D4338">
        <v>12.2</v>
      </c>
      <c r="F4338">
        <v>0.8</v>
      </c>
      <c r="G4338">
        <f>IF(COUNTA(D4338:F4338)&gt;0, AVERAGE(D4338:F4338), "")</f>
        <v>6.5</v>
      </c>
      <c r="H4338">
        <f>AVERAGE((D4338*metrics_constants!$B$8),(E4338*metrics_constants!$C$8),(F4338*metrics_constants!$D$8))</f>
        <v>3.8233892705399968</v>
      </c>
      <c r="I4338">
        <v>1.3169999999999999</v>
      </c>
      <c r="J4338">
        <v>24.745000000000001</v>
      </c>
      <c r="K4338">
        <v>22.582999999999998</v>
      </c>
      <c r="L4338">
        <v>3.9810289999999999</v>
      </c>
    </row>
    <row r="4339" spans="1:12" x14ac:dyDescent="0.25">
      <c r="A4339" t="s">
        <v>19</v>
      </c>
      <c r="B4339" s="5">
        <v>45427.708333333336</v>
      </c>
      <c r="C4339" s="5" t="str">
        <f>A4339 &amp; "_" &amp; TEXT(B4339, "yyyy-mm-dd HH:MM:SS")</f>
        <v>RP_2024-05-15 17:00:00</v>
      </c>
      <c r="D4339">
        <v>6</v>
      </c>
      <c r="F4339">
        <v>7.2</v>
      </c>
      <c r="G4339">
        <f>IF(COUNTA(D4339:F4339)&gt;0, AVERAGE(D4339:F4339), "")</f>
        <v>6.6</v>
      </c>
      <c r="H4339">
        <f>AVERAGE((D4339*metrics_constants!$B$8),(E4339*metrics_constants!$C$8),(F4339*metrics_constants!$D$8))</f>
        <v>4.1831122212082583</v>
      </c>
      <c r="I4339">
        <v>1.9510000000000001</v>
      </c>
      <c r="J4339">
        <v>26.178000000000001</v>
      </c>
      <c r="K4339">
        <v>22.521999999999998</v>
      </c>
      <c r="L4339">
        <v>4.1813953000000001</v>
      </c>
    </row>
    <row r="4340" spans="1:12" x14ac:dyDescent="0.25">
      <c r="A4340" t="s">
        <v>19</v>
      </c>
      <c r="B4340" s="5">
        <v>45427.75</v>
      </c>
      <c r="C4340" s="5" t="str">
        <f>A4340 &amp; "_" &amp; TEXT(B4340, "yyyy-mm-dd HH:MM:SS")</f>
        <v>RP_2024-05-15 18:00:00</v>
      </c>
      <c r="D4340">
        <v>7.7</v>
      </c>
      <c r="F4340">
        <v>4.5</v>
      </c>
      <c r="G4340">
        <f>IF(COUNTA(D4340:F4340)&gt;0, AVERAGE(D4340:F4340), "")</f>
        <v>6.1</v>
      </c>
      <c r="H4340">
        <f>AVERAGE((D4340*metrics_constants!$B$8),(E4340*metrics_constants!$C$8),(F4340*metrics_constants!$D$8))</f>
        <v>3.7647167692178236</v>
      </c>
      <c r="I4340">
        <v>2.0760000000000001</v>
      </c>
      <c r="J4340">
        <v>28.446999999999999</v>
      </c>
      <c r="K4340">
        <v>21.59</v>
      </c>
      <c r="L4340">
        <v>4.0452640000000004</v>
      </c>
    </row>
    <row r="4341" spans="1:12" x14ac:dyDescent="0.25">
      <c r="A4341" t="s">
        <v>19</v>
      </c>
      <c r="B4341" s="5">
        <v>45427.791666666664</v>
      </c>
      <c r="C4341" s="5" t="str">
        <f>A4341 &amp; "_" &amp; TEXT(B4341, "yyyy-mm-dd HH:MM:SS")</f>
        <v>RP_2024-05-15 19:00:00</v>
      </c>
      <c r="D4341">
        <v>1.9</v>
      </c>
      <c r="F4341">
        <v>1</v>
      </c>
      <c r="G4341">
        <f>IF(COUNTA(D4341:F4341)&gt;0, AVERAGE(D4341:F4341), "")</f>
        <v>1.45</v>
      </c>
      <c r="H4341">
        <f>AVERAGE((D4341*metrics_constants!$B$8),(E4341*metrics_constants!$C$8),(F4341*metrics_constants!$D$8))</f>
        <v>0.89160968352903869</v>
      </c>
      <c r="I4341">
        <v>2.3260000000000001</v>
      </c>
      <c r="J4341">
        <v>31.9</v>
      </c>
      <c r="K4341">
        <v>19.823</v>
      </c>
      <c r="L4341">
        <v>3.9946679999999999</v>
      </c>
    </row>
    <row r="4342" spans="1:12" x14ac:dyDescent="0.25">
      <c r="A4342" t="s">
        <v>19</v>
      </c>
      <c r="B4342" s="5">
        <v>45427.833333333336</v>
      </c>
      <c r="C4342" s="5" t="str">
        <f>A4342 &amp; "_" &amp; TEXT(B4342, "yyyy-mm-dd HH:MM:SS")</f>
        <v>RP_2024-05-15 20:00:00</v>
      </c>
      <c r="D4342">
        <v>10.5</v>
      </c>
      <c r="F4342">
        <v>1.3</v>
      </c>
      <c r="G4342">
        <f>IF(COUNTA(D4342:F4342)&gt;0, AVERAGE(D4342:F4342), "")</f>
        <v>5.9</v>
      </c>
      <c r="H4342">
        <f>AVERAGE((D4342*metrics_constants!$B$8),(E4342*metrics_constants!$C$8),(F4342*metrics_constants!$D$8))</f>
        <v>3.4974928915320986</v>
      </c>
      <c r="I4342">
        <v>2.9</v>
      </c>
      <c r="J4342">
        <v>38.692</v>
      </c>
      <c r="K4342">
        <v>17.443000000000001</v>
      </c>
      <c r="L4342">
        <v>3.8111533</v>
      </c>
    </row>
    <row r="4343" spans="1:12" x14ac:dyDescent="0.25">
      <c r="A4343" t="s">
        <v>19</v>
      </c>
      <c r="B4343" s="5">
        <v>45427.875</v>
      </c>
      <c r="C4343" s="5" t="str">
        <f>A4343 &amp; "_" &amp; TEXT(B4343, "yyyy-mm-dd HH:MM:SS")</f>
        <v>RP_2024-05-15 21:00:00</v>
      </c>
      <c r="D4343">
        <v>10.7</v>
      </c>
      <c r="F4343">
        <v>2.5</v>
      </c>
      <c r="G4343">
        <f>IF(COUNTA(D4343:F4343)&gt;0, AVERAGE(D4343:F4343), "")</f>
        <v>6.6</v>
      </c>
      <c r="H4343">
        <f>AVERAGE((D4343*metrics_constants!$B$8),(E4343*metrics_constants!$C$8),(F4343*metrics_constants!$D$8))</f>
        <v>3.9617118554625557</v>
      </c>
      <c r="I4343">
        <v>3.105</v>
      </c>
      <c r="J4343">
        <v>44.997999999999998</v>
      </c>
      <c r="K4343">
        <v>15.788</v>
      </c>
      <c r="L4343">
        <v>3.4104127000000002</v>
      </c>
    </row>
    <row r="4344" spans="1:12" x14ac:dyDescent="0.25">
      <c r="A4344" t="s">
        <v>19</v>
      </c>
      <c r="B4344" s="5">
        <v>45427.916666666664</v>
      </c>
      <c r="C4344" s="5" t="str">
        <f>A4344 &amp; "_" &amp; TEXT(B4344, "yyyy-mm-dd HH:MM:SS")</f>
        <v>RP_2024-05-15 22:00:00</v>
      </c>
      <c r="D4344">
        <v>0.4</v>
      </c>
      <c r="F4344">
        <v>1.8</v>
      </c>
      <c r="G4344">
        <f>IF(COUNTA(D4344:F4344)&gt;0, AVERAGE(D4344:F4344), "")</f>
        <v>1.1000000000000001</v>
      </c>
      <c r="H4344">
        <f>AVERAGE((D4344*metrics_constants!$B$8),(E4344*metrics_constants!$C$8),(F4344*metrics_constants!$D$8))</f>
        <v>0.72544924667955124</v>
      </c>
      <c r="I4344">
        <v>2.9220000000000002</v>
      </c>
      <c r="J4344">
        <v>43.685000000000002</v>
      </c>
      <c r="K4344">
        <v>15.768000000000001</v>
      </c>
      <c r="L4344">
        <v>3.3480819999999998</v>
      </c>
    </row>
    <row r="4345" spans="1:12" x14ac:dyDescent="0.25">
      <c r="A4345" t="s">
        <v>19</v>
      </c>
      <c r="B4345" s="5">
        <v>45427.958333333336</v>
      </c>
      <c r="C4345" s="5" t="str">
        <f>A4345 &amp; "_" &amp; TEXT(B4345, "yyyy-mm-dd HH:MM:SS")</f>
        <v>RP_2024-05-15 23:00:00</v>
      </c>
      <c r="D4345">
        <v>5.6</v>
      </c>
      <c r="F4345">
        <v>0.8</v>
      </c>
      <c r="G4345">
        <f>IF(COUNTA(D4345:F4345)&gt;0, AVERAGE(D4345:F4345), "")</f>
        <v>3.1999999999999997</v>
      </c>
      <c r="H4345">
        <f>AVERAGE((D4345*metrics_constants!$B$8),(E4345*metrics_constants!$C$8),(F4345*metrics_constants!$D$8))</f>
        <v>1.901416418804917</v>
      </c>
      <c r="I4345">
        <v>2.883</v>
      </c>
      <c r="J4345">
        <v>50.067</v>
      </c>
      <c r="K4345">
        <v>13.657999999999999</v>
      </c>
      <c r="L4345">
        <v>2.998656</v>
      </c>
    </row>
    <row r="4346" spans="1:12" x14ac:dyDescent="0.25">
      <c r="A4346" t="s">
        <v>19</v>
      </c>
      <c r="B4346" s="5">
        <v>45428</v>
      </c>
      <c r="C4346" s="5" t="str">
        <f>A4346 &amp; "_" &amp; TEXT(B4346, "yyyy-mm-dd HH:MM:SS")</f>
        <v>RP_2024-05-16 00:00:00</v>
      </c>
      <c r="D4346">
        <v>2.8</v>
      </c>
      <c r="F4346">
        <v>1.8</v>
      </c>
      <c r="G4346">
        <f>IF(COUNTA(D4346:F4346)&gt;0, AVERAGE(D4346:F4346), "")</f>
        <v>2.2999999999999998</v>
      </c>
      <c r="H4346">
        <f>AVERAGE((D4346*metrics_constants!$B$8),(E4346*metrics_constants!$C$8),(F4346*metrics_constants!$D$8))</f>
        <v>1.4243484654923078</v>
      </c>
      <c r="I4346">
        <v>2.4830000000000001</v>
      </c>
      <c r="J4346">
        <v>46.585000000000001</v>
      </c>
      <c r="K4346">
        <v>14.292999999999999</v>
      </c>
      <c r="L4346">
        <v>3.0382709999999999</v>
      </c>
    </row>
    <row r="4347" spans="1:12" x14ac:dyDescent="0.25">
      <c r="A4347" t="s">
        <v>19</v>
      </c>
      <c r="B4347" s="5">
        <v>45428.041666666664</v>
      </c>
      <c r="C4347" s="5" t="str">
        <f>A4347 &amp; "_" &amp; TEXT(B4347, "yyyy-mm-dd HH:MM:SS")</f>
        <v>RP_2024-05-16 01:00:00</v>
      </c>
      <c r="D4347">
        <v>0.8</v>
      </c>
      <c r="F4347">
        <v>2</v>
      </c>
      <c r="G4347">
        <f>IF(COUNTA(D4347:F4347)&gt;0, AVERAGE(D4347:F4347), "")</f>
        <v>1.4</v>
      </c>
      <c r="H4347">
        <f>AVERAGE((D4347*metrics_constants!$B$8),(E4347*metrics_constants!$C$8),(F4347*metrics_constants!$D$8))</f>
        <v>0.90959534354213201</v>
      </c>
      <c r="I4347">
        <v>2.7930000000000001</v>
      </c>
      <c r="J4347">
        <v>53.387</v>
      </c>
      <c r="K4347">
        <v>12.565</v>
      </c>
      <c r="L4347">
        <v>2.6390769999999999</v>
      </c>
    </row>
    <row r="4348" spans="1:12" x14ac:dyDescent="0.25">
      <c r="A4348" t="s">
        <v>19</v>
      </c>
      <c r="B4348" s="5">
        <v>45428.083333333336</v>
      </c>
      <c r="C4348" s="5" t="str">
        <f>A4348 &amp; "_" &amp; TEXT(B4348, "yyyy-mm-dd HH:MM:SS")</f>
        <v>RP_2024-05-16 02:00:00</v>
      </c>
      <c r="D4348">
        <v>5.6</v>
      </c>
      <c r="F4348">
        <v>3</v>
      </c>
      <c r="G4348">
        <f>IF(COUNTA(D4348:F4348)&gt;0, AVERAGE(D4348:F4348), "")</f>
        <v>4.3</v>
      </c>
      <c r="H4348">
        <f>AVERAGE((D4348*metrics_constants!$B$8),(E4348*metrics_constants!$C$8),(F4348*metrics_constants!$D$8))</f>
        <v>2.6457082498032514</v>
      </c>
      <c r="I4348">
        <v>2.9169999999999998</v>
      </c>
      <c r="J4348">
        <v>56.281999999999996</v>
      </c>
      <c r="K4348">
        <v>11.946999999999999</v>
      </c>
      <c r="L4348">
        <v>2.720539</v>
      </c>
    </row>
    <row r="4349" spans="1:12" x14ac:dyDescent="0.25">
      <c r="A4349" t="s">
        <v>19</v>
      </c>
      <c r="B4349" s="5">
        <v>45428.125</v>
      </c>
      <c r="C4349" s="5" t="str">
        <f>A4349 &amp; "_" &amp; TEXT(B4349, "yyyy-mm-dd HH:MM:SS")</f>
        <v>RP_2024-05-16 03:00:00</v>
      </c>
      <c r="D4349">
        <v>0.1</v>
      </c>
      <c r="F4349">
        <v>4.5</v>
      </c>
      <c r="G4349">
        <f>IF(COUNTA(D4349:F4349)&gt;0, AVERAGE(D4349:F4349), "")</f>
        <v>2.2999999999999998</v>
      </c>
      <c r="H4349">
        <f>AVERAGE((D4349*metrics_constants!$B$8),(E4349*metrics_constants!$C$8),(F4349*metrics_constants!$D$8))</f>
        <v>1.5515359096440944</v>
      </c>
      <c r="I4349">
        <v>2.6459999999999999</v>
      </c>
      <c r="J4349">
        <v>64.302999999999997</v>
      </c>
      <c r="K4349">
        <v>11.125</v>
      </c>
      <c r="L4349">
        <v>2.2604160000000002</v>
      </c>
    </row>
    <row r="4350" spans="1:12" x14ac:dyDescent="0.25">
      <c r="A4350" t="s">
        <v>19</v>
      </c>
      <c r="B4350" s="5">
        <v>45428.166666666664</v>
      </c>
      <c r="C4350" s="5" t="str">
        <f>A4350 &amp; "_" &amp; TEXT(B4350, "yyyy-mm-dd HH:MM:SS")</f>
        <v>RP_2024-05-16 04:00:00</v>
      </c>
      <c r="D4350">
        <v>14.5</v>
      </c>
      <c r="F4350">
        <v>4.8</v>
      </c>
      <c r="G4350">
        <f>IF(COUNTA(D4350:F4350)&gt;0, AVERAGE(D4350:F4350), "")</f>
        <v>9.65</v>
      </c>
      <c r="H4350">
        <f>AVERAGE((D4350*metrics_constants!$B$8),(E4350*metrics_constants!$C$8),(F4350*metrics_constants!$D$8))</f>
        <v>5.8464255631113149</v>
      </c>
      <c r="I4350">
        <v>2.5960000000000001</v>
      </c>
      <c r="J4350">
        <v>68.703000000000003</v>
      </c>
      <c r="K4350">
        <v>10.515000000000001</v>
      </c>
      <c r="L4350">
        <v>1.9581047</v>
      </c>
    </row>
    <row r="4351" spans="1:12" x14ac:dyDescent="0.25">
      <c r="A4351" t="s">
        <v>19</v>
      </c>
      <c r="B4351" s="5">
        <v>45428.208333333336</v>
      </c>
      <c r="C4351" s="5" t="str">
        <f>A4351 &amp; "_" &amp; TEXT(B4351, "yyyy-mm-dd HH:MM:SS")</f>
        <v>RP_2024-05-16 05:00:00</v>
      </c>
      <c r="D4351">
        <v>-4.8</v>
      </c>
      <c r="F4351">
        <v>2.8</v>
      </c>
      <c r="G4351">
        <f>IF(COUNTA(D4351:F4351)&gt;0, AVERAGE(D4351:F4351), "")</f>
        <v>-1</v>
      </c>
      <c r="H4351">
        <f>AVERAGE((D4351*metrics_constants!$B$8),(E4351*metrics_constants!$C$8),(F4351*metrics_constants!$D$8))</f>
        <v>-0.45051792544581454</v>
      </c>
      <c r="I4351">
        <v>2.9689999999999999</v>
      </c>
      <c r="J4351">
        <v>69.61</v>
      </c>
      <c r="K4351">
        <v>9.9879999999999995</v>
      </c>
      <c r="L4351">
        <v>2.0069626999999999</v>
      </c>
    </row>
    <row r="4352" spans="1:12" x14ac:dyDescent="0.25">
      <c r="A4352" t="s">
        <v>19</v>
      </c>
      <c r="B4352" s="5">
        <v>45428.25</v>
      </c>
      <c r="C4352" s="5" t="str">
        <f>A4352 &amp; "_" &amp; TEXT(B4352, "yyyy-mm-dd HH:MM:SS")</f>
        <v>RP_2024-05-16 06:00:00</v>
      </c>
      <c r="D4352">
        <v>16.7</v>
      </c>
      <c r="F4352">
        <v>1.3</v>
      </c>
      <c r="G4352">
        <f>IF(COUNTA(D4352:F4352)&gt;0, AVERAGE(D4352:F4352), "")</f>
        <v>9</v>
      </c>
      <c r="H4352">
        <f>AVERAGE((D4352*metrics_constants!$B$8),(E4352*metrics_constants!$C$8),(F4352*metrics_constants!$D$8))</f>
        <v>5.302982540131719</v>
      </c>
      <c r="I4352">
        <v>3.274</v>
      </c>
      <c r="J4352">
        <v>70.385000000000005</v>
      </c>
      <c r="K4352">
        <v>10.452999999999999</v>
      </c>
      <c r="L4352">
        <v>2.1173700000000002</v>
      </c>
    </row>
    <row r="4353" spans="1:12" x14ac:dyDescent="0.25">
      <c r="A4353" t="s">
        <v>19</v>
      </c>
      <c r="B4353" s="5">
        <v>45428.291666666664</v>
      </c>
      <c r="C4353" s="5" t="str">
        <f>A4353 &amp; "_" &amp; TEXT(B4353, "yyyy-mm-dd HH:MM:SS")</f>
        <v>RP_2024-05-16 07:00:00</v>
      </c>
      <c r="D4353">
        <v>-5.4</v>
      </c>
      <c r="F4353">
        <v>0.3</v>
      </c>
      <c r="G4353">
        <f>IF(COUNTA(D4353:F4353)&gt;0, AVERAGE(D4353:F4353), "")</f>
        <v>-2.5500000000000003</v>
      </c>
      <c r="H4353">
        <f>AVERAGE((D4353*metrics_constants!$B$8),(E4353*metrics_constants!$C$8),(F4353*metrics_constants!$D$8))</f>
        <v>-1.47102890173802</v>
      </c>
      <c r="I4353">
        <v>3.07</v>
      </c>
      <c r="J4353">
        <v>63.692999999999998</v>
      </c>
      <c r="K4353">
        <v>12.59</v>
      </c>
      <c r="L4353">
        <v>2.1989920000000001</v>
      </c>
    </row>
    <row r="4354" spans="1:12" x14ac:dyDescent="0.25">
      <c r="A4354" t="s">
        <v>19</v>
      </c>
      <c r="B4354" s="5">
        <v>45428.333333333336</v>
      </c>
      <c r="C4354" s="5" t="str">
        <f>A4354 &amp; "_" &amp; TEXT(B4354, "yyyy-mm-dd HH:MM:SS")</f>
        <v>RP_2024-05-16 08:00:00</v>
      </c>
      <c r="F4354">
        <v>2.8</v>
      </c>
      <c r="G4354">
        <f>IF(COUNTA(D4354:F4354)&gt;0, AVERAGE(D4354:F4354), "")</f>
        <v>2.8</v>
      </c>
      <c r="H4354">
        <f>AVERAGE((D4354*metrics_constants!$B$8),(E4354*metrics_constants!$C$8),(F4354*metrics_constants!$D$8))</f>
        <v>0.94728051217969833</v>
      </c>
      <c r="I4354">
        <v>2.7749999999999999</v>
      </c>
      <c r="J4354">
        <v>49.953000000000003</v>
      </c>
      <c r="K4354">
        <v>17.242000000000001</v>
      </c>
      <c r="L4354">
        <v>3.0843449999999999</v>
      </c>
    </row>
    <row r="4355" spans="1:12" x14ac:dyDescent="0.25">
      <c r="A4355" t="s">
        <v>19</v>
      </c>
      <c r="B4355" s="5">
        <v>45428.375</v>
      </c>
      <c r="C4355" s="5" t="str">
        <f>A4355 &amp; "_" &amp; TEXT(B4355, "yyyy-mm-dd HH:MM:SS")</f>
        <v>RP_2024-05-16 09:00:00</v>
      </c>
      <c r="D4355">
        <v>-7.4</v>
      </c>
      <c r="F4355">
        <v>3.3</v>
      </c>
      <c r="G4355">
        <f>IF(COUNTA(D4355:F4355)&gt;0, AVERAGE(D4355:F4355), "")</f>
        <v>-2.0500000000000003</v>
      </c>
      <c r="H4355">
        <f>AVERAGE((D4355*metrics_constants!$B$8),(E4355*metrics_constants!$C$8),(F4355*metrics_constants!$D$8))</f>
        <v>-1.0385015115084977</v>
      </c>
      <c r="I4355">
        <v>2.9630000000000001</v>
      </c>
      <c r="J4355">
        <v>34.534999999999997</v>
      </c>
      <c r="K4355">
        <v>23.158000000000001</v>
      </c>
      <c r="L4355">
        <v>3.9125380000000001</v>
      </c>
    </row>
    <row r="4356" spans="1:12" x14ac:dyDescent="0.25">
      <c r="A4356" t="s">
        <v>19</v>
      </c>
      <c r="B4356" s="5">
        <v>45428.416666666664</v>
      </c>
      <c r="C4356" s="5" t="str">
        <f>A4356 &amp; "_" &amp; TEXT(B4356, "yyyy-mm-dd HH:MM:SS")</f>
        <v>RP_2024-05-16 10:00:00</v>
      </c>
      <c r="D4356">
        <v>4.5</v>
      </c>
      <c r="F4356">
        <v>1.8</v>
      </c>
      <c r="G4356">
        <f>IF(COUNTA(D4356:F4356)&gt;0, AVERAGE(D4356:F4356), "")</f>
        <v>3.15</v>
      </c>
      <c r="H4356">
        <f>AVERAGE((D4356*metrics_constants!$B$8),(E4356*metrics_constants!$C$8),(F4356*metrics_constants!$D$8))</f>
        <v>1.9194020788180104</v>
      </c>
      <c r="I4356">
        <v>2.5670000000000002</v>
      </c>
      <c r="J4356">
        <v>30.93</v>
      </c>
      <c r="K4356">
        <v>23.26</v>
      </c>
      <c r="L4356">
        <v>3.9913110000000001</v>
      </c>
    </row>
    <row r="4357" spans="1:12" x14ac:dyDescent="0.25">
      <c r="A4357" t="s">
        <v>19</v>
      </c>
      <c r="B4357" s="5">
        <v>45428.458333333336</v>
      </c>
      <c r="C4357" s="5" t="str">
        <f>A4357 &amp; "_" &amp; TEXT(B4357, "yyyy-mm-dd HH:MM:SS")</f>
        <v>RP_2024-05-16 11:00:00</v>
      </c>
      <c r="D4357">
        <v>6.8</v>
      </c>
      <c r="F4357">
        <v>1.5</v>
      </c>
      <c r="G4357">
        <f>IF(COUNTA(D4357:F4357)&gt;0, AVERAGE(D4357:F4357), "")</f>
        <v>4.1500000000000004</v>
      </c>
      <c r="H4357">
        <f>AVERAGE((D4357*metrics_constants!$B$8),(E4357*metrics_constants!$C$8),(F4357*metrics_constants!$D$8))</f>
        <v>2.48768615625622</v>
      </c>
      <c r="I4357">
        <v>2.9180000000000001</v>
      </c>
      <c r="J4357">
        <v>27.231999999999999</v>
      </c>
      <c r="K4357">
        <v>24.122</v>
      </c>
      <c r="L4357">
        <v>4.4392250000000004</v>
      </c>
    </row>
    <row r="4358" spans="1:12" x14ac:dyDescent="0.25">
      <c r="A4358" t="s">
        <v>19</v>
      </c>
      <c r="B4358" s="5">
        <v>45428.5</v>
      </c>
      <c r="C4358" s="5" t="str">
        <f>A4358 &amp; "_" &amp; TEXT(B4358, "yyyy-mm-dd HH:MM:SS")</f>
        <v>RP_2024-05-16 12:00:00</v>
      </c>
      <c r="D4358">
        <v>1.5</v>
      </c>
      <c r="F4358">
        <v>0.5</v>
      </c>
      <c r="G4358">
        <f>IF(COUNTA(D4358:F4358)&gt;0, AVERAGE(D4358:F4358), "")</f>
        <v>1</v>
      </c>
      <c r="H4358">
        <f>AVERAGE((D4358*metrics_constants!$B$8),(E4358*metrics_constants!$C$8),(F4358*metrics_constants!$D$8))</f>
        <v>0.60596924607577607</v>
      </c>
      <c r="I4358">
        <v>3.4319999999999999</v>
      </c>
      <c r="J4358">
        <v>25.847000000000001</v>
      </c>
      <c r="K4358">
        <v>24.853000000000002</v>
      </c>
      <c r="L4358">
        <v>4.9820855000000002</v>
      </c>
    </row>
    <row r="4359" spans="1:12" x14ac:dyDescent="0.25">
      <c r="A4359" t="s">
        <v>19</v>
      </c>
      <c r="B4359" s="5">
        <v>45428.541666666664</v>
      </c>
      <c r="C4359" s="5" t="str">
        <f>A4359 &amp; "_" &amp; TEXT(B4359, "yyyy-mm-dd HH:MM:SS")</f>
        <v>RP_2024-05-16 13:00:00</v>
      </c>
      <c r="D4359">
        <v>6</v>
      </c>
      <c r="F4359">
        <v>1.8</v>
      </c>
      <c r="G4359">
        <f>IF(COUNTA(D4359:F4359)&gt;0, AVERAGE(D4359:F4359), "")</f>
        <v>3.9</v>
      </c>
      <c r="H4359">
        <f>AVERAGE((D4359*metrics_constants!$B$8),(E4359*metrics_constants!$C$8),(F4359*metrics_constants!$D$8))</f>
        <v>2.3562140905759832</v>
      </c>
      <c r="I4359">
        <v>3.359</v>
      </c>
      <c r="J4359">
        <v>23.823</v>
      </c>
      <c r="K4359">
        <v>25.625</v>
      </c>
      <c r="L4359">
        <v>5.2532319999999997</v>
      </c>
    </row>
    <row r="4360" spans="1:12" x14ac:dyDescent="0.25">
      <c r="A4360" t="s">
        <v>19</v>
      </c>
      <c r="B4360" s="5">
        <v>45428.583333333336</v>
      </c>
      <c r="C4360" s="5" t="str">
        <f>A4360 &amp; "_" &amp; TEXT(B4360, "yyyy-mm-dd HH:MM:SS")</f>
        <v>RP_2024-05-16 14:00:00</v>
      </c>
      <c r="D4360">
        <v>2.6</v>
      </c>
      <c r="F4360">
        <v>0</v>
      </c>
      <c r="G4360">
        <f>IF(COUNTA(D4360:F4360)&gt;0, AVERAGE(D4360:F4360), "")</f>
        <v>1.3</v>
      </c>
      <c r="H4360">
        <f>AVERAGE((D4360*metrics_constants!$B$8),(E4360*metrics_constants!$C$8),(F4360*metrics_constants!$D$8))</f>
        <v>0.75714082038048625</v>
      </c>
      <c r="I4360">
        <v>3.472</v>
      </c>
      <c r="J4360">
        <v>22.766999999999999</v>
      </c>
      <c r="K4360">
        <v>25.638000000000002</v>
      </c>
      <c r="L4360">
        <v>5.3419730000000003</v>
      </c>
    </row>
    <row r="4361" spans="1:12" x14ac:dyDescent="0.25">
      <c r="A4361" t="s">
        <v>19</v>
      </c>
      <c r="B4361" s="5">
        <v>45428.625</v>
      </c>
      <c r="C4361" s="5" t="str">
        <f>A4361 &amp; "_" &amp; TEXT(B4361, "yyyy-mm-dd HH:MM:SS")</f>
        <v>RP_2024-05-16 15:00:00</v>
      </c>
      <c r="D4361">
        <v>5.5</v>
      </c>
      <c r="F4361">
        <v>0</v>
      </c>
      <c r="G4361">
        <f>IF(COUNTA(D4361:F4361)&gt;0, AVERAGE(D4361:F4361), "")</f>
        <v>2.75</v>
      </c>
      <c r="H4361">
        <f>AVERAGE((D4361*metrics_constants!$B$8),(E4361*metrics_constants!$C$8),(F4361*metrics_constants!$D$8))</f>
        <v>1.6016440431125669</v>
      </c>
      <c r="I4361">
        <v>2.37</v>
      </c>
      <c r="J4361">
        <v>19.355</v>
      </c>
      <c r="K4361">
        <v>26.1</v>
      </c>
      <c r="L4361">
        <v>4.8483369999999999</v>
      </c>
    </row>
    <row r="4362" spans="1:12" x14ac:dyDescent="0.25">
      <c r="A4362" t="s">
        <v>19</v>
      </c>
      <c r="B4362" s="5">
        <v>45428.666666666664</v>
      </c>
      <c r="C4362" s="5" t="str">
        <f>A4362 &amp; "_" &amp; TEXT(B4362, "yyyy-mm-dd HH:MM:SS")</f>
        <v>RP_2024-05-16 16:00:00</v>
      </c>
      <c r="D4362">
        <v>-1.8</v>
      </c>
      <c r="F4362">
        <v>1.8</v>
      </c>
      <c r="G4362">
        <f>IF(COUNTA(D4362:F4362)&gt;0, AVERAGE(D4362:F4362), "")</f>
        <v>0</v>
      </c>
      <c r="H4362">
        <f>AVERAGE((D4362*metrics_constants!$B$8),(E4362*metrics_constants!$C$8),(F4362*metrics_constants!$D$8))</f>
        <v>8.479162943452441E-2</v>
      </c>
      <c r="I4362">
        <v>2.04</v>
      </c>
      <c r="J4362">
        <v>17.324999999999999</v>
      </c>
      <c r="K4362">
        <v>27.062999999999999</v>
      </c>
      <c r="L4362">
        <v>4.7795300000000003</v>
      </c>
    </row>
    <row r="4363" spans="1:12" x14ac:dyDescent="0.25">
      <c r="A4363" t="s">
        <v>19</v>
      </c>
      <c r="B4363" s="5">
        <v>45428.708333333336</v>
      </c>
      <c r="C4363" s="5" t="str">
        <f>A4363 &amp; "_" &amp; TEXT(B4363, "yyyy-mm-dd HH:MM:SS")</f>
        <v>RP_2024-05-16 17:00:00</v>
      </c>
      <c r="D4363">
        <v>1.1000000000000001</v>
      </c>
      <c r="F4363">
        <v>2.2999999999999998</v>
      </c>
      <c r="G4363">
        <f>IF(COUNTA(D4363:F4363)&gt;0, AVERAGE(D4363:F4363), "")</f>
        <v>1.7</v>
      </c>
      <c r="H4363">
        <f>AVERAGE((D4363*metrics_constants!$B$8),(E4363*metrics_constants!$C$8),(F4363*metrics_constants!$D$8))</f>
        <v>1.0984520864844083</v>
      </c>
      <c r="I4363">
        <v>2.137</v>
      </c>
      <c r="J4363">
        <v>18.434999999999999</v>
      </c>
      <c r="K4363">
        <v>25.777000000000001</v>
      </c>
      <c r="L4363">
        <v>4.7436870000000004</v>
      </c>
    </row>
    <row r="4364" spans="1:12" x14ac:dyDescent="0.25">
      <c r="A4364" t="s">
        <v>19</v>
      </c>
      <c r="B4364" s="5">
        <v>45428.75</v>
      </c>
      <c r="C4364" s="5" t="str">
        <f>A4364 &amp; "_" &amp; TEXT(B4364, "yyyy-mm-dd HH:MM:SS")</f>
        <v>RP_2024-05-16 18:00:00</v>
      </c>
      <c r="D4364">
        <v>5.0999999999999996</v>
      </c>
      <c r="F4364">
        <v>2</v>
      </c>
      <c r="G4364">
        <f>IF(COUNTA(D4364:F4364)&gt;0, AVERAGE(D4364:F4364), "")</f>
        <v>3.55</v>
      </c>
      <c r="H4364">
        <f>AVERAGE((D4364*metrics_constants!$B$8),(E4364*metrics_constants!$C$8),(F4364*metrics_constants!$D$8))</f>
        <v>2.1617897772483201</v>
      </c>
      <c r="I4364">
        <v>2.2469999999999999</v>
      </c>
      <c r="J4364">
        <v>19.283000000000001</v>
      </c>
      <c r="K4364">
        <v>24.501999999999999</v>
      </c>
      <c r="L4364">
        <v>4.7925326999999998</v>
      </c>
    </row>
    <row r="4365" spans="1:12" x14ac:dyDescent="0.25">
      <c r="A4365" t="s">
        <v>19</v>
      </c>
      <c r="B4365" s="5">
        <v>45428.791666666664</v>
      </c>
      <c r="C4365" s="5" t="str">
        <f>A4365 &amp; "_" &amp; TEXT(B4365, "yyyy-mm-dd HH:MM:SS")</f>
        <v>RP_2024-05-16 19:00:00</v>
      </c>
      <c r="D4365">
        <v>8.3000000000000007</v>
      </c>
      <c r="F4365">
        <v>1</v>
      </c>
      <c r="G4365">
        <f>IF(COUNTA(D4365:F4365)&gt;0, AVERAGE(D4365:F4365), "")</f>
        <v>4.6500000000000004</v>
      </c>
      <c r="H4365">
        <f>AVERAGE((D4365*metrics_constants!$B$8),(E4365*metrics_constants!$C$8),(F4365*metrics_constants!$D$8))</f>
        <v>2.7553409336963894</v>
      </c>
      <c r="I4365">
        <v>1.9570000000000001</v>
      </c>
      <c r="J4365">
        <v>20.891999999999999</v>
      </c>
      <c r="K4365">
        <v>22.911999999999999</v>
      </c>
      <c r="L4365">
        <v>4.5615420000000002</v>
      </c>
    </row>
    <row r="4366" spans="1:12" x14ac:dyDescent="0.25">
      <c r="A4366" t="s">
        <v>19</v>
      </c>
      <c r="B4366" s="5">
        <v>45428.833333333336</v>
      </c>
      <c r="C4366" s="5" t="str">
        <f>A4366 &amp; "_" &amp; TEXT(B4366, "yyyy-mm-dd HH:MM:SS")</f>
        <v>RP_2024-05-16 20:00:00</v>
      </c>
      <c r="D4366">
        <v>8.4</v>
      </c>
      <c r="F4366">
        <v>3.5</v>
      </c>
      <c r="G4366">
        <f>IF(COUNTA(D4366:F4366)&gt;0, AVERAGE(D4366:F4366), "")</f>
        <v>5.95</v>
      </c>
      <c r="H4366">
        <f>AVERAGE((D4366*metrics_constants!$B$8),(E4366*metrics_constants!$C$8),(F4366*metrics_constants!$D$8))</f>
        <v>3.6302479060692705</v>
      </c>
      <c r="I4366">
        <v>2.1160000000000001</v>
      </c>
      <c r="J4366">
        <v>24.905000000000001</v>
      </c>
      <c r="K4366">
        <v>20.448</v>
      </c>
      <c r="L4366">
        <v>4.3270970000000002</v>
      </c>
    </row>
    <row r="4367" spans="1:12" x14ac:dyDescent="0.25">
      <c r="A4367" t="s">
        <v>19</v>
      </c>
      <c r="B4367" s="5">
        <v>45428.875</v>
      </c>
      <c r="C4367" s="5" t="str">
        <f>A4367 &amp; "_" &amp; TEXT(B4367, "yyyy-mm-dd HH:MM:SS")</f>
        <v>RP_2024-05-16 21:00:00</v>
      </c>
      <c r="D4367">
        <v>7.3</v>
      </c>
      <c r="F4367">
        <v>4</v>
      </c>
      <c r="G4367">
        <f>IF(COUNTA(D4367:F4367)&gt;0, AVERAGE(D4367:F4367), "")</f>
        <v>5.65</v>
      </c>
      <c r="H4367">
        <f>AVERAGE((D4367*metrics_constants!$B$8),(E4367*metrics_constants!$C$8),(F4367*metrics_constants!$D$8))</f>
        <v>3.4790763317645603</v>
      </c>
      <c r="I4367">
        <v>3.18</v>
      </c>
      <c r="J4367">
        <v>30.492000000000001</v>
      </c>
      <c r="K4367">
        <v>18.047999999999998</v>
      </c>
      <c r="L4367">
        <v>4.4930113</v>
      </c>
    </row>
    <row r="4368" spans="1:12" x14ac:dyDescent="0.25">
      <c r="A4368" t="s">
        <v>19</v>
      </c>
      <c r="B4368" s="5">
        <v>45428.916666666664</v>
      </c>
      <c r="C4368" s="5" t="str">
        <f>A4368 &amp; "_" &amp; TEXT(B4368, "yyyy-mm-dd HH:MM:SS")</f>
        <v>RP_2024-05-16 22:00:00</v>
      </c>
      <c r="D4368">
        <v>14.3</v>
      </c>
      <c r="F4368">
        <v>5.7</v>
      </c>
      <c r="G4368">
        <f>IF(COUNTA(D4368:F4368)&gt;0, AVERAGE(D4368:F4368), "")</f>
        <v>10</v>
      </c>
      <c r="H4368">
        <f>AVERAGE((D4368*metrics_constants!$B$8),(E4368*metrics_constants!$C$8),(F4368*metrics_constants!$D$8))</f>
        <v>6.0926669833156311</v>
      </c>
      <c r="I4368">
        <v>3.0369999999999999</v>
      </c>
      <c r="J4368">
        <v>41.122</v>
      </c>
      <c r="K4368">
        <v>14.217000000000001</v>
      </c>
      <c r="L4368">
        <v>3.619456</v>
      </c>
    </row>
    <row r="4369" spans="1:12" x14ac:dyDescent="0.25">
      <c r="A4369" t="s">
        <v>19</v>
      </c>
      <c r="B4369" s="5">
        <v>45428.958333333336</v>
      </c>
      <c r="C4369" s="5" t="str">
        <f>A4369 &amp; "_" &amp; TEXT(B4369, "yyyy-mm-dd HH:MM:SS")</f>
        <v>RP_2024-05-16 23:00:00</v>
      </c>
      <c r="D4369">
        <v>4.4000000000000004</v>
      </c>
      <c r="F4369">
        <v>6.5</v>
      </c>
      <c r="G4369">
        <f>IF(COUNTA(D4369:F4369)&gt;0, AVERAGE(D4369:F4369), "")</f>
        <v>5.45</v>
      </c>
      <c r="H4369">
        <f>AVERAGE((D4369*metrics_constants!$B$8),(E4369*metrics_constants!$C$8),(F4369*metrics_constants!$D$8))</f>
        <v>3.4803592806214958</v>
      </c>
      <c r="I4369">
        <v>2.6869999999999998</v>
      </c>
      <c r="J4369">
        <v>49.825000000000003</v>
      </c>
      <c r="K4369">
        <v>11.528</v>
      </c>
      <c r="L4369">
        <v>3.0135372</v>
      </c>
    </row>
    <row r="4370" spans="1:12" x14ac:dyDescent="0.25">
      <c r="A4370" t="s">
        <v>19</v>
      </c>
      <c r="B4370" s="5">
        <v>45429</v>
      </c>
      <c r="C4370" s="5" t="str">
        <f>A4370 &amp; "_" &amp; TEXT(B4370, "yyyy-mm-dd HH:MM:SS")</f>
        <v>RP_2024-05-17 00:00:00</v>
      </c>
      <c r="D4370">
        <v>14.1</v>
      </c>
      <c r="F4370">
        <v>2.2999999999999998</v>
      </c>
      <c r="G4370">
        <f>IF(COUNTA(D4370:F4370)&gt;0, AVERAGE(D4370:F4370), "")</f>
        <v>8.1999999999999993</v>
      </c>
      <c r="H4370">
        <f>AVERAGE((D4370*metrics_constants!$B$8),(E4370*metrics_constants!$C$8),(F4370*metrics_constants!$D$8))</f>
        <v>4.8841561883868385</v>
      </c>
      <c r="I4370">
        <v>2.6040000000000001</v>
      </c>
      <c r="J4370">
        <v>52.927999999999997</v>
      </c>
      <c r="K4370">
        <v>10.605</v>
      </c>
      <c r="L4370">
        <v>2.6878126999999998</v>
      </c>
    </row>
    <row r="4371" spans="1:12" x14ac:dyDescent="0.25">
      <c r="A4371" t="s">
        <v>19</v>
      </c>
      <c r="B4371" s="5">
        <v>45429.041666666664</v>
      </c>
      <c r="C4371" s="5" t="str">
        <f>A4371 &amp; "_" &amp; TEXT(B4371, "yyyy-mm-dd HH:MM:SS")</f>
        <v>RP_2024-05-17 01:00:00</v>
      </c>
      <c r="D4371">
        <v>-3.4</v>
      </c>
      <c r="F4371">
        <v>2.2999999999999998</v>
      </c>
      <c r="G4371">
        <f>IF(COUNTA(D4371:F4371)&gt;0, AVERAGE(D4371:F4371), "")</f>
        <v>-0.55000000000000004</v>
      </c>
      <c r="H4371">
        <f>AVERAGE((D4371*metrics_constants!$B$8),(E4371*metrics_constants!$C$8),(F4371*metrics_constants!$D$8))</f>
        <v>-0.21198394878950996</v>
      </c>
      <c r="I4371">
        <v>2.8809999999999998</v>
      </c>
      <c r="J4371">
        <v>61.756999999999998</v>
      </c>
      <c r="K4371">
        <v>8.4969999999999999</v>
      </c>
      <c r="L4371">
        <v>2.4513213</v>
      </c>
    </row>
    <row r="4372" spans="1:12" x14ac:dyDescent="0.25">
      <c r="A4372" t="s">
        <v>19</v>
      </c>
      <c r="B4372" s="5">
        <v>45429.083333333336</v>
      </c>
      <c r="C4372" s="5" t="str">
        <f>A4372 &amp; "_" &amp; TEXT(B4372, "yyyy-mm-dd HH:MM:SS")</f>
        <v>RP_2024-05-17 02:00:00</v>
      </c>
      <c r="D4372">
        <v>5.4</v>
      </c>
      <c r="F4372">
        <v>2.2999999999999998</v>
      </c>
      <c r="G4372">
        <f>IF(COUNTA(D4372:F4372)&gt;0, AVERAGE(D4372:F4372), "")</f>
        <v>3.85</v>
      </c>
      <c r="H4372">
        <f>AVERAGE((D4372*metrics_constants!$B$8),(E4372*metrics_constants!$C$8),(F4372*metrics_constants!$D$8))</f>
        <v>2.3506465201905971</v>
      </c>
      <c r="I4372">
        <v>2.718</v>
      </c>
      <c r="J4372">
        <v>68.489999999999995</v>
      </c>
      <c r="K4372">
        <v>6.8949999999999996</v>
      </c>
      <c r="L4372">
        <v>2.0392207</v>
      </c>
    </row>
    <row r="4373" spans="1:12" x14ac:dyDescent="0.25">
      <c r="A4373" t="s">
        <v>19</v>
      </c>
      <c r="B4373" s="5">
        <v>45429.125</v>
      </c>
      <c r="C4373" s="5" t="str">
        <f>A4373 &amp; "_" &amp; TEXT(B4373, "yyyy-mm-dd HH:MM:SS")</f>
        <v>RP_2024-05-17 03:00:00</v>
      </c>
      <c r="D4373">
        <v>8.6</v>
      </c>
      <c r="F4373">
        <v>0.5</v>
      </c>
      <c r="G4373">
        <f>IF(COUNTA(D4373:F4373)&gt;0, AVERAGE(D4373:F4373), "")</f>
        <v>4.55</v>
      </c>
      <c r="H4373">
        <f>AVERAGE((D4373*metrics_constants!$B$8),(E4373*metrics_constants!$C$8),(F4373*metrics_constants!$D$8))</f>
        <v>2.6735461017301803</v>
      </c>
      <c r="I4373">
        <v>2.605</v>
      </c>
      <c r="J4373">
        <v>70.847999999999999</v>
      </c>
      <c r="K4373">
        <v>6.2329999999999997</v>
      </c>
      <c r="L4373">
        <v>1.9124939999999999</v>
      </c>
    </row>
    <row r="4374" spans="1:12" x14ac:dyDescent="0.25">
      <c r="A4374" t="s">
        <v>19</v>
      </c>
      <c r="B4374" s="5">
        <v>45429.166666666664</v>
      </c>
      <c r="C4374" s="5" t="str">
        <f>A4374 &amp; "_" &amp; TEXT(B4374, "yyyy-mm-dd HH:MM:SS")</f>
        <v>RP_2024-05-17 04:00:00</v>
      </c>
      <c r="D4374">
        <v>5.7</v>
      </c>
      <c r="F4374">
        <v>1.3</v>
      </c>
      <c r="G4374">
        <f>IF(COUNTA(D4374:F4374)&gt;0, AVERAGE(D4374:F4374), "")</f>
        <v>3.5</v>
      </c>
      <c r="H4374">
        <f>AVERAGE((D4374*metrics_constants!$B$8),(E4374*metrics_constants!$C$8),(F4374*metrics_constants!$D$8))</f>
        <v>2.0996944539065852</v>
      </c>
      <c r="I4374">
        <v>2.7679999999999998</v>
      </c>
      <c r="J4374">
        <v>72.242999999999995</v>
      </c>
      <c r="K4374">
        <v>6.2549999999999999</v>
      </c>
      <c r="L4374">
        <v>1.8379966999999999</v>
      </c>
    </row>
    <row r="4375" spans="1:12" x14ac:dyDescent="0.25">
      <c r="A4375" t="s">
        <v>19</v>
      </c>
      <c r="B4375" s="5">
        <v>45429.208333333336</v>
      </c>
      <c r="C4375" s="5" t="str">
        <f>A4375 &amp; "_" &amp; TEXT(B4375, "yyyy-mm-dd HH:MM:SS")</f>
        <v>RP_2024-05-17 05:00:00</v>
      </c>
      <c r="D4375">
        <v>7</v>
      </c>
      <c r="F4375">
        <v>1.7</v>
      </c>
      <c r="G4375">
        <f>IF(COUNTA(D4375:F4375)&gt;0, AVERAGE(D4375:F4375), "")</f>
        <v>4.3499999999999996</v>
      </c>
      <c r="H4375">
        <f>AVERAGE((D4375*metrics_constants!$B$8),(E4375*metrics_constants!$C$8),(F4375*metrics_constants!$D$8))</f>
        <v>2.6135906515510707</v>
      </c>
      <c r="I4375">
        <v>3.3730000000000002</v>
      </c>
      <c r="J4375">
        <v>71.563000000000002</v>
      </c>
      <c r="K4375">
        <v>6.0579999999999998</v>
      </c>
      <c r="L4375">
        <v>2.24697133</v>
      </c>
    </row>
    <row r="4376" spans="1:12" x14ac:dyDescent="0.25">
      <c r="A4376" t="s">
        <v>19</v>
      </c>
      <c r="B4376" s="5">
        <v>45429.25</v>
      </c>
      <c r="C4376" s="5" t="str">
        <f>A4376 &amp; "_" &amp; TEXT(B4376, "yyyy-mm-dd HH:MM:SS")</f>
        <v>RP_2024-05-17 06:00:00</v>
      </c>
      <c r="F4376">
        <v>1</v>
      </c>
      <c r="G4376">
        <f>IF(COUNTA(D4376:F4376)&gt;0, AVERAGE(D4376:F4376), "")</f>
        <v>1</v>
      </c>
      <c r="H4376">
        <f>AVERAGE((D4376*metrics_constants!$B$8),(E4376*metrics_constants!$C$8),(F4376*metrics_constants!$D$8))</f>
        <v>0.33831446863560655</v>
      </c>
      <c r="I4376">
        <v>1.96</v>
      </c>
      <c r="J4376">
        <v>46.174999999999997</v>
      </c>
      <c r="K4376">
        <v>11.565</v>
      </c>
      <c r="L4376">
        <v>2.7153713000000002</v>
      </c>
    </row>
    <row r="4377" spans="1:12" x14ac:dyDescent="0.25">
      <c r="A4377" t="s">
        <v>19</v>
      </c>
      <c r="B4377" s="5">
        <v>45429.291666666664</v>
      </c>
      <c r="C4377" s="5" t="str">
        <f>A4377 &amp; "_" &amp; TEXT(B4377, "yyyy-mm-dd HH:MM:SS")</f>
        <v>RP_2024-05-17 07:00:00</v>
      </c>
      <c r="F4377">
        <v>2.2000000000000002</v>
      </c>
      <c r="G4377">
        <f>IF(COUNTA(D4377:F4377)&gt;0, AVERAGE(D4377:F4377), "")</f>
        <v>2.2000000000000002</v>
      </c>
      <c r="H4377">
        <f>AVERAGE((D4377*metrics_constants!$B$8),(E4377*metrics_constants!$C$8),(F4377*metrics_constants!$D$8))</f>
        <v>0.74429183099833451</v>
      </c>
      <c r="I4377">
        <v>1.1140000000000001</v>
      </c>
      <c r="J4377">
        <v>34.39</v>
      </c>
      <c r="K4377">
        <v>16.587</v>
      </c>
      <c r="L4377">
        <v>3.1722172999999998</v>
      </c>
    </row>
    <row r="4378" spans="1:12" x14ac:dyDescent="0.25">
      <c r="A4378" t="s">
        <v>19</v>
      </c>
      <c r="B4378" s="5">
        <v>45429.333333333336</v>
      </c>
      <c r="C4378" s="5" t="str">
        <f>A4378 &amp; "_" &amp; TEXT(B4378, "yyyy-mm-dd HH:MM:SS")</f>
        <v>RP_2024-05-17 08:00:00</v>
      </c>
      <c r="D4378">
        <v>15.8</v>
      </c>
      <c r="F4378">
        <v>2.5</v>
      </c>
      <c r="G4378">
        <f>IF(COUNTA(D4378:F4378)&gt;0, AVERAGE(D4378:F4378), "")</f>
        <v>9.15</v>
      </c>
      <c r="H4378">
        <f>AVERAGE((D4378*metrics_constants!$B$8),(E4378*metrics_constants!$C$8),(F4378*metrics_constants!$D$8))</f>
        <v>5.4468726954396631</v>
      </c>
      <c r="I4378">
        <v>0.56499999999999995</v>
      </c>
      <c r="J4378">
        <v>42.531999999999996</v>
      </c>
      <c r="K4378">
        <v>15.537000000000001</v>
      </c>
      <c r="L4378">
        <v>2.330768</v>
      </c>
    </row>
    <row r="4379" spans="1:12" x14ac:dyDescent="0.25">
      <c r="A4379" t="s">
        <v>19</v>
      </c>
      <c r="B4379" s="5">
        <v>45429.375</v>
      </c>
      <c r="C4379" s="5" t="str">
        <f>A4379 &amp; "_" &amp; TEXT(B4379, "yyyy-mm-dd HH:MM:SS")</f>
        <v>RP_2024-05-17 09:00:00</v>
      </c>
      <c r="D4379">
        <v>6.2</v>
      </c>
      <c r="F4379">
        <v>-0.4</v>
      </c>
      <c r="G4379">
        <f>IF(COUNTA(D4379:F4379)&gt;0, AVERAGE(D4379:F4379), "")</f>
        <v>2.9</v>
      </c>
      <c r="H4379">
        <f>AVERAGE((D4379*metrics_constants!$B$8),(E4379*metrics_constants!$C$8),(F4379*metrics_constants!$D$8))</f>
        <v>1.6701638611453784</v>
      </c>
      <c r="I4379">
        <v>0.54300000000000004</v>
      </c>
      <c r="J4379">
        <v>34.185000000000002</v>
      </c>
      <c r="K4379">
        <v>18.07</v>
      </c>
      <c r="L4379">
        <v>2.9800952999999999</v>
      </c>
    </row>
    <row r="4380" spans="1:12" x14ac:dyDescent="0.25">
      <c r="A4380" t="s">
        <v>19</v>
      </c>
      <c r="B4380" s="5">
        <v>45429.416666666664</v>
      </c>
      <c r="C4380" s="5" t="str">
        <f>A4380 &amp; "_" &amp; TEXT(B4380, "yyyy-mm-dd HH:MM:SS")</f>
        <v>RP_2024-05-17 10:00:00</v>
      </c>
      <c r="D4380">
        <v>6.6</v>
      </c>
      <c r="F4380">
        <v>-0.4</v>
      </c>
      <c r="G4380">
        <f>IF(COUNTA(D4380:F4380)&gt;0, AVERAGE(D4380:F4380), "")</f>
        <v>3.0999999999999996</v>
      </c>
      <c r="H4380">
        <f>AVERAGE((D4380*metrics_constants!$B$8),(E4380*metrics_constants!$C$8),(F4380*metrics_constants!$D$8))</f>
        <v>1.7866470642808376</v>
      </c>
      <c r="I4380">
        <v>0.49299999999999999</v>
      </c>
      <c r="J4380">
        <v>33.491999999999997</v>
      </c>
      <c r="K4380">
        <v>18.574999999999999</v>
      </c>
      <c r="L4380">
        <v>2.8246492999999999</v>
      </c>
    </row>
    <row r="4381" spans="1:12" x14ac:dyDescent="0.25">
      <c r="A4381" t="s">
        <v>19</v>
      </c>
      <c r="B4381" s="5">
        <v>45429.458333333336</v>
      </c>
      <c r="C4381" s="5" t="str">
        <f>A4381 &amp; "_" &amp; TEXT(B4381, "yyyy-mm-dd HH:MM:SS")</f>
        <v>RP_2024-05-17 11:00:00</v>
      </c>
      <c r="D4381">
        <v>2.6</v>
      </c>
      <c r="F4381">
        <v>0</v>
      </c>
      <c r="G4381">
        <f>IF(COUNTA(D4381:F4381)&gt;0, AVERAGE(D4381:F4381), "")</f>
        <v>1.3</v>
      </c>
      <c r="H4381">
        <f>AVERAGE((D4381*metrics_constants!$B$8),(E4381*metrics_constants!$C$8),(F4381*metrics_constants!$D$8))</f>
        <v>0.75714082038048625</v>
      </c>
      <c r="I4381">
        <v>0.98699999999999999</v>
      </c>
      <c r="J4381">
        <v>32.192999999999998</v>
      </c>
      <c r="K4381">
        <v>18.149999999999999</v>
      </c>
      <c r="L4381">
        <v>2.9112849999999999</v>
      </c>
    </row>
    <row r="4382" spans="1:12" x14ac:dyDescent="0.25">
      <c r="A4382" t="s">
        <v>19</v>
      </c>
      <c r="B4382" s="5">
        <v>45429.5</v>
      </c>
      <c r="C4382" s="5" t="str">
        <f>A4382 &amp; "_" &amp; TEXT(B4382, "yyyy-mm-dd HH:MM:SS")</f>
        <v>RP_2024-05-17 12:00:00</v>
      </c>
      <c r="G4382" t="str">
        <f>IF(COUNTA(D4382:F4382)&gt;0, AVERAGE(D4382:F4382), "")</f>
        <v/>
      </c>
      <c r="H4382">
        <f>AVERAGE((D4382*metrics_constants!$B$8),(E4382*metrics_constants!$C$8),(F4382*metrics_constants!$D$8))</f>
        <v>0</v>
      </c>
      <c r="I4382">
        <v>1.147</v>
      </c>
      <c r="J4382">
        <v>27.501999999999999</v>
      </c>
      <c r="K4382">
        <v>17.507999999999999</v>
      </c>
      <c r="L4382">
        <v>3.4606493</v>
      </c>
    </row>
    <row r="4383" spans="1:12" x14ac:dyDescent="0.25">
      <c r="A4383" t="s">
        <v>19</v>
      </c>
      <c r="B4383" s="5">
        <v>45429.541666666664</v>
      </c>
      <c r="C4383" s="5" t="str">
        <f>A4383 &amp; "_" &amp; TEXT(B4383, "yyyy-mm-dd HH:MM:SS")</f>
        <v>RP_2024-05-17 13:00:00</v>
      </c>
      <c r="G4383" t="str">
        <f>IF(COUNTA(D4383:F4383)&gt;0, AVERAGE(D4383:F4383), "")</f>
        <v/>
      </c>
      <c r="H4383">
        <f>AVERAGE((D4383*metrics_constants!$B$8),(E4383*metrics_constants!$C$8),(F4383*metrics_constants!$D$8))</f>
        <v>0</v>
      </c>
      <c r="I4383">
        <v>1.8129999999999999</v>
      </c>
      <c r="J4383">
        <v>23.597000000000001</v>
      </c>
      <c r="K4383">
        <v>17.943000000000001</v>
      </c>
      <c r="L4383">
        <v>4.1074739999999998</v>
      </c>
    </row>
    <row r="4384" spans="1:12" x14ac:dyDescent="0.25">
      <c r="A4384" t="s">
        <v>19</v>
      </c>
      <c r="B4384" s="5">
        <v>45429.583333333336</v>
      </c>
      <c r="C4384" s="5" t="str">
        <f>A4384 &amp; "_" &amp; TEXT(B4384, "yyyy-mm-dd HH:MM:SS")</f>
        <v>RP_2024-05-17 14:00:00</v>
      </c>
      <c r="F4384">
        <v>0.8</v>
      </c>
      <c r="G4384">
        <f>IF(COUNTA(D4384:F4384)&gt;0, AVERAGE(D4384:F4384), "")</f>
        <v>0.8</v>
      </c>
      <c r="H4384">
        <f>AVERAGE((D4384*metrics_constants!$B$8),(E4384*metrics_constants!$C$8),(F4384*metrics_constants!$D$8))</f>
        <v>0.27065157490848524</v>
      </c>
      <c r="I4384">
        <v>1.5369999999999999</v>
      </c>
      <c r="J4384">
        <v>28.696999999999999</v>
      </c>
      <c r="K4384">
        <v>15.98</v>
      </c>
      <c r="L4384">
        <v>3.545105</v>
      </c>
    </row>
    <row r="4385" spans="1:12" x14ac:dyDescent="0.25">
      <c r="A4385" t="s">
        <v>19</v>
      </c>
      <c r="B4385" s="5">
        <v>45429.625</v>
      </c>
      <c r="C4385" s="5" t="str">
        <f>A4385 &amp; "_" &amp; TEXT(B4385, "yyyy-mm-dd HH:MM:SS")</f>
        <v>RP_2024-05-17 15:00:00</v>
      </c>
      <c r="D4385">
        <v>18.5</v>
      </c>
      <c r="F4385">
        <v>3.8</v>
      </c>
      <c r="G4385">
        <f>IF(COUNTA(D4385:F4385)&gt;0, AVERAGE(D4385:F4385), "")</f>
        <v>11.15</v>
      </c>
      <c r="H4385">
        <f>AVERAGE((D4385*metrics_constants!$B$8),(E4385*metrics_constants!$C$8),(F4385*metrics_constants!$D$8))</f>
        <v>6.6729431258303036</v>
      </c>
      <c r="I4385">
        <v>2.0489999999999999</v>
      </c>
      <c r="J4385">
        <v>29.111999999999998</v>
      </c>
      <c r="K4385">
        <v>13.743</v>
      </c>
      <c r="L4385">
        <v>4.3721699999999997</v>
      </c>
    </row>
    <row r="4386" spans="1:12" x14ac:dyDescent="0.25">
      <c r="A4386" t="s">
        <v>19</v>
      </c>
      <c r="B4386" s="5">
        <v>45429.666666666664</v>
      </c>
      <c r="C4386" s="5" t="str">
        <f>A4386 &amp; "_" &amp; TEXT(B4386, "yyyy-mm-dd HH:MM:SS")</f>
        <v>RP_2024-05-17 16:00:00</v>
      </c>
      <c r="F4386">
        <v>7.1</v>
      </c>
      <c r="G4386">
        <f>IF(COUNTA(D4386:F4386)&gt;0, AVERAGE(D4386:F4386), "")</f>
        <v>7.1</v>
      </c>
      <c r="H4386">
        <f>AVERAGE((D4386*metrics_constants!$B$8),(E4386*metrics_constants!$C$8),(F4386*metrics_constants!$D$8))</f>
        <v>2.4020327273128061</v>
      </c>
      <c r="I4386">
        <v>1.1020000000000001</v>
      </c>
      <c r="J4386">
        <v>42.048000000000002</v>
      </c>
      <c r="K4386">
        <v>11.33</v>
      </c>
      <c r="L4386">
        <v>2.1236199999999998</v>
      </c>
    </row>
    <row r="4387" spans="1:12" x14ac:dyDescent="0.25">
      <c r="A4387" t="s">
        <v>19</v>
      </c>
      <c r="B4387" s="5">
        <v>45429.708333333336</v>
      </c>
      <c r="C4387" s="5" t="str">
        <f>A4387 &amp; "_" &amp; TEXT(B4387, "yyyy-mm-dd HH:MM:SS")</f>
        <v>RP_2024-05-17 17:00:00</v>
      </c>
      <c r="D4387">
        <v>-8</v>
      </c>
      <c r="F4387">
        <v>4.8</v>
      </c>
      <c r="G4387">
        <f>IF(COUNTA(D4387:F4387)&gt;0, AVERAGE(D4387:F4387), "")</f>
        <v>-1.6</v>
      </c>
      <c r="H4387">
        <f>AVERAGE((D4387*metrics_constants!$B$8),(E4387*metrics_constants!$C$8),(F4387*metrics_constants!$D$8))</f>
        <v>-0.70575461325827682</v>
      </c>
      <c r="I4387">
        <v>0.82599999999999996</v>
      </c>
      <c r="J4387">
        <v>33.253</v>
      </c>
      <c r="K4387">
        <v>11.012</v>
      </c>
      <c r="L4387">
        <v>3.0347607000000001</v>
      </c>
    </row>
    <row r="4388" spans="1:12" x14ac:dyDescent="0.25">
      <c r="A4388" t="s">
        <v>19</v>
      </c>
      <c r="B4388" s="5">
        <v>45429.75</v>
      </c>
      <c r="C4388" s="5" t="str">
        <f>A4388 &amp; "_" &amp; TEXT(B4388, "yyyy-mm-dd HH:MM:SS")</f>
        <v>RP_2024-05-17 18:00:00</v>
      </c>
      <c r="D4388">
        <v>2.4</v>
      </c>
      <c r="F4388">
        <v>2.4</v>
      </c>
      <c r="G4388">
        <f>IF(COUNTA(D4388:F4388)&gt;0, AVERAGE(D4388:F4388), "")</f>
        <v>2.4</v>
      </c>
      <c r="H4388">
        <f>AVERAGE((D4388*metrics_constants!$B$8),(E4388*metrics_constants!$C$8),(F4388*metrics_constants!$D$8))</f>
        <v>1.510853943538212</v>
      </c>
      <c r="I4388">
        <v>0.80900000000000005</v>
      </c>
      <c r="J4388">
        <v>30.555</v>
      </c>
      <c r="K4388">
        <v>11.385</v>
      </c>
      <c r="L4388">
        <v>3.34467933</v>
      </c>
    </row>
    <row r="4389" spans="1:12" x14ac:dyDescent="0.25">
      <c r="A4389" t="s">
        <v>19</v>
      </c>
      <c r="B4389" s="5">
        <v>45429.791666666664</v>
      </c>
      <c r="C4389" s="5" t="str">
        <f>A4389 &amp; "_" &amp; TEXT(B4389, "yyyy-mm-dd HH:MM:SS")</f>
        <v>RP_2024-05-17 19:00:00</v>
      </c>
      <c r="D4389">
        <v>7.6</v>
      </c>
      <c r="F4389">
        <v>0</v>
      </c>
      <c r="G4389">
        <f>IF(COUNTA(D4389:F4389)&gt;0, AVERAGE(D4389:F4389), "")</f>
        <v>3.8</v>
      </c>
      <c r="H4389">
        <f>AVERAGE((D4389*metrics_constants!$B$8),(E4389*metrics_constants!$C$8),(F4389*metrics_constants!$D$8))</f>
        <v>2.2131808595737286</v>
      </c>
      <c r="I4389">
        <v>0.67</v>
      </c>
      <c r="J4389">
        <v>31.652000000000001</v>
      </c>
      <c r="K4389">
        <v>10.945</v>
      </c>
      <c r="L4389">
        <v>3.2899113299999998</v>
      </c>
    </row>
    <row r="4390" spans="1:12" x14ac:dyDescent="0.25">
      <c r="A4390" t="s">
        <v>19</v>
      </c>
      <c r="B4390" s="5">
        <v>45429.833333333336</v>
      </c>
      <c r="C4390" s="5" t="str">
        <f>A4390 &amp; "_" &amp; TEXT(B4390, "yyyy-mm-dd HH:MM:SS")</f>
        <v>RP_2024-05-17 20:00:00</v>
      </c>
      <c r="D4390">
        <v>31.3</v>
      </c>
      <c r="F4390">
        <v>-4.8</v>
      </c>
      <c r="G4390">
        <f>IF(COUNTA(D4390:F4390)&gt;0, AVERAGE(D4390:F4390), "")</f>
        <v>13.25</v>
      </c>
      <c r="H4390">
        <f>AVERAGE((D4390*metrics_constants!$B$8),(E4390*metrics_constants!$C$8),(F4390*metrics_constants!$D$8))</f>
        <v>7.4909011958987888</v>
      </c>
      <c r="I4390">
        <v>0.67300000000000004</v>
      </c>
      <c r="J4390">
        <v>34.375</v>
      </c>
      <c r="K4390">
        <v>9.2929999999999993</v>
      </c>
      <c r="L4390">
        <v>3.0814940000000002</v>
      </c>
    </row>
    <row r="4391" spans="1:12" x14ac:dyDescent="0.25">
      <c r="A4391" t="s">
        <v>19</v>
      </c>
      <c r="B4391" s="5">
        <v>45429.875</v>
      </c>
      <c r="C4391" s="5" t="str">
        <f>A4391 &amp; "_" &amp; TEXT(B4391, "yyyy-mm-dd HH:MM:SS")</f>
        <v>RP_2024-05-17 21:00:00</v>
      </c>
      <c r="D4391">
        <v>0.1</v>
      </c>
      <c r="F4391">
        <v>-4.3</v>
      </c>
      <c r="G4391">
        <f>IF(COUNTA(D4391:F4391)&gt;0, AVERAGE(D4391:F4391), "")</f>
        <v>-2.1</v>
      </c>
      <c r="H4391">
        <f>AVERAGE((D4391*metrics_constants!$B$8),(E4391*metrics_constants!$C$8),(F4391*metrics_constants!$D$8))</f>
        <v>-1.4256314143492432</v>
      </c>
      <c r="I4391">
        <v>0.64</v>
      </c>
      <c r="J4391">
        <v>34.795000000000002</v>
      </c>
      <c r="K4391">
        <v>8.7720000000000002</v>
      </c>
      <c r="L4391">
        <v>3.0681579999999999</v>
      </c>
    </row>
    <row r="4392" spans="1:12" x14ac:dyDescent="0.25">
      <c r="A4392" t="s">
        <v>19</v>
      </c>
      <c r="B4392" s="5">
        <v>45429.916666666664</v>
      </c>
      <c r="C4392" s="5" t="str">
        <f>A4392 &amp; "_" &amp; TEXT(B4392, "yyyy-mm-dd HH:MM:SS")</f>
        <v>RP_2024-05-17 22:00:00</v>
      </c>
      <c r="D4392">
        <v>-0.5</v>
      </c>
      <c r="F4392">
        <v>0.5</v>
      </c>
      <c r="G4392">
        <f>IF(COUNTA(D4392:F4392)&gt;0, AVERAGE(D4392:F4392), "")</f>
        <v>0</v>
      </c>
      <c r="H4392">
        <f>AVERAGE((D4392*metrics_constants!$B$8),(E4392*metrics_constants!$C$8),(F4392*metrics_constants!$D$8))</f>
        <v>2.3553230398479008E-2</v>
      </c>
      <c r="I4392">
        <v>0.83899999999999997</v>
      </c>
      <c r="J4392">
        <v>34.854999999999997</v>
      </c>
      <c r="K4392">
        <v>8.15</v>
      </c>
      <c r="L4392">
        <v>3.0178353000000002</v>
      </c>
    </row>
    <row r="4393" spans="1:12" x14ac:dyDescent="0.25">
      <c r="A4393" t="s">
        <v>19</v>
      </c>
      <c r="B4393" s="5">
        <v>45429.958333333336</v>
      </c>
      <c r="C4393" s="5" t="str">
        <f>A4393 &amp; "_" &amp; TEXT(B4393, "yyyy-mm-dd HH:MM:SS")</f>
        <v>RP_2024-05-17 23:00:00</v>
      </c>
      <c r="D4393">
        <v>2.7</v>
      </c>
      <c r="F4393">
        <v>-4</v>
      </c>
      <c r="G4393">
        <f>IF(COUNTA(D4393:F4393)&gt;0, AVERAGE(D4393:F4393), "")</f>
        <v>-0.64999999999999991</v>
      </c>
      <c r="H4393">
        <f>AVERAGE((D4393*metrics_constants!$B$8),(E4393*metrics_constants!$C$8),(F4393*metrics_constants!$D$8))</f>
        <v>-0.56699625337807513</v>
      </c>
      <c r="I4393">
        <v>0.95599999999999996</v>
      </c>
      <c r="J4393">
        <v>35.212000000000003</v>
      </c>
      <c r="K4393">
        <v>7.8719999999999999</v>
      </c>
      <c r="L4393">
        <v>3.0173199999999998</v>
      </c>
    </row>
    <row r="4394" spans="1:12" x14ac:dyDescent="0.25">
      <c r="A4394" t="s">
        <v>19</v>
      </c>
      <c r="B4394" s="5">
        <v>45430</v>
      </c>
      <c r="C4394" s="5" t="str">
        <f>A4394 &amp; "_" &amp; TEXT(B4394, "yyyy-mm-dd HH:MM:SS")</f>
        <v>RP_2024-05-18 00:00:00</v>
      </c>
      <c r="F4394">
        <v>18.2</v>
      </c>
      <c r="G4394">
        <f>IF(COUNTA(D4394:F4394)&gt;0, AVERAGE(D4394:F4394), "")</f>
        <v>18.2</v>
      </c>
      <c r="H4394">
        <f>AVERAGE((D4394*metrics_constants!$B$8),(E4394*metrics_constants!$C$8),(F4394*metrics_constants!$D$8))</f>
        <v>6.1573233291680394</v>
      </c>
      <c r="I4394">
        <v>1.18</v>
      </c>
      <c r="J4394">
        <v>35.408000000000001</v>
      </c>
      <c r="K4394">
        <v>7.585</v>
      </c>
      <c r="L4394">
        <v>3.0545773000000001</v>
      </c>
    </row>
    <row r="4395" spans="1:12" x14ac:dyDescent="0.25">
      <c r="A4395" t="s">
        <v>19</v>
      </c>
      <c r="B4395" s="5">
        <v>45430.041666666664</v>
      </c>
      <c r="C4395" s="5" t="str">
        <f>A4395 &amp; "_" &amp; TEXT(B4395, "yyyy-mm-dd HH:MM:SS")</f>
        <v>RP_2024-05-18 01:00:00</v>
      </c>
      <c r="D4395">
        <v>4</v>
      </c>
      <c r="F4395">
        <v>4.7</v>
      </c>
      <c r="G4395">
        <f>IF(COUNTA(D4395:F4395)&gt;0, AVERAGE(D4395:F4395), "")</f>
        <v>4.3499999999999996</v>
      </c>
      <c r="H4395">
        <f>AVERAGE((D4395*metrics_constants!$B$8),(E4395*metrics_constants!$C$8),(F4395*metrics_constants!$D$8))</f>
        <v>2.754910033941945</v>
      </c>
      <c r="I4395">
        <v>1.194</v>
      </c>
      <c r="J4395">
        <v>37.36</v>
      </c>
      <c r="K4395">
        <v>6.9749999999999996</v>
      </c>
      <c r="L4395">
        <v>2.9422640000000002</v>
      </c>
    </row>
    <row r="4396" spans="1:12" x14ac:dyDescent="0.25">
      <c r="A4396" t="s">
        <v>19</v>
      </c>
      <c r="B4396" s="5">
        <v>45430.083333333336</v>
      </c>
      <c r="C4396" s="5" t="str">
        <f>A4396 &amp; "_" &amp; TEXT(B4396, "yyyy-mm-dd HH:MM:SS")</f>
        <v>RP_2024-05-18 02:00:00</v>
      </c>
      <c r="D4396">
        <v>14.5</v>
      </c>
      <c r="F4396">
        <v>4.7</v>
      </c>
      <c r="G4396">
        <f>IF(COUNTA(D4396:F4396)&gt;0, AVERAGE(D4396:F4396), "")</f>
        <v>9.6</v>
      </c>
      <c r="H4396">
        <f>AVERAGE((D4396*metrics_constants!$B$8),(E4396*metrics_constants!$C$8),(F4396*metrics_constants!$D$8))</f>
        <v>5.8125941162477544</v>
      </c>
      <c r="I4396">
        <v>1.2609999999999999</v>
      </c>
      <c r="J4396">
        <v>38.887999999999998</v>
      </c>
      <c r="K4396">
        <v>6.57</v>
      </c>
      <c r="L4396">
        <v>2.7724441400000002</v>
      </c>
    </row>
    <row r="4397" spans="1:12" x14ac:dyDescent="0.25">
      <c r="A4397" t="s">
        <v>19</v>
      </c>
      <c r="B4397" s="5">
        <v>45430.125</v>
      </c>
      <c r="C4397" s="5" t="str">
        <f>A4397 &amp; "_" &amp; TEXT(B4397, "yyyy-mm-dd HH:MM:SS")</f>
        <v>RP_2024-05-18 03:00:00</v>
      </c>
      <c r="D4397">
        <v>-3.5</v>
      </c>
      <c r="F4397">
        <v>4</v>
      </c>
      <c r="G4397">
        <f>IF(COUNTA(D4397:F4397)&gt;0, AVERAGE(D4397:F4397), "")</f>
        <v>0.25</v>
      </c>
      <c r="H4397">
        <f>AVERAGE((D4397*metrics_constants!$B$8),(E4397*metrics_constants!$C$8),(F4397*metrics_constants!$D$8))</f>
        <v>0.33402984710715639</v>
      </c>
      <c r="I4397">
        <v>1.3069999999999999</v>
      </c>
      <c r="J4397">
        <v>43.036999999999999</v>
      </c>
      <c r="K4397">
        <v>5.3449999999999998</v>
      </c>
      <c r="L4397">
        <v>2.3884428</v>
      </c>
    </row>
    <row r="4398" spans="1:12" x14ac:dyDescent="0.25">
      <c r="A4398" t="s">
        <v>19</v>
      </c>
      <c r="B4398" s="5">
        <v>45430.166666666664</v>
      </c>
      <c r="C4398" s="5" t="str">
        <f>A4398 &amp; "_" &amp; TEXT(B4398, "yyyy-mm-dd HH:MM:SS")</f>
        <v>RP_2024-05-18 04:00:00</v>
      </c>
      <c r="D4398">
        <v>2</v>
      </c>
      <c r="F4398">
        <v>1.7</v>
      </c>
      <c r="G4398">
        <f>IF(COUNTA(D4398:F4398)&gt;0, AVERAGE(D4398:F4398), "")</f>
        <v>1.85</v>
      </c>
      <c r="H4398">
        <f>AVERAGE((D4398*metrics_constants!$B$8),(E4398*metrics_constants!$C$8),(F4398*metrics_constants!$D$8))</f>
        <v>1.1575506123578281</v>
      </c>
      <c r="I4398">
        <v>1.341</v>
      </c>
      <c r="J4398">
        <v>41.677</v>
      </c>
      <c r="K4398">
        <v>6.008</v>
      </c>
      <c r="L4398">
        <v>2.5055687</v>
      </c>
    </row>
    <row r="4399" spans="1:12" x14ac:dyDescent="0.25">
      <c r="A4399" t="s">
        <v>19</v>
      </c>
      <c r="B4399" s="5">
        <v>45430.208333333336</v>
      </c>
      <c r="C4399" s="5" t="str">
        <f>A4399 &amp; "_" &amp; TEXT(B4399, "yyyy-mm-dd HH:MM:SS")</f>
        <v>RP_2024-05-18 05:00:00</v>
      </c>
      <c r="D4399">
        <v>-5.3</v>
      </c>
      <c r="F4399">
        <v>4.2</v>
      </c>
      <c r="G4399">
        <f>IF(COUNTA(D4399:F4399)&gt;0, AVERAGE(D4399:F4399), "")</f>
        <v>-0.54999999999999982</v>
      </c>
      <c r="H4399">
        <f>AVERAGE((D4399*metrics_constants!$B$8),(E4399*metrics_constants!$C$8),(F4399*metrics_constants!$D$8))</f>
        <v>-0.12248167327528965</v>
      </c>
      <c r="I4399">
        <v>1.2529999999999999</v>
      </c>
      <c r="J4399">
        <v>45.22</v>
      </c>
      <c r="K4399">
        <v>5.3230000000000004</v>
      </c>
      <c r="L4399">
        <v>2.2688993000000002</v>
      </c>
    </row>
    <row r="4400" spans="1:12" x14ac:dyDescent="0.25">
      <c r="A4400" t="s">
        <v>19</v>
      </c>
      <c r="B4400" s="5">
        <v>45430.25</v>
      </c>
      <c r="C4400" s="5" t="str">
        <f>A4400 &amp; "_" &amp; TEXT(B4400, "yyyy-mm-dd HH:MM:SS")</f>
        <v>RP_2024-05-18 06:00:00</v>
      </c>
      <c r="D4400">
        <v>-1.1000000000000001</v>
      </c>
      <c r="F4400">
        <v>3.7</v>
      </c>
      <c r="G4400">
        <f>IF(COUNTA(D4400:F4400)&gt;0, AVERAGE(D4400:F4400), "")</f>
        <v>1.3</v>
      </c>
      <c r="H4400">
        <f>AVERAGE((D4400*metrics_constants!$B$8),(E4400*metrics_constants!$C$8),(F4400*metrics_constants!$D$8))</f>
        <v>0.93143472532923077</v>
      </c>
      <c r="I4400">
        <v>1.3879999999999999</v>
      </c>
      <c r="J4400">
        <v>48.587000000000003</v>
      </c>
      <c r="K4400">
        <v>5.2779999999999996</v>
      </c>
      <c r="L4400" t="s">
        <v>0</v>
      </c>
    </row>
    <row r="4401" spans="1:12" x14ac:dyDescent="0.25">
      <c r="A4401" t="s">
        <v>19</v>
      </c>
      <c r="B4401" s="5">
        <v>45430.291666666664</v>
      </c>
      <c r="C4401" s="5" t="str">
        <f>A4401 &amp; "_" &amp; TEXT(B4401, "yyyy-mm-dd HH:MM:SS")</f>
        <v>RP_2024-05-18 07:00:00</v>
      </c>
      <c r="D4401">
        <v>-8.1</v>
      </c>
      <c r="F4401">
        <v>5</v>
      </c>
      <c r="G4401">
        <f>IF(COUNTA(D4401:F4401)&gt;0, AVERAGE(D4401:F4401), "")</f>
        <v>-1.5499999999999998</v>
      </c>
      <c r="H4401">
        <f>AVERAGE((D4401*metrics_constants!$B$8),(E4401*metrics_constants!$C$8),(F4401*metrics_constants!$D$8))</f>
        <v>-0.66721252031502021</v>
      </c>
      <c r="I4401">
        <v>1.175</v>
      </c>
      <c r="J4401">
        <v>37.612000000000002</v>
      </c>
      <c r="K4401">
        <v>8.7319999999999993</v>
      </c>
      <c r="L4401" t="s">
        <v>0</v>
      </c>
    </row>
    <row r="4402" spans="1:12" x14ac:dyDescent="0.25">
      <c r="A4402" t="s">
        <v>19</v>
      </c>
      <c r="B4402" s="5">
        <v>45430.333333333336</v>
      </c>
      <c r="C4402" s="5" t="str">
        <f>A4402 &amp; "_" &amp; TEXT(B4402, "yyyy-mm-dd HH:MM:SS")</f>
        <v>RP_2024-05-18 08:00:00</v>
      </c>
      <c r="F4402">
        <v>13</v>
      </c>
      <c r="G4402">
        <f>IF(COUNTA(D4402:F4402)&gt;0, AVERAGE(D4402:F4402), "")</f>
        <v>13</v>
      </c>
      <c r="H4402">
        <f>AVERAGE((D4402*metrics_constants!$B$8),(E4402*metrics_constants!$C$8),(F4402*metrics_constants!$D$8))</f>
        <v>4.3980880922628849</v>
      </c>
      <c r="I4402">
        <v>1.2110000000000001</v>
      </c>
      <c r="J4402">
        <v>30.042000000000002</v>
      </c>
      <c r="K4402">
        <v>12.002000000000001</v>
      </c>
      <c r="L4402">
        <v>3.669727</v>
      </c>
    </row>
    <row r="4403" spans="1:12" x14ac:dyDescent="0.25">
      <c r="A4403" t="s">
        <v>19</v>
      </c>
      <c r="B4403" s="5">
        <v>45430.375</v>
      </c>
      <c r="C4403" s="5" t="str">
        <f>A4403 &amp; "_" &amp; TEXT(B4403, "yyyy-mm-dd HH:MM:SS")</f>
        <v>RP_2024-05-18 09:00:00</v>
      </c>
      <c r="D4403">
        <v>7</v>
      </c>
      <c r="F4403">
        <v>8.6999999999999993</v>
      </c>
      <c r="G4403">
        <f>IF(COUNTA(D4403:F4403)&gt;0, AVERAGE(D4403:F4403), "")</f>
        <v>7.85</v>
      </c>
      <c r="H4403">
        <f>AVERAGE((D4403*metrics_constants!$B$8),(E4403*metrics_constants!$C$8),(F4403*metrics_constants!$D$8))</f>
        <v>4.9817919320003163</v>
      </c>
      <c r="I4403">
        <v>1.5209999999999999</v>
      </c>
      <c r="J4403">
        <v>22.922000000000001</v>
      </c>
      <c r="K4403">
        <v>15.462</v>
      </c>
      <c r="L4403">
        <v>4.0211579999999998</v>
      </c>
    </row>
    <row r="4404" spans="1:12" x14ac:dyDescent="0.25">
      <c r="A4404" t="s">
        <v>19</v>
      </c>
      <c r="B4404" s="5">
        <v>45430.416666666664</v>
      </c>
      <c r="C4404" s="5" t="str">
        <f>A4404 &amp; "_" &amp; TEXT(B4404, "yyyy-mm-dd HH:MM:SS")</f>
        <v>RP_2024-05-18 10:00:00</v>
      </c>
      <c r="D4404">
        <v>-0.8</v>
      </c>
      <c r="F4404">
        <v>9.1</v>
      </c>
      <c r="G4404">
        <f>IF(COUNTA(D4404:F4404)&gt;0, AVERAGE(D4404:F4404), "")</f>
        <v>4.1499999999999995</v>
      </c>
      <c r="H4404">
        <f>AVERAGE((D4404*metrics_constants!$B$8),(E4404*metrics_constants!$C$8),(F4404*metrics_constants!$D$8))</f>
        <v>2.8456952583131003</v>
      </c>
      <c r="I4404">
        <v>1.6850000000000001</v>
      </c>
      <c r="J4404">
        <v>15.984999999999999</v>
      </c>
      <c r="K4404">
        <v>19.605</v>
      </c>
      <c r="L4404">
        <v>4.4368650000000001</v>
      </c>
    </row>
    <row r="4405" spans="1:12" x14ac:dyDescent="0.25">
      <c r="A4405" t="s">
        <v>19</v>
      </c>
      <c r="B4405" s="5">
        <v>45430.458333333336</v>
      </c>
      <c r="C4405" s="5" t="str">
        <f>A4405 &amp; "_" &amp; TEXT(B4405, "yyyy-mm-dd HH:MM:SS")</f>
        <v>RP_2024-05-18 11:00:00</v>
      </c>
      <c r="D4405">
        <v>0</v>
      </c>
      <c r="F4405">
        <v>6</v>
      </c>
      <c r="G4405">
        <f>IF(COUNTA(D4405:F4405)&gt;0, AVERAGE(D4405:F4405), "")</f>
        <v>3</v>
      </c>
      <c r="H4405">
        <f>AVERAGE((D4405*metrics_constants!$B$8),(E4405*metrics_constants!$C$8),(F4405*metrics_constants!$D$8))</f>
        <v>2.0298868118136393</v>
      </c>
      <c r="I4405">
        <v>1.6879999999999999</v>
      </c>
      <c r="J4405">
        <v>16.547999999999998</v>
      </c>
      <c r="K4405">
        <v>20.571999999999999</v>
      </c>
      <c r="L4405">
        <v>4.4339652999999997</v>
      </c>
    </row>
    <row r="4406" spans="1:12" x14ac:dyDescent="0.25">
      <c r="A4406" t="s">
        <v>19</v>
      </c>
      <c r="B4406" s="5">
        <v>45430.5</v>
      </c>
      <c r="C4406" s="5" t="str">
        <f>A4406 &amp; "_" &amp; TEXT(B4406, "yyyy-mm-dd HH:MM:SS")</f>
        <v>RP_2024-05-18 12:00:00</v>
      </c>
      <c r="D4406">
        <v>1.5</v>
      </c>
      <c r="F4406">
        <v>2.8</v>
      </c>
      <c r="G4406">
        <f>IF(COUNTA(D4406:F4406)&gt;0, AVERAGE(D4406:F4406), "")</f>
        <v>2.15</v>
      </c>
      <c r="H4406">
        <f>AVERAGE((D4406*metrics_constants!$B$8),(E4406*metrics_constants!$C$8),(F4406*metrics_constants!$D$8))</f>
        <v>1.3840925239376711</v>
      </c>
      <c r="I4406">
        <v>1.631</v>
      </c>
      <c r="J4406">
        <v>13.776999999999999</v>
      </c>
      <c r="K4406">
        <v>22.503</v>
      </c>
      <c r="L4406">
        <v>4.8468840000000002</v>
      </c>
    </row>
    <row r="4407" spans="1:12" x14ac:dyDescent="0.25">
      <c r="A4407" t="s">
        <v>19</v>
      </c>
      <c r="B4407" s="5">
        <v>45430.541666666664</v>
      </c>
      <c r="C4407" s="5" t="str">
        <f>A4407 &amp; "_" &amp; TEXT(B4407, "yyyy-mm-dd HH:MM:SS")</f>
        <v>RP_2024-05-18 13:00:00</v>
      </c>
      <c r="D4407">
        <v>5</v>
      </c>
      <c r="F4407">
        <v>1</v>
      </c>
      <c r="G4407">
        <f>IF(COUNTA(D4407:F4407)&gt;0, AVERAGE(D4407:F4407), "")</f>
        <v>3</v>
      </c>
      <c r="H4407">
        <f>AVERAGE((D4407*metrics_constants!$B$8),(E4407*metrics_constants!$C$8),(F4407*metrics_constants!$D$8))</f>
        <v>1.7943545078288494</v>
      </c>
      <c r="I4407">
        <v>1.8360000000000001</v>
      </c>
      <c r="J4407">
        <v>15.827</v>
      </c>
      <c r="K4407">
        <v>20.818000000000001</v>
      </c>
      <c r="L4407">
        <v>4.7709279999999996</v>
      </c>
    </row>
    <row r="4408" spans="1:12" x14ac:dyDescent="0.25">
      <c r="A4408" t="s">
        <v>19</v>
      </c>
      <c r="B4408" s="5">
        <v>45430.583333333336</v>
      </c>
      <c r="C4408" s="5" t="str">
        <f>A4408 &amp; "_" &amp; TEXT(B4408, "yyyy-mm-dd HH:MM:SS")</f>
        <v>RP_2024-05-18 14:00:00</v>
      </c>
      <c r="D4408">
        <v>1.7</v>
      </c>
      <c r="F4408">
        <v>0.8</v>
      </c>
      <c r="G4408">
        <f>IF(COUNTA(D4408:F4408)&gt;0, AVERAGE(D4408:F4408), "")</f>
        <v>1.25</v>
      </c>
      <c r="H4408">
        <f>AVERAGE((D4408*metrics_constants!$B$8),(E4408*metrics_constants!$C$8),(F4408*metrics_constants!$D$8))</f>
        <v>0.76570518823418776</v>
      </c>
      <c r="I4408">
        <v>2.1539999999999999</v>
      </c>
      <c r="J4408">
        <v>13.725</v>
      </c>
      <c r="K4408">
        <v>23.558</v>
      </c>
      <c r="L4408">
        <v>5.103637</v>
      </c>
    </row>
    <row r="4409" spans="1:12" x14ac:dyDescent="0.25">
      <c r="A4409" t="s">
        <v>19</v>
      </c>
      <c r="B4409" s="5">
        <v>45430.625</v>
      </c>
      <c r="C4409" s="5" t="str">
        <f>A4409 &amp; "_" &amp; TEXT(B4409, "yyyy-mm-dd HH:MM:SS")</f>
        <v>RP_2024-05-18 15:00:00</v>
      </c>
      <c r="D4409">
        <v>5.8</v>
      </c>
      <c r="F4409">
        <v>0.5</v>
      </c>
      <c r="G4409">
        <f>IF(COUNTA(D4409:F4409)&gt;0, AVERAGE(D4409:F4409), "")</f>
        <v>3.15</v>
      </c>
      <c r="H4409">
        <f>AVERAGE((D4409*metrics_constants!$B$8),(E4409*metrics_constants!$C$8),(F4409*metrics_constants!$D$8))</f>
        <v>1.8581636797819649</v>
      </c>
      <c r="I4409">
        <v>1.9610000000000001</v>
      </c>
      <c r="J4409">
        <v>14.897</v>
      </c>
      <c r="K4409">
        <v>21.545000000000002</v>
      </c>
      <c r="L4409">
        <v>5.0999150000000002</v>
      </c>
    </row>
    <row r="4410" spans="1:12" x14ac:dyDescent="0.25">
      <c r="A4410" t="s">
        <v>19</v>
      </c>
      <c r="B4410" s="5">
        <v>45430.666666666664</v>
      </c>
      <c r="C4410" s="5" t="str">
        <f>A4410 &amp; "_" &amp; TEXT(B4410, "yyyy-mm-dd HH:MM:SS")</f>
        <v>RP_2024-05-18 16:00:00</v>
      </c>
      <c r="D4410">
        <v>6.7</v>
      </c>
      <c r="F4410">
        <v>4.7</v>
      </c>
      <c r="G4410">
        <f>IF(COUNTA(D4410:F4410)&gt;0, AVERAGE(D4410:F4410), "")</f>
        <v>5.7</v>
      </c>
      <c r="H4410">
        <f>AVERAGE((D4410*metrics_constants!$B$8),(E4410*metrics_constants!$C$8),(F4410*metrics_constants!$D$8))</f>
        <v>3.5411716551062962</v>
      </c>
      <c r="I4410">
        <v>2.246</v>
      </c>
      <c r="J4410">
        <v>15.832000000000001</v>
      </c>
      <c r="K4410">
        <v>20.817</v>
      </c>
      <c r="L4410">
        <v>5.0960369999999999</v>
      </c>
    </row>
    <row r="4411" spans="1:12" x14ac:dyDescent="0.25">
      <c r="A4411" t="s">
        <v>19</v>
      </c>
      <c r="B4411" s="5">
        <v>45430.708333333336</v>
      </c>
      <c r="C4411" s="5" t="str">
        <f>A4411 &amp; "_" &amp; TEXT(B4411, "yyyy-mm-dd HH:MM:SS")</f>
        <v>RP_2024-05-18 17:00:00</v>
      </c>
      <c r="D4411">
        <v>6</v>
      </c>
      <c r="F4411">
        <v>3.3</v>
      </c>
      <c r="G4411">
        <f>IF(COUNTA(D4411:F4411)&gt;0, AVERAGE(D4411:F4411), "")</f>
        <v>4.6500000000000004</v>
      </c>
      <c r="H4411">
        <f>AVERAGE((D4411*metrics_constants!$B$8),(E4411*metrics_constants!$C$8),(F4411*metrics_constants!$D$8))</f>
        <v>2.8636857935293931</v>
      </c>
      <c r="I4411">
        <v>2.4889999999999999</v>
      </c>
      <c r="J4411">
        <v>17.187000000000001</v>
      </c>
      <c r="K4411">
        <v>19.568000000000001</v>
      </c>
      <c r="L4411">
        <v>5.0359420000000004</v>
      </c>
    </row>
    <row r="4412" spans="1:12" x14ac:dyDescent="0.25">
      <c r="A4412" t="s">
        <v>19</v>
      </c>
      <c r="B4412" s="5">
        <v>45430.75</v>
      </c>
      <c r="C4412" s="5" t="str">
        <f>A4412 &amp; "_" &amp; TEXT(B4412, "yyyy-mm-dd HH:MM:SS")</f>
        <v>RP_2024-05-18 18:00:00</v>
      </c>
      <c r="D4412">
        <v>10.8</v>
      </c>
      <c r="F4412">
        <v>1</v>
      </c>
      <c r="G4412">
        <f>IF(COUNTA(D4412:F4412)&gt;0, AVERAGE(D4412:F4412), "")</f>
        <v>5.9</v>
      </c>
      <c r="H4412">
        <f>AVERAGE((D4412*metrics_constants!$B$8),(E4412*metrics_constants!$C$8),(F4412*metrics_constants!$D$8))</f>
        <v>3.4833609532930105</v>
      </c>
      <c r="I4412">
        <v>2.68</v>
      </c>
      <c r="J4412">
        <v>20.501999999999999</v>
      </c>
      <c r="K4412">
        <v>17.593</v>
      </c>
      <c r="L4412">
        <v>4.7001720000000002</v>
      </c>
    </row>
    <row r="4413" spans="1:12" x14ac:dyDescent="0.25">
      <c r="A4413" t="s">
        <v>19</v>
      </c>
      <c r="B4413" s="5">
        <v>45430.791666666664</v>
      </c>
      <c r="C4413" s="5" t="str">
        <f>A4413 &amp; "_" &amp; TEXT(B4413, "yyyy-mm-dd HH:MM:SS")</f>
        <v>RP_2024-05-18 19:00:00</v>
      </c>
      <c r="D4413">
        <v>10.5</v>
      </c>
      <c r="F4413">
        <v>2.8</v>
      </c>
      <c r="G4413">
        <f>IF(COUNTA(D4413:F4413)&gt;0, AVERAGE(D4413:F4413), "")</f>
        <v>6.65</v>
      </c>
      <c r="H4413">
        <f>AVERAGE((D4413*metrics_constants!$B$8),(E4413*metrics_constants!$C$8),(F4413*metrics_constants!$D$8))</f>
        <v>4.0049645944855081</v>
      </c>
      <c r="I4413">
        <v>3.4169999999999998</v>
      </c>
      <c r="J4413">
        <v>25.395</v>
      </c>
      <c r="K4413">
        <v>15.32</v>
      </c>
      <c r="L4413">
        <v>4.6585559999999999</v>
      </c>
    </row>
    <row r="4414" spans="1:12" x14ac:dyDescent="0.25">
      <c r="A4414" t="s">
        <v>19</v>
      </c>
      <c r="B4414" s="5">
        <v>45430.833333333336</v>
      </c>
      <c r="C4414" s="5" t="str">
        <f>A4414 &amp; "_" &amp; TEXT(B4414, "yyyy-mm-dd HH:MM:SS")</f>
        <v>RP_2024-05-18 20:00:00</v>
      </c>
      <c r="D4414">
        <v>11.1</v>
      </c>
      <c r="F4414">
        <v>4.7</v>
      </c>
      <c r="G4414">
        <f>IF(COUNTA(D4414:F4414)&gt;0, AVERAGE(D4414:F4414), "")</f>
        <v>7.9</v>
      </c>
      <c r="H4414">
        <f>AVERAGE((D4414*metrics_constants!$B$8),(E4414*metrics_constants!$C$8),(F4414*metrics_constants!$D$8))</f>
        <v>4.8224868895963491</v>
      </c>
      <c r="I4414">
        <v>3.6120000000000001</v>
      </c>
      <c r="J4414">
        <v>29.138000000000002</v>
      </c>
      <c r="K4414">
        <v>13.157</v>
      </c>
      <c r="L4414">
        <v>4.8529090000000004</v>
      </c>
    </row>
    <row r="4415" spans="1:12" x14ac:dyDescent="0.25">
      <c r="A4415" t="s">
        <v>19</v>
      </c>
      <c r="B4415" s="5">
        <v>45430.875</v>
      </c>
      <c r="C4415" s="5" t="str">
        <f>A4415 &amp; "_" &amp; TEXT(B4415, "yyyy-mm-dd HH:MM:SS")</f>
        <v>RP_2024-05-18 21:00:00</v>
      </c>
      <c r="D4415">
        <v>9.8000000000000007</v>
      </c>
      <c r="F4415">
        <v>6.5</v>
      </c>
      <c r="G4415">
        <f>IF(COUNTA(D4415:F4415)&gt;0, AVERAGE(D4415:F4415), "")</f>
        <v>8.15</v>
      </c>
      <c r="H4415">
        <f>AVERAGE((D4415*metrics_constants!$B$8),(E4415*metrics_constants!$C$8),(F4415*metrics_constants!$D$8))</f>
        <v>5.0528825229501981</v>
      </c>
      <c r="I4415">
        <v>4.2069999999999999</v>
      </c>
      <c r="J4415">
        <v>31.797999999999998</v>
      </c>
      <c r="K4415">
        <v>11.747</v>
      </c>
      <c r="L4415">
        <v>4.6662990000000004</v>
      </c>
    </row>
    <row r="4416" spans="1:12" x14ac:dyDescent="0.25">
      <c r="A4416" t="s">
        <v>19</v>
      </c>
      <c r="B4416" s="5">
        <v>45430.916666666664</v>
      </c>
      <c r="C4416" s="5" t="str">
        <f>A4416 &amp; "_" &amp; TEXT(B4416, "yyyy-mm-dd HH:MM:SS")</f>
        <v>RP_2024-05-18 22:00:00</v>
      </c>
      <c r="D4416">
        <v>12.9</v>
      </c>
      <c r="F4416">
        <v>3.7</v>
      </c>
      <c r="G4416">
        <f>IF(COUNTA(D4416:F4416)&gt;0, AVERAGE(D4416:F4416), "")</f>
        <v>8.3000000000000007</v>
      </c>
      <c r="H4416">
        <f>AVERAGE((D4416*metrics_constants!$B$8),(E4416*metrics_constants!$C$8),(F4416*metrics_constants!$D$8))</f>
        <v>5.0083468350703102</v>
      </c>
      <c r="I4416">
        <v>4.0659999999999998</v>
      </c>
      <c r="J4416">
        <v>36.716999999999999</v>
      </c>
      <c r="K4416">
        <v>9.9670000000000005</v>
      </c>
      <c r="L4416">
        <v>4.5064780000000004</v>
      </c>
    </row>
    <row r="4417" spans="1:12" x14ac:dyDescent="0.25">
      <c r="A4417" t="s">
        <v>19</v>
      </c>
      <c r="B4417" s="5">
        <v>45430.958333333336</v>
      </c>
      <c r="C4417" s="5" t="str">
        <f>A4417 &amp; "_" &amp; TEXT(B4417, "yyyy-mm-dd HH:MM:SS")</f>
        <v>RP_2024-05-18 23:00:00</v>
      </c>
      <c r="D4417">
        <v>-4.5999999999999996</v>
      </c>
      <c r="F4417">
        <v>-1.2</v>
      </c>
      <c r="G4417">
        <f>IF(COUNTA(D4417:F4417)&gt;0, AVERAGE(D4417:F4417), "")</f>
        <v>-2.9</v>
      </c>
      <c r="H4417">
        <f>AVERAGE((D4417*metrics_constants!$B$8),(E4417*metrics_constants!$C$8),(F4417*metrics_constants!$D$8))</f>
        <v>-1.7455341984205113</v>
      </c>
      <c r="I4417">
        <v>3.661</v>
      </c>
      <c r="J4417">
        <v>40.207000000000001</v>
      </c>
      <c r="K4417">
        <v>8.8800000000000008</v>
      </c>
      <c r="L4417">
        <v>4.5146249999999997</v>
      </c>
    </row>
    <row r="4418" spans="1:12" x14ac:dyDescent="0.25">
      <c r="A4418" t="s">
        <v>19</v>
      </c>
      <c r="B4418" s="5">
        <v>45431</v>
      </c>
      <c r="C4418" s="5" t="str">
        <f>A4418 &amp; "_" &amp; TEXT(B4418, "yyyy-mm-dd HH:MM:SS")</f>
        <v>RP_2024-05-19 00:00:00</v>
      </c>
      <c r="D4418">
        <v>-9.1999999999999993</v>
      </c>
      <c r="F4418">
        <v>-0.9</v>
      </c>
      <c r="G4418">
        <f>IF(COUNTA(D4418:F4418)&gt;0, AVERAGE(D4418:F4418), "")</f>
        <v>-5.05</v>
      </c>
      <c r="H4418">
        <f>AVERAGE((D4418*metrics_constants!$B$8),(E4418*metrics_constants!$C$8),(F4418*metrics_constants!$D$8))</f>
        <v>-2.9835966938876126</v>
      </c>
      <c r="I4418">
        <v>2.7589999999999999</v>
      </c>
      <c r="J4418">
        <v>41.594999999999999</v>
      </c>
      <c r="K4418">
        <v>8.6470000000000002</v>
      </c>
      <c r="L4418">
        <v>3.5787719999999998</v>
      </c>
    </row>
    <row r="4419" spans="1:12" x14ac:dyDescent="0.25">
      <c r="A4419" t="s">
        <v>19</v>
      </c>
      <c r="B4419" s="5">
        <v>45431.041666666664</v>
      </c>
      <c r="C4419" s="5" t="str">
        <f>A4419 &amp; "_" &amp; TEXT(B4419, "yyyy-mm-dd HH:MM:SS")</f>
        <v>RP_2024-05-19 01:00:00</v>
      </c>
      <c r="D4419">
        <v>1.9</v>
      </c>
      <c r="F4419">
        <v>4.5</v>
      </c>
      <c r="G4419">
        <f>IF(COUNTA(D4419:F4419)&gt;0, AVERAGE(D4419:F4419), "")</f>
        <v>3.2</v>
      </c>
      <c r="H4419">
        <f>AVERAGE((D4419*metrics_constants!$B$8),(E4419*metrics_constants!$C$8),(F4419*metrics_constants!$D$8))</f>
        <v>2.0757103237536616</v>
      </c>
      <c r="I4419">
        <v>2.3410000000000002</v>
      </c>
      <c r="J4419">
        <v>44.225000000000001</v>
      </c>
      <c r="K4419">
        <v>7.99</v>
      </c>
      <c r="L4419">
        <v>2.9518970000000002</v>
      </c>
    </row>
    <row r="4420" spans="1:12" x14ac:dyDescent="0.25">
      <c r="A4420" t="s">
        <v>19</v>
      </c>
      <c r="B4420" s="5">
        <v>45431.083333333336</v>
      </c>
      <c r="C4420" s="5" t="str">
        <f>A4420 &amp; "_" &amp; TEXT(B4420, "yyyy-mm-dd HH:MM:SS")</f>
        <v>RP_2024-05-19 02:00:00</v>
      </c>
      <c r="D4420">
        <v>8.3000000000000007</v>
      </c>
      <c r="F4420">
        <v>6</v>
      </c>
      <c r="G4420">
        <f>IF(COUNTA(D4420:F4420)&gt;0, AVERAGE(D4420:F4420), "")</f>
        <v>7.15</v>
      </c>
      <c r="H4420">
        <f>AVERAGE((D4420*metrics_constants!$B$8),(E4420*metrics_constants!$C$8),(F4420*metrics_constants!$D$8))</f>
        <v>4.4469132768744224</v>
      </c>
      <c r="I4420">
        <v>2.1659999999999999</v>
      </c>
      <c r="J4420">
        <v>43.387</v>
      </c>
      <c r="K4420">
        <v>8.2080000000000002</v>
      </c>
      <c r="L4420">
        <v>2.974831</v>
      </c>
    </row>
    <row r="4421" spans="1:12" x14ac:dyDescent="0.25">
      <c r="A4421" t="s">
        <v>19</v>
      </c>
      <c r="B4421" s="5">
        <v>45431.125</v>
      </c>
      <c r="C4421" s="5" t="str">
        <f>A4421 &amp; "_" &amp; TEXT(B4421, "yyyy-mm-dd HH:MM:SS")</f>
        <v>RP_2024-05-19 03:00:00</v>
      </c>
      <c r="D4421">
        <v>5.7</v>
      </c>
      <c r="F4421">
        <v>8.6999999999999993</v>
      </c>
      <c r="G4421">
        <f>IF(COUNTA(D4421:F4421)&gt;0, AVERAGE(D4421:F4421), "")</f>
        <v>7.1999999999999993</v>
      </c>
      <c r="H4421">
        <f>AVERAGE((D4421*metrics_constants!$B$8),(E4421*metrics_constants!$C$8),(F4421*metrics_constants!$D$8))</f>
        <v>4.6032215218100738</v>
      </c>
      <c r="I4421">
        <v>2.0259999999999998</v>
      </c>
      <c r="J4421">
        <v>48.951999999999998</v>
      </c>
      <c r="K4421">
        <v>8.7469999999999999</v>
      </c>
      <c r="L4421">
        <v>2.6979359999999999</v>
      </c>
    </row>
    <row r="4422" spans="1:12" x14ac:dyDescent="0.25">
      <c r="A4422" t="s">
        <v>19</v>
      </c>
      <c r="B4422" s="5">
        <v>45431.166666666664</v>
      </c>
      <c r="C4422" s="5" t="str">
        <f>A4422 &amp; "_" &amp; TEXT(B4422, "yyyy-mm-dd HH:MM:SS")</f>
        <v>RP_2024-05-19 04:00:00</v>
      </c>
      <c r="D4422">
        <v>12</v>
      </c>
      <c r="F4422">
        <v>6</v>
      </c>
      <c r="G4422">
        <f>IF(COUNTA(D4422:F4422)&gt;0, AVERAGE(D4422:F4422), "")</f>
        <v>9</v>
      </c>
      <c r="H4422">
        <f>AVERAGE((D4422*metrics_constants!$B$8),(E4422*metrics_constants!$C$8),(F4422*metrics_constants!$D$8))</f>
        <v>5.5243829058774212</v>
      </c>
      <c r="I4422">
        <v>1.9279999999999999</v>
      </c>
      <c r="J4422">
        <v>69.882000000000005</v>
      </c>
      <c r="K4422">
        <v>6.81</v>
      </c>
      <c r="L4422">
        <v>1.066592</v>
      </c>
    </row>
    <row r="4423" spans="1:12" x14ac:dyDescent="0.25">
      <c r="A4423" t="s">
        <v>19</v>
      </c>
      <c r="B4423" s="5">
        <v>45431.208333333336</v>
      </c>
      <c r="C4423" s="5" t="str">
        <f>A4423 &amp; "_" &amp; TEXT(B4423, "yyyy-mm-dd HH:MM:SS")</f>
        <v>RP_2024-05-19 05:00:00</v>
      </c>
      <c r="D4423">
        <v>6.4</v>
      </c>
      <c r="F4423">
        <v>2</v>
      </c>
      <c r="G4423">
        <f>IF(COUNTA(D4423:F4423)&gt;0, AVERAGE(D4423:F4423), "")</f>
        <v>4.2</v>
      </c>
      <c r="H4423">
        <f>AVERAGE((D4423*metrics_constants!$B$8),(E4423*metrics_constants!$C$8),(F4423*metrics_constants!$D$8))</f>
        <v>2.540360187438564</v>
      </c>
      <c r="I4423">
        <v>2.7269999999999999</v>
      </c>
      <c r="J4423">
        <v>78.906999999999996</v>
      </c>
      <c r="K4423">
        <v>5.6029999999999998</v>
      </c>
      <c r="L4423">
        <v>1.7797012999999999</v>
      </c>
    </row>
    <row r="4424" spans="1:12" x14ac:dyDescent="0.25">
      <c r="A4424" t="s">
        <v>19</v>
      </c>
      <c r="B4424" s="5">
        <v>45431.25</v>
      </c>
      <c r="C4424" s="5" t="str">
        <f>A4424 &amp; "_" &amp; TEXT(B4424, "yyyy-mm-dd HH:MM:SS")</f>
        <v>RP_2024-05-19 06:00:00</v>
      </c>
      <c r="D4424">
        <v>12.5</v>
      </c>
      <c r="F4424">
        <v>-0.9</v>
      </c>
      <c r="G4424">
        <f>IF(COUNTA(D4424:F4424)&gt;0, AVERAGE(D4424:F4424), "")</f>
        <v>5.8</v>
      </c>
      <c r="H4424">
        <f>AVERAGE((D4424*metrics_constants!$B$8),(E4424*metrics_constants!$C$8),(F4424*metrics_constants!$D$8))</f>
        <v>3.3356170762110602</v>
      </c>
      <c r="I4424">
        <v>2.173</v>
      </c>
      <c r="J4424">
        <v>79.42</v>
      </c>
      <c r="K4424">
        <v>5.4580000000000002</v>
      </c>
      <c r="L4424">
        <v>0.91390139999999997</v>
      </c>
    </row>
    <row r="4425" spans="1:12" x14ac:dyDescent="0.25">
      <c r="A4425" t="s">
        <v>19</v>
      </c>
      <c r="B4425" s="5">
        <v>45431.291666666664</v>
      </c>
      <c r="C4425" s="5" t="str">
        <f>A4425 &amp; "_" &amp; TEXT(B4425, "yyyy-mm-dd HH:MM:SS")</f>
        <v>RP_2024-05-19 07:00:00</v>
      </c>
      <c r="F4425">
        <v>0.5</v>
      </c>
      <c r="G4425">
        <f>IF(COUNTA(D4425:F4425)&gt;0, AVERAGE(D4425:F4425), "")</f>
        <v>0.5</v>
      </c>
      <c r="H4425">
        <f>AVERAGE((D4425*metrics_constants!$B$8),(E4425*metrics_constants!$C$8),(F4425*metrics_constants!$D$8))</f>
        <v>0.16915723431780327</v>
      </c>
      <c r="I4425">
        <v>2.0499999999999998</v>
      </c>
      <c r="J4425">
        <v>73.058000000000007</v>
      </c>
      <c r="K4425">
        <v>6.5279999999999996</v>
      </c>
      <c r="L4425">
        <v>0.92065600000000003</v>
      </c>
    </row>
    <row r="4426" spans="1:12" x14ac:dyDescent="0.25">
      <c r="A4426" t="s">
        <v>19</v>
      </c>
      <c r="B4426" s="5">
        <v>45431.333333333336</v>
      </c>
      <c r="C4426" s="5" t="str">
        <f>A4426 &amp; "_" &amp; TEXT(B4426, "yyyy-mm-dd HH:MM:SS")</f>
        <v>RP_2024-05-19 08:00:00</v>
      </c>
      <c r="D4426">
        <v>6.2</v>
      </c>
      <c r="F4426">
        <v>0.5</v>
      </c>
      <c r="G4426">
        <f>IF(COUNTA(D4426:F4426)&gt;0, AVERAGE(D4426:F4426), "")</f>
        <v>3.35</v>
      </c>
      <c r="H4426">
        <f>AVERAGE((D4426*metrics_constants!$B$8),(E4426*metrics_constants!$C$8),(F4426*metrics_constants!$D$8))</f>
        <v>1.9746468829174242</v>
      </c>
      <c r="I4426">
        <v>1.3580000000000001</v>
      </c>
      <c r="J4426">
        <v>63.622999999999998</v>
      </c>
      <c r="K4426">
        <v>7.9050000000000002</v>
      </c>
      <c r="L4426">
        <v>1.0302593</v>
      </c>
    </row>
    <row r="4427" spans="1:12" x14ac:dyDescent="0.25">
      <c r="A4427" t="s">
        <v>19</v>
      </c>
      <c r="B4427" s="5">
        <v>45431.375</v>
      </c>
      <c r="C4427" s="5" t="str">
        <f>A4427 &amp; "_" &amp; TEXT(B4427, "yyyy-mm-dd HH:MM:SS")</f>
        <v>RP_2024-05-19 09:00:00</v>
      </c>
      <c r="D4427">
        <v>-1.5</v>
      </c>
      <c r="F4427">
        <v>5.7</v>
      </c>
      <c r="G4427">
        <f>IF(COUNTA(D4427:F4427)&gt;0, AVERAGE(D4427:F4427), "")</f>
        <v>2.1</v>
      </c>
      <c r="H4427">
        <f>AVERAGE((D4427*metrics_constants!$B$8),(E4427*metrics_constants!$C$8),(F4427*metrics_constants!$D$8))</f>
        <v>1.4915804594649849</v>
      </c>
      <c r="I4427">
        <v>1.4990000000000001</v>
      </c>
      <c r="J4427">
        <v>60.234999999999999</v>
      </c>
      <c r="K4427">
        <v>8.8070000000000004</v>
      </c>
      <c r="L4427">
        <v>1.259757</v>
      </c>
    </row>
    <row r="4428" spans="1:12" x14ac:dyDescent="0.25">
      <c r="A4428" t="s">
        <v>19</v>
      </c>
      <c r="B4428" s="5">
        <v>45431.416666666664</v>
      </c>
      <c r="C4428" s="5" t="str">
        <f>A4428 &amp; "_" &amp; TEXT(B4428, "yyyy-mm-dd HH:MM:SS")</f>
        <v>RP_2024-05-19 10:00:00</v>
      </c>
      <c r="D4428">
        <v>9.1999999999999993</v>
      </c>
      <c r="F4428">
        <v>4.7</v>
      </c>
      <c r="G4428">
        <f>IF(COUNTA(D4428:F4428)&gt;0, AVERAGE(D4428:F4428), "")</f>
        <v>6.9499999999999993</v>
      </c>
      <c r="H4428">
        <f>AVERAGE((D4428*metrics_constants!$B$8),(E4428*metrics_constants!$C$8),(F4428*metrics_constants!$D$8))</f>
        <v>4.2691916747029177</v>
      </c>
      <c r="I4428">
        <v>0.93300000000000005</v>
      </c>
      <c r="J4428">
        <v>68.608000000000004</v>
      </c>
      <c r="K4428">
        <v>7.4770000000000003</v>
      </c>
      <c r="L4428">
        <v>0.455424</v>
      </c>
    </row>
    <row r="4429" spans="1:12" x14ac:dyDescent="0.25">
      <c r="A4429" t="s">
        <v>19</v>
      </c>
      <c r="B4429" s="5">
        <v>45431.458333333336</v>
      </c>
      <c r="C4429" s="5" t="str">
        <f>A4429 &amp; "_" &amp; TEXT(B4429, "yyyy-mm-dd HH:MM:SS")</f>
        <v>RP_2024-05-19 11:00:00</v>
      </c>
      <c r="D4429">
        <v>-1.1000000000000001</v>
      </c>
      <c r="F4429">
        <v>1.5</v>
      </c>
      <c r="G4429">
        <f>IF(COUNTA(D4429:F4429)&gt;0, AVERAGE(D4429:F4429), "")</f>
        <v>0.19999999999999996</v>
      </c>
      <c r="H4429">
        <f>AVERAGE((D4429*metrics_constants!$B$8),(E4429*metrics_constants!$C$8),(F4429*metrics_constants!$D$8))</f>
        <v>0.18714289433089637</v>
      </c>
      <c r="I4429">
        <v>1.2669999999999999</v>
      </c>
      <c r="J4429">
        <v>55.832000000000001</v>
      </c>
      <c r="K4429">
        <v>10.093</v>
      </c>
      <c r="L4429">
        <v>1.2233932999999999</v>
      </c>
    </row>
    <row r="4430" spans="1:12" x14ac:dyDescent="0.25">
      <c r="A4430" t="s">
        <v>19</v>
      </c>
      <c r="B4430" s="5">
        <v>45431.5</v>
      </c>
      <c r="C4430" s="5" t="str">
        <f>A4430 &amp; "_" &amp; TEXT(B4430, "yyyy-mm-dd HH:MM:SS")</f>
        <v>RP_2024-05-19 12:00:00</v>
      </c>
      <c r="D4430">
        <v>16.600000000000001</v>
      </c>
      <c r="F4430">
        <v>2.5</v>
      </c>
      <c r="G4430">
        <f>IF(COUNTA(D4430:F4430)&gt;0, AVERAGE(D4430:F4430), "")</f>
        <v>9.5500000000000007</v>
      </c>
      <c r="H4430">
        <f>AVERAGE((D4430*metrics_constants!$B$8),(E4430*metrics_constants!$C$8),(F4430*metrics_constants!$D$8))</f>
        <v>5.6798391017105816</v>
      </c>
      <c r="I4430">
        <v>0.86899999999999999</v>
      </c>
      <c r="J4430">
        <v>67.326999999999998</v>
      </c>
      <c r="K4430">
        <v>7.4169999999999998</v>
      </c>
      <c r="L4430">
        <v>0.63491330000000001</v>
      </c>
    </row>
    <row r="4431" spans="1:12" x14ac:dyDescent="0.25">
      <c r="A4431" t="s">
        <v>19</v>
      </c>
      <c r="B4431" s="5">
        <v>45431.541666666664</v>
      </c>
      <c r="C4431" s="5" t="str">
        <f>A4431 &amp; "_" &amp; TEXT(B4431, "yyyy-mm-dd HH:MM:SS")</f>
        <v>RP_2024-05-19 13:00:00</v>
      </c>
      <c r="D4431">
        <v>-1.9</v>
      </c>
      <c r="F4431">
        <v>2.8</v>
      </c>
      <c r="G4431">
        <f>IF(COUNTA(D4431:F4431)&gt;0, AVERAGE(D4431:F4431), "")</f>
        <v>0.44999999999999996</v>
      </c>
      <c r="H4431">
        <f>AVERAGE((D4431*metrics_constants!$B$8),(E4431*metrics_constants!$C$8),(F4431*metrics_constants!$D$8))</f>
        <v>0.39398529728626613</v>
      </c>
      <c r="I4431">
        <v>0.53800000000000003</v>
      </c>
      <c r="J4431">
        <v>46.091999999999999</v>
      </c>
      <c r="K4431">
        <v>11.938000000000001</v>
      </c>
      <c r="L4431">
        <v>1.8045317000000001</v>
      </c>
    </row>
    <row r="4432" spans="1:12" x14ac:dyDescent="0.25">
      <c r="A4432" t="s">
        <v>19</v>
      </c>
      <c r="B4432" s="5">
        <v>45431.583333333336</v>
      </c>
      <c r="C4432" s="5" t="str">
        <f>A4432 &amp; "_" &amp; TEXT(B4432, "yyyy-mm-dd HH:MM:SS")</f>
        <v>RP_2024-05-19 14:00:00</v>
      </c>
      <c r="F4432">
        <v>-0.4</v>
      </c>
      <c r="G4432">
        <f>IF(COUNTA(D4432:F4432)&gt;0, AVERAGE(D4432:F4432), "")</f>
        <v>-0.4</v>
      </c>
      <c r="H4432">
        <f>AVERAGE((D4432*metrics_constants!$B$8),(E4432*metrics_constants!$C$8),(F4432*metrics_constants!$D$8))</f>
        <v>-0.13532578745424262</v>
      </c>
      <c r="I4432">
        <v>0.8</v>
      </c>
      <c r="J4432">
        <v>37.185000000000002</v>
      </c>
      <c r="K4432">
        <v>13.815</v>
      </c>
      <c r="L4432">
        <v>2.6767120000000002</v>
      </c>
    </row>
    <row r="4433" spans="1:12" x14ac:dyDescent="0.25">
      <c r="A4433" t="s">
        <v>19</v>
      </c>
      <c r="B4433" s="5">
        <v>45431.625</v>
      </c>
      <c r="C4433" s="5" t="str">
        <f>A4433 &amp; "_" &amp; TEXT(B4433, "yyyy-mm-dd HH:MM:SS")</f>
        <v>RP_2024-05-19 15:00:00</v>
      </c>
      <c r="D4433">
        <v>10.3</v>
      </c>
      <c r="F4433">
        <v>-2.9</v>
      </c>
      <c r="G4433">
        <f>IF(COUNTA(D4433:F4433)&gt;0, AVERAGE(D4433:F4433), "")</f>
        <v>3.7</v>
      </c>
      <c r="H4433">
        <f>AVERAGE((D4433*metrics_constants!$B$8),(E4433*metrics_constants!$C$8),(F4433*metrics_constants!$D$8))</f>
        <v>2.0183305216948209</v>
      </c>
      <c r="I4433">
        <v>0.7</v>
      </c>
      <c r="J4433">
        <v>33.247</v>
      </c>
      <c r="K4433">
        <v>14.332000000000001</v>
      </c>
      <c r="L4433">
        <v>3.0334859999999999</v>
      </c>
    </row>
    <row r="4434" spans="1:12" x14ac:dyDescent="0.25">
      <c r="A4434" t="s">
        <v>19</v>
      </c>
      <c r="B4434" s="5">
        <v>45431.666666666664</v>
      </c>
      <c r="C4434" s="5" t="str">
        <f>A4434 &amp; "_" &amp; TEXT(B4434, "yyyy-mm-dd HH:MM:SS")</f>
        <v>RP_2024-05-19 16:00:00</v>
      </c>
      <c r="D4434">
        <v>-1.7</v>
      </c>
      <c r="F4434">
        <v>2.5</v>
      </c>
      <c r="G4434">
        <f>IF(COUNTA(D4434:F4434)&gt;0, AVERAGE(D4434:F4434), "")</f>
        <v>0.4</v>
      </c>
      <c r="H4434">
        <f>AVERAGE((D4434*metrics_constants!$B$8),(E4434*metrics_constants!$C$8),(F4434*metrics_constants!$D$8))</f>
        <v>0.3507325582633139</v>
      </c>
      <c r="I4434">
        <v>1.2929999999999999</v>
      </c>
      <c r="J4434">
        <v>40.265000000000001</v>
      </c>
      <c r="K4434">
        <v>12.766999999999999</v>
      </c>
      <c r="L4434">
        <v>2.700447</v>
      </c>
    </row>
    <row r="4435" spans="1:12" x14ac:dyDescent="0.25">
      <c r="A4435" t="s">
        <v>19</v>
      </c>
      <c r="B4435" s="5">
        <v>45431.708333333336</v>
      </c>
      <c r="C4435" s="5" t="str">
        <f>A4435 &amp; "_" &amp; TEXT(B4435, "yyyy-mm-dd HH:MM:SS")</f>
        <v>RP_2024-05-19 17:00:00</v>
      </c>
      <c r="D4435">
        <v>17.600000000000001</v>
      </c>
      <c r="F4435">
        <v>11.1</v>
      </c>
      <c r="G4435">
        <f>IF(COUNTA(D4435:F4435)&gt;0, AVERAGE(D4435:F4435), "")</f>
        <v>14.350000000000001</v>
      </c>
      <c r="H4435">
        <f>AVERAGE((D4435*metrics_constants!$B$8),(E4435*metrics_constants!$C$8),(F4435*metrics_constants!$D$8))</f>
        <v>8.880551539815448</v>
      </c>
      <c r="I4435">
        <v>1.341</v>
      </c>
      <c r="J4435">
        <v>47.683</v>
      </c>
      <c r="K4435">
        <v>12.113</v>
      </c>
      <c r="L4435">
        <v>2.363731</v>
      </c>
    </row>
    <row r="4436" spans="1:12" x14ac:dyDescent="0.25">
      <c r="A4436" t="s">
        <v>19</v>
      </c>
      <c r="B4436" s="5">
        <v>45431.75</v>
      </c>
      <c r="C4436" s="5" t="str">
        <f>A4436 &amp; "_" &amp; TEXT(B4436, "yyyy-mm-dd HH:MM:SS")</f>
        <v>RP_2024-05-19 18:00:00</v>
      </c>
      <c r="D4436">
        <v>0.4</v>
      </c>
      <c r="F4436">
        <v>7.9</v>
      </c>
      <c r="G4436">
        <f>IF(COUNTA(D4436:F4436)&gt;0, AVERAGE(D4436:F4436), "")</f>
        <v>4.1500000000000004</v>
      </c>
      <c r="H4436">
        <f>AVERAGE((D4436*metrics_constants!$B$8),(E4436*metrics_constants!$C$8),(F4436*metrics_constants!$D$8))</f>
        <v>2.7891675053567511</v>
      </c>
      <c r="I4436">
        <v>1.6020000000000001</v>
      </c>
      <c r="J4436">
        <v>46.531999999999996</v>
      </c>
      <c r="K4436">
        <v>11.157</v>
      </c>
      <c r="L4436">
        <v>2.3420800000000002</v>
      </c>
    </row>
    <row r="4437" spans="1:12" x14ac:dyDescent="0.25">
      <c r="A4437" t="s">
        <v>19</v>
      </c>
      <c r="B4437" s="5">
        <v>45431.791666666664</v>
      </c>
      <c r="C4437" s="5" t="str">
        <f>A4437 &amp; "_" &amp; TEXT(B4437, "yyyy-mm-dd HH:MM:SS")</f>
        <v>RP_2024-05-19 19:00:00</v>
      </c>
      <c r="D4437">
        <v>16.2</v>
      </c>
      <c r="F4437">
        <v>1.2</v>
      </c>
      <c r="G4437">
        <f>IF(COUNTA(D4437:F4437)&gt;0, AVERAGE(D4437:F4437), "")</f>
        <v>8.6999999999999993</v>
      </c>
      <c r="H4437">
        <f>AVERAGE((D4437*metrics_constants!$B$8),(E4437*metrics_constants!$C$8),(F4437*metrics_constants!$D$8))</f>
        <v>5.1235470893488335</v>
      </c>
      <c r="I4437">
        <v>1.1539999999999999</v>
      </c>
      <c r="J4437">
        <v>47.533000000000001</v>
      </c>
      <c r="K4437">
        <v>9.9450000000000003</v>
      </c>
      <c r="L4437">
        <v>2.0153279999999998</v>
      </c>
    </row>
    <row r="4438" spans="1:12" x14ac:dyDescent="0.25">
      <c r="A4438" t="s">
        <v>19</v>
      </c>
      <c r="B4438" s="5">
        <v>45431.833333333336</v>
      </c>
      <c r="C4438" s="5" t="str">
        <f>A4438 &amp; "_" &amp; TEXT(B4438, "yyyy-mm-dd HH:MM:SS")</f>
        <v>RP_2024-05-19 20:00:00</v>
      </c>
      <c r="D4438">
        <v>0.1</v>
      </c>
      <c r="F4438">
        <v>6</v>
      </c>
      <c r="G4438">
        <f>IF(COUNTA(D4438:F4438)&gt;0, AVERAGE(D4438:F4438), "")</f>
        <v>3.05</v>
      </c>
      <c r="H4438">
        <f>AVERAGE((D4438*metrics_constants!$B$8),(E4438*metrics_constants!$C$8),(F4438*metrics_constants!$D$8))</f>
        <v>2.0590076125975041</v>
      </c>
      <c r="I4438">
        <v>1.419</v>
      </c>
      <c r="J4438">
        <v>54.765000000000001</v>
      </c>
      <c r="K4438">
        <v>8.0980000000000008</v>
      </c>
      <c r="L4438">
        <v>1.5877547000000001</v>
      </c>
    </row>
    <row r="4439" spans="1:12" x14ac:dyDescent="0.25">
      <c r="A4439" t="s">
        <v>19</v>
      </c>
      <c r="B4439" s="5">
        <v>45431.875</v>
      </c>
      <c r="C4439" s="5" t="str">
        <f>A4439 &amp; "_" &amp; TEXT(B4439, "yyyy-mm-dd HH:MM:SS")</f>
        <v>RP_2024-05-19 21:00:00</v>
      </c>
      <c r="D4439">
        <v>3.9</v>
      </c>
      <c r="F4439">
        <v>4.2</v>
      </c>
      <c r="G4439">
        <f>IF(COUNTA(D4439:F4439)&gt;0, AVERAGE(D4439:F4439), "")</f>
        <v>4.05</v>
      </c>
      <c r="H4439">
        <f>AVERAGE((D4439*metrics_constants!$B$8),(E4439*metrics_constants!$C$8),(F4439*metrics_constants!$D$8))</f>
        <v>2.556631998840277</v>
      </c>
      <c r="I4439">
        <v>1.3</v>
      </c>
      <c r="J4439">
        <v>59.106999999999999</v>
      </c>
      <c r="K4439">
        <v>6.9180000000000001</v>
      </c>
      <c r="L4439">
        <v>1.3143807000000001</v>
      </c>
    </row>
    <row r="4440" spans="1:12" x14ac:dyDescent="0.25">
      <c r="A4440" t="s">
        <v>19</v>
      </c>
      <c r="B4440" s="5">
        <v>45431.916666666664</v>
      </c>
      <c r="C4440" s="5" t="str">
        <f>A4440 &amp; "_" &amp; TEXT(B4440, "yyyy-mm-dd HH:MM:SS")</f>
        <v>RP_2024-05-19 22:00:00</v>
      </c>
      <c r="D4440">
        <v>4.7</v>
      </c>
      <c r="F4440">
        <v>2</v>
      </c>
      <c r="G4440">
        <f>IF(COUNTA(D4440:F4440)&gt;0, AVERAGE(D4440:F4440), "")</f>
        <v>3.35</v>
      </c>
      <c r="H4440">
        <f>AVERAGE((D4440*metrics_constants!$B$8),(E4440*metrics_constants!$C$8),(F4440*metrics_constants!$D$8))</f>
        <v>2.0453065741128609</v>
      </c>
      <c r="I4440">
        <v>1.014</v>
      </c>
      <c r="J4440">
        <v>62.097000000000001</v>
      </c>
      <c r="K4440">
        <v>6.2569999999999997</v>
      </c>
      <c r="L4440">
        <v>1.173014</v>
      </c>
    </row>
    <row r="4441" spans="1:12" x14ac:dyDescent="0.25">
      <c r="A4441" t="s">
        <v>19</v>
      </c>
      <c r="B4441" s="5">
        <v>45431.958333333336</v>
      </c>
      <c r="C4441" s="5" t="str">
        <f>A4441 &amp; "_" &amp; TEXT(B4441, "yyyy-mm-dd HH:MM:SS")</f>
        <v>RP_2024-05-19 23:00:00</v>
      </c>
      <c r="D4441">
        <v>-5.7</v>
      </c>
      <c r="F4441">
        <v>2.7</v>
      </c>
      <c r="G4441">
        <f>IF(COUNTA(D4441:F4441)&gt;0, AVERAGE(D4441:F4441), "")</f>
        <v>-1.5</v>
      </c>
      <c r="H4441">
        <f>AVERAGE((D4441*metrics_constants!$B$8),(E4441*metrics_constants!$C$8),(F4441*metrics_constants!$D$8))</f>
        <v>-0.74643657936415897</v>
      </c>
      <c r="I4441">
        <v>1.577</v>
      </c>
      <c r="J4441">
        <v>68.56</v>
      </c>
      <c r="K4441">
        <v>4.423</v>
      </c>
      <c r="L4441">
        <v>1.2637560000000001</v>
      </c>
    </row>
    <row r="4442" spans="1:12" x14ac:dyDescent="0.25">
      <c r="A4442" t="s">
        <v>19</v>
      </c>
      <c r="B4442" s="5">
        <v>45432</v>
      </c>
      <c r="C4442" s="5" t="str">
        <f>A4442 &amp; "_" &amp; TEXT(B4442, "yyyy-mm-dd HH:MM:SS")</f>
        <v>RP_2024-05-20 00:00:00</v>
      </c>
      <c r="D4442">
        <v>13.8</v>
      </c>
      <c r="F4442">
        <v>2.7</v>
      </c>
      <c r="G4442">
        <f>IF(COUNTA(D4442:F4442)&gt;0, AVERAGE(D4442:F4442), "")</f>
        <v>8.25</v>
      </c>
      <c r="H4442">
        <f>AVERAGE((D4442*metrics_constants!$B$8),(E4442*metrics_constants!$C$8),(F4442*metrics_constants!$D$8))</f>
        <v>4.932119573489488</v>
      </c>
      <c r="I4442">
        <v>1.9630000000000001</v>
      </c>
      <c r="J4442">
        <v>77.018000000000001</v>
      </c>
      <c r="K4442">
        <v>2.3330000000000002</v>
      </c>
      <c r="L4442">
        <v>1.3990012999999999</v>
      </c>
    </row>
    <row r="4443" spans="1:12" x14ac:dyDescent="0.25">
      <c r="A4443" t="s">
        <v>19</v>
      </c>
      <c r="B4443" s="5">
        <v>45432.041666666664</v>
      </c>
      <c r="C4443" s="5" t="str">
        <f>A4443 &amp; "_" &amp; TEXT(B4443, "yyyy-mm-dd HH:MM:SS")</f>
        <v>RP_2024-05-20 01:00:00</v>
      </c>
      <c r="D4443">
        <v>10.9</v>
      </c>
      <c r="F4443">
        <v>3</v>
      </c>
      <c r="G4443">
        <f>IF(COUNTA(D4443:F4443)&gt;0, AVERAGE(D4443:F4443), "")</f>
        <v>6.95</v>
      </c>
      <c r="H4443">
        <f>AVERAGE((D4443*metrics_constants!$B$8),(E4443*metrics_constants!$C$8),(F4443*metrics_constants!$D$8))</f>
        <v>4.1891106913480884</v>
      </c>
      <c r="I4443">
        <v>1.196</v>
      </c>
      <c r="J4443">
        <v>78.397000000000006</v>
      </c>
      <c r="K4443">
        <v>1.7170000000000001</v>
      </c>
      <c r="L4443">
        <v>0.74427670000000001</v>
      </c>
    </row>
    <row r="4444" spans="1:12" x14ac:dyDescent="0.25">
      <c r="A4444" t="s">
        <v>19</v>
      </c>
      <c r="B4444" s="5">
        <v>45432.083333333336</v>
      </c>
      <c r="C4444" s="5" t="str">
        <f>A4444 &amp; "_" &amp; TEXT(B4444, "yyyy-mm-dd HH:MM:SS")</f>
        <v>RP_2024-05-20 02:00:00</v>
      </c>
      <c r="D4444">
        <v>7.5</v>
      </c>
      <c r="F4444">
        <v>0.2</v>
      </c>
      <c r="G4444">
        <f>IF(COUNTA(D4444:F4444)&gt;0, AVERAGE(D4444:F4444), "")</f>
        <v>3.85</v>
      </c>
      <c r="H4444">
        <f>AVERAGE((D4444*metrics_constants!$B$8),(E4444*metrics_constants!$C$8),(F4444*metrics_constants!$D$8))</f>
        <v>2.2517229525169853</v>
      </c>
      <c r="I4444">
        <v>1.415</v>
      </c>
      <c r="J4444">
        <v>83.277000000000001</v>
      </c>
      <c r="K4444">
        <v>0.495</v>
      </c>
      <c r="L4444">
        <v>0.68501860000000003</v>
      </c>
    </row>
    <row r="4445" spans="1:12" x14ac:dyDescent="0.25">
      <c r="A4445" t="s">
        <v>19</v>
      </c>
      <c r="B4445" s="5">
        <v>45432.125</v>
      </c>
      <c r="C4445" s="5" t="str">
        <f>A4445 &amp; "_" &amp; TEXT(B4445, "yyyy-mm-dd HH:MM:SS")</f>
        <v>RP_2024-05-20 03:00:00</v>
      </c>
      <c r="D4445">
        <v>2.6</v>
      </c>
      <c r="F4445">
        <v>-2.4</v>
      </c>
      <c r="G4445">
        <f>IF(COUNTA(D4445:F4445)&gt;0, AVERAGE(D4445:F4445), "")</f>
        <v>0.10000000000000009</v>
      </c>
      <c r="H4445">
        <f>AVERAGE((D4445*metrics_constants!$B$8),(E4445*metrics_constants!$C$8),(F4445*metrics_constants!$D$8))</f>
        <v>-5.4813904344969501E-2</v>
      </c>
      <c r="I4445">
        <v>1.3859999999999999</v>
      </c>
      <c r="J4445">
        <v>86.528000000000006</v>
      </c>
      <c r="K4445">
        <v>-0.29699999999999999</v>
      </c>
      <c r="L4445">
        <v>0.85814999999999997</v>
      </c>
    </row>
    <row r="4446" spans="1:12" x14ac:dyDescent="0.25">
      <c r="A4446" t="s">
        <v>19</v>
      </c>
      <c r="B4446" s="5">
        <v>45432.166666666664</v>
      </c>
      <c r="C4446" s="5" t="str">
        <f>A4446 &amp; "_" &amp; TEXT(B4446, "yyyy-mm-dd HH:MM:SS")</f>
        <v>RP_2024-05-20 04:00:00</v>
      </c>
      <c r="D4446">
        <v>0.6</v>
      </c>
      <c r="F4446">
        <v>-0.4</v>
      </c>
      <c r="G4446">
        <f>IF(COUNTA(D4446:F4446)&gt;0, AVERAGE(D4446:F4446), "")</f>
        <v>9.9999999999999978E-2</v>
      </c>
      <c r="H4446">
        <f>AVERAGE((D4446*metrics_constants!$B$8),(E4446*metrics_constants!$C$8),(F4446*metrics_constants!$D$8))</f>
        <v>3.939901724894649E-2</v>
      </c>
      <c r="I4446">
        <v>1.6040000000000001</v>
      </c>
      <c r="J4446">
        <v>88.545000000000002</v>
      </c>
      <c r="K4446">
        <v>-0.84499999999999997</v>
      </c>
      <c r="L4446">
        <v>0.96407266999999996</v>
      </c>
    </row>
    <row r="4447" spans="1:12" x14ac:dyDescent="0.25">
      <c r="A4447" t="s">
        <v>19</v>
      </c>
      <c r="B4447" s="5">
        <v>45432.208333333336</v>
      </c>
      <c r="C4447" s="5" t="str">
        <f>A4447 &amp; "_" &amp; TEXT(B4447, "yyyy-mm-dd HH:MM:SS")</f>
        <v>RP_2024-05-20 05:00:00</v>
      </c>
      <c r="D4447">
        <v>-3.8</v>
      </c>
      <c r="F4447">
        <v>4</v>
      </c>
      <c r="G4447">
        <f>IF(COUNTA(D4447:F4447)&gt;0, AVERAGE(D4447:F4447), "")</f>
        <v>0.10000000000000009</v>
      </c>
      <c r="H4447">
        <f>AVERAGE((D4447*metrics_constants!$B$8),(E4447*metrics_constants!$C$8),(F4447*metrics_constants!$D$8))</f>
        <v>0.24666744475556182</v>
      </c>
      <c r="I4447">
        <v>1.59</v>
      </c>
      <c r="J4447">
        <v>85.858000000000004</v>
      </c>
      <c r="K4447">
        <v>-0.16300000000000001</v>
      </c>
      <c r="L4447">
        <v>0.87556599999999996</v>
      </c>
    </row>
    <row r="4448" spans="1:12" x14ac:dyDescent="0.25">
      <c r="A4448" t="s">
        <v>19</v>
      </c>
      <c r="B4448" s="5">
        <v>45432.25</v>
      </c>
      <c r="C4448" s="5" t="str">
        <f>A4448 &amp; "_" &amp; TEXT(B4448, "yyyy-mm-dd HH:MM:SS")</f>
        <v>RP_2024-05-20 06:00:00</v>
      </c>
      <c r="D4448">
        <v>-7.2</v>
      </c>
      <c r="F4448">
        <v>0</v>
      </c>
      <c r="G4448">
        <f>IF(COUNTA(D4448:F4448)&gt;0, AVERAGE(D4448:F4448), "")</f>
        <v>-3.6</v>
      </c>
      <c r="H4448">
        <f>AVERAGE((D4448*metrics_constants!$B$8),(E4448*metrics_constants!$C$8),(F4448*metrics_constants!$D$8))</f>
        <v>-2.0966976564382693</v>
      </c>
      <c r="I4448">
        <v>2.29</v>
      </c>
      <c r="J4448">
        <v>77.852999999999994</v>
      </c>
      <c r="K4448">
        <v>2.5779999999999998</v>
      </c>
      <c r="L4448">
        <v>1.1029420000000001</v>
      </c>
    </row>
    <row r="4449" spans="1:12" x14ac:dyDescent="0.25">
      <c r="A4449" t="s">
        <v>19</v>
      </c>
      <c r="B4449" s="5">
        <v>45432.291666666664</v>
      </c>
      <c r="C4449" s="5" t="str">
        <f>A4449 &amp; "_" &amp; TEXT(B4449, "yyyy-mm-dd HH:MM:SS")</f>
        <v>RP_2024-05-20 07:00:00</v>
      </c>
      <c r="F4449">
        <v>4.2</v>
      </c>
      <c r="G4449">
        <f>IF(COUNTA(D4449:F4449)&gt;0, AVERAGE(D4449:F4449), "")</f>
        <v>4.2</v>
      </c>
      <c r="H4449">
        <f>AVERAGE((D4449*metrics_constants!$B$8),(E4449*metrics_constants!$C$8),(F4449*metrics_constants!$D$8))</f>
        <v>1.4209207682695475</v>
      </c>
      <c r="I4449">
        <v>1.8220000000000001</v>
      </c>
      <c r="J4449">
        <v>67.013000000000005</v>
      </c>
      <c r="K4449">
        <v>6.16</v>
      </c>
      <c r="L4449">
        <v>1.915138</v>
      </c>
    </row>
    <row r="4450" spans="1:12" x14ac:dyDescent="0.25">
      <c r="A4450" t="s">
        <v>19</v>
      </c>
      <c r="B4450" s="5">
        <v>45432.333333333336</v>
      </c>
      <c r="C4450" s="5" t="str">
        <f>A4450 &amp; "_" &amp; TEXT(B4450, "yyyy-mm-dd HH:MM:SS")</f>
        <v>RP_2024-05-20 08:00:00</v>
      </c>
      <c r="D4450">
        <v>10.8</v>
      </c>
      <c r="F4450">
        <v>1.5</v>
      </c>
      <c r="G4450">
        <f>IF(COUNTA(D4450:F4450)&gt;0, AVERAGE(D4450:F4450), "")</f>
        <v>6.15</v>
      </c>
      <c r="H4450">
        <f>AVERAGE((D4450*metrics_constants!$B$8),(E4450*metrics_constants!$C$8),(F4450*metrics_constants!$D$8))</f>
        <v>3.6525181876108141</v>
      </c>
      <c r="I4450">
        <v>2.218</v>
      </c>
      <c r="J4450">
        <v>50.865000000000002</v>
      </c>
      <c r="K4450">
        <v>10.677</v>
      </c>
      <c r="L4450">
        <v>2.7200739999999999</v>
      </c>
    </row>
    <row r="4451" spans="1:12" x14ac:dyDescent="0.25">
      <c r="A4451" t="s">
        <v>19</v>
      </c>
      <c r="B4451" s="5">
        <v>45432.375</v>
      </c>
      <c r="C4451" s="5" t="str">
        <f>A4451 &amp; "_" &amp; TEXT(B4451, "yyyy-mm-dd HH:MM:SS")</f>
        <v>RP_2024-05-20 09:00:00</v>
      </c>
      <c r="D4451">
        <v>6.9</v>
      </c>
      <c r="F4451">
        <v>-2.4</v>
      </c>
      <c r="G4451">
        <f>IF(COUNTA(D4451:F4451)&gt;0, AVERAGE(D4451:F4451), "")</f>
        <v>2.25</v>
      </c>
      <c r="H4451">
        <f>AVERAGE((D4451*metrics_constants!$B$8),(E4451*metrics_constants!$C$8),(F4451*metrics_constants!$D$8))</f>
        <v>1.1973805293612194</v>
      </c>
      <c r="I4451">
        <v>2.6429999999999998</v>
      </c>
      <c r="J4451">
        <v>37.637999999999998</v>
      </c>
      <c r="K4451">
        <v>13.553000000000001</v>
      </c>
      <c r="L4451">
        <v>3.710337</v>
      </c>
    </row>
    <row r="4452" spans="1:12" x14ac:dyDescent="0.25">
      <c r="A4452" t="s">
        <v>19</v>
      </c>
      <c r="B4452" s="5">
        <v>45432.416666666664</v>
      </c>
      <c r="C4452" s="5" t="str">
        <f>A4452 &amp; "_" &amp; TEXT(B4452, "yyyy-mm-dd HH:MM:SS")</f>
        <v>RP_2024-05-20 10:00:00</v>
      </c>
      <c r="D4452">
        <v>3.6</v>
      </c>
      <c r="F4452">
        <v>2.7</v>
      </c>
      <c r="G4452">
        <f>IF(COUNTA(D4452:F4452)&gt;0, AVERAGE(D4452:F4452), "")</f>
        <v>3.1500000000000004</v>
      </c>
      <c r="H4452">
        <f>AVERAGE((D4452*metrics_constants!$B$8),(E4452*metrics_constants!$C$8),(F4452*metrics_constants!$D$8))</f>
        <v>1.9617978935352725</v>
      </c>
      <c r="I4452">
        <v>3.8130000000000002</v>
      </c>
      <c r="J4452">
        <v>25.83</v>
      </c>
      <c r="K4452">
        <v>16.138000000000002</v>
      </c>
      <c r="L4452">
        <v>4.7279109999999998</v>
      </c>
    </row>
    <row r="4453" spans="1:12" x14ac:dyDescent="0.25">
      <c r="A4453" t="s">
        <v>19</v>
      </c>
      <c r="B4453" s="5">
        <v>45432.458333333336</v>
      </c>
      <c r="C4453" s="5" t="str">
        <f>A4453 &amp; "_" &amp; TEXT(B4453, "yyyy-mm-dd HH:MM:SS")</f>
        <v>RP_2024-05-20 11:00:00</v>
      </c>
      <c r="D4453">
        <v>8.5</v>
      </c>
      <c r="F4453">
        <v>4.5</v>
      </c>
      <c r="G4453">
        <f>IF(COUNTA(D4453:F4453)&gt;0, AVERAGE(D4453:F4453), "")</f>
        <v>6.5</v>
      </c>
      <c r="H4453">
        <f>AVERAGE((D4453*metrics_constants!$B$8),(E4453*metrics_constants!$C$8),(F4453*metrics_constants!$D$8))</f>
        <v>3.9976831754887421</v>
      </c>
      <c r="I4453">
        <v>4.3810000000000002</v>
      </c>
      <c r="J4453">
        <v>25.358000000000001</v>
      </c>
      <c r="K4453">
        <v>15.422000000000001</v>
      </c>
      <c r="L4453">
        <v>5.4097220000000004</v>
      </c>
    </row>
    <row r="4454" spans="1:12" x14ac:dyDescent="0.25">
      <c r="A4454" t="s">
        <v>19</v>
      </c>
      <c r="B4454" s="5">
        <v>45432.5</v>
      </c>
      <c r="C4454" s="5" t="str">
        <f>A4454 &amp; "_" &amp; TEXT(B4454, "yyyy-mm-dd HH:MM:SS")</f>
        <v>RP_2024-05-20 12:00:00</v>
      </c>
      <c r="D4454">
        <v>7.4</v>
      </c>
      <c r="F4454">
        <v>3</v>
      </c>
      <c r="G4454">
        <f>IF(COUNTA(D4454:F4454)&gt;0, AVERAGE(D4454:F4454), "")</f>
        <v>5.2</v>
      </c>
      <c r="H4454">
        <f>AVERAGE((D4454*metrics_constants!$B$8),(E4454*metrics_constants!$C$8),(F4454*metrics_constants!$D$8))</f>
        <v>3.1698826639128188</v>
      </c>
      <c r="I4454">
        <v>4.5410000000000004</v>
      </c>
      <c r="J4454">
        <v>24.92</v>
      </c>
      <c r="K4454">
        <v>15.686999999999999</v>
      </c>
      <c r="L4454">
        <v>5.326168</v>
      </c>
    </row>
    <row r="4455" spans="1:12" x14ac:dyDescent="0.25">
      <c r="A4455" t="s">
        <v>19</v>
      </c>
      <c r="B4455" s="5">
        <v>45432.541666666664</v>
      </c>
      <c r="C4455" s="5" t="str">
        <f>A4455 &amp; "_" &amp; TEXT(B4455, "yyyy-mm-dd HH:MM:SS")</f>
        <v>RP_2024-05-20 13:00:00</v>
      </c>
      <c r="D4455">
        <v>0.3</v>
      </c>
      <c r="F4455">
        <v>3.2</v>
      </c>
      <c r="G4455">
        <f>IF(COUNTA(D4455:F4455)&gt;0, AVERAGE(D4455:F4455), "")</f>
        <v>1.75</v>
      </c>
      <c r="H4455">
        <f>AVERAGE((D4455*metrics_constants!$B$8),(E4455*metrics_constants!$C$8),(F4455*metrics_constants!$D$8))</f>
        <v>1.1699687019855356</v>
      </c>
      <c r="I4455">
        <v>5.5789999999999997</v>
      </c>
      <c r="J4455">
        <v>21.823</v>
      </c>
      <c r="K4455">
        <v>18.352</v>
      </c>
      <c r="L4455">
        <v>6.1876259999999998</v>
      </c>
    </row>
    <row r="4456" spans="1:12" x14ac:dyDescent="0.25">
      <c r="A4456" t="s">
        <v>19</v>
      </c>
      <c r="B4456" s="5">
        <v>45432.583333333336</v>
      </c>
      <c r="C4456" s="5" t="str">
        <f>A4456 &amp; "_" &amp; TEXT(B4456, "yyyy-mm-dd HH:MM:SS")</f>
        <v>RP_2024-05-20 14:00:00</v>
      </c>
      <c r="D4456">
        <v>1.3</v>
      </c>
      <c r="F4456">
        <v>5.7</v>
      </c>
      <c r="G4456">
        <f>IF(COUNTA(D4456:F4456)&gt;0, AVERAGE(D4456:F4456), "")</f>
        <v>3.5</v>
      </c>
      <c r="H4456">
        <f>AVERAGE((D4456*metrics_constants!$B$8),(E4456*metrics_constants!$C$8),(F4456*metrics_constants!$D$8))</f>
        <v>2.3069628814132006</v>
      </c>
      <c r="I4456">
        <v>6.1890000000000001</v>
      </c>
      <c r="J4456">
        <v>19.672000000000001</v>
      </c>
      <c r="K4456">
        <v>20.605</v>
      </c>
      <c r="L4456">
        <v>7.1056840000000001</v>
      </c>
    </row>
    <row r="4457" spans="1:12" x14ac:dyDescent="0.25">
      <c r="A4457" t="s">
        <v>19</v>
      </c>
      <c r="B4457" s="5">
        <v>45432.625</v>
      </c>
      <c r="C4457" s="5" t="str">
        <f>A4457 &amp; "_" &amp; TEXT(B4457, "yyyy-mm-dd HH:MM:SS")</f>
        <v>RP_2024-05-20 15:00:00</v>
      </c>
      <c r="D4457">
        <v>5.4</v>
      </c>
      <c r="F4457">
        <v>3.5</v>
      </c>
      <c r="G4457">
        <f>IF(COUNTA(D4457:F4457)&gt;0, AVERAGE(D4457:F4457), "")</f>
        <v>4.45</v>
      </c>
      <c r="H4457">
        <f>AVERAGE((D4457*metrics_constants!$B$8),(E4457*metrics_constants!$C$8),(F4457*metrics_constants!$D$8))</f>
        <v>2.7566238825533254</v>
      </c>
      <c r="I4457">
        <v>6.649</v>
      </c>
      <c r="J4457">
        <v>23.242999999999999</v>
      </c>
      <c r="K4457">
        <v>18.802</v>
      </c>
      <c r="L4457">
        <v>8.0791210000000007</v>
      </c>
    </row>
    <row r="4458" spans="1:12" x14ac:dyDescent="0.25">
      <c r="A4458" t="s">
        <v>19</v>
      </c>
      <c r="B4458" s="5">
        <v>45432.666666666664</v>
      </c>
      <c r="C4458" s="5" t="str">
        <f>A4458 &amp; "_" &amp; TEXT(B4458, "yyyy-mm-dd HH:MM:SS")</f>
        <v>RP_2024-05-20 16:00:00</v>
      </c>
      <c r="D4458">
        <v>26.2</v>
      </c>
      <c r="F4458">
        <v>0.3</v>
      </c>
      <c r="G4458">
        <f>IF(COUNTA(D4458:F4458)&gt;0, AVERAGE(D4458:F4458), "")</f>
        <v>13.25</v>
      </c>
      <c r="H4458">
        <f>AVERAGE((D4458*metrics_constants!$B$8),(E4458*metrics_constants!$C$8),(F4458*metrics_constants!$D$8))</f>
        <v>7.7311441459632739</v>
      </c>
      <c r="I4458">
        <v>4.59</v>
      </c>
      <c r="J4458">
        <v>30.077999999999999</v>
      </c>
      <c r="K4458">
        <v>15.625</v>
      </c>
      <c r="L4458">
        <v>5.6921160000000004</v>
      </c>
    </row>
    <row r="4459" spans="1:12" x14ac:dyDescent="0.25">
      <c r="A4459" t="s">
        <v>19</v>
      </c>
      <c r="B4459" s="5">
        <v>45432.708333333336</v>
      </c>
      <c r="C4459" s="5" t="str">
        <f>A4459 &amp; "_" &amp; TEXT(B4459, "yyyy-mm-dd HH:MM:SS")</f>
        <v>RP_2024-05-20 17:00:00</v>
      </c>
      <c r="D4459">
        <v>14</v>
      </c>
      <c r="F4459">
        <v>3</v>
      </c>
      <c r="G4459">
        <f>IF(COUNTA(D4459:F4459)&gt;0, AVERAGE(D4459:F4459), "")</f>
        <v>8.5</v>
      </c>
      <c r="H4459">
        <f>AVERAGE((D4459*metrics_constants!$B$8),(E4459*metrics_constants!$C$8),(F4459*metrics_constants!$D$8))</f>
        <v>5.0918555156478993</v>
      </c>
      <c r="I4459">
        <v>4.0309999999999997</v>
      </c>
      <c r="J4459">
        <v>38.692999999999998</v>
      </c>
      <c r="K4459">
        <v>12.608000000000001</v>
      </c>
      <c r="L4459">
        <v>4.692164</v>
      </c>
    </row>
    <row r="4460" spans="1:12" x14ac:dyDescent="0.25">
      <c r="A4460" t="s">
        <v>19</v>
      </c>
      <c r="B4460" s="5">
        <v>45432.75</v>
      </c>
      <c r="C4460" s="5" t="str">
        <f>A4460 &amp; "_" &amp; TEXT(B4460, "yyyy-mm-dd HH:MM:SS")</f>
        <v>RP_2024-05-20 18:00:00</v>
      </c>
      <c r="D4460">
        <v>4.9000000000000004</v>
      </c>
      <c r="F4460">
        <v>2.7</v>
      </c>
      <c r="G4460">
        <f>IF(COUNTA(D4460:F4460)&gt;0, AVERAGE(D4460:F4460), "")</f>
        <v>3.8000000000000003</v>
      </c>
      <c r="H4460">
        <f>AVERAGE((D4460*metrics_constants!$B$8),(E4460*metrics_constants!$C$8),(F4460*metrics_constants!$D$8))</f>
        <v>2.3403683037255156</v>
      </c>
      <c r="I4460">
        <v>3.6739999999999999</v>
      </c>
      <c r="J4460">
        <v>43.453000000000003</v>
      </c>
      <c r="K4460">
        <v>11.88</v>
      </c>
      <c r="L4460">
        <v>4.436693</v>
      </c>
    </row>
    <row r="4461" spans="1:12" x14ac:dyDescent="0.25">
      <c r="A4461" t="s">
        <v>19</v>
      </c>
      <c r="B4461" s="5">
        <v>45432.791666666664</v>
      </c>
      <c r="C4461" s="5" t="str">
        <f>A4461 &amp; "_" &amp; TEXT(B4461, "yyyy-mm-dd HH:MM:SS")</f>
        <v>RP_2024-05-20 19:00:00</v>
      </c>
      <c r="D4461">
        <v>9.6</v>
      </c>
      <c r="F4461">
        <v>3</v>
      </c>
      <c r="G4461">
        <f>IF(COUNTA(D4461:F4461)&gt;0, AVERAGE(D4461:F4461), "")</f>
        <v>6.3</v>
      </c>
      <c r="H4461">
        <f>AVERAGE((D4461*metrics_constants!$B$8),(E4461*metrics_constants!$C$8),(F4461*metrics_constants!$D$8))</f>
        <v>3.810540281157845</v>
      </c>
      <c r="I4461">
        <v>3.1160000000000001</v>
      </c>
      <c r="J4461">
        <v>43.862000000000002</v>
      </c>
      <c r="K4461">
        <v>11.662000000000001</v>
      </c>
      <c r="L4461">
        <v>3.9063409999999998</v>
      </c>
    </row>
    <row r="4462" spans="1:12" x14ac:dyDescent="0.25">
      <c r="A4462" t="s">
        <v>19</v>
      </c>
      <c r="B4462" s="5">
        <v>45432.833333333336</v>
      </c>
      <c r="C4462" s="5" t="str">
        <f>A4462 &amp; "_" &amp; TEXT(B4462, "yyyy-mm-dd HH:MM:SS")</f>
        <v>RP_2024-05-20 20:00:00</v>
      </c>
      <c r="D4462">
        <v>3.6</v>
      </c>
      <c r="F4462">
        <v>1.7</v>
      </c>
      <c r="G4462">
        <f>IF(COUNTA(D4462:F4462)&gt;0, AVERAGE(D4462:F4462), "")</f>
        <v>2.65</v>
      </c>
      <c r="H4462">
        <f>AVERAGE((D4462*metrics_constants!$B$8),(E4462*metrics_constants!$C$8),(F4462*metrics_constants!$D$8))</f>
        <v>1.6234834248996659</v>
      </c>
      <c r="I4462">
        <v>1.603</v>
      </c>
      <c r="J4462">
        <v>42.082999999999998</v>
      </c>
      <c r="K4462">
        <v>10.952</v>
      </c>
      <c r="L4462">
        <v>2.8260333000000002</v>
      </c>
    </row>
    <row r="4463" spans="1:12" x14ac:dyDescent="0.25">
      <c r="A4463" t="s">
        <v>19</v>
      </c>
      <c r="B4463" s="5">
        <v>45432.875</v>
      </c>
      <c r="C4463" s="5" t="str">
        <f>A4463 &amp; "_" &amp; TEXT(B4463, "yyyy-mm-dd HH:MM:SS")</f>
        <v>RP_2024-05-20 21:00:00</v>
      </c>
      <c r="D4463">
        <v>-8.9</v>
      </c>
      <c r="F4463">
        <v>3.3</v>
      </c>
      <c r="G4463">
        <f>IF(COUNTA(D4463:F4463)&gt;0, AVERAGE(D4463:F4463), "")</f>
        <v>-2.8000000000000003</v>
      </c>
      <c r="H4463">
        <f>AVERAGE((D4463*metrics_constants!$B$8),(E4463*metrics_constants!$C$8),(F4463*metrics_constants!$D$8))</f>
        <v>-1.4753135232664707</v>
      </c>
      <c r="I4463">
        <v>1.4319999999999999</v>
      </c>
      <c r="J4463">
        <v>50.015000000000001</v>
      </c>
      <c r="K4463">
        <v>9.5370000000000008</v>
      </c>
      <c r="L4463">
        <v>2.4962787</v>
      </c>
    </row>
    <row r="4464" spans="1:12" x14ac:dyDescent="0.25">
      <c r="A4464" t="s">
        <v>19</v>
      </c>
      <c r="B4464" s="5">
        <v>45432.916666666664</v>
      </c>
      <c r="C4464" s="5" t="str">
        <f>A4464 &amp; "_" &amp; TEXT(B4464, "yyyy-mm-dd HH:MM:SS")</f>
        <v>RP_2024-05-20 22:00:00</v>
      </c>
      <c r="D4464">
        <v>-0.8</v>
      </c>
      <c r="F4464">
        <v>5.2</v>
      </c>
      <c r="G4464">
        <f>IF(COUNTA(D4464:F4464)&gt;0, AVERAGE(D4464:F4464), "")</f>
        <v>2.2000000000000002</v>
      </c>
      <c r="H4464">
        <f>AVERAGE((D4464*metrics_constants!$B$8),(E4464*metrics_constants!$C$8),(F4464*metrics_constants!$D$8))</f>
        <v>1.5262688306342354</v>
      </c>
      <c r="I4464">
        <v>1.675</v>
      </c>
      <c r="J4464">
        <v>54.828000000000003</v>
      </c>
      <c r="K4464">
        <v>9.2479999999999993</v>
      </c>
      <c r="L4464">
        <v>2.0646466999999999</v>
      </c>
    </row>
    <row r="4465" spans="1:12" x14ac:dyDescent="0.25">
      <c r="A4465" t="s">
        <v>19</v>
      </c>
      <c r="B4465" s="5">
        <v>45432.958333333336</v>
      </c>
      <c r="C4465" s="5" t="str">
        <f>A4465 &amp; "_" &amp; TEXT(B4465, "yyyy-mm-dd HH:MM:SS")</f>
        <v>RP_2024-05-20 23:00:00</v>
      </c>
      <c r="D4465">
        <v>19.399999999999999</v>
      </c>
      <c r="F4465">
        <v>3</v>
      </c>
      <c r="G4465">
        <f>IF(COUNTA(D4465:F4465)&gt;0, AVERAGE(D4465:F4465), "")</f>
        <v>11.2</v>
      </c>
      <c r="H4465">
        <f>AVERAGE((D4465*metrics_constants!$B$8),(E4465*metrics_constants!$C$8),(F4465*metrics_constants!$D$8))</f>
        <v>6.6643787579766007</v>
      </c>
      <c r="I4465">
        <v>2.0710000000000002</v>
      </c>
      <c r="J4465">
        <v>56.752000000000002</v>
      </c>
      <c r="K4465">
        <v>8.5</v>
      </c>
      <c r="L4465">
        <v>2.2929124000000001</v>
      </c>
    </row>
    <row r="4466" spans="1:12" x14ac:dyDescent="0.25">
      <c r="A4466" t="s">
        <v>19</v>
      </c>
      <c r="B4466" s="5">
        <v>45433</v>
      </c>
      <c r="C4466" s="5" t="str">
        <f>A4466 &amp; "_" &amp; TEXT(B4466, "yyyy-mm-dd HH:MM:SS")</f>
        <v>RP_2024-05-21 00:00:00</v>
      </c>
      <c r="D4466">
        <v>27.7</v>
      </c>
      <c r="F4466">
        <v>2</v>
      </c>
      <c r="G4466">
        <f>IF(COUNTA(D4466:F4466)&gt;0, AVERAGE(D4466:F4466), "")</f>
        <v>14.85</v>
      </c>
      <c r="H4466">
        <f>AVERAGE((D4466*metrics_constants!$B$8),(E4466*metrics_constants!$C$8),(F4466*metrics_constants!$D$8))</f>
        <v>8.7430907544017771</v>
      </c>
      <c r="I4466">
        <v>1.825</v>
      </c>
      <c r="J4466">
        <v>64.751999999999995</v>
      </c>
      <c r="K4466">
        <v>6.327</v>
      </c>
      <c r="L4466">
        <v>1.5516953</v>
      </c>
    </row>
    <row r="4467" spans="1:12" x14ac:dyDescent="0.25">
      <c r="A4467" t="s">
        <v>19</v>
      </c>
      <c r="B4467" s="5">
        <v>45433.041666666664</v>
      </c>
      <c r="C4467" s="5" t="str">
        <f>A4467 &amp; "_" &amp; TEXT(B4467, "yyyy-mm-dd HH:MM:SS")</f>
        <v>RP_2024-05-21 01:00:00</v>
      </c>
      <c r="D4467">
        <v>-7</v>
      </c>
      <c r="F4467">
        <v>2.7</v>
      </c>
      <c r="G4467">
        <f>IF(COUNTA(D4467:F4467)&gt;0, AVERAGE(D4467:F4467), "")</f>
        <v>-2.15</v>
      </c>
      <c r="H4467">
        <f>AVERAGE((D4467*metrics_constants!$B$8),(E4467*metrics_constants!$C$8),(F4467*metrics_constants!$D$8))</f>
        <v>-1.1250069895544017</v>
      </c>
      <c r="I4467">
        <v>1.1419999999999999</v>
      </c>
      <c r="J4467">
        <v>63.277000000000001</v>
      </c>
      <c r="K4467">
        <v>6.165</v>
      </c>
      <c r="L4467">
        <v>1.3356920000000001</v>
      </c>
    </row>
    <row r="4468" spans="1:12" x14ac:dyDescent="0.25">
      <c r="A4468" t="s">
        <v>19</v>
      </c>
      <c r="B4468" s="5">
        <v>45433.083333333336</v>
      </c>
      <c r="C4468" s="5" t="str">
        <f>A4468 &amp; "_" &amp; TEXT(B4468, "yyyy-mm-dd HH:MM:SS")</f>
        <v>RP_2024-05-21 02:00:00</v>
      </c>
      <c r="F4468">
        <v>4.7</v>
      </c>
      <c r="G4468">
        <f>IF(COUNTA(D4468:F4468)&gt;0, AVERAGE(D4468:F4468), "")</f>
        <v>4.7</v>
      </c>
      <c r="H4468">
        <f>AVERAGE((D4468*metrics_constants!$B$8),(E4468*metrics_constants!$C$8),(F4468*metrics_constants!$D$8))</f>
        <v>1.5900780025873509</v>
      </c>
      <c r="I4468">
        <v>0.95199999999999996</v>
      </c>
      <c r="J4468">
        <v>60.36</v>
      </c>
      <c r="K4468">
        <v>6.6719999999999997</v>
      </c>
      <c r="L4468">
        <v>1.3436068999999999</v>
      </c>
    </row>
    <row r="4469" spans="1:12" x14ac:dyDescent="0.25">
      <c r="A4469" t="s">
        <v>19</v>
      </c>
      <c r="B4469" s="5">
        <v>45433.125</v>
      </c>
      <c r="C4469" s="5" t="str">
        <f>A4469 &amp; "_" &amp; TEXT(B4469, "yyyy-mm-dd HH:MM:SS")</f>
        <v>RP_2024-05-21 03:00:00</v>
      </c>
      <c r="D4469">
        <v>6.4</v>
      </c>
      <c r="F4469">
        <v>4.5</v>
      </c>
      <c r="G4469">
        <f>IF(COUNTA(D4469:F4469)&gt;0, AVERAGE(D4469:F4469), "")</f>
        <v>5.45</v>
      </c>
      <c r="H4469">
        <f>AVERAGE((D4469*metrics_constants!$B$8),(E4469*metrics_constants!$C$8),(F4469*metrics_constants!$D$8))</f>
        <v>3.3861463590275798</v>
      </c>
      <c r="I4469">
        <v>1.371</v>
      </c>
      <c r="J4469">
        <v>66.731999999999999</v>
      </c>
      <c r="K4469">
        <v>5.0179999999999998</v>
      </c>
      <c r="L4469">
        <v>1.2883519999999999</v>
      </c>
    </row>
    <row r="4470" spans="1:12" x14ac:dyDescent="0.25">
      <c r="A4470" t="s">
        <v>19</v>
      </c>
      <c r="B4470" s="5">
        <v>45433.166666666664</v>
      </c>
      <c r="C4470" s="5" t="str">
        <f>A4470 &amp; "_" &amp; TEXT(B4470, "yyyy-mm-dd HH:MM:SS")</f>
        <v>RP_2024-05-21 04:00:00</v>
      </c>
      <c r="D4470">
        <v>12.7</v>
      </c>
      <c r="F4470">
        <v>1.8</v>
      </c>
      <c r="G4470">
        <f>IF(COUNTA(D4470:F4470)&gt;0, AVERAGE(D4470:F4470), "")</f>
        <v>7.25</v>
      </c>
      <c r="H4470">
        <f>AVERAGE((D4470*metrics_constants!$B$8),(E4470*metrics_constants!$C$8),(F4470*metrics_constants!$D$8))</f>
        <v>4.3073077430949276</v>
      </c>
      <c r="I4470">
        <v>1.52</v>
      </c>
      <c r="J4470">
        <v>76.424999999999997</v>
      </c>
      <c r="K4470">
        <v>2.81</v>
      </c>
      <c r="L4470">
        <v>1.1109526999999999</v>
      </c>
    </row>
    <row r="4471" spans="1:12" x14ac:dyDescent="0.25">
      <c r="A4471" t="s">
        <v>19</v>
      </c>
      <c r="B4471" s="5">
        <v>45433.208333333336</v>
      </c>
      <c r="C4471" s="5" t="str">
        <f>A4471 &amp; "_" &amp; TEXT(B4471, "yyyy-mm-dd HH:MM:SS")</f>
        <v>RP_2024-05-21 05:00:00</v>
      </c>
      <c r="D4471">
        <v>6.5</v>
      </c>
      <c r="F4471">
        <v>0.2</v>
      </c>
      <c r="G4471">
        <f>IF(COUNTA(D4471:F4471)&gt;0, AVERAGE(D4471:F4471), "")</f>
        <v>3.35</v>
      </c>
      <c r="H4471">
        <f>AVERAGE((D4471*metrics_constants!$B$8),(E4471*metrics_constants!$C$8),(F4471*metrics_constants!$D$8))</f>
        <v>1.960514944678337</v>
      </c>
      <c r="I4471">
        <v>1.845</v>
      </c>
      <c r="J4471">
        <v>81.58</v>
      </c>
      <c r="K4471">
        <v>1.857</v>
      </c>
      <c r="L4471">
        <v>1.3336380000000001</v>
      </c>
    </row>
    <row r="4472" spans="1:12" x14ac:dyDescent="0.25">
      <c r="A4472" t="s">
        <v>19</v>
      </c>
      <c r="B4472" s="5">
        <v>45433.25</v>
      </c>
      <c r="C4472" s="5" t="str">
        <f>A4472 &amp; "_" &amp; TEXT(B4472, "yyyy-mm-dd HH:MM:SS")</f>
        <v>RP_2024-05-21 06:00:00</v>
      </c>
      <c r="F4472">
        <v>6.5</v>
      </c>
      <c r="G4472">
        <f>IF(COUNTA(D4472:F4472)&gt;0, AVERAGE(D4472:F4472), "")</f>
        <v>6.5</v>
      </c>
      <c r="H4472">
        <f>AVERAGE((D4472*metrics_constants!$B$8),(E4472*metrics_constants!$C$8),(F4472*metrics_constants!$D$8))</f>
        <v>2.1990440461314424</v>
      </c>
      <c r="I4472">
        <v>2.367</v>
      </c>
      <c r="J4472">
        <v>79.441999999999993</v>
      </c>
      <c r="K4472">
        <v>3.4180000000000001</v>
      </c>
      <c r="L4472">
        <v>1.8121746999999999</v>
      </c>
    </row>
    <row r="4473" spans="1:12" x14ac:dyDescent="0.25">
      <c r="A4473" t="s">
        <v>19</v>
      </c>
      <c r="B4473" s="5">
        <v>45433.291666666664</v>
      </c>
      <c r="C4473" s="5" t="str">
        <f>A4473 &amp; "_" &amp; TEXT(B4473, "yyyy-mm-dd HH:MM:SS")</f>
        <v>RP_2024-05-21 07:00:00</v>
      </c>
      <c r="F4473">
        <v>4.5</v>
      </c>
      <c r="G4473">
        <f>IF(COUNTA(D4473:F4473)&gt;0, AVERAGE(D4473:F4473), "")</f>
        <v>4.5</v>
      </c>
      <c r="H4473">
        <f>AVERAGE((D4473*metrics_constants!$B$8),(E4473*metrics_constants!$C$8),(F4473*metrics_constants!$D$8))</f>
        <v>1.5224151088602296</v>
      </c>
      <c r="I4473">
        <v>2.262</v>
      </c>
      <c r="J4473">
        <v>63.517000000000003</v>
      </c>
      <c r="K4473">
        <v>8.6519999999999992</v>
      </c>
      <c r="L4473">
        <v>2.2984840000000002</v>
      </c>
    </row>
    <row r="4474" spans="1:12" x14ac:dyDescent="0.25">
      <c r="A4474" t="s">
        <v>19</v>
      </c>
      <c r="B4474" s="5">
        <v>45433.333333333336</v>
      </c>
      <c r="C4474" s="5" t="str">
        <f>A4474 &amp; "_" &amp; TEXT(B4474, "yyyy-mm-dd HH:MM:SS")</f>
        <v>RP_2024-05-21 08:00:00</v>
      </c>
      <c r="F4474">
        <v>2</v>
      </c>
      <c r="G4474">
        <f>IF(COUNTA(D4474:F4474)&gt;0, AVERAGE(D4474:F4474), "")</f>
        <v>2</v>
      </c>
      <c r="H4474">
        <f>AVERAGE((D4474*metrics_constants!$B$8),(E4474*metrics_constants!$C$8),(F4474*metrics_constants!$D$8))</f>
        <v>0.67662893727121309</v>
      </c>
      <c r="I4474">
        <v>2.6930000000000001</v>
      </c>
      <c r="J4474">
        <v>47.671999999999997</v>
      </c>
      <c r="K4474">
        <v>12.163</v>
      </c>
      <c r="L4474">
        <v>2.732453</v>
      </c>
    </row>
    <row r="4475" spans="1:12" x14ac:dyDescent="0.25">
      <c r="A4475" t="s">
        <v>19</v>
      </c>
      <c r="B4475" s="5">
        <v>45433.375</v>
      </c>
      <c r="C4475" s="5" t="str">
        <f>A4475 &amp; "_" &amp; TEXT(B4475, "yyyy-mm-dd HH:MM:SS")</f>
        <v>RP_2024-05-21 09:00:00</v>
      </c>
      <c r="D4475">
        <v>18.2</v>
      </c>
      <c r="F4475">
        <v>1.5</v>
      </c>
      <c r="G4475">
        <f>IF(COUNTA(D4475:F4475)&gt;0, AVERAGE(D4475:F4475), "")</f>
        <v>9.85</v>
      </c>
      <c r="H4475">
        <f>AVERAGE((D4475*metrics_constants!$B$8),(E4475*metrics_constants!$C$8),(F4475*metrics_constants!$D$8))</f>
        <v>5.8074574456168122</v>
      </c>
      <c r="I4475">
        <v>3.262</v>
      </c>
      <c r="J4475">
        <v>43.825000000000003</v>
      </c>
      <c r="K4475">
        <v>13.348000000000001</v>
      </c>
      <c r="L4475">
        <v>3.2045490000000001</v>
      </c>
    </row>
    <row r="4476" spans="1:12" x14ac:dyDescent="0.25">
      <c r="A4476" t="s">
        <v>19</v>
      </c>
      <c r="B4476" s="5">
        <v>45433.416666666664</v>
      </c>
      <c r="C4476" s="5" t="str">
        <f>A4476 &amp; "_" &amp; TEXT(B4476, "yyyy-mm-dd HH:MM:SS")</f>
        <v>RP_2024-05-21 10:00:00</v>
      </c>
      <c r="D4476">
        <v>2.6</v>
      </c>
      <c r="F4476">
        <v>1.5</v>
      </c>
      <c r="G4476">
        <f>IF(COUNTA(D4476:F4476)&gt;0, AVERAGE(D4476:F4476), "")</f>
        <v>2.0499999999999998</v>
      </c>
      <c r="H4476">
        <f>AVERAGE((D4476*metrics_constants!$B$8),(E4476*metrics_constants!$C$8),(F4476*metrics_constants!$D$8))</f>
        <v>1.2646125233338961</v>
      </c>
      <c r="I4476">
        <v>3.0859999999999999</v>
      </c>
      <c r="J4476">
        <v>39.006999999999998</v>
      </c>
      <c r="K4476">
        <v>14.84</v>
      </c>
      <c r="L4476">
        <v>3.698401</v>
      </c>
    </row>
    <row r="4477" spans="1:12" x14ac:dyDescent="0.25">
      <c r="A4477" t="s">
        <v>19</v>
      </c>
      <c r="B4477" s="5">
        <v>45433.458333333336</v>
      </c>
      <c r="C4477" s="5" t="str">
        <f>A4477 &amp; "_" &amp; TEXT(B4477, "yyyy-mm-dd HH:MM:SS")</f>
        <v>RP_2024-05-21 11:00:00</v>
      </c>
      <c r="D4477">
        <v>-1.4</v>
      </c>
      <c r="F4477">
        <v>-0.1</v>
      </c>
      <c r="G4477">
        <f>IF(COUNTA(D4477:F4477)&gt;0, AVERAGE(D4477:F4477), "")</f>
        <v>-0.75</v>
      </c>
      <c r="H4477">
        <f>AVERAGE((D4477*metrics_constants!$B$8),(E4477*metrics_constants!$C$8),(F4477*metrics_constants!$D$8))</f>
        <v>-0.44152265783766859</v>
      </c>
      <c r="I4477">
        <v>2.637</v>
      </c>
      <c r="J4477">
        <v>34.340000000000003</v>
      </c>
      <c r="K4477">
        <v>15.788</v>
      </c>
      <c r="L4477">
        <v>3.7126679999999999</v>
      </c>
    </row>
    <row r="4478" spans="1:12" x14ac:dyDescent="0.25">
      <c r="A4478" t="s">
        <v>19</v>
      </c>
      <c r="B4478" s="5">
        <v>45433.5</v>
      </c>
      <c r="C4478" s="5" t="str">
        <f>A4478 &amp; "_" &amp; TEXT(B4478, "yyyy-mm-dd HH:MM:SS")</f>
        <v>RP_2024-05-21 12:00:00</v>
      </c>
      <c r="D4478">
        <v>8.6999999999999993</v>
      </c>
      <c r="F4478">
        <v>2.2999999999999998</v>
      </c>
      <c r="G4478">
        <f>IF(COUNTA(D4478:F4478)&gt;0, AVERAGE(D4478:F4478), "")</f>
        <v>5.5</v>
      </c>
      <c r="H4478">
        <f>AVERAGE((D4478*metrics_constants!$B$8),(E4478*metrics_constants!$C$8),(F4478*metrics_constants!$D$8))</f>
        <v>3.3116329460581366</v>
      </c>
      <c r="I4478">
        <v>3.1349999999999998</v>
      </c>
      <c r="J4478">
        <v>35.85</v>
      </c>
      <c r="K4478">
        <v>15.098000000000001</v>
      </c>
      <c r="L4478">
        <v>4.5482750000000003</v>
      </c>
    </row>
    <row r="4479" spans="1:12" x14ac:dyDescent="0.25">
      <c r="A4479" t="s">
        <v>19</v>
      </c>
      <c r="B4479" s="5">
        <v>45433.541666666664</v>
      </c>
      <c r="C4479" s="5" t="str">
        <f>A4479 &amp; "_" &amp; TEXT(B4479, "yyyy-mm-dd HH:MM:SS")</f>
        <v>RP_2024-05-21 13:00:00</v>
      </c>
      <c r="D4479">
        <v>7.7</v>
      </c>
      <c r="F4479">
        <v>5.2</v>
      </c>
      <c r="G4479">
        <f>IF(COUNTA(D4479:F4479)&gt;0, AVERAGE(D4479:F4479), "")</f>
        <v>6.45</v>
      </c>
      <c r="H4479">
        <f>AVERAGE((D4479*metrics_constants!$B$8),(E4479*metrics_constants!$C$8),(F4479*metrics_constants!$D$8))</f>
        <v>4.0015368972627483</v>
      </c>
      <c r="I4479">
        <v>3.2519999999999998</v>
      </c>
      <c r="J4479">
        <v>42.567</v>
      </c>
      <c r="K4479">
        <v>14.068</v>
      </c>
      <c r="L4479">
        <v>4.1763979000000004</v>
      </c>
    </row>
    <row r="4480" spans="1:12" x14ac:dyDescent="0.25">
      <c r="A4480" t="s">
        <v>19</v>
      </c>
      <c r="B4480" s="5">
        <v>45433.583333333336</v>
      </c>
      <c r="C4480" s="5" t="str">
        <f>A4480 &amp; "_" &amp; TEXT(B4480, "yyyy-mm-dd HH:MM:SS")</f>
        <v>RP_2024-05-21 14:00:00</v>
      </c>
      <c r="D4480">
        <v>-6.4</v>
      </c>
      <c r="F4480">
        <v>2.8</v>
      </c>
      <c r="G4480">
        <f>IF(COUNTA(D4480:F4480)&gt;0, AVERAGE(D4480:F4480), "")</f>
        <v>-1.8000000000000003</v>
      </c>
      <c r="H4480">
        <f>AVERAGE((D4480*metrics_constants!$B$8),(E4480*metrics_constants!$C$8),(F4480*metrics_constants!$D$8))</f>
        <v>-0.91645073798765242</v>
      </c>
      <c r="I4480">
        <v>3.169</v>
      </c>
      <c r="J4480">
        <v>38.47</v>
      </c>
      <c r="K4480">
        <v>15.712</v>
      </c>
      <c r="L4480">
        <v>4.2863199999999999</v>
      </c>
    </row>
    <row r="4481" spans="1:12" x14ac:dyDescent="0.25">
      <c r="A4481" t="s">
        <v>19</v>
      </c>
      <c r="B4481" s="5">
        <v>45433.625</v>
      </c>
      <c r="C4481" s="5" t="str">
        <f>A4481 &amp; "_" &amp; TEXT(B4481, "yyyy-mm-dd HH:MM:SS")</f>
        <v>RP_2024-05-21 15:00:00</v>
      </c>
      <c r="D4481">
        <v>1.8</v>
      </c>
      <c r="F4481">
        <v>0.2</v>
      </c>
      <c r="G4481">
        <f>IF(COUNTA(D4481:F4481)&gt;0, AVERAGE(D4481:F4481), "")</f>
        <v>1</v>
      </c>
      <c r="H4481">
        <f>AVERAGE((D4481*metrics_constants!$B$8),(E4481*metrics_constants!$C$8),(F4481*metrics_constants!$D$8))</f>
        <v>0.59183730783668864</v>
      </c>
      <c r="I4481">
        <v>1.9850000000000001</v>
      </c>
      <c r="J4481">
        <v>33.76</v>
      </c>
      <c r="K4481">
        <v>16.236999999999998</v>
      </c>
      <c r="L4481">
        <v>3.5444439999999999</v>
      </c>
    </row>
    <row r="4482" spans="1:12" x14ac:dyDescent="0.25">
      <c r="A4482" t="s">
        <v>19</v>
      </c>
      <c r="B4482" s="5">
        <v>45433.666666666664</v>
      </c>
      <c r="C4482" s="5" t="str">
        <f>A4482 &amp; "_" &amp; TEXT(B4482, "yyyy-mm-dd HH:MM:SS")</f>
        <v>RP_2024-05-21 16:00:00</v>
      </c>
      <c r="D4482">
        <v>6.1</v>
      </c>
      <c r="F4482">
        <v>0.3</v>
      </c>
      <c r="G4482">
        <f>IF(COUNTA(D4482:F4482)&gt;0, AVERAGE(D4482:F4482), "")</f>
        <v>3.1999999999999997</v>
      </c>
      <c r="H4482">
        <f>AVERAGE((D4482*metrics_constants!$B$8),(E4482*metrics_constants!$C$8),(F4482*metrics_constants!$D$8))</f>
        <v>1.8778631884064378</v>
      </c>
      <c r="I4482">
        <v>1.7609999999999999</v>
      </c>
      <c r="J4482">
        <v>30.54</v>
      </c>
      <c r="K4482">
        <v>16.2</v>
      </c>
      <c r="L4482">
        <v>3.6128429999999998</v>
      </c>
    </row>
    <row r="4483" spans="1:12" x14ac:dyDescent="0.25">
      <c r="A4483" t="s">
        <v>19</v>
      </c>
      <c r="B4483" s="5">
        <v>45433.708333333336</v>
      </c>
      <c r="C4483" s="5" t="str">
        <f>A4483 &amp; "_" &amp; TEXT(B4483, "yyyy-mm-dd HH:MM:SS")</f>
        <v>RP_2024-05-21 17:00:00</v>
      </c>
      <c r="D4483">
        <v>5.7</v>
      </c>
      <c r="F4483">
        <v>-0.2</v>
      </c>
      <c r="G4483">
        <f>IF(COUNTA(D4483:F4483)&gt;0, AVERAGE(D4483:F4483), "")</f>
        <v>2.75</v>
      </c>
      <c r="H4483">
        <f>AVERAGE((D4483*metrics_constants!$B$8),(E4483*metrics_constants!$C$8),(F4483*metrics_constants!$D$8))</f>
        <v>1.5922227509531754</v>
      </c>
      <c r="I4483">
        <v>2.1030000000000002</v>
      </c>
      <c r="J4483">
        <v>28.677</v>
      </c>
      <c r="K4483">
        <v>16.89</v>
      </c>
      <c r="L4483">
        <v>3.9278590000000002</v>
      </c>
    </row>
    <row r="4484" spans="1:12" x14ac:dyDescent="0.25">
      <c r="A4484" t="s">
        <v>19</v>
      </c>
      <c r="B4484" s="5">
        <v>45433.75</v>
      </c>
      <c r="C4484" s="5" t="str">
        <f>A4484 &amp; "_" &amp; TEXT(B4484, "yyyy-mm-dd HH:MM:SS")</f>
        <v>RP_2024-05-21 18:00:00</v>
      </c>
      <c r="D4484">
        <v>8.6</v>
      </c>
      <c r="F4484">
        <v>1.7</v>
      </c>
      <c r="G4484">
        <f>IF(COUNTA(D4484:F4484)&gt;0, AVERAGE(D4484:F4484), "")</f>
        <v>5.1499999999999995</v>
      </c>
      <c r="H4484">
        <f>AVERAGE((D4484*metrics_constants!$B$8),(E4484*metrics_constants!$C$8),(F4484*metrics_constants!$D$8))</f>
        <v>3.0795234640929086</v>
      </c>
      <c r="I4484">
        <v>2.472</v>
      </c>
      <c r="J4484">
        <v>32.380000000000003</v>
      </c>
      <c r="K4484">
        <v>15.285</v>
      </c>
      <c r="L4484">
        <v>3.9334449999999999</v>
      </c>
    </row>
    <row r="4485" spans="1:12" x14ac:dyDescent="0.25">
      <c r="A4485" t="s">
        <v>19</v>
      </c>
      <c r="B4485" s="5">
        <v>45433.791666666664</v>
      </c>
      <c r="C4485" s="5" t="str">
        <f>A4485 &amp; "_" &amp; TEXT(B4485, "yyyy-mm-dd HH:MM:SS")</f>
        <v>RP_2024-05-21 19:00:00</v>
      </c>
      <c r="D4485">
        <v>7.4</v>
      </c>
      <c r="F4485">
        <v>3</v>
      </c>
      <c r="G4485">
        <f>IF(COUNTA(D4485:F4485)&gt;0, AVERAGE(D4485:F4485), "")</f>
        <v>5.2</v>
      </c>
      <c r="H4485">
        <f>AVERAGE((D4485*metrics_constants!$B$8),(E4485*metrics_constants!$C$8),(F4485*metrics_constants!$D$8))</f>
        <v>3.1698826639128188</v>
      </c>
      <c r="I4485">
        <v>2.4580000000000002</v>
      </c>
      <c r="J4485">
        <v>30.648</v>
      </c>
      <c r="K4485">
        <v>15.08</v>
      </c>
      <c r="L4485">
        <v>4.0559409999999998</v>
      </c>
    </row>
    <row r="4486" spans="1:12" x14ac:dyDescent="0.25">
      <c r="A4486" t="s">
        <v>19</v>
      </c>
      <c r="B4486" s="5">
        <v>45433.833333333336</v>
      </c>
      <c r="C4486" s="5" t="str">
        <f>A4486 &amp; "_" &amp; TEXT(B4486, "yyyy-mm-dd HH:MM:SS")</f>
        <v>RP_2024-05-21 20:00:00</v>
      </c>
      <c r="D4486">
        <v>-1.2</v>
      </c>
      <c r="F4486">
        <v>0.7</v>
      </c>
      <c r="G4486">
        <f>IF(COUNTA(D4486:F4486)&gt;0, AVERAGE(D4486:F4486), "")</f>
        <v>-0.25</v>
      </c>
      <c r="H4486">
        <f>AVERAGE((D4486*metrics_constants!$B$8),(E4486*metrics_constants!$C$8),(F4486*metrics_constants!$D$8))</f>
        <v>-0.11262948136145363</v>
      </c>
      <c r="I4486">
        <v>2.9729999999999999</v>
      </c>
      <c r="J4486">
        <v>38.69</v>
      </c>
      <c r="K4486">
        <v>12.493</v>
      </c>
      <c r="L4486">
        <v>3.800195</v>
      </c>
    </row>
    <row r="4487" spans="1:12" x14ac:dyDescent="0.25">
      <c r="A4487" t="s">
        <v>19</v>
      </c>
      <c r="B4487" s="5">
        <v>45433.875</v>
      </c>
      <c r="C4487" s="5" t="str">
        <f>A4487 &amp; "_" &amp; TEXT(B4487, "yyyy-mm-dd HH:MM:SS")</f>
        <v>RP_2024-05-21 21:00:00</v>
      </c>
      <c r="D4487">
        <v>12.1</v>
      </c>
      <c r="F4487">
        <v>2.7</v>
      </c>
      <c r="G4487">
        <f>IF(COUNTA(D4487:F4487)&gt;0, AVERAGE(D4487:F4487), "")</f>
        <v>7.4</v>
      </c>
      <c r="H4487">
        <f>AVERAGE((D4487*metrics_constants!$B$8),(E4487*metrics_constants!$C$8),(F4487*metrics_constants!$D$8))</f>
        <v>4.4370659601637845</v>
      </c>
      <c r="I4487">
        <v>2.8140000000000001</v>
      </c>
      <c r="J4487">
        <v>48.218000000000004</v>
      </c>
      <c r="K4487">
        <v>9.468</v>
      </c>
      <c r="L4487">
        <v>3.1080030000000001</v>
      </c>
    </row>
    <row r="4488" spans="1:12" x14ac:dyDescent="0.25">
      <c r="A4488" t="s">
        <v>19</v>
      </c>
      <c r="B4488" s="5">
        <v>45433.916666666664</v>
      </c>
      <c r="C4488" s="5" t="str">
        <f>A4488 &amp; "_" &amp; TEXT(B4488, "yyyy-mm-dd HH:MM:SS")</f>
        <v>RP_2024-05-21 22:00:00</v>
      </c>
      <c r="D4488">
        <v>0.1</v>
      </c>
      <c r="F4488">
        <v>3.7</v>
      </c>
      <c r="G4488">
        <f>IF(COUNTA(D4488:F4488)&gt;0, AVERAGE(D4488:F4488), "")</f>
        <v>1.9000000000000001</v>
      </c>
      <c r="H4488">
        <f>AVERAGE((D4488*metrics_constants!$B$8),(E4488*metrics_constants!$C$8),(F4488*metrics_constants!$D$8))</f>
        <v>1.2808843347356091</v>
      </c>
      <c r="I4488">
        <v>2.62</v>
      </c>
      <c r="J4488">
        <v>54.201999999999998</v>
      </c>
      <c r="K4488">
        <v>8.1470000000000002</v>
      </c>
      <c r="L4488">
        <v>2.7967420000000001</v>
      </c>
    </row>
    <row r="4489" spans="1:12" x14ac:dyDescent="0.25">
      <c r="A4489" t="s">
        <v>19</v>
      </c>
      <c r="B4489" s="5">
        <v>45433.958333333336</v>
      </c>
      <c r="C4489" s="5" t="str">
        <f>A4489 &amp; "_" &amp; TEXT(B4489, "yyyy-mm-dd HH:MM:SS")</f>
        <v>RP_2024-05-21 23:00:00</v>
      </c>
      <c r="D4489">
        <v>1</v>
      </c>
      <c r="F4489">
        <v>2</v>
      </c>
      <c r="G4489">
        <f>IF(COUNTA(D4489:F4489)&gt;0, AVERAGE(D4489:F4489), "")</f>
        <v>1.5</v>
      </c>
      <c r="H4489">
        <f>AVERAGE((D4489*metrics_constants!$B$8),(E4489*metrics_constants!$C$8),(F4489*metrics_constants!$D$8))</f>
        <v>0.96783694510986162</v>
      </c>
      <c r="I4489">
        <v>2.9260000000000002</v>
      </c>
      <c r="J4489">
        <v>61.424999999999997</v>
      </c>
      <c r="K4489">
        <v>7.3869999999999996</v>
      </c>
      <c r="L4489">
        <v>2.6934893</v>
      </c>
    </row>
    <row r="4490" spans="1:12" x14ac:dyDescent="0.25">
      <c r="A4490" t="s">
        <v>19</v>
      </c>
      <c r="B4490" s="5">
        <v>45434</v>
      </c>
      <c r="C4490" s="5" t="str">
        <f>A4490 &amp; "_" &amp; TEXT(B4490, "yyyy-mm-dd HH:MM:SS")</f>
        <v>RP_2024-05-22 00:00:00</v>
      </c>
      <c r="D4490">
        <v>-1.2</v>
      </c>
      <c r="F4490">
        <v>1.5</v>
      </c>
      <c r="G4490">
        <f>IF(COUNTA(D4490:F4490)&gt;0, AVERAGE(D4490:F4490), "")</f>
        <v>0.15000000000000002</v>
      </c>
      <c r="H4490">
        <f>AVERAGE((D4490*metrics_constants!$B$8),(E4490*metrics_constants!$C$8),(F4490*metrics_constants!$D$8))</f>
        <v>0.15802209354703156</v>
      </c>
      <c r="I4490">
        <v>3.133</v>
      </c>
      <c r="J4490">
        <v>66.682000000000002</v>
      </c>
      <c r="K4490">
        <v>7.1020000000000003</v>
      </c>
      <c r="L4490">
        <v>2.6970087</v>
      </c>
    </row>
    <row r="4491" spans="1:12" x14ac:dyDescent="0.25">
      <c r="A4491" t="s">
        <v>19</v>
      </c>
      <c r="B4491" s="5">
        <v>45434.041666666664</v>
      </c>
      <c r="C4491" s="5" t="str">
        <f>A4491 &amp; "_" &amp; TEXT(B4491, "yyyy-mm-dd HH:MM:SS")</f>
        <v>RP_2024-05-22 01:00:00</v>
      </c>
      <c r="D4491">
        <v>4.4000000000000004</v>
      </c>
      <c r="F4491">
        <v>4.2</v>
      </c>
      <c r="G4491">
        <f>IF(COUNTA(D4491:F4491)&gt;0, AVERAGE(D4491:F4491), "")</f>
        <v>4.3000000000000007</v>
      </c>
      <c r="H4491">
        <f>AVERAGE((D4491*metrics_constants!$B$8),(E4491*metrics_constants!$C$8),(F4491*metrics_constants!$D$8))</f>
        <v>2.7022360027596015</v>
      </c>
      <c r="I4491">
        <v>3.4780000000000002</v>
      </c>
      <c r="J4491">
        <v>68.644999999999996</v>
      </c>
      <c r="K4491">
        <v>7.383</v>
      </c>
      <c r="L4491">
        <v>3.0160433000000002</v>
      </c>
    </row>
    <row r="4492" spans="1:12" x14ac:dyDescent="0.25">
      <c r="A4492" t="s">
        <v>19</v>
      </c>
      <c r="B4492" s="5">
        <v>45434.083333333336</v>
      </c>
      <c r="C4492" s="5" t="str">
        <f>A4492 &amp; "_" &amp; TEXT(B4492, "yyyy-mm-dd HH:MM:SS")</f>
        <v>RP_2024-05-22 02:00:00</v>
      </c>
      <c r="D4492">
        <v>5.4</v>
      </c>
      <c r="F4492">
        <v>3.5</v>
      </c>
      <c r="G4492">
        <f>IF(COUNTA(D4492:F4492)&gt;0, AVERAGE(D4492:F4492), "")</f>
        <v>4.45</v>
      </c>
      <c r="H4492">
        <f>AVERAGE((D4492*metrics_constants!$B$8),(E4492*metrics_constants!$C$8),(F4492*metrics_constants!$D$8))</f>
        <v>2.7566238825533254</v>
      </c>
      <c r="I4492">
        <v>3.2269999999999999</v>
      </c>
      <c r="J4492">
        <v>68.180000000000007</v>
      </c>
      <c r="K4492">
        <v>7.55</v>
      </c>
      <c r="L4492">
        <v>2.5881192899999999</v>
      </c>
    </row>
    <row r="4493" spans="1:12" x14ac:dyDescent="0.25">
      <c r="A4493" t="s">
        <v>19</v>
      </c>
      <c r="B4493" s="5">
        <v>45434.125</v>
      </c>
      <c r="C4493" s="5" t="str">
        <f>A4493 &amp; "_" &amp; TEXT(B4493, "yyyy-mm-dd HH:MM:SS")</f>
        <v>RP_2024-05-22 03:00:00</v>
      </c>
      <c r="D4493">
        <v>3.2</v>
      </c>
      <c r="F4493">
        <v>2</v>
      </c>
      <c r="G4493">
        <f>IF(COUNTA(D4493:F4493)&gt;0, AVERAGE(D4493:F4493), "")</f>
        <v>2.6</v>
      </c>
      <c r="H4493">
        <f>AVERAGE((D4493*metrics_constants!$B$8),(E4493*metrics_constants!$C$8),(F4493*metrics_constants!$D$8))</f>
        <v>1.6084945623548883</v>
      </c>
      <c r="I4493">
        <v>3.617</v>
      </c>
      <c r="J4493">
        <v>70.152000000000001</v>
      </c>
      <c r="K4493">
        <v>7.5780000000000003</v>
      </c>
      <c r="L4493">
        <v>3.03161733</v>
      </c>
    </row>
    <row r="4494" spans="1:12" x14ac:dyDescent="0.25">
      <c r="A4494" t="s">
        <v>19</v>
      </c>
      <c r="B4494" s="5">
        <v>45434.166666666664</v>
      </c>
      <c r="C4494" s="5" t="str">
        <f>A4494 &amp; "_" &amp; TEXT(B4494, "yyyy-mm-dd HH:MM:SS")</f>
        <v>RP_2024-05-22 04:00:00</v>
      </c>
      <c r="D4494">
        <v>0.4</v>
      </c>
      <c r="F4494">
        <v>0.8</v>
      </c>
      <c r="G4494">
        <f>IF(COUNTA(D4494:F4494)&gt;0, AVERAGE(D4494:F4494), "")</f>
        <v>0.60000000000000009</v>
      </c>
      <c r="H4494">
        <f>AVERAGE((D4494*metrics_constants!$B$8),(E4494*metrics_constants!$C$8),(F4494*metrics_constants!$D$8))</f>
        <v>0.38713477804394464</v>
      </c>
      <c r="I4494">
        <v>3.39</v>
      </c>
      <c r="J4494">
        <v>69.936999999999998</v>
      </c>
      <c r="K4494">
        <v>7.6920000000000002</v>
      </c>
      <c r="L4494">
        <v>2.97813667</v>
      </c>
    </row>
    <row r="4495" spans="1:12" x14ac:dyDescent="0.25">
      <c r="A4495" t="s">
        <v>19</v>
      </c>
      <c r="B4495" s="5">
        <v>45434.208333333336</v>
      </c>
      <c r="C4495" s="5" t="str">
        <f>A4495 &amp; "_" &amp; TEXT(B4495, "yyyy-mm-dd HH:MM:SS")</f>
        <v>RP_2024-05-22 05:00:00</v>
      </c>
      <c r="D4495">
        <v>6.1</v>
      </c>
      <c r="F4495">
        <v>0.8</v>
      </c>
      <c r="G4495">
        <f>IF(COUNTA(D4495:F4495)&gt;0, AVERAGE(D4495:F4495), "")</f>
        <v>3.4499999999999997</v>
      </c>
      <c r="H4495">
        <f>AVERAGE((D4495*metrics_constants!$B$8),(E4495*metrics_constants!$C$8),(F4495*metrics_constants!$D$8))</f>
        <v>2.0470204227242412</v>
      </c>
      <c r="I4495">
        <v>4.1310000000000002</v>
      </c>
      <c r="J4495">
        <v>73.67</v>
      </c>
      <c r="K4495">
        <v>7.67</v>
      </c>
      <c r="L4495">
        <v>3.3060252999999999</v>
      </c>
    </row>
    <row r="4496" spans="1:12" x14ac:dyDescent="0.25">
      <c r="A4496" t="s">
        <v>19</v>
      </c>
      <c r="B4496" s="5">
        <v>45434.25</v>
      </c>
      <c r="C4496" s="5" t="str">
        <f>A4496 &amp; "_" &amp; TEXT(B4496, "yyyy-mm-dd HH:MM:SS")</f>
        <v>RP_2024-05-22 06:00:00</v>
      </c>
      <c r="D4496">
        <v>0.1</v>
      </c>
      <c r="F4496">
        <v>0.8</v>
      </c>
      <c r="G4496">
        <f>IF(COUNTA(D4496:F4496)&gt;0, AVERAGE(D4496:F4496), "")</f>
        <v>0.45</v>
      </c>
      <c r="H4496">
        <f>AVERAGE((D4496*metrics_constants!$B$8),(E4496*metrics_constants!$C$8),(F4496*metrics_constants!$D$8))</f>
        <v>0.2997723756923501</v>
      </c>
      <c r="I4496">
        <v>2.726</v>
      </c>
      <c r="J4496">
        <v>70.147000000000006</v>
      </c>
      <c r="K4496">
        <v>9.1029999999999998</v>
      </c>
      <c r="L4496">
        <v>2.0881630000000002</v>
      </c>
    </row>
    <row r="4497" spans="1:12" x14ac:dyDescent="0.25">
      <c r="A4497" t="s">
        <v>19</v>
      </c>
      <c r="B4497" s="5">
        <v>45434.291666666664</v>
      </c>
      <c r="C4497" s="5" t="str">
        <f>A4497 &amp; "_" &amp; TEXT(B4497, "yyyy-mm-dd HH:MM:SS")</f>
        <v>RP_2024-05-22 07:00:00</v>
      </c>
      <c r="D4497">
        <v>4.2</v>
      </c>
      <c r="F4497">
        <v>0.5</v>
      </c>
      <c r="G4497">
        <f>IF(COUNTA(D4497:F4497)&gt;0, AVERAGE(D4497:F4497), "")</f>
        <v>2.35</v>
      </c>
      <c r="H4497">
        <f>AVERAGE((D4497*metrics_constants!$B$8),(E4497*metrics_constants!$C$8),(F4497*metrics_constants!$D$8))</f>
        <v>1.3922308672401271</v>
      </c>
      <c r="I4497">
        <v>3.44</v>
      </c>
      <c r="J4497">
        <v>65.882000000000005</v>
      </c>
      <c r="K4497">
        <v>10.358000000000001</v>
      </c>
      <c r="L4497">
        <v>2.6880712999999998</v>
      </c>
    </row>
    <row r="4498" spans="1:12" x14ac:dyDescent="0.25">
      <c r="A4498" t="s">
        <v>19</v>
      </c>
      <c r="B4498" s="5">
        <v>45434.333333333336</v>
      </c>
      <c r="C4498" s="5" t="str">
        <f>A4498 &amp; "_" &amp; TEXT(B4498, "yyyy-mm-dd HH:MM:SS")</f>
        <v>RP_2024-05-22 08:00:00</v>
      </c>
      <c r="D4498">
        <v>23.5</v>
      </c>
      <c r="F4498">
        <v>1.5</v>
      </c>
      <c r="G4498">
        <f>IF(COUNTA(D4498:F4498)&gt;0, AVERAGE(D4498:F4498), "")</f>
        <v>12.5</v>
      </c>
      <c r="H4498">
        <f>AVERAGE((D4498*metrics_constants!$B$8),(E4498*metrics_constants!$C$8),(F4498*metrics_constants!$D$8))</f>
        <v>7.3508598871616506</v>
      </c>
      <c r="I4498">
        <v>5.024</v>
      </c>
      <c r="J4498">
        <v>58.923000000000002</v>
      </c>
      <c r="K4498">
        <v>11.038</v>
      </c>
      <c r="L4498">
        <v>4.5206359999999997</v>
      </c>
    </row>
    <row r="4499" spans="1:12" x14ac:dyDescent="0.25">
      <c r="A4499" t="s">
        <v>19</v>
      </c>
      <c r="B4499" s="5">
        <v>45434.375</v>
      </c>
      <c r="C4499" s="5" t="str">
        <f>A4499 &amp; "_" &amp; TEXT(B4499, "yyyy-mm-dd HH:MM:SS")</f>
        <v>RP_2024-05-22 09:00:00</v>
      </c>
      <c r="D4499">
        <v>12.1</v>
      </c>
      <c r="F4499">
        <v>6.2</v>
      </c>
      <c r="G4499">
        <f>IF(COUNTA(D4499:F4499)&gt;0, AVERAGE(D4499:F4499), "")</f>
        <v>9.15</v>
      </c>
      <c r="H4499">
        <f>AVERAGE((D4499*metrics_constants!$B$8),(E4499*metrics_constants!$C$8),(F4499*metrics_constants!$D$8))</f>
        <v>5.6211666003884071</v>
      </c>
      <c r="I4499">
        <v>3.988</v>
      </c>
      <c r="J4499">
        <v>69.022000000000006</v>
      </c>
      <c r="K4499">
        <v>10.955</v>
      </c>
      <c r="L4499">
        <v>3.5713987</v>
      </c>
    </row>
    <row r="4500" spans="1:12" x14ac:dyDescent="0.25">
      <c r="A4500" t="s">
        <v>19</v>
      </c>
      <c r="B4500" s="5">
        <v>45434.416666666664</v>
      </c>
      <c r="C4500" s="5" t="str">
        <f>A4500 &amp; "_" &amp; TEXT(B4500, "yyyy-mm-dd HH:MM:SS")</f>
        <v>RP_2024-05-22 10:00:00</v>
      </c>
      <c r="F4500">
        <v>4.7</v>
      </c>
      <c r="G4500">
        <f>IF(COUNTA(D4500:F4500)&gt;0, AVERAGE(D4500:F4500), "")</f>
        <v>4.7</v>
      </c>
      <c r="H4500">
        <f>AVERAGE((D4500*metrics_constants!$B$8),(E4500*metrics_constants!$C$8),(F4500*metrics_constants!$D$8))</f>
        <v>1.5900780025873509</v>
      </c>
      <c r="I4500">
        <v>3.6339999999999999</v>
      </c>
      <c r="J4500">
        <v>70.938000000000002</v>
      </c>
      <c r="K4500">
        <v>11.102</v>
      </c>
      <c r="L4500">
        <v>2.8134717</v>
      </c>
    </row>
    <row r="4501" spans="1:12" x14ac:dyDescent="0.25">
      <c r="A4501" t="s">
        <v>19</v>
      </c>
      <c r="B4501" s="5">
        <v>45434.458333333336</v>
      </c>
      <c r="C4501" s="5" t="str">
        <f>A4501 &amp; "_" &amp; TEXT(B4501, "yyyy-mm-dd HH:MM:SS")</f>
        <v>RP_2024-05-22 11:00:00</v>
      </c>
      <c r="D4501">
        <v>9.6999999999999993</v>
      </c>
      <c r="F4501">
        <v>9.1999999999999993</v>
      </c>
      <c r="G4501">
        <f>IF(COUNTA(D4501:F4501)&gt;0, AVERAGE(D4501:F4501), "")</f>
        <v>9.4499999999999993</v>
      </c>
      <c r="H4501">
        <f>AVERAGE((D4501*metrics_constants!$B$8),(E4501*metrics_constants!$C$8),(F4501*metrics_constants!$D$8))</f>
        <v>5.9372107874824707</v>
      </c>
      <c r="I4501">
        <v>3.6840000000000002</v>
      </c>
      <c r="J4501">
        <v>63.115000000000002</v>
      </c>
      <c r="K4501">
        <v>12.802</v>
      </c>
      <c r="L4501">
        <v>3.0879662099999998</v>
      </c>
    </row>
    <row r="4502" spans="1:12" x14ac:dyDescent="0.25">
      <c r="A4502" t="s">
        <v>19</v>
      </c>
      <c r="B4502" s="5">
        <v>45434.5</v>
      </c>
      <c r="C4502" s="5" t="str">
        <f>A4502 &amp; "_" &amp; TEXT(B4502, "yyyy-mm-dd HH:MM:SS")</f>
        <v>RP_2024-05-22 12:00:00</v>
      </c>
      <c r="D4502">
        <v>0.9</v>
      </c>
      <c r="F4502">
        <v>6.2</v>
      </c>
      <c r="G4502">
        <f>IF(COUNTA(D4502:F4502)&gt;0, AVERAGE(D4502:F4502), "")</f>
        <v>3.5500000000000003</v>
      </c>
      <c r="H4502">
        <f>AVERAGE((D4502*metrics_constants!$B$8),(E4502*metrics_constants!$C$8),(F4502*metrics_constants!$D$8))</f>
        <v>2.3596369125955441</v>
      </c>
      <c r="I4502">
        <v>4.0439999999999996</v>
      </c>
      <c r="J4502">
        <v>62.027999999999999</v>
      </c>
      <c r="K4502">
        <v>13.615</v>
      </c>
      <c r="L4502">
        <v>3.0425986699999998</v>
      </c>
    </row>
    <row r="4503" spans="1:12" x14ac:dyDescent="0.25">
      <c r="A4503" t="s">
        <v>19</v>
      </c>
      <c r="B4503" s="5">
        <v>45434.541666666664</v>
      </c>
      <c r="C4503" s="5" t="str">
        <f>A4503 &amp; "_" &amp; TEXT(B4503, "yyyy-mm-dd HH:MM:SS")</f>
        <v>RP_2024-05-22 13:00:00</v>
      </c>
      <c r="D4503">
        <v>6.8</v>
      </c>
      <c r="F4503">
        <v>3.2</v>
      </c>
      <c r="G4503">
        <f>IF(COUNTA(D4503:F4503)&gt;0, AVERAGE(D4503:F4503), "")</f>
        <v>5</v>
      </c>
      <c r="H4503">
        <f>AVERAGE((D4503*metrics_constants!$B$8),(E4503*metrics_constants!$C$8),(F4503*metrics_constants!$D$8))</f>
        <v>3.062820752936751</v>
      </c>
      <c r="I4503">
        <v>2.1549999999999998</v>
      </c>
      <c r="J4503">
        <v>64.188000000000002</v>
      </c>
      <c r="K4503">
        <v>13.92</v>
      </c>
      <c r="L4503">
        <v>2.1201275900000001</v>
      </c>
    </row>
    <row r="4504" spans="1:12" x14ac:dyDescent="0.25">
      <c r="A4504" t="s">
        <v>19</v>
      </c>
      <c r="B4504" s="5">
        <v>45434.583333333336</v>
      </c>
      <c r="C4504" s="5" t="str">
        <f>A4504 &amp; "_" &amp; TEXT(B4504, "yyyy-mm-dd HH:MM:SS")</f>
        <v>RP_2024-05-22 14:00:00</v>
      </c>
      <c r="D4504">
        <v>-0.2</v>
      </c>
      <c r="F4504">
        <v>4.5</v>
      </c>
      <c r="G4504">
        <f>IF(COUNTA(D4504:F4504)&gt;0, AVERAGE(D4504:F4504), "")</f>
        <v>2.15</v>
      </c>
      <c r="H4504">
        <f>AVERAGE((D4504*metrics_constants!$B$8),(E4504*metrics_constants!$C$8),(F4504*metrics_constants!$D$8))</f>
        <v>1.4641735072925</v>
      </c>
      <c r="I4504">
        <v>2.149</v>
      </c>
      <c r="J4504">
        <v>55.75</v>
      </c>
      <c r="K4504">
        <v>15.422000000000001</v>
      </c>
      <c r="L4504">
        <v>1.9760513</v>
      </c>
    </row>
    <row r="4505" spans="1:12" x14ac:dyDescent="0.25">
      <c r="A4505" t="s">
        <v>19</v>
      </c>
      <c r="B4505" s="5">
        <v>45434.625</v>
      </c>
      <c r="C4505" s="5" t="str">
        <f>A4505 &amp; "_" &amp; TEXT(B4505, "yyyy-mm-dd HH:MM:SS")</f>
        <v>RP_2024-05-22 15:00:00</v>
      </c>
      <c r="D4505">
        <v>9.9</v>
      </c>
      <c r="F4505">
        <v>3.7</v>
      </c>
      <c r="G4505">
        <f>IF(COUNTA(D4505:F4505)&gt;0, AVERAGE(D4505:F4505), "")</f>
        <v>6.8000000000000007</v>
      </c>
      <c r="H4505">
        <f>AVERAGE((D4505*metrics_constants!$B$8),(E4505*metrics_constants!$C$8),(F4505*metrics_constants!$D$8))</f>
        <v>4.1347228115543651</v>
      </c>
      <c r="I4505">
        <v>2.1120000000000001</v>
      </c>
      <c r="J4505">
        <v>62.582999999999998</v>
      </c>
      <c r="K4505">
        <v>12.81</v>
      </c>
      <c r="L4505">
        <v>1.48557067</v>
      </c>
    </row>
    <row r="4506" spans="1:12" x14ac:dyDescent="0.25">
      <c r="A4506" t="s">
        <v>19</v>
      </c>
      <c r="B4506" s="5">
        <v>45434.666666666664</v>
      </c>
      <c r="C4506" s="5" t="str">
        <f>A4506 &amp; "_" &amp; TEXT(B4506, "yyyy-mm-dd HH:MM:SS")</f>
        <v>RP_2024-05-22 16:00:00</v>
      </c>
      <c r="D4506">
        <v>18.2</v>
      </c>
      <c r="F4506">
        <v>2.2000000000000002</v>
      </c>
      <c r="G4506">
        <f>IF(COUNTA(D4506:F4506)&gt;0, AVERAGE(D4506:F4506), "")</f>
        <v>10.199999999999999</v>
      </c>
      <c r="H4506">
        <f>AVERAGE((D4506*metrics_constants!$B$8),(E4506*metrics_constants!$C$8),(F4506*metrics_constants!$D$8))</f>
        <v>6.0442775736617378</v>
      </c>
      <c r="I4506">
        <v>1.2310000000000001</v>
      </c>
      <c r="J4506">
        <v>74.305000000000007</v>
      </c>
      <c r="K4506">
        <v>9.6999999999999993</v>
      </c>
      <c r="L4506">
        <v>0.126916</v>
      </c>
    </row>
    <row r="4507" spans="1:12" x14ac:dyDescent="0.25">
      <c r="A4507" t="s">
        <v>19</v>
      </c>
      <c r="B4507" s="5">
        <v>45434.708333333336</v>
      </c>
      <c r="C4507" s="5" t="str">
        <f>A4507 &amp; "_" &amp; TEXT(B4507, "yyyy-mm-dd HH:MM:SS")</f>
        <v>RP_2024-05-22 17:00:00</v>
      </c>
      <c r="F4507">
        <v>2.2999999999999998</v>
      </c>
      <c r="G4507">
        <f>IF(COUNTA(D4507:F4507)&gt;0, AVERAGE(D4507:F4507), "")</f>
        <v>2.2999999999999998</v>
      </c>
      <c r="H4507">
        <f>AVERAGE((D4507*metrics_constants!$B$8),(E4507*metrics_constants!$C$8),(F4507*metrics_constants!$D$8))</f>
        <v>0.77812327786189506</v>
      </c>
      <c r="I4507">
        <v>0.75700000000000001</v>
      </c>
      <c r="J4507">
        <v>68.84</v>
      </c>
      <c r="K4507">
        <v>10.907999999999999</v>
      </c>
      <c r="L4507">
        <v>0.42187931000000001</v>
      </c>
    </row>
    <row r="4508" spans="1:12" x14ac:dyDescent="0.25">
      <c r="A4508" t="s">
        <v>19</v>
      </c>
      <c r="B4508" s="5">
        <v>45434.75</v>
      </c>
      <c r="C4508" s="5" t="str">
        <f>A4508 &amp; "_" &amp; TEXT(B4508, "yyyy-mm-dd HH:MM:SS")</f>
        <v>RP_2024-05-22 18:00:00</v>
      </c>
      <c r="D4508">
        <v>6.9</v>
      </c>
      <c r="F4508">
        <v>3</v>
      </c>
      <c r="G4508">
        <f>IF(COUNTA(D4508:F4508)&gt;0, AVERAGE(D4508:F4508), "")</f>
        <v>4.95</v>
      </c>
      <c r="H4508">
        <f>AVERAGE((D4508*metrics_constants!$B$8),(E4508*metrics_constants!$C$8),(F4508*metrics_constants!$D$8))</f>
        <v>3.0242786599934948</v>
      </c>
      <c r="I4508">
        <v>0.90700000000000003</v>
      </c>
      <c r="J4508">
        <v>63.872999999999998</v>
      </c>
      <c r="K4508">
        <v>12.358000000000001</v>
      </c>
      <c r="L4508">
        <v>1.0981080000000001</v>
      </c>
    </row>
    <row r="4509" spans="1:12" x14ac:dyDescent="0.25">
      <c r="A4509" t="s">
        <v>19</v>
      </c>
      <c r="B4509" s="5">
        <v>45434.791666666664</v>
      </c>
      <c r="C4509" s="5" t="str">
        <f>A4509 &amp; "_" &amp; TEXT(B4509, "yyyy-mm-dd HH:MM:SS")</f>
        <v>RP_2024-05-22 19:00:00</v>
      </c>
      <c r="D4509">
        <v>10.8</v>
      </c>
      <c r="F4509">
        <v>3</v>
      </c>
      <c r="G4509">
        <f>IF(COUNTA(D4509:F4509)&gt;0, AVERAGE(D4509:F4509), "")</f>
        <v>6.9</v>
      </c>
      <c r="H4509">
        <f>AVERAGE((D4509*metrics_constants!$B$8),(E4509*metrics_constants!$C$8),(F4509*metrics_constants!$D$8))</f>
        <v>4.1599898905642236</v>
      </c>
      <c r="I4509">
        <v>1.5740000000000001</v>
      </c>
      <c r="J4509">
        <v>76.204999999999998</v>
      </c>
      <c r="K4509">
        <v>10.595000000000001</v>
      </c>
      <c r="L4509">
        <v>0.49399530000000003</v>
      </c>
    </row>
    <row r="4510" spans="1:12" x14ac:dyDescent="0.25">
      <c r="A4510" t="s">
        <v>19</v>
      </c>
      <c r="B4510" s="5">
        <v>45434.833333333336</v>
      </c>
      <c r="C4510" s="5" t="str">
        <f>A4510 &amp; "_" &amp; TEXT(B4510, "yyyy-mm-dd HH:MM:SS")</f>
        <v>RP_2024-05-22 20:00:00</v>
      </c>
      <c r="F4510">
        <v>3.8</v>
      </c>
      <c r="G4510">
        <f>IF(COUNTA(D4510:F4510)&gt;0, AVERAGE(D4510:F4510), "")</f>
        <v>3.8</v>
      </c>
      <c r="H4510">
        <f>AVERAGE((D4510*metrics_constants!$B$8),(E4510*metrics_constants!$C$8),(F4510*metrics_constants!$D$8))</f>
        <v>1.2855949808153049</v>
      </c>
      <c r="I4510">
        <v>0.91500000000000004</v>
      </c>
      <c r="J4510">
        <v>80.569999999999993</v>
      </c>
      <c r="K4510">
        <v>9.2949999999999999</v>
      </c>
      <c r="L4510">
        <v>-0.10029267</v>
      </c>
    </row>
    <row r="4511" spans="1:12" x14ac:dyDescent="0.25">
      <c r="A4511" t="s">
        <v>19</v>
      </c>
      <c r="B4511" s="5">
        <v>45434.875</v>
      </c>
      <c r="C4511" s="5" t="str">
        <f>A4511 &amp; "_" &amp; TEXT(B4511, "yyyy-mm-dd HH:MM:SS")</f>
        <v>RP_2024-05-22 21:00:00</v>
      </c>
      <c r="D4511">
        <v>5.2</v>
      </c>
      <c r="F4511">
        <v>2.2999999999999998</v>
      </c>
      <c r="G4511">
        <f>IF(COUNTA(D4511:F4511)&gt;0, AVERAGE(D4511:F4511), "")</f>
        <v>3.75</v>
      </c>
      <c r="H4511">
        <f>AVERAGE((D4511*metrics_constants!$B$8),(E4511*metrics_constants!$C$8),(F4511*metrics_constants!$D$8))</f>
        <v>2.2924049186228674</v>
      </c>
      <c r="I4511">
        <v>0.32100000000000001</v>
      </c>
      <c r="J4511">
        <v>81.42</v>
      </c>
      <c r="K4511">
        <v>8.3030000000000008</v>
      </c>
      <c r="L4511">
        <v>-0.25409520000000002</v>
      </c>
    </row>
    <row r="4512" spans="1:12" x14ac:dyDescent="0.25">
      <c r="A4512" t="s">
        <v>19</v>
      </c>
      <c r="B4512" s="5">
        <v>45434.916666666664</v>
      </c>
      <c r="C4512" s="5" t="str">
        <f>A4512 &amp; "_" &amp; TEXT(B4512, "yyyy-mm-dd HH:MM:SS")</f>
        <v>RP_2024-05-22 22:00:00</v>
      </c>
      <c r="D4512">
        <v>6.7</v>
      </c>
      <c r="F4512">
        <v>0.8</v>
      </c>
      <c r="G4512">
        <f>IF(COUNTA(D4512:F4512)&gt;0, AVERAGE(D4512:F4512), "")</f>
        <v>3.75</v>
      </c>
      <c r="H4512">
        <f>AVERAGE((D4512*metrics_constants!$B$8),(E4512*metrics_constants!$C$8),(F4512*metrics_constants!$D$8))</f>
        <v>2.2217452274274305</v>
      </c>
      <c r="I4512">
        <v>0.312</v>
      </c>
      <c r="J4512">
        <v>84.94</v>
      </c>
      <c r="K4512">
        <v>7.968</v>
      </c>
      <c r="L4512">
        <v>-0.49453069999999999</v>
      </c>
    </row>
    <row r="4513" spans="1:12" x14ac:dyDescent="0.25">
      <c r="A4513" t="s">
        <v>19</v>
      </c>
      <c r="B4513" s="5">
        <v>45434.958333333336</v>
      </c>
      <c r="C4513" s="5" t="str">
        <f>A4513 &amp; "_" &amp; TEXT(B4513, "yyyy-mm-dd HH:MM:SS")</f>
        <v>RP_2024-05-22 23:00:00</v>
      </c>
      <c r="D4513">
        <v>0.7</v>
      </c>
      <c r="F4513">
        <v>1</v>
      </c>
      <c r="G4513">
        <f>IF(COUNTA(D4513:F4513)&gt;0, AVERAGE(D4513:F4513), "")</f>
        <v>0.85</v>
      </c>
      <c r="H4513">
        <f>AVERAGE((D4513*metrics_constants!$B$8),(E4513*metrics_constants!$C$8),(F4513*metrics_constants!$D$8))</f>
        <v>0.54216007412266054</v>
      </c>
      <c r="I4513">
        <v>0.34</v>
      </c>
      <c r="J4513">
        <v>86.635000000000005</v>
      </c>
      <c r="K4513">
        <v>7.9779999999999998</v>
      </c>
      <c r="L4513">
        <v>-0.69574270000000005</v>
      </c>
    </row>
    <row r="4514" spans="1:12" x14ac:dyDescent="0.25">
      <c r="A4514" t="s">
        <v>19</v>
      </c>
      <c r="B4514" s="5">
        <v>45435</v>
      </c>
      <c r="C4514" s="5" t="str">
        <f>A4514 &amp; "_" &amp; TEXT(B4514, "yyyy-mm-dd HH:MM:SS")</f>
        <v>RP_2024-05-23 00:00:00</v>
      </c>
      <c r="D4514">
        <v>9.6</v>
      </c>
      <c r="F4514">
        <v>2.8</v>
      </c>
      <c r="G4514">
        <f>IF(COUNTA(D4514:F4514)&gt;0, AVERAGE(D4514:F4514), "")</f>
        <v>6.1999999999999993</v>
      </c>
      <c r="H4514">
        <f>AVERAGE((D4514*metrics_constants!$B$8),(E4514*metrics_constants!$C$8),(F4514*metrics_constants!$D$8))</f>
        <v>3.742877387430724</v>
      </c>
      <c r="I4514">
        <v>0.39800000000000002</v>
      </c>
      <c r="J4514">
        <v>86.474999999999994</v>
      </c>
      <c r="K4514">
        <v>7.36</v>
      </c>
      <c r="L4514">
        <v>-1.3708713299999999</v>
      </c>
    </row>
    <row r="4515" spans="1:12" x14ac:dyDescent="0.25">
      <c r="A4515" t="s">
        <v>19</v>
      </c>
      <c r="B4515" s="5">
        <v>45435.041666666664</v>
      </c>
      <c r="C4515" s="5" t="str">
        <f>A4515 &amp; "_" &amp; TEXT(B4515, "yyyy-mm-dd HH:MM:SS")</f>
        <v>RP_2024-05-23 01:00:00</v>
      </c>
      <c r="D4515">
        <v>29.9</v>
      </c>
      <c r="F4515">
        <v>1.3</v>
      </c>
      <c r="G4515">
        <f>IF(COUNTA(D4515:F4515)&gt;0, AVERAGE(D4515:F4515), "")</f>
        <v>15.6</v>
      </c>
      <c r="H4515">
        <f>AVERAGE((D4515*metrics_constants!$B$8),(E4515*metrics_constants!$C$8),(F4515*metrics_constants!$D$8))</f>
        <v>9.1469282436018791</v>
      </c>
      <c r="I4515">
        <v>0.185</v>
      </c>
      <c r="J4515">
        <v>85.965000000000003</v>
      </c>
      <c r="K4515">
        <v>5.968</v>
      </c>
      <c r="L4515">
        <v>-1.6208686999999999</v>
      </c>
    </row>
    <row r="4516" spans="1:12" x14ac:dyDescent="0.25">
      <c r="A4516" t="s">
        <v>19</v>
      </c>
      <c r="B4516" s="5">
        <v>45435.083333333336</v>
      </c>
      <c r="C4516" s="5" t="str">
        <f>A4516 &amp; "_" &amp; TEXT(B4516, "yyyy-mm-dd HH:MM:SS")</f>
        <v>RP_2024-05-23 02:00:00</v>
      </c>
      <c r="D4516">
        <v>6.9</v>
      </c>
      <c r="F4516">
        <v>-0.9</v>
      </c>
      <c r="G4516">
        <f>IF(COUNTA(D4516:F4516)&gt;0, AVERAGE(D4516:F4516), "")</f>
        <v>3</v>
      </c>
      <c r="H4516">
        <f>AVERAGE((D4516*metrics_constants!$B$8),(E4516*metrics_constants!$C$8),(F4516*metrics_constants!$D$8))</f>
        <v>1.7048522323146293</v>
      </c>
      <c r="I4516">
        <v>0.115</v>
      </c>
      <c r="J4516">
        <v>86.992000000000004</v>
      </c>
      <c r="K4516">
        <v>5.66</v>
      </c>
      <c r="L4516">
        <v>-1.8011200000000001</v>
      </c>
    </row>
    <row r="4517" spans="1:12" x14ac:dyDescent="0.25">
      <c r="A4517" t="s">
        <v>19</v>
      </c>
      <c r="B4517" s="5">
        <v>45435.125</v>
      </c>
      <c r="C4517" s="5" t="str">
        <f>A4517 &amp; "_" &amp; TEXT(B4517, "yyyy-mm-dd HH:MM:SS")</f>
        <v>RP_2024-05-23 03:00:00</v>
      </c>
      <c r="F4517">
        <v>1.5</v>
      </c>
      <c r="G4517">
        <f>IF(COUNTA(D4517:F4517)&gt;0, AVERAGE(D4517:F4517), "")</f>
        <v>1.5</v>
      </c>
      <c r="H4517">
        <f>AVERAGE((D4517*metrics_constants!$B$8),(E4517*metrics_constants!$C$8),(F4517*metrics_constants!$D$8))</f>
        <v>0.50747170295340982</v>
      </c>
      <c r="I4517">
        <v>0.10299999999999999</v>
      </c>
      <c r="J4517">
        <v>83.587999999999994</v>
      </c>
      <c r="K4517">
        <v>6.085</v>
      </c>
      <c r="L4517">
        <v>-1.036554</v>
      </c>
    </row>
    <row r="4518" spans="1:12" x14ac:dyDescent="0.25">
      <c r="A4518" t="s">
        <v>19</v>
      </c>
      <c r="B4518" s="5">
        <v>45435.166666666664</v>
      </c>
      <c r="C4518" s="5" t="str">
        <f>A4518 &amp; "_" &amp; TEXT(B4518, "yyyy-mm-dd HH:MM:SS")</f>
        <v>RP_2024-05-23 04:00:00</v>
      </c>
      <c r="D4518">
        <v>-5.3</v>
      </c>
      <c r="F4518">
        <v>-1.4</v>
      </c>
      <c r="G4518">
        <f>IF(COUNTA(D4518:F4518)&gt;0, AVERAGE(D4518:F4518), "")</f>
        <v>-3.3499999999999996</v>
      </c>
      <c r="H4518">
        <f>AVERAGE((D4518*metrics_constants!$B$8),(E4518*metrics_constants!$C$8),(F4518*metrics_constants!$D$8))</f>
        <v>-2.0170426976346865</v>
      </c>
      <c r="I4518">
        <v>0.106</v>
      </c>
      <c r="J4518">
        <v>78.272999999999996</v>
      </c>
      <c r="K4518">
        <v>6.5430000000000001</v>
      </c>
      <c r="L4518">
        <v>-0.18888276000000001</v>
      </c>
    </row>
    <row r="4519" spans="1:12" x14ac:dyDescent="0.25">
      <c r="A4519" t="s">
        <v>19</v>
      </c>
      <c r="B4519" s="5">
        <v>45435.208333333336</v>
      </c>
      <c r="C4519" s="5" t="str">
        <f>A4519 &amp; "_" &amp; TEXT(B4519, "yyyy-mm-dd HH:MM:SS")</f>
        <v>RP_2024-05-23 05:00:00</v>
      </c>
      <c r="D4519">
        <v>-0.4</v>
      </c>
      <c r="F4519">
        <v>-3.1</v>
      </c>
      <c r="G4519">
        <f>IF(COUNTA(D4519:F4519)&gt;0, AVERAGE(D4519:F4519), "")</f>
        <v>-1.75</v>
      </c>
      <c r="H4519">
        <f>AVERAGE((D4519*metrics_constants!$B$8),(E4519*metrics_constants!$C$8),(F4519*metrics_constants!$D$8))</f>
        <v>-1.1652580559058396</v>
      </c>
      <c r="I4519">
        <v>0.126</v>
      </c>
      <c r="J4519">
        <v>76.171999999999997</v>
      </c>
      <c r="K4519">
        <v>6.1230000000000002</v>
      </c>
      <c r="L4519">
        <v>-9.3486669999999994E-2</v>
      </c>
    </row>
    <row r="4520" spans="1:12" x14ac:dyDescent="0.25">
      <c r="A4520" t="s">
        <v>19</v>
      </c>
      <c r="B4520" s="5">
        <v>45435.25</v>
      </c>
      <c r="C4520" s="5" t="str">
        <f>A4520 &amp; "_" &amp; TEXT(B4520, "yyyy-mm-dd HH:MM:SS")</f>
        <v>RP_2024-05-23 06:00:00</v>
      </c>
      <c r="D4520">
        <v>1.6</v>
      </c>
      <c r="F4520">
        <v>-0.4</v>
      </c>
      <c r="G4520">
        <f>IF(COUNTA(D4520:F4520)&gt;0, AVERAGE(D4520:F4520), "")</f>
        <v>0.60000000000000009</v>
      </c>
      <c r="H4520">
        <f>AVERAGE((D4520*metrics_constants!$B$8),(E4520*metrics_constants!$C$8),(F4520*metrics_constants!$D$8))</f>
        <v>0.33060702508759504</v>
      </c>
      <c r="I4520">
        <v>0.18099999999999999</v>
      </c>
      <c r="J4520">
        <v>75.489999999999995</v>
      </c>
      <c r="K4520">
        <v>6.0819999999999999</v>
      </c>
      <c r="L4520">
        <v>-2.6666670000000002E-3</v>
      </c>
    </row>
    <row r="4521" spans="1:12" x14ac:dyDescent="0.25">
      <c r="A4521" t="s">
        <v>19</v>
      </c>
      <c r="B4521" s="5">
        <v>45435.291666666664</v>
      </c>
      <c r="C4521" s="5" t="str">
        <f>A4521 &amp; "_" &amp; TEXT(B4521, "yyyy-mm-dd HH:MM:SS")</f>
        <v>RP_2024-05-23 07:00:00</v>
      </c>
      <c r="D4521">
        <v>-0.2</v>
      </c>
      <c r="F4521">
        <v>1.3</v>
      </c>
      <c r="G4521">
        <f>IF(COUNTA(D4521:F4521)&gt;0, AVERAGE(D4521:F4521), "")</f>
        <v>0.55000000000000004</v>
      </c>
      <c r="H4521">
        <f>AVERAGE((D4521*metrics_constants!$B$8),(E4521*metrics_constants!$C$8),(F4521*metrics_constants!$D$8))</f>
        <v>0.38156720765855884</v>
      </c>
      <c r="I4521">
        <v>0.41899999999999998</v>
      </c>
      <c r="J4521">
        <v>74</v>
      </c>
      <c r="K4521">
        <v>6.3730000000000002</v>
      </c>
      <c r="L4521">
        <v>0.13803932999999999</v>
      </c>
    </row>
    <row r="4522" spans="1:12" x14ac:dyDescent="0.25">
      <c r="A4522" t="s">
        <v>19</v>
      </c>
      <c r="B4522" s="5">
        <v>45435.333333333336</v>
      </c>
      <c r="C4522" s="5" t="str">
        <f>A4522 &amp; "_" &amp; TEXT(B4522, "yyyy-mm-dd HH:MM:SS")</f>
        <v>RP_2024-05-23 08:00:00</v>
      </c>
      <c r="D4522">
        <v>2.1</v>
      </c>
      <c r="F4522">
        <v>-0.9</v>
      </c>
      <c r="G4522">
        <f>IF(COUNTA(D4522:F4522)&gt;0, AVERAGE(D4522:F4522), "")</f>
        <v>0.60000000000000009</v>
      </c>
      <c r="H4522">
        <f>AVERAGE((D4522*metrics_constants!$B$8),(E4522*metrics_constants!$C$8),(F4522*metrics_constants!$D$8))</f>
        <v>0.30705379468911603</v>
      </c>
      <c r="I4522">
        <v>0.34200000000000003</v>
      </c>
      <c r="J4522">
        <v>71.793000000000006</v>
      </c>
      <c r="K4522">
        <v>7.0730000000000004</v>
      </c>
      <c r="L4522">
        <v>0.30503332999999999</v>
      </c>
    </row>
    <row r="4523" spans="1:12" x14ac:dyDescent="0.25">
      <c r="A4523" t="s">
        <v>19</v>
      </c>
      <c r="B4523" s="5">
        <v>45435.375</v>
      </c>
      <c r="C4523" s="5" t="str">
        <f>A4523 &amp; "_" &amp; TEXT(B4523, "yyyy-mm-dd HH:MM:SS")</f>
        <v>RP_2024-05-23 09:00:00</v>
      </c>
      <c r="D4523">
        <v>9.1</v>
      </c>
      <c r="F4523">
        <v>-0.9</v>
      </c>
      <c r="G4523">
        <f>IF(COUNTA(D4523:F4523)&gt;0, AVERAGE(D4523:F4523), "")</f>
        <v>4.0999999999999996</v>
      </c>
      <c r="H4523">
        <f>AVERAGE((D4523*metrics_constants!$B$8),(E4523*metrics_constants!$C$8),(F4523*metrics_constants!$D$8))</f>
        <v>2.3455098495596558</v>
      </c>
      <c r="I4523">
        <v>0.95099999999999996</v>
      </c>
      <c r="J4523">
        <v>67.701999999999998</v>
      </c>
      <c r="K4523">
        <v>8.0350000000000001</v>
      </c>
      <c r="L4523">
        <v>0.62426870000000001</v>
      </c>
    </row>
    <row r="4524" spans="1:12" x14ac:dyDescent="0.25">
      <c r="A4524" t="s">
        <v>19</v>
      </c>
      <c r="B4524" s="5">
        <v>45435.416666666664</v>
      </c>
      <c r="C4524" s="5" t="str">
        <f>A4524 &amp; "_" &amp; TEXT(B4524, "yyyy-mm-dd HH:MM:SS")</f>
        <v>RP_2024-05-23 10:00:00</v>
      </c>
      <c r="D4524">
        <v>4.0999999999999996</v>
      </c>
      <c r="F4524">
        <v>4.5</v>
      </c>
      <c r="G4524">
        <f>IF(COUNTA(D4524:F4524)&gt;0, AVERAGE(D4524:F4524), "")</f>
        <v>4.3</v>
      </c>
      <c r="H4524">
        <f>AVERAGE((D4524*metrics_constants!$B$8),(E4524*metrics_constants!$C$8),(F4524*metrics_constants!$D$8))</f>
        <v>2.7163679409986883</v>
      </c>
      <c r="I4524">
        <v>1.7230000000000001</v>
      </c>
      <c r="J4524">
        <v>63.808</v>
      </c>
      <c r="K4524">
        <v>8.7379999999999995</v>
      </c>
      <c r="L4524">
        <v>1.0491512999999999</v>
      </c>
    </row>
    <row r="4525" spans="1:12" x14ac:dyDescent="0.25">
      <c r="A4525" t="s">
        <v>19</v>
      </c>
      <c r="B4525" s="5">
        <v>45435.458333333336</v>
      </c>
      <c r="C4525" s="5" t="str">
        <f>A4525 &amp; "_" &amp; TEXT(B4525, "yyyy-mm-dd HH:MM:SS")</f>
        <v>RP_2024-05-23 11:00:00</v>
      </c>
      <c r="D4525">
        <v>-1.7</v>
      </c>
      <c r="F4525">
        <v>3.5</v>
      </c>
      <c r="G4525">
        <f>IF(COUNTA(D4525:F4525)&gt;0, AVERAGE(D4525:F4525), "")</f>
        <v>0.9</v>
      </c>
      <c r="H4525">
        <f>AVERAGE((D4525*metrics_constants!$B$8),(E4525*metrics_constants!$C$8),(F4525*metrics_constants!$D$8))</f>
        <v>0.68904702689892039</v>
      </c>
      <c r="I4525">
        <v>1.611</v>
      </c>
      <c r="J4525">
        <v>59.97</v>
      </c>
      <c r="K4525">
        <v>9.2669999999999995</v>
      </c>
      <c r="L4525">
        <v>1.17618643</v>
      </c>
    </row>
    <row r="4526" spans="1:12" x14ac:dyDescent="0.25">
      <c r="A4526" t="s">
        <v>19</v>
      </c>
      <c r="B4526" s="5">
        <v>45435.5</v>
      </c>
      <c r="C4526" s="5" t="str">
        <f>A4526 &amp; "_" &amp; TEXT(B4526, "yyyy-mm-dd HH:MM:SS")</f>
        <v>RP_2024-05-23 12:00:00</v>
      </c>
      <c r="D4526">
        <v>-9.6999999999999993</v>
      </c>
      <c r="F4526">
        <v>0.8</v>
      </c>
      <c r="G4526">
        <f>IF(COUNTA(D4526:F4526)&gt;0, AVERAGE(D4526:F4526), "")</f>
        <v>-4.4499999999999993</v>
      </c>
      <c r="H4526">
        <f>AVERAGE((D4526*metrics_constants!$B$8),(E4526*metrics_constants!$C$8),(F4526*metrics_constants!$D$8))</f>
        <v>-2.5540661011264052</v>
      </c>
      <c r="I4526">
        <v>1.58</v>
      </c>
      <c r="J4526">
        <v>49.753</v>
      </c>
      <c r="K4526">
        <v>11.692</v>
      </c>
      <c r="L4526">
        <v>1.93545034</v>
      </c>
    </row>
    <row r="4527" spans="1:12" x14ac:dyDescent="0.25">
      <c r="A4527" t="s">
        <v>19</v>
      </c>
      <c r="B4527" s="5">
        <v>45435.541666666664</v>
      </c>
      <c r="C4527" s="5" t="str">
        <f>A4527 &amp; "_" &amp; TEXT(B4527, "yyyy-mm-dd HH:MM:SS")</f>
        <v>RP_2024-05-23 13:00:00</v>
      </c>
      <c r="D4527">
        <v>-6.4</v>
      </c>
      <c r="F4527">
        <v>-0.2</v>
      </c>
      <c r="G4527">
        <f>IF(COUNTA(D4527:F4527)&gt;0, AVERAGE(D4527:F4527), "")</f>
        <v>-3.3000000000000003</v>
      </c>
      <c r="H4527">
        <f>AVERAGE((D4527*metrics_constants!$B$8),(E4527*metrics_constants!$C$8),(F4527*metrics_constants!$D$8))</f>
        <v>-1.9313941438944722</v>
      </c>
      <c r="I4527">
        <v>1.466</v>
      </c>
      <c r="J4527">
        <v>42.91</v>
      </c>
      <c r="K4527">
        <v>13.782999999999999</v>
      </c>
      <c r="L4527">
        <v>2.3812093299999999</v>
      </c>
    </row>
    <row r="4528" spans="1:12" x14ac:dyDescent="0.25">
      <c r="A4528" t="s">
        <v>19</v>
      </c>
      <c r="B4528" s="5">
        <v>45435.583333333336</v>
      </c>
      <c r="C4528" s="5" t="str">
        <f>A4528 &amp; "_" &amp; TEXT(B4528, "yyyy-mm-dd HH:MM:SS")</f>
        <v>RP_2024-05-23 14:00:00</v>
      </c>
      <c r="D4528">
        <v>14</v>
      </c>
      <c r="F4528">
        <v>2.8</v>
      </c>
      <c r="G4528">
        <f>IF(COUNTA(D4528:F4528)&gt;0, AVERAGE(D4528:F4528), "")</f>
        <v>8.4</v>
      </c>
      <c r="H4528">
        <f>AVERAGE((D4528*metrics_constants!$B$8),(E4528*metrics_constants!$C$8),(F4528*metrics_constants!$D$8))</f>
        <v>5.0241926219207773</v>
      </c>
      <c r="I4528">
        <v>1.7709999999999999</v>
      </c>
      <c r="J4528">
        <v>37.156999999999996</v>
      </c>
      <c r="K4528">
        <v>15.03</v>
      </c>
      <c r="L4528">
        <v>2.8504420000000001</v>
      </c>
    </row>
    <row r="4529" spans="1:12" x14ac:dyDescent="0.25">
      <c r="A4529" t="s">
        <v>19</v>
      </c>
      <c r="B4529" s="5">
        <v>45435.625</v>
      </c>
      <c r="C4529" s="5" t="str">
        <f>A4529 &amp; "_" &amp; TEXT(B4529, "yyyy-mm-dd HH:MM:SS")</f>
        <v>RP_2024-05-23 15:00:00</v>
      </c>
      <c r="D4529">
        <v>6.6</v>
      </c>
      <c r="F4529">
        <v>2</v>
      </c>
      <c r="G4529">
        <f>IF(COUNTA(D4529:F4529)&gt;0, AVERAGE(D4529:F4529), "")</f>
        <v>4.3</v>
      </c>
      <c r="H4529">
        <f>AVERAGE((D4529*metrics_constants!$B$8),(E4529*metrics_constants!$C$8),(F4529*metrics_constants!$D$8))</f>
        <v>2.5986017890062936</v>
      </c>
      <c r="I4529">
        <v>2.2679999999999998</v>
      </c>
      <c r="J4529">
        <v>36.564999999999998</v>
      </c>
      <c r="K4529">
        <v>15.188000000000001</v>
      </c>
      <c r="L4529">
        <v>3.2008809999999999</v>
      </c>
    </row>
    <row r="4530" spans="1:12" x14ac:dyDescent="0.25">
      <c r="A4530" t="s">
        <v>19</v>
      </c>
      <c r="B4530" s="5">
        <v>45435.666666666664</v>
      </c>
      <c r="C4530" s="5" t="str">
        <f>A4530 &amp; "_" &amp; TEXT(B4530, "yyyy-mm-dd HH:MM:SS")</f>
        <v>RP_2024-05-23 16:00:00</v>
      </c>
      <c r="D4530">
        <v>-9.1</v>
      </c>
      <c r="F4530">
        <v>0</v>
      </c>
      <c r="G4530">
        <f>IF(COUNTA(D4530:F4530)&gt;0, AVERAGE(D4530:F4530), "")</f>
        <v>-4.55</v>
      </c>
      <c r="H4530">
        <f>AVERAGE((D4530*metrics_constants!$B$8),(E4530*metrics_constants!$C$8),(F4530*metrics_constants!$D$8))</f>
        <v>-2.6499928713317016</v>
      </c>
      <c r="I4530">
        <v>2.2250000000000001</v>
      </c>
      <c r="J4530">
        <v>33.892000000000003</v>
      </c>
      <c r="K4530">
        <v>17.198</v>
      </c>
      <c r="L4530">
        <v>3.5088026999999999</v>
      </c>
    </row>
    <row r="4531" spans="1:12" x14ac:dyDescent="0.25">
      <c r="A4531" t="s">
        <v>19</v>
      </c>
      <c r="B4531" s="5">
        <v>45435.708333333336</v>
      </c>
      <c r="C4531" s="5" t="str">
        <f>A4531 &amp; "_" &amp; TEXT(B4531, "yyyy-mm-dd HH:MM:SS")</f>
        <v>RP_2024-05-23 17:00:00</v>
      </c>
      <c r="D4531">
        <v>10</v>
      </c>
      <c r="F4531">
        <v>3</v>
      </c>
      <c r="G4531">
        <f>IF(COUNTA(D4531:F4531)&gt;0, AVERAGE(D4531:F4531), "")</f>
        <v>6.5</v>
      </c>
      <c r="H4531">
        <f>AVERAGE((D4531*metrics_constants!$B$8),(E4531*metrics_constants!$C$8),(F4531*metrics_constants!$D$8))</f>
        <v>3.9270234842933056</v>
      </c>
      <c r="I4531">
        <v>2.3479999999999999</v>
      </c>
      <c r="J4531">
        <v>39.475000000000001</v>
      </c>
      <c r="K4531">
        <v>14.747999999999999</v>
      </c>
      <c r="L4531">
        <v>3.1562640000000002</v>
      </c>
    </row>
    <row r="4532" spans="1:12" x14ac:dyDescent="0.25">
      <c r="A4532" t="s">
        <v>19</v>
      </c>
      <c r="B4532" s="5">
        <v>45435.75</v>
      </c>
      <c r="C4532" s="5" t="str">
        <f>A4532 &amp; "_" &amp; TEXT(B4532, "yyyy-mm-dd HH:MM:SS")</f>
        <v>RP_2024-05-23 18:00:00</v>
      </c>
      <c r="D4532">
        <v>0</v>
      </c>
      <c r="F4532">
        <v>3</v>
      </c>
      <c r="G4532">
        <f>IF(COUNTA(D4532:F4532)&gt;0, AVERAGE(D4532:F4532), "")</f>
        <v>1.5</v>
      </c>
      <c r="H4532">
        <f>AVERAGE((D4532*metrics_constants!$B$8),(E4532*metrics_constants!$C$8),(F4532*metrics_constants!$D$8))</f>
        <v>1.0149434059068196</v>
      </c>
      <c r="I4532">
        <v>2.2669999999999999</v>
      </c>
      <c r="J4532">
        <v>40.002000000000002</v>
      </c>
      <c r="K4532">
        <v>14.407999999999999</v>
      </c>
      <c r="L4532">
        <v>3.2081300000000001</v>
      </c>
    </row>
    <row r="4533" spans="1:12" x14ac:dyDescent="0.25">
      <c r="A4533" t="s">
        <v>19</v>
      </c>
      <c r="B4533" s="5">
        <v>45435.791666666664</v>
      </c>
      <c r="C4533" s="5" t="str">
        <f>A4533 &amp; "_" &amp; TEXT(B4533, "yyyy-mm-dd HH:MM:SS")</f>
        <v>RP_2024-05-23 19:00:00</v>
      </c>
      <c r="D4533">
        <v>7.5</v>
      </c>
      <c r="F4533">
        <v>2.7</v>
      </c>
      <c r="G4533">
        <f>IF(COUNTA(D4533:F4533)&gt;0, AVERAGE(D4533:F4533), "")</f>
        <v>5.0999999999999996</v>
      </c>
      <c r="H4533">
        <f>AVERAGE((D4533*metrics_constants!$B$8),(E4533*metrics_constants!$C$8),(F4533*metrics_constants!$D$8))</f>
        <v>3.097509124106002</v>
      </c>
      <c r="I4533">
        <v>2.5089999999999999</v>
      </c>
      <c r="J4533">
        <v>47.45</v>
      </c>
      <c r="K4533">
        <v>12.782</v>
      </c>
      <c r="L4533">
        <v>3.0404433000000002</v>
      </c>
    </row>
    <row r="4534" spans="1:12" x14ac:dyDescent="0.25">
      <c r="A4534" t="s">
        <v>19</v>
      </c>
      <c r="B4534" s="5">
        <v>45435.833333333336</v>
      </c>
      <c r="C4534" s="5" t="str">
        <f>A4534 &amp; "_" &amp; TEXT(B4534, "yyyy-mm-dd HH:MM:SS")</f>
        <v>RP_2024-05-23 20:00:00</v>
      </c>
      <c r="D4534">
        <v>2</v>
      </c>
      <c r="F4534">
        <v>4</v>
      </c>
      <c r="G4534">
        <f>IF(COUNTA(D4534:F4534)&gt;0, AVERAGE(D4534:F4534), "")</f>
        <v>3</v>
      </c>
      <c r="H4534">
        <f>AVERAGE((D4534*metrics_constants!$B$8),(E4534*metrics_constants!$C$8),(F4534*metrics_constants!$D$8))</f>
        <v>1.9356738902197232</v>
      </c>
      <c r="I4534">
        <v>2.5089999999999999</v>
      </c>
      <c r="J4534">
        <v>54.396999999999998</v>
      </c>
      <c r="K4534">
        <v>10.878</v>
      </c>
      <c r="L4534">
        <v>2.505439</v>
      </c>
    </row>
    <row r="4535" spans="1:12" x14ac:dyDescent="0.25">
      <c r="A4535" t="s">
        <v>19</v>
      </c>
      <c r="B4535" s="5">
        <v>45435.875</v>
      </c>
      <c r="C4535" s="5" t="str">
        <f>A4535 &amp; "_" &amp; TEXT(B4535, "yyyy-mm-dd HH:MM:SS")</f>
        <v>RP_2024-05-23 21:00:00</v>
      </c>
      <c r="D4535">
        <v>12.5</v>
      </c>
      <c r="F4535">
        <v>0.8</v>
      </c>
      <c r="G4535">
        <f>IF(COUNTA(D4535:F4535)&gt;0, AVERAGE(D4535:F4535), "")</f>
        <v>6.65</v>
      </c>
      <c r="H4535">
        <f>AVERAGE((D4535*metrics_constants!$B$8),(E4535*metrics_constants!$C$8),(F4535*metrics_constants!$D$8))</f>
        <v>3.9107516728915912</v>
      </c>
      <c r="I4535">
        <v>2.0270000000000001</v>
      </c>
      <c r="J4535">
        <v>58.402000000000001</v>
      </c>
      <c r="K4535">
        <v>10.382999999999999</v>
      </c>
      <c r="L4535">
        <v>2.0539673000000001</v>
      </c>
    </row>
    <row r="4536" spans="1:12" x14ac:dyDescent="0.25">
      <c r="A4536" t="s">
        <v>19</v>
      </c>
      <c r="B4536" s="5">
        <v>45435.916666666664</v>
      </c>
      <c r="C4536" s="5" t="str">
        <f>A4536 &amp; "_" &amp; TEXT(B4536, "yyyy-mm-dd HH:MM:SS")</f>
        <v>RP_2024-05-23 22:00:00</v>
      </c>
      <c r="F4536">
        <v>-0.4</v>
      </c>
      <c r="G4536">
        <f>IF(COUNTA(D4536:F4536)&gt;0, AVERAGE(D4536:F4536), "")</f>
        <v>-0.4</v>
      </c>
      <c r="H4536">
        <f>AVERAGE((D4536*metrics_constants!$B$8),(E4536*metrics_constants!$C$8),(F4536*metrics_constants!$D$8))</f>
        <v>-0.13532578745424262</v>
      </c>
      <c r="I4536">
        <v>2.8610000000000002</v>
      </c>
      <c r="J4536">
        <v>64.147000000000006</v>
      </c>
      <c r="K4536">
        <v>9.6750000000000007</v>
      </c>
      <c r="L4536">
        <v>2.0319213</v>
      </c>
    </row>
    <row r="4537" spans="1:12" x14ac:dyDescent="0.25">
      <c r="A4537" t="s">
        <v>19</v>
      </c>
      <c r="B4537" s="5">
        <v>45435.958333333336</v>
      </c>
      <c r="C4537" s="5" t="str">
        <f>A4537 &amp; "_" &amp; TEXT(B4537, "yyyy-mm-dd HH:MM:SS")</f>
        <v>RP_2024-05-23 23:00:00</v>
      </c>
      <c r="D4537">
        <v>-4.4000000000000004</v>
      </c>
      <c r="F4537">
        <v>0.8</v>
      </c>
      <c r="G4537">
        <f>IF(COUNTA(D4537:F4537)&gt;0, AVERAGE(D4537:F4537), "")</f>
        <v>-1.8000000000000003</v>
      </c>
      <c r="H4537">
        <f>AVERAGE((D4537*metrics_constants!$B$8),(E4537*metrics_constants!$C$8),(F4537*metrics_constants!$D$8))</f>
        <v>-1.0106636595815683</v>
      </c>
      <c r="I4537">
        <v>2.3759999999999999</v>
      </c>
      <c r="J4537">
        <v>61.396999999999998</v>
      </c>
      <c r="K4537">
        <v>8.4380000000000006</v>
      </c>
      <c r="L4537">
        <v>2.1262267000000001</v>
      </c>
    </row>
    <row r="4538" spans="1:12" x14ac:dyDescent="0.25">
      <c r="A4538" t="s">
        <v>19</v>
      </c>
      <c r="B4538" s="5">
        <v>45436</v>
      </c>
      <c r="C4538" s="5" t="str">
        <f>A4538 &amp; "_" &amp; TEXT(B4538, "yyyy-mm-dd HH:MM:SS")</f>
        <v>RP_2024-05-24 00:00:00</v>
      </c>
      <c r="D4538">
        <v>12.5</v>
      </c>
      <c r="F4538">
        <v>3</v>
      </c>
      <c r="G4538">
        <f>IF(COUNTA(D4538:F4538)&gt;0, AVERAGE(D4538:F4538), "")</f>
        <v>7.75</v>
      </c>
      <c r="H4538">
        <f>AVERAGE((D4538*metrics_constants!$B$8),(E4538*metrics_constants!$C$8),(F4538*metrics_constants!$D$8))</f>
        <v>4.6550435038899254</v>
      </c>
      <c r="I4538">
        <v>2.0169999999999999</v>
      </c>
      <c r="J4538">
        <v>65.02</v>
      </c>
      <c r="K4538">
        <v>7.1630000000000003</v>
      </c>
      <c r="L4538">
        <v>1.6986253</v>
      </c>
    </row>
    <row r="4539" spans="1:12" x14ac:dyDescent="0.25">
      <c r="A4539" t="s">
        <v>19</v>
      </c>
      <c r="B4539" s="5">
        <v>45436.041666666664</v>
      </c>
      <c r="C4539" s="5" t="str">
        <f>A4539 &amp; "_" &amp; TEXT(B4539, "yyyy-mm-dd HH:MM:SS")</f>
        <v>RP_2024-05-24 01:00:00</v>
      </c>
      <c r="D4539">
        <v>17.600000000000001</v>
      </c>
      <c r="F4539">
        <v>3.5</v>
      </c>
      <c r="G4539">
        <f>IF(COUNTA(D4539:F4539)&gt;0, AVERAGE(D4539:F4539), "")</f>
        <v>10.55</v>
      </c>
      <c r="H4539">
        <f>AVERAGE((D4539*metrics_constants!$B$8),(E4539*metrics_constants!$C$8),(F4539*metrics_constants!$D$8))</f>
        <v>6.3093615781848378</v>
      </c>
      <c r="I4539">
        <v>2.032</v>
      </c>
      <c r="J4539">
        <v>74.832999999999998</v>
      </c>
      <c r="K4539">
        <v>5.1820000000000004</v>
      </c>
      <c r="L4539">
        <v>1.4951300000000001</v>
      </c>
    </row>
    <row r="4540" spans="1:12" x14ac:dyDescent="0.25">
      <c r="A4540" t="s">
        <v>19</v>
      </c>
      <c r="B4540" s="5">
        <v>45436.083333333336</v>
      </c>
      <c r="C4540" s="5" t="str">
        <f>A4540 &amp; "_" &amp; TEXT(B4540, "yyyy-mm-dd HH:MM:SS")</f>
        <v>RP_2024-05-24 02:00:00</v>
      </c>
      <c r="D4540">
        <v>13.4</v>
      </c>
      <c r="F4540">
        <v>2</v>
      </c>
      <c r="G4540">
        <f>IF(COUNTA(D4540:F4540)&gt;0, AVERAGE(D4540:F4540), "")</f>
        <v>7.7</v>
      </c>
      <c r="H4540">
        <f>AVERAGE((D4540*metrics_constants!$B$8),(E4540*metrics_constants!$C$8),(F4540*metrics_constants!$D$8))</f>
        <v>4.5788162423091032</v>
      </c>
      <c r="I4540">
        <v>2.4369999999999998</v>
      </c>
      <c r="J4540">
        <v>82.022999999999996</v>
      </c>
      <c r="K4540">
        <v>3.7970000000000002</v>
      </c>
      <c r="L4540">
        <v>1.687122</v>
      </c>
    </row>
    <row r="4541" spans="1:12" x14ac:dyDescent="0.25">
      <c r="A4541" t="s">
        <v>19</v>
      </c>
      <c r="B4541" s="5">
        <v>45436.125</v>
      </c>
      <c r="C4541" s="5" t="str">
        <f>A4541 &amp; "_" &amp; TEXT(B4541, "yyyy-mm-dd HH:MM:SS")</f>
        <v>RP_2024-05-24 03:00:00</v>
      </c>
      <c r="D4541">
        <v>5.2</v>
      </c>
      <c r="F4541">
        <v>2.5</v>
      </c>
      <c r="G4541">
        <f>IF(COUNTA(D4541:F4541)&gt;0, AVERAGE(D4541:F4541), "")</f>
        <v>3.85</v>
      </c>
      <c r="H4541">
        <f>AVERAGE((D4541*metrics_constants!$B$8),(E4541*metrics_constants!$C$8),(F4541*metrics_constants!$D$8))</f>
        <v>2.360067812349989</v>
      </c>
      <c r="I4541">
        <v>2.581</v>
      </c>
      <c r="J4541">
        <v>85.566999999999993</v>
      </c>
      <c r="K4541">
        <v>2.98</v>
      </c>
      <c r="L4541">
        <v>2.0396519999999998</v>
      </c>
    </row>
    <row r="4542" spans="1:12" x14ac:dyDescent="0.25">
      <c r="A4542" t="s">
        <v>19</v>
      </c>
      <c r="B4542" s="5">
        <v>45436.166666666664</v>
      </c>
      <c r="C4542" s="5" t="str">
        <f>A4542 &amp; "_" &amp; TEXT(B4542, "yyyy-mm-dd HH:MM:SS")</f>
        <v>RP_2024-05-24 04:00:00</v>
      </c>
      <c r="D4542">
        <v>-2.6</v>
      </c>
      <c r="F4542">
        <v>1.7</v>
      </c>
      <c r="G4542">
        <f>IF(COUNTA(D4542:F4542)&gt;0, AVERAGE(D4542:F4542), "")</f>
        <v>-0.45000000000000007</v>
      </c>
      <c r="H4542">
        <f>AVERAGE((D4542*metrics_constants!$B$8),(E4542*metrics_constants!$C$8),(F4542*metrics_constants!$D$8))</f>
        <v>-0.18200622369995512</v>
      </c>
      <c r="I4542">
        <v>2.254</v>
      </c>
      <c r="J4542">
        <v>86.486999999999995</v>
      </c>
      <c r="K4542">
        <v>2.8969999999999998</v>
      </c>
      <c r="L4542">
        <v>1.9438732999999999</v>
      </c>
    </row>
    <row r="4543" spans="1:12" x14ac:dyDescent="0.25">
      <c r="A4543" t="s">
        <v>19</v>
      </c>
      <c r="B4543" s="5">
        <v>45436.208333333336</v>
      </c>
      <c r="C4543" s="5" t="str">
        <f>A4543 &amp; "_" &amp; TEXT(B4543, "yyyy-mm-dd HH:MM:SS")</f>
        <v>RP_2024-05-24 05:00:00</v>
      </c>
      <c r="D4543">
        <v>-4.0999999999999996</v>
      </c>
      <c r="F4543">
        <v>2</v>
      </c>
      <c r="G4543">
        <f>IF(COUNTA(D4543:F4543)&gt;0, AVERAGE(D4543:F4543), "")</f>
        <v>-1.0499999999999998</v>
      </c>
      <c r="H4543">
        <f>AVERAGE((D4543*metrics_constants!$B$8),(E4543*metrics_constants!$C$8),(F4543*metrics_constants!$D$8))</f>
        <v>-0.51732389486724584</v>
      </c>
      <c r="I4543">
        <v>2.883</v>
      </c>
      <c r="J4543">
        <v>88.233000000000004</v>
      </c>
      <c r="K4543">
        <v>3.085</v>
      </c>
      <c r="L4543">
        <v>2.5559993300000001</v>
      </c>
    </row>
    <row r="4544" spans="1:12" x14ac:dyDescent="0.25">
      <c r="A4544" t="s">
        <v>19</v>
      </c>
      <c r="B4544" s="5">
        <v>45436.25</v>
      </c>
      <c r="C4544" s="5" t="str">
        <f>A4544 &amp; "_" &amp; TEXT(B4544, "yyyy-mm-dd HH:MM:SS")</f>
        <v>RP_2024-05-24 06:00:00</v>
      </c>
      <c r="D4544">
        <v>1.7</v>
      </c>
      <c r="F4544">
        <v>1.7</v>
      </c>
      <c r="G4544">
        <f>IF(COUNTA(D4544:F4544)&gt;0, AVERAGE(D4544:F4544), "")</f>
        <v>1.7</v>
      </c>
      <c r="H4544">
        <f>AVERAGE((D4544*metrics_constants!$B$8),(E4544*metrics_constants!$C$8),(F4544*metrics_constants!$D$8))</f>
        <v>1.0701882100062337</v>
      </c>
      <c r="I4544">
        <v>2.9929999999999999</v>
      </c>
      <c r="J4544">
        <v>83.76</v>
      </c>
      <c r="K4544">
        <v>4.3949999999999996</v>
      </c>
      <c r="L4544">
        <v>2.3987373000000001</v>
      </c>
    </row>
    <row r="4545" spans="1:12" x14ac:dyDescent="0.25">
      <c r="A4545" t="s">
        <v>19</v>
      </c>
      <c r="B4545" s="5">
        <v>45436.291666666664</v>
      </c>
      <c r="C4545" s="5" t="str">
        <f>A4545 &amp; "_" &amp; TEXT(B4545, "yyyy-mm-dd HH:MM:SS")</f>
        <v>RP_2024-05-24 07:00:00</v>
      </c>
      <c r="D4545">
        <v>-4.8</v>
      </c>
      <c r="F4545">
        <v>3.9</v>
      </c>
      <c r="G4545">
        <f>IF(COUNTA(D4545:F4545)&gt;0, AVERAGE(D4545:F4545), "")</f>
        <v>-0.44999999999999996</v>
      </c>
      <c r="H4545">
        <f>AVERAGE((D4545*metrics_constants!$B$8),(E4545*metrics_constants!$C$8),(F4545*metrics_constants!$D$8))</f>
        <v>-7.8372009946647392E-2</v>
      </c>
      <c r="I4545">
        <v>3.6880000000000002</v>
      </c>
      <c r="J4545">
        <v>74.935000000000002</v>
      </c>
      <c r="K4545">
        <v>6.3570000000000002</v>
      </c>
      <c r="L4545">
        <v>2.6276233000000002</v>
      </c>
    </row>
    <row r="4546" spans="1:12" x14ac:dyDescent="0.25">
      <c r="A4546" t="s">
        <v>19</v>
      </c>
      <c r="B4546" s="5">
        <v>45436.333333333336</v>
      </c>
      <c r="C4546" s="5" t="str">
        <f>A4546 &amp; "_" &amp; TEXT(B4546, "yyyy-mm-dd HH:MM:SS")</f>
        <v>RP_2024-05-24 08:00:00</v>
      </c>
      <c r="D4546">
        <v>5</v>
      </c>
      <c r="F4546">
        <v>3.5</v>
      </c>
      <c r="G4546">
        <f>IF(COUNTA(D4546:F4546)&gt;0, AVERAGE(D4546:F4546), "")</f>
        <v>4.25</v>
      </c>
      <c r="H4546">
        <f>AVERAGE((D4546*metrics_constants!$B$8),(E4546*metrics_constants!$C$8),(F4546*metrics_constants!$D$8))</f>
        <v>2.6401406794178657</v>
      </c>
      <c r="I4546">
        <v>3.87</v>
      </c>
      <c r="J4546">
        <v>60.4</v>
      </c>
      <c r="K4546">
        <v>10.077</v>
      </c>
      <c r="L4546">
        <v>3.1497359</v>
      </c>
    </row>
    <row r="4547" spans="1:12" x14ac:dyDescent="0.25">
      <c r="A4547" t="s">
        <v>19</v>
      </c>
      <c r="B4547" s="5">
        <v>45436.375</v>
      </c>
      <c r="C4547" s="5" t="str">
        <f>A4547 &amp; "_" &amp; TEXT(B4547, "yyyy-mm-dd HH:MM:SS")</f>
        <v>RP_2024-05-24 09:00:00</v>
      </c>
      <c r="D4547">
        <v>5.2</v>
      </c>
      <c r="F4547">
        <v>2.2999999999999998</v>
      </c>
      <c r="G4547">
        <f>IF(COUNTA(D4547:F4547)&gt;0, AVERAGE(D4547:F4547), "")</f>
        <v>3.75</v>
      </c>
      <c r="H4547">
        <f>AVERAGE((D4547*metrics_constants!$B$8),(E4547*metrics_constants!$C$8),(F4547*metrics_constants!$D$8))</f>
        <v>2.2924049186228674</v>
      </c>
      <c r="I4547">
        <v>3.2709999999999999</v>
      </c>
      <c r="J4547">
        <v>44.482999999999997</v>
      </c>
      <c r="K4547">
        <v>14.41</v>
      </c>
      <c r="L4547">
        <v>3.5088892999999999</v>
      </c>
    </row>
    <row r="4548" spans="1:12" x14ac:dyDescent="0.25">
      <c r="A4548" t="s">
        <v>19</v>
      </c>
      <c r="B4548" s="5">
        <v>45436.416666666664</v>
      </c>
      <c r="C4548" s="5" t="str">
        <f>A4548 &amp; "_" &amp; TEXT(B4548, "yyyy-mm-dd HH:MM:SS")</f>
        <v>RP_2024-05-24 10:00:00</v>
      </c>
      <c r="F4548">
        <v>-0.1</v>
      </c>
      <c r="G4548">
        <f>IF(COUNTA(D4548:F4548)&gt;0, AVERAGE(D4548:F4548), "")</f>
        <v>-0.1</v>
      </c>
      <c r="H4548">
        <f>AVERAGE((D4548*metrics_constants!$B$8),(E4548*metrics_constants!$C$8),(F4548*metrics_constants!$D$8))</f>
        <v>-3.3831446863560655E-2</v>
      </c>
      <c r="I4548">
        <v>1.819</v>
      </c>
      <c r="J4548">
        <v>29.841999999999999</v>
      </c>
      <c r="K4548">
        <v>19.425000000000001</v>
      </c>
      <c r="L4548">
        <v>3.2531327000000001</v>
      </c>
    </row>
    <row r="4549" spans="1:12" x14ac:dyDescent="0.25">
      <c r="A4549" t="s">
        <v>19</v>
      </c>
      <c r="B4549" s="5">
        <v>45436.458333333336</v>
      </c>
      <c r="C4549" s="5" t="str">
        <f>A4549 &amp; "_" &amp; TEXT(B4549, "yyyy-mm-dd HH:MM:SS")</f>
        <v>RP_2024-05-24 11:00:00</v>
      </c>
      <c r="D4549">
        <v>6.1</v>
      </c>
      <c r="F4549">
        <v>-0.1</v>
      </c>
      <c r="G4549">
        <f>IF(COUNTA(D4549:F4549)&gt;0, AVERAGE(D4549:F4549), "")</f>
        <v>3</v>
      </c>
      <c r="H4549">
        <f>AVERAGE((D4549*metrics_constants!$B$8),(E4549*metrics_constants!$C$8),(F4549*metrics_constants!$D$8))</f>
        <v>1.7425374009521954</v>
      </c>
      <c r="I4549">
        <v>1.3149999999999999</v>
      </c>
      <c r="J4549">
        <v>30.367000000000001</v>
      </c>
      <c r="K4549">
        <v>18.768000000000001</v>
      </c>
      <c r="L4549">
        <v>3.0497269999999999</v>
      </c>
    </row>
    <row r="4550" spans="1:12" x14ac:dyDescent="0.25">
      <c r="A4550" t="s">
        <v>19</v>
      </c>
      <c r="B4550" s="5">
        <v>45436.5</v>
      </c>
      <c r="C4550" s="5" t="str">
        <f>A4550 &amp; "_" &amp; TEXT(B4550, "yyyy-mm-dd HH:MM:SS")</f>
        <v>RP_2024-05-24 12:00:00</v>
      </c>
      <c r="D4550">
        <v>6</v>
      </c>
      <c r="F4550">
        <v>2.2999999999999998</v>
      </c>
      <c r="G4550">
        <f>IF(COUNTA(D4550:F4550)&gt;0, AVERAGE(D4550:F4550), "")</f>
        <v>4.1500000000000004</v>
      </c>
      <c r="H4550">
        <f>AVERAGE((D4550*metrics_constants!$B$8),(E4550*metrics_constants!$C$8),(F4550*metrics_constants!$D$8))</f>
        <v>2.5253713248937864</v>
      </c>
      <c r="I4550">
        <v>1.3939999999999999</v>
      </c>
      <c r="J4550">
        <v>31.114999999999998</v>
      </c>
      <c r="K4550">
        <v>17.61</v>
      </c>
      <c r="L4550">
        <v>3.177594</v>
      </c>
    </row>
    <row r="4551" spans="1:12" x14ac:dyDescent="0.25">
      <c r="A4551" t="s">
        <v>19</v>
      </c>
      <c r="B4551" s="5">
        <v>45436.541666666664</v>
      </c>
      <c r="C4551" s="5" t="str">
        <f>A4551 &amp; "_" &amp; TEXT(B4551, "yyyy-mm-dd HH:MM:SS")</f>
        <v>RP_2024-05-24 13:00:00</v>
      </c>
      <c r="D4551">
        <v>6</v>
      </c>
      <c r="F4551">
        <v>-0.4</v>
      </c>
      <c r="G4551">
        <f>IF(COUNTA(D4551:F4551)&gt;0, AVERAGE(D4551:F4551), "")</f>
        <v>2.8</v>
      </c>
      <c r="H4551">
        <f>AVERAGE((D4551*metrics_constants!$B$8),(E4551*metrics_constants!$C$8),(F4551*metrics_constants!$D$8))</f>
        <v>1.6119222595776488</v>
      </c>
      <c r="I4551">
        <v>1.194</v>
      </c>
      <c r="J4551">
        <v>28.99</v>
      </c>
      <c r="K4551">
        <v>18.483000000000001</v>
      </c>
      <c r="L4551">
        <v>3.3177159999999999</v>
      </c>
    </row>
    <row r="4552" spans="1:12" x14ac:dyDescent="0.25">
      <c r="A4552" t="s">
        <v>19</v>
      </c>
      <c r="B4552" s="5">
        <v>45436.583333333336</v>
      </c>
      <c r="C4552" s="5" t="str">
        <f>A4552 &amp; "_" &amp; TEXT(B4552, "yyyy-mm-dd HH:MM:SS")</f>
        <v>RP_2024-05-24 14:00:00</v>
      </c>
      <c r="D4552">
        <v>2.2999999999999998</v>
      </c>
      <c r="F4552">
        <v>-2.4</v>
      </c>
      <c r="G4552">
        <f>IF(COUNTA(D4552:F4552)&gt;0, AVERAGE(D4552:F4552), "")</f>
        <v>-5.0000000000000044E-2</v>
      </c>
      <c r="H4552">
        <f>AVERAGE((D4552*metrics_constants!$B$8),(E4552*metrics_constants!$C$8),(F4552*metrics_constants!$D$8))</f>
        <v>-0.14217630669656409</v>
      </c>
      <c r="I4552">
        <v>1.2050000000000001</v>
      </c>
      <c r="J4552">
        <v>27.625</v>
      </c>
      <c r="K4552">
        <v>18.937999999999999</v>
      </c>
      <c r="L4552">
        <v>3.473967</v>
      </c>
    </row>
    <row r="4553" spans="1:12" x14ac:dyDescent="0.25">
      <c r="A4553" t="s">
        <v>19</v>
      </c>
      <c r="B4553" s="5">
        <v>45436.625</v>
      </c>
      <c r="C4553" s="5" t="str">
        <f>A4553 &amp; "_" &amp; TEXT(B4553, "yyyy-mm-dd HH:MM:SS")</f>
        <v>RP_2024-05-24 15:00:00</v>
      </c>
      <c r="D4553">
        <v>-0.2</v>
      </c>
      <c r="F4553">
        <v>1.3</v>
      </c>
      <c r="G4553">
        <f>IF(COUNTA(D4553:F4553)&gt;0, AVERAGE(D4553:F4553), "")</f>
        <v>0.55000000000000004</v>
      </c>
      <c r="H4553">
        <f>AVERAGE((D4553*metrics_constants!$B$8),(E4553*metrics_constants!$C$8),(F4553*metrics_constants!$D$8))</f>
        <v>0.38156720765855884</v>
      </c>
      <c r="I4553">
        <v>0.999</v>
      </c>
      <c r="J4553">
        <v>26.417999999999999</v>
      </c>
      <c r="K4553">
        <v>18.837</v>
      </c>
      <c r="L4553">
        <v>3.5917849999999998</v>
      </c>
    </row>
    <row r="4554" spans="1:12" x14ac:dyDescent="0.25">
      <c r="A4554" t="s">
        <v>19</v>
      </c>
      <c r="B4554" s="5">
        <v>45436.666666666664</v>
      </c>
      <c r="C4554" s="5" t="str">
        <f>A4554 &amp; "_" &amp; TEXT(B4554, "yyyy-mm-dd HH:MM:SS")</f>
        <v>RP_2024-05-24 16:00:00</v>
      </c>
      <c r="D4554">
        <v>11.8</v>
      </c>
      <c r="F4554">
        <v>0.7</v>
      </c>
      <c r="G4554">
        <f>IF(COUNTA(D4554:F4554)&gt;0, AVERAGE(D4554:F4554), "")</f>
        <v>6.25</v>
      </c>
      <c r="H4554">
        <f>AVERAGE((D4554*metrics_constants!$B$8),(E4554*metrics_constants!$C$8),(F4554*metrics_constants!$D$8))</f>
        <v>3.673074620540977</v>
      </c>
      <c r="I4554">
        <v>0.86899999999999999</v>
      </c>
      <c r="J4554">
        <v>25.391999999999999</v>
      </c>
      <c r="K4554">
        <v>19.372</v>
      </c>
      <c r="L4554">
        <v>3.7024913000000002</v>
      </c>
    </row>
    <row r="4555" spans="1:12" x14ac:dyDescent="0.25">
      <c r="A4555" t="s">
        <v>19</v>
      </c>
      <c r="B4555" s="5">
        <v>45436.708333333336</v>
      </c>
      <c r="C4555" s="5" t="str">
        <f>A4555 &amp; "_" &amp; TEXT(B4555, "yyyy-mm-dd HH:MM:SS")</f>
        <v>RP_2024-05-24 17:00:00</v>
      </c>
      <c r="D4555">
        <v>5.5</v>
      </c>
      <c r="F4555">
        <v>1.5</v>
      </c>
      <c r="G4555">
        <f>IF(COUNTA(D4555:F4555)&gt;0, AVERAGE(D4555:F4555), "")</f>
        <v>3.5</v>
      </c>
      <c r="H4555">
        <f>AVERAGE((D4555*metrics_constants!$B$8),(E4555*metrics_constants!$C$8),(F4555*metrics_constants!$D$8))</f>
        <v>2.1091157460659766</v>
      </c>
      <c r="I4555">
        <v>0.94699999999999995</v>
      </c>
      <c r="J4555">
        <v>24.606999999999999</v>
      </c>
      <c r="K4555">
        <v>19.364999999999998</v>
      </c>
      <c r="L4555">
        <v>3.8189190000000002</v>
      </c>
    </row>
    <row r="4556" spans="1:12" x14ac:dyDescent="0.25">
      <c r="A4556" t="s">
        <v>19</v>
      </c>
      <c r="B4556" s="5">
        <v>45436.75</v>
      </c>
      <c r="C4556" s="5" t="str">
        <f>A4556 &amp; "_" &amp; TEXT(B4556, "yyyy-mm-dd HH:MM:SS")</f>
        <v>RP_2024-05-24 18:00:00</v>
      </c>
      <c r="D4556">
        <v>9.1999999999999993</v>
      </c>
      <c r="F4556">
        <v>1.5</v>
      </c>
      <c r="G4556">
        <f>IF(COUNTA(D4556:F4556)&gt;0, AVERAGE(D4556:F4556), "")</f>
        <v>5.35</v>
      </c>
      <c r="H4556">
        <f>AVERAGE((D4556*metrics_constants!$B$8),(E4556*metrics_constants!$C$8),(F4556*metrics_constants!$D$8))</f>
        <v>3.1865853750689763</v>
      </c>
      <c r="I4556">
        <v>0.96599999999999997</v>
      </c>
      <c r="J4556">
        <v>25.472000000000001</v>
      </c>
      <c r="K4556">
        <v>18.239999999999998</v>
      </c>
      <c r="L4556">
        <v>3.8044910000000001</v>
      </c>
    </row>
    <row r="4557" spans="1:12" x14ac:dyDescent="0.25">
      <c r="A4557" t="s">
        <v>19</v>
      </c>
      <c r="B4557" s="5">
        <v>45436.791666666664</v>
      </c>
      <c r="C4557" s="5" t="str">
        <f>A4557 &amp; "_" &amp; TEXT(B4557, "yyyy-mm-dd HH:MM:SS")</f>
        <v>RP_2024-05-24 19:00:00</v>
      </c>
      <c r="D4557">
        <v>10.6</v>
      </c>
      <c r="F4557">
        <v>0.7</v>
      </c>
      <c r="G4557">
        <f>IF(COUNTA(D4557:F4557)&gt;0, AVERAGE(D4557:F4557), "")</f>
        <v>5.6499999999999995</v>
      </c>
      <c r="H4557">
        <f>AVERAGE((D4557*metrics_constants!$B$8),(E4557*metrics_constants!$C$8),(F4557*metrics_constants!$D$8))</f>
        <v>3.3236250111345989</v>
      </c>
      <c r="I4557">
        <v>1.3069999999999999</v>
      </c>
      <c r="J4557">
        <v>31.184999999999999</v>
      </c>
      <c r="K4557">
        <v>15.897</v>
      </c>
      <c r="L4557">
        <v>3.563977</v>
      </c>
    </row>
    <row r="4558" spans="1:12" x14ac:dyDescent="0.25">
      <c r="A4558" t="s">
        <v>19</v>
      </c>
      <c r="B4558" s="5">
        <v>45436.833333333336</v>
      </c>
      <c r="C4558" s="5" t="str">
        <f>A4558 &amp; "_" &amp; TEXT(B4558, "yyyy-mm-dd HH:MM:SS")</f>
        <v>RP_2024-05-24 20:00:00</v>
      </c>
      <c r="D4558">
        <v>8.1999999999999993</v>
      </c>
      <c r="F4558">
        <v>2.5</v>
      </c>
      <c r="G4558">
        <f>IF(COUNTA(D4558:F4558)&gt;0, AVERAGE(D4558:F4558), "")</f>
        <v>5.35</v>
      </c>
      <c r="H4558">
        <f>AVERAGE((D4558*metrics_constants!$B$8),(E4558*metrics_constants!$C$8),(F4558*metrics_constants!$D$8))</f>
        <v>3.2336918358659346</v>
      </c>
      <c r="I4558">
        <v>3.5979999999999999</v>
      </c>
      <c r="J4558">
        <v>42.637</v>
      </c>
      <c r="K4558">
        <v>12.925000000000001</v>
      </c>
      <c r="L4558">
        <v>3.9192607000000002</v>
      </c>
    </row>
    <row r="4559" spans="1:12" x14ac:dyDescent="0.25">
      <c r="A4559" t="s">
        <v>19</v>
      </c>
      <c r="B4559" s="5">
        <v>45436.875</v>
      </c>
      <c r="C4559" s="5" t="str">
        <f>A4559 &amp; "_" &amp; TEXT(B4559, "yyyy-mm-dd HH:MM:SS")</f>
        <v>RP_2024-05-24 21:00:00</v>
      </c>
      <c r="D4559">
        <v>-2.2000000000000002</v>
      </c>
      <c r="F4559">
        <v>5.2</v>
      </c>
      <c r="G4559">
        <f>IF(COUNTA(D4559:F4559)&gt;0, AVERAGE(D4559:F4559), "")</f>
        <v>1.5</v>
      </c>
      <c r="H4559">
        <f>AVERAGE((D4559*metrics_constants!$B$8),(E4559*metrics_constants!$C$8),(F4559*metrics_constants!$D$8))</f>
        <v>1.1185776196601274</v>
      </c>
      <c r="I4559">
        <v>3.5489999999999999</v>
      </c>
      <c r="J4559">
        <v>53.975000000000001</v>
      </c>
      <c r="K4559">
        <v>10.313000000000001</v>
      </c>
      <c r="L4559">
        <v>3.3229540000000002</v>
      </c>
    </row>
    <row r="4560" spans="1:12" x14ac:dyDescent="0.25">
      <c r="A4560" t="s">
        <v>19</v>
      </c>
      <c r="B4560" s="5">
        <v>45436.916666666664</v>
      </c>
      <c r="C4560" s="5" t="str">
        <f>A4560 &amp; "_" &amp; TEXT(B4560, "yyyy-mm-dd HH:MM:SS")</f>
        <v>RP_2024-05-24 22:00:00</v>
      </c>
      <c r="D4560">
        <v>16.399999999999999</v>
      </c>
      <c r="F4560">
        <v>5</v>
      </c>
      <c r="G4560">
        <f>IF(COUNTA(D4560:F4560)&gt;0, AVERAGE(D4560:F4560), "")</f>
        <v>10.7</v>
      </c>
      <c r="H4560">
        <f>AVERAGE((D4560*metrics_constants!$B$8),(E4560*metrics_constants!$C$8),(F4560*metrics_constants!$D$8))</f>
        <v>6.4673836717318691</v>
      </c>
      <c r="I4560">
        <v>3.3740000000000001</v>
      </c>
      <c r="J4560">
        <v>59.704999999999998</v>
      </c>
      <c r="K4560">
        <v>8.6980000000000004</v>
      </c>
      <c r="L4560">
        <v>3.2276712999999999</v>
      </c>
    </row>
    <row r="4561" spans="1:12" x14ac:dyDescent="0.25">
      <c r="A4561" t="s">
        <v>19</v>
      </c>
      <c r="B4561" s="5">
        <v>45436.958333333336</v>
      </c>
      <c r="C4561" s="5" t="str">
        <f>A4561 &amp; "_" &amp; TEXT(B4561, "yyyy-mm-dd HH:MM:SS")</f>
        <v>RP_2024-05-24 23:00:00</v>
      </c>
      <c r="D4561">
        <v>-0.8</v>
      </c>
      <c r="F4561">
        <v>4.2</v>
      </c>
      <c r="G4561">
        <f>IF(COUNTA(D4561:F4561)&gt;0, AVERAGE(D4561:F4561), "")</f>
        <v>1.7000000000000002</v>
      </c>
      <c r="H4561">
        <f>AVERAGE((D4561*metrics_constants!$B$8),(E4561*metrics_constants!$C$8),(F4561*metrics_constants!$D$8))</f>
        <v>1.1879543619986288</v>
      </c>
      <c r="I4561">
        <v>3.0409999999999999</v>
      </c>
      <c r="J4561">
        <v>64.242000000000004</v>
      </c>
      <c r="K4561">
        <v>7.3949999999999996</v>
      </c>
      <c r="L4561">
        <v>2.7998447</v>
      </c>
    </row>
    <row r="4562" spans="1:12" x14ac:dyDescent="0.25">
      <c r="A4562" t="s">
        <v>19</v>
      </c>
      <c r="B4562" s="5">
        <v>45437</v>
      </c>
      <c r="C4562" s="5" t="str">
        <f>A4562 &amp; "_" &amp; TEXT(B4562, "yyyy-mm-dd HH:MM:SS")</f>
        <v>RP_2024-05-25 00:00:00</v>
      </c>
      <c r="D4562">
        <v>14</v>
      </c>
      <c r="F4562">
        <v>3.5</v>
      </c>
      <c r="G4562">
        <f>IF(COUNTA(D4562:F4562)&gt;0, AVERAGE(D4562:F4562), "")</f>
        <v>8.75</v>
      </c>
      <c r="H4562">
        <f>AVERAGE((D4562*metrics_constants!$B$8),(E4562*metrics_constants!$C$8),(F4562*metrics_constants!$D$8))</f>
        <v>5.261012749965702</v>
      </c>
      <c r="I4562">
        <v>3.3220000000000001</v>
      </c>
      <c r="J4562">
        <v>74.802999999999997</v>
      </c>
      <c r="K4562">
        <v>5.7450000000000001</v>
      </c>
      <c r="L4562">
        <v>2.8603619999999998</v>
      </c>
    </row>
    <row r="4563" spans="1:12" x14ac:dyDescent="0.25">
      <c r="A4563" t="s">
        <v>19</v>
      </c>
      <c r="B4563" s="5">
        <v>45437.041666666664</v>
      </c>
      <c r="C4563" s="5" t="str">
        <f>A4563 &amp; "_" &amp; TEXT(B4563, "yyyy-mm-dd HH:MM:SS")</f>
        <v>RP_2024-05-25 01:00:00</v>
      </c>
      <c r="D4563">
        <v>11.1</v>
      </c>
      <c r="F4563">
        <v>5.5</v>
      </c>
      <c r="G4563">
        <f>IF(COUNTA(D4563:F4563)&gt;0, AVERAGE(D4563:F4563), "")</f>
        <v>8.3000000000000007</v>
      </c>
      <c r="H4563">
        <f>AVERAGE((D4563*metrics_constants!$B$8),(E4563*metrics_constants!$C$8),(F4563*metrics_constants!$D$8))</f>
        <v>5.0931384645048352</v>
      </c>
      <c r="I4563">
        <v>3.9660000000000002</v>
      </c>
      <c r="J4563">
        <v>79.528000000000006</v>
      </c>
      <c r="K4563">
        <v>5.1079999999999997</v>
      </c>
      <c r="L4563">
        <v>3.5938327000000001</v>
      </c>
    </row>
    <row r="4564" spans="1:12" x14ac:dyDescent="0.25">
      <c r="A4564" t="s">
        <v>19</v>
      </c>
      <c r="B4564" s="5">
        <v>45437.083333333336</v>
      </c>
      <c r="C4564" s="5" t="str">
        <f>A4564 &amp; "_" &amp; TEXT(B4564, "yyyy-mm-dd HH:MM:SS")</f>
        <v>RP_2024-05-25 02:00:00</v>
      </c>
      <c r="D4564">
        <v>4.2</v>
      </c>
      <c r="F4564">
        <v>4</v>
      </c>
      <c r="G4564">
        <f>IF(COUNTA(D4564:F4564)&gt;0, AVERAGE(D4564:F4564), "")</f>
        <v>4.0999999999999996</v>
      </c>
      <c r="H4564">
        <f>AVERAGE((D4564*metrics_constants!$B$8),(E4564*metrics_constants!$C$8),(F4564*metrics_constants!$D$8))</f>
        <v>2.5763315074647504</v>
      </c>
      <c r="I4564">
        <v>2.5219999999999998</v>
      </c>
      <c r="J4564">
        <v>76.06</v>
      </c>
      <c r="K4564">
        <v>4.93</v>
      </c>
      <c r="L4564">
        <v>2.0132778999999998</v>
      </c>
    </row>
    <row r="4565" spans="1:12" x14ac:dyDescent="0.25">
      <c r="A4565" t="s">
        <v>19</v>
      </c>
      <c r="B4565" s="5">
        <v>45437.125</v>
      </c>
      <c r="C4565" s="5" t="str">
        <f>A4565 &amp; "_" &amp; TEXT(B4565, "yyyy-mm-dd HH:MM:SS")</f>
        <v>RP_2024-05-25 03:00:00</v>
      </c>
      <c r="D4565">
        <v>10.1</v>
      </c>
      <c r="F4565">
        <v>3.2</v>
      </c>
      <c r="G4565">
        <f>IF(COUNTA(D4565:F4565)&gt;0, AVERAGE(D4565:F4565), "")</f>
        <v>6.65</v>
      </c>
      <c r="H4565">
        <f>AVERAGE((D4565*metrics_constants!$B$8),(E4565*metrics_constants!$C$8),(F4565*metrics_constants!$D$8))</f>
        <v>4.0238071788042911</v>
      </c>
      <c r="I4565">
        <v>1.6259999999999999</v>
      </c>
      <c r="J4565">
        <v>80.638000000000005</v>
      </c>
      <c r="K4565">
        <v>3.8679999999999999</v>
      </c>
      <c r="L4565">
        <v>1.0538833000000001</v>
      </c>
    </row>
    <row r="4566" spans="1:12" x14ac:dyDescent="0.25">
      <c r="A4566" t="s">
        <v>19</v>
      </c>
      <c r="B4566" s="5">
        <v>45437.166666666664</v>
      </c>
      <c r="C4566" s="5" t="str">
        <f>A4566 &amp; "_" &amp; TEXT(B4566, "yyyy-mm-dd HH:MM:SS")</f>
        <v>RP_2024-05-25 04:00:00</v>
      </c>
      <c r="F4566">
        <v>2.5</v>
      </c>
      <c r="G4566">
        <f>IF(COUNTA(D4566:F4566)&gt;0, AVERAGE(D4566:F4566), "")</f>
        <v>2.5</v>
      </c>
      <c r="H4566">
        <f>AVERAGE((D4566*metrics_constants!$B$8),(E4566*metrics_constants!$C$8),(F4566*metrics_constants!$D$8))</f>
        <v>0.84578617158901637</v>
      </c>
      <c r="I4566">
        <v>2.0190000000000001</v>
      </c>
      <c r="J4566">
        <v>85.158000000000001</v>
      </c>
      <c r="K4566">
        <v>2.883</v>
      </c>
      <c r="L4566">
        <v>1.458528</v>
      </c>
    </row>
    <row r="4567" spans="1:12" x14ac:dyDescent="0.25">
      <c r="A4567" t="s">
        <v>19</v>
      </c>
      <c r="B4567" s="5">
        <v>45437.208333333336</v>
      </c>
      <c r="C4567" s="5" t="str">
        <f>A4567 &amp; "_" &amp; TEXT(B4567, "yyyy-mm-dd HH:MM:SS")</f>
        <v>RP_2024-05-25 05:00:00</v>
      </c>
      <c r="D4567">
        <v>5.4</v>
      </c>
      <c r="F4567">
        <v>0</v>
      </c>
      <c r="G4567">
        <f>IF(COUNTA(D4567:F4567)&gt;0, AVERAGE(D4567:F4567), "")</f>
        <v>2.7</v>
      </c>
      <c r="H4567">
        <f>AVERAGE((D4567*metrics_constants!$B$8),(E4567*metrics_constants!$C$8),(F4567*metrics_constants!$D$8))</f>
        <v>1.5725232423287021</v>
      </c>
      <c r="I4567">
        <v>1.784</v>
      </c>
      <c r="J4567">
        <v>86.492000000000004</v>
      </c>
      <c r="K4567">
        <v>3.47</v>
      </c>
      <c r="L4567">
        <v>1.0359427000000001</v>
      </c>
    </row>
    <row r="4568" spans="1:12" x14ac:dyDescent="0.25">
      <c r="A4568" t="s">
        <v>19</v>
      </c>
      <c r="B4568" s="5">
        <v>45437.25</v>
      </c>
      <c r="C4568" s="5" t="str">
        <f>A4568 &amp; "_" &amp; TEXT(B4568, "yyyy-mm-dd HH:MM:SS")</f>
        <v>RP_2024-05-25 06:00:00</v>
      </c>
      <c r="D4568">
        <v>-2.9</v>
      </c>
      <c r="F4568">
        <v>3</v>
      </c>
      <c r="G4568">
        <f>IF(COUNTA(D4568:F4568)&gt;0, AVERAGE(D4568:F4568), "")</f>
        <v>5.0000000000000044E-2</v>
      </c>
      <c r="H4568">
        <f>AVERAGE((D4568*metrics_constants!$B$8),(E4568*metrics_constants!$C$8),(F4568*metrics_constants!$D$8))</f>
        <v>0.17044018317473877</v>
      </c>
      <c r="I4568">
        <v>2.044</v>
      </c>
      <c r="J4568">
        <v>82.43</v>
      </c>
      <c r="K4568">
        <v>5.0730000000000004</v>
      </c>
      <c r="L4568">
        <v>1.4823166999999999</v>
      </c>
    </row>
    <row r="4569" spans="1:12" x14ac:dyDescent="0.25">
      <c r="A4569" t="s">
        <v>19</v>
      </c>
      <c r="B4569" s="5">
        <v>45437.291666666664</v>
      </c>
      <c r="C4569" s="5" t="str">
        <f>A4569 &amp; "_" &amp; TEXT(B4569, "yyyy-mm-dd HH:MM:SS")</f>
        <v>RP_2024-05-25 07:00:00</v>
      </c>
      <c r="D4569">
        <v>-8.8000000000000007</v>
      </c>
      <c r="F4569">
        <v>3.5</v>
      </c>
      <c r="G4569">
        <f>IF(COUNTA(D4569:F4569)&gt;0, AVERAGE(D4569:F4569), "")</f>
        <v>-2.6500000000000004</v>
      </c>
      <c r="H4569">
        <f>AVERAGE((D4569*metrics_constants!$B$8),(E4569*metrics_constants!$C$8),(F4569*metrics_constants!$D$8))</f>
        <v>-1.3785298287554844</v>
      </c>
      <c r="I4569">
        <v>2.6040000000000001</v>
      </c>
      <c r="J4569">
        <v>75.802999999999997</v>
      </c>
      <c r="K4569">
        <v>6.73</v>
      </c>
      <c r="L4569">
        <v>1.9408529999999999</v>
      </c>
    </row>
    <row r="4570" spans="1:12" x14ac:dyDescent="0.25">
      <c r="A4570" t="s">
        <v>19</v>
      </c>
      <c r="B4570" s="5">
        <v>45437.333333333336</v>
      </c>
      <c r="C4570" s="5" t="str">
        <f>A4570 &amp; "_" &amp; TEXT(B4570, "yyyy-mm-dd HH:MM:SS")</f>
        <v>RP_2024-05-25 08:00:00</v>
      </c>
      <c r="D4570">
        <v>-6.6</v>
      </c>
      <c r="F4570">
        <v>1.5</v>
      </c>
      <c r="G4570">
        <f>IF(COUNTA(D4570:F4570)&gt;0, AVERAGE(D4570:F4570), "")</f>
        <v>-2.5499999999999998</v>
      </c>
      <c r="H4570">
        <f>AVERAGE((D4570*metrics_constants!$B$8),(E4570*metrics_constants!$C$8),(F4570*metrics_constants!$D$8))</f>
        <v>-1.4145011487816703</v>
      </c>
      <c r="I4570">
        <v>3.06</v>
      </c>
      <c r="J4570">
        <v>66.052000000000007</v>
      </c>
      <c r="K4570">
        <v>9.2449999999999992</v>
      </c>
      <c r="L4570">
        <v>2.6541960000000002</v>
      </c>
    </row>
    <row r="4571" spans="1:12" x14ac:dyDescent="0.25">
      <c r="A4571" t="s">
        <v>19</v>
      </c>
      <c r="B4571" s="5">
        <v>45437.375</v>
      </c>
      <c r="C4571" s="5" t="str">
        <f>A4571 &amp; "_" &amp; TEXT(B4571, "yyyy-mm-dd HH:MM:SS")</f>
        <v>RP_2024-05-25 09:00:00</v>
      </c>
      <c r="D4571">
        <v>-8.9</v>
      </c>
      <c r="F4571">
        <v>2.2999999999999998</v>
      </c>
      <c r="G4571">
        <f>IF(COUNTA(D4571:F4571)&gt;0, AVERAGE(D4571:F4571), "")</f>
        <v>-3.3000000000000003</v>
      </c>
      <c r="H4571">
        <f>AVERAGE((D4571*metrics_constants!$B$8),(E4571*metrics_constants!$C$8),(F4571*metrics_constants!$D$8))</f>
        <v>-1.8136279919020772</v>
      </c>
      <c r="I4571">
        <v>3.2610000000000001</v>
      </c>
      <c r="J4571">
        <v>51.247</v>
      </c>
      <c r="K4571">
        <v>13.677</v>
      </c>
      <c r="L4571">
        <v>3.2416290000000001</v>
      </c>
    </row>
    <row r="4572" spans="1:12" x14ac:dyDescent="0.25">
      <c r="A4572" t="s">
        <v>19</v>
      </c>
      <c r="B4572" s="5">
        <v>45437.416666666664</v>
      </c>
      <c r="C4572" s="5" t="str">
        <f>A4572 &amp; "_" &amp; TEXT(B4572, "yyyy-mm-dd HH:MM:SS")</f>
        <v>RP_2024-05-25 10:00:00</v>
      </c>
      <c r="D4572">
        <v>13.3</v>
      </c>
      <c r="F4572">
        <v>2</v>
      </c>
      <c r="G4572">
        <f>IF(COUNTA(D4572:F4572)&gt;0, AVERAGE(D4572:F4572), "")</f>
        <v>7.65</v>
      </c>
      <c r="H4572">
        <f>AVERAGE((D4572*metrics_constants!$B$8),(E4572*metrics_constants!$C$8),(F4572*metrics_constants!$D$8))</f>
        <v>4.5496954415252384</v>
      </c>
      <c r="I4572">
        <v>2.7650000000000001</v>
      </c>
      <c r="J4572">
        <v>47.85</v>
      </c>
      <c r="K4572">
        <v>15.244999999999999</v>
      </c>
      <c r="L4572">
        <v>3.2790360000000001</v>
      </c>
    </row>
    <row r="4573" spans="1:12" x14ac:dyDescent="0.25">
      <c r="A4573" t="s">
        <v>19</v>
      </c>
      <c r="B4573" s="5">
        <v>45437.458333333336</v>
      </c>
      <c r="C4573" s="5" t="str">
        <f>A4573 &amp; "_" &amp; TEXT(B4573, "yyyy-mm-dd HH:MM:SS")</f>
        <v>RP_2024-05-25 11:00:00</v>
      </c>
      <c r="D4573">
        <v>-4.8</v>
      </c>
      <c r="F4573">
        <v>-1.1000000000000001</v>
      </c>
      <c r="G4573">
        <f>IF(COUNTA(D4573:F4573)&gt;0, AVERAGE(D4573:F4573), "")</f>
        <v>-2.95</v>
      </c>
      <c r="H4573">
        <f>AVERAGE((D4573*metrics_constants!$B$8),(E4573*metrics_constants!$C$8),(F4573*metrics_constants!$D$8))</f>
        <v>-1.7699443531246801</v>
      </c>
      <c r="I4573">
        <v>1.8879999999999999</v>
      </c>
      <c r="J4573">
        <v>33.993000000000002</v>
      </c>
      <c r="K4573">
        <v>19.907</v>
      </c>
      <c r="L4573">
        <v>3.4186390000000002</v>
      </c>
    </row>
    <row r="4574" spans="1:12" x14ac:dyDescent="0.25">
      <c r="A4574" t="s">
        <v>19</v>
      </c>
      <c r="B4574" s="5">
        <v>45437.5</v>
      </c>
      <c r="C4574" s="5" t="str">
        <f>A4574 &amp; "_" &amp; TEXT(B4574, "yyyy-mm-dd HH:MM:SS")</f>
        <v>RP_2024-05-25 12:00:00</v>
      </c>
      <c r="D4574">
        <v>0.3</v>
      </c>
      <c r="F4574">
        <v>-1.6</v>
      </c>
      <c r="G4574">
        <f>IF(COUNTA(D4574:F4574)&gt;0, AVERAGE(D4574:F4574), "")</f>
        <v>-0.65</v>
      </c>
      <c r="H4574">
        <f>AVERAGE((D4574*metrics_constants!$B$8),(E4574*metrics_constants!$C$8),(F4574*metrics_constants!$D$8))</f>
        <v>-0.45394074746537588</v>
      </c>
      <c r="I4574">
        <v>1.395</v>
      </c>
      <c r="J4574">
        <v>30.402999999999999</v>
      </c>
      <c r="K4574">
        <v>20.367999999999999</v>
      </c>
      <c r="L4574">
        <v>3.2537327</v>
      </c>
    </row>
    <row r="4575" spans="1:12" x14ac:dyDescent="0.25">
      <c r="A4575" t="s">
        <v>19</v>
      </c>
      <c r="B4575" s="5">
        <v>45437.541666666664</v>
      </c>
      <c r="C4575" s="5" t="str">
        <f>A4575 &amp; "_" &amp; TEXT(B4575, "yyyy-mm-dd HH:MM:SS")</f>
        <v>RP_2024-05-25 13:00:00</v>
      </c>
      <c r="D4575">
        <v>4.3</v>
      </c>
      <c r="F4575">
        <v>-0.9</v>
      </c>
      <c r="G4575">
        <f>IF(COUNTA(D4575:F4575)&gt;0, AVERAGE(D4575:F4575), "")</f>
        <v>1.7</v>
      </c>
      <c r="H4575">
        <f>AVERAGE((D4575*metrics_constants!$B$8),(E4575*metrics_constants!$C$8),(F4575*metrics_constants!$D$8))</f>
        <v>0.94771141193414277</v>
      </c>
      <c r="I4575">
        <v>1.3120000000000001</v>
      </c>
      <c r="J4575">
        <v>31.988</v>
      </c>
      <c r="K4575">
        <v>19.417000000000002</v>
      </c>
      <c r="L4575">
        <v>3.2580840000000002</v>
      </c>
    </row>
    <row r="4576" spans="1:12" x14ac:dyDescent="0.25">
      <c r="A4576" t="s">
        <v>19</v>
      </c>
      <c r="B4576" s="5">
        <v>45437.583333333336</v>
      </c>
      <c r="C4576" s="5" t="str">
        <f>A4576 &amp; "_" &amp; TEXT(B4576, "yyyy-mm-dd HH:MM:SS")</f>
        <v>RP_2024-05-25 14:00:00</v>
      </c>
      <c r="D4576">
        <v>6.4</v>
      </c>
      <c r="F4576">
        <v>-0.6</v>
      </c>
      <c r="G4576">
        <f>IF(COUNTA(D4576:F4576)&gt;0, AVERAGE(D4576:F4576), "")</f>
        <v>2.9000000000000004</v>
      </c>
      <c r="H4576">
        <f>AVERAGE((D4576*metrics_constants!$B$8),(E4576*metrics_constants!$C$8),(F4576*metrics_constants!$D$8))</f>
        <v>1.6607425689859869</v>
      </c>
      <c r="I4576">
        <v>1.0309999999999999</v>
      </c>
      <c r="J4576">
        <v>30.425000000000001</v>
      </c>
      <c r="K4576">
        <v>19.45</v>
      </c>
      <c r="L4576">
        <v>3.3258920000000001</v>
      </c>
    </row>
    <row r="4577" spans="1:12" x14ac:dyDescent="0.25">
      <c r="A4577" t="s">
        <v>19</v>
      </c>
      <c r="B4577" s="5">
        <v>45437.625</v>
      </c>
      <c r="C4577" s="5" t="str">
        <f>A4577 &amp; "_" &amp; TEXT(B4577, "yyyy-mm-dd HH:MM:SS")</f>
        <v>RP_2024-05-25 15:00:00</v>
      </c>
      <c r="D4577">
        <v>7.4</v>
      </c>
      <c r="F4577">
        <v>0</v>
      </c>
      <c r="G4577">
        <f>IF(COUNTA(D4577:F4577)&gt;0, AVERAGE(D4577:F4577), "")</f>
        <v>3.7</v>
      </c>
      <c r="H4577">
        <f>AVERAGE((D4577*metrics_constants!$B$8),(E4577*metrics_constants!$C$8),(F4577*metrics_constants!$D$8))</f>
        <v>2.1549392580059989</v>
      </c>
      <c r="I4577">
        <v>1.155</v>
      </c>
      <c r="J4577">
        <v>35.6</v>
      </c>
      <c r="K4577">
        <v>18.375</v>
      </c>
      <c r="L4577">
        <v>2.9180090000000001</v>
      </c>
    </row>
    <row r="4578" spans="1:12" x14ac:dyDescent="0.25">
      <c r="A4578" t="s">
        <v>19</v>
      </c>
      <c r="B4578" s="5">
        <v>45437.666666666664</v>
      </c>
      <c r="C4578" s="5" t="str">
        <f>A4578 &amp; "_" &amp; TEXT(B4578, "yyyy-mm-dd HH:MM:SS")</f>
        <v>RP_2024-05-25 16:00:00</v>
      </c>
      <c r="D4578">
        <v>13.9</v>
      </c>
      <c r="F4578">
        <v>-1.1000000000000001</v>
      </c>
      <c r="G4578">
        <f>IF(COUNTA(D4578:F4578)&gt;0, AVERAGE(D4578:F4578), "")</f>
        <v>6.4</v>
      </c>
      <c r="H4578">
        <f>AVERAGE((D4578*metrics_constants!$B$8),(E4578*metrics_constants!$C$8),(F4578*metrics_constants!$D$8))</f>
        <v>3.6756453934580477</v>
      </c>
      <c r="I4578">
        <v>1.155</v>
      </c>
      <c r="J4578">
        <v>32.563000000000002</v>
      </c>
      <c r="K4578">
        <v>19.542000000000002</v>
      </c>
      <c r="L4578">
        <v>3.0526979999999999</v>
      </c>
    </row>
    <row r="4579" spans="1:12" x14ac:dyDescent="0.25">
      <c r="A4579" t="s">
        <v>19</v>
      </c>
      <c r="B4579" s="5">
        <v>45437.708333333336</v>
      </c>
      <c r="C4579" s="5" t="str">
        <f>A4579 &amp; "_" &amp; TEXT(B4579, "yyyy-mm-dd HH:MM:SS")</f>
        <v>RP_2024-05-25 17:00:00</v>
      </c>
      <c r="D4579">
        <v>8.9</v>
      </c>
      <c r="F4579">
        <v>-0.1</v>
      </c>
      <c r="G4579">
        <f>IF(COUNTA(D4579:F4579)&gt;0, AVERAGE(D4579:F4579), "")</f>
        <v>4.4000000000000004</v>
      </c>
      <c r="H4579">
        <f>AVERAGE((D4579*metrics_constants!$B$8),(E4579*metrics_constants!$C$8),(F4579*metrics_constants!$D$8))</f>
        <v>2.5579198229004114</v>
      </c>
      <c r="I4579">
        <v>1.125</v>
      </c>
      <c r="J4579">
        <v>35.085000000000001</v>
      </c>
      <c r="K4579">
        <v>18.13</v>
      </c>
      <c r="L4579">
        <v>2.8391289999999998</v>
      </c>
    </row>
    <row r="4580" spans="1:12" x14ac:dyDescent="0.25">
      <c r="A4580" t="s">
        <v>19</v>
      </c>
      <c r="B4580" s="5">
        <v>45437.75</v>
      </c>
      <c r="C4580" s="5" t="str">
        <f>A4580 &amp; "_" &amp; TEXT(B4580, "yyyy-mm-dd HH:MM:SS")</f>
        <v>RP_2024-05-25 18:00:00</v>
      </c>
      <c r="D4580">
        <v>5.4</v>
      </c>
      <c r="F4580">
        <v>2.2999999999999998</v>
      </c>
      <c r="G4580">
        <f>IF(COUNTA(D4580:F4580)&gt;0, AVERAGE(D4580:F4580), "")</f>
        <v>3.85</v>
      </c>
      <c r="H4580">
        <f>AVERAGE((D4580*metrics_constants!$B$8),(E4580*metrics_constants!$C$8),(F4580*metrics_constants!$D$8))</f>
        <v>2.3506465201905971</v>
      </c>
      <c r="I4580">
        <v>0.98299999999999998</v>
      </c>
      <c r="J4580">
        <v>36.271999999999998</v>
      </c>
      <c r="K4580">
        <v>17.233000000000001</v>
      </c>
      <c r="L4580">
        <v>2.8857469999999998</v>
      </c>
    </row>
    <row r="4581" spans="1:12" x14ac:dyDescent="0.25">
      <c r="A4581" t="s">
        <v>19</v>
      </c>
      <c r="B4581" s="5">
        <v>45437.791666666664</v>
      </c>
      <c r="C4581" s="5" t="str">
        <f>A4581 &amp; "_" &amp; TEXT(B4581, "yyyy-mm-dd HH:MM:SS")</f>
        <v>RP_2024-05-25 19:00:00</v>
      </c>
      <c r="D4581">
        <v>6.3</v>
      </c>
      <c r="F4581">
        <v>1.8</v>
      </c>
      <c r="G4581">
        <f>IF(COUNTA(D4581:F4581)&gt;0, AVERAGE(D4581:F4581), "")</f>
        <v>4.05</v>
      </c>
      <c r="H4581">
        <f>AVERAGE((D4581*metrics_constants!$B$8),(E4581*metrics_constants!$C$8),(F4581*metrics_constants!$D$8))</f>
        <v>2.4435764929275776</v>
      </c>
      <c r="I4581">
        <v>1.4139999999999999</v>
      </c>
      <c r="J4581">
        <v>39.295000000000002</v>
      </c>
      <c r="K4581">
        <v>16.135000000000002</v>
      </c>
      <c r="L4581">
        <v>3.0028899999999998</v>
      </c>
    </row>
    <row r="4582" spans="1:12" x14ac:dyDescent="0.25">
      <c r="A4582" t="s">
        <v>19</v>
      </c>
      <c r="B4582" s="5">
        <v>45437.833333333336</v>
      </c>
      <c r="C4582" s="5" t="str">
        <f>A4582 &amp; "_" &amp; TEXT(B4582, "yyyy-mm-dd HH:MM:SS")</f>
        <v>RP_2024-05-25 20:00:00</v>
      </c>
      <c r="D4582">
        <v>10.4</v>
      </c>
      <c r="F4582">
        <v>-0.9</v>
      </c>
      <c r="G4582">
        <f>IF(COUNTA(D4582:F4582)&gt;0, AVERAGE(D4582:F4582), "")</f>
        <v>4.75</v>
      </c>
      <c r="H4582">
        <f>AVERAGE((D4582*metrics_constants!$B$8),(E4582*metrics_constants!$C$8),(F4582*metrics_constants!$D$8))</f>
        <v>2.7240802597498988</v>
      </c>
      <c r="I4582">
        <v>1</v>
      </c>
      <c r="J4582">
        <v>45.145000000000003</v>
      </c>
      <c r="K4582">
        <v>13.712</v>
      </c>
      <c r="L4582">
        <v>2.3875350000000002</v>
      </c>
    </row>
    <row r="4583" spans="1:12" x14ac:dyDescent="0.25">
      <c r="A4583" t="s">
        <v>19</v>
      </c>
      <c r="B4583" s="5">
        <v>45437.875</v>
      </c>
      <c r="C4583" s="5" t="str">
        <f>A4583 &amp; "_" &amp; TEXT(B4583, "yyyy-mm-dd HH:MM:SS")</f>
        <v>RP_2024-05-25 21:00:00</v>
      </c>
      <c r="D4583">
        <v>-4.5999999999999996</v>
      </c>
      <c r="F4583">
        <v>-2.1</v>
      </c>
      <c r="G4583">
        <f>IF(COUNTA(D4583:F4583)&gt;0, AVERAGE(D4583:F4583), "")</f>
        <v>-3.3499999999999996</v>
      </c>
      <c r="H4583">
        <f>AVERAGE((D4583*metrics_constants!$B$8),(E4583*metrics_constants!$C$8),(F4583*metrics_constants!$D$8))</f>
        <v>-2.0500172201925571</v>
      </c>
      <c r="I4583">
        <v>1.226</v>
      </c>
      <c r="J4583">
        <v>46.133000000000003</v>
      </c>
      <c r="K4583">
        <v>12.653</v>
      </c>
      <c r="L4583">
        <v>2.2727312999999998</v>
      </c>
    </row>
    <row r="4584" spans="1:12" x14ac:dyDescent="0.25">
      <c r="A4584" t="s">
        <v>19</v>
      </c>
      <c r="B4584" s="5">
        <v>45437.916666666664</v>
      </c>
      <c r="C4584" s="5" t="str">
        <f>A4584 &amp; "_" &amp; TEXT(B4584, "yyyy-mm-dd HH:MM:SS")</f>
        <v>RP_2024-05-25 22:00:00</v>
      </c>
      <c r="D4584">
        <v>2.7</v>
      </c>
      <c r="F4584">
        <v>-0.6</v>
      </c>
      <c r="G4584">
        <f>IF(COUNTA(D4584:F4584)&gt;0, AVERAGE(D4584:F4584), "")</f>
        <v>1.05</v>
      </c>
      <c r="H4584">
        <f>AVERAGE((D4584*metrics_constants!$B$8),(E4584*metrics_constants!$C$8),(F4584*metrics_constants!$D$8))</f>
        <v>0.58327293998298713</v>
      </c>
      <c r="I4584">
        <v>1.0569999999999999</v>
      </c>
      <c r="J4584">
        <v>43.792999999999999</v>
      </c>
      <c r="K4584">
        <v>12.475</v>
      </c>
      <c r="L4584">
        <v>2.3729333000000001</v>
      </c>
    </row>
    <row r="4585" spans="1:12" x14ac:dyDescent="0.25">
      <c r="A4585" t="s">
        <v>19</v>
      </c>
      <c r="B4585" s="5">
        <v>45437.958333333336</v>
      </c>
      <c r="C4585" s="5" t="str">
        <f>A4585 &amp; "_" &amp; TEXT(B4585, "yyyy-mm-dd HH:MM:SS")</f>
        <v>RP_2024-05-25 23:00:00</v>
      </c>
      <c r="D4585">
        <v>2</v>
      </c>
      <c r="F4585">
        <v>1</v>
      </c>
      <c r="G4585">
        <f>IF(COUNTA(D4585:F4585)&gt;0, AVERAGE(D4585:F4585), "")</f>
        <v>1.5</v>
      </c>
      <c r="H4585">
        <f>AVERAGE((D4585*metrics_constants!$B$8),(E4585*metrics_constants!$C$8),(F4585*metrics_constants!$D$8))</f>
        <v>0.92073048431290372</v>
      </c>
      <c r="I4585">
        <v>1.256</v>
      </c>
      <c r="J4585">
        <v>51.872999999999998</v>
      </c>
      <c r="K4585">
        <v>10.67</v>
      </c>
      <c r="L4585">
        <v>1.6544407000000001</v>
      </c>
    </row>
    <row r="4586" spans="1:12" x14ac:dyDescent="0.25">
      <c r="A4586" t="s">
        <v>19</v>
      </c>
      <c r="B4586" s="5">
        <v>45438</v>
      </c>
      <c r="C4586" s="5" t="str">
        <f>A4586 &amp; "_" &amp; TEXT(B4586, "yyyy-mm-dd HH:MM:SS")</f>
        <v>RP_2024-05-26 00:00:00</v>
      </c>
      <c r="D4586">
        <v>21.7</v>
      </c>
      <c r="F4586">
        <v>-2.9</v>
      </c>
      <c r="G4586">
        <f>IF(COUNTA(D4586:F4586)&gt;0, AVERAGE(D4586:F4586), "")</f>
        <v>9.4</v>
      </c>
      <c r="H4586">
        <f>AVERAGE((D4586*metrics_constants!$B$8),(E4586*metrics_constants!$C$8),(F4586*metrics_constants!$D$8))</f>
        <v>5.3381018110554139</v>
      </c>
      <c r="I4586">
        <v>1.2849999999999999</v>
      </c>
      <c r="J4586">
        <v>45.174999999999997</v>
      </c>
      <c r="K4586">
        <v>10.045</v>
      </c>
      <c r="L4586">
        <v>2.2974827000000002</v>
      </c>
    </row>
    <row r="4587" spans="1:12" x14ac:dyDescent="0.25">
      <c r="A4587" t="s">
        <v>19</v>
      </c>
      <c r="B4587" s="5">
        <v>45438.041666666664</v>
      </c>
      <c r="C4587" s="5" t="str">
        <f>A4587 &amp; "_" &amp; TEXT(B4587, "yyyy-mm-dd HH:MM:SS")</f>
        <v>RP_2024-05-26 01:00:00</v>
      </c>
      <c r="D4587">
        <v>-4.7</v>
      </c>
      <c r="F4587">
        <v>-3.4</v>
      </c>
      <c r="G4587">
        <f>IF(COUNTA(D4587:F4587)&gt;0, AVERAGE(D4587:F4587), "")</f>
        <v>-4.05</v>
      </c>
      <c r="H4587">
        <f>AVERAGE((D4587*metrics_constants!$B$8),(E4587*metrics_constants!$C$8),(F4587*metrics_constants!$D$8))</f>
        <v>-2.5189468302027103</v>
      </c>
      <c r="I4587">
        <v>1.196</v>
      </c>
      <c r="J4587">
        <v>40.49</v>
      </c>
      <c r="K4587">
        <v>10.137</v>
      </c>
      <c r="L4587">
        <v>2.6957586999999998</v>
      </c>
    </row>
    <row r="4588" spans="1:12" x14ac:dyDescent="0.25">
      <c r="A4588" t="s">
        <v>19</v>
      </c>
      <c r="B4588" s="5">
        <v>45438.083333333336</v>
      </c>
      <c r="C4588" s="5" t="str">
        <f>A4588 &amp; "_" &amp; TEXT(B4588, "yyyy-mm-dd HH:MM:SS")</f>
        <v>RP_2024-05-26 02:00:00</v>
      </c>
      <c r="D4588">
        <v>-0.6</v>
      </c>
      <c r="F4588">
        <v>1</v>
      </c>
      <c r="G4588">
        <f>IF(COUNTA(D4588:F4588)&gt;0, AVERAGE(D4588:F4588), "")</f>
        <v>0.2</v>
      </c>
      <c r="H4588">
        <f>AVERAGE((D4588*metrics_constants!$B$8),(E4588*metrics_constants!$C$8),(F4588*metrics_constants!$D$8))</f>
        <v>0.16358966393241745</v>
      </c>
      <c r="I4588">
        <v>1.327</v>
      </c>
      <c r="J4588">
        <v>43.445</v>
      </c>
      <c r="K4588">
        <v>10.057</v>
      </c>
      <c r="L4588">
        <v>2.4825558999999999</v>
      </c>
    </row>
    <row r="4589" spans="1:12" x14ac:dyDescent="0.25">
      <c r="A4589" t="s">
        <v>19</v>
      </c>
      <c r="B4589" s="5">
        <v>45438.125</v>
      </c>
      <c r="C4589" s="5" t="str">
        <f>A4589 &amp; "_" &amp; TEXT(B4589, "yyyy-mm-dd HH:MM:SS")</f>
        <v>RP_2024-05-26 03:00:00</v>
      </c>
      <c r="D4589">
        <v>-1.2</v>
      </c>
      <c r="F4589">
        <v>0.7</v>
      </c>
      <c r="G4589">
        <f>IF(COUNTA(D4589:F4589)&gt;0, AVERAGE(D4589:F4589), "")</f>
        <v>-0.25</v>
      </c>
      <c r="H4589">
        <f>AVERAGE((D4589*metrics_constants!$B$8),(E4589*metrics_constants!$C$8),(F4589*metrics_constants!$D$8))</f>
        <v>-0.11262948136145363</v>
      </c>
      <c r="I4589">
        <v>1.3720000000000001</v>
      </c>
      <c r="J4589">
        <v>44.762</v>
      </c>
      <c r="K4589">
        <v>9.7379999999999995</v>
      </c>
      <c r="L4589">
        <v>2.3390107000000002</v>
      </c>
    </row>
    <row r="4590" spans="1:12" x14ac:dyDescent="0.25">
      <c r="A4590" t="s">
        <v>19</v>
      </c>
      <c r="B4590" s="5">
        <v>45438.166666666664</v>
      </c>
      <c r="C4590" s="5" t="str">
        <f>A4590 &amp; "_" &amp; TEXT(B4590, "yyyy-mm-dd HH:MM:SS")</f>
        <v>RP_2024-05-26 04:00:00</v>
      </c>
      <c r="D4590">
        <v>3.5</v>
      </c>
      <c r="F4590">
        <v>-0.9</v>
      </c>
      <c r="G4590">
        <f>IF(COUNTA(D4590:F4590)&gt;0, AVERAGE(D4590:F4590), "")</f>
        <v>1.3</v>
      </c>
      <c r="H4590">
        <f>AVERAGE((D4590*metrics_constants!$B$8),(E4590*metrics_constants!$C$8),(F4590*metrics_constants!$D$8))</f>
        <v>0.71474500566322385</v>
      </c>
      <c r="I4590">
        <v>1.5880000000000001</v>
      </c>
      <c r="J4590">
        <v>45.847000000000001</v>
      </c>
      <c r="K4590">
        <v>9.1829999999999998</v>
      </c>
      <c r="L4590">
        <v>2.329952</v>
      </c>
    </row>
    <row r="4591" spans="1:12" x14ac:dyDescent="0.25">
      <c r="A4591" t="s">
        <v>19</v>
      </c>
      <c r="B4591" s="5">
        <v>45438.208333333336</v>
      </c>
      <c r="C4591" s="5" t="str">
        <f>A4591 &amp; "_" &amp; TEXT(B4591, "yyyy-mm-dd HH:MM:SS")</f>
        <v>RP_2024-05-26 05:00:00</v>
      </c>
      <c r="D4591">
        <v>3.8</v>
      </c>
      <c r="F4591">
        <v>1</v>
      </c>
      <c r="G4591">
        <f>IF(COUNTA(D4591:F4591)&gt;0, AVERAGE(D4591:F4591), "")</f>
        <v>2.4</v>
      </c>
      <c r="H4591">
        <f>AVERAGE((D4591*metrics_constants!$B$8),(E4591*metrics_constants!$C$8),(F4591*metrics_constants!$D$8))</f>
        <v>1.4449048984224708</v>
      </c>
      <c r="I4591">
        <v>1.909</v>
      </c>
      <c r="J4591">
        <v>46.817999999999998</v>
      </c>
      <c r="K4591">
        <v>9.39</v>
      </c>
      <c r="L4591">
        <v>2.4563326999999999</v>
      </c>
    </row>
    <row r="4592" spans="1:12" x14ac:dyDescent="0.25">
      <c r="A4592" t="s">
        <v>19</v>
      </c>
      <c r="B4592" s="5">
        <v>45438.25</v>
      </c>
      <c r="C4592" s="5" t="str">
        <f>A4592 &amp; "_" &amp; TEXT(B4592, "yyyy-mm-dd HH:MM:SS")</f>
        <v>RP_2024-05-26 06:00:00</v>
      </c>
      <c r="D4592">
        <v>-5.4</v>
      </c>
      <c r="F4592">
        <v>1</v>
      </c>
      <c r="G4592">
        <f>IF(COUNTA(D4592:F4592)&gt;0, AVERAGE(D4592:F4592), "")</f>
        <v>-2.2000000000000002</v>
      </c>
      <c r="H4592">
        <f>AVERAGE((D4592*metrics_constants!$B$8),(E4592*metrics_constants!$C$8),(F4592*metrics_constants!$D$8))</f>
        <v>-1.2342087736930953</v>
      </c>
      <c r="I4592">
        <v>2.1659999999999999</v>
      </c>
      <c r="J4592">
        <v>44.935000000000002</v>
      </c>
      <c r="K4592">
        <v>10.243</v>
      </c>
      <c r="L4592">
        <v>2.5717447</v>
      </c>
    </row>
    <row r="4593" spans="1:12" x14ac:dyDescent="0.25">
      <c r="A4593" t="s">
        <v>19</v>
      </c>
      <c r="B4593" s="5">
        <v>45438.291666666664</v>
      </c>
      <c r="C4593" s="5" t="str">
        <f>A4593 &amp; "_" &amp; TEXT(B4593, "yyyy-mm-dd HH:MM:SS")</f>
        <v>RP_2024-05-26 07:00:00</v>
      </c>
      <c r="D4593">
        <v>2.7</v>
      </c>
      <c r="F4593">
        <v>3.5</v>
      </c>
      <c r="G4593">
        <f>IF(COUNTA(D4593:F4593)&gt;0, AVERAGE(D4593:F4593), "")</f>
        <v>3.1</v>
      </c>
      <c r="H4593">
        <f>AVERAGE((D4593*metrics_constants!$B$8),(E4593*metrics_constants!$C$8),(F4593*metrics_constants!$D$8))</f>
        <v>1.970362261388974</v>
      </c>
      <c r="I4593">
        <v>2.214</v>
      </c>
      <c r="J4593">
        <v>48.323</v>
      </c>
      <c r="K4593">
        <v>10.007999999999999</v>
      </c>
      <c r="L4593">
        <v>2.522786</v>
      </c>
    </row>
    <row r="4594" spans="1:12" x14ac:dyDescent="0.25">
      <c r="A4594" t="s">
        <v>19</v>
      </c>
      <c r="B4594" s="5">
        <v>45438.333333333336</v>
      </c>
      <c r="C4594" s="5" t="str">
        <f>A4594 &amp; "_" &amp; TEXT(B4594, "yyyy-mm-dd HH:MM:SS")</f>
        <v>RP_2024-05-26 08:00:00</v>
      </c>
      <c r="D4594">
        <v>15.3</v>
      </c>
      <c r="F4594">
        <v>1.2</v>
      </c>
      <c r="G4594">
        <f>IF(COUNTA(D4594:F4594)&gt;0, AVERAGE(D4594:F4594), "")</f>
        <v>8.25</v>
      </c>
      <c r="H4594">
        <f>AVERAGE((D4594*metrics_constants!$B$8),(E4594*metrics_constants!$C$8),(F4594*metrics_constants!$D$8))</f>
        <v>4.8614598822940502</v>
      </c>
      <c r="I4594">
        <v>2.0230000000000001</v>
      </c>
      <c r="J4594">
        <v>41.55</v>
      </c>
      <c r="K4594">
        <v>11.673</v>
      </c>
      <c r="L4594">
        <v>2.80836</v>
      </c>
    </row>
    <row r="4595" spans="1:12" x14ac:dyDescent="0.25">
      <c r="A4595" t="s">
        <v>19</v>
      </c>
      <c r="B4595" s="5">
        <v>45438.375</v>
      </c>
      <c r="C4595" s="5" t="str">
        <f>A4595 &amp; "_" &amp; TEXT(B4595, "yyyy-mm-dd HH:MM:SS")</f>
        <v>RP_2024-05-26 09:00:00</v>
      </c>
      <c r="D4595">
        <v>6.9</v>
      </c>
      <c r="F4595">
        <v>-2.4</v>
      </c>
      <c r="G4595">
        <f>IF(COUNTA(D4595:F4595)&gt;0, AVERAGE(D4595:F4595), "")</f>
        <v>2.25</v>
      </c>
      <c r="H4595">
        <f>AVERAGE((D4595*metrics_constants!$B$8),(E4595*metrics_constants!$C$8),(F4595*metrics_constants!$D$8))</f>
        <v>1.1973805293612194</v>
      </c>
      <c r="I4595">
        <v>1.7649999999999999</v>
      </c>
      <c r="J4595">
        <v>34.765000000000001</v>
      </c>
      <c r="K4595">
        <v>12.863</v>
      </c>
      <c r="L4595">
        <v>3.2322440000000001</v>
      </c>
    </row>
    <row r="4596" spans="1:12" x14ac:dyDescent="0.25">
      <c r="A4596" t="s">
        <v>19</v>
      </c>
      <c r="B4596" s="5">
        <v>45438.416666666664</v>
      </c>
      <c r="C4596" s="5" t="str">
        <f>A4596 &amp; "_" &amp; TEXT(B4596, "yyyy-mm-dd HH:MM:SS")</f>
        <v>RP_2024-05-26 10:00:00</v>
      </c>
      <c r="F4596">
        <v>7</v>
      </c>
      <c r="G4596">
        <f>IF(COUNTA(D4596:F4596)&gt;0, AVERAGE(D4596:F4596), "")</f>
        <v>7</v>
      </c>
      <c r="H4596">
        <f>AVERAGE((D4596*metrics_constants!$B$8),(E4596*metrics_constants!$C$8),(F4596*metrics_constants!$D$8))</f>
        <v>2.3682012804492456</v>
      </c>
      <c r="I4596">
        <v>1.9330000000000001</v>
      </c>
      <c r="J4596">
        <v>34.659999999999997</v>
      </c>
      <c r="K4596">
        <v>13.055</v>
      </c>
      <c r="L4596">
        <v>3.2846972999999999</v>
      </c>
    </row>
    <row r="4597" spans="1:12" x14ac:dyDescent="0.25">
      <c r="A4597" t="s">
        <v>19</v>
      </c>
      <c r="B4597" s="5">
        <v>45438.458333333336</v>
      </c>
      <c r="C4597" s="5" t="str">
        <f>A4597 &amp; "_" &amp; TEXT(B4597, "yyyy-mm-dd HH:MM:SS")</f>
        <v>RP_2024-05-26 11:00:00</v>
      </c>
      <c r="D4597">
        <v>0.4</v>
      </c>
      <c r="F4597">
        <v>3.7</v>
      </c>
      <c r="G4597">
        <f>IF(COUNTA(D4597:F4597)&gt;0, AVERAGE(D4597:F4597), "")</f>
        <v>2.0500000000000003</v>
      </c>
      <c r="H4597">
        <f>AVERAGE((D4597*metrics_constants!$B$8),(E4597*metrics_constants!$C$8),(F4597*metrics_constants!$D$8))</f>
        <v>1.3682467370872038</v>
      </c>
      <c r="I4597">
        <v>1.738</v>
      </c>
      <c r="J4597">
        <v>34.323</v>
      </c>
      <c r="K4597">
        <v>13.582000000000001</v>
      </c>
      <c r="L4597">
        <v>3.238464</v>
      </c>
    </row>
    <row r="4598" spans="1:12" x14ac:dyDescent="0.25">
      <c r="A4598" t="s">
        <v>19</v>
      </c>
      <c r="B4598" s="5">
        <v>45438.5</v>
      </c>
      <c r="C4598" s="5" t="str">
        <f>A4598 &amp; "_" &amp; TEXT(B4598, "yyyy-mm-dd HH:MM:SS")</f>
        <v>RP_2024-05-26 12:00:00</v>
      </c>
      <c r="D4598">
        <v>11.1</v>
      </c>
      <c r="F4598">
        <v>1.5</v>
      </c>
      <c r="G4598">
        <f>IF(COUNTA(D4598:F4598)&gt;0, AVERAGE(D4598:F4598), "")</f>
        <v>6.3</v>
      </c>
      <c r="H4598">
        <f>AVERAGE((D4598*metrics_constants!$B$8),(E4598*metrics_constants!$C$8),(F4598*metrics_constants!$D$8))</f>
        <v>3.7398805899624086</v>
      </c>
      <c r="I4598">
        <v>1.4530000000000001</v>
      </c>
      <c r="J4598">
        <v>27.568000000000001</v>
      </c>
      <c r="K4598">
        <v>16.433</v>
      </c>
      <c r="L4598">
        <v>3.5940259999999999</v>
      </c>
    </row>
    <row r="4599" spans="1:12" x14ac:dyDescent="0.25">
      <c r="A4599" t="s">
        <v>19</v>
      </c>
      <c r="B4599" s="5">
        <v>45438.541666666664</v>
      </c>
      <c r="C4599" s="5" t="str">
        <f>A4599 &amp; "_" &amp; TEXT(B4599, "yyyy-mm-dd HH:MM:SS")</f>
        <v>RP_2024-05-26 13:00:00</v>
      </c>
      <c r="D4599">
        <v>-1.3</v>
      </c>
      <c r="F4599">
        <v>2.5</v>
      </c>
      <c r="G4599">
        <f>IF(COUNTA(D4599:F4599)&gt;0, AVERAGE(D4599:F4599), "")</f>
        <v>0.6</v>
      </c>
      <c r="H4599">
        <f>AVERAGE((D4599*metrics_constants!$B$8),(E4599*metrics_constants!$C$8),(F4599*metrics_constants!$D$8))</f>
        <v>0.4672157613987733</v>
      </c>
      <c r="I4599">
        <v>1.2210000000000001</v>
      </c>
      <c r="J4599">
        <v>25.018000000000001</v>
      </c>
      <c r="K4599">
        <v>18.785</v>
      </c>
      <c r="L4599">
        <v>3.6770309999999999</v>
      </c>
    </row>
    <row r="4600" spans="1:12" x14ac:dyDescent="0.25">
      <c r="A4600" t="s">
        <v>19</v>
      </c>
      <c r="B4600" s="5">
        <v>45438.583333333336</v>
      </c>
      <c r="C4600" s="5" t="str">
        <f>A4600 &amp; "_" &amp; TEXT(B4600, "yyyy-mm-dd HH:MM:SS")</f>
        <v>RP_2024-05-26 14:00:00</v>
      </c>
      <c r="D4600">
        <v>4.8</v>
      </c>
      <c r="F4600">
        <v>1</v>
      </c>
      <c r="G4600">
        <f>IF(COUNTA(D4600:F4600)&gt;0, AVERAGE(D4600:F4600), "")</f>
        <v>2.9</v>
      </c>
      <c r="H4600">
        <f>AVERAGE((D4600*metrics_constants!$B$8),(E4600*metrics_constants!$C$8),(F4600*metrics_constants!$D$8))</f>
        <v>1.7361129062611196</v>
      </c>
      <c r="I4600">
        <v>1.2509999999999999</v>
      </c>
      <c r="J4600">
        <v>25.027000000000001</v>
      </c>
      <c r="K4600">
        <v>18.93</v>
      </c>
      <c r="L4600">
        <v>3.6597040000000001</v>
      </c>
    </row>
    <row r="4601" spans="1:12" x14ac:dyDescent="0.25">
      <c r="A4601" t="s">
        <v>19</v>
      </c>
      <c r="B4601" s="5">
        <v>45438.625</v>
      </c>
      <c r="C4601" s="5" t="str">
        <f>A4601 &amp; "_" &amp; TEXT(B4601, "yyyy-mm-dd HH:MM:SS")</f>
        <v>RP_2024-05-26 15:00:00</v>
      </c>
      <c r="D4601">
        <v>8</v>
      </c>
      <c r="F4601">
        <v>3.7</v>
      </c>
      <c r="G4601">
        <f>IF(COUNTA(D4601:F4601)&gt;0, AVERAGE(D4601:F4601), "")</f>
        <v>5.85</v>
      </c>
      <c r="H4601">
        <f>AVERAGE((D4601*metrics_constants!$B$8),(E4601*metrics_constants!$C$8),(F4601*metrics_constants!$D$8))</f>
        <v>3.5814275966609324</v>
      </c>
      <c r="I4601">
        <v>1.0129999999999999</v>
      </c>
      <c r="J4601">
        <v>25.933</v>
      </c>
      <c r="K4601">
        <v>18.087</v>
      </c>
      <c r="L4601">
        <v>3.6168239999999998</v>
      </c>
    </row>
    <row r="4602" spans="1:12" x14ac:dyDescent="0.25">
      <c r="A4602" t="s">
        <v>19</v>
      </c>
      <c r="B4602" s="5">
        <v>45438.666666666664</v>
      </c>
      <c r="C4602" s="5" t="str">
        <f>A4602 &amp; "_" &amp; TEXT(B4602, "yyyy-mm-dd HH:MM:SS")</f>
        <v>RP_2024-05-26 16:00:00</v>
      </c>
      <c r="D4602">
        <v>8.8000000000000007</v>
      </c>
      <c r="F4602">
        <v>2.8</v>
      </c>
      <c r="G4602">
        <f>IF(COUNTA(D4602:F4602)&gt;0, AVERAGE(D4602:F4602), "")</f>
        <v>5.8000000000000007</v>
      </c>
      <c r="H4602">
        <f>AVERAGE((D4602*metrics_constants!$B$8),(E4602*metrics_constants!$C$8),(F4602*metrics_constants!$D$8))</f>
        <v>3.5099109811598055</v>
      </c>
      <c r="I4602">
        <v>1.002</v>
      </c>
      <c r="J4602">
        <v>25.972999999999999</v>
      </c>
      <c r="K4602">
        <v>18.608000000000001</v>
      </c>
      <c r="L4602">
        <v>3.6700900000000001</v>
      </c>
    </row>
    <row r="4603" spans="1:12" x14ac:dyDescent="0.25">
      <c r="A4603" t="s">
        <v>19</v>
      </c>
      <c r="B4603" s="5">
        <v>45438.708333333336</v>
      </c>
      <c r="C4603" s="5" t="str">
        <f>A4603 &amp; "_" &amp; TEXT(B4603, "yyyy-mm-dd HH:MM:SS")</f>
        <v>RP_2024-05-26 17:00:00</v>
      </c>
      <c r="D4603">
        <v>8.8000000000000007</v>
      </c>
      <c r="F4603">
        <v>0.5</v>
      </c>
      <c r="G4603">
        <f>IF(COUNTA(D4603:F4603)&gt;0, AVERAGE(D4603:F4603), "")</f>
        <v>4.6500000000000004</v>
      </c>
      <c r="H4603">
        <f>AVERAGE((D4603*metrics_constants!$B$8),(E4603*metrics_constants!$C$8),(F4603*metrics_constants!$D$8))</f>
        <v>2.7317877032979108</v>
      </c>
      <c r="I4603">
        <v>1.026</v>
      </c>
      <c r="J4603">
        <v>27.067</v>
      </c>
      <c r="K4603">
        <v>17.998000000000001</v>
      </c>
      <c r="L4603">
        <v>3.6268769999999999</v>
      </c>
    </row>
    <row r="4604" spans="1:12" x14ac:dyDescent="0.25">
      <c r="A4604" t="s">
        <v>19</v>
      </c>
      <c r="B4604" s="5">
        <v>45438.75</v>
      </c>
      <c r="C4604" s="5" t="str">
        <f>A4604 &amp; "_" &amp; TEXT(B4604, "yyyy-mm-dd HH:MM:SS")</f>
        <v>RP_2024-05-26 18:00:00</v>
      </c>
      <c r="D4604">
        <v>7.6</v>
      </c>
      <c r="F4604">
        <v>1.5</v>
      </c>
      <c r="G4604">
        <f>IF(COUNTA(D4604:F4604)&gt;0, AVERAGE(D4604:F4604), "")</f>
        <v>4.55</v>
      </c>
      <c r="H4604">
        <f>AVERAGE((D4604*metrics_constants!$B$8),(E4604*metrics_constants!$C$8),(F4604*metrics_constants!$D$8))</f>
        <v>2.7206525625271385</v>
      </c>
      <c r="I4604">
        <v>0.91700000000000004</v>
      </c>
      <c r="J4604">
        <v>28.733000000000001</v>
      </c>
      <c r="K4604">
        <v>16.428000000000001</v>
      </c>
      <c r="L4604">
        <v>3.555428</v>
      </c>
    </row>
    <row r="4605" spans="1:12" x14ac:dyDescent="0.25">
      <c r="A4605" t="s">
        <v>19</v>
      </c>
      <c r="B4605" s="5">
        <v>45438.791666666664</v>
      </c>
      <c r="C4605" s="5" t="str">
        <f>A4605 &amp; "_" &amp; TEXT(B4605, "yyyy-mm-dd HH:MM:SS")</f>
        <v>RP_2024-05-26 19:00:00</v>
      </c>
      <c r="D4605">
        <v>2.4</v>
      </c>
      <c r="F4605">
        <v>0.8</v>
      </c>
      <c r="G4605">
        <f>IF(COUNTA(D4605:F4605)&gt;0, AVERAGE(D4605:F4605), "")</f>
        <v>1.6</v>
      </c>
      <c r="H4605">
        <f>AVERAGE((D4605*metrics_constants!$B$8),(E4605*metrics_constants!$C$8),(F4605*metrics_constants!$D$8))</f>
        <v>0.96955079372124164</v>
      </c>
      <c r="I4605">
        <v>0.95</v>
      </c>
      <c r="J4605">
        <v>29.902000000000001</v>
      </c>
      <c r="K4605">
        <v>15.657999999999999</v>
      </c>
      <c r="L4605">
        <v>3.5151420999999998</v>
      </c>
    </row>
    <row r="4606" spans="1:12" x14ac:dyDescent="0.25">
      <c r="A4606" t="s">
        <v>19</v>
      </c>
      <c r="B4606" s="5">
        <v>45438.833333333336</v>
      </c>
      <c r="C4606" s="5" t="str">
        <f>A4606 &amp; "_" &amp; TEXT(B4606, "yyyy-mm-dd HH:MM:SS")</f>
        <v>RP_2024-05-26 20:00:00</v>
      </c>
      <c r="D4606">
        <v>7.7</v>
      </c>
      <c r="F4606">
        <v>0.8</v>
      </c>
      <c r="G4606">
        <f>IF(COUNTA(D4606:F4606)&gt;0, AVERAGE(D4606:F4606), "")</f>
        <v>4.25</v>
      </c>
      <c r="H4606">
        <f>AVERAGE((D4606*metrics_constants!$B$8),(E4606*metrics_constants!$C$8),(F4606*metrics_constants!$D$8))</f>
        <v>2.5129532352660791</v>
      </c>
      <c r="I4606">
        <v>1.01</v>
      </c>
      <c r="J4606">
        <v>33.887</v>
      </c>
      <c r="K4606">
        <v>13.667999999999999</v>
      </c>
      <c r="L4606">
        <v>3.2644612999999998</v>
      </c>
    </row>
    <row r="4607" spans="1:12" x14ac:dyDescent="0.25">
      <c r="A4607" t="s">
        <v>19</v>
      </c>
      <c r="B4607" s="5">
        <v>45438.875</v>
      </c>
      <c r="C4607" s="5" t="str">
        <f>A4607 &amp; "_" &amp; TEXT(B4607, "yyyy-mm-dd HH:MM:SS")</f>
        <v>RP_2024-05-26 21:00:00</v>
      </c>
      <c r="D4607">
        <v>12.8</v>
      </c>
      <c r="F4607">
        <v>1.5</v>
      </c>
      <c r="G4607">
        <f>IF(COUNTA(D4607:F4607)&gt;0, AVERAGE(D4607:F4607), "")</f>
        <v>7.15</v>
      </c>
      <c r="H4607">
        <f>AVERAGE((D4607*metrics_constants!$B$8),(E4607*metrics_constants!$C$8),(F4607*metrics_constants!$D$8))</f>
        <v>4.2349342032881117</v>
      </c>
      <c r="I4607">
        <v>1.83</v>
      </c>
      <c r="J4607">
        <v>39.732999999999997</v>
      </c>
      <c r="K4607">
        <v>11.657999999999999</v>
      </c>
      <c r="L4607">
        <v>3.3438227</v>
      </c>
    </row>
    <row r="4608" spans="1:12" x14ac:dyDescent="0.25">
      <c r="A4608" t="s">
        <v>19</v>
      </c>
      <c r="B4608" s="5">
        <v>45438.916666666664</v>
      </c>
      <c r="C4608" s="5" t="str">
        <f>A4608 &amp; "_" &amp; TEXT(B4608, "yyyy-mm-dd HH:MM:SS")</f>
        <v>RP_2024-05-26 22:00:00</v>
      </c>
      <c r="D4608">
        <v>-3.2</v>
      </c>
      <c r="F4608">
        <v>17.899999999999999</v>
      </c>
      <c r="G4608">
        <f>IF(COUNTA(D4608:F4608)&gt;0, AVERAGE(D4608:F4608), "")</f>
        <v>7.35</v>
      </c>
      <c r="H4608">
        <f>AVERAGE((D4608*metrics_constants!$B$8),(E4608*metrics_constants!$C$8),(F4608*metrics_constants!$D$8))</f>
        <v>5.1239633634936821</v>
      </c>
      <c r="I4608">
        <v>2.1190000000000002</v>
      </c>
      <c r="J4608">
        <v>50.457000000000001</v>
      </c>
      <c r="K4608">
        <v>9.6379999999999999</v>
      </c>
      <c r="L4608">
        <v>2.8121878599999999</v>
      </c>
    </row>
    <row r="4609" spans="1:12" x14ac:dyDescent="0.25">
      <c r="A4609" t="s">
        <v>19</v>
      </c>
      <c r="B4609" s="5">
        <v>45438.958333333336</v>
      </c>
      <c r="C4609" s="5" t="str">
        <f>A4609 &amp; "_" &amp; TEXT(B4609, "yyyy-mm-dd HH:MM:SS")</f>
        <v>RP_2024-05-26 23:00:00</v>
      </c>
      <c r="D4609">
        <v>12</v>
      </c>
      <c r="F4609">
        <v>5.5</v>
      </c>
      <c r="G4609">
        <f>IF(COUNTA(D4609:F4609)&gt;0, AVERAGE(D4609:F4609), "")</f>
        <v>8.75</v>
      </c>
      <c r="H4609">
        <f>AVERAGE((D4609*metrics_constants!$B$8),(E4609*metrics_constants!$C$8),(F4609*metrics_constants!$D$8))</f>
        <v>5.3552256715596185</v>
      </c>
      <c r="I4609">
        <v>2.2370000000000001</v>
      </c>
      <c r="J4609">
        <v>52.15</v>
      </c>
      <c r="K4609">
        <v>9.298</v>
      </c>
      <c r="L4609">
        <v>2.8839593300000002</v>
      </c>
    </row>
    <row r="4610" spans="1:12" x14ac:dyDescent="0.25">
      <c r="A4610" t="s">
        <v>19</v>
      </c>
      <c r="B4610" s="5">
        <v>45439</v>
      </c>
      <c r="C4610" s="5" t="str">
        <f>A4610 &amp; "_" &amp; TEXT(B4610, "yyyy-mm-dd HH:MM:SS")</f>
        <v>RP_2024-05-27 00:00:00</v>
      </c>
      <c r="D4610">
        <v>21.4</v>
      </c>
      <c r="F4610">
        <v>4</v>
      </c>
      <c r="G4610">
        <f>IF(COUNTA(D4610:F4610)&gt;0, AVERAGE(D4610:F4610), "")</f>
        <v>12.7</v>
      </c>
      <c r="H4610">
        <f>AVERAGE((D4610*metrics_constants!$B$8),(E4610*metrics_constants!$C$8),(F4610*metrics_constants!$D$8))</f>
        <v>7.585109242289505</v>
      </c>
      <c r="I4610">
        <v>2.4900000000000002</v>
      </c>
      <c r="J4610">
        <v>56.387999999999998</v>
      </c>
      <c r="K4610">
        <v>8.218</v>
      </c>
      <c r="L4610">
        <v>2.7973666700000002</v>
      </c>
    </row>
    <row r="4611" spans="1:12" x14ac:dyDescent="0.25">
      <c r="A4611" t="s">
        <v>19</v>
      </c>
      <c r="B4611" s="5">
        <v>45439.041666666664</v>
      </c>
      <c r="C4611" s="5" t="str">
        <f>A4611 &amp; "_" &amp; TEXT(B4611, "yyyy-mm-dd HH:MM:SS")</f>
        <v>RP_2024-05-27 01:00:00</v>
      </c>
      <c r="D4611">
        <v>-2.7</v>
      </c>
      <c r="F4611">
        <v>2.2999999999999998</v>
      </c>
      <c r="G4611">
        <f>IF(COUNTA(D4611:F4611)&gt;0, AVERAGE(D4611:F4611), "")</f>
        <v>-0.20000000000000018</v>
      </c>
      <c r="H4611">
        <f>AVERAGE((D4611*metrics_constants!$B$8),(E4611*metrics_constants!$C$8),(F4611*metrics_constants!$D$8))</f>
        <v>-8.138343302455997E-3</v>
      </c>
      <c r="I4611">
        <v>1.3640000000000001</v>
      </c>
      <c r="J4611">
        <v>50.872</v>
      </c>
      <c r="K4611">
        <v>9.85</v>
      </c>
      <c r="L4611">
        <v>2.09943933</v>
      </c>
    </row>
    <row r="4612" spans="1:12" x14ac:dyDescent="0.25">
      <c r="A4612" t="s">
        <v>19</v>
      </c>
      <c r="B4612" s="5">
        <v>45439.083333333336</v>
      </c>
      <c r="C4612" s="5" t="str">
        <f>A4612 &amp; "_" &amp; TEXT(B4612, "yyyy-mm-dd HH:MM:SS")</f>
        <v>RP_2024-05-27 02:00:00</v>
      </c>
      <c r="D4612">
        <v>-6.4</v>
      </c>
      <c r="F4612">
        <v>2.2999999999999998</v>
      </c>
      <c r="G4612">
        <f>IF(COUNTA(D4612:F4612)&gt;0, AVERAGE(D4612:F4612), "")</f>
        <v>-2.0500000000000003</v>
      </c>
      <c r="H4612">
        <f>AVERAGE((D4612*metrics_constants!$B$8),(E4612*metrics_constants!$C$8),(F4612*metrics_constants!$D$8))</f>
        <v>-1.0856079723054557</v>
      </c>
      <c r="I4612">
        <v>1.6739999999999999</v>
      </c>
      <c r="J4612">
        <v>54.435000000000002</v>
      </c>
      <c r="K4612">
        <v>9.1219999999999999</v>
      </c>
      <c r="L4612">
        <v>1.992691</v>
      </c>
    </row>
    <row r="4613" spans="1:12" x14ac:dyDescent="0.25">
      <c r="A4613" t="s">
        <v>19</v>
      </c>
      <c r="B4613" s="5">
        <v>45439.125</v>
      </c>
      <c r="C4613" s="5" t="str">
        <f>A4613 &amp; "_" &amp; TEXT(B4613, "yyyy-mm-dd HH:MM:SS")</f>
        <v>RP_2024-05-27 03:00:00</v>
      </c>
      <c r="D4613">
        <v>4.8</v>
      </c>
      <c r="F4613">
        <v>3.5</v>
      </c>
      <c r="G4613">
        <f>IF(COUNTA(D4613:F4613)&gt;0, AVERAGE(D4613:F4613), "")</f>
        <v>4.1500000000000004</v>
      </c>
      <c r="H4613">
        <f>AVERAGE((D4613*metrics_constants!$B$8),(E4613*metrics_constants!$C$8),(F4613*metrics_constants!$D$8))</f>
        <v>2.5818990778501356</v>
      </c>
      <c r="I4613">
        <v>1.7909999999999999</v>
      </c>
      <c r="J4613">
        <v>62.207000000000001</v>
      </c>
      <c r="K4613">
        <v>6.8730000000000002</v>
      </c>
      <c r="L4613">
        <v>1.6563707000000001</v>
      </c>
    </row>
    <row r="4614" spans="1:12" x14ac:dyDescent="0.25">
      <c r="A4614" t="s">
        <v>19</v>
      </c>
      <c r="B4614" s="5">
        <v>45439.166666666664</v>
      </c>
      <c r="C4614" s="5" t="str">
        <f>A4614 &amp; "_" &amp; TEXT(B4614, "yyyy-mm-dd HH:MM:SS")</f>
        <v>RP_2024-05-27 04:00:00</v>
      </c>
      <c r="D4614">
        <v>11.9</v>
      </c>
      <c r="F4614">
        <v>3</v>
      </c>
      <c r="G4614">
        <f>IF(COUNTA(D4614:F4614)&gt;0, AVERAGE(D4614:F4614), "")</f>
        <v>7.45</v>
      </c>
      <c r="H4614">
        <f>AVERAGE((D4614*metrics_constants!$B$8),(E4614*metrics_constants!$C$8),(F4614*metrics_constants!$D$8))</f>
        <v>4.4803186991867365</v>
      </c>
      <c r="I4614">
        <v>1.77</v>
      </c>
      <c r="J4614">
        <v>72.043000000000006</v>
      </c>
      <c r="K4614">
        <v>4.5199999999999996</v>
      </c>
      <c r="L4614">
        <v>1.2671545</v>
      </c>
    </row>
    <row r="4615" spans="1:12" x14ac:dyDescent="0.25">
      <c r="A4615" t="s">
        <v>19</v>
      </c>
      <c r="B4615" s="5">
        <v>45439.208333333336</v>
      </c>
      <c r="C4615" s="5" t="str">
        <f>A4615 &amp; "_" &amp; TEXT(B4615, "yyyy-mm-dd HH:MM:SS")</f>
        <v>RP_2024-05-27 05:00:00</v>
      </c>
      <c r="D4615">
        <v>6.4</v>
      </c>
      <c r="F4615">
        <v>0.5</v>
      </c>
      <c r="G4615">
        <f>IF(COUNTA(D4615:F4615)&gt;0, AVERAGE(D4615:F4615), "")</f>
        <v>3.45</v>
      </c>
      <c r="H4615">
        <f>AVERAGE((D4615*metrics_constants!$B$8),(E4615*metrics_constants!$C$8),(F4615*metrics_constants!$D$8))</f>
        <v>2.032888484485154</v>
      </c>
      <c r="I4615">
        <v>1.9830000000000001</v>
      </c>
      <c r="J4615">
        <v>74.591999999999999</v>
      </c>
      <c r="K4615">
        <v>4.78</v>
      </c>
      <c r="L4615">
        <v>1.382274</v>
      </c>
    </row>
    <row r="4616" spans="1:12" x14ac:dyDescent="0.25">
      <c r="A4616" t="s">
        <v>19</v>
      </c>
      <c r="B4616" s="5">
        <v>45439.25</v>
      </c>
      <c r="C4616" s="5" t="str">
        <f>A4616 &amp; "_" &amp; TEXT(B4616, "yyyy-mm-dd HH:MM:SS")</f>
        <v>RP_2024-05-27 06:00:00</v>
      </c>
      <c r="F4616">
        <v>17</v>
      </c>
      <c r="G4616">
        <f>IF(COUNTA(D4616:F4616)&gt;0, AVERAGE(D4616:F4616), "")</f>
        <v>17</v>
      </c>
      <c r="H4616">
        <f>AVERAGE((D4616*metrics_constants!$B$8),(E4616*metrics_constants!$C$8),(F4616*metrics_constants!$D$8))</f>
        <v>5.7513459668053111</v>
      </c>
      <c r="I4616">
        <v>2.0590000000000002</v>
      </c>
      <c r="J4616">
        <v>63.25</v>
      </c>
      <c r="K4616">
        <v>8.4450000000000003</v>
      </c>
      <c r="L4616">
        <v>2.1002320000000001</v>
      </c>
    </row>
    <row r="4617" spans="1:12" x14ac:dyDescent="0.25">
      <c r="A4617" t="s">
        <v>19</v>
      </c>
      <c r="B4617" s="5">
        <v>45439.291666666664</v>
      </c>
      <c r="C4617" s="5" t="str">
        <f>A4617 &amp; "_" &amp; TEXT(B4617, "yyyy-mm-dd HH:MM:SS")</f>
        <v>RP_2024-05-27 07:00:00</v>
      </c>
      <c r="F4617">
        <v>13</v>
      </c>
      <c r="G4617">
        <f>IF(COUNTA(D4617:F4617)&gt;0, AVERAGE(D4617:F4617), "")</f>
        <v>13</v>
      </c>
      <c r="H4617">
        <f>AVERAGE((D4617*metrics_constants!$B$8),(E4617*metrics_constants!$C$8),(F4617*metrics_constants!$D$8))</f>
        <v>4.3980880922628849</v>
      </c>
      <c r="I4617">
        <v>1.6890000000000001</v>
      </c>
      <c r="J4617">
        <v>49.567</v>
      </c>
      <c r="K4617">
        <v>12.965</v>
      </c>
      <c r="L4617">
        <v>2.480321</v>
      </c>
    </row>
    <row r="4618" spans="1:12" x14ac:dyDescent="0.25">
      <c r="A4618" t="s">
        <v>19</v>
      </c>
      <c r="B4618" s="5">
        <v>45439.333333333336</v>
      </c>
      <c r="C4618" s="5" t="str">
        <f>A4618 &amp; "_" &amp; TEXT(B4618, "yyyy-mm-dd HH:MM:SS")</f>
        <v>RP_2024-05-27 08:00:00</v>
      </c>
      <c r="D4618">
        <v>-1</v>
      </c>
      <c r="F4618">
        <v>7.5</v>
      </c>
      <c r="G4618">
        <f>IF(COUNTA(D4618:F4618)&gt;0, AVERAGE(D4618:F4618), "")</f>
        <v>3.25</v>
      </c>
      <c r="H4618">
        <f>AVERAGE((D4618*metrics_constants!$B$8),(E4618*metrics_constants!$C$8),(F4618*metrics_constants!$D$8))</f>
        <v>2.2461505069284002</v>
      </c>
      <c r="I4618">
        <v>1.458</v>
      </c>
      <c r="J4618">
        <v>41.853000000000002</v>
      </c>
      <c r="K4618">
        <v>16.117999999999999</v>
      </c>
      <c r="L4618">
        <v>2.9187820000000002</v>
      </c>
    </row>
    <row r="4619" spans="1:12" x14ac:dyDescent="0.25">
      <c r="A4619" t="s">
        <v>19</v>
      </c>
      <c r="B4619" s="5">
        <v>45439.375</v>
      </c>
      <c r="C4619" s="5" t="str">
        <f>A4619 &amp; "_" &amp; TEXT(B4619, "yyyy-mm-dd HH:MM:SS")</f>
        <v>RP_2024-05-27 09:00:00</v>
      </c>
      <c r="D4619">
        <v>10.4</v>
      </c>
      <c r="F4619">
        <v>3.5</v>
      </c>
      <c r="G4619">
        <f>IF(COUNTA(D4619:F4619)&gt;0, AVERAGE(D4619:F4619), "")</f>
        <v>6.95</v>
      </c>
      <c r="H4619">
        <f>AVERAGE((D4619*metrics_constants!$B$8),(E4619*metrics_constants!$C$8),(F4619*metrics_constants!$D$8))</f>
        <v>4.212663921746568</v>
      </c>
      <c r="I4619">
        <v>1.27</v>
      </c>
      <c r="J4619">
        <v>37.372999999999998</v>
      </c>
      <c r="K4619">
        <v>17.603000000000002</v>
      </c>
      <c r="L4619">
        <v>3.0229330000000001</v>
      </c>
    </row>
    <row r="4620" spans="1:12" x14ac:dyDescent="0.25">
      <c r="A4620" t="s">
        <v>19</v>
      </c>
      <c r="B4620" s="5">
        <v>45439.416666666664</v>
      </c>
      <c r="C4620" s="5" t="str">
        <f>A4620 &amp; "_" &amp; TEXT(B4620, "yyyy-mm-dd HH:MM:SS")</f>
        <v>RP_2024-05-27 10:00:00</v>
      </c>
      <c r="D4620">
        <v>4.0999999999999996</v>
      </c>
      <c r="F4620">
        <v>2.7</v>
      </c>
      <c r="G4620">
        <f>IF(COUNTA(D4620:F4620)&gt;0, AVERAGE(D4620:F4620), "")</f>
        <v>3.4</v>
      </c>
      <c r="H4620">
        <f>AVERAGE((D4620*metrics_constants!$B$8),(E4620*metrics_constants!$C$8),(F4620*metrics_constants!$D$8))</f>
        <v>2.1074018974545967</v>
      </c>
      <c r="I4620">
        <v>1.2030000000000001</v>
      </c>
      <c r="J4620">
        <v>33.46</v>
      </c>
      <c r="K4620">
        <v>19.04</v>
      </c>
      <c r="L4620">
        <v>3.2505386999999999</v>
      </c>
    </row>
    <row r="4621" spans="1:12" x14ac:dyDescent="0.25">
      <c r="A4621" t="s">
        <v>19</v>
      </c>
      <c r="B4621" s="5">
        <v>45439.458333333336</v>
      </c>
      <c r="C4621" s="5" t="str">
        <f>A4621 &amp; "_" &amp; TEXT(B4621, "yyyy-mm-dd HH:MM:SS")</f>
        <v>RP_2024-05-27 11:00:00</v>
      </c>
      <c r="D4621">
        <v>0</v>
      </c>
      <c r="F4621">
        <v>4.2</v>
      </c>
      <c r="G4621">
        <f>IF(COUNTA(D4621:F4621)&gt;0, AVERAGE(D4621:F4621), "")</f>
        <v>2.1</v>
      </c>
      <c r="H4621">
        <f>AVERAGE((D4621*metrics_constants!$B$8),(E4621*metrics_constants!$C$8),(F4621*metrics_constants!$D$8))</f>
        <v>1.4209207682695475</v>
      </c>
      <c r="I4621">
        <v>1.343</v>
      </c>
      <c r="J4621">
        <v>29.013000000000002</v>
      </c>
      <c r="K4621">
        <v>21.434999999999999</v>
      </c>
      <c r="L4621">
        <v>3.5163169999999999</v>
      </c>
    </row>
    <row r="4622" spans="1:12" x14ac:dyDescent="0.25">
      <c r="A4622" t="s">
        <v>19</v>
      </c>
      <c r="B4622" s="5">
        <v>45439.5</v>
      </c>
      <c r="C4622" s="5" t="str">
        <f>A4622 &amp; "_" &amp; TEXT(B4622, "yyyy-mm-dd HH:MM:SS")</f>
        <v>RP_2024-05-27 12:00:00</v>
      </c>
      <c r="D4622">
        <v>0.6</v>
      </c>
      <c r="F4622">
        <v>4.3</v>
      </c>
      <c r="G4622">
        <f>IF(COUNTA(D4622:F4622)&gt;0, AVERAGE(D4622:F4622), "")</f>
        <v>2.4499999999999997</v>
      </c>
      <c r="H4622">
        <f>AVERAGE((D4622*metrics_constants!$B$8),(E4622*metrics_constants!$C$8),(F4622*metrics_constants!$D$8))</f>
        <v>1.6294770198362973</v>
      </c>
      <c r="I4622">
        <v>1.337</v>
      </c>
      <c r="J4622">
        <v>24.062999999999999</v>
      </c>
      <c r="K4622">
        <v>24.073</v>
      </c>
      <c r="L4622">
        <v>3.7556929999999999</v>
      </c>
    </row>
    <row r="4623" spans="1:12" x14ac:dyDescent="0.25">
      <c r="A4623" t="s">
        <v>19</v>
      </c>
      <c r="B4623" s="5">
        <v>45439.541666666664</v>
      </c>
      <c r="C4623" s="5" t="str">
        <f>A4623 &amp; "_" &amp; TEXT(B4623, "yyyy-mm-dd HH:MM:SS")</f>
        <v>RP_2024-05-27 13:00:00</v>
      </c>
      <c r="D4623">
        <v>4.7</v>
      </c>
      <c r="F4623">
        <v>1.3</v>
      </c>
      <c r="G4623">
        <f>IF(COUNTA(D4623:F4623)&gt;0, AVERAGE(D4623:F4623), "")</f>
        <v>3</v>
      </c>
      <c r="H4623">
        <f>AVERAGE((D4623*metrics_constants!$B$8),(E4623*metrics_constants!$C$8),(F4623*metrics_constants!$D$8))</f>
        <v>1.8084864460679366</v>
      </c>
      <c r="I4623">
        <v>1.2310000000000001</v>
      </c>
      <c r="J4623">
        <v>21.382999999999999</v>
      </c>
      <c r="K4623">
        <v>24.84</v>
      </c>
      <c r="L4623">
        <v>4.0318209999999999</v>
      </c>
    </row>
    <row r="4624" spans="1:12" x14ac:dyDescent="0.25">
      <c r="A4624" t="s">
        <v>19</v>
      </c>
      <c r="B4624" s="5">
        <v>45439.583333333336</v>
      </c>
      <c r="C4624" s="5" t="str">
        <f>A4624 &amp; "_" &amp; TEXT(B4624, "yyyy-mm-dd HH:MM:SS")</f>
        <v>RP_2024-05-27 14:00:00</v>
      </c>
      <c r="D4624">
        <v>-1.2</v>
      </c>
      <c r="F4624">
        <v>0.5</v>
      </c>
      <c r="G4624">
        <f>IF(COUNTA(D4624:F4624)&gt;0, AVERAGE(D4624:F4624), "")</f>
        <v>-0.35</v>
      </c>
      <c r="H4624">
        <f>AVERAGE((D4624*metrics_constants!$B$8),(E4624*metrics_constants!$C$8),(F4624*metrics_constants!$D$8))</f>
        <v>-0.18029237508857496</v>
      </c>
      <c r="I4624">
        <v>1.3069999999999999</v>
      </c>
      <c r="J4624">
        <v>20.242000000000001</v>
      </c>
      <c r="K4624">
        <v>25.57</v>
      </c>
      <c r="L4624">
        <v>4.1628769999999999</v>
      </c>
    </row>
    <row r="4625" spans="1:12" x14ac:dyDescent="0.25">
      <c r="A4625" t="s">
        <v>19</v>
      </c>
      <c r="B4625" s="5">
        <v>45439.625</v>
      </c>
      <c r="C4625" s="5" t="str">
        <f>A4625 &amp; "_" &amp; TEXT(B4625, "yyyy-mm-dd HH:MM:SS")</f>
        <v>RP_2024-05-27 15:00:00</v>
      </c>
      <c r="D4625">
        <v>4.4000000000000004</v>
      </c>
      <c r="F4625">
        <v>0.5</v>
      </c>
      <c r="G4625">
        <f>IF(COUNTA(D4625:F4625)&gt;0, AVERAGE(D4625:F4625), "")</f>
        <v>2.4500000000000002</v>
      </c>
      <c r="H4625">
        <f>AVERAGE((D4625*metrics_constants!$B$8),(E4625*metrics_constants!$C$8),(F4625*metrics_constants!$D$8))</f>
        <v>1.450472468807857</v>
      </c>
      <c r="I4625">
        <v>1.147</v>
      </c>
      <c r="J4625">
        <v>19.771999999999998</v>
      </c>
      <c r="K4625">
        <v>26.297999999999998</v>
      </c>
      <c r="L4625">
        <v>4.2265199999999998</v>
      </c>
    </row>
    <row r="4626" spans="1:12" x14ac:dyDescent="0.25">
      <c r="A4626" t="s">
        <v>19</v>
      </c>
      <c r="B4626" s="5">
        <v>45439.666666666664</v>
      </c>
      <c r="C4626" s="5" t="str">
        <f>A4626 &amp; "_" &amp; TEXT(B4626, "yyyy-mm-dd HH:MM:SS")</f>
        <v>RP_2024-05-27 16:00:00</v>
      </c>
      <c r="D4626">
        <v>-1.5</v>
      </c>
      <c r="F4626">
        <v>-0.7</v>
      </c>
      <c r="G4626">
        <f>IF(COUNTA(D4626:F4626)&gt;0, AVERAGE(D4626:F4626), "")</f>
        <v>-1.1000000000000001</v>
      </c>
      <c r="H4626">
        <f>AVERAGE((D4626*metrics_constants!$B$8),(E4626*metrics_constants!$C$8),(F4626*metrics_constants!$D$8))</f>
        <v>-0.67363213980289738</v>
      </c>
      <c r="I4626">
        <v>1.153</v>
      </c>
      <c r="J4626">
        <v>19.55</v>
      </c>
      <c r="K4626">
        <v>26.39</v>
      </c>
      <c r="L4626">
        <v>4.3133749999999997</v>
      </c>
    </row>
    <row r="4627" spans="1:12" x14ac:dyDescent="0.25">
      <c r="A4627" t="s">
        <v>19</v>
      </c>
      <c r="B4627" s="5">
        <v>45439.708333333336</v>
      </c>
      <c r="C4627" s="5" t="str">
        <f>A4627 &amp; "_" &amp; TEXT(B4627, "yyyy-mm-dd HH:MM:SS")</f>
        <v>RP_2024-05-27 17:00:00</v>
      </c>
      <c r="D4627">
        <v>1.3</v>
      </c>
      <c r="F4627">
        <v>-0.4</v>
      </c>
      <c r="G4627">
        <f>IF(COUNTA(D4627:F4627)&gt;0, AVERAGE(D4627:F4627), "")</f>
        <v>0.45</v>
      </c>
      <c r="H4627">
        <f>AVERAGE((D4627*metrics_constants!$B$8),(E4627*metrics_constants!$C$8),(F4627*metrics_constants!$D$8))</f>
        <v>0.24324462273600048</v>
      </c>
      <c r="I4627">
        <v>1.29</v>
      </c>
      <c r="J4627">
        <v>20.190000000000001</v>
      </c>
      <c r="K4627">
        <v>25.387</v>
      </c>
      <c r="L4627">
        <v>4.3353650000000004</v>
      </c>
    </row>
    <row r="4628" spans="1:12" x14ac:dyDescent="0.25">
      <c r="A4628" t="s">
        <v>19</v>
      </c>
      <c r="B4628" s="5">
        <v>45439.75</v>
      </c>
      <c r="C4628" s="5" t="str">
        <f>A4628 &amp; "_" &amp; TEXT(B4628, "yyyy-mm-dd HH:MM:SS")</f>
        <v>RP_2024-05-27 18:00:00</v>
      </c>
      <c r="D4628">
        <v>3</v>
      </c>
      <c r="F4628">
        <v>-2.4</v>
      </c>
      <c r="G4628">
        <f>IF(COUNTA(D4628:F4628)&gt;0, AVERAGE(D4628:F4628), "")</f>
        <v>0.30000000000000004</v>
      </c>
      <c r="H4628">
        <f>AVERAGE((D4628*metrics_constants!$B$8),(E4628*metrics_constants!$C$8),(F4628*metrics_constants!$D$8))</f>
        <v>6.1669298790489879E-2</v>
      </c>
      <c r="I4628">
        <v>1.6120000000000001</v>
      </c>
      <c r="J4628">
        <v>22.382000000000001</v>
      </c>
      <c r="K4628">
        <v>24.213000000000001</v>
      </c>
      <c r="L4628">
        <v>4.351267</v>
      </c>
    </row>
    <row r="4629" spans="1:12" x14ac:dyDescent="0.25">
      <c r="A4629" t="s">
        <v>19</v>
      </c>
      <c r="B4629" s="5">
        <v>45439.791666666664</v>
      </c>
      <c r="C4629" s="5" t="str">
        <f>A4629 &amp; "_" &amp; TEXT(B4629, "yyyy-mm-dd HH:MM:SS")</f>
        <v>RP_2024-05-27 19:00:00</v>
      </c>
      <c r="D4629">
        <v>4.7</v>
      </c>
      <c r="F4629">
        <v>5.5</v>
      </c>
      <c r="G4629">
        <f>IF(COUNTA(D4629:F4629)&gt;0, AVERAGE(D4629:F4629), "")</f>
        <v>5.0999999999999996</v>
      </c>
      <c r="H4629">
        <f>AVERAGE((D4629*metrics_constants!$B$8),(E4629*metrics_constants!$C$8),(F4629*metrics_constants!$D$8))</f>
        <v>3.2294072143374843</v>
      </c>
      <c r="I4629">
        <v>1.91</v>
      </c>
      <c r="J4629">
        <v>26.497</v>
      </c>
      <c r="K4629">
        <v>22.538</v>
      </c>
      <c r="L4629">
        <v>4.3284690000000001</v>
      </c>
    </row>
    <row r="4630" spans="1:12" x14ac:dyDescent="0.25">
      <c r="A4630" t="s">
        <v>19</v>
      </c>
      <c r="B4630" s="5">
        <v>45439.833333333336</v>
      </c>
      <c r="C4630" s="5" t="str">
        <f>A4630 &amp; "_" &amp; TEXT(B4630, "yyyy-mm-dd HH:MM:SS")</f>
        <v>RP_2024-05-27 20:00:00</v>
      </c>
      <c r="D4630">
        <v>14.8</v>
      </c>
      <c r="F4630">
        <v>9.6</v>
      </c>
      <c r="G4630">
        <f>IF(COUNTA(D4630:F4630)&gt;0, AVERAGE(D4630:F4630), "")</f>
        <v>12.2</v>
      </c>
      <c r="H4630">
        <f>AVERAGE((D4630*metrics_constants!$B$8),(E4630*metrics_constants!$C$8),(F4630*metrics_constants!$D$8))</f>
        <v>7.5576974149138207</v>
      </c>
      <c r="I4630">
        <v>3.0680000000000001</v>
      </c>
      <c r="J4630">
        <v>36.527000000000001</v>
      </c>
      <c r="K4630">
        <v>18.837</v>
      </c>
      <c r="L4630">
        <v>4.0328429999999997</v>
      </c>
    </row>
    <row r="4631" spans="1:12" x14ac:dyDescent="0.25">
      <c r="A4631" t="s">
        <v>19</v>
      </c>
      <c r="B4631" s="5">
        <v>45439.875</v>
      </c>
      <c r="C4631" s="5" t="str">
        <f>A4631 &amp; "_" &amp; TEXT(B4631, "yyyy-mm-dd HH:MM:SS")</f>
        <v>RP_2024-05-27 21:00:00</v>
      </c>
      <c r="D4631">
        <v>14.4</v>
      </c>
      <c r="F4631">
        <v>5</v>
      </c>
      <c r="G4631">
        <f>IF(COUNTA(D4631:F4631)&gt;0, AVERAGE(D4631:F4631), "")</f>
        <v>9.6999999999999993</v>
      </c>
      <c r="H4631">
        <f>AVERAGE((D4631*metrics_constants!$B$8),(E4631*metrics_constants!$C$8),(F4631*metrics_constants!$D$8))</f>
        <v>5.8849676560545712</v>
      </c>
      <c r="I4631">
        <v>2.8820000000000001</v>
      </c>
      <c r="J4631">
        <v>48.796999999999997</v>
      </c>
      <c r="K4631">
        <v>14.922000000000001</v>
      </c>
      <c r="L4631">
        <v>2.984712</v>
      </c>
    </row>
    <row r="4632" spans="1:12" x14ac:dyDescent="0.25">
      <c r="A4632" t="s">
        <v>19</v>
      </c>
      <c r="B4632" s="5">
        <v>45439.916666666664</v>
      </c>
      <c r="C4632" s="5" t="str">
        <f>A4632 &amp; "_" &amp; TEXT(B4632, "yyyy-mm-dd HH:MM:SS")</f>
        <v>RP_2024-05-27 22:00:00</v>
      </c>
      <c r="D4632">
        <v>5</v>
      </c>
      <c r="F4632">
        <v>4.2</v>
      </c>
      <c r="G4632">
        <f>IF(COUNTA(D4632:F4632)&gt;0, AVERAGE(D4632:F4632), "")</f>
        <v>4.5999999999999996</v>
      </c>
      <c r="H4632">
        <f>AVERAGE((D4632*metrics_constants!$B$8),(E4632*metrics_constants!$C$8),(F4632*metrics_constants!$D$8))</f>
        <v>2.8769608074627904</v>
      </c>
      <c r="I4632">
        <v>2.6549999999999998</v>
      </c>
      <c r="J4632">
        <v>57.92</v>
      </c>
      <c r="K4632">
        <v>12.422000000000001</v>
      </c>
      <c r="L4632">
        <v>2.5982059999999998</v>
      </c>
    </row>
    <row r="4633" spans="1:12" x14ac:dyDescent="0.25">
      <c r="A4633" t="s">
        <v>19</v>
      </c>
      <c r="B4633" s="5">
        <v>45439.958333333336</v>
      </c>
      <c r="C4633" s="5" t="str">
        <f>A4633 &amp; "_" &amp; TEXT(B4633, "yyyy-mm-dd HH:MM:SS")</f>
        <v>RP_2024-05-27 23:00:00</v>
      </c>
      <c r="D4633">
        <v>14.4</v>
      </c>
      <c r="F4633">
        <v>3</v>
      </c>
      <c r="G4633">
        <f>IF(COUNTA(D4633:F4633)&gt;0, AVERAGE(D4633:F4633), "")</f>
        <v>8.6999999999999993</v>
      </c>
      <c r="H4633">
        <f>AVERAGE((D4633*metrics_constants!$B$8),(E4633*metrics_constants!$C$8),(F4633*metrics_constants!$D$8))</f>
        <v>5.2083387187833585</v>
      </c>
      <c r="I4633">
        <v>3.04</v>
      </c>
      <c r="J4633">
        <v>68.302999999999997</v>
      </c>
      <c r="K4633">
        <v>9.9280000000000008</v>
      </c>
      <c r="L4633">
        <v>2.258896</v>
      </c>
    </row>
    <row r="4634" spans="1:12" x14ac:dyDescent="0.25">
      <c r="A4634" t="s">
        <v>19</v>
      </c>
      <c r="B4634" s="5">
        <v>45440</v>
      </c>
      <c r="C4634" s="5" t="str">
        <f>A4634 &amp; "_" &amp; TEXT(B4634, "yyyy-mm-dd HH:MM:SS")</f>
        <v>RP_2024-05-28 00:00:00</v>
      </c>
      <c r="D4634">
        <v>22.6</v>
      </c>
      <c r="F4634">
        <v>1</v>
      </c>
      <c r="G4634">
        <f>IF(COUNTA(D4634:F4634)&gt;0, AVERAGE(D4634:F4634), "")</f>
        <v>11.8</v>
      </c>
      <c r="H4634">
        <f>AVERAGE((D4634*metrics_constants!$B$8),(E4634*metrics_constants!$C$8),(F4634*metrics_constants!$D$8))</f>
        <v>6.9196154457890637</v>
      </c>
      <c r="I4634">
        <v>2.903</v>
      </c>
      <c r="J4634">
        <v>75.834999999999994</v>
      </c>
      <c r="K4634">
        <v>8.3450000000000006</v>
      </c>
      <c r="L4634">
        <v>2.0020566999999998</v>
      </c>
    </row>
    <row r="4635" spans="1:12" x14ac:dyDescent="0.25">
      <c r="A4635" t="s">
        <v>19</v>
      </c>
      <c r="B4635" s="5">
        <v>45440.041666666664</v>
      </c>
      <c r="C4635" s="5" t="str">
        <f>A4635 &amp; "_" &amp; TEXT(B4635, "yyyy-mm-dd HH:MM:SS")</f>
        <v>RP_2024-05-28 01:00:00</v>
      </c>
      <c r="D4635">
        <v>-0.6</v>
      </c>
      <c r="F4635">
        <v>2.7</v>
      </c>
      <c r="G4635">
        <f>IF(COUNTA(D4635:F4635)&gt;0, AVERAGE(D4635:F4635), "")</f>
        <v>1.05</v>
      </c>
      <c r="H4635">
        <f>AVERAGE((D4635*metrics_constants!$B$8),(E4635*metrics_constants!$C$8),(F4635*metrics_constants!$D$8))</f>
        <v>0.7387242606129486</v>
      </c>
      <c r="I4635">
        <v>2.7090000000000001</v>
      </c>
      <c r="J4635">
        <v>78.298000000000002</v>
      </c>
      <c r="K4635">
        <v>7.5730000000000004</v>
      </c>
      <c r="L4635">
        <v>1.8501733</v>
      </c>
    </row>
    <row r="4636" spans="1:12" x14ac:dyDescent="0.25">
      <c r="A4636" t="s">
        <v>19</v>
      </c>
      <c r="B4636" s="5">
        <v>45440.083333333336</v>
      </c>
      <c r="C4636" s="5" t="str">
        <f>A4636 &amp; "_" &amp; TEXT(B4636, "yyyy-mm-dd HH:MM:SS")</f>
        <v>RP_2024-05-28 02:00:00</v>
      </c>
      <c r="D4636">
        <v>-1.3</v>
      </c>
      <c r="F4636">
        <v>3</v>
      </c>
      <c r="G4636">
        <f>IF(COUNTA(D4636:F4636)&gt;0, AVERAGE(D4636:F4636), "")</f>
        <v>0.85</v>
      </c>
      <c r="H4636">
        <f>AVERAGE((D4636*metrics_constants!$B$8),(E4636*metrics_constants!$C$8),(F4636*metrics_constants!$D$8))</f>
        <v>0.63637299571657646</v>
      </c>
      <c r="I4636">
        <v>2.544</v>
      </c>
      <c r="J4636">
        <v>81.739999999999995</v>
      </c>
      <c r="K4636">
        <v>6.5170000000000003</v>
      </c>
      <c r="L4636">
        <v>1.6358379000000001</v>
      </c>
    </row>
    <row r="4637" spans="1:12" x14ac:dyDescent="0.25">
      <c r="A4637" t="s">
        <v>19</v>
      </c>
      <c r="B4637" s="5">
        <v>45440.125</v>
      </c>
      <c r="C4637" s="5" t="str">
        <f>A4637 &amp; "_" &amp; TEXT(B4637, "yyyy-mm-dd HH:MM:SS")</f>
        <v>RP_2024-05-28 03:00:00</v>
      </c>
      <c r="D4637">
        <v>6.2</v>
      </c>
      <c r="F4637">
        <v>1.5</v>
      </c>
      <c r="G4637">
        <f>IF(COUNTA(D4637:F4637)&gt;0, AVERAGE(D4637:F4637), "")</f>
        <v>3.85</v>
      </c>
      <c r="H4637">
        <f>AVERAGE((D4637*metrics_constants!$B$8),(E4637*metrics_constants!$C$8),(F4637*metrics_constants!$D$8))</f>
        <v>2.3129613515530303</v>
      </c>
      <c r="I4637">
        <v>2.3039999999999998</v>
      </c>
      <c r="J4637">
        <v>84.03</v>
      </c>
      <c r="K4637">
        <v>5.7</v>
      </c>
      <c r="L4637">
        <v>1.45747</v>
      </c>
    </row>
    <row r="4638" spans="1:12" x14ac:dyDescent="0.25">
      <c r="A4638" t="s">
        <v>19</v>
      </c>
      <c r="B4638" s="5">
        <v>45440.166666666664</v>
      </c>
      <c r="C4638" s="5" t="str">
        <f>A4638 &amp; "_" &amp; TEXT(B4638, "yyyy-mm-dd HH:MM:SS")</f>
        <v>RP_2024-05-28 04:00:00</v>
      </c>
      <c r="D4638">
        <v>9.4</v>
      </c>
      <c r="F4638">
        <v>-0.4</v>
      </c>
      <c r="G4638">
        <f>IF(COUNTA(D4638:F4638)&gt;0, AVERAGE(D4638:F4638), "")</f>
        <v>4.5</v>
      </c>
      <c r="H4638">
        <f>AVERAGE((D4638*metrics_constants!$B$8),(E4638*metrics_constants!$C$8),(F4638*metrics_constants!$D$8))</f>
        <v>2.6020294862290534</v>
      </c>
      <c r="I4638">
        <v>2.2770000000000001</v>
      </c>
      <c r="J4638">
        <v>85.126999999999995</v>
      </c>
      <c r="K4638">
        <v>4.9829999999999997</v>
      </c>
      <c r="L4638">
        <v>1.4215213</v>
      </c>
    </row>
    <row r="4639" spans="1:12" x14ac:dyDescent="0.25">
      <c r="A4639" t="s">
        <v>19</v>
      </c>
      <c r="B4639" s="5">
        <v>45440.208333333336</v>
      </c>
      <c r="C4639" s="5" t="str">
        <f>A4639 &amp; "_" &amp; TEXT(B4639, "yyyy-mm-dd HH:MM:SS")</f>
        <v>RP_2024-05-28 05:00:00</v>
      </c>
      <c r="D4639">
        <v>2</v>
      </c>
      <c r="F4639">
        <v>1.5</v>
      </c>
      <c r="G4639">
        <f>IF(COUNTA(D4639:F4639)&gt;0, AVERAGE(D4639:F4639), "")</f>
        <v>1.75</v>
      </c>
      <c r="H4639">
        <f>AVERAGE((D4639*metrics_constants!$B$8),(E4639*metrics_constants!$C$8),(F4639*metrics_constants!$D$8))</f>
        <v>1.0898877186307068</v>
      </c>
      <c r="I4639">
        <v>2.964</v>
      </c>
      <c r="J4639">
        <v>83.534999999999997</v>
      </c>
      <c r="K4639">
        <v>5.8479999999999999</v>
      </c>
      <c r="L4639">
        <v>2.0032347000000001</v>
      </c>
    </row>
    <row r="4640" spans="1:12" x14ac:dyDescent="0.25">
      <c r="A4640" t="s">
        <v>19</v>
      </c>
      <c r="B4640" s="5">
        <v>45440.25</v>
      </c>
      <c r="C4640" s="5" t="str">
        <f>A4640 &amp; "_" &amp; TEXT(B4640, "yyyy-mm-dd HH:MM:SS")</f>
        <v>RP_2024-05-28 06:00:00</v>
      </c>
      <c r="F4640">
        <v>6</v>
      </c>
      <c r="G4640">
        <f>IF(COUNTA(D4640:F4640)&gt;0, AVERAGE(D4640:F4640), "")</f>
        <v>6</v>
      </c>
      <c r="H4640">
        <f>AVERAGE((D4640*metrics_constants!$B$8),(E4640*metrics_constants!$C$8),(F4640*metrics_constants!$D$8))</f>
        <v>2.0298868118136393</v>
      </c>
      <c r="I4640">
        <v>3.544</v>
      </c>
      <c r="J4640">
        <v>73.072999999999993</v>
      </c>
      <c r="K4640">
        <v>9.35</v>
      </c>
      <c r="L4640">
        <v>2.648361</v>
      </c>
    </row>
    <row r="4641" spans="1:12" x14ac:dyDescent="0.25">
      <c r="A4641" t="s">
        <v>19</v>
      </c>
      <c r="B4641" s="5">
        <v>45440.291666666664</v>
      </c>
      <c r="C4641" s="5" t="str">
        <f>A4641 &amp; "_" &amp; TEXT(B4641, "yyyy-mm-dd HH:MM:SS")</f>
        <v>RP_2024-05-28 07:00:00</v>
      </c>
      <c r="F4641">
        <v>3.5</v>
      </c>
      <c r="G4641">
        <f>IF(COUNTA(D4641:F4641)&gt;0, AVERAGE(D4641:F4641), "")</f>
        <v>3.5</v>
      </c>
      <c r="H4641">
        <f>AVERAGE((D4641*metrics_constants!$B$8),(E4641*metrics_constants!$C$8),(F4641*metrics_constants!$D$8))</f>
        <v>1.1841006402246228</v>
      </c>
      <c r="I4641">
        <v>3.8519999999999999</v>
      </c>
      <c r="J4641">
        <v>59.692999999999998</v>
      </c>
      <c r="K4641">
        <v>13.47</v>
      </c>
      <c r="L4641">
        <v>3.5760100000000001</v>
      </c>
    </row>
    <row r="4642" spans="1:12" x14ac:dyDescent="0.25">
      <c r="A4642" t="s">
        <v>19</v>
      </c>
      <c r="B4642" s="5">
        <v>45440.333333333336</v>
      </c>
      <c r="C4642" s="5" t="str">
        <f>A4642 &amp; "_" &amp; TEXT(B4642, "yyyy-mm-dd HH:MM:SS")</f>
        <v>RP_2024-05-28 08:00:00</v>
      </c>
      <c r="D4642">
        <v>18.3</v>
      </c>
      <c r="F4642">
        <v>0.8</v>
      </c>
      <c r="G4642">
        <f>IF(COUNTA(D4642:F4642)&gt;0, AVERAGE(D4642:F4642), "")</f>
        <v>9.5500000000000007</v>
      </c>
      <c r="H4642">
        <f>AVERAGE((D4642*metrics_constants!$B$8),(E4642*metrics_constants!$C$8),(F4642*metrics_constants!$D$8))</f>
        <v>5.5997581183557541</v>
      </c>
      <c r="I4642">
        <v>3.9119999999999999</v>
      </c>
      <c r="J4642">
        <v>47.938000000000002</v>
      </c>
      <c r="K4642">
        <v>16.856999999999999</v>
      </c>
      <c r="L4642">
        <v>4.0971013000000003</v>
      </c>
    </row>
    <row r="4643" spans="1:12" x14ac:dyDescent="0.25">
      <c r="A4643" t="s">
        <v>19</v>
      </c>
      <c r="B4643" s="5">
        <v>45440.375</v>
      </c>
      <c r="C4643" s="5" t="str">
        <f>A4643 &amp; "_" &amp; TEXT(B4643, "yyyy-mm-dd HH:MM:SS")</f>
        <v>RP_2024-05-28 09:00:00</v>
      </c>
      <c r="D4643">
        <v>7.8</v>
      </c>
      <c r="F4643">
        <v>1.5</v>
      </c>
      <c r="G4643">
        <f>IF(COUNTA(D4643:F4643)&gt;0, AVERAGE(D4643:F4643), "")</f>
        <v>4.6500000000000004</v>
      </c>
      <c r="H4643">
        <f>AVERAGE((D4643*metrics_constants!$B$8),(E4643*metrics_constants!$C$8),(F4643*metrics_constants!$D$8))</f>
        <v>2.7788941640948686</v>
      </c>
      <c r="I4643">
        <v>3.8929999999999998</v>
      </c>
      <c r="J4643">
        <v>34.643000000000001</v>
      </c>
      <c r="K4643">
        <v>22.777999999999999</v>
      </c>
      <c r="L4643">
        <v>4.5377090000000004</v>
      </c>
    </row>
    <row r="4644" spans="1:12" x14ac:dyDescent="0.25">
      <c r="A4644" t="s">
        <v>19</v>
      </c>
      <c r="B4644" s="5">
        <v>45440.416666666664</v>
      </c>
      <c r="C4644" s="5" t="str">
        <f>A4644 &amp; "_" &amp; TEXT(B4644, "yyyy-mm-dd HH:MM:SS")</f>
        <v>RP_2024-05-28 10:00:00</v>
      </c>
      <c r="D4644">
        <v>5.0999999999999996</v>
      </c>
      <c r="F4644">
        <v>2.2999999999999998</v>
      </c>
      <c r="G4644">
        <f>IF(COUNTA(D4644:F4644)&gt;0, AVERAGE(D4644:F4644), "")</f>
        <v>3.6999999999999997</v>
      </c>
      <c r="H4644">
        <f>AVERAGE((D4644*metrics_constants!$B$8),(E4644*metrics_constants!$C$8),(F4644*metrics_constants!$D$8))</f>
        <v>2.2632841178390026</v>
      </c>
      <c r="I4644">
        <v>3.2909999999999999</v>
      </c>
      <c r="J4644">
        <v>28.783000000000001</v>
      </c>
      <c r="K4644">
        <v>27.058</v>
      </c>
      <c r="L4644">
        <v>4.5001889999999998</v>
      </c>
    </row>
    <row r="4645" spans="1:12" x14ac:dyDescent="0.25">
      <c r="A4645" t="s">
        <v>19</v>
      </c>
      <c r="B4645" s="5">
        <v>45440.458333333336</v>
      </c>
      <c r="C4645" s="5" t="str">
        <f>A4645 &amp; "_" &amp; TEXT(B4645, "yyyy-mm-dd HH:MM:SS")</f>
        <v>RP_2024-05-28 11:00:00</v>
      </c>
      <c r="G4645" t="str">
        <f>IF(COUNTA(D4645:F4645)&gt;0, AVERAGE(D4645:F4645), "")</f>
        <v/>
      </c>
      <c r="H4645">
        <f>AVERAGE((D4645*metrics_constants!$B$8),(E4645*metrics_constants!$C$8),(F4645*metrics_constants!$D$8))</f>
        <v>0</v>
      </c>
      <c r="I4645">
        <v>2.593</v>
      </c>
      <c r="J4645">
        <v>26.908000000000001</v>
      </c>
      <c r="K4645">
        <v>29.09</v>
      </c>
      <c r="L4645">
        <v>4.3466279999999999</v>
      </c>
    </row>
    <row r="4646" spans="1:12" x14ac:dyDescent="0.25">
      <c r="A4646" t="s">
        <v>19</v>
      </c>
      <c r="B4646" s="5">
        <v>45440.5</v>
      </c>
      <c r="C4646" s="5" t="str">
        <f>A4646 &amp; "_" &amp; TEXT(B4646, "yyyy-mm-dd HH:MM:SS")</f>
        <v>RP_2024-05-28 12:00:00</v>
      </c>
      <c r="D4646">
        <v>0</v>
      </c>
      <c r="F4646">
        <v>7.2</v>
      </c>
      <c r="G4646">
        <f>IF(COUNTA(D4646:F4646)&gt;0, AVERAGE(D4646:F4646), "")</f>
        <v>3.6</v>
      </c>
      <c r="H4646">
        <f>AVERAGE((D4646*metrics_constants!$B$8),(E4646*metrics_constants!$C$8),(F4646*metrics_constants!$D$8))</f>
        <v>2.4358641741763671</v>
      </c>
      <c r="I4646">
        <v>2.3140000000000001</v>
      </c>
      <c r="J4646">
        <v>21.29</v>
      </c>
      <c r="K4646">
        <v>31.917999999999999</v>
      </c>
      <c r="L4646">
        <v>4.5505649999999997</v>
      </c>
    </row>
    <row r="4647" spans="1:12" x14ac:dyDescent="0.25">
      <c r="A4647" t="s">
        <v>19</v>
      </c>
      <c r="B4647" s="5">
        <v>45440.541666666664</v>
      </c>
      <c r="C4647" s="5" t="str">
        <f>A4647 &amp; "_" &amp; TEXT(B4647, "yyyy-mm-dd HH:MM:SS")</f>
        <v>RP_2024-05-28 13:00:00</v>
      </c>
      <c r="D4647">
        <v>6.9</v>
      </c>
      <c r="F4647">
        <v>5.8</v>
      </c>
      <c r="G4647">
        <f>IF(COUNTA(D4647:F4647)&gt;0, AVERAGE(D4647:F4647), "")</f>
        <v>6.35</v>
      </c>
      <c r="H4647">
        <f>AVERAGE((D4647*metrics_constants!$B$8),(E4647*metrics_constants!$C$8),(F4647*metrics_constants!$D$8))</f>
        <v>3.9715591721731927</v>
      </c>
      <c r="I4647">
        <v>2.0649999999999999</v>
      </c>
      <c r="J4647">
        <v>23.04</v>
      </c>
      <c r="K4647">
        <v>30.527000000000001</v>
      </c>
      <c r="L4647">
        <v>4.5524870000000002</v>
      </c>
    </row>
    <row r="4648" spans="1:12" x14ac:dyDescent="0.25">
      <c r="A4648" t="s">
        <v>19</v>
      </c>
      <c r="B4648" s="5">
        <v>45440.583333333336</v>
      </c>
      <c r="C4648" s="5" t="str">
        <f>A4648 &amp; "_" &amp; TEXT(B4648, "yyyy-mm-dd HH:MM:SS")</f>
        <v>RP_2024-05-28 14:00:00</v>
      </c>
      <c r="D4648">
        <v>10.4</v>
      </c>
      <c r="F4648">
        <v>3.3</v>
      </c>
      <c r="G4648">
        <f>IF(COUNTA(D4648:F4648)&gt;0, AVERAGE(D4648:F4648), "")</f>
        <v>6.85</v>
      </c>
      <c r="H4648">
        <f>AVERAGE((D4648*metrics_constants!$B$8),(E4648*metrics_constants!$C$8),(F4648*metrics_constants!$D$8))</f>
        <v>4.145001028019446</v>
      </c>
      <c r="I4648">
        <v>2.15</v>
      </c>
      <c r="J4648">
        <v>22.981999999999999</v>
      </c>
      <c r="K4648">
        <v>28.324999999999999</v>
      </c>
      <c r="L4648">
        <v>4.6025489999999998</v>
      </c>
    </row>
    <row r="4649" spans="1:12" x14ac:dyDescent="0.25">
      <c r="A4649" t="s">
        <v>19</v>
      </c>
      <c r="B4649" s="5">
        <v>45440.625</v>
      </c>
      <c r="C4649" s="5" t="str">
        <f>A4649 &amp; "_" &amp; TEXT(B4649, "yyyy-mm-dd HH:MM:SS")</f>
        <v>RP_2024-05-28 15:00:00</v>
      </c>
      <c r="D4649">
        <v>-0.8</v>
      </c>
      <c r="F4649">
        <v>0.8</v>
      </c>
      <c r="G4649">
        <f>IF(COUNTA(D4649:F4649)&gt;0, AVERAGE(D4649:F4649), "")</f>
        <v>0</v>
      </c>
      <c r="H4649">
        <f>AVERAGE((D4649*metrics_constants!$B$8),(E4649*metrics_constants!$C$8),(F4649*metrics_constants!$D$8))</f>
        <v>3.7685168637566401E-2</v>
      </c>
      <c r="I4649">
        <v>2.2029999999999998</v>
      </c>
      <c r="J4649">
        <v>20.265000000000001</v>
      </c>
      <c r="K4649">
        <v>30.835000000000001</v>
      </c>
      <c r="L4649">
        <v>4.8073949999999996</v>
      </c>
    </row>
    <row r="4650" spans="1:12" x14ac:dyDescent="0.25">
      <c r="A4650" t="s">
        <v>19</v>
      </c>
      <c r="B4650" s="5">
        <v>45440.666666666664</v>
      </c>
      <c r="C4650" s="5" t="str">
        <f>A4650 &amp; "_" &amp; TEXT(B4650, "yyyy-mm-dd HH:MM:SS")</f>
        <v>RP_2024-05-28 16:00:00</v>
      </c>
      <c r="D4650">
        <v>9.9</v>
      </c>
      <c r="F4650">
        <v>0.5</v>
      </c>
      <c r="G4650">
        <f>IF(COUNTA(D4650:F4650)&gt;0, AVERAGE(D4650:F4650), "")</f>
        <v>5.2</v>
      </c>
      <c r="H4650">
        <f>AVERAGE((D4650*metrics_constants!$B$8),(E4650*metrics_constants!$C$8),(F4650*metrics_constants!$D$8))</f>
        <v>3.0521165119204241</v>
      </c>
      <c r="I4650">
        <v>2.4849999999999999</v>
      </c>
      <c r="J4650">
        <v>17.463000000000001</v>
      </c>
      <c r="K4650">
        <v>31.486999999999998</v>
      </c>
      <c r="L4650">
        <v>4.9949810000000001</v>
      </c>
    </row>
    <row r="4651" spans="1:12" x14ac:dyDescent="0.25">
      <c r="A4651" t="s">
        <v>19</v>
      </c>
      <c r="B4651" s="5">
        <v>45440.708333333336</v>
      </c>
      <c r="C4651" s="5" t="str">
        <f>A4651 &amp; "_" &amp; TEXT(B4651, "yyyy-mm-dd HH:MM:SS")</f>
        <v>RP_2024-05-28 17:00:00</v>
      </c>
      <c r="D4651">
        <v>26.8</v>
      </c>
      <c r="F4651">
        <v>6.7</v>
      </c>
      <c r="G4651">
        <f>IF(COUNTA(D4651:F4651)&gt;0, AVERAGE(D4651:F4651), "")</f>
        <v>16.75</v>
      </c>
      <c r="H4651">
        <f>AVERAGE((D4651*metrics_constants!$B$8),(E4651*metrics_constants!$C$8),(F4651*metrics_constants!$D$8))</f>
        <v>10.071081549934345</v>
      </c>
      <c r="I4651">
        <v>2.6070000000000002</v>
      </c>
      <c r="J4651">
        <v>33.505000000000003</v>
      </c>
      <c r="K4651">
        <v>25.231999999999999</v>
      </c>
      <c r="L4651">
        <v>3.7961390000000002</v>
      </c>
    </row>
    <row r="4652" spans="1:12" x14ac:dyDescent="0.25">
      <c r="A4652" t="s">
        <v>19</v>
      </c>
      <c r="B4652" s="5">
        <v>45440.75</v>
      </c>
      <c r="C4652" s="5" t="str">
        <f>A4652 &amp; "_" &amp; TEXT(B4652, "yyyy-mm-dd HH:MM:SS")</f>
        <v>RP_2024-05-28 18:00:00</v>
      </c>
      <c r="D4652">
        <v>20.3</v>
      </c>
      <c r="F4652">
        <v>4.8</v>
      </c>
      <c r="G4652">
        <f>IF(COUNTA(D4652:F4652)&gt;0, AVERAGE(D4652:F4652), "")</f>
        <v>12.55</v>
      </c>
      <c r="H4652">
        <f>AVERAGE((D4652*metrics_constants!$B$8),(E4652*metrics_constants!$C$8),(F4652*metrics_constants!$D$8))</f>
        <v>7.5354320085754765</v>
      </c>
      <c r="I4652">
        <v>2.2269999999999999</v>
      </c>
      <c r="J4652">
        <v>49.277000000000001</v>
      </c>
      <c r="K4652">
        <v>19.542000000000002</v>
      </c>
      <c r="L4652">
        <v>2.593791</v>
      </c>
    </row>
    <row r="4653" spans="1:12" x14ac:dyDescent="0.25">
      <c r="A4653" t="s">
        <v>19</v>
      </c>
      <c r="B4653" s="5">
        <v>45440.791666666664</v>
      </c>
      <c r="C4653" s="5" t="str">
        <f>A4653 &amp; "_" &amp; TEXT(B4653, "yyyy-mm-dd HH:MM:SS")</f>
        <v>RP_2024-05-28 19:00:00</v>
      </c>
      <c r="D4653">
        <v>-1.4</v>
      </c>
      <c r="F4653">
        <v>2.8</v>
      </c>
      <c r="G4653">
        <f>IF(COUNTA(D4653:F4653)&gt;0, AVERAGE(D4653:F4653), "")</f>
        <v>0.7</v>
      </c>
      <c r="H4653">
        <f>AVERAGE((D4653*metrics_constants!$B$8),(E4653*metrics_constants!$C$8),(F4653*metrics_constants!$D$8))</f>
        <v>0.53958930120559045</v>
      </c>
      <c r="I4653">
        <v>2.5569999999999999</v>
      </c>
      <c r="J4653">
        <v>54.027000000000001</v>
      </c>
      <c r="K4653">
        <v>18.649999999999999</v>
      </c>
      <c r="L4653">
        <v>2.5417459999999998</v>
      </c>
    </row>
    <row r="4654" spans="1:12" x14ac:dyDescent="0.25">
      <c r="A4654" t="s">
        <v>19</v>
      </c>
      <c r="B4654" s="5">
        <v>45440.833333333336</v>
      </c>
      <c r="C4654" s="5" t="str">
        <f>A4654 &amp; "_" &amp; TEXT(B4654, "yyyy-mm-dd HH:MM:SS")</f>
        <v>RP_2024-05-28 20:00:00</v>
      </c>
      <c r="D4654">
        <v>-4.5</v>
      </c>
      <c r="F4654">
        <v>4</v>
      </c>
      <c r="G4654">
        <f>IF(COUNTA(D4654:F4654)&gt;0, AVERAGE(D4654:F4654), "")</f>
        <v>-0.25</v>
      </c>
      <c r="H4654">
        <f>AVERAGE((D4654*metrics_constants!$B$8),(E4654*metrics_constants!$C$8),(F4654*metrics_constants!$D$8))</f>
        <v>4.2821839268507723E-2</v>
      </c>
      <c r="I4654">
        <v>3.0339999999999998</v>
      </c>
      <c r="J4654">
        <v>60.731999999999999</v>
      </c>
      <c r="K4654">
        <v>17.28</v>
      </c>
      <c r="L4654">
        <v>2.3948930000000002</v>
      </c>
    </row>
    <row r="4655" spans="1:12" x14ac:dyDescent="0.25">
      <c r="A4655" t="s">
        <v>19</v>
      </c>
      <c r="B4655" s="5">
        <v>45440.875</v>
      </c>
      <c r="C4655" s="5" t="str">
        <f>A4655 &amp; "_" &amp; TEXT(B4655, "yyyy-mm-dd HH:MM:SS")</f>
        <v>RP_2024-05-28 21:00:00</v>
      </c>
      <c r="D4655">
        <v>2.7</v>
      </c>
      <c r="F4655">
        <v>2</v>
      </c>
      <c r="G4655">
        <f>IF(COUNTA(D4655:F4655)&gt;0, AVERAGE(D4655:F4655), "")</f>
        <v>2.35</v>
      </c>
      <c r="H4655">
        <f>AVERAGE((D4655*metrics_constants!$B$8),(E4655*metrics_constants!$C$8),(F4655*metrics_constants!$D$8))</f>
        <v>1.4628905584355643</v>
      </c>
      <c r="I4655">
        <v>2.8639999999999999</v>
      </c>
      <c r="J4655">
        <v>57.131999999999998</v>
      </c>
      <c r="K4655">
        <v>17.323</v>
      </c>
      <c r="L4655">
        <v>2.5078299999999998</v>
      </c>
    </row>
    <row r="4656" spans="1:12" x14ac:dyDescent="0.25">
      <c r="A4656" t="s">
        <v>19</v>
      </c>
      <c r="B4656" s="5">
        <v>45440.916666666664</v>
      </c>
      <c r="C4656" s="5" t="str">
        <f>A4656 &amp; "_" &amp; TEXT(B4656, "yyyy-mm-dd HH:MM:SS")</f>
        <v>RP_2024-05-28 22:00:00</v>
      </c>
      <c r="D4656">
        <v>-3.2</v>
      </c>
      <c r="F4656">
        <v>0.8</v>
      </c>
      <c r="G4656">
        <f>IF(COUNTA(D4656:F4656)&gt;0, AVERAGE(D4656:F4656), "")</f>
        <v>-1.2000000000000002</v>
      </c>
      <c r="H4656">
        <f>AVERAGE((D4656*metrics_constants!$B$8),(E4656*metrics_constants!$C$8),(F4656*metrics_constants!$D$8))</f>
        <v>-0.66121405017519008</v>
      </c>
      <c r="I4656">
        <v>3.222</v>
      </c>
      <c r="J4656">
        <v>66.55</v>
      </c>
      <c r="K4656">
        <v>16.510000000000002</v>
      </c>
      <c r="L4656">
        <v>2.2602593</v>
      </c>
    </row>
    <row r="4657" spans="1:12" x14ac:dyDescent="0.25">
      <c r="A4657" t="s">
        <v>19</v>
      </c>
      <c r="B4657" s="5">
        <v>45440.958333333336</v>
      </c>
      <c r="C4657" s="5" t="str">
        <f>A4657 &amp; "_" &amp; TEXT(B4657, "yyyy-mm-dd HH:MM:SS")</f>
        <v>RP_2024-05-28 23:00:00</v>
      </c>
      <c r="D4657">
        <v>-3.1</v>
      </c>
      <c r="F4657">
        <v>3.7</v>
      </c>
      <c r="G4657">
        <f>IF(COUNTA(D4657:F4657)&gt;0, AVERAGE(D4657:F4657), "")</f>
        <v>0.30000000000000004</v>
      </c>
      <c r="H4657">
        <f>AVERAGE((D4657*metrics_constants!$B$8),(E4657*metrics_constants!$C$8),(F4657*metrics_constants!$D$8))</f>
        <v>0.34901870965193388</v>
      </c>
      <c r="I4657">
        <v>2.3660000000000001</v>
      </c>
      <c r="J4657">
        <v>65.864999999999995</v>
      </c>
      <c r="K4657">
        <v>15.97</v>
      </c>
      <c r="L4657">
        <v>1.6877713000000001</v>
      </c>
    </row>
    <row r="4658" spans="1:12" x14ac:dyDescent="0.25">
      <c r="A4658" t="s">
        <v>19</v>
      </c>
      <c r="B4658" s="5">
        <v>45441</v>
      </c>
      <c r="C4658" s="5" t="str">
        <f>A4658 &amp; "_" &amp; TEXT(B4658, "yyyy-mm-dd HH:MM:SS")</f>
        <v>RP_2024-05-29 00:00:00</v>
      </c>
      <c r="D4658">
        <v>5.9</v>
      </c>
      <c r="F4658">
        <v>3</v>
      </c>
      <c r="G4658">
        <f>IF(COUNTA(D4658:F4658)&gt;0, AVERAGE(D4658:F4658), "")</f>
        <v>4.45</v>
      </c>
      <c r="H4658">
        <f>AVERAGE((D4658*metrics_constants!$B$8),(E4658*metrics_constants!$C$8),(F4658*metrics_constants!$D$8))</f>
        <v>2.7330706521548458</v>
      </c>
      <c r="I4658">
        <v>2.2879999999999998</v>
      </c>
      <c r="J4658">
        <v>62.402000000000001</v>
      </c>
      <c r="K4658">
        <v>16.05</v>
      </c>
      <c r="L4658">
        <v>1.8647492999999999</v>
      </c>
    </row>
    <row r="4659" spans="1:12" x14ac:dyDescent="0.25">
      <c r="A4659" t="s">
        <v>19</v>
      </c>
      <c r="B4659" s="5">
        <v>45441.041666666664</v>
      </c>
      <c r="C4659" s="5" t="str">
        <f>A4659 &amp; "_" &amp; TEXT(B4659, "yyyy-mm-dd HH:MM:SS")</f>
        <v>RP_2024-05-29 01:00:00</v>
      </c>
      <c r="D4659">
        <v>12.4</v>
      </c>
      <c r="F4659">
        <v>2</v>
      </c>
      <c r="G4659">
        <f>IF(COUNTA(D4659:F4659)&gt;0, AVERAGE(D4659:F4659), "")</f>
        <v>7.2</v>
      </c>
      <c r="H4659">
        <f>AVERAGE((D4659*metrics_constants!$B$8),(E4659*metrics_constants!$C$8),(F4659*metrics_constants!$D$8))</f>
        <v>4.2876082344704551</v>
      </c>
      <c r="I4659">
        <v>1.865</v>
      </c>
      <c r="J4659">
        <v>58.295000000000002</v>
      </c>
      <c r="K4659">
        <v>16.516999999999999</v>
      </c>
      <c r="L4659">
        <v>1.8064507000000001</v>
      </c>
    </row>
    <row r="4660" spans="1:12" x14ac:dyDescent="0.25">
      <c r="A4660" t="s">
        <v>19</v>
      </c>
      <c r="B4660" s="5">
        <v>45441.083333333336</v>
      </c>
      <c r="C4660" s="5" t="str">
        <f>A4660 &amp; "_" &amp; TEXT(B4660, "yyyy-mm-dd HH:MM:SS")</f>
        <v>RP_2024-05-29 02:00:00</v>
      </c>
      <c r="D4660">
        <v>12.1</v>
      </c>
      <c r="F4660">
        <v>2.5</v>
      </c>
      <c r="G4660">
        <f>IF(COUNTA(D4660:F4660)&gt;0, AVERAGE(D4660:F4660), "")</f>
        <v>7.3</v>
      </c>
      <c r="H4660">
        <f>AVERAGE((D4660*metrics_constants!$B$8),(E4660*metrics_constants!$C$8),(F4660*metrics_constants!$D$8))</f>
        <v>4.3694030664366634</v>
      </c>
      <c r="I4660">
        <v>0.71899999999999997</v>
      </c>
      <c r="J4660">
        <v>59.167999999999999</v>
      </c>
      <c r="K4660">
        <v>15.997</v>
      </c>
      <c r="L4660">
        <v>1.02040069</v>
      </c>
    </row>
    <row r="4661" spans="1:12" x14ac:dyDescent="0.25">
      <c r="A4661" t="s">
        <v>19</v>
      </c>
      <c r="B4661" s="5">
        <v>45441.125</v>
      </c>
      <c r="C4661" s="5" t="str">
        <f>A4661 &amp; "_" &amp; TEXT(B4661, "yyyy-mm-dd HH:MM:SS")</f>
        <v>RP_2024-05-29 03:00:00</v>
      </c>
      <c r="D4661">
        <v>5.8</v>
      </c>
      <c r="F4661">
        <v>2.8</v>
      </c>
      <c r="G4661">
        <f>IF(COUNTA(D4661:F4661)&gt;0, AVERAGE(D4661:F4661), "")</f>
        <v>4.3</v>
      </c>
      <c r="H4661">
        <f>AVERAGE((D4661*metrics_constants!$B$8),(E4661*metrics_constants!$C$8),(F4661*metrics_constants!$D$8))</f>
        <v>2.6362869576438599</v>
      </c>
      <c r="I4661">
        <v>0.20200000000000001</v>
      </c>
      <c r="J4661">
        <v>60.055</v>
      </c>
      <c r="K4661">
        <v>14.04</v>
      </c>
      <c r="L4661">
        <v>0.99463332999999998</v>
      </c>
    </row>
    <row r="4662" spans="1:12" x14ac:dyDescent="0.25">
      <c r="A4662" t="s">
        <v>19</v>
      </c>
      <c r="B4662" s="5">
        <v>45441.166666666664</v>
      </c>
      <c r="C4662" s="5" t="str">
        <f>A4662 &amp; "_" &amp; TEXT(B4662, "yyyy-mm-dd HH:MM:SS")</f>
        <v>RP_2024-05-29 04:00:00</v>
      </c>
      <c r="D4662">
        <v>-6.7</v>
      </c>
      <c r="F4662">
        <v>0.3</v>
      </c>
      <c r="G4662">
        <f>IF(COUNTA(D4662:F4662)&gt;0, AVERAGE(D4662:F4662), "")</f>
        <v>-3.2</v>
      </c>
      <c r="H4662">
        <f>AVERAGE((D4662*metrics_constants!$B$8),(E4662*metrics_constants!$C$8),(F4662*metrics_constants!$D$8))</f>
        <v>-1.8495993119282632</v>
      </c>
      <c r="I4662">
        <v>0.34</v>
      </c>
      <c r="J4662">
        <v>56.838000000000001</v>
      </c>
      <c r="K4662">
        <v>13.972</v>
      </c>
      <c r="L4662">
        <v>1.2359933000000001</v>
      </c>
    </row>
    <row r="4663" spans="1:12" x14ac:dyDescent="0.25">
      <c r="A4663" t="s">
        <v>19</v>
      </c>
      <c r="B4663" s="5">
        <v>45441.208333333336</v>
      </c>
      <c r="C4663" s="5" t="str">
        <f>A4663 &amp; "_" &amp; TEXT(B4663, "yyyy-mm-dd HH:MM:SS")</f>
        <v>RP_2024-05-29 05:00:00</v>
      </c>
      <c r="D4663">
        <v>4.5</v>
      </c>
      <c r="F4663">
        <v>3.5</v>
      </c>
      <c r="G4663">
        <f>IF(COUNTA(D4663:F4663)&gt;0, AVERAGE(D4663:F4663), "")</f>
        <v>4</v>
      </c>
      <c r="H4663">
        <f>AVERAGE((D4663*metrics_constants!$B$8),(E4663*metrics_constants!$C$8),(F4663*metrics_constants!$D$8))</f>
        <v>2.4945366754985412</v>
      </c>
      <c r="I4663">
        <v>0.51900000000000002</v>
      </c>
      <c r="J4663">
        <v>57.737000000000002</v>
      </c>
      <c r="K4663">
        <v>13.484999999999999</v>
      </c>
      <c r="L4663">
        <v>1.2325173</v>
      </c>
    </row>
    <row r="4664" spans="1:12" x14ac:dyDescent="0.25">
      <c r="A4664" t="s">
        <v>19</v>
      </c>
      <c r="B4664" s="5">
        <v>45441.25</v>
      </c>
      <c r="C4664" s="5" t="str">
        <f>A4664 &amp; "_" &amp; TEXT(B4664, "yyyy-mm-dd HH:MM:SS")</f>
        <v>RP_2024-05-29 06:00:00</v>
      </c>
      <c r="D4664">
        <v>0.3</v>
      </c>
      <c r="F4664">
        <v>1.5</v>
      </c>
      <c r="G4664">
        <f>IF(COUNTA(D4664:F4664)&gt;0, AVERAGE(D4664:F4664), "")</f>
        <v>0.9</v>
      </c>
      <c r="H4664">
        <f>AVERAGE((D4664*metrics_constants!$B$8),(E4664*metrics_constants!$C$8),(F4664*metrics_constants!$D$8))</f>
        <v>0.59483410530500436</v>
      </c>
      <c r="I4664">
        <v>1.075</v>
      </c>
      <c r="J4664">
        <v>55.975000000000001</v>
      </c>
      <c r="K4664">
        <v>13.653</v>
      </c>
      <c r="L4664">
        <v>1.380436</v>
      </c>
    </row>
    <row r="4665" spans="1:12" x14ac:dyDescent="0.25">
      <c r="A4665" t="s">
        <v>19</v>
      </c>
      <c r="B4665" s="5">
        <v>45441.291666666664</v>
      </c>
      <c r="C4665" s="5" t="str">
        <f>A4665 &amp; "_" &amp; TEXT(B4665, "yyyy-mm-dd HH:MM:SS")</f>
        <v>RP_2024-05-29 07:00:00</v>
      </c>
      <c r="D4665">
        <v>-2.5</v>
      </c>
      <c r="F4665">
        <v>5.3</v>
      </c>
      <c r="G4665">
        <f>IF(COUNTA(D4665:F4665)&gt;0, AVERAGE(D4665:F4665), "")</f>
        <v>1.4</v>
      </c>
      <c r="H4665">
        <f>AVERAGE((D4665*metrics_constants!$B$8),(E4665*metrics_constants!$C$8),(F4665*metrics_constants!$D$8))</f>
        <v>1.0650466641720933</v>
      </c>
      <c r="I4665">
        <v>0.95199999999999996</v>
      </c>
      <c r="J4665">
        <v>50.222000000000001</v>
      </c>
      <c r="K4665">
        <v>15.13</v>
      </c>
      <c r="L4665">
        <v>1.8221700000000001</v>
      </c>
    </row>
    <row r="4666" spans="1:12" x14ac:dyDescent="0.25">
      <c r="A4666" t="s">
        <v>19</v>
      </c>
      <c r="B4666" s="5">
        <v>45441.333333333336</v>
      </c>
      <c r="C4666" s="5" t="str">
        <f>A4666 &amp; "_" &amp; TEXT(B4666, "yyyy-mm-dd HH:MM:SS")</f>
        <v>RP_2024-05-29 08:00:00</v>
      </c>
      <c r="F4666">
        <v>2.5</v>
      </c>
      <c r="G4666">
        <f>IF(COUNTA(D4666:F4666)&gt;0, AVERAGE(D4666:F4666), "")</f>
        <v>2.5</v>
      </c>
      <c r="H4666">
        <f>AVERAGE((D4666*metrics_constants!$B$8),(E4666*metrics_constants!$C$8),(F4666*metrics_constants!$D$8))</f>
        <v>0.84578617158901637</v>
      </c>
      <c r="I4666">
        <v>0.82799999999999996</v>
      </c>
      <c r="J4666">
        <v>49.128</v>
      </c>
      <c r="K4666">
        <v>15.725</v>
      </c>
      <c r="L4666">
        <v>1.7001453</v>
      </c>
    </row>
    <row r="4667" spans="1:12" x14ac:dyDescent="0.25">
      <c r="A4667" t="s">
        <v>19</v>
      </c>
      <c r="B4667" s="5">
        <v>45441.375</v>
      </c>
      <c r="C4667" s="5" t="str">
        <f>A4667 &amp; "_" &amp; TEXT(B4667, "yyyy-mm-dd HH:MM:SS")</f>
        <v>RP_2024-05-29 09:00:00</v>
      </c>
      <c r="D4667">
        <v>-6.6</v>
      </c>
      <c r="F4667">
        <v>-1.9</v>
      </c>
      <c r="G4667">
        <f>IF(COUNTA(D4667:F4667)&gt;0, AVERAGE(D4667:F4667), "")</f>
        <v>-4.25</v>
      </c>
      <c r="H4667">
        <f>AVERAGE((D4667*metrics_constants!$B$8),(E4667*metrics_constants!$C$8),(F4667*metrics_constants!$D$8))</f>
        <v>-2.5647703421427326</v>
      </c>
      <c r="I4667">
        <v>0.79900000000000004</v>
      </c>
      <c r="J4667">
        <v>39.537999999999997</v>
      </c>
      <c r="K4667">
        <v>18.481999999999999</v>
      </c>
      <c r="L4667">
        <v>2.315353</v>
      </c>
    </row>
    <row r="4668" spans="1:12" x14ac:dyDescent="0.25">
      <c r="A4668" t="s">
        <v>19</v>
      </c>
      <c r="B4668" s="5">
        <v>45441.416666666664</v>
      </c>
      <c r="C4668" s="5" t="str">
        <f>A4668 &amp; "_" &amp; TEXT(B4668, "yyyy-mm-dd HH:MM:SS")</f>
        <v>RP_2024-05-29 10:00:00</v>
      </c>
      <c r="D4668">
        <v>1.7</v>
      </c>
      <c r="F4668">
        <v>-0.4</v>
      </c>
      <c r="G4668">
        <f>IF(COUNTA(D4668:F4668)&gt;0, AVERAGE(D4668:F4668), "")</f>
        <v>0.64999999999999991</v>
      </c>
      <c r="H4668">
        <f>AVERAGE((D4668*metrics_constants!$B$8),(E4668*metrics_constants!$C$8),(F4668*metrics_constants!$D$8))</f>
        <v>0.35972782587145985</v>
      </c>
      <c r="I4668">
        <v>0.86199999999999999</v>
      </c>
      <c r="J4668">
        <v>35.061999999999998</v>
      </c>
      <c r="K4668">
        <v>19.579999999999998</v>
      </c>
      <c r="L4668">
        <v>2.6411760000000002</v>
      </c>
    </row>
    <row r="4669" spans="1:12" x14ac:dyDescent="0.25">
      <c r="A4669" t="s">
        <v>19</v>
      </c>
      <c r="B4669" s="5">
        <v>45441.458333333336</v>
      </c>
      <c r="C4669" s="5" t="str">
        <f>A4669 &amp; "_" &amp; TEXT(B4669, "yyyy-mm-dd HH:MM:SS")</f>
        <v>RP_2024-05-29 11:00:00</v>
      </c>
      <c r="D4669">
        <v>5.9</v>
      </c>
      <c r="F4669">
        <v>0</v>
      </c>
      <c r="G4669">
        <f>IF(COUNTA(D4669:F4669)&gt;0, AVERAGE(D4669:F4669), "")</f>
        <v>2.95</v>
      </c>
      <c r="H4669">
        <f>AVERAGE((D4669*metrics_constants!$B$8),(E4669*metrics_constants!$C$8),(F4669*metrics_constants!$D$8))</f>
        <v>1.7181272462480264</v>
      </c>
      <c r="I4669">
        <v>0.92300000000000004</v>
      </c>
      <c r="J4669">
        <v>39.067999999999998</v>
      </c>
      <c r="K4669">
        <v>16.937999999999999</v>
      </c>
      <c r="L4669">
        <v>2.5182250000000002</v>
      </c>
    </row>
    <row r="4670" spans="1:12" x14ac:dyDescent="0.25">
      <c r="A4670" t="s">
        <v>19</v>
      </c>
      <c r="B4670" s="5">
        <v>45441.5</v>
      </c>
      <c r="C4670" s="5" t="str">
        <f>A4670 &amp; "_" &amp; TEXT(B4670, "yyyy-mm-dd HH:MM:SS")</f>
        <v>RP_2024-05-29 12:00:00</v>
      </c>
      <c r="D4670">
        <v>2.8</v>
      </c>
      <c r="F4670">
        <v>0.5</v>
      </c>
      <c r="G4670">
        <f>IF(COUNTA(D4670:F4670)&gt;0, AVERAGE(D4670:F4670), "")</f>
        <v>1.65</v>
      </c>
      <c r="H4670">
        <f>AVERAGE((D4670*metrics_constants!$B$8),(E4670*metrics_constants!$C$8),(F4670*metrics_constants!$D$8))</f>
        <v>0.98453965626601914</v>
      </c>
      <c r="I4670">
        <v>0.96099999999999997</v>
      </c>
      <c r="J4670">
        <v>36.744999999999997</v>
      </c>
      <c r="K4670">
        <v>17.108000000000001</v>
      </c>
      <c r="L4670">
        <v>2.7284185999999999</v>
      </c>
    </row>
    <row r="4671" spans="1:12" x14ac:dyDescent="0.25">
      <c r="A4671" t="s">
        <v>19</v>
      </c>
      <c r="B4671" s="5">
        <v>45441.541666666664</v>
      </c>
      <c r="C4671" s="5" t="str">
        <f>A4671 &amp; "_" &amp; TEXT(B4671, "yyyy-mm-dd HH:MM:SS")</f>
        <v>RP_2024-05-29 13:00:00</v>
      </c>
      <c r="D4671">
        <v>1.3</v>
      </c>
      <c r="F4671">
        <v>0.3</v>
      </c>
      <c r="G4671">
        <f>IF(COUNTA(D4671:F4671)&gt;0, AVERAGE(D4671:F4671), "")</f>
        <v>0.8</v>
      </c>
      <c r="H4671">
        <f>AVERAGE((D4671*metrics_constants!$B$8),(E4671*metrics_constants!$C$8),(F4671*metrics_constants!$D$8))</f>
        <v>0.48006475078092503</v>
      </c>
      <c r="I4671">
        <v>1.0089999999999999</v>
      </c>
      <c r="J4671">
        <v>32.771999999999998</v>
      </c>
      <c r="K4671">
        <v>17.378</v>
      </c>
      <c r="L4671">
        <v>3.1067070000000001</v>
      </c>
    </row>
    <row r="4672" spans="1:12" x14ac:dyDescent="0.25">
      <c r="A4672" t="s">
        <v>19</v>
      </c>
      <c r="B4672" s="5">
        <v>45441.583333333336</v>
      </c>
      <c r="C4672" s="5" t="str">
        <f>A4672 &amp; "_" &amp; TEXT(B4672, "yyyy-mm-dd HH:MM:SS")</f>
        <v>RP_2024-05-29 14:00:00</v>
      </c>
      <c r="D4672">
        <v>-3.2</v>
      </c>
      <c r="F4672">
        <v>1.3</v>
      </c>
      <c r="G4672">
        <f>IF(COUNTA(D4672:F4672)&gt;0, AVERAGE(D4672:F4672), "")</f>
        <v>-0.95000000000000007</v>
      </c>
      <c r="H4672">
        <f>AVERAGE((D4672*metrics_constants!$B$8),(E4672*metrics_constants!$C$8),(F4672*metrics_constants!$D$8))</f>
        <v>-0.49205681585738681</v>
      </c>
      <c r="I4672">
        <v>0.98399999999999999</v>
      </c>
      <c r="J4672">
        <v>29.105</v>
      </c>
      <c r="K4672">
        <v>17.84</v>
      </c>
      <c r="L4672">
        <v>3.4441359999999999</v>
      </c>
    </row>
    <row r="4673" spans="1:12" x14ac:dyDescent="0.25">
      <c r="A4673" t="s">
        <v>19</v>
      </c>
      <c r="B4673" s="5">
        <v>45441.625</v>
      </c>
      <c r="C4673" s="5" t="str">
        <f>A4673 &amp; "_" &amp; TEXT(B4673, "yyyy-mm-dd HH:MM:SS")</f>
        <v>RP_2024-05-29 15:00:00</v>
      </c>
      <c r="D4673">
        <v>-0.5</v>
      </c>
      <c r="F4673">
        <v>2</v>
      </c>
      <c r="G4673">
        <f>IF(COUNTA(D4673:F4673)&gt;0, AVERAGE(D4673:F4673), "")</f>
        <v>0.75</v>
      </c>
      <c r="H4673">
        <f>AVERAGE((D4673*metrics_constants!$B$8),(E4673*metrics_constants!$C$8),(F4673*metrics_constants!$D$8))</f>
        <v>0.53102493335188883</v>
      </c>
      <c r="I4673">
        <v>0.97</v>
      </c>
      <c r="J4673">
        <v>25.481999999999999</v>
      </c>
      <c r="K4673">
        <v>19.431999999999999</v>
      </c>
      <c r="L4673">
        <v>3.7219760000000002</v>
      </c>
    </row>
    <row r="4674" spans="1:12" x14ac:dyDescent="0.25">
      <c r="A4674" t="s">
        <v>19</v>
      </c>
      <c r="B4674" s="5">
        <v>45441.666666666664</v>
      </c>
      <c r="C4674" s="5" t="str">
        <f>A4674 &amp; "_" &amp; TEXT(B4674, "yyyy-mm-dd HH:MM:SS")</f>
        <v>RP_2024-05-29 16:00:00</v>
      </c>
      <c r="D4674">
        <v>13.2</v>
      </c>
      <c r="F4674">
        <v>-0.4</v>
      </c>
      <c r="G4674">
        <f>IF(COUNTA(D4674:F4674)&gt;0, AVERAGE(D4674:F4674), "")</f>
        <v>6.3999999999999995</v>
      </c>
      <c r="H4674">
        <f>AVERAGE((D4674*metrics_constants!$B$8),(E4674*metrics_constants!$C$8),(F4674*metrics_constants!$D$8))</f>
        <v>3.7086199160159179</v>
      </c>
      <c r="I4674">
        <v>0.90200000000000002</v>
      </c>
      <c r="J4674">
        <v>23.837</v>
      </c>
      <c r="K4674">
        <v>17.908000000000001</v>
      </c>
      <c r="L4674">
        <v>3.8610440000000001</v>
      </c>
    </row>
    <row r="4675" spans="1:12" x14ac:dyDescent="0.25">
      <c r="A4675" t="s">
        <v>19</v>
      </c>
      <c r="B4675" s="5">
        <v>45441.708333333336</v>
      </c>
      <c r="C4675" s="5" t="str">
        <f>A4675 &amp; "_" &amp; TEXT(B4675, "yyyy-mm-dd HH:MM:SS")</f>
        <v>RP_2024-05-29 17:00:00</v>
      </c>
      <c r="D4675">
        <v>13.3</v>
      </c>
      <c r="F4675">
        <v>1.5</v>
      </c>
      <c r="G4675">
        <f>IF(COUNTA(D4675:F4675)&gt;0, AVERAGE(D4675:F4675), "")</f>
        <v>7.4</v>
      </c>
      <c r="H4675">
        <f>AVERAGE((D4675*metrics_constants!$B$8),(E4675*metrics_constants!$C$8),(F4675*metrics_constants!$D$8))</f>
        <v>4.3805382072074357</v>
      </c>
      <c r="I4675">
        <v>0.73899999999999999</v>
      </c>
      <c r="J4675">
        <v>24.898</v>
      </c>
      <c r="K4675">
        <v>17.268000000000001</v>
      </c>
      <c r="L4675">
        <v>3.8135300000000001</v>
      </c>
    </row>
    <row r="4676" spans="1:12" x14ac:dyDescent="0.25">
      <c r="A4676" t="s">
        <v>19</v>
      </c>
      <c r="B4676" s="5">
        <v>45441.75</v>
      </c>
      <c r="C4676" s="5" t="str">
        <f>A4676 &amp; "_" &amp; TEXT(B4676, "yyyy-mm-dd HH:MM:SS")</f>
        <v>RP_2024-05-29 18:00:00</v>
      </c>
      <c r="D4676">
        <v>3.5</v>
      </c>
      <c r="F4676">
        <v>2</v>
      </c>
      <c r="G4676">
        <f>IF(COUNTA(D4676:F4676)&gt;0, AVERAGE(D4676:F4676), "")</f>
        <v>2.75</v>
      </c>
      <c r="H4676">
        <f>AVERAGE((D4676*metrics_constants!$B$8),(E4676*metrics_constants!$C$8),(F4676*metrics_constants!$D$8))</f>
        <v>1.6958569647064827</v>
      </c>
      <c r="I4676">
        <v>0.64100000000000001</v>
      </c>
      <c r="J4676">
        <v>27.555</v>
      </c>
      <c r="K4676">
        <v>16.454999999999998</v>
      </c>
      <c r="L4676">
        <v>3.5763713300000002</v>
      </c>
    </row>
    <row r="4677" spans="1:12" x14ac:dyDescent="0.25">
      <c r="A4677" t="s">
        <v>19</v>
      </c>
      <c r="B4677" s="5">
        <v>45441.791666666664</v>
      </c>
      <c r="C4677" s="5" t="str">
        <f>A4677 &amp; "_" &amp; TEXT(B4677, "yyyy-mm-dd HH:MM:SS")</f>
        <v>RP_2024-05-29 19:00:00</v>
      </c>
      <c r="D4677">
        <v>7.2</v>
      </c>
      <c r="F4677">
        <v>3.5</v>
      </c>
      <c r="G4677">
        <f>IF(COUNTA(D4677:F4677)&gt;0, AVERAGE(D4677:F4677), "")</f>
        <v>5.35</v>
      </c>
      <c r="H4677">
        <f>AVERAGE((D4677*metrics_constants!$B$8),(E4677*metrics_constants!$C$8),(F4677*metrics_constants!$D$8))</f>
        <v>3.2807982966628924</v>
      </c>
      <c r="I4677">
        <v>0.78100000000000003</v>
      </c>
      <c r="J4677">
        <v>31.454999999999998</v>
      </c>
      <c r="K4677">
        <v>14.385</v>
      </c>
      <c r="L4677">
        <v>3.3789319999999998</v>
      </c>
    </row>
    <row r="4678" spans="1:12" x14ac:dyDescent="0.25">
      <c r="A4678" t="s">
        <v>19</v>
      </c>
      <c r="B4678" s="5">
        <v>45441.833333333336</v>
      </c>
      <c r="C4678" s="5" t="str">
        <f>A4678 &amp; "_" &amp; TEXT(B4678, "yyyy-mm-dd HH:MM:SS")</f>
        <v>RP_2024-05-29 20:00:00</v>
      </c>
      <c r="D4678">
        <v>10</v>
      </c>
      <c r="F4678">
        <v>6.2</v>
      </c>
      <c r="G4678">
        <f>IF(COUNTA(D4678:F4678)&gt;0, AVERAGE(D4678:F4678), "")</f>
        <v>8.1</v>
      </c>
      <c r="H4678">
        <f>AVERAGE((D4678*metrics_constants!$B$8),(E4678*metrics_constants!$C$8),(F4678*metrics_constants!$D$8))</f>
        <v>5.0096297839272461</v>
      </c>
      <c r="I4678">
        <v>1.0660000000000001</v>
      </c>
      <c r="J4678">
        <v>34.258000000000003</v>
      </c>
      <c r="K4678">
        <v>12.55</v>
      </c>
      <c r="L4678">
        <v>3.0872752999999999</v>
      </c>
    </row>
    <row r="4679" spans="1:12" x14ac:dyDescent="0.25">
      <c r="A4679" t="s">
        <v>19</v>
      </c>
      <c r="B4679" s="5">
        <v>45441.875</v>
      </c>
      <c r="C4679" s="5" t="str">
        <f>A4679 &amp; "_" &amp; TEXT(B4679, "yyyy-mm-dd HH:MM:SS")</f>
        <v>RP_2024-05-29 21:00:00</v>
      </c>
      <c r="D4679">
        <v>9.5</v>
      </c>
      <c r="F4679">
        <v>3.5</v>
      </c>
      <c r="G4679">
        <f>IF(COUNTA(D4679:F4679)&gt;0, AVERAGE(D4679:F4679), "")</f>
        <v>6.5</v>
      </c>
      <c r="H4679">
        <f>AVERAGE((D4679*metrics_constants!$B$8),(E4679*metrics_constants!$C$8),(F4679*metrics_constants!$D$8))</f>
        <v>3.9505767146917834</v>
      </c>
      <c r="I4679">
        <v>0.73499999999999999</v>
      </c>
      <c r="J4679">
        <v>37.520000000000003</v>
      </c>
      <c r="K4679">
        <v>11.548</v>
      </c>
      <c r="L4679">
        <v>2.9051027</v>
      </c>
    </row>
    <row r="4680" spans="1:12" x14ac:dyDescent="0.25">
      <c r="A4680" t="s">
        <v>19</v>
      </c>
      <c r="B4680" s="5">
        <v>45441.916666666664</v>
      </c>
      <c r="C4680" s="5" t="str">
        <f>A4680 &amp; "_" &amp; TEXT(B4680, "yyyy-mm-dd HH:MM:SS")</f>
        <v>RP_2024-05-29 22:00:00</v>
      </c>
      <c r="D4680">
        <v>9</v>
      </c>
      <c r="F4680">
        <v>1.7</v>
      </c>
      <c r="G4680">
        <f>IF(COUNTA(D4680:F4680)&gt;0, AVERAGE(D4680:F4680), "")</f>
        <v>5.35</v>
      </c>
      <c r="H4680">
        <f>AVERAGE((D4680*metrics_constants!$B$8),(E4680*metrics_constants!$C$8),(F4680*metrics_constants!$D$8))</f>
        <v>3.1960066672283678</v>
      </c>
      <c r="I4680">
        <v>0.73699999999999999</v>
      </c>
      <c r="J4680">
        <v>41.783000000000001</v>
      </c>
      <c r="K4680">
        <v>10.45</v>
      </c>
      <c r="L4680">
        <v>2.4468106999999999</v>
      </c>
    </row>
    <row r="4681" spans="1:12" x14ac:dyDescent="0.25">
      <c r="A4681" t="s">
        <v>19</v>
      </c>
      <c r="B4681" s="5">
        <v>45441.958333333336</v>
      </c>
      <c r="C4681" s="5" t="str">
        <f>A4681 &amp; "_" &amp; TEXT(B4681, "yyyy-mm-dd HH:MM:SS")</f>
        <v>RP_2024-05-29 23:00:00</v>
      </c>
      <c r="D4681">
        <v>-4.5</v>
      </c>
      <c r="F4681">
        <v>5</v>
      </c>
      <c r="G4681">
        <f>IF(COUNTA(D4681:F4681)&gt;0, AVERAGE(D4681:F4681), "")</f>
        <v>0.25</v>
      </c>
      <c r="H4681">
        <f>AVERAGE((D4681*metrics_constants!$B$8),(E4681*metrics_constants!$C$8),(F4681*metrics_constants!$D$8))</f>
        <v>0.38113630790411435</v>
      </c>
      <c r="I4681">
        <v>0.64500000000000002</v>
      </c>
      <c r="J4681">
        <v>47.75</v>
      </c>
      <c r="K4681">
        <v>8.9600000000000009</v>
      </c>
      <c r="L4681">
        <v>1.9628829999999999</v>
      </c>
    </row>
    <row r="4682" spans="1:12" x14ac:dyDescent="0.25">
      <c r="A4682" t="s">
        <v>19</v>
      </c>
      <c r="B4682" s="5">
        <v>45442</v>
      </c>
      <c r="C4682" s="5" t="str">
        <f>A4682 &amp; "_" &amp; TEXT(B4682, "yyyy-mm-dd HH:MM:SS")</f>
        <v>RP_2024-05-30 00:00:00</v>
      </c>
      <c r="D4682">
        <v>-0.1</v>
      </c>
      <c r="F4682">
        <v>4</v>
      </c>
      <c r="G4682">
        <f>IF(COUNTA(D4682:F4682)&gt;0, AVERAGE(D4682:F4682), "")</f>
        <v>1.95</v>
      </c>
      <c r="H4682">
        <f>AVERAGE((D4682*metrics_constants!$B$8),(E4682*metrics_constants!$C$8),(F4682*metrics_constants!$D$8))</f>
        <v>1.3241370737585614</v>
      </c>
      <c r="I4682">
        <v>0.624</v>
      </c>
      <c r="J4682">
        <v>47.537999999999997</v>
      </c>
      <c r="K4682">
        <v>8.6370000000000005</v>
      </c>
      <c r="L4682">
        <v>2.1338789999999999</v>
      </c>
    </row>
    <row r="4683" spans="1:12" x14ac:dyDescent="0.25">
      <c r="A4683" t="s">
        <v>19</v>
      </c>
      <c r="B4683" s="5">
        <v>45442.041666666664</v>
      </c>
      <c r="C4683" s="5" t="str">
        <f>A4683 &amp; "_" &amp; TEXT(B4683, "yyyy-mm-dd HH:MM:SS")</f>
        <v>RP_2024-05-30 01:00:00</v>
      </c>
      <c r="D4683">
        <v>10.9</v>
      </c>
      <c r="F4683">
        <v>9.4</v>
      </c>
      <c r="G4683">
        <f>IF(COUNTA(D4683:F4683)&gt;0, AVERAGE(D4683:F4683), "")</f>
        <v>10.15</v>
      </c>
      <c r="H4683">
        <f>AVERAGE((D4683*metrics_constants!$B$8),(E4683*metrics_constants!$C$8),(F4683*metrics_constants!$D$8))</f>
        <v>6.3543232906159703</v>
      </c>
      <c r="I4683">
        <v>0.53200000000000003</v>
      </c>
      <c r="J4683">
        <v>61.593000000000004</v>
      </c>
      <c r="K4683">
        <v>7.0819999999999999</v>
      </c>
      <c r="L4683">
        <v>0.73343932999999994</v>
      </c>
    </row>
    <row r="4684" spans="1:12" x14ac:dyDescent="0.25">
      <c r="A4684" t="s">
        <v>19</v>
      </c>
      <c r="B4684" s="5">
        <v>45442.083333333336</v>
      </c>
      <c r="C4684" s="5" t="str">
        <f>A4684 &amp; "_" &amp; TEXT(B4684, "yyyy-mm-dd HH:MM:SS")</f>
        <v>RP_2024-05-30 02:00:00</v>
      </c>
      <c r="D4684">
        <v>13.1</v>
      </c>
      <c r="F4684">
        <v>5.9</v>
      </c>
      <c r="G4684">
        <f>IF(COUNTA(D4684:F4684)&gt;0, AVERAGE(D4684:F4684), "")</f>
        <v>9.5</v>
      </c>
      <c r="H4684">
        <f>AVERAGE((D4684*metrics_constants!$B$8),(E4684*metrics_constants!$C$8),(F4684*metrics_constants!$D$8))</f>
        <v>5.8108802676363744</v>
      </c>
      <c r="I4684">
        <v>0.45300000000000001</v>
      </c>
      <c r="J4684">
        <v>67.03</v>
      </c>
      <c r="K4684">
        <v>5.6970000000000001</v>
      </c>
      <c r="L4684">
        <v>0.51999724000000003</v>
      </c>
    </row>
    <row r="4685" spans="1:12" x14ac:dyDescent="0.25">
      <c r="A4685" t="s">
        <v>19</v>
      </c>
      <c r="B4685" s="5">
        <v>45442.125</v>
      </c>
      <c r="C4685" s="5" t="str">
        <f>A4685 &amp; "_" &amp; TEXT(B4685, "yyyy-mm-dd HH:MM:SS")</f>
        <v>RP_2024-05-30 03:00:00</v>
      </c>
      <c r="D4685">
        <v>-9</v>
      </c>
      <c r="F4685">
        <v>2.2999999999999998</v>
      </c>
      <c r="G4685">
        <f>IF(COUNTA(D4685:F4685)&gt;0, AVERAGE(D4685:F4685), "")</f>
        <v>-3.35</v>
      </c>
      <c r="H4685">
        <f>AVERAGE((D4685*metrics_constants!$B$8),(E4685*metrics_constants!$C$8),(F4685*metrics_constants!$D$8))</f>
        <v>-1.842748792685942</v>
      </c>
      <c r="I4685">
        <v>0.64800000000000002</v>
      </c>
      <c r="J4685">
        <v>63.878</v>
      </c>
      <c r="K4685">
        <v>5.1150000000000002</v>
      </c>
      <c r="L4685">
        <v>0.96091724000000001</v>
      </c>
    </row>
    <row r="4686" spans="1:12" x14ac:dyDescent="0.25">
      <c r="A4686" t="s">
        <v>19</v>
      </c>
      <c r="B4686" s="5">
        <v>45442.166666666664</v>
      </c>
      <c r="C4686" s="5" t="str">
        <f>A4686 &amp; "_" &amp; TEXT(B4686, "yyyy-mm-dd HH:MM:SS")</f>
        <v>RP_2024-05-30 04:00:00</v>
      </c>
      <c r="D4686">
        <v>-0.1</v>
      </c>
      <c r="F4686">
        <v>-2.9</v>
      </c>
      <c r="G4686">
        <f>IF(COUNTA(D4686:F4686)&gt;0, AVERAGE(D4686:F4686), "")</f>
        <v>-1.5</v>
      </c>
      <c r="H4686">
        <f>AVERAGE((D4686*metrics_constants!$B$8),(E4686*metrics_constants!$C$8),(F4686*metrics_constants!$D$8))</f>
        <v>-1.0102327598271239</v>
      </c>
      <c r="I4686">
        <v>0.63700000000000001</v>
      </c>
      <c r="J4686">
        <v>58.076999999999998</v>
      </c>
      <c r="K4686">
        <v>5.8250000000000002</v>
      </c>
      <c r="L4686">
        <v>1.495517</v>
      </c>
    </row>
    <row r="4687" spans="1:12" x14ac:dyDescent="0.25">
      <c r="A4687" t="s">
        <v>19</v>
      </c>
      <c r="B4687" s="5">
        <v>45442.208333333336</v>
      </c>
      <c r="C4687" s="5" t="str">
        <f>A4687 &amp; "_" &amp; TEXT(B4687, "yyyy-mm-dd HH:MM:SS")</f>
        <v>RP_2024-05-30 05:00:00</v>
      </c>
      <c r="D4687">
        <v>-5.4</v>
      </c>
      <c r="F4687">
        <v>-1.2</v>
      </c>
      <c r="G4687">
        <f>IF(COUNTA(D4687:F4687)&gt;0, AVERAGE(D4687:F4687), "")</f>
        <v>-3.3000000000000003</v>
      </c>
      <c r="H4687">
        <f>AVERAGE((D4687*metrics_constants!$B$8),(E4687*metrics_constants!$C$8),(F4687*metrics_constants!$D$8))</f>
        <v>-1.9785006046914297</v>
      </c>
      <c r="I4687">
        <v>0.68500000000000005</v>
      </c>
      <c r="J4687">
        <v>53.677</v>
      </c>
      <c r="K4687">
        <v>6.8049999999999997</v>
      </c>
      <c r="L4687">
        <v>1.753036</v>
      </c>
    </row>
    <row r="4688" spans="1:12" x14ac:dyDescent="0.25">
      <c r="A4688" t="s">
        <v>19</v>
      </c>
      <c r="B4688" s="5">
        <v>45442.25</v>
      </c>
      <c r="C4688" s="5" t="str">
        <f>A4688 &amp; "_" &amp; TEXT(B4688, "yyyy-mm-dd HH:MM:SS")</f>
        <v>RP_2024-05-30 06:00:00</v>
      </c>
      <c r="D4688">
        <v>-7.1</v>
      </c>
      <c r="F4688">
        <v>0.7</v>
      </c>
      <c r="G4688">
        <f>IF(COUNTA(D4688:F4688)&gt;0, AVERAGE(D4688:F4688), "")</f>
        <v>-3.1999999999999997</v>
      </c>
      <c r="H4688">
        <f>AVERAGE((D4688*metrics_constants!$B$8),(E4688*metrics_constants!$C$8),(F4688*metrics_constants!$D$8))</f>
        <v>-1.8307567276094796</v>
      </c>
      <c r="I4688">
        <v>0.98199999999999998</v>
      </c>
      <c r="J4688">
        <v>51.517000000000003</v>
      </c>
      <c r="K4688">
        <v>7.8079999999999998</v>
      </c>
      <c r="L4688">
        <v>1.8276241</v>
      </c>
    </row>
    <row r="4689" spans="1:12" x14ac:dyDescent="0.25">
      <c r="A4689" t="s">
        <v>19</v>
      </c>
      <c r="B4689" s="5">
        <v>45442.291666666664</v>
      </c>
      <c r="C4689" s="5" t="str">
        <f>A4689 &amp; "_" &amp; TEXT(B4689, "yyyy-mm-dd HH:MM:SS")</f>
        <v>RP_2024-05-30 07:00:00</v>
      </c>
      <c r="D4689">
        <v>-7.3</v>
      </c>
      <c r="F4689">
        <v>0.2</v>
      </c>
      <c r="G4689">
        <f>IF(COUNTA(D4689:F4689)&gt;0, AVERAGE(D4689:F4689), "")</f>
        <v>-3.55</v>
      </c>
      <c r="H4689">
        <f>AVERAGE((D4689*metrics_constants!$B$8),(E4689*metrics_constants!$C$8),(F4689*metrics_constants!$D$8))</f>
        <v>-2.0581555634950131</v>
      </c>
      <c r="I4689">
        <v>0.80100000000000005</v>
      </c>
      <c r="J4689">
        <v>42.262999999999998</v>
      </c>
      <c r="K4689">
        <v>10.207000000000001</v>
      </c>
      <c r="L4689">
        <v>2.2515987000000002</v>
      </c>
    </row>
    <row r="4690" spans="1:12" x14ac:dyDescent="0.25">
      <c r="A4690" t="s">
        <v>19</v>
      </c>
      <c r="B4690" s="5">
        <v>45442.333333333336</v>
      </c>
      <c r="C4690" s="5" t="str">
        <f>A4690 &amp; "_" &amp; TEXT(B4690, "yyyy-mm-dd HH:MM:SS")</f>
        <v>RP_2024-05-30 08:00:00</v>
      </c>
      <c r="D4690">
        <v>-1.1000000000000001</v>
      </c>
      <c r="F4690">
        <v>3.2</v>
      </c>
      <c r="G4690">
        <f>IF(COUNTA(D4690:F4690)&gt;0, AVERAGE(D4690:F4690), "")</f>
        <v>1.05</v>
      </c>
      <c r="H4690">
        <f>AVERAGE((D4690*metrics_constants!$B$8),(E4690*metrics_constants!$C$8),(F4690*metrics_constants!$D$8))</f>
        <v>0.7622774910114275</v>
      </c>
      <c r="I4690">
        <v>0.753</v>
      </c>
      <c r="J4690">
        <v>37.167999999999999</v>
      </c>
      <c r="K4690">
        <v>10.975</v>
      </c>
      <c r="L4690">
        <v>2.6510009999999999</v>
      </c>
    </row>
    <row r="4691" spans="1:12" x14ac:dyDescent="0.25">
      <c r="A4691" t="s">
        <v>19</v>
      </c>
      <c r="B4691" s="5">
        <v>45442.375</v>
      </c>
      <c r="C4691" s="5" t="str">
        <f>A4691 &amp; "_" &amp; TEXT(B4691, "yyyy-mm-dd HH:MM:SS")</f>
        <v>RP_2024-05-30 09:00:00</v>
      </c>
      <c r="D4691">
        <v>3.2</v>
      </c>
      <c r="F4691">
        <v>7</v>
      </c>
      <c r="G4691">
        <f>IF(COUNTA(D4691:F4691)&gt;0, AVERAGE(D4691:F4691), "")</f>
        <v>5.0999999999999996</v>
      </c>
      <c r="H4691">
        <f>AVERAGE((D4691*metrics_constants!$B$8),(E4691*metrics_constants!$C$8),(F4691*metrics_constants!$D$8))</f>
        <v>3.3000669055329213</v>
      </c>
      <c r="I4691">
        <v>0.745</v>
      </c>
      <c r="J4691">
        <v>31.218</v>
      </c>
      <c r="K4691">
        <v>12.912000000000001</v>
      </c>
      <c r="L4691">
        <v>3.058071</v>
      </c>
    </row>
    <row r="4692" spans="1:12" x14ac:dyDescent="0.25">
      <c r="A4692" t="s">
        <v>19</v>
      </c>
      <c r="B4692" s="5">
        <v>45442.416666666664</v>
      </c>
      <c r="C4692" s="5" t="str">
        <f>A4692 &amp; "_" &amp; TEXT(B4692, "yyyy-mm-dd HH:MM:SS")</f>
        <v>RP_2024-05-30 10:00:00</v>
      </c>
      <c r="D4692">
        <v>20.8</v>
      </c>
      <c r="F4692">
        <v>4.2</v>
      </c>
      <c r="G4692">
        <f>IF(COUNTA(D4692:F4692)&gt;0, AVERAGE(D4692:F4692), "")</f>
        <v>12.5</v>
      </c>
      <c r="H4692">
        <f>AVERAGE((D4692*metrics_constants!$B$8),(E4692*metrics_constants!$C$8),(F4692*metrics_constants!$D$8))</f>
        <v>7.4780473313134372</v>
      </c>
      <c r="I4692">
        <v>0.83699999999999997</v>
      </c>
      <c r="J4692">
        <v>28.18</v>
      </c>
      <c r="K4692">
        <v>13.752000000000001</v>
      </c>
      <c r="L4692">
        <v>3.3205306999999999</v>
      </c>
    </row>
    <row r="4693" spans="1:12" x14ac:dyDescent="0.25">
      <c r="A4693" t="s">
        <v>19</v>
      </c>
      <c r="B4693" s="5">
        <v>45442.458333333336</v>
      </c>
      <c r="C4693" s="5" t="str">
        <f>A4693 &amp; "_" &amp; TEXT(B4693, "yyyy-mm-dd HH:MM:SS")</f>
        <v>RP_2024-05-30 11:00:00</v>
      </c>
      <c r="D4693">
        <v>-7.2</v>
      </c>
      <c r="F4693">
        <v>3.2</v>
      </c>
      <c r="G4693">
        <f>IF(COUNTA(D4693:F4693)&gt;0, AVERAGE(D4693:F4693), "")</f>
        <v>-2</v>
      </c>
      <c r="H4693">
        <f>AVERAGE((D4693*metrics_constants!$B$8),(E4693*metrics_constants!$C$8),(F4693*metrics_constants!$D$8))</f>
        <v>-1.0140913568043286</v>
      </c>
      <c r="I4693">
        <v>0.90100000000000002</v>
      </c>
      <c r="J4693">
        <v>27.4</v>
      </c>
      <c r="K4693">
        <v>14.132999999999999</v>
      </c>
      <c r="L4693">
        <v>3.425341</v>
      </c>
    </row>
    <row r="4694" spans="1:12" x14ac:dyDescent="0.25">
      <c r="A4694" t="s">
        <v>19</v>
      </c>
      <c r="B4694" s="5">
        <v>45442.5</v>
      </c>
      <c r="C4694" s="5" t="str">
        <f>A4694 &amp; "_" &amp; TEXT(B4694, "yyyy-mm-dd HH:MM:SS")</f>
        <v>RP_2024-05-30 12:00:00</v>
      </c>
      <c r="D4694">
        <v>4.3</v>
      </c>
      <c r="F4694">
        <v>3.7</v>
      </c>
      <c r="G4694">
        <f>IF(COUNTA(D4694:F4694)&gt;0, AVERAGE(D4694:F4694), "")</f>
        <v>4</v>
      </c>
      <c r="H4694">
        <f>AVERAGE((D4694*metrics_constants!$B$8),(E4694*metrics_constants!$C$8),(F4694*metrics_constants!$D$8))</f>
        <v>2.5039579676579327</v>
      </c>
      <c r="I4694">
        <v>0.749</v>
      </c>
      <c r="J4694">
        <v>25.225000000000001</v>
      </c>
      <c r="K4694">
        <v>15.253</v>
      </c>
      <c r="L4694">
        <v>3.6806933000000002</v>
      </c>
    </row>
    <row r="4695" spans="1:12" x14ac:dyDescent="0.25">
      <c r="A4695" t="s">
        <v>19</v>
      </c>
      <c r="B4695" s="5">
        <v>45442.541666666664</v>
      </c>
      <c r="C4695" s="5" t="str">
        <f>A4695 &amp; "_" &amp; TEXT(B4695, "yyyy-mm-dd HH:MM:SS")</f>
        <v>RP_2024-05-30 13:00:00</v>
      </c>
      <c r="D4695">
        <v>-2.7</v>
      </c>
      <c r="F4695">
        <v>1.8</v>
      </c>
      <c r="G4695">
        <f>IF(COUNTA(D4695:F4695)&gt;0, AVERAGE(D4695:F4695), "")</f>
        <v>-0.45000000000000007</v>
      </c>
      <c r="H4695">
        <f>AVERAGE((D4695*metrics_constants!$B$8),(E4695*metrics_constants!$C$8),(F4695*metrics_constants!$D$8))</f>
        <v>-0.17729557762025924</v>
      </c>
      <c r="I4695">
        <v>0.76900000000000002</v>
      </c>
      <c r="J4695">
        <v>23.068000000000001</v>
      </c>
      <c r="K4695">
        <v>17.152000000000001</v>
      </c>
      <c r="L4695">
        <v>3.7823253000000001</v>
      </c>
    </row>
    <row r="4696" spans="1:12" x14ac:dyDescent="0.25">
      <c r="A4696" t="s">
        <v>19</v>
      </c>
      <c r="B4696" s="5">
        <v>45442.583333333336</v>
      </c>
      <c r="C4696" s="5" t="str">
        <f>A4696 &amp; "_" &amp; TEXT(B4696, "yyyy-mm-dd HH:MM:SS")</f>
        <v>RP_2024-05-30 14:00:00</v>
      </c>
      <c r="D4696">
        <v>4.7</v>
      </c>
      <c r="F4696">
        <v>2.5</v>
      </c>
      <c r="G4696">
        <f>IF(COUNTA(D4696:F4696)&gt;0, AVERAGE(D4696:F4696), "")</f>
        <v>3.6</v>
      </c>
      <c r="H4696">
        <f>AVERAGE((D4696*metrics_constants!$B$8),(E4696*metrics_constants!$C$8),(F4696*metrics_constants!$D$8))</f>
        <v>2.2144638084306645</v>
      </c>
      <c r="I4696">
        <v>0.85499999999999998</v>
      </c>
      <c r="J4696">
        <v>22.835000000000001</v>
      </c>
      <c r="K4696">
        <v>16.515000000000001</v>
      </c>
      <c r="L4696">
        <v>3.829888</v>
      </c>
    </row>
    <row r="4697" spans="1:12" x14ac:dyDescent="0.25">
      <c r="A4697" t="s">
        <v>19</v>
      </c>
      <c r="B4697" s="5">
        <v>45442.625</v>
      </c>
      <c r="C4697" s="5" t="str">
        <f>A4697 &amp; "_" &amp; TEXT(B4697, "yyyy-mm-dd HH:MM:SS")</f>
        <v>RP_2024-05-30 15:00:00</v>
      </c>
      <c r="D4697">
        <v>0.8</v>
      </c>
      <c r="F4697">
        <v>2.2999999999999998</v>
      </c>
      <c r="G4697">
        <f>IF(COUNTA(D4697:F4697)&gt;0, AVERAGE(D4697:F4697), "")</f>
        <v>1.5499999999999998</v>
      </c>
      <c r="H4697">
        <f>AVERAGE((D4697*metrics_constants!$B$8),(E4697*metrics_constants!$C$8),(F4697*metrics_constants!$D$8))</f>
        <v>1.0110896841328139</v>
      </c>
      <c r="I4697">
        <v>0.89900000000000002</v>
      </c>
      <c r="J4697">
        <v>22.641999999999999</v>
      </c>
      <c r="K4697">
        <v>16.637</v>
      </c>
      <c r="L4697">
        <v>3.9062540000000001</v>
      </c>
    </row>
    <row r="4698" spans="1:12" x14ac:dyDescent="0.25">
      <c r="A4698" t="s">
        <v>19</v>
      </c>
      <c r="B4698" s="5">
        <v>45442.666666666664</v>
      </c>
      <c r="C4698" s="5" t="str">
        <f>A4698 &amp; "_" &amp; TEXT(B4698, "yyyy-mm-dd HH:MM:SS")</f>
        <v>RP_2024-05-30 16:00:00</v>
      </c>
      <c r="F4698">
        <v>6.7</v>
      </c>
      <c r="G4698">
        <f>IF(COUNTA(D4698:F4698)&gt;0, AVERAGE(D4698:F4698), "")</f>
        <v>6.7</v>
      </c>
      <c r="H4698">
        <f>AVERAGE((D4698*metrics_constants!$B$8),(E4698*metrics_constants!$C$8),(F4698*metrics_constants!$D$8))</f>
        <v>2.266706939858564</v>
      </c>
      <c r="I4698">
        <v>0.93899999999999995</v>
      </c>
      <c r="J4698">
        <v>20.8</v>
      </c>
      <c r="K4698">
        <v>18.167000000000002</v>
      </c>
      <c r="L4698">
        <v>4.0227940000000002</v>
      </c>
    </row>
    <row r="4699" spans="1:12" x14ac:dyDescent="0.25">
      <c r="A4699" t="s">
        <v>19</v>
      </c>
      <c r="B4699" s="5">
        <v>45442.708333333336</v>
      </c>
      <c r="C4699" s="5" t="str">
        <f>A4699 &amp; "_" &amp; TEXT(B4699, "yyyy-mm-dd HH:MM:SS")</f>
        <v>RP_2024-05-30 17:00:00</v>
      </c>
      <c r="D4699">
        <v>-3.3</v>
      </c>
      <c r="F4699">
        <v>4</v>
      </c>
      <c r="G4699">
        <f>IF(COUNTA(D4699:F4699)&gt;0, AVERAGE(D4699:F4699), "")</f>
        <v>0.35000000000000009</v>
      </c>
      <c r="H4699">
        <f>AVERAGE((D4699*metrics_constants!$B$8),(E4699*metrics_constants!$C$8),(F4699*metrics_constants!$D$8))</f>
        <v>0.392271448674886</v>
      </c>
      <c r="I4699">
        <v>0.748</v>
      </c>
      <c r="J4699">
        <v>21.417000000000002</v>
      </c>
      <c r="K4699">
        <v>17.027000000000001</v>
      </c>
      <c r="L4699">
        <v>4.0426460000000004</v>
      </c>
    </row>
    <row r="4700" spans="1:12" x14ac:dyDescent="0.25">
      <c r="A4700" t="s">
        <v>19</v>
      </c>
      <c r="B4700" s="5">
        <v>45442.75</v>
      </c>
      <c r="C4700" s="5" t="str">
        <f>A4700 &amp; "_" &amp; TEXT(B4700, "yyyy-mm-dd HH:MM:SS")</f>
        <v>RP_2024-05-30 18:00:00</v>
      </c>
      <c r="D4700">
        <v>0.1</v>
      </c>
      <c r="F4700">
        <v>0.5</v>
      </c>
      <c r="G4700">
        <f>IF(COUNTA(D4700:F4700)&gt;0, AVERAGE(D4700:F4700), "")</f>
        <v>0.3</v>
      </c>
      <c r="H4700">
        <f>AVERAGE((D4700*metrics_constants!$B$8),(E4700*metrics_constants!$C$8),(F4700*metrics_constants!$D$8))</f>
        <v>0.19827803510166811</v>
      </c>
      <c r="I4700">
        <v>0.63200000000000001</v>
      </c>
      <c r="J4700">
        <v>21.164999999999999</v>
      </c>
      <c r="K4700">
        <v>16.193000000000001</v>
      </c>
      <c r="L4700">
        <v>4.1486013000000002</v>
      </c>
    </row>
    <row r="4701" spans="1:12" x14ac:dyDescent="0.25">
      <c r="A4701" t="s">
        <v>19</v>
      </c>
      <c r="B4701" s="5">
        <v>45442.791666666664</v>
      </c>
      <c r="C4701" s="5" t="str">
        <f>A4701 &amp; "_" &amp; TEXT(B4701, "yyyy-mm-dd HH:MM:SS")</f>
        <v>RP_2024-05-30 19:00:00</v>
      </c>
      <c r="D4701">
        <v>3</v>
      </c>
      <c r="F4701">
        <v>3.2</v>
      </c>
      <c r="G4701">
        <f>IF(COUNTA(D4701:F4701)&gt;0, AVERAGE(D4701:F4701), "")</f>
        <v>3.1</v>
      </c>
      <c r="H4701">
        <f>AVERAGE((D4701*metrics_constants!$B$8),(E4701*metrics_constants!$C$8),(F4701*metrics_constants!$D$8))</f>
        <v>1.9562303231498863</v>
      </c>
      <c r="I4701">
        <v>1.149</v>
      </c>
      <c r="J4701">
        <v>25.462</v>
      </c>
      <c r="K4701">
        <v>15.337</v>
      </c>
      <c r="L4701">
        <v>4.0181649999999998</v>
      </c>
    </row>
    <row r="4702" spans="1:12" x14ac:dyDescent="0.25">
      <c r="A4702" t="s">
        <v>19</v>
      </c>
      <c r="B4702" s="5">
        <v>45442.833333333336</v>
      </c>
      <c r="C4702" s="5" t="str">
        <f>A4702 &amp; "_" &amp; TEXT(B4702, "yyyy-mm-dd HH:MM:SS")</f>
        <v>RP_2024-05-30 20:00:00</v>
      </c>
      <c r="D4702">
        <v>17.5</v>
      </c>
      <c r="F4702">
        <v>3.2</v>
      </c>
      <c r="G4702">
        <f>IF(COUNTA(D4702:F4702)&gt;0, AVERAGE(D4702:F4702), "")</f>
        <v>10.35</v>
      </c>
      <c r="H4702">
        <f>AVERAGE((D4702*metrics_constants!$B$8),(E4702*metrics_constants!$C$8),(F4702*metrics_constants!$D$8))</f>
        <v>6.1787464368102905</v>
      </c>
      <c r="I4702">
        <v>2.1789999999999998</v>
      </c>
      <c r="J4702">
        <v>33.884999999999998</v>
      </c>
      <c r="K4702">
        <v>11.685</v>
      </c>
      <c r="L4702">
        <v>3.6816032999999999</v>
      </c>
    </row>
    <row r="4703" spans="1:12" x14ac:dyDescent="0.25">
      <c r="A4703" t="s">
        <v>19</v>
      </c>
      <c r="B4703" s="5">
        <v>45442.875</v>
      </c>
      <c r="C4703" s="5" t="str">
        <f>A4703 &amp; "_" &amp; TEXT(B4703, "yyyy-mm-dd HH:MM:SS")</f>
        <v>RP_2024-05-30 21:00:00</v>
      </c>
      <c r="D4703">
        <v>24.2</v>
      </c>
      <c r="F4703">
        <v>0</v>
      </c>
      <c r="G4703">
        <f>IF(COUNTA(D4703:F4703)&gt;0, AVERAGE(D4703:F4703), "")</f>
        <v>12.1</v>
      </c>
      <c r="H4703">
        <f>AVERAGE((D4703*metrics_constants!$B$8),(E4703*metrics_constants!$C$8),(F4703*metrics_constants!$D$8))</f>
        <v>7.0472337896952943</v>
      </c>
      <c r="I4703">
        <v>1.913</v>
      </c>
      <c r="J4703">
        <v>43.28</v>
      </c>
      <c r="K4703">
        <v>8.0820000000000007</v>
      </c>
      <c r="L4703">
        <v>3.1464949999999998</v>
      </c>
    </row>
    <row r="4704" spans="1:12" x14ac:dyDescent="0.25">
      <c r="A4704" t="s">
        <v>19</v>
      </c>
      <c r="B4704" s="5">
        <v>45442.916666666664</v>
      </c>
      <c r="C4704" s="5" t="str">
        <f>A4704 &amp; "_" &amp; TEXT(B4704, "yyyy-mm-dd HH:MM:SS")</f>
        <v>RP_2024-05-30 22:00:00</v>
      </c>
      <c r="D4704">
        <v>19.399999999999999</v>
      </c>
      <c r="F4704">
        <v>21.4</v>
      </c>
      <c r="G4704">
        <f>IF(COUNTA(D4704:F4704)&gt;0, AVERAGE(D4704:F4704), "")</f>
        <v>20.399999999999999</v>
      </c>
      <c r="H4704">
        <f>AVERAGE((D4704*metrics_constants!$B$8),(E4704*metrics_constants!$C$8),(F4704*metrics_constants!$D$8))</f>
        <v>12.889364980871761</v>
      </c>
      <c r="I4704">
        <v>1.621</v>
      </c>
      <c r="J4704">
        <v>54.857999999999997</v>
      </c>
      <c r="K4704">
        <v>4.76</v>
      </c>
      <c r="L4704">
        <v>2.2974070000000002</v>
      </c>
    </row>
    <row r="4705" spans="1:12" x14ac:dyDescent="0.25">
      <c r="A4705" t="s">
        <v>19</v>
      </c>
      <c r="B4705" s="5">
        <v>45442.958333333336</v>
      </c>
      <c r="C4705" s="5" t="str">
        <f>A4705 &amp; "_" &amp; TEXT(B4705, "yyyy-mm-dd HH:MM:SS")</f>
        <v>RP_2024-05-30 23:00:00</v>
      </c>
      <c r="D4705">
        <v>-5.5</v>
      </c>
      <c r="F4705">
        <v>1.2</v>
      </c>
      <c r="G4705">
        <f>IF(COUNTA(D4705:F4705)&gt;0, AVERAGE(D4705:F4705), "")</f>
        <v>-2.15</v>
      </c>
      <c r="H4705">
        <f>AVERAGE((D4705*metrics_constants!$B$8),(E4705*metrics_constants!$C$8),(F4705*metrics_constants!$D$8))</f>
        <v>-1.1956666807498391</v>
      </c>
      <c r="I4705">
        <v>1.268</v>
      </c>
      <c r="J4705">
        <v>59.16</v>
      </c>
      <c r="K4705">
        <v>3.9169999999999998</v>
      </c>
      <c r="L4705">
        <v>2.044924</v>
      </c>
    </row>
    <row r="4706" spans="1:12" x14ac:dyDescent="0.25">
      <c r="A4706" t="s">
        <v>19</v>
      </c>
      <c r="B4706" s="5">
        <v>45443</v>
      </c>
      <c r="C4706" s="5" t="str">
        <f>A4706 &amp; "_" &amp; TEXT(B4706, "yyyy-mm-dd HH:MM:SS")</f>
        <v>RP_2024-05-31 00:00:00</v>
      </c>
      <c r="D4706">
        <v>-3.1</v>
      </c>
      <c r="F4706">
        <v>0.7</v>
      </c>
      <c r="G4706">
        <f>IF(COUNTA(D4706:F4706)&gt;0, AVERAGE(D4706:F4706), "")</f>
        <v>-1.2000000000000002</v>
      </c>
      <c r="H4706">
        <f>AVERAGE((D4706*metrics_constants!$B$8),(E4706*metrics_constants!$C$8),(F4706*metrics_constants!$D$8))</f>
        <v>-0.66592469625488582</v>
      </c>
      <c r="I4706">
        <v>1.278</v>
      </c>
      <c r="J4706">
        <v>59.756999999999998</v>
      </c>
      <c r="K4706">
        <v>3.5649999999999999</v>
      </c>
      <c r="L4706">
        <v>1.7115050000000001</v>
      </c>
    </row>
    <row r="4707" spans="1:12" x14ac:dyDescent="0.25">
      <c r="A4707" t="s">
        <v>19</v>
      </c>
      <c r="B4707" s="5">
        <v>45443.041666666664</v>
      </c>
      <c r="C4707" s="5" t="str">
        <f>A4707 &amp; "_" &amp; TEXT(B4707, "yyyy-mm-dd HH:MM:SS")</f>
        <v>RP_2024-05-31 01:00:00</v>
      </c>
      <c r="D4707">
        <v>1.5</v>
      </c>
      <c r="F4707">
        <v>1.7</v>
      </c>
      <c r="G4707">
        <f>IF(COUNTA(D4707:F4707)&gt;0, AVERAGE(D4707:F4707), "")</f>
        <v>1.6</v>
      </c>
      <c r="H4707">
        <f>AVERAGE((D4707*metrics_constants!$B$8),(E4707*metrics_constants!$C$8),(F4707*metrics_constants!$D$8))</f>
        <v>1.0119466084385038</v>
      </c>
      <c r="I4707">
        <v>1.0580000000000001</v>
      </c>
      <c r="J4707">
        <v>62.98</v>
      </c>
      <c r="K4707">
        <v>2.8029999999999999</v>
      </c>
      <c r="L4707">
        <v>1.390916</v>
      </c>
    </row>
    <row r="4708" spans="1:12" x14ac:dyDescent="0.25">
      <c r="A4708" t="s">
        <v>19</v>
      </c>
      <c r="B4708" s="5">
        <v>45443.083333333336</v>
      </c>
      <c r="C4708" s="5" t="str">
        <f>A4708 &amp; "_" &amp; TEXT(B4708, "yyyy-mm-dd HH:MM:SS")</f>
        <v>RP_2024-05-31 02:00:00</v>
      </c>
      <c r="D4708">
        <v>-9.1999999999999993</v>
      </c>
      <c r="F4708">
        <v>7.2</v>
      </c>
      <c r="G4708">
        <f>IF(COUNTA(D4708:F4708)&gt;0, AVERAGE(D4708:F4708), "")</f>
        <v>-0.99999999999999956</v>
      </c>
      <c r="H4708">
        <f>AVERAGE((D4708*metrics_constants!$B$8),(E4708*metrics_constants!$C$8),(F4708*metrics_constants!$D$8))</f>
        <v>-0.24324949793919939</v>
      </c>
      <c r="I4708">
        <v>1.042</v>
      </c>
      <c r="J4708">
        <v>62.667999999999999</v>
      </c>
      <c r="K4708">
        <v>3.1480000000000001</v>
      </c>
      <c r="L4708">
        <v>1.5754379000000001</v>
      </c>
    </row>
    <row r="4709" spans="1:12" x14ac:dyDescent="0.25">
      <c r="A4709" t="s">
        <v>19</v>
      </c>
      <c r="B4709" s="5">
        <v>45443.125</v>
      </c>
      <c r="C4709" s="5" t="str">
        <f>A4709 &amp; "_" &amp; TEXT(B4709, "yyyy-mm-dd HH:MM:SS")</f>
        <v>RP_2024-05-31 03:00:00</v>
      </c>
      <c r="D4709">
        <v>-2.2999999999999998</v>
      </c>
      <c r="F4709">
        <v>6.9</v>
      </c>
      <c r="G4709">
        <f>IF(COUNTA(D4709:F4709)&gt;0, AVERAGE(D4709:F4709), "")</f>
        <v>2.3000000000000003</v>
      </c>
      <c r="H4709">
        <f>AVERAGE((D4709*metrics_constants!$B$8),(E4709*metrics_constants!$C$8),(F4709*metrics_constants!$D$8))</f>
        <v>1.6645914155567934</v>
      </c>
      <c r="I4709">
        <v>1.044</v>
      </c>
      <c r="J4709">
        <v>62.405000000000001</v>
      </c>
      <c r="K4709">
        <v>3.43</v>
      </c>
      <c r="L4709">
        <v>1.56494</v>
      </c>
    </row>
    <row r="4710" spans="1:12" x14ac:dyDescent="0.25">
      <c r="A4710" t="s">
        <v>19</v>
      </c>
      <c r="B4710" s="5">
        <v>45443.166666666664</v>
      </c>
      <c r="C4710" s="5" t="str">
        <f>A4710 &amp; "_" &amp; TEXT(B4710, "yyyy-mm-dd HH:MM:SS")</f>
        <v>RP_2024-05-31 04:00:00</v>
      </c>
      <c r="D4710">
        <v>13.6</v>
      </c>
      <c r="F4710">
        <v>3.7</v>
      </c>
      <c r="G4710">
        <f>IF(COUNTA(D4710:F4710)&gt;0, AVERAGE(D4710:F4710), "")</f>
        <v>8.65</v>
      </c>
      <c r="H4710">
        <f>AVERAGE((D4710*metrics_constants!$B$8),(E4710*metrics_constants!$C$8),(F4710*metrics_constants!$D$8))</f>
        <v>5.2121924405573639</v>
      </c>
      <c r="I4710">
        <v>1.242</v>
      </c>
      <c r="J4710">
        <v>69</v>
      </c>
      <c r="K4710">
        <v>1.5880000000000001</v>
      </c>
      <c r="L4710">
        <v>1.2708360000000001</v>
      </c>
    </row>
    <row r="4711" spans="1:12" x14ac:dyDescent="0.25">
      <c r="A4711" t="s">
        <v>19</v>
      </c>
      <c r="B4711" s="5">
        <v>45443.208333333336</v>
      </c>
      <c r="C4711" s="5" t="str">
        <f>A4711 &amp; "_" &amp; TEXT(B4711, "yyyy-mm-dd HH:MM:SS")</f>
        <v>RP_2024-05-31 05:00:00</v>
      </c>
      <c r="D4711">
        <v>-1.6</v>
      </c>
      <c r="F4711">
        <v>1.7</v>
      </c>
      <c r="G4711">
        <f>IF(COUNTA(D4711:F4711)&gt;0, AVERAGE(D4711:F4711), "")</f>
        <v>4.9999999999999933E-2</v>
      </c>
      <c r="H4711">
        <f>AVERAGE((D4711*metrics_constants!$B$8),(E4711*metrics_constants!$C$8),(F4711*metrics_constants!$D$8))</f>
        <v>0.10920178413869341</v>
      </c>
      <c r="I4711">
        <v>1.7190000000000001</v>
      </c>
      <c r="J4711">
        <v>69.545000000000002</v>
      </c>
      <c r="K4711">
        <v>2.282</v>
      </c>
      <c r="L4711">
        <v>1.5806712999999999</v>
      </c>
    </row>
    <row r="4712" spans="1:12" x14ac:dyDescent="0.25">
      <c r="A4712" t="s">
        <v>19</v>
      </c>
      <c r="B4712" s="5">
        <v>45443.25</v>
      </c>
      <c r="C4712" s="5" t="str">
        <f>A4712 &amp; "_" &amp; TEXT(B4712, "yyyy-mm-dd HH:MM:SS")</f>
        <v>RP_2024-05-31 06:00:00</v>
      </c>
      <c r="F4712">
        <v>10.3</v>
      </c>
      <c r="G4712">
        <f>IF(COUNTA(D4712:F4712)&gt;0, AVERAGE(D4712:F4712), "")</f>
        <v>10.3</v>
      </c>
      <c r="H4712">
        <f>AVERAGE((D4712*metrics_constants!$B$8),(E4712*metrics_constants!$C$8),(F4712*metrics_constants!$D$8))</f>
        <v>3.484639026946748</v>
      </c>
      <c r="I4712">
        <v>1.542</v>
      </c>
      <c r="J4712">
        <v>61.097999999999999</v>
      </c>
      <c r="K4712">
        <v>5.6820000000000004</v>
      </c>
      <c r="L4712">
        <v>2.0478187000000001</v>
      </c>
    </row>
    <row r="4713" spans="1:12" x14ac:dyDescent="0.25">
      <c r="A4713" t="s">
        <v>19</v>
      </c>
      <c r="B4713" s="5">
        <v>45443.291666666664</v>
      </c>
      <c r="C4713" s="5" t="str">
        <f>A4713 &amp; "_" &amp; TEXT(B4713, "yyyy-mm-dd HH:MM:SS")</f>
        <v>RP_2024-05-31 07:00:00</v>
      </c>
      <c r="F4713">
        <v>15</v>
      </c>
      <c r="G4713">
        <f>IF(COUNTA(D4713:F4713)&gt;0, AVERAGE(D4713:F4713), "")</f>
        <v>15</v>
      </c>
      <c r="H4713">
        <f>AVERAGE((D4713*metrics_constants!$B$8),(E4713*metrics_constants!$C$8),(F4713*metrics_constants!$D$8))</f>
        <v>5.0747170295340984</v>
      </c>
      <c r="I4713">
        <v>1.1950000000000001</v>
      </c>
      <c r="J4713">
        <v>46.5</v>
      </c>
      <c r="K4713">
        <v>10.119999999999999</v>
      </c>
      <c r="L4713">
        <v>2.5098799999999999</v>
      </c>
    </row>
    <row r="4714" spans="1:12" x14ac:dyDescent="0.25">
      <c r="A4714" t="s">
        <v>19</v>
      </c>
      <c r="B4714" s="5">
        <v>45443.333333333336</v>
      </c>
      <c r="C4714" s="5" t="str">
        <f>A4714 &amp; "_" &amp; TEXT(B4714, "yyyy-mm-dd HH:MM:SS")</f>
        <v>RP_2024-05-31 08:00:00</v>
      </c>
      <c r="D4714">
        <v>2.7</v>
      </c>
      <c r="F4714">
        <v>2.7</v>
      </c>
      <c r="G4714">
        <f>IF(COUNTA(D4714:F4714)&gt;0, AVERAGE(D4714:F4714), "")</f>
        <v>2.7</v>
      </c>
      <c r="H4714">
        <f>AVERAGE((D4714*metrics_constants!$B$8),(E4714*metrics_constants!$C$8),(F4714*metrics_constants!$D$8))</f>
        <v>1.6997106864804887</v>
      </c>
      <c r="I4714">
        <v>1.2150000000000001</v>
      </c>
      <c r="J4714">
        <v>32.604999999999997</v>
      </c>
      <c r="K4714">
        <v>13.548</v>
      </c>
      <c r="L4714">
        <v>3.1917270000000002</v>
      </c>
    </row>
    <row r="4715" spans="1:12" x14ac:dyDescent="0.25">
      <c r="A4715" t="s">
        <v>19</v>
      </c>
      <c r="B4715" s="5">
        <v>45443.375</v>
      </c>
      <c r="C4715" s="5" t="str">
        <f>A4715 &amp; "_" &amp; TEXT(B4715, "yyyy-mm-dd HH:MM:SS")</f>
        <v>RP_2024-05-31 09:00:00</v>
      </c>
      <c r="D4715">
        <v>9.8000000000000007</v>
      </c>
      <c r="F4715">
        <v>4.2</v>
      </c>
      <c r="G4715">
        <f>IF(COUNTA(D4715:F4715)&gt;0, AVERAGE(D4715:F4715), "")</f>
        <v>7</v>
      </c>
      <c r="H4715">
        <f>AVERAGE((D4715*metrics_constants!$B$8),(E4715*metrics_constants!$C$8),(F4715*metrics_constants!$D$8))</f>
        <v>4.2747592450883038</v>
      </c>
      <c r="I4715">
        <v>1.159</v>
      </c>
      <c r="J4715">
        <v>26.55</v>
      </c>
      <c r="K4715">
        <v>16.117000000000001</v>
      </c>
      <c r="L4715">
        <v>3.5171549999999998</v>
      </c>
    </row>
    <row r="4716" spans="1:12" x14ac:dyDescent="0.25">
      <c r="A4716" t="s">
        <v>19</v>
      </c>
      <c r="B4716" s="5">
        <v>45443.416666666664</v>
      </c>
      <c r="C4716" s="5" t="str">
        <f>A4716 &amp; "_" &amp; TEXT(B4716, "yyyy-mm-dd HH:MM:SS")</f>
        <v>RP_2024-05-31 10:00:00</v>
      </c>
      <c r="D4716">
        <v>3.9</v>
      </c>
      <c r="F4716">
        <v>5.2</v>
      </c>
      <c r="G4716">
        <f>IF(COUNTA(D4716:F4716)&gt;0, AVERAGE(D4716:F4716), "")</f>
        <v>4.55</v>
      </c>
      <c r="H4716">
        <f>AVERAGE((D4716*metrics_constants!$B$8),(E4716*metrics_constants!$C$8),(F4716*metrics_constants!$D$8))</f>
        <v>2.8949464674758834</v>
      </c>
      <c r="I4716">
        <v>1.1040000000000001</v>
      </c>
      <c r="J4716">
        <v>23.962</v>
      </c>
      <c r="K4716">
        <v>18.198</v>
      </c>
      <c r="L4716">
        <v>3.716726</v>
      </c>
    </row>
    <row r="4717" spans="1:12" x14ac:dyDescent="0.25">
      <c r="A4717" t="s">
        <v>19</v>
      </c>
      <c r="B4717" s="5">
        <v>45443.458333333336</v>
      </c>
      <c r="C4717" s="5" t="str">
        <f>A4717 &amp; "_" &amp; TEXT(B4717, "yyyy-mm-dd HH:MM:SS")</f>
        <v>RP_2024-05-31 11:00:00</v>
      </c>
      <c r="D4717">
        <v>0.1</v>
      </c>
      <c r="F4717">
        <v>3</v>
      </c>
      <c r="G4717">
        <f>IF(COUNTA(D4717:F4717)&gt;0, AVERAGE(D4717:F4717), "")</f>
        <v>1.55</v>
      </c>
      <c r="H4717">
        <f>AVERAGE((D4717*metrics_constants!$B$8),(E4717*metrics_constants!$C$8),(F4717*metrics_constants!$D$8))</f>
        <v>1.0440642066906844</v>
      </c>
      <c r="I4717">
        <v>1.1419999999999999</v>
      </c>
      <c r="J4717">
        <v>21.771999999999998</v>
      </c>
      <c r="K4717">
        <v>19.582999999999998</v>
      </c>
      <c r="L4717">
        <v>3.8590909999999998</v>
      </c>
    </row>
    <row r="4718" spans="1:12" x14ac:dyDescent="0.25">
      <c r="A4718" t="s">
        <v>19</v>
      </c>
      <c r="B4718" s="5">
        <v>45443.5</v>
      </c>
      <c r="C4718" s="5" t="str">
        <f>A4718 &amp; "_" &amp; TEXT(B4718, "yyyy-mm-dd HH:MM:SS")</f>
        <v>RP_2024-05-31 12:00:00</v>
      </c>
      <c r="D4718">
        <v>1</v>
      </c>
      <c r="F4718">
        <v>3.3</v>
      </c>
      <c r="G4718">
        <f>IF(COUNTA(D4718:F4718)&gt;0, AVERAGE(D4718:F4718), "")</f>
        <v>2.15</v>
      </c>
      <c r="H4718">
        <f>AVERAGE((D4718*metrics_constants!$B$8),(E4718*metrics_constants!$C$8),(F4718*metrics_constants!$D$8))</f>
        <v>1.4076457543361502</v>
      </c>
      <c r="I4718">
        <v>1.052</v>
      </c>
      <c r="J4718">
        <v>19.962</v>
      </c>
      <c r="K4718">
        <v>20.356999999999999</v>
      </c>
      <c r="L4718">
        <v>4.0247669999999998</v>
      </c>
    </row>
    <row r="4719" spans="1:12" x14ac:dyDescent="0.25">
      <c r="A4719" t="s">
        <v>19</v>
      </c>
      <c r="B4719" s="5">
        <v>45443.541666666664</v>
      </c>
      <c r="C4719" s="5" t="str">
        <f>A4719 &amp; "_" &amp; TEXT(B4719, "yyyy-mm-dd HH:MM:SS")</f>
        <v>RP_2024-05-31 13:00:00</v>
      </c>
      <c r="D4719">
        <v>1.5</v>
      </c>
      <c r="F4719">
        <v>5.5</v>
      </c>
      <c r="G4719">
        <f>IF(COUNTA(D4719:F4719)&gt;0, AVERAGE(D4719:F4719), "")</f>
        <v>3.5</v>
      </c>
      <c r="H4719">
        <f>AVERAGE((D4719*metrics_constants!$B$8),(E4719*metrics_constants!$C$8),(F4719*metrics_constants!$D$8))</f>
        <v>2.2975415892538087</v>
      </c>
      <c r="I4719">
        <v>0.91800000000000004</v>
      </c>
      <c r="J4719">
        <v>18.242999999999999</v>
      </c>
      <c r="K4719">
        <v>21.317</v>
      </c>
      <c r="L4719">
        <v>4.2264249999999999</v>
      </c>
    </row>
    <row r="4720" spans="1:12" x14ac:dyDescent="0.25">
      <c r="A4720" t="s">
        <v>19</v>
      </c>
      <c r="B4720" s="5">
        <v>45443.583333333336</v>
      </c>
      <c r="C4720" s="5" t="str">
        <f>A4720 &amp; "_" &amp; TEXT(B4720, "yyyy-mm-dd HH:MM:SS")</f>
        <v>RP_2024-05-31 14:00:00</v>
      </c>
      <c r="D4720">
        <v>1.5</v>
      </c>
      <c r="F4720">
        <v>3</v>
      </c>
      <c r="G4720">
        <f>IF(COUNTA(D4720:F4720)&gt;0, AVERAGE(D4720:F4720), "")</f>
        <v>2.25</v>
      </c>
      <c r="H4720">
        <f>AVERAGE((D4720*metrics_constants!$B$8),(E4720*metrics_constants!$C$8),(F4720*metrics_constants!$D$8))</f>
        <v>1.4517554176647922</v>
      </c>
      <c r="I4720">
        <v>1.028</v>
      </c>
      <c r="J4720">
        <v>17.658000000000001</v>
      </c>
      <c r="K4720">
        <v>22.497</v>
      </c>
      <c r="L4720">
        <v>4.272259</v>
      </c>
    </row>
    <row r="4721" spans="1:12" x14ac:dyDescent="0.25">
      <c r="A4721" t="s">
        <v>19</v>
      </c>
      <c r="B4721" s="5">
        <v>45443.625</v>
      </c>
      <c r="C4721" s="5" t="str">
        <f>A4721 &amp; "_" &amp; TEXT(B4721, "yyyy-mm-dd HH:MM:SS")</f>
        <v>RP_2024-05-31 15:00:00</v>
      </c>
      <c r="D4721">
        <v>2.1</v>
      </c>
      <c r="F4721">
        <v>3.7</v>
      </c>
      <c r="G4721">
        <f>IF(COUNTA(D4721:F4721)&gt;0, AVERAGE(D4721:F4721), "")</f>
        <v>2.9000000000000004</v>
      </c>
      <c r="H4721">
        <f>AVERAGE((D4721*metrics_constants!$B$8),(E4721*metrics_constants!$C$8),(F4721*metrics_constants!$D$8))</f>
        <v>1.8633003504129062</v>
      </c>
      <c r="I4721">
        <v>1.0289999999999999</v>
      </c>
      <c r="J4721">
        <v>17.795000000000002</v>
      </c>
      <c r="K4721">
        <v>22.972999999999999</v>
      </c>
      <c r="L4721">
        <v>4.3128693</v>
      </c>
    </row>
    <row r="4722" spans="1:12" x14ac:dyDescent="0.25">
      <c r="A4722" t="s">
        <v>19</v>
      </c>
      <c r="B4722" s="5">
        <v>45443.666666666664</v>
      </c>
      <c r="C4722" s="5" t="str">
        <f>A4722 &amp; "_" &amp; TEXT(B4722, "yyyy-mm-dd HH:MM:SS")</f>
        <v>RP_2024-05-31 16:00:00</v>
      </c>
      <c r="D4722">
        <v>15.9</v>
      </c>
      <c r="F4722">
        <v>6</v>
      </c>
      <c r="G4722">
        <f>IF(COUNTA(D4722:F4722)&gt;0, AVERAGE(D4722:F4722), "")</f>
        <v>10.95</v>
      </c>
      <c r="H4722">
        <f>AVERAGE((D4722*metrics_constants!$B$8),(E4722*metrics_constants!$C$8),(F4722*metrics_constants!$D$8))</f>
        <v>6.6600941364481514</v>
      </c>
      <c r="I4722">
        <v>1.226</v>
      </c>
      <c r="J4722">
        <v>17.786999999999999</v>
      </c>
      <c r="K4722">
        <v>22.425000000000001</v>
      </c>
      <c r="L4722">
        <v>4.3784049999999999</v>
      </c>
    </row>
    <row r="4723" spans="1:12" x14ac:dyDescent="0.25">
      <c r="A4723" t="s">
        <v>19</v>
      </c>
      <c r="B4723" s="5">
        <v>45443.708333333336</v>
      </c>
      <c r="C4723" s="5" t="str">
        <f>A4723 &amp; "_" &amp; TEXT(B4723, "yyyy-mm-dd HH:MM:SS")</f>
        <v>RP_2024-05-31 17:00:00</v>
      </c>
      <c r="D4723">
        <v>6.2</v>
      </c>
      <c r="F4723">
        <v>2.5</v>
      </c>
      <c r="G4723">
        <f>IF(COUNTA(D4723:F4723)&gt;0, AVERAGE(D4723:F4723), "")</f>
        <v>4.3499999999999996</v>
      </c>
      <c r="H4723">
        <f>AVERAGE((D4723*metrics_constants!$B$8),(E4723*metrics_constants!$C$8),(F4723*metrics_constants!$D$8))</f>
        <v>2.6512758201886371</v>
      </c>
      <c r="I4723">
        <v>1.0569999999999999</v>
      </c>
      <c r="J4723">
        <v>18.262</v>
      </c>
      <c r="K4723">
        <v>21.388000000000002</v>
      </c>
      <c r="L4723">
        <v>4.4135749999999998</v>
      </c>
    </row>
    <row r="4724" spans="1:12" x14ac:dyDescent="0.25">
      <c r="A4724" t="s">
        <v>19</v>
      </c>
      <c r="B4724" s="5">
        <v>45443.75</v>
      </c>
      <c r="C4724" s="5" t="str">
        <f>A4724 &amp; "_" &amp; TEXT(B4724, "yyyy-mm-dd HH:MM:SS")</f>
        <v>RP_2024-05-31 18:00:00</v>
      </c>
      <c r="D4724">
        <v>3.9</v>
      </c>
      <c r="F4724">
        <v>0.7</v>
      </c>
      <c r="G4724">
        <f>IF(COUNTA(D4724:F4724)&gt;0, AVERAGE(D4724:F4724), "")</f>
        <v>2.2999999999999998</v>
      </c>
      <c r="H4724">
        <f>AVERAGE((D4724*metrics_constants!$B$8),(E4724*metrics_constants!$C$8),(F4724*metrics_constants!$D$8))</f>
        <v>1.372531358615654</v>
      </c>
      <c r="I4724">
        <v>1.1020000000000001</v>
      </c>
      <c r="J4724">
        <v>19.696999999999999</v>
      </c>
      <c r="K4724">
        <v>20.722999999999999</v>
      </c>
      <c r="L4724">
        <v>4.3845450000000001</v>
      </c>
    </row>
    <row r="4725" spans="1:12" x14ac:dyDescent="0.25">
      <c r="A4725" t="s">
        <v>19</v>
      </c>
      <c r="B4725" s="5">
        <v>45443.791666666664</v>
      </c>
      <c r="C4725" s="5" t="str">
        <f>A4725 &amp; "_" &amp; TEXT(B4725, "yyyy-mm-dd HH:MM:SS")</f>
        <v>RP_2024-05-31 19:00:00</v>
      </c>
      <c r="D4725">
        <v>4.0999999999999996</v>
      </c>
      <c r="F4725">
        <v>2.5</v>
      </c>
      <c r="G4725">
        <f>IF(COUNTA(D4725:F4725)&gt;0, AVERAGE(D4725:F4725), "")</f>
        <v>3.3</v>
      </c>
      <c r="H4725">
        <f>AVERAGE((D4725*metrics_constants!$B$8),(E4725*metrics_constants!$C$8),(F4725*metrics_constants!$D$8))</f>
        <v>2.0397390037274756</v>
      </c>
      <c r="I4725">
        <v>1.9039999999999999</v>
      </c>
      <c r="J4725">
        <v>23.344999999999999</v>
      </c>
      <c r="K4725">
        <v>19.7</v>
      </c>
      <c r="L4725">
        <v>4.4886949999999999</v>
      </c>
    </row>
    <row r="4726" spans="1:12" x14ac:dyDescent="0.25">
      <c r="A4726" t="s">
        <v>19</v>
      </c>
      <c r="B4726" s="5">
        <v>45443.833333333336</v>
      </c>
      <c r="C4726" s="5" t="str">
        <f>A4726 &amp; "_" &amp; TEXT(B4726, "yyyy-mm-dd HH:MM:SS")</f>
        <v>RP_2024-05-31 20:00:00</v>
      </c>
      <c r="D4726">
        <v>12.6</v>
      </c>
      <c r="F4726">
        <v>-0.7</v>
      </c>
      <c r="G4726">
        <f>IF(COUNTA(D4726:F4726)&gt;0, AVERAGE(D4726:F4726), "")</f>
        <v>5.95</v>
      </c>
      <c r="H4726">
        <f>AVERAGE((D4726*metrics_constants!$B$8),(E4726*metrics_constants!$C$8),(F4726*metrics_constants!$D$8))</f>
        <v>3.432400770722047</v>
      </c>
      <c r="I4726">
        <v>3.2850000000000001</v>
      </c>
      <c r="J4726">
        <v>27.02</v>
      </c>
      <c r="K4726">
        <v>17.126999999999999</v>
      </c>
      <c r="L4726">
        <v>4.9385947000000003</v>
      </c>
    </row>
    <row r="4727" spans="1:12" x14ac:dyDescent="0.25">
      <c r="A4727" t="s">
        <v>19</v>
      </c>
      <c r="B4727" s="5">
        <v>45443.875</v>
      </c>
      <c r="C4727" s="5" t="str">
        <f>A4727 &amp; "_" &amp; TEXT(B4727, "yyyy-mm-dd HH:MM:SS")</f>
        <v>RP_2024-05-31 21:00:00</v>
      </c>
      <c r="D4727">
        <v>11.7</v>
      </c>
      <c r="F4727">
        <v>6.9</v>
      </c>
      <c r="G4727">
        <f>IF(COUNTA(D4727:F4727)&gt;0, AVERAGE(D4727:F4727), "")</f>
        <v>9.3000000000000007</v>
      </c>
      <c r="H4727">
        <f>AVERAGE((D4727*metrics_constants!$B$8),(E4727*metrics_constants!$C$8),(F4727*metrics_constants!$D$8))</f>
        <v>5.7415035252978726</v>
      </c>
      <c r="I4727">
        <v>4.05</v>
      </c>
      <c r="J4727">
        <v>36.936999999999998</v>
      </c>
      <c r="K4727">
        <v>14.112</v>
      </c>
      <c r="L4727">
        <v>4.5522689999999999</v>
      </c>
    </row>
    <row r="4728" spans="1:12" x14ac:dyDescent="0.25">
      <c r="A4728" t="s">
        <v>19</v>
      </c>
      <c r="B4728" s="5">
        <v>45443.916666666664</v>
      </c>
      <c r="C4728" s="5" t="str">
        <f>A4728 &amp; "_" &amp; TEXT(B4728, "yyyy-mm-dd HH:MM:SS")</f>
        <v>RP_2024-05-31 22:00:00</v>
      </c>
      <c r="D4728">
        <v>15.8</v>
      </c>
      <c r="F4728">
        <v>13</v>
      </c>
      <c r="G4728">
        <f>IF(COUNTA(D4728:F4728)&gt;0, AVERAGE(D4728:F4728), "")</f>
        <v>14.4</v>
      </c>
      <c r="H4728">
        <f>AVERAGE((D4728*metrics_constants!$B$8),(E4728*metrics_constants!$C$8),(F4728*metrics_constants!$D$8))</f>
        <v>8.9991746161135318</v>
      </c>
      <c r="I4728">
        <v>2.625</v>
      </c>
      <c r="J4728">
        <v>43.343000000000004</v>
      </c>
      <c r="K4728">
        <v>11.903</v>
      </c>
      <c r="L4728">
        <v>3.3738869999999999</v>
      </c>
    </row>
    <row r="4729" spans="1:12" x14ac:dyDescent="0.25">
      <c r="A4729" t="s">
        <v>19</v>
      </c>
      <c r="B4729" s="5">
        <v>45443.958333333336</v>
      </c>
      <c r="C4729" s="5" t="str">
        <f>A4729 &amp; "_" &amp; TEXT(B4729, "yyyy-mm-dd HH:MM:SS")</f>
        <v>RP_2024-05-31 23:00:00</v>
      </c>
      <c r="D4729">
        <v>-8.9</v>
      </c>
      <c r="F4729">
        <v>8.9</v>
      </c>
      <c r="G4729">
        <f>IF(COUNTA(D4729:F4729)&gt;0, AVERAGE(D4729:F4729), "")</f>
        <v>0</v>
      </c>
      <c r="H4729">
        <f>AVERAGE((D4729*metrics_constants!$B$8),(E4729*metrics_constants!$C$8),(F4729*metrics_constants!$D$8))</f>
        <v>0.41924750109292636</v>
      </c>
      <c r="I4729">
        <v>2.6030000000000002</v>
      </c>
      <c r="J4729">
        <v>48.67</v>
      </c>
      <c r="K4729">
        <v>10.23</v>
      </c>
      <c r="L4729">
        <v>3.040781</v>
      </c>
    </row>
    <row r="4730" spans="1:12" x14ac:dyDescent="0.25">
      <c r="A4730" t="s">
        <v>19</v>
      </c>
      <c r="B4730" s="5">
        <v>45444</v>
      </c>
      <c r="C4730" s="5" t="str">
        <f>A4730 &amp; "_" &amp; TEXT(B4730, "yyyy-mm-dd HH:MM:SS")</f>
        <v>RP_2024-06-01 00:00:00</v>
      </c>
      <c r="D4730">
        <v>17.3</v>
      </c>
      <c r="F4730">
        <v>6.5</v>
      </c>
      <c r="G4730">
        <f>IF(COUNTA(D4730:F4730)&gt;0, AVERAGE(D4730:F4730), "")</f>
        <v>11.9</v>
      </c>
      <c r="H4730">
        <f>AVERAGE((D4730*metrics_constants!$B$8),(E4730*metrics_constants!$C$8),(F4730*metrics_constants!$D$8))</f>
        <v>7.2369425817400623</v>
      </c>
      <c r="I4730">
        <v>2.5539999999999998</v>
      </c>
      <c r="J4730">
        <v>60.06</v>
      </c>
      <c r="K4730">
        <v>8.08</v>
      </c>
      <c r="L4730">
        <v>2.4456026999999998</v>
      </c>
    </row>
    <row r="4731" spans="1:12" x14ac:dyDescent="0.25">
      <c r="A4731" t="s">
        <v>19</v>
      </c>
      <c r="B4731" s="5">
        <v>45444.041666666664</v>
      </c>
      <c r="C4731" s="5" t="str">
        <f>A4731 &amp; "_" &amp; TEXT(B4731, "yyyy-mm-dd HH:MM:SS")</f>
        <v>RP_2024-06-01 01:00:00</v>
      </c>
      <c r="D4731">
        <v>19.8</v>
      </c>
      <c r="F4731">
        <v>4</v>
      </c>
      <c r="G4731">
        <f>IF(COUNTA(D4731:F4731)&gt;0, AVERAGE(D4731:F4731), "")</f>
        <v>11.9</v>
      </c>
      <c r="H4731">
        <f>AVERAGE((D4731*metrics_constants!$B$8),(E4731*metrics_constants!$C$8),(F4731*metrics_constants!$D$8))</f>
        <v>7.1191764297476681</v>
      </c>
      <c r="I4731">
        <v>2.173</v>
      </c>
      <c r="J4731">
        <v>64.825000000000003</v>
      </c>
      <c r="K4731">
        <v>6.2119999999999997</v>
      </c>
      <c r="L4731">
        <v>2.1715369999999998</v>
      </c>
    </row>
    <row r="4732" spans="1:12" x14ac:dyDescent="0.25">
      <c r="A4732" t="s">
        <v>19</v>
      </c>
      <c r="B4732" s="5">
        <v>45444.083333333336</v>
      </c>
      <c r="C4732" s="5" t="str">
        <f>A4732 &amp; "_" &amp; TEXT(B4732, "yyyy-mm-dd HH:MM:SS")</f>
        <v>RP_2024-06-01 02:00:00</v>
      </c>
      <c r="D4732">
        <v>-4.8</v>
      </c>
      <c r="F4732">
        <v>6.7</v>
      </c>
      <c r="G4732">
        <f>IF(COUNTA(D4732:F4732)&gt;0, AVERAGE(D4732:F4732), "")</f>
        <v>0.95000000000000018</v>
      </c>
      <c r="H4732">
        <f>AVERAGE((D4732*metrics_constants!$B$8),(E4732*metrics_constants!$C$8),(F4732*metrics_constants!$D$8))</f>
        <v>0.86890850223305094</v>
      </c>
      <c r="I4732">
        <v>2.2890000000000001</v>
      </c>
      <c r="J4732">
        <v>69.775000000000006</v>
      </c>
      <c r="K4732">
        <v>4.9829999999999997</v>
      </c>
      <c r="L4732">
        <v>1.8100883000000001</v>
      </c>
    </row>
    <row r="4733" spans="1:12" x14ac:dyDescent="0.25">
      <c r="A4733" t="s">
        <v>19</v>
      </c>
      <c r="B4733" s="5">
        <v>45444.125</v>
      </c>
      <c r="C4733" s="5" t="str">
        <f>A4733 &amp; "_" &amp; TEXT(B4733, "yyyy-mm-dd HH:MM:SS")</f>
        <v>RP_2024-06-01 03:00:00</v>
      </c>
      <c r="F4733">
        <v>8</v>
      </c>
      <c r="G4733">
        <f>IF(COUNTA(D4733:F4733)&gt;0, AVERAGE(D4733:F4733), "")</f>
        <v>8</v>
      </c>
      <c r="H4733">
        <f>AVERAGE((D4733*metrics_constants!$B$8),(E4733*metrics_constants!$C$8),(F4733*metrics_constants!$D$8))</f>
        <v>2.7065157490848524</v>
      </c>
      <c r="I4733">
        <v>2.1440000000000001</v>
      </c>
      <c r="J4733">
        <v>74.094999999999999</v>
      </c>
      <c r="K4733">
        <v>4.1529999999999996</v>
      </c>
      <c r="L4733">
        <v>1.5346633999999999</v>
      </c>
    </row>
    <row r="4734" spans="1:12" x14ac:dyDescent="0.25">
      <c r="A4734" t="s">
        <v>19</v>
      </c>
      <c r="B4734" s="5">
        <v>45444.166666666664</v>
      </c>
      <c r="C4734" s="5" t="str">
        <f>A4734 &amp; "_" &amp; TEXT(B4734, "yyyy-mm-dd HH:MM:SS")</f>
        <v>RP_2024-06-01 04:00:00</v>
      </c>
      <c r="D4734">
        <v>2.8</v>
      </c>
      <c r="F4734">
        <v>2.7</v>
      </c>
      <c r="G4734">
        <f>IF(COUNTA(D4734:F4734)&gt;0, AVERAGE(D4734:F4734), "")</f>
        <v>2.75</v>
      </c>
      <c r="H4734">
        <f>AVERAGE((D4734*metrics_constants!$B$8),(E4734*metrics_constants!$C$8),(F4734*metrics_constants!$D$8))</f>
        <v>1.7288314872643535</v>
      </c>
      <c r="I4734">
        <v>2.14</v>
      </c>
      <c r="J4734">
        <v>76.69</v>
      </c>
      <c r="K4734">
        <v>3.3220000000000001</v>
      </c>
      <c r="L4734">
        <v>1.5094447</v>
      </c>
    </row>
    <row r="4735" spans="1:12" x14ac:dyDescent="0.25">
      <c r="A4735" t="s">
        <v>19</v>
      </c>
      <c r="B4735" s="5">
        <v>45444.208333333336</v>
      </c>
      <c r="C4735" s="5" t="str">
        <f>A4735 &amp; "_" &amp; TEXT(B4735, "yyyy-mm-dd HH:MM:SS")</f>
        <v>RP_2024-06-01 05:00:00</v>
      </c>
      <c r="D4735">
        <v>-4.7</v>
      </c>
      <c r="F4735">
        <v>7.7</v>
      </c>
      <c r="G4735">
        <f>IF(COUNTA(D4735:F4735)&gt;0, AVERAGE(D4735:F4735), "")</f>
        <v>1.5</v>
      </c>
      <c r="H4735">
        <f>AVERAGE((D4735*metrics_constants!$B$8),(E4735*metrics_constants!$C$8),(F4735*metrics_constants!$D$8))</f>
        <v>1.2363437716525223</v>
      </c>
      <c r="I4735">
        <v>2.359</v>
      </c>
      <c r="J4735">
        <v>74.504999999999995</v>
      </c>
      <c r="K4735">
        <v>4.3479999999999999</v>
      </c>
      <c r="L4735">
        <v>1.9159027</v>
      </c>
    </row>
    <row r="4736" spans="1:12" x14ac:dyDescent="0.25">
      <c r="A4736" t="s">
        <v>19</v>
      </c>
      <c r="B4736" s="5">
        <v>45444.25</v>
      </c>
      <c r="C4736" s="5" t="str">
        <f>A4736 &amp; "_" &amp; TEXT(B4736, "yyyy-mm-dd HH:MM:SS")</f>
        <v>RP_2024-06-01 06:00:00</v>
      </c>
      <c r="F4736">
        <v>11.6</v>
      </c>
      <c r="G4736">
        <f>IF(COUNTA(D4736:F4736)&gt;0, AVERAGE(D4736:F4736), "")</f>
        <v>11.6</v>
      </c>
      <c r="H4736">
        <f>AVERAGE((D4736*metrics_constants!$B$8),(E4736*metrics_constants!$C$8),(F4736*metrics_constants!$D$8))</f>
        <v>3.9244478361730359</v>
      </c>
      <c r="I4736">
        <v>2.5129999999999999</v>
      </c>
      <c r="J4736">
        <v>66.474999999999994</v>
      </c>
      <c r="K4736">
        <v>7.29</v>
      </c>
      <c r="L4736">
        <v>2.381338</v>
      </c>
    </row>
    <row r="4737" spans="1:12" x14ac:dyDescent="0.25">
      <c r="A4737" t="s">
        <v>19</v>
      </c>
      <c r="B4737" s="5">
        <v>45444.291666666664</v>
      </c>
      <c r="C4737" s="5" t="str">
        <f>A4737 &amp; "_" &amp; TEXT(B4737, "yyyy-mm-dd HH:MM:SS")</f>
        <v>RP_2024-06-01 07:00:00</v>
      </c>
      <c r="D4737">
        <v>-7.2</v>
      </c>
      <c r="F4737">
        <v>16.5</v>
      </c>
      <c r="G4737">
        <f>IF(COUNTA(D4737:F4737)&gt;0, AVERAGE(D4737:F4737), "")</f>
        <v>4.6500000000000004</v>
      </c>
      <c r="H4737">
        <f>AVERAGE((D4737*metrics_constants!$B$8),(E4737*metrics_constants!$C$8),(F4737*metrics_constants!$D$8))</f>
        <v>3.4854910760492381</v>
      </c>
      <c r="I4737">
        <v>2.5539999999999998</v>
      </c>
      <c r="J4737">
        <v>50.606999999999999</v>
      </c>
      <c r="K4737">
        <v>11.462</v>
      </c>
      <c r="L4737">
        <v>3.0738660000000002</v>
      </c>
    </row>
    <row r="4738" spans="1:12" x14ac:dyDescent="0.25">
      <c r="A4738" t="s">
        <v>19</v>
      </c>
      <c r="B4738" s="5">
        <v>45444.333333333336</v>
      </c>
      <c r="C4738" s="5" t="str">
        <f>A4738 &amp; "_" &amp; TEXT(B4738, "yyyy-mm-dd HH:MM:SS")</f>
        <v>RP_2024-06-01 08:00:00</v>
      </c>
      <c r="D4738">
        <v>-1.3</v>
      </c>
      <c r="F4738">
        <v>11.3</v>
      </c>
      <c r="G4738">
        <f>IF(COUNTA(D4738:F4738)&gt;0, AVERAGE(D4738:F4738), "")</f>
        <v>5</v>
      </c>
      <c r="H4738">
        <f>AVERAGE((D4738*metrics_constants!$B$8),(E4738*metrics_constants!$C$8),(F4738*metrics_constants!$D$8))</f>
        <v>3.4443830853921114</v>
      </c>
      <c r="I4738">
        <v>2.1949999999999998</v>
      </c>
      <c r="J4738">
        <v>39.381999999999998</v>
      </c>
      <c r="K4738">
        <v>15.552</v>
      </c>
      <c r="L4738">
        <v>3.4397470000000001</v>
      </c>
    </row>
    <row r="4739" spans="1:12" x14ac:dyDescent="0.25">
      <c r="A4739" t="s">
        <v>19</v>
      </c>
      <c r="B4739" s="5">
        <v>45444.375</v>
      </c>
      <c r="C4739" s="5" t="str">
        <f>A4739 &amp; "_" &amp; TEXT(B4739, "yyyy-mm-dd HH:MM:SS")</f>
        <v>RP_2024-06-01 09:00:00</v>
      </c>
      <c r="D4739">
        <v>-2.2999999999999998</v>
      </c>
      <c r="F4739">
        <v>6</v>
      </c>
      <c r="G4739">
        <f>IF(COUNTA(D4739:F4739)&gt;0, AVERAGE(D4739:F4739), "")</f>
        <v>1.85</v>
      </c>
      <c r="H4739">
        <f>AVERAGE((D4739*metrics_constants!$B$8),(E4739*metrics_constants!$C$8),(F4739*metrics_constants!$D$8))</f>
        <v>1.3601083937847473</v>
      </c>
      <c r="I4739">
        <v>2.1480000000000001</v>
      </c>
      <c r="J4739">
        <v>31.395</v>
      </c>
      <c r="K4739">
        <v>20.03</v>
      </c>
      <c r="L4739">
        <v>3.7782049999999998</v>
      </c>
    </row>
    <row r="4740" spans="1:12" x14ac:dyDescent="0.25">
      <c r="A4740" t="s">
        <v>19</v>
      </c>
      <c r="B4740" s="5">
        <v>45444.416666666664</v>
      </c>
      <c r="C4740" s="5" t="str">
        <f>A4740 &amp; "_" &amp; TEXT(B4740, "yyyy-mm-dd HH:MM:SS")</f>
        <v>RP_2024-06-01 10:00:00</v>
      </c>
      <c r="D4740">
        <v>1.2</v>
      </c>
      <c r="F4740">
        <v>2.8</v>
      </c>
      <c r="G4740">
        <f>IF(COUNTA(D4740:F4740)&gt;0, AVERAGE(D4740:F4740), "")</f>
        <v>2</v>
      </c>
      <c r="H4740">
        <f>AVERAGE((D4740*metrics_constants!$B$8),(E4740*metrics_constants!$C$8),(F4740*metrics_constants!$D$8))</f>
        <v>1.2967301215860765</v>
      </c>
      <c r="I4740">
        <v>1.8089999999999999</v>
      </c>
      <c r="J4740">
        <v>24.53</v>
      </c>
      <c r="K4740">
        <v>24.273</v>
      </c>
      <c r="L4740">
        <v>4.0787909999999998</v>
      </c>
    </row>
    <row r="4741" spans="1:12" x14ac:dyDescent="0.25">
      <c r="A4741" t="s">
        <v>19</v>
      </c>
      <c r="B4741" s="5">
        <v>45444.458333333336</v>
      </c>
      <c r="C4741" s="5" t="str">
        <f>A4741 &amp; "_" &amp; TEXT(B4741, "yyyy-mm-dd HH:MM:SS")</f>
        <v>RP_2024-06-01 11:00:00</v>
      </c>
      <c r="D4741">
        <v>-0.4</v>
      </c>
      <c r="F4741">
        <v>3.5</v>
      </c>
      <c r="G4741">
        <f>IF(COUNTA(D4741:F4741)&gt;0, AVERAGE(D4741:F4741), "")</f>
        <v>1.55</v>
      </c>
      <c r="H4741">
        <f>AVERAGE((D4741*metrics_constants!$B$8),(E4741*metrics_constants!$C$8),(F4741*metrics_constants!$D$8))</f>
        <v>1.0676174370891636</v>
      </c>
      <c r="I4741">
        <v>1.6990000000000001</v>
      </c>
      <c r="J4741">
        <v>20.587</v>
      </c>
      <c r="K4741">
        <v>27.015000000000001</v>
      </c>
      <c r="L4741">
        <v>4.4196270000000002</v>
      </c>
    </row>
    <row r="4742" spans="1:12" x14ac:dyDescent="0.25">
      <c r="A4742" t="s">
        <v>19</v>
      </c>
      <c r="B4742" s="5">
        <v>45444.5</v>
      </c>
      <c r="C4742" s="5" t="str">
        <f>A4742 &amp; "_" &amp; TEXT(B4742, "yyyy-mm-dd HH:MM:SS")</f>
        <v>RP_2024-06-01 12:00:00</v>
      </c>
      <c r="D4742">
        <v>1.5</v>
      </c>
      <c r="F4742">
        <v>1.5</v>
      </c>
      <c r="G4742">
        <f>IF(COUNTA(D4742:F4742)&gt;0, AVERAGE(D4742:F4742), "")</f>
        <v>1.5</v>
      </c>
      <c r="H4742">
        <f>AVERAGE((D4742*metrics_constants!$B$8),(E4742*metrics_constants!$C$8),(F4742*metrics_constants!$D$8))</f>
        <v>0.94428371471138262</v>
      </c>
      <c r="I4742">
        <v>1.593</v>
      </c>
      <c r="J4742">
        <v>18.47</v>
      </c>
      <c r="K4742">
        <v>28.478000000000002</v>
      </c>
      <c r="L4742">
        <v>4.4466429999999999</v>
      </c>
    </row>
    <row r="4743" spans="1:12" x14ac:dyDescent="0.25">
      <c r="A4743" t="s">
        <v>19</v>
      </c>
      <c r="B4743" s="5">
        <v>45444.541666666664</v>
      </c>
      <c r="C4743" s="5" t="str">
        <f>A4743 &amp; "_" &amp; TEXT(B4743, "yyyy-mm-dd HH:MM:SS")</f>
        <v>RP_2024-06-01 13:00:00</v>
      </c>
      <c r="D4743">
        <v>5.0999999999999996</v>
      </c>
      <c r="F4743">
        <v>-0.4</v>
      </c>
      <c r="G4743">
        <f>IF(COUNTA(D4743:F4743)&gt;0, AVERAGE(D4743:F4743), "")</f>
        <v>2.3499999999999996</v>
      </c>
      <c r="H4743">
        <f>AVERAGE((D4743*metrics_constants!$B$8),(E4743*metrics_constants!$C$8),(F4743*metrics_constants!$D$8))</f>
        <v>1.3498350525228648</v>
      </c>
      <c r="I4743">
        <v>1.5660000000000001</v>
      </c>
      <c r="J4743">
        <v>17.161999999999999</v>
      </c>
      <c r="K4743">
        <v>30.074999999999999</v>
      </c>
      <c r="L4743">
        <v>4.6206060000000004</v>
      </c>
    </row>
    <row r="4744" spans="1:12" x14ac:dyDescent="0.25">
      <c r="A4744" t="s">
        <v>19</v>
      </c>
      <c r="B4744" s="5">
        <v>45444.583333333336</v>
      </c>
      <c r="C4744" s="5" t="str">
        <f>A4744 &amp; "_" &amp; TEXT(B4744, "yyyy-mm-dd HH:MM:SS")</f>
        <v>RP_2024-06-01 14:00:00</v>
      </c>
      <c r="D4744">
        <v>2.4</v>
      </c>
      <c r="F4744">
        <v>0.2</v>
      </c>
      <c r="G4744">
        <f>IF(COUNTA(D4744:F4744)&gt;0, AVERAGE(D4744:F4744), "")</f>
        <v>1.3</v>
      </c>
      <c r="H4744">
        <f>AVERAGE((D4744*metrics_constants!$B$8),(E4744*metrics_constants!$C$8),(F4744*metrics_constants!$D$8))</f>
        <v>0.76656211253987772</v>
      </c>
      <c r="I4744">
        <v>1.643</v>
      </c>
      <c r="J4744">
        <v>19.125</v>
      </c>
      <c r="K4744">
        <v>28.771999999999998</v>
      </c>
      <c r="L4744">
        <v>4.5567029999999997</v>
      </c>
    </row>
    <row r="4745" spans="1:12" x14ac:dyDescent="0.25">
      <c r="A4745" t="s">
        <v>19</v>
      </c>
      <c r="B4745" s="5">
        <v>45444.625</v>
      </c>
      <c r="C4745" s="5" t="str">
        <f>A4745 &amp; "_" &amp; TEXT(B4745, "yyyy-mm-dd HH:MM:SS")</f>
        <v>RP_2024-06-01 15:00:00</v>
      </c>
      <c r="D4745">
        <v>3.4</v>
      </c>
      <c r="F4745">
        <v>0</v>
      </c>
      <c r="G4745">
        <f>IF(COUNTA(D4745:F4745)&gt;0, AVERAGE(D4745:F4745), "")</f>
        <v>1.7</v>
      </c>
      <c r="H4745">
        <f>AVERAGE((D4745*metrics_constants!$B$8),(E4745*metrics_constants!$C$8),(F4745*metrics_constants!$D$8))</f>
        <v>0.99010722665140494</v>
      </c>
      <c r="I4745">
        <v>1.401</v>
      </c>
      <c r="J4745">
        <v>21.558</v>
      </c>
      <c r="K4745">
        <v>27.167000000000002</v>
      </c>
      <c r="L4745">
        <v>4.4673679999999996</v>
      </c>
    </row>
    <row r="4746" spans="1:12" x14ac:dyDescent="0.25">
      <c r="A4746" t="s">
        <v>19</v>
      </c>
      <c r="B4746" s="5">
        <v>45444.666666666664</v>
      </c>
      <c r="C4746" s="5" t="str">
        <f>A4746 &amp; "_" &amp; TEXT(B4746, "yyyy-mm-dd HH:MM:SS")</f>
        <v>RP_2024-06-01 16:00:00</v>
      </c>
      <c r="D4746">
        <v>15.3</v>
      </c>
      <c r="F4746">
        <v>1.3</v>
      </c>
      <c r="G4746">
        <f>IF(COUNTA(D4746:F4746)&gt;0, AVERAGE(D4746:F4746), "")</f>
        <v>8.3000000000000007</v>
      </c>
      <c r="H4746">
        <f>AVERAGE((D4746*metrics_constants!$B$8),(E4746*metrics_constants!$C$8),(F4746*metrics_constants!$D$8))</f>
        <v>4.8952913291576117</v>
      </c>
      <c r="I4746">
        <v>1.419</v>
      </c>
      <c r="J4746">
        <v>21.181999999999999</v>
      </c>
      <c r="K4746">
        <v>26.242999999999999</v>
      </c>
      <c r="L4746">
        <v>4.3945249999999998</v>
      </c>
    </row>
    <row r="4747" spans="1:12" x14ac:dyDescent="0.25">
      <c r="A4747" t="s">
        <v>19</v>
      </c>
      <c r="B4747" s="5">
        <v>45444.708333333336</v>
      </c>
      <c r="C4747" s="5" t="str">
        <f>A4747 &amp; "_" &amp; TEXT(B4747, "yyyy-mm-dd HH:MM:SS")</f>
        <v>RP_2024-06-01 17:00:00</v>
      </c>
      <c r="D4747">
        <v>9.1999999999999993</v>
      </c>
      <c r="F4747">
        <v>0</v>
      </c>
      <c r="G4747">
        <f>IF(COUNTA(D4747:F4747)&gt;0, AVERAGE(D4747:F4747), "")</f>
        <v>4.5999999999999996</v>
      </c>
      <c r="H4747">
        <f>AVERAGE((D4747*metrics_constants!$B$8),(E4747*metrics_constants!$C$8),(F4747*metrics_constants!$D$8))</f>
        <v>2.6791136721155664</v>
      </c>
      <c r="I4747">
        <v>1.3009999999999999</v>
      </c>
      <c r="J4747">
        <v>21.661999999999999</v>
      </c>
      <c r="K4747">
        <v>24.24</v>
      </c>
      <c r="L4747">
        <v>4.2393419999999997</v>
      </c>
    </row>
    <row r="4748" spans="1:12" x14ac:dyDescent="0.25">
      <c r="A4748" t="s">
        <v>19</v>
      </c>
      <c r="B4748" s="5">
        <v>45444.75</v>
      </c>
      <c r="C4748" s="5" t="str">
        <f>A4748 &amp; "_" &amp; TEXT(B4748, "yyyy-mm-dd HH:MM:SS")</f>
        <v>RP_2024-06-01 18:00:00</v>
      </c>
      <c r="D4748">
        <v>2.5</v>
      </c>
      <c r="F4748">
        <v>-2.9</v>
      </c>
      <c r="G4748">
        <f>IF(COUNTA(D4748:F4748)&gt;0, AVERAGE(D4748:F4748), "")</f>
        <v>-0.19999999999999996</v>
      </c>
      <c r="H4748">
        <f>AVERAGE((D4748*metrics_constants!$B$8),(E4748*metrics_constants!$C$8),(F4748*metrics_constants!$D$8))</f>
        <v>-0.2530919394466376</v>
      </c>
      <c r="I4748">
        <v>1.5029999999999999</v>
      </c>
      <c r="J4748">
        <v>23.765000000000001</v>
      </c>
      <c r="K4748">
        <v>23.073</v>
      </c>
      <c r="L4748">
        <v>4.2802449999999999</v>
      </c>
    </row>
    <row r="4749" spans="1:12" x14ac:dyDescent="0.25">
      <c r="A4749" t="s">
        <v>19</v>
      </c>
      <c r="B4749" s="5">
        <v>45444.791666666664</v>
      </c>
      <c r="C4749" s="5" t="str">
        <f>A4749 &amp; "_" &amp; TEXT(B4749, "yyyy-mm-dd HH:MM:SS")</f>
        <v>RP_2024-06-01 19:00:00</v>
      </c>
      <c r="D4749">
        <v>12.7</v>
      </c>
      <c r="F4749">
        <v>7.7</v>
      </c>
      <c r="G4749">
        <f>IF(COUNTA(D4749:F4749)&gt;0, AVERAGE(D4749:F4749), "")</f>
        <v>10.199999999999999</v>
      </c>
      <c r="H4749">
        <f>AVERAGE((D4749*metrics_constants!$B$8),(E4749*metrics_constants!$C$8),(F4749*metrics_constants!$D$8))</f>
        <v>6.3033631080450059</v>
      </c>
      <c r="I4749">
        <v>2.3969999999999998</v>
      </c>
      <c r="J4749">
        <v>34.44</v>
      </c>
      <c r="K4749">
        <v>19.664999999999999</v>
      </c>
      <c r="L4749">
        <v>3.5215800000000002</v>
      </c>
    </row>
    <row r="4750" spans="1:12" x14ac:dyDescent="0.25">
      <c r="A4750" t="s">
        <v>19</v>
      </c>
      <c r="B4750" s="5">
        <v>45444.833333333336</v>
      </c>
      <c r="C4750" s="5" t="str">
        <f>A4750 &amp; "_" &amp; TEXT(B4750, "yyyy-mm-dd HH:MM:SS")</f>
        <v>RP_2024-06-01 20:00:00</v>
      </c>
      <c r="D4750">
        <v>9.1999999999999993</v>
      </c>
      <c r="F4750">
        <v>6.7</v>
      </c>
      <c r="G4750">
        <f>IF(COUNTA(D4750:F4750)&gt;0, AVERAGE(D4750:F4750), "")</f>
        <v>7.9499999999999993</v>
      </c>
      <c r="H4750">
        <f>AVERAGE((D4750*metrics_constants!$B$8),(E4750*metrics_constants!$C$8),(F4750*metrics_constants!$D$8))</f>
        <v>4.9458206119741304</v>
      </c>
      <c r="I4750">
        <v>1.3089999999999999</v>
      </c>
      <c r="J4750">
        <v>40.667999999999999</v>
      </c>
      <c r="K4750">
        <v>17.457000000000001</v>
      </c>
      <c r="L4750">
        <v>2.7489880000000002</v>
      </c>
    </row>
    <row r="4751" spans="1:12" x14ac:dyDescent="0.25">
      <c r="A4751" t="s">
        <v>19</v>
      </c>
      <c r="B4751" s="5">
        <v>45444.875</v>
      </c>
      <c r="C4751" s="5" t="str">
        <f>A4751 &amp; "_" &amp; TEXT(B4751, "yyyy-mm-dd HH:MM:SS")</f>
        <v>RP_2024-06-01 21:00:00</v>
      </c>
      <c r="D4751">
        <v>-2</v>
      </c>
      <c r="F4751">
        <v>3</v>
      </c>
      <c r="G4751">
        <f>IF(COUNTA(D4751:F4751)&gt;0, AVERAGE(D4751:F4751), "")</f>
        <v>0.5</v>
      </c>
      <c r="H4751">
        <f>AVERAGE((D4751*metrics_constants!$B$8),(E4751*metrics_constants!$C$8),(F4751*metrics_constants!$D$8))</f>
        <v>0.43252739022952252</v>
      </c>
      <c r="I4751">
        <v>1.5860000000000001</v>
      </c>
      <c r="J4751">
        <v>47.63</v>
      </c>
      <c r="K4751">
        <v>15.887</v>
      </c>
      <c r="L4751">
        <v>2.4976769999999999</v>
      </c>
    </row>
    <row r="4752" spans="1:12" x14ac:dyDescent="0.25">
      <c r="A4752" t="s">
        <v>19</v>
      </c>
      <c r="B4752" s="5">
        <v>45444.916666666664</v>
      </c>
      <c r="C4752" s="5" t="str">
        <f>A4752 &amp; "_" &amp; TEXT(B4752, "yyyy-mm-dd HH:MM:SS")</f>
        <v>RP_2024-06-01 22:00:00</v>
      </c>
      <c r="D4752">
        <v>1.7</v>
      </c>
      <c r="F4752">
        <v>-0.9</v>
      </c>
      <c r="G4752">
        <f>IF(COUNTA(D4752:F4752)&gt;0, AVERAGE(D4752:F4752), "")</f>
        <v>0.39999999999999997</v>
      </c>
      <c r="H4752">
        <f>AVERAGE((D4752*metrics_constants!$B$8),(E4752*metrics_constants!$C$8),(F4752*metrics_constants!$D$8))</f>
        <v>0.1905705915536566</v>
      </c>
      <c r="I4752">
        <v>2.1219999999999999</v>
      </c>
      <c r="J4752">
        <v>53.552</v>
      </c>
      <c r="K4752">
        <v>14.407</v>
      </c>
      <c r="L4752">
        <v>2.4133553000000001</v>
      </c>
    </row>
    <row r="4753" spans="1:12" x14ac:dyDescent="0.25">
      <c r="A4753" t="s">
        <v>19</v>
      </c>
      <c r="B4753" s="5">
        <v>45444.958333333336</v>
      </c>
      <c r="C4753" s="5" t="str">
        <f>A4753 &amp; "_" &amp; TEXT(B4753, "yyyy-mm-dd HH:MM:SS")</f>
        <v>RP_2024-06-01 23:00:00</v>
      </c>
      <c r="D4753">
        <v>5.9</v>
      </c>
      <c r="F4753">
        <v>-2.1</v>
      </c>
      <c r="G4753">
        <f>IF(COUNTA(D4753:F4753)&gt;0, AVERAGE(D4753:F4753), "")</f>
        <v>1.9000000000000001</v>
      </c>
      <c r="H4753">
        <f>AVERAGE((D4753*metrics_constants!$B$8),(E4753*metrics_constants!$C$8),(F4753*metrics_constants!$D$8))</f>
        <v>1.0076668621132525</v>
      </c>
      <c r="I4753">
        <v>2.117</v>
      </c>
      <c r="J4753">
        <v>53.451999999999998</v>
      </c>
      <c r="K4753">
        <v>13.682</v>
      </c>
      <c r="L4753">
        <v>2.4061409999999999</v>
      </c>
    </row>
    <row r="4754" spans="1:12" x14ac:dyDescent="0.25">
      <c r="A4754" t="s">
        <v>19</v>
      </c>
      <c r="B4754" s="5">
        <v>45445</v>
      </c>
      <c r="C4754" s="5" t="str">
        <f>A4754 &amp; "_" &amp; TEXT(B4754, "yyyy-mm-dd HH:MM:SS")</f>
        <v>RP_2024-06-02 00:00:00</v>
      </c>
      <c r="D4754">
        <v>5</v>
      </c>
      <c r="F4754">
        <v>1.2</v>
      </c>
      <c r="G4754">
        <f>IF(COUNTA(D4754:F4754)&gt;0, AVERAGE(D4754:F4754), "")</f>
        <v>3.1</v>
      </c>
      <c r="H4754">
        <f>AVERAGE((D4754*metrics_constants!$B$8),(E4754*metrics_constants!$C$8),(F4754*metrics_constants!$D$8))</f>
        <v>1.8620174015559705</v>
      </c>
      <c r="I4754">
        <v>1.9359999999999999</v>
      </c>
      <c r="J4754">
        <v>55.494999999999997</v>
      </c>
      <c r="K4754">
        <v>13.401999999999999</v>
      </c>
      <c r="L4754">
        <v>2.182242</v>
      </c>
    </row>
    <row r="4755" spans="1:12" x14ac:dyDescent="0.25">
      <c r="A4755" t="s">
        <v>19</v>
      </c>
      <c r="B4755" s="5">
        <v>45445.041666666664</v>
      </c>
      <c r="C4755" s="5" t="str">
        <f>A4755 &amp; "_" &amp; TEXT(B4755, "yyyy-mm-dd HH:MM:SS")</f>
        <v>RP_2024-06-02 01:00:00</v>
      </c>
      <c r="D4755">
        <v>3.1</v>
      </c>
      <c r="F4755">
        <v>2.7</v>
      </c>
      <c r="G4755">
        <f>IF(COUNTA(D4755:F4755)&gt;0, AVERAGE(D4755:F4755), "")</f>
        <v>2.9000000000000004</v>
      </c>
      <c r="H4755">
        <f>AVERAGE((D4755*metrics_constants!$B$8),(E4755*metrics_constants!$C$8),(F4755*metrics_constants!$D$8))</f>
        <v>1.8161938896159482</v>
      </c>
      <c r="I4755">
        <v>2.04</v>
      </c>
      <c r="J4755">
        <v>55.072000000000003</v>
      </c>
      <c r="K4755">
        <v>13.497999999999999</v>
      </c>
      <c r="L4755">
        <v>2.2711386999999998</v>
      </c>
    </row>
    <row r="4756" spans="1:12" x14ac:dyDescent="0.25">
      <c r="A4756" t="s">
        <v>19</v>
      </c>
      <c r="B4756" s="5">
        <v>45445.083333333336</v>
      </c>
      <c r="C4756" s="5" t="str">
        <f>A4756 &amp; "_" &amp; TEXT(B4756, "yyyy-mm-dd HH:MM:SS")</f>
        <v>RP_2024-06-02 02:00:00</v>
      </c>
      <c r="D4756">
        <v>2.7</v>
      </c>
      <c r="F4756">
        <v>2.7</v>
      </c>
      <c r="G4756">
        <f>IF(COUNTA(D4756:F4756)&gt;0, AVERAGE(D4756:F4756), "")</f>
        <v>2.7</v>
      </c>
      <c r="H4756">
        <f>AVERAGE((D4756*metrics_constants!$B$8),(E4756*metrics_constants!$C$8),(F4756*metrics_constants!$D$8))</f>
        <v>1.6997106864804887</v>
      </c>
      <c r="I4756">
        <v>1.978</v>
      </c>
      <c r="J4756">
        <v>55.167999999999999</v>
      </c>
      <c r="K4756">
        <v>13.587</v>
      </c>
      <c r="L4756">
        <v>2.2058545000000001</v>
      </c>
    </row>
    <row r="4757" spans="1:12" x14ac:dyDescent="0.25">
      <c r="A4757" t="s">
        <v>19</v>
      </c>
      <c r="B4757" s="5">
        <v>45445.125</v>
      </c>
      <c r="C4757" s="5" t="str">
        <f>A4757 &amp; "_" &amp; TEXT(B4757, "yyyy-mm-dd HH:MM:SS")</f>
        <v>RP_2024-06-02 03:00:00</v>
      </c>
      <c r="D4757">
        <v>3.8</v>
      </c>
      <c r="F4757">
        <v>0.2</v>
      </c>
      <c r="G4757">
        <f>IF(COUNTA(D4757:F4757)&gt;0, AVERAGE(D4757:F4757), "")</f>
        <v>2</v>
      </c>
      <c r="H4757">
        <f>AVERAGE((D4757*metrics_constants!$B$8),(E4757*metrics_constants!$C$8),(F4757*metrics_constants!$D$8))</f>
        <v>1.1742533235139856</v>
      </c>
      <c r="I4757">
        <v>1.6279999999999999</v>
      </c>
      <c r="J4757">
        <v>55.747999999999998</v>
      </c>
      <c r="K4757">
        <v>13.13</v>
      </c>
      <c r="L4757">
        <v>1.9608067</v>
      </c>
    </row>
    <row r="4758" spans="1:12" x14ac:dyDescent="0.25">
      <c r="A4758" t="s">
        <v>19</v>
      </c>
      <c r="B4758" s="5">
        <v>45445.166666666664</v>
      </c>
      <c r="C4758" s="5" t="str">
        <f>A4758 &amp; "_" &amp; TEXT(B4758, "yyyy-mm-dd HH:MM:SS")</f>
        <v>RP_2024-06-02 04:00:00</v>
      </c>
      <c r="D4758">
        <v>3.7</v>
      </c>
      <c r="F4758">
        <v>0.8</v>
      </c>
      <c r="G4758">
        <f>IF(COUNTA(D4758:F4758)&gt;0, AVERAGE(D4758:F4758), "")</f>
        <v>2.25</v>
      </c>
      <c r="H4758">
        <f>AVERAGE((D4758*metrics_constants!$B$8),(E4758*metrics_constants!$C$8),(F4758*metrics_constants!$D$8))</f>
        <v>1.3481212039114847</v>
      </c>
      <c r="I4758">
        <v>1.7709999999999999</v>
      </c>
      <c r="J4758">
        <v>59.412999999999997</v>
      </c>
      <c r="K4758">
        <v>12.218</v>
      </c>
      <c r="L4758">
        <v>1.9177150000000001</v>
      </c>
    </row>
    <row r="4759" spans="1:12" x14ac:dyDescent="0.25">
      <c r="A4759" t="s">
        <v>19</v>
      </c>
      <c r="B4759" s="5">
        <v>45445.208333333336</v>
      </c>
      <c r="C4759" s="5" t="str">
        <f>A4759 &amp; "_" &amp; TEXT(B4759, "yyyy-mm-dd HH:MM:SS")</f>
        <v>RP_2024-06-02 05:00:00</v>
      </c>
      <c r="D4759">
        <v>-7.6</v>
      </c>
      <c r="F4759">
        <v>2</v>
      </c>
      <c r="G4759">
        <f>IF(COUNTA(D4759:F4759)&gt;0, AVERAGE(D4759:F4759), "")</f>
        <v>-2.8</v>
      </c>
      <c r="H4759">
        <f>AVERAGE((D4759*metrics_constants!$B$8),(E4759*metrics_constants!$C$8),(F4759*metrics_constants!$D$8))</f>
        <v>-1.5365519223025157</v>
      </c>
      <c r="I4759">
        <v>2.0099999999999998</v>
      </c>
      <c r="J4759">
        <v>57.002000000000002</v>
      </c>
      <c r="K4759">
        <v>12.827999999999999</v>
      </c>
      <c r="L4759">
        <v>2.0707013000000001</v>
      </c>
    </row>
    <row r="4760" spans="1:12" x14ac:dyDescent="0.25">
      <c r="A4760" t="s">
        <v>19</v>
      </c>
      <c r="B4760" s="5">
        <v>45445.25</v>
      </c>
      <c r="C4760" s="5" t="str">
        <f>A4760 &amp; "_" &amp; TEXT(B4760, "yyyy-mm-dd HH:MM:SS")</f>
        <v>RP_2024-06-02 06:00:00</v>
      </c>
      <c r="D4760">
        <v>4.3</v>
      </c>
      <c r="F4760">
        <v>1.5</v>
      </c>
      <c r="G4760">
        <f>IF(COUNTA(D4760:F4760)&gt;0, AVERAGE(D4760:F4760), "")</f>
        <v>2.9</v>
      </c>
      <c r="H4760">
        <f>AVERAGE((D4760*metrics_constants!$B$8),(E4760*metrics_constants!$C$8),(F4760*metrics_constants!$D$8))</f>
        <v>1.7596661366595985</v>
      </c>
      <c r="I4760">
        <v>1.8089999999999999</v>
      </c>
      <c r="J4760">
        <v>51.185000000000002</v>
      </c>
      <c r="K4760">
        <v>14.67</v>
      </c>
      <c r="L4760">
        <v>2.2742953300000002</v>
      </c>
    </row>
    <row r="4761" spans="1:12" x14ac:dyDescent="0.25">
      <c r="A4761" t="s">
        <v>19</v>
      </c>
      <c r="B4761" s="5">
        <v>45445.291666666664</v>
      </c>
      <c r="C4761" s="5" t="str">
        <f>A4761 &amp; "_" &amp; TEXT(B4761, "yyyy-mm-dd HH:MM:SS")</f>
        <v>RP_2024-06-02 07:00:00</v>
      </c>
      <c r="D4761">
        <v>-1.4</v>
      </c>
      <c r="F4761">
        <v>1.5</v>
      </c>
      <c r="G4761">
        <f>IF(COUNTA(D4761:F4761)&gt;0, AVERAGE(D4761:F4761), "")</f>
        <v>5.0000000000000044E-2</v>
      </c>
      <c r="H4761">
        <f>AVERAGE((D4761*metrics_constants!$B$8),(E4761*metrics_constants!$C$8),(F4761*metrics_constants!$D$8))</f>
        <v>9.9780491979301875E-2</v>
      </c>
      <c r="I4761">
        <v>2.1160000000000001</v>
      </c>
      <c r="J4761">
        <v>46.512</v>
      </c>
      <c r="K4761">
        <v>16.347000000000001</v>
      </c>
      <c r="L4761">
        <v>2.7233876000000001</v>
      </c>
    </row>
    <row r="4762" spans="1:12" x14ac:dyDescent="0.25">
      <c r="A4762" t="s">
        <v>19</v>
      </c>
      <c r="B4762" s="5">
        <v>45445.333333333336</v>
      </c>
      <c r="C4762" s="5" t="str">
        <f>A4762 &amp; "_" &amp; TEXT(B4762, "yyyy-mm-dd HH:MM:SS")</f>
        <v>RP_2024-06-02 08:00:00</v>
      </c>
      <c r="F4762">
        <v>2</v>
      </c>
      <c r="G4762">
        <f>IF(COUNTA(D4762:F4762)&gt;0, AVERAGE(D4762:F4762), "")</f>
        <v>2</v>
      </c>
      <c r="H4762">
        <f>AVERAGE((D4762*metrics_constants!$B$8),(E4762*metrics_constants!$C$8),(F4762*metrics_constants!$D$8))</f>
        <v>0.67662893727121309</v>
      </c>
      <c r="I4762">
        <v>2.081</v>
      </c>
      <c r="J4762">
        <v>39.472000000000001</v>
      </c>
      <c r="K4762">
        <v>18.248000000000001</v>
      </c>
      <c r="L4762">
        <v>3.0217529999999999</v>
      </c>
    </row>
    <row r="4763" spans="1:12" x14ac:dyDescent="0.25">
      <c r="A4763" t="s">
        <v>19</v>
      </c>
      <c r="B4763" s="5">
        <v>45445.375</v>
      </c>
      <c r="C4763" s="5" t="str">
        <f>A4763 &amp; "_" &amp; TEXT(B4763, "yyyy-mm-dd HH:MM:SS")</f>
        <v>RP_2024-06-02 09:00:00</v>
      </c>
      <c r="D4763">
        <v>-6.4</v>
      </c>
      <c r="F4763">
        <v>4.2</v>
      </c>
      <c r="G4763">
        <f>IF(COUNTA(D4763:F4763)&gt;0, AVERAGE(D4763:F4763), "")</f>
        <v>-1.1000000000000001</v>
      </c>
      <c r="H4763">
        <f>AVERAGE((D4763*metrics_constants!$B$8),(E4763*metrics_constants!$C$8),(F4763*metrics_constants!$D$8))</f>
        <v>-0.44281048189780314</v>
      </c>
      <c r="I4763">
        <v>2.165</v>
      </c>
      <c r="J4763">
        <v>34.232999999999997</v>
      </c>
      <c r="K4763">
        <v>20.198</v>
      </c>
      <c r="L4763">
        <v>3.3777400000000002</v>
      </c>
    </row>
    <row r="4764" spans="1:12" x14ac:dyDescent="0.25">
      <c r="A4764" t="s">
        <v>19</v>
      </c>
      <c r="B4764" s="5">
        <v>45445.416666666664</v>
      </c>
      <c r="C4764" s="5" t="str">
        <f>A4764 &amp; "_" &amp; TEXT(B4764, "yyyy-mm-dd HH:MM:SS")</f>
        <v>RP_2024-06-02 10:00:00</v>
      </c>
      <c r="D4764">
        <v>-2.8</v>
      </c>
      <c r="F4764">
        <v>18.899999999999999</v>
      </c>
      <c r="G4764">
        <f>IF(COUNTA(D4764:F4764)&gt;0, AVERAGE(D4764:F4764), "")</f>
        <v>8.0499999999999989</v>
      </c>
      <c r="H4764">
        <f>AVERAGE((D4764*metrics_constants!$B$8),(E4764*metrics_constants!$C$8),(F4764*metrics_constants!$D$8))</f>
        <v>5.5787610352647476</v>
      </c>
      <c r="I4764">
        <v>2.1160000000000001</v>
      </c>
      <c r="J4764">
        <v>28.628</v>
      </c>
      <c r="K4764">
        <v>22.527000000000001</v>
      </c>
      <c r="L4764">
        <v>3.7670729999999999</v>
      </c>
    </row>
    <row r="4765" spans="1:12" x14ac:dyDescent="0.25">
      <c r="A4765" t="s">
        <v>19</v>
      </c>
      <c r="B4765" s="5">
        <v>45445.458333333336</v>
      </c>
      <c r="C4765" s="5" t="str">
        <f>A4765 &amp; "_" &amp; TEXT(B4765, "yyyy-mm-dd HH:MM:SS")</f>
        <v>RP_2024-06-02 11:00:00</v>
      </c>
      <c r="D4765">
        <v>0.4</v>
      </c>
      <c r="F4765">
        <v>1.5</v>
      </c>
      <c r="G4765">
        <f>IF(COUNTA(D4765:F4765)&gt;0, AVERAGE(D4765:F4765), "")</f>
        <v>0.95</v>
      </c>
      <c r="H4765">
        <f>AVERAGE((D4765*metrics_constants!$B$8),(E4765*metrics_constants!$C$8),(F4765*metrics_constants!$D$8))</f>
        <v>0.62395490608886917</v>
      </c>
      <c r="I4765">
        <v>1.6459999999999999</v>
      </c>
      <c r="J4765">
        <v>30.518000000000001</v>
      </c>
      <c r="K4765">
        <v>22.712</v>
      </c>
      <c r="L4765">
        <v>3.7393019999999999</v>
      </c>
    </row>
    <row r="4766" spans="1:12" x14ac:dyDescent="0.25">
      <c r="A4766" t="s">
        <v>19</v>
      </c>
      <c r="B4766" s="5">
        <v>45445.5</v>
      </c>
      <c r="C4766" s="5" t="str">
        <f>A4766 &amp; "_" &amp; TEXT(B4766, "yyyy-mm-dd HH:MM:SS")</f>
        <v>RP_2024-06-02 12:00:00</v>
      </c>
      <c r="D4766">
        <v>4.5999999999999996</v>
      </c>
      <c r="F4766">
        <v>3.7</v>
      </c>
      <c r="G4766">
        <f>IF(COUNTA(D4766:F4766)&gt;0, AVERAGE(D4766:F4766), "")</f>
        <v>4.1500000000000004</v>
      </c>
      <c r="H4766">
        <f>AVERAGE((D4766*metrics_constants!$B$8),(E4766*metrics_constants!$C$8),(F4766*metrics_constants!$D$8))</f>
        <v>2.5913203700095275</v>
      </c>
      <c r="I4766">
        <v>1.629</v>
      </c>
      <c r="J4766">
        <v>27.408000000000001</v>
      </c>
      <c r="K4766">
        <v>23.715</v>
      </c>
      <c r="L4766">
        <v>3.9548130000000001</v>
      </c>
    </row>
    <row r="4767" spans="1:12" x14ac:dyDescent="0.25">
      <c r="A4767" t="s">
        <v>19</v>
      </c>
      <c r="B4767" s="5">
        <v>45445.541666666664</v>
      </c>
      <c r="C4767" s="5" t="str">
        <f>A4767 &amp; "_" &amp; TEXT(B4767, "yyyy-mm-dd HH:MM:SS")</f>
        <v>RP_2024-06-02 13:00:00</v>
      </c>
      <c r="D4767">
        <v>0.1</v>
      </c>
      <c r="F4767">
        <v>2.2000000000000002</v>
      </c>
      <c r="G4767">
        <f>IF(COUNTA(D4767:F4767)&gt;0, AVERAGE(D4767:F4767), "")</f>
        <v>1.1500000000000001</v>
      </c>
      <c r="H4767">
        <f>AVERAGE((D4767*metrics_constants!$B$8),(E4767*metrics_constants!$C$8),(F4767*metrics_constants!$D$8))</f>
        <v>0.77341263178219932</v>
      </c>
      <c r="I4767">
        <v>1.724</v>
      </c>
      <c r="J4767">
        <v>22.577999999999999</v>
      </c>
      <c r="K4767">
        <v>25.135000000000002</v>
      </c>
      <c r="L4767">
        <v>4.2038929999999999</v>
      </c>
    </row>
    <row r="4768" spans="1:12" x14ac:dyDescent="0.25">
      <c r="A4768" t="s">
        <v>19</v>
      </c>
      <c r="B4768" s="5">
        <v>45445.583333333336</v>
      </c>
      <c r="C4768" s="5" t="str">
        <f>A4768 &amp; "_" &amp; TEXT(B4768, "yyyy-mm-dd HH:MM:SS")</f>
        <v>RP_2024-06-02 14:00:00</v>
      </c>
      <c r="D4768">
        <v>7.5</v>
      </c>
      <c r="F4768">
        <v>1</v>
      </c>
      <c r="G4768">
        <f>IF(COUNTA(D4768:F4768)&gt;0, AVERAGE(D4768:F4768), "")</f>
        <v>4.25</v>
      </c>
      <c r="H4768">
        <f>AVERAGE((D4768*metrics_constants!$B$8),(E4768*metrics_constants!$C$8),(F4768*metrics_constants!$D$8))</f>
        <v>2.5223745274254705</v>
      </c>
      <c r="I4768">
        <v>1.996</v>
      </c>
      <c r="J4768">
        <v>27.718</v>
      </c>
      <c r="K4768">
        <v>23.315000000000001</v>
      </c>
      <c r="L4768">
        <v>4.086354</v>
      </c>
    </row>
    <row r="4769" spans="1:12" x14ac:dyDescent="0.25">
      <c r="A4769" t="s">
        <v>19</v>
      </c>
      <c r="B4769" s="5">
        <v>45445.625</v>
      </c>
      <c r="C4769" s="5" t="str">
        <f>A4769 &amp; "_" &amp; TEXT(B4769, "yyyy-mm-dd HH:MM:SS")</f>
        <v>RP_2024-06-02 15:00:00</v>
      </c>
      <c r="D4769">
        <v>3.9</v>
      </c>
      <c r="F4769">
        <v>2.2999999999999998</v>
      </c>
      <c r="G4769">
        <f>IF(COUNTA(D4769:F4769)&gt;0, AVERAGE(D4769:F4769), "")</f>
        <v>3.0999999999999996</v>
      </c>
      <c r="H4769">
        <f>AVERAGE((D4769*metrics_constants!$B$8),(E4769*metrics_constants!$C$8),(F4769*metrics_constants!$D$8))</f>
        <v>1.9138345084326243</v>
      </c>
      <c r="I4769">
        <v>2.3039999999999998</v>
      </c>
      <c r="J4769">
        <v>32.450000000000003</v>
      </c>
      <c r="K4769">
        <v>21.753</v>
      </c>
      <c r="L4769">
        <v>3.9190320000000001</v>
      </c>
    </row>
    <row r="4770" spans="1:12" x14ac:dyDescent="0.25">
      <c r="A4770" t="s">
        <v>19</v>
      </c>
      <c r="B4770" s="5">
        <v>45445.666666666664</v>
      </c>
      <c r="C4770" s="5" t="str">
        <f>A4770 &amp; "_" &amp; TEXT(B4770, "yyyy-mm-dd HH:MM:SS")</f>
        <v>RP_2024-06-02 16:00:00</v>
      </c>
      <c r="D4770">
        <v>-3.3</v>
      </c>
      <c r="F4770">
        <v>3.5</v>
      </c>
      <c r="G4770">
        <f>IF(COUNTA(D4770:F4770)&gt;0, AVERAGE(D4770:F4770), "")</f>
        <v>0.10000000000000009</v>
      </c>
      <c r="H4770">
        <f>AVERAGE((D4770*metrics_constants!$B$8),(E4770*metrics_constants!$C$8),(F4770*metrics_constants!$D$8))</f>
        <v>0.2231142143570827</v>
      </c>
      <c r="I4770">
        <v>1.9470000000000001</v>
      </c>
      <c r="J4770">
        <v>36.268000000000001</v>
      </c>
      <c r="K4770">
        <v>21.445</v>
      </c>
      <c r="L4770">
        <v>3.6302970000000001</v>
      </c>
    </row>
    <row r="4771" spans="1:12" x14ac:dyDescent="0.25">
      <c r="A4771" t="s">
        <v>19</v>
      </c>
      <c r="B4771" s="5">
        <v>45445.708333333336</v>
      </c>
      <c r="C4771" s="5" t="str">
        <f>A4771 &amp; "_" &amp; TEXT(B4771, "yyyy-mm-dd HH:MM:SS")</f>
        <v>RP_2024-06-02 17:00:00</v>
      </c>
      <c r="D4771">
        <v>0</v>
      </c>
      <c r="F4771">
        <v>10.1</v>
      </c>
      <c r="G4771">
        <f>IF(COUNTA(D4771:F4771)&gt;0, AVERAGE(D4771:F4771), "")</f>
        <v>5.05</v>
      </c>
      <c r="H4771">
        <f>AVERAGE((D4771*metrics_constants!$B$8),(E4771*metrics_constants!$C$8),(F4771*metrics_constants!$D$8))</f>
        <v>3.416976133219626</v>
      </c>
      <c r="I4771">
        <v>1.946</v>
      </c>
      <c r="J4771">
        <v>38.466999999999999</v>
      </c>
      <c r="K4771">
        <v>21.422999999999998</v>
      </c>
      <c r="L4771">
        <v>3.568209</v>
      </c>
    </row>
    <row r="4772" spans="1:12" x14ac:dyDescent="0.25">
      <c r="A4772" t="s">
        <v>19</v>
      </c>
      <c r="B4772" s="5">
        <v>45445.75</v>
      </c>
      <c r="C4772" s="5" t="str">
        <f>A4772 &amp; "_" &amp; TEXT(B4772, "yyyy-mm-dd HH:MM:SS")</f>
        <v>RP_2024-06-02 18:00:00</v>
      </c>
      <c r="D4772">
        <v>0.3</v>
      </c>
      <c r="F4772">
        <v>6</v>
      </c>
      <c r="G4772">
        <f>IF(COUNTA(D4772:F4772)&gt;0, AVERAGE(D4772:F4772), "")</f>
        <v>3.15</v>
      </c>
      <c r="H4772">
        <f>AVERAGE((D4772*metrics_constants!$B$8),(E4772*metrics_constants!$C$8),(F4772*metrics_constants!$D$8))</f>
        <v>2.1172492141652337</v>
      </c>
      <c r="I4772">
        <v>2.1909999999999998</v>
      </c>
      <c r="J4772">
        <v>39.561999999999998</v>
      </c>
      <c r="K4772">
        <v>21.2</v>
      </c>
      <c r="L4772">
        <v>3.5329790000000001</v>
      </c>
    </row>
    <row r="4773" spans="1:12" x14ac:dyDescent="0.25">
      <c r="A4773" t="s">
        <v>19</v>
      </c>
      <c r="B4773" s="5">
        <v>45445.791666666664</v>
      </c>
      <c r="C4773" s="5" t="str">
        <f>A4773 &amp; "_" &amp; TEXT(B4773, "yyyy-mm-dd HH:MM:SS")</f>
        <v>RP_2024-06-02 19:00:00</v>
      </c>
      <c r="D4773">
        <v>6.9</v>
      </c>
      <c r="F4773">
        <v>5</v>
      </c>
      <c r="G4773">
        <f>IF(COUNTA(D4773:F4773)&gt;0, AVERAGE(D4773:F4773), "")</f>
        <v>5.95</v>
      </c>
      <c r="H4773">
        <f>AVERAGE((D4773*metrics_constants!$B$8),(E4773*metrics_constants!$C$8),(F4773*metrics_constants!$D$8))</f>
        <v>3.7009075972647079</v>
      </c>
      <c r="I4773">
        <v>2.2280000000000002</v>
      </c>
      <c r="J4773">
        <v>44.576999999999998</v>
      </c>
      <c r="K4773">
        <v>19.495000000000001</v>
      </c>
      <c r="L4773">
        <v>3.090808</v>
      </c>
    </row>
    <row r="4774" spans="1:12" x14ac:dyDescent="0.25">
      <c r="A4774" t="s">
        <v>19</v>
      </c>
      <c r="B4774" s="5">
        <v>45445.833333333336</v>
      </c>
      <c r="C4774" s="5" t="str">
        <f>A4774 &amp; "_" &amp; TEXT(B4774, "yyyy-mm-dd HH:MM:SS")</f>
        <v>RP_2024-06-02 20:00:00</v>
      </c>
      <c r="D4774">
        <v>8.1999999999999993</v>
      </c>
      <c r="F4774">
        <v>7.7</v>
      </c>
      <c r="G4774">
        <f>IF(COUNTA(D4774:F4774)&gt;0, AVERAGE(D4774:F4774), "")</f>
        <v>7.9499999999999993</v>
      </c>
      <c r="H4774">
        <f>AVERAGE((D4774*metrics_constants!$B$8),(E4774*metrics_constants!$C$8),(F4774*metrics_constants!$D$8))</f>
        <v>4.9929270727710886</v>
      </c>
      <c r="I4774">
        <v>2.5569999999999999</v>
      </c>
      <c r="J4774">
        <v>47.07</v>
      </c>
      <c r="K4774">
        <v>17.937999999999999</v>
      </c>
      <c r="L4774">
        <v>3.1337480000000002</v>
      </c>
    </row>
    <row r="4775" spans="1:12" x14ac:dyDescent="0.25">
      <c r="A4775" t="s">
        <v>19</v>
      </c>
      <c r="B4775" s="5">
        <v>45445.875</v>
      </c>
      <c r="C4775" s="5" t="str">
        <f>A4775 &amp; "_" &amp; TEXT(B4775, "yyyy-mm-dd HH:MM:SS")</f>
        <v>RP_2024-06-02 21:00:00</v>
      </c>
      <c r="D4775">
        <v>4.3</v>
      </c>
      <c r="F4775">
        <v>10.6</v>
      </c>
      <c r="G4775">
        <f>IF(COUNTA(D4775:F4775)&gt;0, AVERAGE(D4775:F4775), "")</f>
        <v>7.4499999999999993</v>
      </c>
      <c r="H4775">
        <f>AVERAGE((D4775*metrics_constants!$B$8),(E4775*metrics_constants!$C$8),(F4775*metrics_constants!$D$8))</f>
        <v>4.8383278012436177</v>
      </c>
      <c r="I4775">
        <v>4.2670000000000003</v>
      </c>
      <c r="J4775">
        <v>49.984999999999999</v>
      </c>
      <c r="K4775">
        <v>16.875</v>
      </c>
      <c r="L4775">
        <v>3.9337170000000001</v>
      </c>
    </row>
    <row r="4776" spans="1:12" x14ac:dyDescent="0.25">
      <c r="A4776" t="s">
        <v>19</v>
      </c>
      <c r="B4776" s="5">
        <v>45445.916666666664</v>
      </c>
      <c r="C4776" s="5" t="str">
        <f>A4776 &amp; "_" &amp; TEXT(B4776, "yyyy-mm-dd HH:MM:SS")</f>
        <v>RP_2024-06-02 22:00:00</v>
      </c>
      <c r="D4776">
        <v>5.2</v>
      </c>
      <c r="F4776">
        <v>7</v>
      </c>
      <c r="G4776">
        <f>IF(COUNTA(D4776:F4776)&gt;0, AVERAGE(D4776:F4776), "")</f>
        <v>6.1</v>
      </c>
      <c r="H4776">
        <f>AVERAGE((D4776*metrics_constants!$B$8),(E4776*metrics_constants!$C$8),(F4776*metrics_constants!$D$8))</f>
        <v>3.8824829212102183</v>
      </c>
      <c r="I4776">
        <v>6.2409999999999997</v>
      </c>
      <c r="J4776">
        <v>57.777000000000001</v>
      </c>
      <c r="K4776">
        <v>15.606999999999999</v>
      </c>
      <c r="L4776">
        <v>5.1732933000000001</v>
      </c>
    </row>
    <row r="4777" spans="1:12" x14ac:dyDescent="0.25">
      <c r="A4777" t="s">
        <v>19</v>
      </c>
      <c r="B4777" s="5">
        <v>45445.958333333336</v>
      </c>
      <c r="C4777" s="5" t="str">
        <f>A4777 &amp; "_" &amp; TEXT(B4777, "yyyy-mm-dd HH:MM:SS")</f>
        <v>RP_2024-06-02 23:00:00</v>
      </c>
      <c r="D4777">
        <v>7</v>
      </c>
      <c r="F4777">
        <v>6.2</v>
      </c>
      <c r="G4777">
        <f>IF(COUNTA(D4777:F4777)&gt;0, AVERAGE(D4777:F4777), "")</f>
        <v>6.6</v>
      </c>
      <c r="H4777">
        <f>AVERAGE((D4777*metrics_constants!$B$8),(E4777*metrics_constants!$C$8),(F4777*metrics_constants!$D$8))</f>
        <v>4.1360057604113001</v>
      </c>
      <c r="I4777">
        <v>3.552</v>
      </c>
      <c r="J4777">
        <v>63.1</v>
      </c>
      <c r="K4777">
        <v>14.573</v>
      </c>
      <c r="L4777">
        <v>2.8315413</v>
      </c>
    </row>
    <row r="4778" spans="1:12" x14ac:dyDescent="0.25">
      <c r="A4778" t="s">
        <v>19</v>
      </c>
      <c r="B4778" s="5">
        <v>45446</v>
      </c>
      <c r="C4778" s="5" t="str">
        <f>A4778 &amp; "_" &amp; TEXT(B4778, "yyyy-mm-dd HH:MM:SS")</f>
        <v>RP_2024-06-03 00:00:00</v>
      </c>
      <c r="D4778">
        <v>14.3</v>
      </c>
      <c r="F4778">
        <v>5</v>
      </c>
      <c r="G4778">
        <f>IF(COUNTA(D4778:F4778)&gt;0, AVERAGE(D4778:F4778), "")</f>
        <v>9.65</v>
      </c>
      <c r="H4778">
        <f>AVERAGE((D4778*metrics_constants!$B$8),(E4778*metrics_constants!$C$8),(F4778*metrics_constants!$D$8))</f>
        <v>5.8558468552707064</v>
      </c>
      <c r="I4778">
        <v>3.8820000000000001</v>
      </c>
      <c r="J4778">
        <v>67.087999999999994</v>
      </c>
      <c r="K4778">
        <v>13.967000000000001</v>
      </c>
      <c r="L4778">
        <v>2.7026526999999998</v>
      </c>
    </row>
    <row r="4779" spans="1:12" x14ac:dyDescent="0.25">
      <c r="A4779" t="s">
        <v>19</v>
      </c>
      <c r="B4779" s="5">
        <v>45446.041666666664</v>
      </c>
      <c r="C4779" s="5" t="str">
        <f>A4779 &amp; "_" &amp; TEXT(B4779, "yyyy-mm-dd HH:MM:SS")</f>
        <v>RP_2024-06-03 01:00:00</v>
      </c>
      <c r="D4779">
        <v>11.2</v>
      </c>
      <c r="F4779">
        <v>3.5</v>
      </c>
      <c r="G4779">
        <f>IF(COUNTA(D4779:F4779)&gt;0, AVERAGE(D4779:F4779), "")</f>
        <v>7.35</v>
      </c>
      <c r="H4779">
        <f>AVERAGE((D4779*metrics_constants!$B$8),(E4779*metrics_constants!$C$8),(F4779*metrics_constants!$D$8))</f>
        <v>4.4456303280174865</v>
      </c>
      <c r="I4779">
        <v>3.7789999999999999</v>
      </c>
      <c r="J4779">
        <v>68.001999999999995</v>
      </c>
      <c r="K4779">
        <v>13.582000000000001</v>
      </c>
      <c r="L4779">
        <v>2.9247093</v>
      </c>
    </row>
    <row r="4780" spans="1:12" x14ac:dyDescent="0.25">
      <c r="A4780" t="s">
        <v>19</v>
      </c>
      <c r="B4780" s="5">
        <v>45446.083333333336</v>
      </c>
      <c r="C4780" s="5" t="str">
        <f>A4780 &amp; "_" &amp; TEXT(B4780, "yyyy-mm-dd HH:MM:SS")</f>
        <v>RP_2024-06-03 02:00:00</v>
      </c>
      <c r="D4780">
        <v>1.3</v>
      </c>
      <c r="F4780">
        <v>3.5</v>
      </c>
      <c r="G4780">
        <f>IF(COUNTA(D4780:F4780)&gt;0, AVERAGE(D4780:F4780), "")</f>
        <v>2.4</v>
      </c>
      <c r="H4780">
        <f>AVERAGE((D4780*metrics_constants!$B$8),(E4780*metrics_constants!$C$8),(F4780*metrics_constants!$D$8))</f>
        <v>1.562671050414866</v>
      </c>
      <c r="I4780">
        <v>3.63</v>
      </c>
      <c r="J4780">
        <v>70.863</v>
      </c>
      <c r="K4780">
        <v>12.478</v>
      </c>
      <c r="L4780">
        <v>2.5468524000000001</v>
      </c>
    </row>
    <row r="4781" spans="1:12" x14ac:dyDescent="0.25">
      <c r="A4781" t="s">
        <v>19</v>
      </c>
      <c r="B4781" s="5">
        <v>45446.125</v>
      </c>
      <c r="C4781" s="5" t="str">
        <f>A4781 &amp; "_" &amp; TEXT(B4781, "yyyy-mm-dd HH:MM:SS")</f>
        <v>RP_2024-06-03 03:00:00</v>
      </c>
      <c r="D4781">
        <v>3.4</v>
      </c>
      <c r="F4781">
        <v>2.7</v>
      </c>
      <c r="G4781">
        <f>IF(COUNTA(D4781:F4781)&gt;0, AVERAGE(D4781:F4781), "")</f>
        <v>3.05</v>
      </c>
      <c r="H4781">
        <f>AVERAGE((D4781*metrics_constants!$B$8),(E4781*metrics_constants!$C$8),(F4781*metrics_constants!$D$8))</f>
        <v>1.9035562919675428</v>
      </c>
      <c r="I4781">
        <v>3.2810000000000001</v>
      </c>
      <c r="J4781">
        <v>74.251999999999995</v>
      </c>
      <c r="K4781">
        <v>11.712</v>
      </c>
      <c r="L4781">
        <v>2.2497327</v>
      </c>
    </row>
    <row r="4782" spans="1:12" x14ac:dyDescent="0.25">
      <c r="A4782" t="s">
        <v>19</v>
      </c>
      <c r="B4782" s="5">
        <v>45446.166666666664</v>
      </c>
      <c r="C4782" s="5" t="str">
        <f>A4782 &amp; "_" &amp; TEXT(B4782, "yyyy-mm-dd HH:MM:SS")</f>
        <v>RP_2024-06-03 04:00:00</v>
      </c>
      <c r="D4782">
        <v>9.8000000000000007</v>
      </c>
      <c r="F4782">
        <v>-1.4</v>
      </c>
      <c r="G4782">
        <f>IF(COUNTA(D4782:F4782)&gt;0, AVERAGE(D4782:F4782), "")</f>
        <v>4.2</v>
      </c>
      <c r="H4782">
        <f>AVERAGE((D4782*metrics_constants!$B$8),(E4782*metrics_constants!$C$8),(F4782*metrics_constants!$D$8))</f>
        <v>2.3801982207289067</v>
      </c>
      <c r="I4782">
        <v>3.4529999999999998</v>
      </c>
      <c r="J4782">
        <v>72.617000000000004</v>
      </c>
      <c r="K4782">
        <v>11.81</v>
      </c>
      <c r="L4782">
        <v>2.4222446999999998</v>
      </c>
    </row>
    <row r="4783" spans="1:12" x14ac:dyDescent="0.25">
      <c r="A4783" t="s">
        <v>19</v>
      </c>
      <c r="B4783" s="5">
        <v>45446.208333333336</v>
      </c>
      <c r="C4783" s="5" t="str">
        <f>A4783 &amp; "_" &amp; TEXT(B4783, "yyyy-mm-dd HH:MM:SS")</f>
        <v>RP_2024-06-03 05:00:00</v>
      </c>
      <c r="D4783">
        <v>-3.6</v>
      </c>
      <c r="F4783">
        <v>6.5</v>
      </c>
      <c r="G4783">
        <f>IF(COUNTA(D4783:F4783)&gt;0, AVERAGE(D4783:F4783), "")</f>
        <v>1.45</v>
      </c>
      <c r="H4783">
        <f>AVERAGE((D4783*metrics_constants!$B$8),(E4783*metrics_constants!$C$8),(F4783*metrics_constants!$D$8))</f>
        <v>1.1506952179123078</v>
      </c>
      <c r="I4783">
        <v>4.1779999999999999</v>
      </c>
      <c r="J4783">
        <v>72.257999999999996</v>
      </c>
      <c r="K4783">
        <v>12.141999999999999</v>
      </c>
      <c r="L4783">
        <v>3.0432939999999999</v>
      </c>
    </row>
    <row r="4784" spans="1:12" x14ac:dyDescent="0.25">
      <c r="A4784" t="s">
        <v>19</v>
      </c>
      <c r="B4784" s="5">
        <v>45446.25</v>
      </c>
      <c r="C4784" s="5" t="str">
        <f>A4784 &amp; "_" &amp; TEXT(B4784, "yyyy-mm-dd HH:MM:SS")</f>
        <v>RP_2024-06-03 06:00:00</v>
      </c>
      <c r="D4784">
        <v>-7.4</v>
      </c>
      <c r="F4784">
        <v>5.5</v>
      </c>
      <c r="G4784">
        <f>IF(COUNTA(D4784:F4784)&gt;0, AVERAGE(D4784:F4784), "")</f>
        <v>-0.95000000000000018</v>
      </c>
      <c r="H4784">
        <f>AVERAGE((D4784*metrics_constants!$B$8),(E4784*metrics_constants!$C$8),(F4784*metrics_constants!$D$8))</f>
        <v>-0.294209680510163</v>
      </c>
      <c r="I4784">
        <v>4.8639999999999999</v>
      </c>
      <c r="J4784">
        <v>69.581999999999994</v>
      </c>
      <c r="K4784">
        <v>13.215</v>
      </c>
      <c r="L4784">
        <v>3.4894012999999999</v>
      </c>
    </row>
    <row r="4785" spans="1:12" x14ac:dyDescent="0.25">
      <c r="A4785" t="s">
        <v>19</v>
      </c>
      <c r="B4785" s="5">
        <v>45446.291666666664</v>
      </c>
      <c r="C4785" s="5" t="str">
        <f>A4785 &amp; "_" &amp; TEXT(B4785, "yyyy-mm-dd HH:MM:SS")</f>
        <v>RP_2024-06-03 07:00:00</v>
      </c>
      <c r="D4785">
        <v>4</v>
      </c>
      <c r="F4785">
        <v>3.7</v>
      </c>
      <c r="G4785">
        <f>IF(COUNTA(D4785:F4785)&gt;0, AVERAGE(D4785:F4785), "")</f>
        <v>3.85</v>
      </c>
      <c r="H4785">
        <f>AVERAGE((D4785*metrics_constants!$B$8),(E4785*metrics_constants!$C$8),(F4785*metrics_constants!$D$8))</f>
        <v>2.4165955653063382</v>
      </c>
      <c r="I4785">
        <v>4.5460000000000003</v>
      </c>
      <c r="J4785">
        <v>67.484999999999999</v>
      </c>
      <c r="K4785">
        <v>14.272</v>
      </c>
      <c r="L4785">
        <v>3.5467868999999999</v>
      </c>
    </row>
    <row r="4786" spans="1:12" x14ac:dyDescent="0.25">
      <c r="A4786" t="s">
        <v>19</v>
      </c>
      <c r="B4786" s="5">
        <v>45446.333333333336</v>
      </c>
      <c r="C4786" s="5" t="str">
        <f>A4786 &amp; "_" &amp; TEXT(B4786, "yyyy-mm-dd HH:MM:SS")</f>
        <v>RP_2024-06-03 08:00:00</v>
      </c>
      <c r="D4786">
        <v>4.7</v>
      </c>
      <c r="F4786">
        <v>2.2999999999999998</v>
      </c>
      <c r="G4786">
        <f>IF(COUNTA(D4786:F4786)&gt;0, AVERAGE(D4786:F4786), "")</f>
        <v>3.5</v>
      </c>
      <c r="H4786">
        <f>AVERAGE((D4786*metrics_constants!$B$8),(E4786*metrics_constants!$C$8),(F4786*metrics_constants!$D$8))</f>
        <v>2.1468009147035434</v>
      </c>
      <c r="I4786">
        <v>4.5970000000000004</v>
      </c>
      <c r="J4786">
        <v>58.863</v>
      </c>
      <c r="K4786">
        <v>17.082999999999998</v>
      </c>
      <c r="L4786">
        <v>3.66082733</v>
      </c>
    </row>
    <row r="4787" spans="1:12" x14ac:dyDescent="0.25">
      <c r="A4787" t="s">
        <v>19</v>
      </c>
      <c r="B4787" s="5">
        <v>45446.375</v>
      </c>
      <c r="C4787" s="5" t="str">
        <f>A4787 &amp; "_" &amp; TEXT(B4787, "yyyy-mm-dd HH:MM:SS")</f>
        <v>RP_2024-06-03 09:00:00</v>
      </c>
      <c r="D4787">
        <v>-4.5999999999999996</v>
      </c>
      <c r="F4787">
        <v>6.2</v>
      </c>
      <c r="G4787">
        <f>IF(COUNTA(D4787:F4787)&gt;0, AVERAGE(D4787:F4787), "")</f>
        <v>0.80000000000000027</v>
      </c>
      <c r="H4787">
        <f>AVERAGE((D4787*metrics_constants!$B$8),(E4787*metrics_constants!$C$8),(F4787*metrics_constants!$D$8))</f>
        <v>0.75799286948297728</v>
      </c>
      <c r="I4787">
        <v>3.7989999999999999</v>
      </c>
      <c r="J4787">
        <v>53.633000000000003</v>
      </c>
      <c r="K4787">
        <v>19.77</v>
      </c>
      <c r="L4787">
        <v>3.1441246700000001</v>
      </c>
    </row>
    <row r="4788" spans="1:12" x14ac:dyDescent="0.25">
      <c r="A4788" t="s">
        <v>19</v>
      </c>
      <c r="B4788" s="5">
        <v>45446.416666666664</v>
      </c>
      <c r="C4788" s="5" t="str">
        <f>A4788 &amp; "_" &amp; TEXT(B4788, "yyyy-mm-dd HH:MM:SS")</f>
        <v>RP_2024-06-03 10:00:00</v>
      </c>
      <c r="D4788">
        <v>1.7</v>
      </c>
      <c r="F4788">
        <v>4.2</v>
      </c>
      <c r="G4788">
        <f>IF(COUNTA(D4788:F4788)&gt;0, AVERAGE(D4788:F4788), "")</f>
        <v>2.95</v>
      </c>
      <c r="H4788">
        <f>AVERAGE((D4788*metrics_constants!$B$8),(E4788*metrics_constants!$C$8),(F4788*metrics_constants!$D$8))</f>
        <v>1.9159743815952499</v>
      </c>
      <c r="I4788">
        <v>2.7029999999999998</v>
      </c>
      <c r="J4788">
        <v>47.212000000000003</v>
      </c>
      <c r="K4788">
        <v>20.704999999999998</v>
      </c>
      <c r="L4788">
        <v>3.0794887000000002</v>
      </c>
    </row>
    <row r="4789" spans="1:12" x14ac:dyDescent="0.25">
      <c r="A4789" t="s">
        <v>19</v>
      </c>
      <c r="B4789" s="5">
        <v>45446.458333333336</v>
      </c>
      <c r="C4789" s="5" t="str">
        <f>A4789 &amp; "_" &amp; TEXT(B4789, "yyyy-mm-dd HH:MM:SS")</f>
        <v>RP_2024-06-03 11:00:00</v>
      </c>
      <c r="D4789">
        <v>10.4</v>
      </c>
      <c r="F4789">
        <v>6.3</v>
      </c>
      <c r="G4789">
        <f>IF(COUNTA(D4789:F4789)&gt;0, AVERAGE(D4789:F4789), "")</f>
        <v>8.35</v>
      </c>
      <c r="H4789">
        <f>AVERAGE((D4789*metrics_constants!$B$8),(E4789*metrics_constants!$C$8),(F4789*metrics_constants!$D$8))</f>
        <v>5.1599444339262659</v>
      </c>
      <c r="I4789">
        <v>0.45</v>
      </c>
      <c r="J4789">
        <v>33.549999999999997</v>
      </c>
      <c r="K4789">
        <v>23.446999999999999</v>
      </c>
      <c r="L4789">
        <v>2.9692493299999998</v>
      </c>
    </row>
    <row r="4790" spans="1:12" x14ac:dyDescent="0.25">
      <c r="A4790" t="s">
        <v>19</v>
      </c>
      <c r="B4790" s="5">
        <v>45446.5</v>
      </c>
      <c r="C4790" s="5" t="str">
        <f>A4790 &amp; "_" &amp; TEXT(B4790, "yyyy-mm-dd HH:MM:SS")</f>
        <v>RP_2024-06-03 12:00:00</v>
      </c>
      <c r="D4790">
        <v>12.3</v>
      </c>
      <c r="F4790">
        <v>3.8</v>
      </c>
      <c r="G4790">
        <f>IF(COUNTA(D4790:F4790)&gt;0, AVERAGE(D4790:F4790), "")</f>
        <v>8.0500000000000007</v>
      </c>
      <c r="H4790">
        <f>AVERAGE((D4790*metrics_constants!$B$8),(E4790*metrics_constants!$C$8),(F4790*metrics_constants!$D$8))</f>
        <v>4.8674534772306819</v>
      </c>
      <c r="I4790">
        <v>0.61599999999999999</v>
      </c>
      <c r="J4790">
        <v>47.685000000000002</v>
      </c>
      <c r="K4790">
        <v>20.312000000000001</v>
      </c>
      <c r="L4790">
        <v>1.5327310000000001</v>
      </c>
    </row>
    <row r="4791" spans="1:12" x14ac:dyDescent="0.25">
      <c r="A4791" t="s">
        <v>19</v>
      </c>
      <c r="B4791" s="5">
        <v>45446.541666666664</v>
      </c>
      <c r="C4791" s="5" t="str">
        <f>A4791 &amp; "_" &amp; TEXT(B4791, "yyyy-mm-dd HH:MM:SS")</f>
        <v>RP_2024-06-03 13:00:00</v>
      </c>
      <c r="D4791">
        <v>16.3</v>
      </c>
      <c r="F4791">
        <v>3.5</v>
      </c>
      <c r="G4791">
        <f>IF(COUNTA(D4791:F4791)&gt;0, AVERAGE(D4791:F4791), "")</f>
        <v>9.9</v>
      </c>
      <c r="H4791">
        <f>AVERAGE((D4791*metrics_constants!$B$8),(E4791*metrics_constants!$C$8),(F4791*metrics_constants!$D$8))</f>
        <v>5.9307911679945944</v>
      </c>
      <c r="I4791">
        <v>0.33700000000000002</v>
      </c>
      <c r="J4791">
        <v>62.777000000000001</v>
      </c>
      <c r="K4791">
        <v>14.288</v>
      </c>
      <c r="L4791">
        <v>0.50887400000000005</v>
      </c>
    </row>
    <row r="4792" spans="1:12" x14ac:dyDescent="0.25">
      <c r="A4792" t="s">
        <v>19</v>
      </c>
      <c r="B4792" s="5">
        <v>45446.583333333336</v>
      </c>
      <c r="C4792" s="5" t="str">
        <f>A4792 &amp; "_" &amp; TEXT(B4792, "yyyy-mm-dd HH:MM:SS")</f>
        <v>RP_2024-06-03 14:00:00</v>
      </c>
      <c r="D4792">
        <v>-5</v>
      </c>
      <c r="F4792">
        <v>3</v>
      </c>
      <c r="G4792">
        <f>IF(COUNTA(D4792:F4792)&gt;0, AVERAGE(D4792:F4792), "")</f>
        <v>-1</v>
      </c>
      <c r="H4792">
        <f>AVERAGE((D4792*metrics_constants!$B$8),(E4792*metrics_constants!$C$8),(F4792*metrics_constants!$D$8))</f>
        <v>-0.44109663328642323</v>
      </c>
      <c r="I4792">
        <v>0.63600000000000001</v>
      </c>
      <c r="J4792">
        <v>43.42</v>
      </c>
      <c r="K4792">
        <v>18.864999999999998</v>
      </c>
      <c r="L4792">
        <v>2.1229927000000002</v>
      </c>
    </row>
    <row r="4793" spans="1:12" x14ac:dyDescent="0.25">
      <c r="A4793" t="s">
        <v>19</v>
      </c>
      <c r="B4793" s="5">
        <v>45446.625</v>
      </c>
      <c r="C4793" s="5" t="str">
        <f>A4793 &amp; "_" &amp; TEXT(B4793, "yyyy-mm-dd HH:MM:SS")</f>
        <v>RP_2024-06-03 15:00:00</v>
      </c>
      <c r="D4793">
        <v>-3.7</v>
      </c>
      <c r="F4793">
        <v>1.3</v>
      </c>
      <c r="G4793">
        <f>IF(COUNTA(D4793:F4793)&gt;0, AVERAGE(D4793:F4793), "")</f>
        <v>-1.2000000000000002</v>
      </c>
      <c r="H4793">
        <f>AVERAGE((D4793*metrics_constants!$B$8),(E4793*metrics_constants!$C$8),(F4793*metrics_constants!$D$8))</f>
        <v>-0.63766081977671096</v>
      </c>
      <c r="I4793">
        <v>0.60899999999999999</v>
      </c>
      <c r="J4793">
        <v>36.82</v>
      </c>
      <c r="K4793">
        <v>19.282</v>
      </c>
      <c r="L4793">
        <v>2.6412450000000001</v>
      </c>
    </row>
    <row r="4794" spans="1:12" x14ac:dyDescent="0.25">
      <c r="A4794" t="s">
        <v>19</v>
      </c>
      <c r="B4794" s="5">
        <v>45446.666666666664</v>
      </c>
      <c r="C4794" s="5" t="str">
        <f>A4794 &amp; "_" &amp; TEXT(B4794, "yyyy-mm-dd HH:MM:SS")</f>
        <v>RP_2024-06-03 16:00:00</v>
      </c>
      <c r="D4794">
        <v>9.8000000000000007</v>
      </c>
      <c r="F4794">
        <v>2.8</v>
      </c>
      <c r="G4794">
        <f>IF(COUNTA(D4794:F4794)&gt;0, AVERAGE(D4794:F4794), "")</f>
        <v>6.3000000000000007</v>
      </c>
      <c r="H4794">
        <f>AVERAGE((D4794*metrics_constants!$B$8),(E4794*metrics_constants!$C$8),(F4794*metrics_constants!$D$8))</f>
        <v>3.801118988998454</v>
      </c>
      <c r="I4794">
        <v>0.54300000000000004</v>
      </c>
      <c r="J4794">
        <v>41.87</v>
      </c>
      <c r="K4794">
        <v>17.565000000000001</v>
      </c>
      <c r="L4794">
        <v>2.2215467000000002</v>
      </c>
    </row>
    <row r="4795" spans="1:12" x14ac:dyDescent="0.25">
      <c r="A4795" t="s">
        <v>19</v>
      </c>
      <c r="B4795" s="5">
        <v>45446.708333333336</v>
      </c>
      <c r="C4795" s="5" t="str">
        <f>A4795 &amp; "_" &amp; TEXT(B4795, "yyyy-mm-dd HH:MM:SS")</f>
        <v>RP_2024-06-03 17:00:00</v>
      </c>
      <c r="D4795">
        <v>9.6</v>
      </c>
      <c r="F4795">
        <v>2.5</v>
      </c>
      <c r="G4795">
        <f>IF(COUNTA(D4795:F4795)&gt;0, AVERAGE(D4795:F4795), "")</f>
        <v>6.05</v>
      </c>
      <c r="H4795">
        <f>AVERAGE((D4795*metrics_constants!$B$8),(E4795*metrics_constants!$C$8),(F4795*metrics_constants!$D$8))</f>
        <v>3.6413830468400423</v>
      </c>
      <c r="I4795">
        <v>0.40200000000000002</v>
      </c>
      <c r="J4795">
        <v>44.497999999999998</v>
      </c>
      <c r="K4795">
        <v>15.448</v>
      </c>
      <c r="L4795">
        <v>2.0838887000000001</v>
      </c>
    </row>
    <row r="4796" spans="1:12" x14ac:dyDescent="0.25">
      <c r="A4796" t="s">
        <v>19</v>
      </c>
      <c r="B4796" s="5">
        <v>45446.75</v>
      </c>
      <c r="C4796" s="5" t="str">
        <f>A4796 &amp; "_" &amp; TEXT(B4796, "yyyy-mm-dd HH:MM:SS")</f>
        <v>RP_2024-06-03 18:00:00</v>
      </c>
      <c r="D4796">
        <v>3</v>
      </c>
      <c r="F4796">
        <v>1.5</v>
      </c>
      <c r="G4796">
        <f>IF(COUNTA(D4796:F4796)&gt;0, AVERAGE(D4796:F4796), "")</f>
        <v>2.25</v>
      </c>
      <c r="H4796">
        <f>AVERAGE((D4796*metrics_constants!$B$8),(E4796*metrics_constants!$C$8),(F4796*metrics_constants!$D$8))</f>
        <v>1.3810957264693553</v>
      </c>
      <c r="I4796">
        <v>0.72299999999999998</v>
      </c>
      <c r="J4796">
        <v>37.792999999999999</v>
      </c>
      <c r="K4796">
        <v>15.618</v>
      </c>
      <c r="L4796">
        <v>2.6753846999999999</v>
      </c>
    </row>
    <row r="4797" spans="1:12" x14ac:dyDescent="0.25">
      <c r="A4797" t="s">
        <v>19</v>
      </c>
      <c r="B4797" s="5">
        <v>45446.791666666664</v>
      </c>
      <c r="C4797" s="5" t="str">
        <f>A4797 &amp; "_" &amp; TEXT(B4797, "yyyy-mm-dd HH:MM:SS")</f>
        <v>RP_2024-06-03 19:00:00</v>
      </c>
      <c r="D4797">
        <v>11.5</v>
      </c>
      <c r="F4797">
        <v>0.8</v>
      </c>
      <c r="G4797">
        <f>IF(COUNTA(D4797:F4797)&gt;0, AVERAGE(D4797:F4797), "")</f>
        <v>6.15</v>
      </c>
      <c r="H4797">
        <f>AVERAGE((D4797*metrics_constants!$B$8),(E4797*metrics_constants!$C$8),(F4797*metrics_constants!$D$8))</f>
        <v>3.6195436650529431</v>
      </c>
      <c r="I4797">
        <v>0.68600000000000005</v>
      </c>
      <c r="J4797">
        <v>37.232999999999997</v>
      </c>
      <c r="K4797">
        <v>14.317</v>
      </c>
      <c r="L4797">
        <v>2.8631992999999998</v>
      </c>
    </row>
    <row r="4798" spans="1:12" x14ac:dyDescent="0.25">
      <c r="A4798" t="s">
        <v>19</v>
      </c>
      <c r="B4798" s="5">
        <v>45446.833333333336</v>
      </c>
      <c r="C4798" s="5" t="str">
        <f>A4798 &amp; "_" &amp; TEXT(B4798, "yyyy-mm-dd HH:MM:SS")</f>
        <v>RP_2024-06-03 20:00:00</v>
      </c>
      <c r="D4798">
        <v>-4</v>
      </c>
      <c r="F4798">
        <v>3.7</v>
      </c>
      <c r="G4798">
        <f>IF(COUNTA(D4798:F4798)&gt;0, AVERAGE(D4798:F4798), "")</f>
        <v>-0.14999999999999991</v>
      </c>
      <c r="H4798">
        <f>AVERAGE((D4798*metrics_constants!$B$8),(E4798*metrics_constants!$C$8),(F4798*metrics_constants!$D$8))</f>
        <v>8.6931502597150143E-2</v>
      </c>
      <c r="I4798">
        <v>0.64</v>
      </c>
      <c r="J4798">
        <v>45.88</v>
      </c>
      <c r="K4798">
        <v>12.207000000000001</v>
      </c>
      <c r="L4798">
        <v>2.2315726699999998</v>
      </c>
    </row>
    <row r="4799" spans="1:12" x14ac:dyDescent="0.25">
      <c r="A4799" t="s">
        <v>19</v>
      </c>
      <c r="B4799" s="5">
        <v>45446.875</v>
      </c>
      <c r="C4799" s="5" t="str">
        <f>A4799 &amp; "_" &amp; TEXT(B4799, "yyyy-mm-dd HH:MM:SS")</f>
        <v>RP_2024-06-03 21:00:00</v>
      </c>
      <c r="D4799">
        <v>12.2</v>
      </c>
      <c r="F4799">
        <v>2</v>
      </c>
      <c r="G4799">
        <f>IF(COUNTA(D4799:F4799)&gt;0, AVERAGE(D4799:F4799), "")</f>
        <v>7.1</v>
      </c>
      <c r="H4799">
        <f>AVERAGE((D4799*metrics_constants!$B$8),(E4799*metrics_constants!$C$8),(F4799*metrics_constants!$D$8))</f>
        <v>4.2293666329027255</v>
      </c>
      <c r="I4799">
        <v>0.74</v>
      </c>
      <c r="J4799">
        <v>48.722000000000001</v>
      </c>
      <c r="K4799">
        <v>11.595000000000001</v>
      </c>
      <c r="L4799">
        <v>2.0315660000000002</v>
      </c>
    </row>
    <row r="4800" spans="1:12" x14ac:dyDescent="0.25">
      <c r="A4800" t="s">
        <v>19</v>
      </c>
      <c r="B4800" s="5">
        <v>45446.916666666664</v>
      </c>
      <c r="C4800" s="5" t="str">
        <f>A4800 &amp; "_" &amp; TEXT(B4800, "yyyy-mm-dd HH:MM:SS")</f>
        <v>RP_2024-06-03 22:00:00</v>
      </c>
      <c r="D4800">
        <v>-4.5</v>
      </c>
      <c r="F4800">
        <v>-1.4</v>
      </c>
      <c r="G4800">
        <f>IF(COUNTA(D4800:F4800)&gt;0, AVERAGE(D4800:F4800), "")</f>
        <v>-2.95</v>
      </c>
      <c r="H4800">
        <f>AVERAGE((D4800*metrics_constants!$B$8),(E4800*metrics_constants!$C$8),(F4800*metrics_constants!$D$8))</f>
        <v>-1.7840762913637676</v>
      </c>
      <c r="I4800">
        <v>0.94599999999999995</v>
      </c>
      <c r="J4800">
        <v>49.372</v>
      </c>
      <c r="K4800">
        <v>10.938000000000001</v>
      </c>
      <c r="L4800">
        <v>1.912458</v>
      </c>
    </row>
    <row r="4801" spans="1:12" x14ac:dyDescent="0.25">
      <c r="A4801" t="s">
        <v>19</v>
      </c>
      <c r="B4801" s="5">
        <v>45446.958333333336</v>
      </c>
      <c r="C4801" s="5" t="str">
        <f>A4801 &amp; "_" &amp; TEXT(B4801, "yyyy-mm-dd HH:MM:SS")</f>
        <v>RP_2024-06-03 23:00:00</v>
      </c>
      <c r="D4801">
        <v>22.6</v>
      </c>
      <c r="F4801">
        <v>-2.4</v>
      </c>
      <c r="G4801">
        <f>IF(COUNTA(D4801:F4801)&gt;0, AVERAGE(D4801:F4801), "")</f>
        <v>10.100000000000001</v>
      </c>
      <c r="H4801">
        <f>AVERAGE((D4801*metrics_constants!$B$8),(E4801*metrics_constants!$C$8),(F4801*metrics_constants!$D$8))</f>
        <v>5.7693462524280017</v>
      </c>
      <c r="I4801">
        <v>0.82299999999999995</v>
      </c>
      <c r="J4801">
        <v>48.747999999999998</v>
      </c>
      <c r="K4801">
        <v>10.243</v>
      </c>
      <c r="L4801">
        <v>2.0462120000000001</v>
      </c>
    </row>
    <row r="4802" spans="1:12" x14ac:dyDescent="0.25">
      <c r="A4802" t="s">
        <v>19</v>
      </c>
      <c r="B4802" s="5">
        <v>45447</v>
      </c>
      <c r="C4802" s="5" t="str">
        <f>A4802 &amp; "_" &amp; TEXT(B4802, "yyyy-mm-dd HH:MM:SS")</f>
        <v>RP_2024-06-04 00:00:00</v>
      </c>
      <c r="D4802">
        <v>-7.3</v>
      </c>
      <c r="F4802">
        <v>-0.6</v>
      </c>
      <c r="G4802">
        <f>IF(COUNTA(D4802:F4802)&gt;0, AVERAGE(D4802:F4802), "")</f>
        <v>-3.9499999999999997</v>
      </c>
      <c r="H4802">
        <f>AVERAGE((D4802*metrics_constants!$B$8),(E4802*metrics_constants!$C$8),(F4802*metrics_constants!$D$8))</f>
        <v>-2.3288071384034983</v>
      </c>
      <c r="I4802">
        <v>0.88300000000000001</v>
      </c>
      <c r="J4802">
        <v>52.433</v>
      </c>
      <c r="K4802">
        <v>9.1270000000000007</v>
      </c>
      <c r="L4802">
        <v>1.8524933299999999</v>
      </c>
    </row>
    <row r="4803" spans="1:12" x14ac:dyDescent="0.25">
      <c r="A4803" t="s">
        <v>19</v>
      </c>
      <c r="B4803" s="5">
        <v>45447.041666666664</v>
      </c>
      <c r="C4803" s="5" t="str">
        <f>A4803 &amp; "_" &amp; TEXT(B4803, "yyyy-mm-dd HH:MM:SS")</f>
        <v>RP_2024-06-04 01:00:00</v>
      </c>
      <c r="D4803">
        <v>-7.3</v>
      </c>
      <c r="F4803">
        <v>1.7</v>
      </c>
      <c r="G4803">
        <f>IF(COUNTA(D4803:F4803)&gt;0, AVERAGE(D4803:F4803), "")</f>
        <v>-2.8</v>
      </c>
      <c r="H4803">
        <f>AVERAGE((D4803*metrics_constants!$B$8),(E4803*metrics_constants!$C$8),(F4803*metrics_constants!$D$8))</f>
        <v>-1.5506838605416033</v>
      </c>
      <c r="I4803">
        <v>0.80300000000000005</v>
      </c>
      <c r="J4803">
        <v>49.73</v>
      </c>
      <c r="K4803">
        <v>9.4670000000000005</v>
      </c>
      <c r="L4803">
        <v>1.9928413300000001</v>
      </c>
    </row>
    <row r="4804" spans="1:12" x14ac:dyDescent="0.25">
      <c r="A4804" t="s">
        <v>19</v>
      </c>
      <c r="B4804" s="5">
        <v>45447.083333333336</v>
      </c>
      <c r="C4804" s="5" t="str">
        <f>A4804 &amp; "_" &amp; TEXT(B4804, "yyyy-mm-dd HH:MM:SS")</f>
        <v>RP_2024-06-04 02:00:00</v>
      </c>
      <c r="D4804">
        <v>1.8</v>
      </c>
      <c r="F4804">
        <v>1.5</v>
      </c>
      <c r="G4804">
        <f>IF(COUNTA(D4804:F4804)&gt;0, AVERAGE(D4804:F4804), "")</f>
        <v>1.65</v>
      </c>
      <c r="H4804">
        <f>AVERAGE((D4804*metrics_constants!$B$8),(E4804*metrics_constants!$C$8),(F4804*metrics_constants!$D$8))</f>
        <v>1.0316461170629772</v>
      </c>
      <c r="I4804">
        <v>0.89</v>
      </c>
      <c r="J4804">
        <v>46.198</v>
      </c>
      <c r="K4804">
        <v>9.5820000000000007</v>
      </c>
      <c r="L4804">
        <v>2.2161882799999999</v>
      </c>
    </row>
    <row r="4805" spans="1:12" x14ac:dyDescent="0.25">
      <c r="A4805" t="s">
        <v>19</v>
      </c>
      <c r="B4805" s="5">
        <v>45447.125</v>
      </c>
      <c r="C4805" s="5" t="str">
        <f>A4805 &amp; "_" &amp; TEXT(B4805, "yyyy-mm-dd HH:MM:SS")</f>
        <v>RP_2024-06-04 03:00:00</v>
      </c>
      <c r="D4805">
        <v>4</v>
      </c>
      <c r="F4805">
        <v>0.7</v>
      </c>
      <c r="G4805">
        <f>IF(COUNTA(D4805:F4805)&gt;0, AVERAGE(D4805:F4805), "")</f>
        <v>2.35</v>
      </c>
      <c r="H4805">
        <f>AVERAGE((D4805*metrics_constants!$B$8),(E4805*metrics_constants!$C$8),(F4805*metrics_constants!$D$8))</f>
        <v>1.4016521593995188</v>
      </c>
      <c r="I4805">
        <v>0.85399999999999998</v>
      </c>
      <c r="J4805">
        <v>38.597000000000001</v>
      </c>
      <c r="K4805">
        <v>10.052</v>
      </c>
      <c r="L4805">
        <v>2.7499253000000001</v>
      </c>
    </row>
    <row r="4806" spans="1:12" x14ac:dyDescent="0.25">
      <c r="A4806" t="s">
        <v>19</v>
      </c>
      <c r="B4806" s="5">
        <v>45447.166666666664</v>
      </c>
      <c r="C4806" s="5" t="str">
        <f>A4806 &amp; "_" &amp; TEXT(B4806, "yyyy-mm-dd HH:MM:SS")</f>
        <v>RP_2024-06-04 04:00:00</v>
      </c>
      <c r="D4806">
        <v>7.8</v>
      </c>
      <c r="F4806">
        <v>-0.9</v>
      </c>
      <c r="G4806">
        <f>IF(COUNTA(D4806:F4806)&gt;0, AVERAGE(D4806:F4806), "")</f>
        <v>3.4499999999999997</v>
      </c>
      <c r="H4806">
        <f>AVERAGE((D4806*metrics_constants!$B$8),(E4806*metrics_constants!$C$8),(F4806*metrics_constants!$D$8))</f>
        <v>1.9669394393694128</v>
      </c>
      <c r="I4806">
        <v>0.79400000000000004</v>
      </c>
      <c r="J4806">
        <v>39.270000000000003</v>
      </c>
      <c r="K4806">
        <v>10.087</v>
      </c>
      <c r="L4806">
        <v>2.7025372999999999</v>
      </c>
    </row>
    <row r="4807" spans="1:12" x14ac:dyDescent="0.25">
      <c r="A4807" t="s">
        <v>19</v>
      </c>
      <c r="B4807" s="5">
        <v>45447.208333333336</v>
      </c>
      <c r="C4807" s="5" t="str">
        <f>A4807 &amp; "_" &amp; TEXT(B4807, "yyyy-mm-dd HH:MM:SS")</f>
        <v>RP_2024-06-04 05:00:00</v>
      </c>
      <c r="D4807">
        <v>-0.8</v>
      </c>
      <c r="F4807">
        <v>-0.7</v>
      </c>
      <c r="G4807">
        <f>IF(COUNTA(D4807:F4807)&gt;0, AVERAGE(D4807:F4807), "")</f>
        <v>-0.75</v>
      </c>
      <c r="H4807">
        <f>AVERAGE((D4807*metrics_constants!$B$8),(E4807*metrics_constants!$C$8),(F4807*metrics_constants!$D$8))</f>
        <v>-0.46978653431584344</v>
      </c>
      <c r="I4807">
        <v>0.98799999999999999</v>
      </c>
      <c r="J4807">
        <v>42.506999999999998</v>
      </c>
      <c r="K4807">
        <v>9.8019999999999996</v>
      </c>
      <c r="L4807">
        <v>2.4976133300000001</v>
      </c>
    </row>
    <row r="4808" spans="1:12" x14ac:dyDescent="0.25">
      <c r="A4808" t="s">
        <v>19</v>
      </c>
      <c r="B4808" s="5">
        <v>45447.25</v>
      </c>
      <c r="C4808" s="5" t="str">
        <f>A4808 &amp; "_" &amp; TEXT(B4808, "yyyy-mm-dd HH:MM:SS")</f>
        <v>RP_2024-06-04 06:00:00</v>
      </c>
      <c r="D4808">
        <v>-5.3</v>
      </c>
      <c r="F4808">
        <v>4.5</v>
      </c>
      <c r="G4808">
        <f>IF(COUNTA(D4808:F4808)&gt;0, AVERAGE(D4808:F4808), "")</f>
        <v>-0.39999999999999991</v>
      </c>
      <c r="H4808">
        <f>AVERAGE((D4808*metrics_constants!$B$8),(E4808*metrics_constants!$C$8),(F4808*metrics_constants!$D$8))</f>
        <v>-2.0987332684607729E-2</v>
      </c>
      <c r="I4808">
        <v>1.254</v>
      </c>
      <c r="J4808">
        <v>40.463000000000001</v>
      </c>
      <c r="K4808">
        <v>11.03</v>
      </c>
      <c r="L4808">
        <v>2.6366233000000001</v>
      </c>
    </row>
    <row r="4809" spans="1:12" x14ac:dyDescent="0.25">
      <c r="A4809" t="s">
        <v>19</v>
      </c>
      <c r="B4809" s="5">
        <v>45447.291666666664</v>
      </c>
      <c r="C4809" s="5" t="str">
        <f>A4809 &amp; "_" &amp; TEXT(B4809, "yyyy-mm-dd HH:MM:SS")</f>
        <v>RP_2024-06-04 07:00:00</v>
      </c>
      <c r="D4809">
        <v>0.8</v>
      </c>
      <c r="F4809">
        <v>3.7</v>
      </c>
      <c r="G4809">
        <f>IF(COUNTA(D4809:F4809)&gt;0, AVERAGE(D4809:F4809), "")</f>
        <v>2.25</v>
      </c>
      <c r="H4809">
        <f>AVERAGE((D4809*metrics_constants!$B$8),(E4809*metrics_constants!$C$8),(F4809*metrics_constants!$D$8))</f>
        <v>1.484729940222663</v>
      </c>
      <c r="I4809">
        <v>1.5640000000000001</v>
      </c>
      <c r="J4809">
        <v>40.576999999999998</v>
      </c>
      <c r="K4809">
        <v>11.775</v>
      </c>
      <c r="L4809">
        <v>2.5653473</v>
      </c>
    </row>
    <row r="4810" spans="1:12" x14ac:dyDescent="0.25">
      <c r="A4810" t="s">
        <v>19</v>
      </c>
      <c r="B4810" s="5">
        <v>45447.333333333336</v>
      </c>
      <c r="C4810" s="5" t="str">
        <f>A4810 &amp; "_" &amp; TEXT(B4810, "yyyy-mm-dd HH:MM:SS")</f>
        <v>RP_2024-06-04 08:00:00</v>
      </c>
      <c r="D4810">
        <v>25.1</v>
      </c>
      <c r="F4810">
        <v>2.8</v>
      </c>
      <c r="G4810">
        <f>IF(COUNTA(D4810:F4810)&gt;0, AVERAGE(D4810:F4810), "")</f>
        <v>13.950000000000001</v>
      </c>
      <c r="H4810">
        <f>AVERAGE((D4810*metrics_constants!$B$8),(E4810*metrics_constants!$C$8),(F4810*metrics_constants!$D$8))</f>
        <v>8.2566015089297782</v>
      </c>
      <c r="I4810">
        <v>1.7170000000000001</v>
      </c>
      <c r="J4810">
        <v>41.972999999999999</v>
      </c>
      <c r="K4810">
        <v>11.462999999999999</v>
      </c>
      <c r="L4810">
        <v>2.5377726699999998</v>
      </c>
    </row>
    <row r="4811" spans="1:12" x14ac:dyDescent="0.25">
      <c r="A4811" t="s">
        <v>19</v>
      </c>
      <c r="B4811" s="5">
        <v>45447.375</v>
      </c>
      <c r="C4811" s="5" t="str">
        <f>A4811 &amp; "_" &amp; TEXT(B4811, "yyyy-mm-dd HH:MM:SS")</f>
        <v>RP_2024-06-04 09:00:00</v>
      </c>
      <c r="D4811">
        <v>-8.5</v>
      </c>
      <c r="F4811">
        <v>2.2000000000000002</v>
      </c>
      <c r="G4811">
        <f>IF(COUNTA(D4811:F4811)&gt;0, AVERAGE(D4811:F4811), "")</f>
        <v>-3.15</v>
      </c>
      <c r="H4811">
        <f>AVERAGE((D4811*metrics_constants!$B$8),(E4811*metrics_constants!$C$8),(F4811*metrics_constants!$D$8))</f>
        <v>-1.7309762356301779</v>
      </c>
      <c r="I4811">
        <v>1.448</v>
      </c>
      <c r="J4811">
        <v>40.19</v>
      </c>
      <c r="K4811">
        <v>12.638</v>
      </c>
      <c r="L4811">
        <v>2.5802746999999999</v>
      </c>
    </row>
    <row r="4812" spans="1:12" x14ac:dyDescent="0.25">
      <c r="A4812" t="s">
        <v>19</v>
      </c>
      <c r="B4812" s="5">
        <v>45447.416666666664</v>
      </c>
      <c r="C4812" s="5" t="str">
        <f>A4812 &amp; "_" &amp; TEXT(B4812, "yyyy-mm-dd HH:MM:SS")</f>
        <v>RP_2024-06-04 10:00:00</v>
      </c>
      <c r="D4812">
        <v>1.6</v>
      </c>
      <c r="F4812">
        <v>4</v>
      </c>
      <c r="G4812">
        <f>IF(COUNTA(D4812:F4812)&gt;0, AVERAGE(D4812:F4812), "")</f>
        <v>2.8</v>
      </c>
      <c r="H4812">
        <f>AVERAGE((D4812*metrics_constants!$B$8),(E4812*metrics_constants!$C$8),(F4812*metrics_constants!$D$8))</f>
        <v>1.819190687084264</v>
      </c>
      <c r="I4812">
        <v>1.401</v>
      </c>
      <c r="J4812">
        <v>41.424999999999997</v>
      </c>
      <c r="K4812">
        <v>13.772</v>
      </c>
      <c r="L4812">
        <v>2.7299329999999999</v>
      </c>
    </row>
    <row r="4813" spans="1:12" x14ac:dyDescent="0.25">
      <c r="A4813" t="s">
        <v>19</v>
      </c>
      <c r="B4813" s="5">
        <v>45447.458333333336</v>
      </c>
      <c r="C4813" s="5" t="str">
        <f>A4813 &amp; "_" &amp; TEXT(B4813, "yyyy-mm-dd HH:MM:SS")</f>
        <v>RP_2024-06-04 11:00:00</v>
      </c>
      <c r="D4813">
        <v>0.3</v>
      </c>
      <c r="F4813">
        <v>3.2</v>
      </c>
      <c r="G4813">
        <f>IF(COUNTA(D4813:F4813)&gt;0, AVERAGE(D4813:F4813), "")</f>
        <v>1.75</v>
      </c>
      <c r="H4813">
        <f>AVERAGE((D4813*metrics_constants!$B$8),(E4813*metrics_constants!$C$8),(F4813*metrics_constants!$D$8))</f>
        <v>1.1699687019855356</v>
      </c>
      <c r="I4813">
        <v>1.329</v>
      </c>
      <c r="J4813">
        <v>36.177999999999997</v>
      </c>
      <c r="K4813">
        <v>16.96</v>
      </c>
      <c r="L4813">
        <v>3.0077639999999999</v>
      </c>
    </row>
    <row r="4814" spans="1:12" x14ac:dyDescent="0.25">
      <c r="A4814" t="s">
        <v>19</v>
      </c>
      <c r="B4814" s="5">
        <v>45447.5</v>
      </c>
      <c r="C4814" s="5" t="str">
        <f>A4814 &amp; "_" &amp; TEXT(B4814, "yyyy-mm-dd HH:MM:SS")</f>
        <v>RP_2024-06-04 12:00:00</v>
      </c>
      <c r="D4814">
        <v>-2.1</v>
      </c>
      <c r="F4814">
        <v>1.2</v>
      </c>
      <c r="G4814">
        <f>IF(COUNTA(D4814:F4814)&gt;0, AVERAGE(D4814:F4814), "")</f>
        <v>-0.45000000000000007</v>
      </c>
      <c r="H4814">
        <f>AVERAGE((D4814*metrics_constants!$B$8),(E4814*metrics_constants!$C$8),(F4814*metrics_constants!$D$8))</f>
        <v>-0.2055594540984341</v>
      </c>
      <c r="I4814">
        <v>1.139</v>
      </c>
      <c r="J4814">
        <v>32.476999999999997</v>
      </c>
      <c r="K4814">
        <v>19.228000000000002</v>
      </c>
      <c r="L4814">
        <v>3.2349070000000002</v>
      </c>
    </row>
    <row r="4815" spans="1:12" x14ac:dyDescent="0.25">
      <c r="A4815" t="s">
        <v>19</v>
      </c>
      <c r="B4815" s="5">
        <v>45447.541666666664</v>
      </c>
      <c r="C4815" s="5" t="str">
        <f>A4815 &amp; "_" &amp; TEXT(B4815, "yyyy-mm-dd HH:MM:SS")</f>
        <v>RP_2024-06-04 13:00:00</v>
      </c>
      <c r="F4815">
        <v>5.2</v>
      </c>
      <c r="G4815">
        <f>IF(COUNTA(D4815:F4815)&gt;0, AVERAGE(D4815:F4815), "")</f>
        <v>5.2</v>
      </c>
      <c r="H4815">
        <f>AVERAGE((D4815*metrics_constants!$B$8),(E4815*metrics_constants!$C$8),(F4815*metrics_constants!$D$8))</f>
        <v>1.7592352369051543</v>
      </c>
      <c r="I4815">
        <v>0.85799999999999998</v>
      </c>
      <c r="J4815">
        <v>28.795000000000002</v>
      </c>
      <c r="K4815">
        <v>23.454999999999998</v>
      </c>
      <c r="L4815">
        <v>3.2772299999999999</v>
      </c>
    </row>
    <row r="4816" spans="1:12" x14ac:dyDescent="0.25">
      <c r="A4816" t="s">
        <v>19</v>
      </c>
      <c r="B4816" s="5">
        <v>45447.583333333336</v>
      </c>
      <c r="C4816" s="5" t="str">
        <f>A4816 &amp; "_" &amp; TEXT(B4816, "yyyy-mm-dd HH:MM:SS")</f>
        <v>RP_2024-06-04 14:00:00</v>
      </c>
      <c r="D4816">
        <v>1.2</v>
      </c>
      <c r="F4816">
        <v>2.2999999999999998</v>
      </c>
      <c r="G4816">
        <f>IF(COUNTA(D4816:F4816)&gt;0, AVERAGE(D4816:F4816), "")</f>
        <v>1.75</v>
      </c>
      <c r="H4816">
        <f>AVERAGE((D4816*metrics_constants!$B$8),(E4816*metrics_constants!$C$8),(F4816*metrics_constants!$D$8))</f>
        <v>1.1275728872682731</v>
      </c>
      <c r="I4816">
        <v>0.83699999999999997</v>
      </c>
      <c r="J4816">
        <v>30.716999999999999</v>
      </c>
      <c r="K4816">
        <v>22.195</v>
      </c>
      <c r="L4816">
        <v>3.1690040000000002</v>
      </c>
    </row>
    <row r="4817" spans="1:12" x14ac:dyDescent="0.25">
      <c r="A4817" t="s">
        <v>19</v>
      </c>
      <c r="B4817" s="5">
        <v>45447.625</v>
      </c>
      <c r="C4817" s="5" t="str">
        <f>A4817 &amp; "_" &amp; TEXT(B4817, "yyyy-mm-dd HH:MM:SS")</f>
        <v>RP_2024-06-04 15:00:00</v>
      </c>
      <c r="D4817">
        <v>10.4</v>
      </c>
      <c r="F4817">
        <v>-1.1000000000000001</v>
      </c>
      <c r="G4817">
        <f>IF(COUNTA(D4817:F4817)&gt;0, AVERAGE(D4817:F4817), "")</f>
        <v>4.6500000000000004</v>
      </c>
      <c r="H4817">
        <f>AVERAGE((D4817*metrics_constants!$B$8),(E4817*metrics_constants!$C$8),(F4817*metrics_constants!$D$8))</f>
        <v>2.6564173660227777</v>
      </c>
      <c r="I4817">
        <v>0.79500000000000004</v>
      </c>
      <c r="J4817">
        <v>34.116999999999997</v>
      </c>
      <c r="K4817">
        <v>20.228000000000002</v>
      </c>
      <c r="L4817">
        <v>3.024848</v>
      </c>
    </row>
    <row r="4818" spans="1:12" x14ac:dyDescent="0.25">
      <c r="A4818" t="s">
        <v>19</v>
      </c>
      <c r="B4818" s="5">
        <v>45447.666666666664</v>
      </c>
      <c r="C4818" s="5" t="str">
        <f>A4818 &amp; "_" &amp; TEXT(B4818, "yyyy-mm-dd HH:MM:SS")</f>
        <v>RP_2024-06-04 16:00:00</v>
      </c>
      <c r="D4818">
        <v>15.3</v>
      </c>
      <c r="F4818">
        <v>15.7</v>
      </c>
      <c r="G4818">
        <f>IF(COUNTA(D4818:F4818)&gt;0, AVERAGE(D4818:F4818), "")</f>
        <v>15.5</v>
      </c>
      <c r="H4818">
        <f>AVERAGE((D4818*metrics_constants!$B$8),(E4818*metrics_constants!$C$8),(F4818*metrics_constants!$D$8))</f>
        <v>9.7670196775103459</v>
      </c>
      <c r="I4818">
        <v>0.65700000000000003</v>
      </c>
      <c r="J4818">
        <v>35.768000000000001</v>
      </c>
      <c r="K4818">
        <v>20.216999999999999</v>
      </c>
      <c r="L4818">
        <v>2.9910147</v>
      </c>
    </row>
    <row r="4819" spans="1:12" x14ac:dyDescent="0.25">
      <c r="A4819" t="s">
        <v>19</v>
      </c>
      <c r="B4819" s="5">
        <v>45447.708333333336</v>
      </c>
      <c r="C4819" s="5" t="str">
        <f>A4819 &amp; "_" &amp; TEXT(B4819, "yyyy-mm-dd HH:MM:SS")</f>
        <v>RP_2024-06-04 17:00:00</v>
      </c>
      <c r="D4819">
        <v>3.4</v>
      </c>
      <c r="F4819">
        <v>4.5</v>
      </c>
      <c r="G4819">
        <f>IF(COUNTA(D4819:F4819)&gt;0, AVERAGE(D4819:F4819), "")</f>
        <v>3.95</v>
      </c>
      <c r="H4819">
        <f>AVERAGE((D4819*metrics_constants!$B$8),(E4819*metrics_constants!$C$8),(F4819*metrics_constants!$D$8))</f>
        <v>2.5125223355116346</v>
      </c>
      <c r="I4819">
        <v>0.60699999999999998</v>
      </c>
      <c r="J4819">
        <v>34.518000000000001</v>
      </c>
      <c r="K4819">
        <v>21.117999999999999</v>
      </c>
      <c r="L4819">
        <v>3.022106</v>
      </c>
    </row>
    <row r="4820" spans="1:12" x14ac:dyDescent="0.25">
      <c r="A4820" t="s">
        <v>19</v>
      </c>
      <c r="B4820" s="5">
        <v>45447.75</v>
      </c>
      <c r="C4820" s="5" t="str">
        <f>A4820 &amp; "_" &amp; TEXT(B4820, "yyyy-mm-dd HH:MM:SS")</f>
        <v>RP_2024-06-04 18:00:00</v>
      </c>
      <c r="D4820">
        <v>9.4</v>
      </c>
      <c r="F4820">
        <v>2</v>
      </c>
      <c r="G4820">
        <f>IF(COUNTA(D4820:F4820)&gt;0, AVERAGE(D4820:F4820), "")</f>
        <v>5.7</v>
      </c>
      <c r="H4820">
        <f>AVERAGE((D4820*metrics_constants!$B$8),(E4820*metrics_constants!$C$8),(F4820*metrics_constants!$D$8))</f>
        <v>3.4139842109545095</v>
      </c>
      <c r="I4820">
        <v>0.503</v>
      </c>
      <c r="J4820">
        <v>36.807000000000002</v>
      </c>
      <c r="K4820">
        <v>20.792999999999999</v>
      </c>
      <c r="L4820">
        <v>2.8515926700000001</v>
      </c>
    </row>
    <row r="4821" spans="1:12" x14ac:dyDescent="0.25">
      <c r="A4821" t="s">
        <v>19</v>
      </c>
      <c r="B4821" s="5">
        <v>45447.791666666664</v>
      </c>
      <c r="C4821" s="5" t="str">
        <f>A4821 &amp; "_" &amp; TEXT(B4821, "yyyy-mm-dd HH:MM:SS")</f>
        <v>RP_2024-06-04 19:00:00</v>
      </c>
      <c r="D4821">
        <v>6.3</v>
      </c>
      <c r="F4821">
        <v>1</v>
      </c>
      <c r="G4821">
        <f>IF(COUNTA(D4821:F4821)&gt;0, AVERAGE(D4821:F4821), "")</f>
        <v>3.65</v>
      </c>
      <c r="H4821">
        <f>AVERAGE((D4821*metrics_constants!$B$8),(E4821*metrics_constants!$C$8),(F4821*metrics_constants!$D$8))</f>
        <v>2.1729249180190924</v>
      </c>
      <c r="I4821">
        <v>0.47599999999999998</v>
      </c>
      <c r="J4821">
        <v>42.328000000000003</v>
      </c>
      <c r="K4821">
        <v>19.067</v>
      </c>
      <c r="L4821">
        <v>2.4981727</v>
      </c>
    </row>
    <row r="4822" spans="1:12" x14ac:dyDescent="0.25">
      <c r="A4822" t="s">
        <v>19</v>
      </c>
      <c r="B4822" s="5">
        <v>45447.833333333336</v>
      </c>
      <c r="C4822" s="5" t="str">
        <f>A4822 &amp; "_" &amp; TEXT(B4822, "yyyy-mm-dd HH:MM:SS")</f>
        <v>RP_2024-06-04 20:00:00</v>
      </c>
      <c r="D4822">
        <v>6.8</v>
      </c>
      <c r="F4822">
        <v>2</v>
      </c>
      <c r="G4822">
        <f>IF(COUNTA(D4822:F4822)&gt;0, AVERAGE(D4822:F4822), "")</f>
        <v>4.4000000000000004</v>
      </c>
      <c r="H4822">
        <f>AVERAGE((D4822*metrics_constants!$B$8),(E4822*metrics_constants!$C$8),(F4822*metrics_constants!$D$8))</f>
        <v>2.6568433905740232</v>
      </c>
      <c r="I4822">
        <v>0.64200000000000002</v>
      </c>
      <c r="J4822">
        <v>50.207000000000001</v>
      </c>
      <c r="K4822">
        <v>16.878</v>
      </c>
      <c r="L4822">
        <v>1.9857673</v>
      </c>
    </row>
    <row r="4823" spans="1:12" x14ac:dyDescent="0.25">
      <c r="A4823" t="s">
        <v>19</v>
      </c>
      <c r="B4823" s="5">
        <v>45447.875</v>
      </c>
      <c r="C4823" s="5" t="str">
        <f>A4823 &amp; "_" &amp; TEXT(B4823, "yyyy-mm-dd HH:MM:SS")</f>
        <v>RP_2024-06-04 21:00:00</v>
      </c>
      <c r="D4823">
        <v>4.3</v>
      </c>
      <c r="F4823">
        <v>3.5</v>
      </c>
      <c r="G4823">
        <f>IF(COUNTA(D4823:F4823)&gt;0, AVERAGE(D4823:F4823), "")</f>
        <v>3.9</v>
      </c>
      <c r="H4823">
        <f>AVERAGE((D4823*metrics_constants!$B$8),(E4823*metrics_constants!$C$8),(F4823*metrics_constants!$D$8))</f>
        <v>2.4362950739308116</v>
      </c>
      <c r="I4823">
        <v>0.78300000000000003</v>
      </c>
      <c r="J4823">
        <v>56.826999999999998</v>
      </c>
      <c r="K4823">
        <v>15.776999999999999</v>
      </c>
      <c r="L4823">
        <v>1.4875627</v>
      </c>
    </row>
    <row r="4824" spans="1:12" x14ac:dyDescent="0.25">
      <c r="A4824" t="s">
        <v>19</v>
      </c>
      <c r="B4824" s="5">
        <v>45447.916666666664</v>
      </c>
      <c r="C4824" s="5" t="str">
        <f>A4824 &amp; "_" &amp; TEXT(B4824, "yyyy-mm-dd HH:MM:SS")</f>
        <v>RP_2024-06-04 22:00:00</v>
      </c>
      <c r="D4824">
        <v>6</v>
      </c>
      <c r="F4824">
        <v>0.5</v>
      </c>
      <c r="G4824">
        <f>IF(COUNTA(D4824:F4824)&gt;0, AVERAGE(D4824:F4824), "")</f>
        <v>3.25</v>
      </c>
      <c r="H4824">
        <f>AVERAGE((D4824*metrics_constants!$B$8),(E4824*metrics_constants!$C$8),(F4824*metrics_constants!$D$8))</f>
        <v>1.9164052813496946</v>
      </c>
      <c r="I4824">
        <v>0.79900000000000004</v>
      </c>
      <c r="J4824">
        <v>62.773000000000003</v>
      </c>
      <c r="K4824">
        <v>14.852</v>
      </c>
      <c r="L4824">
        <v>0.96766399999999997</v>
      </c>
    </row>
    <row r="4825" spans="1:12" x14ac:dyDescent="0.25">
      <c r="A4825" t="s">
        <v>19</v>
      </c>
      <c r="B4825" s="5">
        <v>45447.958333333336</v>
      </c>
      <c r="C4825" s="5" t="str">
        <f>A4825 &amp; "_" &amp; TEXT(B4825, "yyyy-mm-dd HH:MM:SS")</f>
        <v>RP_2024-06-04 23:00:00</v>
      </c>
      <c r="D4825">
        <v>-0.2</v>
      </c>
      <c r="F4825">
        <v>-1.6</v>
      </c>
      <c r="G4825">
        <f>IF(COUNTA(D4825:F4825)&gt;0, AVERAGE(D4825:F4825), "")</f>
        <v>-0.9</v>
      </c>
      <c r="H4825">
        <f>AVERAGE((D4825*metrics_constants!$B$8),(E4825*metrics_constants!$C$8),(F4825*metrics_constants!$D$8))</f>
        <v>-0.5995447513847002</v>
      </c>
      <c r="I4825">
        <v>0.65600000000000003</v>
      </c>
      <c r="J4825">
        <v>67.512</v>
      </c>
      <c r="K4825">
        <v>14.198</v>
      </c>
      <c r="L4825">
        <v>0.5556333</v>
      </c>
    </row>
    <row r="4826" spans="1:12" x14ac:dyDescent="0.25">
      <c r="A4826" t="s">
        <v>19</v>
      </c>
      <c r="B4826" s="5">
        <v>45448</v>
      </c>
      <c r="C4826" s="5" t="str">
        <f>A4826 &amp; "_" &amp; TEXT(B4826, "yyyy-mm-dd HH:MM:SS")</f>
        <v>RP_2024-06-05 00:00:00</v>
      </c>
      <c r="D4826">
        <v>-5.3</v>
      </c>
      <c r="F4826">
        <v>1.5</v>
      </c>
      <c r="G4826">
        <f>IF(COUNTA(D4826:F4826)&gt;0, AVERAGE(D4826:F4826), "")</f>
        <v>-1.9</v>
      </c>
      <c r="H4826">
        <f>AVERAGE((D4826*metrics_constants!$B$8),(E4826*metrics_constants!$C$8),(F4826*metrics_constants!$D$8))</f>
        <v>-1.0359307385914274</v>
      </c>
      <c r="I4826">
        <v>0.63500000000000001</v>
      </c>
      <c r="J4826">
        <v>68.052999999999997</v>
      </c>
      <c r="K4826">
        <v>13.455</v>
      </c>
      <c r="L4826">
        <v>0.52805270000000004</v>
      </c>
    </row>
    <row r="4827" spans="1:12" x14ac:dyDescent="0.25">
      <c r="A4827" t="s">
        <v>19</v>
      </c>
      <c r="B4827" s="5">
        <v>45448.041666666664</v>
      </c>
      <c r="C4827" s="5" t="str">
        <f>A4827 &amp; "_" &amp; TEXT(B4827, "yyyy-mm-dd HH:MM:SS")</f>
        <v>RP_2024-06-05 01:00:00</v>
      </c>
      <c r="D4827">
        <v>0.3</v>
      </c>
      <c r="F4827">
        <v>1.5</v>
      </c>
      <c r="G4827">
        <f>IF(COUNTA(D4827:F4827)&gt;0, AVERAGE(D4827:F4827), "")</f>
        <v>0.9</v>
      </c>
      <c r="H4827">
        <f>AVERAGE((D4827*metrics_constants!$B$8),(E4827*metrics_constants!$C$8),(F4827*metrics_constants!$D$8))</f>
        <v>0.59483410530500436</v>
      </c>
      <c r="I4827">
        <v>0.65700000000000003</v>
      </c>
      <c r="J4827">
        <v>55.95</v>
      </c>
      <c r="K4827">
        <v>14.93</v>
      </c>
      <c r="L4827">
        <v>1.5701033</v>
      </c>
    </row>
    <row r="4828" spans="1:12" x14ac:dyDescent="0.25">
      <c r="A4828" t="s">
        <v>19</v>
      </c>
      <c r="B4828" s="5">
        <v>45448.083333333336</v>
      </c>
      <c r="C4828" s="5" t="str">
        <f>A4828 &amp; "_" &amp; TEXT(B4828, "yyyy-mm-dd HH:MM:SS")</f>
        <v>RP_2024-06-05 02:00:00</v>
      </c>
      <c r="D4828">
        <v>6.1</v>
      </c>
      <c r="F4828">
        <v>3.8</v>
      </c>
      <c r="G4828">
        <f>IF(COUNTA(D4828:F4828)&gt;0, AVERAGE(D4828:F4828), "")</f>
        <v>4.9499999999999993</v>
      </c>
      <c r="H4828">
        <f>AVERAGE((D4828*metrics_constants!$B$8),(E4828*metrics_constants!$C$8),(F4828*metrics_constants!$D$8))</f>
        <v>3.0619638286310611</v>
      </c>
      <c r="I4828">
        <v>0.77100000000000002</v>
      </c>
      <c r="J4828">
        <v>49.862000000000002</v>
      </c>
      <c r="K4828">
        <v>15.337999999999999</v>
      </c>
      <c r="L4828">
        <v>1.9473069000000001</v>
      </c>
    </row>
    <row r="4829" spans="1:12" x14ac:dyDescent="0.25">
      <c r="A4829" t="s">
        <v>19</v>
      </c>
      <c r="B4829" s="5">
        <v>45448.125</v>
      </c>
      <c r="C4829" s="5" t="str">
        <f>A4829 &amp; "_" &amp; TEXT(B4829, "yyyy-mm-dd HH:MM:SS")</f>
        <v>RP_2024-06-05 03:00:00</v>
      </c>
      <c r="D4829">
        <v>1.6</v>
      </c>
      <c r="F4829">
        <v>2.2999999999999998</v>
      </c>
      <c r="G4829">
        <f>IF(COUNTA(D4829:F4829)&gt;0, AVERAGE(D4829:F4829), "")</f>
        <v>1.95</v>
      </c>
      <c r="H4829">
        <f>AVERAGE((D4829*metrics_constants!$B$8),(E4829*metrics_constants!$C$8),(F4829*metrics_constants!$D$8))</f>
        <v>1.2440560904037328</v>
      </c>
      <c r="I4829">
        <v>0.85799999999999998</v>
      </c>
      <c r="J4829">
        <v>49.16</v>
      </c>
      <c r="K4829">
        <v>14.332000000000001</v>
      </c>
      <c r="L4829">
        <v>2.0675479999999999</v>
      </c>
    </row>
    <row r="4830" spans="1:12" x14ac:dyDescent="0.25">
      <c r="A4830" t="s">
        <v>19</v>
      </c>
      <c r="B4830" s="5">
        <v>45448.166666666664</v>
      </c>
      <c r="C4830" s="5" t="str">
        <f>A4830 &amp; "_" &amp; TEXT(B4830, "yyyy-mm-dd HH:MM:SS")</f>
        <v>RP_2024-06-05 04:00:00</v>
      </c>
      <c r="D4830">
        <v>4.4000000000000004</v>
      </c>
      <c r="F4830">
        <v>-2.6</v>
      </c>
      <c r="G4830">
        <f>IF(COUNTA(D4830:F4830)&gt;0, AVERAGE(D4830:F4830), "")</f>
        <v>0.90000000000000013</v>
      </c>
      <c r="H4830">
        <f>AVERAGE((D4830*metrics_constants!$B$8),(E4830*metrics_constants!$C$8),(F4830*metrics_constants!$D$8))</f>
        <v>0.40169761603747656</v>
      </c>
      <c r="I4830">
        <v>0.66</v>
      </c>
      <c r="J4830">
        <v>50.542000000000002</v>
      </c>
      <c r="K4830">
        <v>13.058</v>
      </c>
      <c r="L4830">
        <v>2.0571812999999999</v>
      </c>
    </row>
    <row r="4831" spans="1:12" x14ac:dyDescent="0.25">
      <c r="A4831" t="s">
        <v>19</v>
      </c>
      <c r="B4831" s="5">
        <v>45448.208333333336</v>
      </c>
      <c r="C4831" s="5" t="str">
        <f>A4831 &amp; "_" &amp; TEXT(B4831, "yyyy-mm-dd HH:MM:SS")</f>
        <v>RP_2024-06-05 05:00:00</v>
      </c>
      <c r="D4831">
        <v>-0.3</v>
      </c>
      <c r="F4831">
        <v>2</v>
      </c>
      <c r="G4831">
        <f>IF(COUNTA(D4831:F4831)&gt;0, AVERAGE(D4831:F4831), "")</f>
        <v>0.85</v>
      </c>
      <c r="H4831">
        <f>AVERAGE((D4831*metrics_constants!$B$8),(E4831*metrics_constants!$C$8),(F4831*metrics_constants!$D$8))</f>
        <v>0.58926653491961856</v>
      </c>
      <c r="I4831">
        <v>0.72</v>
      </c>
      <c r="J4831">
        <v>43.993000000000002</v>
      </c>
      <c r="K4831">
        <v>14.207000000000001</v>
      </c>
      <c r="L4831">
        <v>2.4752993000000001</v>
      </c>
    </row>
    <row r="4832" spans="1:12" x14ac:dyDescent="0.25">
      <c r="A4832" t="s">
        <v>19</v>
      </c>
      <c r="B4832" s="5">
        <v>45448.25</v>
      </c>
      <c r="C4832" s="5" t="str">
        <f>A4832 &amp; "_" &amp; TEXT(B4832, "yyyy-mm-dd HH:MM:SS")</f>
        <v>RP_2024-06-05 06:00:00</v>
      </c>
      <c r="D4832">
        <v>8</v>
      </c>
      <c r="F4832">
        <v>0</v>
      </c>
      <c r="G4832">
        <f>IF(COUNTA(D4832:F4832)&gt;0, AVERAGE(D4832:F4832), "")</f>
        <v>4</v>
      </c>
      <c r="H4832">
        <f>AVERAGE((D4832*metrics_constants!$B$8),(E4832*metrics_constants!$C$8),(F4832*metrics_constants!$D$8))</f>
        <v>2.3296640627091882</v>
      </c>
      <c r="I4832">
        <v>0.85399999999999998</v>
      </c>
      <c r="J4832">
        <v>42.024999999999999</v>
      </c>
      <c r="K4832">
        <v>14.622</v>
      </c>
      <c r="L4832">
        <v>2.629184</v>
      </c>
    </row>
    <row r="4833" spans="1:12" x14ac:dyDescent="0.25">
      <c r="A4833" t="s">
        <v>19</v>
      </c>
      <c r="B4833" s="5">
        <v>45448.291666666664</v>
      </c>
      <c r="C4833" s="5" t="str">
        <f>A4833 &amp; "_" &amp; TEXT(B4833, "yyyy-mm-dd HH:MM:SS")</f>
        <v>RP_2024-06-05 07:00:00</v>
      </c>
      <c r="D4833">
        <v>-3.8</v>
      </c>
      <c r="F4833">
        <v>-1.1000000000000001</v>
      </c>
      <c r="G4833">
        <f>IF(COUNTA(D4833:F4833)&gt;0, AVERAGE(D4833:F4833), "")</f>
        <v>-2.4500000000000002</v>
      </c>
      <c r="H4833">
        <f>AVERAGE((D4833*metrics_constants!$B$8),(E4833*metrics_constants!$C$8),(F4833*metrics_constants!$D$8))</f>
        <v>-1.4787363452860316</v>
      </c>
      <c r="I4833">
        <v>0.76700000000000002</v>
      </c>
      <c r="J4833">
        <v>38.93</v>
      </c>
      <c r="K4833">
        <v>15.41</v>
      </c>
      <c r="L4833">
        <v>2.8147720000000001</v>
      </c>
    </row>
    <row r="4834" spans="1:12" x14ac:dyDescent="0.25">
      <c r="A4834" t="s">
        <v>19</v>
      </c>
      <c r="B4834" s="5">
        <v>45448.333333333336</v>
      </c>
      <c r="C4834" s="5" t="str">
        <f>A4834 &amp; "_" &amp; TEXT(B4834, "yyyy-mm-dd HH:MM:SS")</f>
        <v>RP_2024-06-05 08:00:00</v>
      </c>
      <c r="D4834">
        <v>10.7</v>
      </c>
      <c r="F4834">
        <v>-0.4</v>
      </c>
      <c r="G4834">
        <f>IF(COUNTA(D4834:F4834)&gt;0, AVERAGE(D4834:F4834), "")</f>
        <v>5.1499999999999995</v>
      </c>
      <c r="H4834">
        <f>AVERAGE((D4834*metrics_constants!$B$8),(E4834*metrics_constants!$C$8),(F4834*metrics_constants!$D$8))</f>
        <v>2.9805998964192963</v>
      </c>
      <c r="I4834">
        <v>0.90900000000000003</v>
      </c>
      <c r="J4834">
        <v>35.466999999999999</v>
      </c>
      <c r="K4834">
        <v>16.454999999999998</v>
      </c>
      <c r="L4834">
        <v>3.0886900000000002</v>
      </c>
    </row>
    <row r="4835" spans="1:12" x14ac:dyDescent="0.25">
      <c r="A4835" t="s">
        <v>19</v>
      </c>
      <c r="B4835" s="5">
        <v>45448.375</v>
      </c>
      <c r="C4835" s="5" t="str">
        <f>A4835 &amp; "_" &amp; TEXT(B4835, "yyyy-mm-dd HH:MM:SS")</f>
        <v>RP_2024-06-05 09:00:00</v>
      </c>
      <c r="D4835">
        <v>7.5</v>
      </c>
      <c r="F4835">
        <v>1.8</v>
      </c>
      <c r="G4835">
        <f>IF(COUNTA(D4835:F4835)&gt;0, AVERAGE(D4835:F4835), "")</f>
        <v>4.6500000000000004</v>
      </c>
      <c r="H4835">
        <f>AVERAGE((D4835*metrics_constants!$B$8),(E4835*metrics_constants!$C$8),(F4835*metrics_constants!$D$8))</f>
        <v>2.7930261023339558</v>
      </c>
      <c r="I4835">
        <v>0.96299999999999997</v>
      </c>
      <c r="J4835">
        <v>28.805</v>
      </c>
      <c r="K4835">
        <v>20.271999999999998</v>
      </c>
      <c r="L4835">
        <v>3.4383110000000001</v>
      </c>
    </row>
    <row r="4836" spans="1:12" x14ac:dyDescent="0.25">
      <c r="A4836" t="s">
        <v>19</v>
      </c>
      <c r="B4836" s="5">
        <v>45448.416666666664</v>
      </c>
      <c r="C4836" s="5" t="str">
        <f>A4836 &amp; "_" &amp; TEXT(B4836, "yyyy-mm-dd HH:MM:SS")</f>
        <v>RP_2024-06-05 10:00:00</v>
      </c>
      <c r="D4836">
        <v>1.1000000000000001</v>
      </c>
      <c r="F4836">
        <v>0</v>
      </c>
      <c r="G4836">
        <f>IF(COUNTA(D4836:F4836)&gt;0, AVERAGE(D4836:F4836), "")</f>
        <v>0.55000000000000004</v>
      </c>
      <c r="H4836">
        <f>AVERAGE((D4836*metrics_constants!$B$8),(E4836*metrics_constants!$C$8),(F4836*metrics_constants!$D$8))</f>
        <v>0.32032880862251339</v>
      </c>
      <c r="I4836">
        <v>0.91300000000000003</v>
      </c>
      <c r="J4836">
        <v>25.16</v>
      </c>
      <c r="K4836">
        <v>22.562000000000001</v>
      </c>
      <c r="L4836">
        <v>3.6295839999999999</v>
      </c>
    </row>
    <row r="4837" spans="1:12" x14ac:dyDescent="0.25">
      <c r="A4837" t="s">
        <v>19</v>
      </c>
      <c r="B4837" s="5">
        <v>45448.458333333336</v>
      </c>
      <c r="C4837" s="5" t="str">
        <f>A4837 &amp; "_" &amp; TEXT(B4837, "yyyy-mm-dd HH:MM:SS")</f>
        <v>RP_2024-06-05 11:00:00</v>
      </c>
      <c r="D4837">
        <v>2.7</v>
      </c>
      <c r="F4837">
        <v>1</v>
      </c>
      <c r="G4837">
        <f>IF(COUNTA(D4837:F4837)&gt;0, AVERAGE(D4837:F4837), "")</f>
        <v>1.85</v>
      </c>
      <c r="H4837">
        <f>AVERAGE((D4837*metrics_constants!$B$8),(E4837*metrics_constants!$C$8),(F4837*metrics_constants!$D$8))</f>
        <v>1.1245760897999577</v>
      </c>
      <c r="I4837">
        <v>1.1819999999999999</v>
      </c>
      <c r="J4837">
        <v>21.728000000000002</v>
      </c>
      <c r="K4837">
        <v>23.802</v>
      </c>
      <c r="L4837">
        <v>3.9706190000000001</v>
      </c>
    </row>
    <row r="4838" spans="1:12" x14ac:dyDescent="0.25">
      <c r="A4838" t="s">
        <v>19</v>
      </c>
      <c r="B4838" s="5">
        <v>45448.5</v>
      </c>
      <c r="C4838" s="5" t="str">
        <f>A4838 &amp; "_" &amp; TEXT(B4838, "yyyy-mm-dd HH:MM:SS")</f>
        <v>RP_2024-06-05 12:00:00</v>
      </c>
      <c r="D4838">
        <v>-0.1</v>
      </c>
      <c r="F4838">
        <v>2.2999999999999998</v>
      </c>
      <c r="G4838">
        <f>IF(COUNTA(D4838:F4838)&gt;0, AVERAGE(D4838:F4838), "")</f>
        <v>1.0999999999999999</v>
      </c>
      <c r="H4838">
        <f>AVERAGE((D4838*metrics_constants!$B$8),(E4838*metrics_constants!$C$8),(F4838*metrics_constants!$D$8))</f>
        <v>0.74900247707803025</v>
      </c>
      <c r="I4838">
        <v>0.96299999999999997</v>
      </c>
      <c r="J4838">
        <v>19.085000000000001</v>
      </c>
      <c r="K4838">
        <v>25.132999999999999</v>
      </c>
      <c r="L4838">
        <v>4.1920760000000001</v>
      </c>
    </row>
    <row r="4839" spans="1:12" x14ac:dyDescent="0.25">
      <c r="A4839" t="s">
        <v>19</v>
      </c>
      <c r="B4839" s="5">
        <v>45448.541666666664</v>
      </c>
      <c r="C4839" s="5" t="str">
        <f>A4839 &amp; "_" &amp; TEXT(B4839, "yyyy-mm-dd HH:MM:SS")</f>
        <v>RP_2024-06-05 13:00:00</v>
      </c>
      <c r="D4839">
        <v>0.5</v>
      </c>
      <c r="F4839">
        <v>3</v>
      </c>
      <c r="G4839">
        <f>IF(COUNTA(D4839:F4839)&gt;0, AVERAGE(D4839:F4839), "")</f>
        <v>1.75</v>
      </c>
      <c r="H4839">
        <f>AVERAGE((D4839*metrics_constants!$B$8),(E4839*metrics_constants!$C$8),(F4839*metrics_constants!$D$8))</f>
        <v>1.1605474098261439</v>
      </c>
      <c r="I4839">
        <v>1.018</v>
      </c>
      <c r="J4839">
        <v>17.617000000000001</v>
      </c>
      <c r="K4839">
        <v>25.588000000000001</v>
      </c>
      <c r="L4839">
        <v>4.3280830000000003</v>
      </c>
    </row>
    <row r="4840" spans="1:12" x14ac:dyDescent="0.25">
      <c r="A4840" t="s">
        <v>19</v>
      </c>
      <c r="B4840" s="5">
        <v>45448.583333333336</v>
      </c>
      <c r="C4840" s="5" t="str">
        <f>A4840 &amp; "_" &amp; TEXT(B4840, "yyyy-mm-dd HH:MM:SS")</f>
        <v>RP_2024-06-05 14:00:00</v>
      </c>
      <c r="D4840">
        <v>5.8</v>
      </c>
      <c r="F4840">
        <v>3.7</v>
      </c>
      <c r="G4840">
        <f>IF(COUNTA(D4840:F4840)&gt;0, AVERAGE(D4840:F4840), "")</f>
        <v>4.75</v>
      </c>
      <c r="H4840">
        <f>AVERAGE((D4840*metrics_constants!$B$8),(E4840*metrics_constants!$C$8),(F4840*metrics_constants!$D$8))</f>
        <v>2.9407699794159057</v>
      </c>
      <c r="I4840">
        <v>0.94599999999999995</v>
      </c>
      <c r="J4840">
        <v>16.431999999999999</v>
      </c>
      <c r="K4840">
        <v>26.148</v>
      </c>
      <c r="L4840">
        <v>4.4634450000000001</v>
      </c>
    </row>
    <row r="4841" spans="1:12" x14ac:dyDescent="0.25">
      <c r="A4841" t="s">
        <v>19</v>
      </c>
      <c r="B4841" s="5">
        <v>45448.625</v>
      </c>
      <c r="C4841" s="5" t="str">
        <f>A4841 &amp; "_" &amp; TEXT(B4841, "yyyy-mm-dd HH:MM:SS")</f>
        <v>RP_2024-06-05 15:00:00</v>
      </c>
      <c r="D4841">
        <v>2.9</v>
      </c>
      <c r="F4841">
        <v>1.8</v>
      </c>
      <c r="G4841">
        <f>IF(COUNTA(D4841:F4841)&gt;0, AVERAGE(D4841:F4841), "")</f>
        <v>2.35</v>
      </c>
      <c r="H4841">
        <f>AVERAGE((D4841*metrics_constants!$B$8),(E4841*metrics_constants!$C$8),(F4841*metrics_constants!$D$8))</f>
        <v>1.4534692662761726</v>
      </c>
      <c r="I4841">
        <v>0.878</v>
      </c>
      <c r="J4841">
        <v>15.893000000000001</v>
      </c>
      <c r="K4841">
        <v>26.507000000000001</v>
      </c>
      <c r="L4841">
        <v>4.5401340000000001</v>
      </c>
    </row>
    <row r="4842" spans="1:12" x14ac:dyDescent="0.25">
      <c r="A4842" t="s">
        <v>19</v>
      </c>
      <c r="B4842" s="5">
        <v>45448.666666666664</v>
      </c>
      <c r="C4842" s="5" t="str">
        <f>A4842 &amp; "_" &amp; TEXT(B4842, "yyyy-mm-dd HH:MM:SS")</f>
        <v>RP_2024-06-05 16:00:00</v>
      </c>
      <c r="D4842">
        <v>1.4</v>
      </c>
      <c r="F4842">
        <v>0.7</v>
      </c>
      <c r="G4842">
        <f>IF(COUNTA(D4842:F4842)&gt;0, AVERAGE(D4842:F4842), "")</f>
        <v>1.0499999999999998</v>
      </c>
      <c r="H4842">
        <f>AVERAGE((D4842*metrics_constants!$B$8),(E4842*metrics_constants!$C$8),(F4842*metrics_constants!$D$8))</f>
        <v>0.64451133901903246</v>
      </c>
      <c r="I4842">
        <v>0.96299999999999997</v>
      </c>
      <c r="J4842">
        <v>16.146999999999998</v>
      </c>
      <c r="K4842">
        <v>25.817</v>
      </c>
      <c r="L4842">
        <v>4.556413</v>
      </c>
    </row>
    <row r="4843" spans="1:12" x14ac:dyDescent="0.25">
      <c r="A4843" t="s">
        <v>19</v>
      </c>
      <c r="B4843" s="5">
        <v>45448.708333333336</v>
      </c>
      <c r="C4843" s="5" t="str">
        <f>A4843 &amp; "_" &amp; TEXT(B4843, "yyyy-mm-dd HH:MM:SS")</f>
        <v>RP_2024-06-05 17:00:00</v>
      </c>
      <c r="D4843">
        <v>1</v>
      </c>
      <c r="F4843">
        <v>5.5</v>
      </c>
      <c r="G4843">
        <f>IF(COUNTA(D4843:F4843)&gt;0, AVERAGE(D4843:F4843), "")</f>
        <v>3.25</v>
      </c>
      <c r="H4843">
        <f>AVERAGE((D4843*metrics_constants!$B$8),(E4843*metrics_constants!$C$8),(F4843*metrics_constants!$D$8))</f>
        <v>2.1519375853344846</v>
      </c>
      <c r="I4843">
        <v>0.91200000000000003</v>
      </c>
      <c r="J4843">
        <v>17.285</v>
      </c>
      <c r="K4843">
        <v>24.952999999999999</v>
      </c>
      <c r="L4843">
        <v>4.5349550000000001</v>
      </c>
    </row>
    <row r="4844" spans="1:12" x14ac:dyDescent="0.25">
      <c r="A4844" t="s">
        <v>19</v>
      </c>
      <c r="B4844" s="5">
        <v>45448.75</v>
      </c>
      <c r="C4844" s="5" t="str">
        <f>A4844 &amp; "_" &amp; TEXT(B4844, "yyyy-mm-dd HH:MM:SS")</f>
        <v>RP_2024-06-05 18:00:00</v>
      </c>
      <c r="D4844">
        <v>2.4</v>
      </c>
      <c r="F4844">
        <v>5</v>
      </c>
      <c r="G4844">
        <f>IF(COUNTA(D4844:F4844)&gt;0, AVERAGE(D4844:F4844), "")</f>
        <v>3.7</v>
      </c>
      <c r="H4844">
        <f>AVERAGE((D4844*metrics_constants!$B$8),(E4844*metrics_constants!$C$8),(F4844*metrics_constants!$D$8))</f>
        <v>2.3904715619907893</v>
      </c>
      <c r="I4844">
        <v>1.111</v>
      </c>
      <c r="J4844">
        <v>18.850000000000001</v>
      </c>
      <c r="K4844">
        <v>24.327000000000002</v>
      </c>
      <c r="L4844">
        <v>4.491924</v>
      </c>
    </row>
    <row r="4845" spans="1:12" x14ac:dyDescent="0.25">
      <c r="A4845" t="s">
        <v>19</v>
      </c>
      <c r="B4845" s="5">
        <v>45448.791666666664</v>
      </c>
      <c r="C4845" s="5" t="str">
        <f>A4845 &amp; "_" &amp; TEXT(B4845, "yyyy-mm-dd HH:MM:SS")</f>
        <v>RP_2024-06-05 19:00:00</v>
      </c>
      <c r="D4845">
        <v>7.3</v>
      </c>
      <c r="F4845">
        <v>5.5</v>
      </c>
      <c r="G4845">
        <f>IF(COUNTA(D4845:F4845)&gt;0, AVERAGE(D4845:F4845), "")</f>
        <v>6.4</v>
      </c>
      <c r="H4845">
        <f>AVERAGE((D4845*metrics_constants!$B$8),(E4845*metrics_constants!$C$8),(F4845*metrics_constants!$D$8))</f>
        <v>3.9865480347179703</v>
      </c>
      <c r="I4845">
        <v>1.498</v>
      </c>
      <c r="J4845">
        <v>21.645</v>
      </c>
      <c r="K4845">
        <v>23.283000000000001</v>
      </c>
      <c r="L4845">
        <v>4.4411189999999996</v>
      </c>
    </row>
    <row r="4846" spans="1:12" x14ac:dyDescent="0.25">
      <c r="A4846" t="s">
        <v>19</v>
      </c>
      <c r="B4846" s="5">
        <v>45448.833333333336</v>
      </c>
      <c r="C4846" s="5" t="str">
        <f>A4846 &amp; "_" &amp; TEXT(B4846, "yyyy-mm-dd HH:MM:SS")</f>
        <v>RP_2024-06-05 20:00:00</v>
      </c>
      <c r="D4846">
        <v>13.3</v>
      </c>
      <c r="F4846">
        <v>3.2</v>
      </c>
      <c r="G4846">
        <f>IF(COUNTA(D4846:F4846)&gt;0, AVERAGE(D4846:F4846), "")</f>
        <v>8.25</v>
      </c>
      <c r="H4846">
        <f>AVERAGE((D4846*metrics_constants!$B$8),(E4846*metrics_constants!$C$8),(F4846*metrics_constants!$D$8))</f>
        <v>4.9556728038879667</v>
      </c>
      <c r="I4846">
        <v>1.992</v>
      </c>
      <c r="J4846">
        <v>28.968</v>
      </c>
      <c r="K4846">
        <v>19.824999999999999</v>
      </c>
      <c r="L4846">
        <v>3.9318460000000002</v>
      </c>
    </row>
    <row r="4847" spans="1:12" x14ac:dyDescent="0.25">
      <c r="A4847" t="s">
        <v>19</v>
      </c>
      <c r="B4847" s="5">
        <v>45448.875</v>
      </c>
      <c r="C4847" s="5" t="str">
        <f>A4847 &amp; "_" &amp; TEXT(B4847, "yyyy-mm-dd HH:MM:SS")</f>
        <v>RP_2024-06-05 21:00:00</v>
      </c>
      <c r="D4847">
        <v>9.6999999999999993</v>
      </c>
      <c r="F4847">
        <v>5.2</v>
      </c>
      <c r="G4847">
        <f>IF(COUNTA(D4847:F4847)&gt;0, AVERAGE(D4847:F4847), "")</f>
        <v>7.4499999999999993</v>
      </c>
      <c r="H4847">
        <f>AVERAGE((D4847*metrics_constants!$B$8),(E4847*metrics_constants!$C$8),(F4847*metrics_constants!$D$8))</f>
        <v>4.5839529129400445</v>
      </c>
      <c r="I4847">
        <v>2.0510000000000002</v>
      </c>
      <c r="J4847">
        <v>37.991999999999997</v>
      </c>
      <c r="K4847">
        <v>15.64</v>
      </c>
      <c r="L4847">
        <v>3.332357</v>
      </c>
    </row>
    <row r="4848" spans="1:12" x14ac:dyDescent="0.25">
      <c r="A4848" t="s">
        <v>19</v>
      </c>
      <c r="B4848" s="5">
        <v>45448.916666666664</v>
      </c>
      <c r="C4848" s="5" t="str">
        <f>A4848 &amp; "_" &amp; TEXT(B4848, "yyyy-mm-dd HH:MM:SS")</f>
        <v>RP_2024-06-05 22:00:00</v>
      </c>
      <c r="D4848">
        <v>7.6</v>
      </c>
      <c r="F4848">
        <v>5.5</v>
      </c>
      <c r="G4848">
        <f>IF(COUNTA(D4848:F4848)&gt;0, AVERAGE(D4848:F4848), "")</f>
        <v>6.55</v>
      </c>
      <c r="H4848">
        <f>AVERAGE((D4848*metrics_constants!$B$8),(E4848*metrics_constants!$C$8),(F4848*metrics_constants!$D$8))</f>
        <v>4.0739104370695651</v>
      </c>
      <c r="I4848">
        <v>1.8680000000000001</v>
      </c>
      <c r="J4848">
        <v>44.28</v>
      </c>
      <c r="K4848">
        <v>13.243</v>
      </c>
      <c r="L4848">
        <v>3.0299309999999999</v>
      </c>
    </row>
    <row r="4849" spans="1:12" x14ac:dyDescent="0.25">
      <c r="A4849" t="s">
        <v>19</v>
      </c>
      <c r="B4849" s="5">
        <v>45448.958333333336</v>
      </c>
      <c r="C4849" s="5" t="str">
        <f>A4849 &amp; "_" &amp; TEXT(B4849, "yyyy-mm-dd HH:MM:SS")</f>
        <v>RP_2024-06-05 23:00:00</v>
      </c>
      <c r="D4849">
        <v>-2.5</v>
      </c>
      <c r="F4849">
        <v>1</v>
      </c>
      <c r="G4849">
        <f>IF(COUNTA(D4849:F4849)&gt;0, AVERAGE(D4849:F4849), "")</f>
        <v>-0.75</v>
      </c>
      <c r="H4849">
        <f>AVERAGE((D4849*metrics_constants!$B$8),(E4849*metrics_constants!$C$8),(F4849*metrics_constants!$D$8))</f>
        <v>-0.38970555096101483</v>
      </c>
      <c r="I4849">
        <v>1.77</v>
      </c>
      <c r="J4849">
        <v>45.222999999999999</v>
      </c>
      <c r="K4849">
        <v>12.573</v>
      </c>
      <c r="L4849">
        <v>2.7484769999999998</v>
      </c>
    </row>
    <row r="4850" spans="1:12" x14ac:dyDescent="0.25">
      <c r="A4850" t="s">
        <v>19</v>
      </c>
      <c r="B4850" s="5">
        <v>45449</v>
      </c>
      <c r="C4850" s="5" t="str">
        <f>A4850 &amp; "_" &amp; TEXT(B4850, "yyyy-mm-dd HH:MM:SS")</f>
        <v>RP_2024-06-06 00:00:00</v>
      </c>
      <c r="D4850">
        <v>11.9</v>
      </c>
      <c r="F4850">
        <v>-3.8</v>
      </c>
      <c r="G4850">
        <f>IF(COUNTA(D4850:F4850)&gt;0, AVERAGE(D4850:F4850), "")</f>
        <v>4.0500000000000007</v>
      </c>
      <c r="H4850">
        <f>AVERAGE((D4850*metrics_constants!$B$8),(E4850*metrics_constants!$C$8),(F4850*metrics_constants!$D$8))</f>
        <v>2.1797803124646129</v>
      </c>
      <c r="I4850">
        <v>1.841</v>
      </c>
      <c r="J4850">
        <v>43.81</v>
      </c>
      <c r="K4850">
        <v>12.315</v>
      </c>
      <c r="L4850">
        <v>2.8639492999999998</v>
      </c>
    </row>
    <row r="4851" spans="1:12" x14ac:dyDescent="0.25">
      <c r="A4851" t="s">
        <v>19</v>
      </c>
      <c r="B4851" s="5">
        <v>45449.041666666664</v>
      </c>
      <c r="C4851" s="5" t="str">
        <f>A4851 &amp; "_" &amp; TEXT(B4851, "yyyy-mm-dd HH:MM:SS")</f>
        <v>RP_2024-06-06 01:00:00</v>
      </c>
      <c r="D4851">
        <v>17.899999999999999</v>
      </c>
      <c r="F4851">
        <v>-2.9</v>
      </c>
      <c r="G4851">
        <f>IF(COUNTA(D4851:F4851)&gt;0, AVERAGE(D4851:F4851), "")</f>
        <v>7.4999999999999991</v>
      </c>
      <c r="H4851">
        <f>AVERAGE((D4851*metrics_constants!$B$8),(E4851*metrics_constants!$C$8),(F4851*metrics_constants!$D$8))</f>
        <v>4.2315113812685494</v>
      </c>
      <c r="I4851">
        <v>1.8859999999999999</v>
      </c>
      <c r="J4851">
        <v>43.557000000000002</v>
      </c>
      <c r="K4851">
        <v>12.167</v>
      </c>
      <c r="L4851">
        <v>3.0373912999999999</v>
      </c>
    </row>
    <row r="4852" spans="1:12" x14ac:dyDescent="0.25">
      <c r="A4852" t="s">
        <v>19</v>
      </c>
      <c r="B4852" s="5">
        <v>45449.083333333336</v>
      </c>
      <c r="C4852" s="5" t="str">
        <f>A4852 &amp; "_" &amp; TEXT(B4852, "yyyy-mm-dd HH:MM:SS")</f>
        <v>RP_2024-06-06 02:00:00</v>
      </c>
      <c r="D4852">
        <v>-6.1</v>
      </c>
      <c r="F4852">
        <v>17.7</v>
      </c>
      <c r="G4852">
        <f>IF(COUNTA(D4852:F4852)&gt;0, AVERAGE(D4852:F4852), "")</f>
        <v>5.8</v>
      </c>
      <c r="H4852">
        <f>AVERAGE((D4852*metrics_constants!$B$8),(E4852*metrics_constants!$C$8),(F4852*metrics_constants!$D$8))</f>
        <v>4.2117972470344798</v>
      </c>
      <c r="I4852">
        <v>1.8140000000000001</v>
      </c>
      <c r="J4852">
        <v>52.451999999999998</v>
      </c>
      <c r="K4852">
        <v>9.6769999999999996</v>
      </c>
      <c r="L4852">
        <v>2.3221124</v>
      </c>
    </row>
    <row r="4853" spans="1:12" x14ac:dyDescent="0.25">
      <c r="A4853" t="s">
        <v>19</v>
      </c>
      <c r="B4853" s="5">
        <v>45449.125</v>
      </c>
      <c r="C4853" s="5" t="str">
        <f>A4853 &amp; "_" &amp; TEXT(B4853, "yyyy-mm-dd HH:MM:SS")</f>
        <v>RP_2024-06-06 03:00:00</v>
      </c>
      <c r="D4853">
        <v>-1.1000000000000001</v>
      </c>
      <c r="F4853">
        <v>7.1</v>
      </c>
      <c r="G4853">
        <f>IF(COUNTA(D4853:F4853)&gt;0, AVERAGE(D4853:F4853), "")</f>
        <v>3</v>
      </c>
      <c r="H4853">
        <f>AVERAGE((D4853*metrics_constants!$B$8),(E4853*metrics_constants!$C$8),(F4853*metrics_constants!$D$8))</f>
        <v>2.0817039186902928</v>
      </c>
      <c r="I4853">
        <v>1.9970000000000001</v>
      </c>
      <c r="J4853">
        <v>62.185000000000002</v>
      </c>
      <c r="K4853">
        <v>7.4550000000000001</v>
      </c>
      <c r="L4853">
        <v>2.145972</v>
      </c>
    </row>
    <row r="4854" spans="1:12" x14ac:dyDescent="0.25">
      <c r="A4854" t="s">
        <v>19</v>
      </c>
      <c r="B4854" s="5">
        <v>45449.166666666664</v>
      </c>
      <c r="C4854" s="5" t="str">
        <f>A4854 &amp; "_" &amp; TEXT(B4854, "yyyy-mm-dd HH:MM:SS")</f>
        <v>RP_2024-06-06 04:00:00</v>
      </c>
      <c r="D4854">
        <v>7.2</v>
      </c>
      <c r="F4854">
        <v>3.8</v>
      </c>
      <c r="G4854">
        <f>IF(COUNTA(D4854:F4854)&gt;0, AVERAGE(D4854:F4854), "")</f>
        <v>5.5</v>
      </c>
      <c r="H4854">
        <f>AVERAGE((D4854*metrics_constants!$B$8),(E4854*metrics_constants!$C$8),(F4854*metrics_constants!$D$8))</f>
        <v>3.382292637253574</v>
      </c>
      <c r="I4854">
        <v>2.1190000000000002</v>
      </c>
      <c r="J4854">
        <v>68.298000000000002</v>
      </c>
      <c r="K4854">
        <v>5.7569999999999997</v>
      </c>
      <c r="L4854">
        <v>1.6964021</v>
      </c>
    </row>
    <row r="4855" spans="1:12" x14ac:dyDescent="0.25">
      <c r="A4855" t="s">
        <v>19</v>
      </c>
      <c r="B4855" s="5">
        <v>45449.208333333336</v>
      </c>
      <c r="C4855" s="5" t="str">
        <f>A4855 &amp; "_" &amp; TEXT(B4855, "yyyy-mm-dd HH:MM:SS")</f>
        <v>RP_2024-06-06 05:00:00</v>
      </c>
      <c r="D4855">
        <v>3.2</v>
      </c>
      <c r="F4855">
        <v>-0.8</v>
      </c>
      <c r="G4855">
        <f>IF(COUNTA(D4855:F4855)&gt;0, AVERAGE(D4855:F4855), "")</f>
        <v>1.2000000000000002</v>
      </c>
      <c r="H4855">
        <f>AVERAGE((D4855*metrics_constants!$B$8),(E4855*metrics_constants!$C$8),(F4855*metrics_constants!$D$8))</f>
        <v>0.66121405017519008</v>
      </c>
      <c r="I4855">
        <v>2.5920000000000001</v>
      </c>
      <c r="J4855">
        <v>65.998000000000005</v>
      </c>
      <c r="K4855">
        <v>6.8579999999999997</v>
      </c>
      <c r="L4855">
        <v>2.1588759999999998</v>
      </c>
    </row>
    <row r="4856" spans="1:12" x14ac:dyDescent="0.25">
      <c r="A4856" t="s">
        <v>19</v>
      </c>
      <c r="B4856" s="5">
        <v>45449.25</v>
      </c>
      <c r="C4856" s="5" t="str">
        <f>A4856 &amp; "_" &amp; TEXT(B4856, "yyyy-mm-dd HH:MM:SS")</f>
        <v>RP_2024-06-06 06:00:00</v>
      </c>
      <c r="D4856">
        <v>-9</v>
      </c>
      <c r="F4856">
        <v>-1.6</v>
      </c>
      <c r="G4856">
        <f>IF(COUNTA(D4856:F4856)&gt;0, AVERAGE(D4856:F4856), "")</f>
        <v>-5.3</v>
      </c>
      <c r="H4856">
        <f>AVERAGE((D4856*metrics_constants!$B$8),(E4856*metrics_constants!$C$8),(F4856*metrics_constants!$D$8))</f>
        <v>-3.1621752203648072</v>
      </c>
      <c r="I4856">
        <v>2.9140000000000001</v>
      </c>
      <c r="J4856">
        <v>57.09</v>
      </c>
      <c r="K4856">
        <v>10.247</v>
      </c>
      <c r="L4856">
        <v>2.7657487000000001</v>
      </c>
    </row>
    <row r="4857" spans="1:12" x14ac:dyDescent="0.25">
      <c r="A4857" t="s">
        <v>19</v>
      </c>
      <c r="B4857" s="5">
        <v>45449.291666666664</v>
      </c>
      <c r="C4857" s="5" t="str">
        <f>A4857 &amp; "_" &amp; TEXT(B4857, "yyyy-mm-dd HH:MM:SS")</f>
        <v>RP_2024-06-06 07:00:00</v>
      </c>
      <c r="D4857">
        <v>2.5</v>
      </c>
      <c r="F4857">
        <v>10.6</v>
      </c>
      <c r="G4857">
        <f>IF(COUNTA(D4857:F4857)&gt;0, AVERAGE(D4857:F4857), "")</f>
        <v>6.55</v>
      </c>
      <c r="H4857">
        <f>AVERAGE((D4857*metrics_constants!$B$8),(E4857*metrics_constants!$C$8),(F4857*metrics_constants!$D$8))</f>
        <v>4.3141533871340512</v>
      </c>
      <c r="I4857">
        <v>2.5819999999999999</v>
      </c>
      <c r="J4857">
        <v>49.186999999999998</v>
      </c>
      <c r="K4857">
        <v>13.737</v>
      </c>
      <c r="L4857">
        <v>3.221698</v>
      </c>
    </row>
    <row r="4858" spans="1:12" x14ac:dyDescent="0.25">
      <c r="A4858" t="s">
        <v>19</v>
      </c>
      <c r="B4858" s="5">
        <v>45449.333333333336</v>
      </c>
      <c r="C4858" s="5" t="str">
        <f>A4858 &amp; "_" &amp; TEXT(B4858, "yyyy-mm-dd HH:MM:SS")</f>
        <v>RP_2024-06-06 08:00:00</v>
      </c>
      <c r="D4858">
        <v>-4.7</v>
      </c>
      <c r="F4858">
        <v>9.1</v>
      </c>
      <c r="G4858">
        <f>IF(COUNTA(D4858:F4858)&gt;0, AVERAGE(D4858:F4858), "")</f>
        <v>2.1999999999999997</v>
      </c>
      <c r="H4858">
        <f>AVERAGE((D4858*metrics_constants!$B$8),(E4858*metrics_constants!$C$8),(F4858*metrics_constants!$D$8))</f>
        <v>1.7099840277423715</v>
      </c>
      <c r="I4858">
        <v>2.5859999999999999</v>
      </c>
      <c r="J4858">
        <v>36.997</v>
      </c>
      <c r="K4858">
        <v>18.535</v>
      </c>
      <c r="L4858">
        <v>3.9004620000000001</v>
      </c>
    </row>
    <row r="4859" spans="1:12" x14ac:dyDescent="0.25">
      <c r="A4859" t="s">
        <v>19</v>
      </c>
      <c r="B4859" s="5">
        <v>45449.375</v>
      </c>
      <c r="C4859" s="5" t="str">
        <f>A4859 &amp; "_" &amp; TEXT(B4859, "yyyy-mm-dd HH:MM:SS")</f>
        <v>RP_2024-06-06 09:00:00</v>
      </c>
      <c r="D4859">
        <v>-2.2000000000000002</v>
      </c>
      <c r="F4859">
        <v>8.1999999999999993</v>
      </c>
      <c r="G4859">
        <f>IF(COUNTA(D4859:F4859)&gt;0, AVERAGE(D4859:F4859), "")</f>
        <v>2.9999999999999996</v>
      </c>
      <c r="H4859">
        <f>AVERAGE((D4859*metrics_constants!$B$8),(E4859*metrics_constants!$C$8),(F4859*metrics_constants!$D$8))</f>
        <v>2.1335210255669463</v>
      </c>
      <c r="I4859">
        <v>1.9830000000000001</v>
      </c>
      <c r="J4859">
        <v>24.927</v>
      </c>
      <c r="K4859">
        <v>23.864999999999998</v>
      </c>
      <c r="L4859">
        <v>4.296106</v>
      </c>
    </row>
    <row r="4860" spans="1:12" x14ac:dyDescent="0.25">
      <c r="A4860" t="s">
        <v>19</v>
      </c>
      <c r="B4860" s="5">
        <v>45449.416666666664</v>
      </c>
      <c r="C4860" s="5" t="str">
        <f>A4860 &amp; "_" &amp; TEXT(B4860, "yyyy-mm-dd HH:MM:SS")</f>
        <v>RP_2024-06-06 10:00:00</v>
      </c>
      <c r="D4860">
        <v>2.1</v>
      </c>
      <c r="F4860">
        <v>2.7</v>
      </c>
      <c r="G4860">
        <f>IF(COUNTA(D4860:F4860)&gt;0, AVERAGE(D4860:F4860), "")</f>
        <v>2.4000000000000004</v>
      </c>
      <c r="H4860">
        <f>AVERAGE((D4860*metrics_constants!$B$8),(E4860*metrics_constants!$C$8),(F4860*metrics_constants!$D$8))</f>
        <v>1.5249858817772999</v>
      </c>
      <c r="I4860">
        <v>1.9059999999999999</v>
      </c>
      <c r="J4860">
        <v>18.242000000000001</v>
      </c>
      <c r="K4860">
        <v>28.652999999999999</v>
      </c>
      <c r="L4860">
        <v>4.6335110000000004</v>
      </c>
    </row>
    <row r="4861" spans="1:12" x14ac:dyDescent="0.25">
      <c r="A4861" t="s">
        <v>19</v>
      </c>
      <c r="B4861" s="5">
        <v>45449.458333333336</v>
      </c>
      <c r="C4861" s="5" t="str">
        <f>A4861 &amp; "_" &amp; TEXT(B4861, "yyyy-mm-dd HH:MM:SS")</f>
        <v>RP_2024-06-06 11:00:00</v>
      </c>
      <c r="D4861">
        <v>0.8</v>
      </c>
      <c r="F4861">
        <v>8.4</v>
      </c>
      <c r="G4861">
        <f>IF(COUNTA(D4861:F4861)&gt;0, AVERAGE(D4861:F4861), "")</f>
        <v>4.6000000000000005</v>
      </c>
      <c r="H4861">
        <f>AVERAGE((D4861*metrics_constants!$B$8),(E4861*metrics_constants!$C$8),(F4861*metrics_constants!$D$8))</f>
        <v>3.0748079428100143</v>
      </c>
      <c r="I4861">
        <v>1.7470000000000001</v>
      </c>
      <c r="J4861">
        <v>17.035</v>
      </c>
      <c r="K4861">
        <v>29.927</v>
      </c>
      <c r="L4861">
        <v>4.7011010000000004</v>
      </c>
    </row>
    <row r="4862" spans="1:12" x14ac:dyDescent="0.25">
      <c r="A4862" t="s">
        <v>19</v>
      </c>
      <c r="B4862" s="5">
        <v>45449.5</v>
      </c>
      <c r="C4862" s="5" t="str">
        <f>A4862 &amp; "_" &amp; TEXT(B4862, "yyyy-mm-dd HH:MM:SS")</f>
        <v>RP_2024-06-06 12:00:00</v>
      </c>
      <c r="D4862">
        <v>2.7</v>
      </c>
      <c r="F4862">
        <v>6.7</v>
      </c>
      <c r="G4862">
        <f>IF(COUNTA(D4862:F4862)&gt;0, AVERAGE(D4862:F4862), "")</f>
        <v>4.7</v>
      </c>
      <c r="H4862">
        <f>AVERAGE((D4862*metrics_constants!$B$8),(E4862*metrics_constants!$C$8),(F4862*metrics_constants!$D$8))</f>
        <v>3.0529685610229151</v>
      </c>
      <c r="I4862">
        <v>1.704</v>
      </c>
      <c r="J4862">
        <v>15.238</v>
      </c>
      <c r="K4862">
        <v>32.354999999999997</v>
      </c>
      <c r="L4862">
        <v>4.812119</v>
      </c>
    </row>
    <row r="4863" spans="1:12" x14ac:dyDescent="0.25">
      <c r="A4863" t="s">
        <v>19</v>
      </c>
      <c r="B4863" s="5">
        <v>45449.541666666664</v>
      </c>
      <c r="C4863" s="5" t="str">
        <f>A4863 &amp; "_" &amp; TEXT(B4863, "yyyy-mm-dd HH:MM:SS")</f>
        <v>RP_2024-06-06 13:00:00</v>
      </c>
      <c r="D4863">
        <v>-4.8</v>
      </c>
      <c r="F4863">
        <v>5.5</v>
      </c>
      <c r="G4863">
        <f>IF(COUNTA(D4863:F4863)&gt;0, AVERAGE(D4863:F4863), "")</f>
        <v>0.35000000000000009</v>
      </c>
      <c r="H4863">
        <f>AVERAGE((D4863*metrics_constants!$B$8),(E4863*metrics_constants!$C$8),(F4863*metrics_constants!$D$8))</f>
        <v>0.46293113987032325</v>
      </c>
      <c r="I4863">
        <v>1.1879999999999999</v>
      </c>
      <c r="J4863">
        <v>15.113</v>
      </c>
      <c r="K4863">
        <v>33.424999999999997</v>
      </c>
      <c r="L4863">
        <v>4.6743569999999997</v>
      </c>
    </row>
    <row r="4864" spans="1:12" x14ac:dyDescent="0.25">
      <c r="A4864" t="s">
        <v>19</v>
      </c>
      <c r="B4864" s="5">
        <v>45449.583333333336</v>
      </c>
      <c r="C4864" s="5" t="str">
        <f>A4864 &amp; "_" &amp; TEXT(B4864, "yyyy-mm-dd HH:MM:SS")</f>
        <v>RP_2024-06-06 14:00:00</v>
      </c>
      <c r="D4864">
        <v>2.8</v>
      </c>
      <c r="F4864">
        <v>4.2</v>
      </c>
      <c r="G4864">
        <f>IF(COUNTA(D4864:F4864)&gt;0, AVERAGE(D4864:F4864), "")</f>
        <v>3.5</v>
      </c>
      <c r="H4864">
        <f>AVERAGE((D4864*metrics_constants!$B$8),(E4864*metrics_constants!$C$8),(F4864*metrics_constants!$D$8))</f>
        <v>2.2363031902177632</v>
      </c>
      <c r="I4864">
        <v>0.94099999999999995</v>
      </c>
      <c r="J4864">
        <v>15.744999999999999</v>
      </c>
      <c r="K4864">
        <v>32.984999999999999</v>
      </c>
      <c r="L4864">
        <v>4.5759410000000003</v>
      </c>
    </row>
    <row r="4865" spans="1:12" x14ac:dyDescent="0.25">
      <c r="A4865" t="s">
        <v>19</v>
      </c>
      <c r="B4865" s="5">
        <v>45449.625</v>
      </c>
      <c r="C4865" s="5" t="str">
        <f>A4865 &amp; "_" &amp; TEXT(B4865, "yyyy-mm-dd HH:MM:SS")</f>
        <v>RP_2024-06-06 15:00:00</v>
      </c>
      <c r="D4865">
        <v>5.5</v>
      </c>
      <c r="F4865">
        <v>2.2999999999999998</v>
      </c>
      <c r="G4865">
        <f>IF(COUNTA(D4865:F4865)&gt;0, AVERAGE(D4865:F4865), "")</f>
        <v>3.9</v>
      </c>
      <c r="H4865">
        <f>AVERAGE((D4865*metrics_constants!$B$8),(E4865*metrics_constants!$C$8),(F4865*metrics_constants!$D$8))</f>
        <v>2.3797673209744619</v>
      </c>
      <c r="I4865">
        <v>1.0760000000000001</v>
      </c>
      <c r="J4865">
        <v>16.335000000000001</v>
      </c>
      <c r="K4865">
        <v>32.887999999999998</v>
      </c>
      <c r="L4865">
        <v>4.5745610000000001</v>
      </c>
    </row>
    <row r="4866" spans="1:12" x14ac:dyDescent="0.25">
      <c r="A4866" t="s">
        <v>19</v>
      </c>
      <c r="B4866" s="5">
        <v>45449.666666666664</v>
      </c>
      <c r="C4866" s="5" t="str">
        <f>A4866 &amp; "_" &amp; TEXT(B4866, "yyyy-mm-dd HH:MM:SS")</f>
        <v>RP_2024-06-06 16:00:00</v>
      </c>
      <c r="D4866">
        <v>1.8</v>
      </c>
      <c r="F4866">
        <v>0</v>
      </c>
      <c r="G4866">
        <f>IF(COUNTA(D4866:F4866)&gt;0, AVERAGE(D4866:F4866), "")</f>
        <v>0.9</v>
      </c>
      <c r="H4866">
        <f>AVERAGE((D4866*metrics_constants!$B$8),(E4866*metrics_constants!$C$8),(F4866*metrics_constants!$D$8))</f>
        <v>0.52417441410956733</v>
      </c>
      <c r="I4866">
        <v>1.2649999999999999</v>
      </c>
      <c r="J4866">
        <v>16.440000000000001</v>
      </c>
      <c r="K4866">
        <v>32.237000000000002</v>
      </c>
      <c r="L4866">
        <v>4.5994869999999999</v>
      </c>
    </row>
    <row r="4867" spans="1:12" x14ac:dyDescent="0.25">
      <c r="A4867" t="s">
        <v>19</v>
      </c>
      <c r="B4867" s="5">
        <v>45449.708333333336</v>
      </c>
      <c r="C4867" s="5" t="str">
        <f>A4867 &amp; "_" &amp; TEXT(B4867, "yyyy-mm-dd HH:MM:SS")</f>
        <v>RP_2024-06-06 17:00:00</v>
      </c>
      <c r="D4867">
        <v>2.8</v>
      </c>
      <c r="F4867">
        <v>-1.9</v>
      </c>
      <c r="G4867">
        <f>IF(COUNTA(D4867:F4867)&gt;0, AVERAGE(D4867:F4867), "")</f>
        <v>0.44999999999999996</v>
      </c>
      <c r="H4867">
        <f>AVERAGE((D4867*metrics_constants!$B$8),(E4867*metrics_constants!$C$8),(F4867*metrics_constants!$D$8))</f>
        <v>0.17258493154056342</v>
      </c>
      <c r="I4867">
        <v>1.5469999999999999</v>
      </c>
      <c r="J4867">
        <v>16.867999999999999</v>
      </c>
      <c r="K4867">
        <v>31.3</v>
      </c>
      <c r="L4867">
        <v>4.6421729999999997</v>
      </c>
    </row>
    <row r="4868" spans="1:12" x14ac:dyDescent="0.25">
      <c r="A4868" t="s">
        <v>19</v>
      </c>
      <c r="B4868" s="5">
        <v>45449.75</v>
      </c>
      <c r="C4868" s="5" t="str">
        <f>A4868 &amp; "_" &amp; TEXT(B4868, "yyyy-mm-dd HH:MM:SS")</f>
        <v>RP_2024-06-06 18:00:00</v>
      </c>
      <c r="D4868">
        <v>2</v>
      </c>
      <c r="F4868">
        <v>-0.7</v>
      </c>
      <c r="G4868">
        <f>IF(COUNTA(D4868:F4868)&gt;0, AVERAGE(D4868:F4868), "")</f>
        <v>0.65</v>
      </c>
      <c r="H4868">
        <f>AVERAGE((D4868*metrics_constants!$B$8),(E4868*metrics_constants!$C$8),(F4868*metrics_constants!$D$8))</f>
        <v>0.34559588763237253</v>
      </c>
      <c r="I4868">
        <v>1.524</v>
      </c>
      <c r="J4868">
        <v>18.187000000000001</v>
      </c>
      <c r="K4868">
        <v>30.425000000000001</v>
      </c>
      <c r="L4868">
        <v>4.6299570000000001</v>
      </c>
    </row>
    <row r="4869" spans="1:12" x14ac:dyDescent="0.25">
      <c r="A4869" t="s">
        <v>19</v>
      </c>
      <c r="B4869" s="5">
        <v>45449.791666666664</v>
      </c>
      <c r="C4869" s="5" t="str">
        <f>A4869 &amp; "_" &amp; TEXT(B4869, "yyyy-mm-dd HH:MM:SS")</f>
        <v>RP_2024-06-06 19:00:00</v>
      </c>
      <c r="D4869">
        <v>6.9</v>
      </c>
      <c r="F4869">
        <v>4.7</v>
      </c>
      <c r="G4869">
        <f>IF(COUNTA(D4869:F4869)&gt;0, AVERAGE(D4869:F4869), "")</f>
        <v>5.8000000000000007</v>
      </c>
      <c r="H4869">
        <f>AVERAGE((D4869*metrics_constants!$B$8),(E4869*metrics_constants!$C$8),(F4869*metrics_constants!$D$8))</f>
        <v>3.5994132566740262</v>
      </c>
      <c r="I4869">
        <v>1.452</v>
      </c>
      <c r="J4869">
        <v>18.625</v>
      </c>
      <c r="K4869">
        <v>29.338000000000001</v>
      </c>
      <c r="L4869">
        <v>4.633381</v>
      </c>
    </row>
    <row r="4870" spans="1:12" x14ac:dyDescent="0.25">
      <c r="A4870" t="s">
        <v>19</v>
      </c>
      <c r="B4870" s="5">
        <v>45449.833333333336</v>
      </c>
      <c r="C4870" s="5" t="str">
        <f>A4870 &amp; "_" &amp; TEXT(B4870, "yyyy-mm-dd HH:MM:SS")</f>
        <v>RP_2024-06-06 20:00:00</v>
      </c>
      <c r="D4870">
        <v>21.5</v>
      </c>
      <c r="F4870">
        <v>4.7</v>
      </c>
      <c r="G4870">
        <f>IF(COUNTA(D4870:F4870)&gt;0, AVERAGE(D4870:F4870), "")</f>
        <v>13.1</v>
      </c>
      <c r="H4870">
        <f>AVERAGE((D4870*metrics_constants!$B$8),(E4870*metrics_constants!$C$8),(F4870*metrics_constants!$D$8))</f>
        <v>7.8510501711182945</v>
      </c>
      <c r="I4870">
        <v>2.4430000000000001</v>
      </c>
      <c r="J4870">
        <v>26.516999999999999</v>
      </c>
      <c r="K4870">
        <v>24.727</v>
      </c>
      <c r="L4870">
        <v>4.2047410000000003</v>
      </c>
    </row>
    <row r="4871" spans="1:12" x14ac:dyDescent="0.25">
      <c r="A4871" t="s">
        <v>19</v>
      </c>
      <c r="B4871" s="5">
        <v>45449.875</v>
      </c>
      <c r="C4871" s="5" t="str">
        <f>A4871 &amp; "_" &amp; TEXT(B4871, "yyyy-mm-dd HH:MM:SS")</f>
        <v>RP_2024-06-06 21:00:00</v>
      </c>
      <c r="D4871">
        <v>17</v>
      </c>
      <c r="F4871">
        <v>10.3</v>
      </c>
      <c r="G4871">
        <f>IF(COUNTA(D4871:F4871)&gt;0, AVERAGE(D4871:F4871), "")</f>
        <v>13.65</v>
      </c>
      <c r="H4871">
        <f>AVERAGE((D4871*metrics_constants!$B$8),(E4871*metrics_constants!$C$8),(F4871*metrics_constants!$D$8))</f>
        <v>8.435175160203773</v>
      </c>
      <c r="I4871">
        <v>3.6469999999999998</v>
      </c>
      <c r="J4871">
        <v>37.692999999999998</v>
      </c>
      <c r="K4871">
        <v>19.396999999999998</v>
      </c>
      <c r="L4871">
        <v>4.353173</v>
      </c>
    </row>
    <row r="4872" spans="1:12" x14ac:dyDescent="0.25">
      <c r="A4872" t="s">
        <v>19</v>
      </c>
      <c r="B4872" s="5">
        <v>45449.916666666664</v>
      </c>
      <c r="C4872" s="5" t="str">
        <f>A4872 &amp; "_" &amp; TEXT(B4872, "yyyy-mm-dd HH:MM:SS")</f>
        <v>RP_2024-06-06 22:00:00</v>
      </c>
      <c r="D4872">
        <v>8.5</v>
      </c>
      <c r="F4872">
        <v>7.9</v>
      </c>
      <c r="G4872">
        <f>IF(COUNTA(D4872:F4872)&gt;0, AVERAGE(D4872:F4872), "")</f>
        <v>8.1999999999999993</v>
      </c>
      <c r="H4872">
        <f>AVERAGE((D4872*metrics_constants!$B$8),(E4872*metrics_constants!$C$8),(F4872*metrics_constants!$D$8))</f>
        <v>5.1479523688498041</v>
      </c>
      <c r="I4872">
        <v>3.1739999999999999</v>
      </c>
      <c r="J4872">
        <v>43.545000000000002</v>
      </c>
      <c r="K4872">
        <v>16.728000000000002</v>
      </c>
      <c r="L4872">
        <v>3.4061340000000002</v>
      </c>
    </row>
    <row r="4873" spans="1:12" x14ac:dyDescent="0.25">
      <c r="A4873" t="s">
        <v>19</v>
      </c>
      <c r="B4873" s="5">
        <v>45449.958333333336</v>
      </c>
      <c r="C4873" s="5" t="str">
        <f>A4873 &amp; "_" &amp; TEXT(B4873, "yyyy-mm-dd HH:MM:SS")</f>
        <v>RP_2024-06-06 23:00:00</v>
      </c>
      <c r="D4873">
        <v>6</v>
      </c>
      <c r="F4873">
        <v>8.1999999999999993</v>
      </c>
      <c r="G4873">
        <f>IF(COUNTA(D4873:F4873)&gt;0, AVERAGE(D4873:F4873), "")</f>
        <v>7.1</v>
      </c>
      <c r="H4873">
        <f>AVERAGE((D4873*metrics_constants!$B$8),(E4873*metrics_constants!$C$8),(F4873*metrics_constants!$D$8))</f>
        <v>4.5214266898438646</v>
      </c>
      <c r="I4873">
        <v>3.0960000000000001</v>
      </c>
      <c r="J4873">
        <v>48.612000000000002</v>
      </c>
      <c r="K4873">
        <v>15.688000000000001</v>
      </c>
      <c r="L4873">
        <v>3.3023349999999998</v>
      </c>
    </row>
    <row r="4874" spans="1:12" x14ac:dyDescent="0.25">
      <c r="A4874" t="s">
        <v>19</v>
      </c>
      <c r="B4874" s="5">
        <v>45450</v>
      </c>
      <c r="C4874" s="5" t="str">
        <f>A4874 &amp; "_" &amp; TEXT(B4874, "yyyy-mm-dd HH:MM:SS")</f>
        <v>RP_2024-06-07 00:00:00</v>
      </c>
      <c r="F4874">
        <v>4.7</v>
      </c>
      <c r="G4874">
        <f>IF(COUNTA(D4874:F4874)&gt;0, AVERAGE(D4874:F4874), "")</f>
        <v>4.7</v>
      </c>
      <c r="H4874">
        <f>AVERAGE((D4874*metrics_constants!$B$8),(E4874*metrics_constants!$C$8),(F4874*metrics_constants!$D$8))</f>
        <v>1.5900780025873509</v>
      </c>
      <c r="I4874">
        <v>2.4969999999999999</v>
      </c>
      <c r="J4874">
        <v>48.896999999999998</v>
      </c>
      <c r="K4874">
        <v>15.163</v>
      </c>
      <c r="L4874">
        <v>3.0402746999999999</v>
      </c>
    </row>
    <row r="4875" spans="1:12" x14ac:dyDescent="0.25">
      <c r="A4875" t="s">
        <v>19</v>
      </c>
      <c r="B4875" s="5">
        <v>45450.041666666664</v>
      </c>
      <c r="C4875" s="5" t="str">
        <f>A4875 &amp; "_" &amp; TEXT(B4875, "yyyy-mm-dd HH:MM:SS")</f>
        <v>RP_2024-06-07 01:00:00</v>
      </c>
      <c r="D4875">
        <v>0</v>
      </c>
      <c r="F4875">
        <v>3.5</v>
      </c>
      <c r="G4875">
        <f>IF(COUNTA(D4875:F4875)&gt;0, AVERAGE(D4875:F4875), "")</f>
        <v>1.75</v>
      </c>
      <c r="H4875">
        <f>AVERAGE((D4875*metrics_constants!$B$8),(E4875*metrics_constants!$C$8),(F4875*metrics_constants!$D$8))</f>
        <v>1.1841006402246228</v>
      </c>
      <c r="I4875">
        <v>2.371</v>
      </c>
      <c r="J4875">
        <v>54.332000000000001</v>
      </c>
      <c r="K4875">
        <v>13.622</v>
      </c>
      <c r="L4875">
        <v>2.5778793000000002</v>
      </c>
    </row>
    <row r="4876" spans="1:12" x14ac:dyDescent="0.25">
      <c r="A4876" t="s">
        <v>19</v>
      </c>
      <c r="B4876" s="5">
        <v>45450.083333333336</v>
      </c>
      <c r="C4876" s="5" t="str">
        <f>A4876 &amp; "_" &amp; TEXT(B4876, "yyyy-mm-dd HH:MM:SS")</f>
        <v>RP_2024-06-07 02:00:00</v>
      </c>
      <c r="D4876">
        <v>3.6</v>
      </c>
      <c r="F4876">
        <v>4.5</v>
      </c>
      <c r="G4876">
        <f>IF(COUNTA(D4876:F4876)&gt;0, AVERAGE(D4876:F4876), "")</f>
        <v>4.05</v>
      </c>
      <c r="H4876">
        <f>AVERAGE((D4876*metrics_constants!$B$8),(E4876*metrics_constants!$C$8),(F4876*metrics_constants!$D$8))</f>
        <v>2.5707639370793642</v>
      </c>
      <c r="I4876">
        <v>2.3370000000000002</v>
      </c>
      <c r="J4876">
        <v>56.667000000000002</v>
      </c>
      <c r="K4876">
        <v>12.632999999999999</v>
      </c>
      <c r="L4876">
        <v>2.3964400000000001</v>
      </c>
    </row>
    <row r="4877" spans="1:12" x14ac:dyDescent="0.25">
      <c r="A4877" t="s">
        <v>19</v>
      </c>
      <c r="B4877" s="5">
        <v>45450.125</v>
      </c>
      <c r="C4877" s="5" t="str">
        <f>A4877 &amp; "_" &amp; TEXT(B4877, "yyyy-mm-dd HH:MM:SS")</f>
        <v>RP_2024-06-07 03:00:00</v>
      </c>
      <c r="D4877">
        <v>-3.5</v>
      </c>
      <c r="F4877">
        <v>5</v>
      </c>
      <c r="G4877">
        <f>IF(COUNTA(D4877:F4877)&gt;0, AVERAGE(D4877:F4877), "")</f>
        <v>0.75</v>
      </c>
      <c r="H4877">
        <f>AVERAGE((D4877*metrics_constants!$B$8),(E4877*metrics_constants!$C$8),(F4877*metrics_constants!$D$8))</f>
        <v>0.67234431574276299</v>
      </c>
      <c r="I4877">
        <v>2.0499999999999998</v>
      </c>
      <c r="J4877">
        <v>59.04</v>
      </c>
      <c r="K4877">
        <v>11.762</v>
      </c>
      <c r="L4877">
        <v>2.1429692999999999</v>
      </c>
    </row>
    <row r="4878" spans="1:12" x14ac:dyDescent="0.25">
      <c r="A4878" t="s">
        <v>19</v>
      </c>
      <c r="B4878" s="5">
        <v>45450.166666666664</v>
      </c>
      <c r="C4878" s="5" t="str">
        <f>A4878 &amp; "_" &amp; TEXT(B4878, "yyyy-mm-dd HH:MM:SS")</f>
        <v>RP_2024-06-07 04:00:00</v>
      </c>
      <c r="D4878">
        <v>20.7</v>
      </c>
      <c r="F4878">
        <v>1.8</v>
      </c>
      <c r="G4878">
        <f>IF(COUNTA(D4878:F4878)&gt;0, AVERAGE(D4878:F4878), "")</f>
        <v>11.25</v>
      </c>
      <c r="H4878">
        <f>AVERAGE((D4878*metrics_constants!$B$8),(E4878*metrics_constants!$C$8),(F4878*metrics_constants!$D$8))</f>
        <v>6.6369718058041167</v>
      </c>
      <c r="I4878">
        <v>2.3250000000000002</v>
      </c>
      <c r="J4878">
        <v>67.84</v>
      </c>
      <c r="K4878">
        <v>9.94</v>
      </c>
      <c r="L4878">
        <v>1.5673296999999999</v>
      </c>
    </row>
    <row r="4879" spans="1:12" x14ac:dyDescent="0.25">
      <c r="A4879" t="s">
        <v>19</v>
      </c>
      <c r="B4879" s="5">
        <v>45450.208333333336</v>
      </c>
      <c r="C4879" s="5" t="str">
        <f>A4879 &amp; "_" &amp; TEXT(B4879, "yyyy-mm-dd HH:MM:SS")</f>
        <v>RP_2024-06-07 05:00:00</v>
      </c>
      <c r="F4879">
        <v>4.2</v>
      </c>
      <c r="G4879">
        <f>IF(COUNTA(D4879:F4879)&gt;0, AVERAGE(D4879:F4879), "")</f>
        <v>4.2</v>
      </c>
      <c r="H4879">
        <f>AVERAGE((D4879*metrics_constants!$B$8),(E4879*metrics_constants!$C$8),(F4879*metrics_constants!$D$8))</f>
        <v>1.4209207682695475</v>
      </c>
      <c r="I4879">
        <v>3.0630000000000002</v>
      </c>
      <c r="J4879">
        <v>69.212999999999994</v>
      </c>
      <c r="K4879">
        <v>10.64</v>
      </c>
      <c r="L4879">
        <v>2.0218946999999998</v>
      </c>
    </row>
    <row r="4880" spans="1:12" x14ac:dyDescent="0.25">
      <c r="A4880" t="s">
        <v>19</v>
      </c>
      <c r="B4880" s="5">
        <v>45450.25</v>
      </c>
      <c r="C4880" s="5" t="str">
        <f>A4880 &amp; "_" &amp; TEXT(B4880, "yyyy-mm-dd HH:MM:SS")</f>
        <v>RP_2024-06-07 06:00:00</v>
      </c>
      <c r="D4880">
        <v>-1.5</v>
      </c>
      <c r="F4880">
        <v>5.2</v>
      </c>
      <c r="G4880">
        <f>IF(COUNTA(D4880:F4880)&gt;0, AVERAGE(D4880:F4880), "")</f>
        <v>1.85</v>
      </c>
      <c r="H4880">
        <f>AVERAGE((D4880*metrics_constants!$B$8),(E4880*metrics_constants!$C$8),(F4880*metrics_constants!$D$8))</f>
        <v>1.3224232251471815</v>
      </c>
      <c r="I4880">
        <v>3.1659999999999999</v>
      </c>
      <c r="J4880">
        <v>62.323</v>
      </c>
      <c r="K4880">
        <v>14.223000000000001</v>
      </c>
      <c r="L4880">
        <v>2.7003727</v>
      </c>
    </row>
    <row r="4881" spans="1:12" x14ac:dyDescent="0.25">
      <c r="A4881" t="s">
        <v>19</v>
      </c>
      <c r="B4881" s="5">
        <v>45450.291666666664</v>
      </c>
      <c r="C4881" s="5" t="str">
        <f>A4881 &amp; "_" &amp; TEXT(B4881, "yyyy-mm-dd HH:MM:SS")</f>
        <v>RP_2024-06-07 07:00:00</v>
      </c>
      <c r="D4881">
        <v>-5.2</v>
      </c>
      <c r="F4881">
        <v>3</v>
      </c>
      <c r="G4881">
        <f>IF(COUNTA(D4881:F4881)&gt;0, AVERAGE(D4881:F4881), "")</f>
        <v>-1.1000000000000001</v>
      </c>
      <c r="H4881">
        <f>AVERAGE((D4881*metrics_constants!$B$8),(E4881*metrics_constants!$C$8),(F4881*metrics_constants!$D$8))</f>
        <v>-0.49933823485415285</v>
      </c>
      <c r="I4881">
        <v>2.633</v>
      </c>
      <c r="J4881">
        <v>50.21</v>
      </c>
      <c r="K4881">
        <v>18.382000000000001</v>
      </c>
      <c r="L4881">
        <v>3.091485</v>
      </c>
    </row>
    <row r="4882" spans="1:12" x14ac:dyDescent="0.25">
      <c r="A4882" t="s">
        <v>19</v>
      </c>
      <c r="B4882" s="5">
        <v>45450.333333333336</v>
      </c>
      <c r="C4882" s="5" t="str">
        <f>A4882 &amp; "_" &amp; TEXT(B4882, "yyyy-mm-dd HH:MM:SS")</f>
        <v>RP_2024-06-07 08:00:00</v>
      </c>
      <c r="D4882">
        <v>8.1</v>
      </c>
      <c r="F4882">
        <v>1.8</v>
      </c>
      <c r="G4882">
        <f>IF(COUNTA(D4882:F4882)&gt;0, AVERAGE(D4882:F4882), "")</f>
        <v>4.95</v>
      </c>
      <c r="H4882">
        <f>AVERAGE((D4882*metrics_constants!$B$8),(E4882*metrics_constants!$C$8),(F4882*metrics_constants!$D$8))</f>
        <v>2.9677509070371446</v>
      </c>
      <c r="I4882">
        <v>1.9450000000000001</v>
      </c>
      <c r="J4882">
        <v>34.347999999999999</v>
      </c>
      <c r="K4882">
        <v>22.766999999999999</v>
      </c>
      <c r="L4882">
        <v>3.5387140000000001</v>
      </c>
    </row>
    <row r="4883" spans="1:12" x14ac:dyDescent="0.25">
      <c r="A4883" t="s">
        <v>19</v>
      </c>
      <c r="B4883" s="5">
        <v>45450.375</v>
      </c>
      <c r="C4883" s="5" t="str">
        <f>A4883 &amp; "_" &amp; TEXT(B4883, "yyyy-mm-dd HH:MM:SS")</f>
        <v>RP_2024-06-07 09:00:00</v>
      </c>
      <c r="D4883">
        <v>0.4</v>
      </c>
      <c r="F4883">
        <v>2</v>
      </c>
      <c r="G4883">
        <f>IF(COUNTA(D4883:F4883)&gt;0, AVERAGE(D4883:F4883), "")</f>
        <v>1.2</v>
      </c>
      <c r="H4883">
        <f>AVERAGE((D4883*metrics_constants!$B$8),(E4883*metrics_constants!$C$8),(F4883*metrics_constants!$D$8))</f>
        <v>0.79311214040667244</v>
      </c>
      <c r="I4883">
        <v>1.5549999999999999</v>
      </c>
      <c r="J4883">
        <v>24.731999999999999</v>
      </c>
      <c r="K4883">
        <v>26.812000000000001</v>
      </c>
      <c r="L4883">
        <v>3.9748100000000002</v>
      </c>
    </row>
    <row r="4884" spans="1:12" x14ac:dyDescent="0.25">
      <c r="A4884" t="s">
        <v>19</v>
      </c>
      <c r="B4884" s="5">
        <v>45450.416666666664</v>
      </c>
      <c r="C4884" s="5" t="str">
        <f>A4884 &amp; "_" &amp; TEXT(B4884, "yyyy-mm-dd HH:MM:SS")</f>
        <v>RP_2024-06-07 10:00:00</v>
      </c>
      <c r="D4884">
        <v>14.9</v>
      </c>
      <c r="F4884">
        <v>-0.9</v>
      </c>
      <c r="G4884">
        <f>IF(COUNTA(D4884:F4884)&gt;0, AVERAGE(D4884:F4884), "")</f>
        <v>7</v>
      </c>
      <c r="H4884">
        <f>AVERAGE((D4884*metrics_constants!$B$8),(E4884*metrics_constants!$C$8),(F4884*metrics_constants!$D$8))</f>
        <v>4.0345162950238169</v>
      </c>
      <c r="I4884">
        <v>1.8380000000000001</v>
      </c>
      <c r="J4884">
        <v>27.67</v>
      </c>
      <c r="K4884">
        <v>26.055</v>
      </c>
      <c r="L4884">
        <v>3.800878</v>
      </c>
    </row>
    <row r="4885" spans="1:12" x14ac:dyDescent="0.25">
      <c r="A4885" t="s">
        <v>19</v>
      </c>
      <c r="B4885" s="5">
        <v>45450.458333333336</v>
      </c>
      <c r="C4885" s="5" t="str">
        <f>A4885 &amp; "_" &amp; TEXT(B4885, "yyyy-mm-dd HH:MM:SS")</f>
        <v>RP_2024-06-07 11:00:00</v>
      </c>
      <c r="D4885">
        <v>3.8</v>
      </c>
      <c r="F4885">
        <v>-0.4</v>
      </c>
      <c r="G4885">
        <f>IF(COUNTA(D4885:F4885)&gt;0, AVERAGE(D4885:F4885), "")</f>
        <v>1.7</v>
      </c>
      <c r="H4885">
        <f>AVERAGE((D4885*metrics_constants!$B$8),(E4885*metrics_constants!$C$8),(F4885*metrics_constants!$D$8))</f>
        <v>0.97126464233262177</v>
      </c>
      <c r="I4885">
        <v>1.8160000000000001</v>
      </c>
      <c r="J4885">
        <v>22.797000000000001</v>
      </c>
      <c r="K4885">
        <v>29.242000000000001</v>
      </c>
      <c r="L4885">
        <v>4.1620270000000001</v>
      </c>
    </row>
    <row r="4886" spans="1:12" x14ac:dyDescent="0.25">
      <c r="A4886" t="s">
        <v>19</v>
      </c>
      <c r="B4886" s="5">
        <v>45450.5</v>
      </c>
      <c r="C4886" s="5" t="str">
        <f>A4886 &amp; "_" &amp; TEXT(B4886, "yyyy-mm-dd HH:MM:SS")</f>
        <v>RP_2024-06-07 12:00:00</v>
      </c>
      <c r="D4886">
        <v>2.4</v>
      </c>
      <c r="F4886">
        <v>1.3</v>
      </c>
      <c r="G4886">
        <f>IF(COUNTA(D4886:F4886)&gt;0, AVERAGE(D4886:F4886), "")</f>
        <v>1.85</v>
      </c>
      <c r="H4886">
        <f>AVERAGE((D4886*metrics_constants!$B$8),(E4886*metrics_constants!$C$8),(F4886*metrics_constants!$D$8))</f>
        <v>1.1387080280390449</v>
      </c>
      <c r="I4886">
        <v>1.736</v>
      </c>
      <c r="J4886">
        <v>22.858000000000001</v>
      </c>
      <c r="K4886">
        <v>29.51</v>
      </c>
      <c r="L4886">
        <v>4.1522899999999998</v>
      </c>
    </row>
    <row r="4887" spans="1:12" x14ac:dyDescent="0.25">
      <c r="A4887" t="s">
        <v>19</v>
      </c>
      <c r="B4887" s="5">
        <v>45450.541666666664</v>
      </c>
      <c r="C4887" s="5" t="str">
        <f>A4887 &amp; "_" &amp; TEXT(B4887, "yyyy-mm-dd HH:MM:SS")</f>
        <v>RP_2024-06-07 13:00:00</v>
      </c>
      <c r="D4887">
        <v>0.2</v>
      </c>
      <c r="F4887">
        <v>-0.4</v>
      </c>
      <c r="G4887">
        <f>IF(COUNTA(D4887:F4887)&gt;0, AVERAGE(D4887:F4887), "")</f>
        <v>-0.1</v>
      </c>
      <c r="H4887">
        <f>AVERAGE((D4887*metrics_constants!$B$8),(E4887*metrics_constants!$C$8),(F4887*metrics_constants!$D$8))</f>
        <v>-7.7084185886512904E-2</v>
      </c>
      <c r="I4887">
        <v>1.647</v>
      </c>
      <c r="J4887">
        <v>21.783000000000001</v>
      </c>
      <c r="K4887">
        <v>30.878</v>
      </c>
      <c r="L4887">
        <v>4.2774320000000001</v>
      </c>
    </row>
    <row r="4888" spans="1:12" x14ac:dyDescent="0.25">
      <c r="A4888" t="s">
        <v>19</v>
      </c>
      <c r="B4888" s="5">
        <v>45450.583333333336</v>
      </c>
      <c r="C4888" s="5" t="str">
        <f>A4888 &amp; "_" &amp; TEXT(B4888, "yyyy-mm-dd HH:MM:SS")</f>
        <v>RP_2024-06-07 14:00:00</v>
      </c>
      <c r="D4888">
        <v>-1</v>
      </c>
      <c r="F4888">
        <v>-1.9</v>
      </c>
      <c r="G4888">
        <f>IF(COUNTA(D4888:F4888)&gt;0, AVERAGE(D4888:F4888), "")</f>
        <v>-1.45</v>
      </c>
      <c r="H4888">
        <f>AVERAGE((D4888*metrics_constants!$B$8),(E4888*metrics_constants!$C$8),(F4888*metrics_constants!$D$8))</f>
        <v>-0.93400549824630097</v>
      </c>
      <c r="I4888">
        <v>1.875</v>
      </c>
      <c r="J4888">
        <v>20.332999999999998</v>
      </c>
      <c r="K4888">
        <v>32.238</v>
      </c>
      <c r="L4888">
        <v>4.4086270000000001</v>
      </c>
    </row>
    <row r="4889" spans="1:12" x14ac:dyDescent="0.25">
      <c r="A4889" t="s">
        <v>19</v>
      </c>
      <c r="B4889" s="5">
        <v>45450.625</v>
      </c>
      <c r="C4889" s="5" t="str">
        <f>A4889 &amp; "_" &amp; TEXT(B4889, "yyyy-mm-dd HH:MM:SS")</f>
        <v>RP_2024-06-07 15:00:00</v>
      </c>
      <c r="D4889">
        <v>3.8</v>
      </c>
      <c r="F4889">
        <v>0.5</v>
      </c>
      <c r="G4889">
        <f>IF(COUNTA(D4889:F4889)&gt;0, AVERAGE(D4889:F4889), "")</f>
        <v>2.15</v>
      </c>
      <c r="H4889">
        <f>AVERAGE((D4889*metrics_constants!$B$8),(E4889*metrics_constants!$C$8),(F4889*metrics_constants!$D$8))</f>
        <v>1.2757476641046677</v>
      </c>
      <c r="I4889">
        <v>1.8140000000000001</v>
      </c>
      <c r="J4889">
        <v>19.783000000000001</v>
      </c>
      <c r="K4889">
        <v>32.476999999999997</v>
      </c>
      <c r="L4889">
        <v>4.4540689999999996</v>
      </c>
    </row>
    <row r="4890" spans="1:12" x14ac:dyDescent="0.25">
      <c r="A4890" t="s">
        <v>19</v>
      </c>
      <c r="B4890" s="5">
        <v>45450.666666666664</v>
      </c>
      <c r="C4890" s="5" t="str">
        <f>A4890 &amp; "_" &amp; TEXT(B4890, "yyyy-mm-dd HH:MM:SS")</f>
        <v>RP_2024-06-07 16:00:00</v>
      </c>
      <c r="D4890">
        <v>5.3</v>
      </c>
      <c r="F4890">
        <v>2.5</v>
      </c>
      <c r="G4890">
        <f>IF(COUNTA(D4890:F4890)&gt;0, AVERAGE(D4890:F4890), "")</f>
        <v>3.9</v>
      </c>
      <c r="H4890">
        <f>AVERAGE((D4890*metrics_constants!$B$8),(E4890*metrics_constants!$C$8),(F4890*metrics_constants!$D$8))</f>
        <v>2.3891886131338538</v>
      </c>
      <c r="I4890">
        <v>1.8080000000000001</v>
      </c>
      <c r="J4890">
        <v>21.646999999999998</v>
      </c>
      <c r="K4890">
        <v>31.305</v>
      </c>
      <c r="L4890">
        <v>4.4597530000000001</v>
      </c>
    </row>
    <row r="4891" spans="1:12" x14ac:dyDescent="0.25">
      <c r="A4891" t="s">
        <v>19</v>
      </c>
      <c r="B4891" s="5">
        <v>45450.708333333336</v>
      </c>
      <c r="C4891" s="5" t="str">
        <f>A4891 &amp; "_" &amp; TEXT(B4891, "yyyy-mm-dd HH:MM:SS")</f>
        <v>RP_2024-06-07 17:00:00</v>
      </c>
      <c r="D4891">
        <v>10.1</v>
      </c>
      <c r="F4891">
        <v>2</v>
      </c>
      <c r="G4891">
        <f>IF(COUNTA(D4891:F4891)&gt;0, AVERAGE(D4891:F4891), "")</f>
        <v>6.05</v>
      </c>
      <c r="H4891">
        <f>AVERAGE((D4891*metrics_constants!$B$8),(E4891*metrics_constants!$C$8),(F4891*metrics_constants!$D$8))</f>
        <v>3.6178298164415632</v>
      </c>
      <c r="I4891">
        <v>2.2250000000000001</v>
      </c>
      <c r="J4891">
        <v>26.001999999999999</v>
      </c>
      <c r="K4891">
        <v>28.32</v>
      </c>
      <c r="L4891">
        <v>4.1822699999999999</v>
      </c>
    </row>
    <row r="4892" spans="1:12" x14ac:dyDescent="0.25">
      <c r="A4892" t="s">
        <v>19</v>
      </c>
      <c r="B4892" s="5">
        <v>45450.75</v>
      </c>
      <c r="C4892" s="5" t="str">
        <f>A4892 &amp; "_" &amp; TEXT(B4892, "yyyy-mm-dd HH:MM:SS")</f>
        <v>RP_2024-06-07 18:00:00</v>
      </c>
      <c r="D4892">
        <v>9.8000000000000007</v>
      </c>
      <c r="F4892">
        <v>0.5</v>
      </c>
      <c r="G4892">
        <f>IF(COUNTA(D4892:F4892)&gt;0, AVERAGE(D4892:F4892), "")</f>
        <v>5.15</v>
      </c>
      <c r="H4892">
        <f>AVERAGE((D4892*metrics_constants!$B$8),(E4892*metrics_constants!$C$8),(F4892*metrics_constants!$D$8))</f>
        <v>3.0229957111365593</v>
      </c>
      <c r="I4892">
        <v>2.4820000000000002</v>
      </c>
      <c r="J4892">
        <v>28.08</v>
      </c>
      <c r="K4892">
        <v>26.347999999999999</v>
      </c>
      <c r="L4892">
        <v>4.0558529999999999</v>
      </c>
    </row>
    <row r="4893" spans="1:12" x14ac:dyDescent="0.25">
      <c r="A4893" t="s">
        <v>19</v>
      </c>
      <c r="B4893" s="5">
        <v>45450.791666666664</v>
      </c>
      <c r="C4893" s="5" t="str">
        <f>A4893 &amp; "_" &amp; TEXT(B4893, "yyyy-mm-dd HH:MM:SS")</f>
        <v>RP_2024-06-07 19:00:00</v>
      </c>
      <c r="D4893">
        <v>12.3</v>
      </c>
      <c r="F4893">
        <v>3.5</v>
      </c>
      <c r="G4893">
        <f>IF(COUNTA(D4893:F4893)&gt;0, AVERAGE(D4893:F4893), "")</f>
        <v>7.9</v>
      </c>
      <c r="H4893">
        <f>AVERAGE((D4893*metrics_constants!$B$8),(E4893*metrics_constants!$C$8),(F4893*metrics_constants!$D$8))</f>
        <v>4.7659591366400003</v>
      </c>
      <c r="I4893">
        <v>2.621</v>
      </c>
      <c r="J4893">
        <v>30.323</v>
      </c>
      <c r="K4893">
        <v>24.896999999999998</v>
      </c>
      <c r="L4893">
        <v>4.2458030000000004</v>
      </c>
    </row>
    <row r="4894" spans="1:12" x14ac:dyDescent="0.25">
      <c r="A4894" t="s">
        <v>19</v>
      </c>
      <c r="B4894" s="5">
        <v>45450.833333333336</v>
      </c>
      <c r="C4894" s="5" t="str">
        <f>A4894 &amp; "_" &amp; TEXT(B4894, "yyyy-mm-dd HH:MM:SS")</f>
        <v>RP_2024-06-07 20:00:00</v>
      </c>
      <c r="D4894">
        <v>10</v>
      </c>
      <c r="F4894">
        <v>4</v>
      </c>
      <c r="G4894">
        <f>IF(COUNTA(D4894:F4894)&gt;0, AVERAGE(D4894:F4894), "")</f>
        <v>7</v>
      </c>
      <c r="H4894">
        <f>AVERAGE((D4894*metrics_constants!$B$8),(E4894*metrics_constants!$C$8),(F4894*metrics_constants!$D$8))</f>
        <v>4.2653379529289124</v>
      </c>
      <c r="I4894">
        <v>2.855</v>
      </c>
      <c r="J4894">
        <v>34.661999999999999</v>
      </c>
      <c r="K4894">
        <v>22.01</v>
      </c>
      <c r="L4894">
        <v>4.0305679999999997</v>
      </c>
    </row>
    <row r="4895" spans="1:12" x14ac:dyDescent="0.25">
      <c r="A4895" t="s">
        <v>19</v>
      </c>
      <c r="B4895" s="5">
        <v>45450.875</v>
      </c>
      <c r="C4895" s="5" t="str">
        <f>A4895 &amp; "_" &amp; TEXT(B4895, "yyyy-mm-dd HH:MM:SS")</f>
        <v>RP_2024-06-07 21:00:00</v>
      </c>
      <c r="D4895">
        <v>14.7</v>
      </c>
      <c r="F4895">
        <v>3.7</v>
      </c>
      <c r="G4895">
        <f>IF(COUNTA(D4895:F4895)&gt;0, AVERAGE(D4895:F4895), "")</f>
        <v>9.1999999999999993</v>
      </c>
      <c r="H4895">
        <f>AVERAGE((D4895*metrics_constants!$B$8),(E4895*metrics_constants!$C$8),(F4895*metrics_constants!$D$8))</f>
        <v>5.5325212491798768</v>
      </c>
      <c r="I4895">
        <v>3.1259999999999999</v>
      </c>
      <c r="J4895">
        <v>40.185000000000002</v>
      </c>
      <c r="K4895">
        <v>18.937000000000001</v>
      </c>
      <c r="L4895">
        <v>3.7954050000000001</v>
      </c>
    </row>
    <row r="4896" spans="1:12" x14ac:dyDescent="0.25">
      <c r="A4896" t="s">
        <v>19</v>
      </c>
      <c r="B4896" s="5">
        <v>45450.916666666664</v>
      </c>
      <c r="C4896" s="5" t="str">
        <f>A4896 &amp; "_" &amp; TEXT(B4896, "yyyy-mm-dd HH:MM:SS")</f>
        <v>RP_2024-06-07 22:00:00</v>
      </c>
      <c r="D4896">
        <v>7</v>
      </c>
      <c r="F4896">
        <v>5.2</v>
      </c>
      <c r="G4896">
        <f>IF(COUNTA(D4896:F4896)&gt;0, AVERAGE(D4896:F4896), "")</f>
        <v>6.1</v>
      </c>
      <c r="H4896">
        <f>AVERAGE((D4896*metrics_constants!$B$8),(E4896*metrics_constants!$C$8),(F4896*metrics_constants!$D$8))</f>
        <v>3.7976912917756938</v>
      </c>
      <c r="I4896">
        <v>3.3639999999999999</v>
      </c>
      <c r="J4896">
        <v>47.575000000000003</v>
      </c>
      <c r="K4896">
        <v>16.273</v>
      </c>
      <c r="L4896">
        <v>3.3618070000000002</v>
      </c>
    </row>
    <row r="4897" spans="1:12" x14ac:dyDescent="0.25">
      <c r="A4897" t="s">
        <v>19</v>
      </c>
      <c r="B4897" s="5">
        <v>45450.958333333336</v>
      </c>
      <c r="C4897" s="5" t="str">
        <f>A4897 &amp; "_" &amp; TEXT(B4897, "yyyy-mm-dd HH:MM:SS")</f>
        <v>RP_2024-06-07 23:00:00</v>
      </c>
      <c r="D4897">
        <v>3.7</v>
      </c>
      <c r="F4897">
        <v>3.7</v>
      </c>
      <c r="G4897">
        <f>IF(COUNTA(D4897:F4897)&gt;0, AVERAGE(D4897:F4897), "")</f>
        <v>3.7</v>
      </c>
      <c r="H4897">
        <f>AVERAGE((D4897*metrics_constants!$B$8),(E4897*metrics_constants!$C$8),(F4897*metrics_constants!$D$8))</f>
        <v>2.3292331629547438</v>
      </c>
      <c r="I4897">
        <v>2.4279999999999999</v>
      </c>
      <c r="J4897">
        <v>50.305</v>
      </c>
      <c r="K4897">
        <v>15.048</v>
      </c>
      <c r="L4897">
        <v>2.8114140000000001</v>
      </c>
    </row>
    <row r="4898" spans="1:12" x14ac:dyDescent="0.25">
      <c r="A4898" t="s">
        <v>19</v>
      </c>
      <c r="B4898" s="5">
        <v>45451</v>
      </c>
      <c r="C4898" s="5" t="str">
        <f>A4898 &amp; "_" &amp; TEXT(B4898, "yyyy-mm-dd HH:MM:SS")</f>
        <v>RP_2024-06-08 00:00:00</v>
      </c>
      <c r="D4898">
        <v>6.9</v>
      </c>
      <c r="F4898">
        <v>1.2</v>
      </c>
      <c r="G4898">
        <f>IF(COUNTA(D4898:F4898)&gt;0, AVERAGE(D4898:F4898), "")</f>
        <v>4.05</v>
      </c>
      <c r="H4898">
        <f>AVERAGE((D4898*metrics_constants!$B$8),(E4898*metrics_constants!$C$8),(F4898*metrics_constants!$D$8))</f>
        <v>2.4153126164494032</v>
      </c>
      <c r="I4898">
        <v>3.714</v>
      </c>
      <c r="J4898">
        <v>56.98</v>
      </c>
      <c r="K4898">
        <v>13.192</v>
      </c>
      <c r="L4898">
        <v>3.1168689999999999</v>
      </c>
    </row>
    <row r="4899" spans="1:12" x14ac:dyDescent="0.25">
      <c r="A4899" t="s">
        <v>19</v>
      </c>
      <c r="B4899" s="5">
        <v>45451.041666666664</v>
      </c>
      <c r="C4899" s="5" t="str">
        <f>A4899 &amp; "_" &amp; TEXT(B4899, "yyyy-mm-dd HH:MM:SS")</f>
        <v>RP_2024-06-08 01:00:00</v>
      </c>
      <c r="D4899">
        <v>9.8000000000000007</v>
      </c>
      <c r="F4899">
        <v>2.5</v>
      </c>
      <c r="G4899">
        <f>IF(COUNTA(D4899:F4899)&gt;0, AVERAGE(D4899:F4899), "")</f>
        <v>6.15</v>
      </c>
      <c r="H4899">
        <f>AVERAGE((D4899*metrics_constants!$B$8),(E4899*metrics_constants!$C$8),(F4899*metrics_constants!$D$8))</f>
        <v>3.6996246484077724</v>
      </c>
      <c r="I4899">
        <v>3.5539999999999998</v>
      </c>
      <c r="J4899">
        <v>61.152000000000001</v>
      </c>
      <c r="K4899">
        <v>12.137</v>
      </c>
      <c r="L4899">
        <v>2.733876</v>
      </c>
    </row>
    <row r="4900" spans="1:12" x14ac:dyDescent="0.25">
      <c r="A4900" t="s">
        <v>19</v>
      </c>
      <c r="B4900" s="5">
        <v>45451.083333333336</v>
      </c>
      <c r="C4900" s="5" t="str">
        <f>A4900 &amp; "_" &amp; TEXT(B4900, "yyyy-mm-dd HH:MM:SS")</f>
        <v>RP_2024-06-08 02:00:00</v>
      </c>
      <c r="D4900">
        <v>-5.0999999999999996</v>
      </c>
      <c r="F4900">
        <v>3.2</v>
      </c>
      <c r="G4900">
        <f>IF(COUNTA(D4900:F4900)&gt;0, AVERAGE(D4900:F4900), "")</f>
        <v>-0.94999999999999973</v>
      </c>
      <c r="H4900">
        <f>AVERAGE((D4900*metrics_constants!$B$8),(E4900*metrics_constants!$C$8),(F4900*metrics_constants!$D$8))</f>
        <v>-0.40255454034316634</v>
      </c>
      <c r="I4900">
        <v>2.99</v>
      </c>
      <c r="J4900">
        <v>68.655000000000001</v>
      </c>
      <c r="K4900">
        <v>10.305</v>
      </c>
      <c r="L4900">
        <v>1.9886029999999999</v>
      </c>
    </row>
    <row r="4901" spans="1:12" x14ac:dyDescent="0.25">
      <c r="A4901" t="s">
        <v>19</v>
      </c>
      <c r="B4901" s="5">
        <v>45451.125</v>
      </c>
      <c r="C4901" s="5" t="str">
        <f>A4901 &amp; "_" &amp; TEXT(B4901, "yyyy-mm-dd HH:MM:SS")</f>
        <v>RP_2024-06-08 03:00:00</v>
      </c>
      <c r="D4901">
        <v>24.7</v>
      </c>
      <c r="F4901">
        <v>4.3</v>
      </c>
      <c r="G4901">
        <f>IF(COUNTA(D4901:F4901)&gt;0, AVERAGE(D4901:F4901), "")</f>
        <v>14.5</v>
      </c>
      <c r="H4901">
        <f>AVERAGE((D4901*metrics_constants!$B$8),(E4901*metrics_constants!$C$8),(F4901*metrics_constants!$D$8))</f>
        <v>8.6475900087477271</v>
      </c>
      <c r="I4901">
        <v>2.6629999999999998</v>
      </c>
      <c r="J4901">
        <v>73.11</v>
      </c>
      <c r="K4901">
        <v>9.1069999999999993</v>
      </c>
      <c r="L4901">
        <v>1.4812513</v>
      </c>
    </row>
    <row r="4902" spans="1:12" x14ac:dyDescent="0.25">
      <c r="A4902" t="s">
        <v>19</v>
      </c>
      <c r="B4902" s="5">
        <v>45451.166666666664</v>
      </c>
      <c r="C4902" s="5" t="str">
        <f>A4902 &amp; "_" &amp; TEXT(B4902, "yyyy-mm-dd HH:MM:SS")</f>
        <v>RP_2024-06-08 04:00:00</v>
      </c>
      <c r="D4902">
        <v>-4.8</v>
      </c>
      <c r="F4902">
        <v>6</v>
      </c>
      <c r="G4902">
        <f>IF(COUNTA(D4902:F4902)&gt;0, AVERAGE(D4902:F4902), "")</f>
        <v>0.60000000000000009</v>
      </c>
      <c r="H4902">
        <f>AVERAGE((D4902*metrics_constants!$B$8),(E4902*metrics_constants!$C$8),(F4902*metrics_constants!$D$8))</f>
        <v>0.63208837418812625</v>
      </c>
      <c r="I4902">
        <v>2.87</v>
      </c>
      <c r="J4902">
        <v>78.242999999999995</v>
      </c>
      <c r="K4902">
        <v>8.0120000000000005</v>
      </c>
      <c r="L4902">
        <v>1.9274893</v>
      </c>
    </row>
    <row r="4903" spans="1:12" x14ac:dyDescent="0.25">
      <c r="A4903" t="s">
        <v>19</v>
      </c>
      <c r="B4903" s="5">
        <v>45451.208333333336</v>
      </c>
      <c r="C4903" s="5" t="str">
        <f>A4903 &amp; "_" &amp; TEXT(B4903, "yyyy-mm-dd HH:MM:SS")</f>
        <v>RP_2024-06-08 05:00:00</v>
      </c>
      <c r="D4903">
        <v>-8.4</v>
      </c>
      <c r="F4903">
        <v>6.3</v>
      </c>
      <c r="G4903">
        <f>IF(COUNTA(D4903:F4903)&gt;0, AVERAGE(D4903:F4903), "")</f>
        <v>-1.0500000000000003</v>
      </c>
      <c r="H4903">
        <f>AVERAGE((D4903*metrics_constants!$B$8),(E4903*metrics_constants!$C$8),(F4903*metrics_constants!$D$8))</f>
        <v>-0.31476611344032673</v>
      </c>
      <c r="I4903">
        <v>3.145</v>
      </c>
      <c r="J4903">
        <v>75.215000000000003</v>
      </c>
      <c r="K4903">
        <v>9.0820000000000007</v>
      </c>
      <c r="L4903">
        <v>2.2321840000000002</v>
      </c>
    </row>
    <row r="4904" spans="1:12" x14ac:dyDescent="0.25">
      <c r="A4904" t="s">
        <v>19</v>
      </c>
      <c r="B4904" s="5">
        <v>45451.25</v>
      </c>
      <c r="C4904" s="5" t="str">
        <f>A4904 &amp; "_" &amp; TEXT(B4904, "yyyy-mm-dd HH:MM:SS")</f>
        <v>RP_2024-06-08 06:00:00</v>
      </c>
      <c r="D4904">
        <v>-7.7</v>
      </c>
      <c r="F4904">
        <v>8.5</v>
      </c>
      <c r="G4904">
        <f>IF(COUNTA(D4904:F4904)&gt;0, AVERAGE(D4904:F4904), "")</f>
        <v>0.39999999999999991</v>
      </c>
      <c r="H4904">
        <f>AVERAGE((D4904*metrics_constants!$B$8),(E4904*metrics_constants!$C$8),(F4904*metrics_constants!$D$8))</f>
        <v>0.63337132304506183</v>
      </c>
      <c r="I4904">
        <v>3.4409999999999998</v>
      </c>
      <c r="J4904">
        <v>64.908000000000001</v>
      </c>
      <c r="K4904">
        <v>12.958</v>
      </c>
      <c r="L4904">
        <v>2.9167559999999999</v>
      </c>
    </row>
    <row r="4905" spans="1:12" x14ac:dyDescent="0.25">
      <c r="A4905" t="s">
        <v>19</v>
      </c>
      <c r="B4905" s="5">
        <v>45451.291666666664</v>
      </c>
      <c r="C4905" s="5" t="str">
        <f>A4905 &amp; "_" &amp; TEXT(B4905, "yyyy-mm-dd HH:MM:SS")</f>
        <v>RP_2024-06-08 07:00:00</v>
      </c>
      <c r="D4905">
        <v>4.3</v>
      </c>
      <c r="F4905">
        <v>6</v>
      </c>
      <c r="G4905">
        <f>IF(COUNTA(D4905:F4905)&gt;0, AVERAGE(D4905:F4905), "")</f>
        <v>5.15</v>
      </c>
      <c r="H4905">
        <f>AVERAGE((D4905*metrics_constants!$B$8),(E4905*metrics_constants!$C$8),(F4905*metrics_constants!$D$8))</f>
        <v>3.2820812455198278</v>
      </c>
      <c r="I4905">
        <v>3.1539999999999999</v>
      </c>
      <c r="J4905">
        <v>49.518000000000001</v>
      </c>
      <c r="K4905">
        <v>17.172999999999998</v>
      </c>
      <c r="L4905">
        <v>3.257476</v>
      </c>
    </row>
    <row r="4906" spans="1:12" x14ac:dyDescent="0.25">
      <c r="A4906" t="s">
        <v>19</v>
      </c>
      <c r="B4906" s="5">
        <v>45451.333333333336</v>
      </c>
      <c r="C4906" s="5" t="str">
        <f>A4906 &amp; "_" &amp; TEXT(B4906, "yyyy-mm-dd HH:MM:SS")</f>
        <v>RP_2024-06-08 08:00:00</v>
      </c>
      <c r="D4906">
        <v>10.199999999999999</v>
      </c>
      <c r="F4906">
        <v>8.1999999999999993</v>
      </c>
      <c r="G4906">
        <f>IF(COUNTA(D4906:F4906)&gt;0, AVERAGE(D4906:F4906), "")</f>
        <v>9.1999999999999993</v>
      </c>
      <c r="H4906">
        <f>AVERAGE((D4906*metrics_constants!$B$8),(E4906*metrics_constants!$C$8),(F4906*metrics_constants!$D$8))</f>
        <v>5.7445003227661884</v>
      </c>
      <c r="I4906">
        <v>2.5710000000000002</v>
      </c>
      <c r="J4906">
        <v>39.465000000000003</v>
      </c>
      <c r="K4906">
        <v>20.175000000000001</v>
      </c>
      <c r="L4906">
        <v>3.5706150000000001</v>
      </c>
    </row>
    <row r="4907" spans="1:12" x14ac:dyDescent="0.25">
      <c r="A4907" t="s">
        <v>19</v>
      </c>
      <c r="B4907" s="5">
        <v>45451.375</v>
      </c>
      <c r="C4907" s="5" t="str">
        <f>A4907 &amp; "_" &amp; TEXT(B4907, "yyyy-mm-dd HH:MM:SS")</f>
        <v>RP_2024-06-08 09:00:00</v>
      </c>
      <c r="D4907">
        <v>3.2</v>
      </c>
      <c r="F4907">
        <v>9.9</v>
      </c>
      <c r="G4907">
        <f>IF(COUNTA(D4907:F4907)&gt;0, AVERAGE(D4907:F4907), "")</f>
        <v>6.5500000000000007</v>
      </c>
      <c r="H4907">
        <f>AVERAGE((D4907*metrics_constants!$B$8),(E4907*metrics_constants!$C$8),(F4907*metrics_constants!$D$8))</f>
        <v>4.2811788645761801</v>
      </c>
      <c r="I4907">
        <v>2.3079999999999998</v>
      </c>
      <c r="J4907">
        <v>33.26</v>
      </c>
      <c r="K4907">
        <v>23.623000000000001</v>
      </c>
      <c r="L4907">
        <v>3.8216709999999998</v>
      </c>
    </row>
    <row r="4908" spans="1:12" x14ac:dyDescent="0.25">
      <c r="A4908" t="s">
        <v>19</v>
      </c>
      <c r="B4908" s="5">
        <v>45451.416666666664</v>
      </c>
      <c r="C4908" s="5" t="str">
        <f>A4908 &amp; "_" &amp; TEXT(B4908, "yyyy-mm-dd HH:MM:SS")</f>
        <v>RP_2024-06-08 10:00:00</v>
      </c>
      <c r="D4908">
        <v>5.6</v>
      </c>
      <c r="F4908">
        <v>25.5</v>
      </c>
      <c r="G4908">
        <f>IF(COUNTA(D4908:F4908)&gt;0, AVERAGE(D4908:F4908), "")</f>
        <v>15.55</v>
      </c>
      <c r="H4908">
        <f>AVERAGE((D4908*metrics_constants!$B$8),(E4908*metrics_constants!$C$8),(F4908*metrics_constants!$D$8))</f>
        <v>10.257783794104398</v>
      </c>
      <c r="I4908">
        <v>2.0379999999999998</v>
      </c>
      <c r="J4908">
        <v>25.123000000000001</v>
      </c>
      <c r="K4908">
        <v>27.763000000000002</v>
      </c>
      <c r="L4908">
        <v>4.100581</v>
      </c>
    </row>
    <row r="4909" spans="1:12" x14ac:dyDescent="0.25">
      <c r="A4909" t="s">
        <v>19</v>
      </c>
      <c r="B4909" s="5">
        <v>45451.458333333336</v>
      </c>
      <c r="C4909" s="5" t="str">
        <f>A4909 &amp; "_" &amp; TEXT(B4909, "yyyy-mm-dd HH:MM:SS")</f>
        <v>RP_2024-06-08 11:00:00</v>
      </c>
      <c r="D4909">
        <v>1.5</v>
      </c>
      <c r="F4909">
        <v>3.5</v>
      </c>
      <c r="G4909">
        <f>IF(COUNTA(D4909:F4909)&gt;0, AVERAGE(D4909:F4909), "")</f>
        <v>2.5</v>
      </c>
      <c r="H4909">
        <f>AVERAGE((D4909*metrics_constants!$B$8),(E4909*metrics_constants!$C$8),(F4909*metrics_constants!$D$8))</f>
        <v>1.6209126519825956</v>
      </c>
      <c r="I4909">
        <v>2.0219999999999998</v>
      </c>
      <c r="J4909">
        <v>23.902000000000001</v>
      </c>
      <c r="K4909">
        <v>28.643000000000001</v>
      </c>
      <c r="L4909">
        <v>4.385554</v>
      </c>
    </row>
    <row r="4910" spans="1:12" x14ac:dyDescent="0.25">
      <c r="A4910" t="s">
        <v>19</v>
      </c>
      <c r="B4910" s="5">
        <v>45451.5</v>
      </c>
      <c r="C4910" s="5" t="str">
        <f>A4910 &amp; "_" &amp; TEXT(B4910, "yyyy-mm-dd HH:MM:SS")</f>
        <v>RP_2024-06-08 12:00:00</v>
      </c>
      <c r="D4910">
        <v>2.7</v>
      </c>
      <c r="F4910">
        <v>10.9</v>
      </c>
      <c r="G4910">
        <f>IF(COUNTA(D4910:F4910)&gt;0, AVERAGE(D4910:F4910), "")</f>
        <v>6.8000000000000007</v>
      </c>
      <c r="H4910">
        <f>AVERAGE((D4910*metrics_constants!$B$8),(E4910*metrics_constants!$C$8),(F4910*metrics_constants!$D$8))</f>
        <v>4.4738893292924624</v>
      </c>
      <c r="I4910">
        <v>4.2750000000000004</v>
      </c>
      <c r="J4910">
        <v>21.902000000000001</v>
      </c>
      <c r="K4910">
        <v>29.92</v>
      </c>
      <c r="L4910">
        <v>5.8723830000000001</v>
      </c>
    </row>
    <row r="4911" spans="1:12" x14ac:dyDescent="0.25">
      <c r="A4911" t="s">
        <v>19</v>
      </c>
      <c r="B4911" s="5">
        <v>45451.541666666664</v>
      </c>
      <c r="C4911" s="5" t="str">
        <f>A4911 &amp; "_" &amp; TEXT(B4911, "yyyy-mm-dd HH:MM:SS")</f>
        <v>RP_2024-06-08 13:00:00</v>
      </c>
      <c r="D4911">
        <v>8.6999999999999993</v>
      </c>
      <c r="F4911">
        <v>11.1</v>
      </c>
      <c r="G4911">
        <f>IF(COUNTA(D4911:F4911)&gt;0, AVERAGE(D4911:F4911), "")</f>
        <v>9.8999999999999986</v>
      </c>
      <c r="H4911">
        <f>AVERAGE((D4911*metrics_constants!$B$8),(E4911*metrics_constants!$C$8),(F4911*metrics_constants!$D$8))</f>
        <v>6.2888002700514747</v>
      </c>
      <c r="I4911">
        <v>2.8069999999999999</v>
      </c>
      <c r="J4911">
        <v>23.286999999999999</v>
      </c>
      <c r="K4911">
        <v>29.52</v>
      </c>
      <c r="L4911">
        <v>4.7586880000000003</v>
      </c>
    </row>
    <row r="4912" spans="1:12" x14ac:dyDescent="0.25">
      <c r="A4912" t="s">
        <v>19</v>
      </c>
      <c r="B4912" s="5">
        <v>45451.583333333336</v>
      </c>
      <c r="C4912" s="5" t="str">
        <f>A4912 &amp; "_" &amp; TEXT(B4912, "yyyy-mm-dd HH:MM:SS")</f>
        <v>RP_2024-06-08 14:00:00</v>
      </c>
      <c r="D4912">
        <v>7.8</v>
      </c>
      <c r="F4912">
        <v>5.7</v>
      </c>
      <c r="G4912">
        <f>IF(COUNTA(D4912:F4912)&gt;0, AVERAGE(D4912:F4912), "")</f>
        <v>6.75</v>
      </c>
      <c r="H4912">
        <f>AVERAGE((D4912*metrics_constants!$B$8),(E4912*metrics_constants!$C$8),(F4912*metrics_constants!$D$8))</f>
        <v>4.1998149323644158</v>
      </c>
      <c r="I4912">
        <v>2.4409999999999998</v>
      </c>
      <c r="J4912">
        <v>24.268000000000001</v>
      </c>
      <c r="K4912">
        <v>28.745000000000001</v>
      </c>
      <c r="L4912">
        <v>4.2583729999999997</v>
      </c>
    </row>
    <row r="4913" spans="1:12" x14ac:dyDescent="0.25">
      <c r="A4913" t="s">
        <v>19</v>
      </c>
      <c r="B4913" s="5">
        <v>45451.625</v>
      </c>
      <c r="C4913" s="5" t="str">
        <f>A4913 &amp; "_" &amp; TEXT(B4913, "yyyy-mm-dd HH:MM:SS")</f>
        <v>RP_2024-06-08 15:00:00</v>
      </c>
      <c r="D4913">
        <v>7.6</v>
      </c>
      <c r="F4913">
        <v>5.2</v>
      </c>
      <c r="G4913">
        <f>IF(COUNTA(D4913:F4913)&gt;0, AVERAGE(D4913:F4913), "")</f>
        <v>6.4</v>
      </c>
      <c r="H4913">
        <f>AVERAGE((D4913*metrics_constants!$B$8),(E4913*metrics_constants!$C$8),(F4913*metrics_constants!$D$8))</f>
        <v>3.9724160964788831</v>
      </c>
      <c r="I4913">
        <v>2.569</v>
      </c>
      <c r="J4913">
        <v>23.08</v>
      </c>
      <c r="K4913">
        <v>28.812999999999999</v>
      </c>
      <c r="L4913">
        <v>4.3161820000000004</v>
      </c>
    </row>
    <row r="4914" spans="1:12" x14ac:dyDescent="0.25">
      <c r="A4914" t="s">
        <v>19</v>
      </c>
      <c r="B4914" s="5">
        <v>45451.666666666664</v>
      </c>
      <c r="C4914" s="5" t="str">
        <f>A4914 &amp; "_" &amp; TEXT(B4914, "yyyy-mm-dd HH:MM:SS")</f>
        <v>RP_2024-06-08 16:00:00</v>
      </c>
      <c r="D4914">
        <v>1.6</v>
      </c>
      <c r="F4914">
        <v>4</v>
      </c>
      <c r="G4914">
        <f>IF(COUNTA(D4914:F4914)&gt;0, AVERAGE(D4914:F4914), "")</f>
        <v>2.8</v>
      </c>
      <c r="H4914">
        <f>AVERAGE((D4914*metrics_constants!$B$8),(E4914*metrics_constants!$C$8),(F4914*metrics_constants!$D$8))</f>
        <v>1.819190687084264</v>
      </c>
      <c r="I4914">
        <v>2.9409999999999998</v>
      </c>
      <c r="J4914">
        <v>24.841999999999999</v>
      </c>
      <c r="K4914">
        <v>28.052</v>
      </c>
      <c r="L4914">
        <v>4.341882</v>
      </c>
    </row>
    <row r="4915" spans="1:12" x14ac:dyDescent="0.25">
      <c r="A4915" t="s">
        <v>19</v>
      </c>
      <c r="B4915" s="5">
        <v>45451.708333333336</v>
      </c>
      <c r="C4915" s="5" t="str">
        <f>A4915 &amp; "_" &amp; TEXT(B4915, "yyyy-mm-dd HH:MM:SS")</f>
        <v>RP_2024-06-08 17:00:00</v>
      </c>
      <c r="D4915">
        <v>5.9</v>
      </c>
      <c r="F4915">
        <v>1</v>
      </c>
      <c r="G4915">
        <f>IF(COUNTA(D4915:F4915)&gt;0, AVERAGE(D4915:F4915), "")</f>
        <v>3.45</v>
      </c>
      <c r="H4915">
        <f>AVERAGE((D4915*metrics_constants!$B$8),(E4915*metrics_constants!$C$8),(F4915*metrics_constants!$D$8))</f>
        <v>2.0564417148836331</v>
      </c>
      <c r="I4915">
        <v>2.931</v>
      </c>
      <c r="J4915">
        <v>25.747</v>
      </c>
      <c r="K4915">
        <v>26.713000000000001</v>
      </c>
      <c r="L4915">
        <v>4.397373</v>
      </c>
    </row>
    <row r="4916" spans="1:12" x14ac:dyDescent="0.25">
      <c r="A4916" t="s">
        <v>19</v>
      </c>
      <c r="B4916" s="5">
        <v>45451.75</v>
      </c>
      <c r="C4916" s="5" t="str">
        <f>A4916 &amp; "_" &amp; TEXT(B4916, "yyyy-mm-dd HH:MM:SS")</f>
        <v>RP_2024-06-08 18:00:00</v>
      </c>
      <c r="D4916">
        <v>9.6</v>
      </c>
      <c r="F4916">
        <v>1.3</v>
      </c>
      <c r="G4916">
        <f>IF(COUNTA(D4916:F4916)&gt;0, AVERAGE(D4916:F4916), "")</f>
        <v>5.45</v>
      </c>
      <c r="H4916">
        <f>AVERAGE((D4916*metrics_constants!$B$8),(E4916*metrics_constants!$C$8),(F4916*metrics_constants!$D$8))</f>
        <v>3.235405684477314</v>
      </c>
      <c r="I4916">
        <v>2.6360000000000001</v>
      </c>
      <c r="J4916">
        <v>28.568000000000001</v>
      </c>
      <c r="K4916">
        <v>25.126999999999999</v>
      </c>
      <c r="L4916">
        <v>4.1334559999999998</v>
      </c>
    </row>
    <row r="4917" spans="1:12" x14ac:dyDescent="0.25">
      <c r="A4917" t="s">
        <v>19</v>
      </c>
      <c r="B4917" s="5">
        <v>45451.791666666664</v>
      </c>
      <c r="C4917" s="5" t="str">
        <f>A4917 &amp; "_" &amp; TEXT(B4917, "yyyy-mm-dd HH:MM:SS")</f>
        <v>RP_2024-06-08 19:00:00</v>
      </c>
      <c r="D4917">
        <v>11.7</v>
      </c>
      <c r="F4917">
        <v>2.5</v>
      </c>
      <c r="G4917">
        <f>IF(COUNTA(D4917:F4917)&gt;0, AVERAGE(D4917:F4917), "")</f>
        <v>7.1</v>
      </c>
      <c r="H4917">
        <f>AVERAGE((D4917*metrics_constants!$B$8),(E4917*metrics_constants!$C$8),(F4917*metrics_constants!$D$8))</f>
        <v>4.2529198633012042</v>
      </c>
      <c r="I4917">
        <v>2.5939999999999999</v>
      </c>
      <c r="J4917">
        <v>32.045000000000002</v>
      </c>
      <c r="K4917">
        <v>22.558</v>
      </c>
      <c r="L4917">
        <v>3.9285323999999999</v>
      </c>
    </row>
    <row r="4918" spans="1:12" x14ac:dyDescent="0.25">
      <c r="A4918" t="s">
        <v>19</v>
      </c>
      <c r="B4918" s="5">
        <v>45451.833333333336</v>
      </c>
      <c r="C4918" s="5" t="str">
        <f>A4918 &amp; "_" &amp; TEXT(B4918, "yyyy-mm-dd HH:MM:SS")</f>
        <v>RP_2024-06-08 20:00:00</v>
      </c>
      <c r="D4918">
        <v>15.4</v>
      </c>
      <c r="F4918">
        <v>34.9</v>
      </c>
      <c r="G4918">
        <f>IF(COUNTA(D4918:F4918)&gt;0, AVERAGE(D4918:F4918), "")</f>
        <v>25.15</v>
      </c>
      <c r="H4918">
        <f>AVERAGE((D4918*metrics_constants!$B$8),(E4918*metrics_constants!$C$8),(F4918*metrics_constants!$D$8))</f>
        <v>16.291778276097855</v>
      </c>
      <c r="I4918">
        <v>2.613</v>
      </c>
      <c r="J4918">
        <v>36.225000000000001</v>
      </c>
      <c r="K4918">
        <v>19.73</v>
      </c>
      <c r="L4918">
        <v>3.5656620000000001</v>
      </c>
    </row>
    <row r="4919" spans="1:12" x14ac:dyDescent="0.25">
      <c r="A4919" t="s">
        <v>19</v>
      </c>
      <c r="B4919" s="5">
        <v>45451.875</v>
      </c>
      <c r="C4919" s="5" t="str">
        <f>A4919 &amp; "_" &amp; TEXT(B4919, "yyyy-mm-dd HH:MM:SS")</f>
        <v>RP_2024-06-08 21:00:00</v>
      </c>
      <c r="D4919">
        <v>4.5999999999999996</v>
      </c>
      <c r="F4919">
        <v>14.5</v>
      </c>
      <c r="G4919">
        <f>IF(COUNTA(D4919:F4919)&gt;0, AVERAGE(D4919:F4919), "")</f>
        <v>9.5500000000000007</v>
      </c>
      <c r="H4919">
        <f>AVERAGE((D4919*metrics_constants!$B$8),(E4919*metrics_constants!$C$8),(F4919*metrics_constants!$D$8))</f>
        <v>6.2451166312740787</v>
      </c>
      <c r="I4919">
        <v>2.5059999999999998</v>
      </c>
      <c r="J4919">
        <v>38.4</v>
      </c>
      <c r="K4919">
        <v>18.155000000000001</v>
      </c>
      <c r="L4919">
        <v>3.4163190000000001</v>
      </c>
    </row>
    <row r="4920" spans="1:12" x14ac:dyDescent="0.25">
      <c r="A4920" t="s">
        <v>19</v>
      </c>
      <c r="B4920" s="5">
        <v>45451.916666666664</v>
      </c>
      <c r="C4920" s="5" t="str">
        <f>A4920 &amp; "_" &amp; TEXT(B4920, "yyyy-mm-dd HH:MM:SS")</f>
        <v>RP_2024-06-08 22:00:00</v>
      </c>
      <c r="D4920">
        <v>-0.3</v>
      </c>
      <c r="F4920">
        <v>10.1</v>
      </c>
      <c r="G4920">
        <f>IF(COUNTA(D4920:F4920)&gt;0, AVERAGE(D4920:F4920), "")</f>
        <v>4.8999999999999995</v>
      </c>
      <c r="H4920">
        <f>AVERAGE((D4920*metrics_constants!$B$8),(E4920*metrics_constants!$C$8),(F4920*metrics_constants!$D$8))</f>
        <v>3.3296137308680316</v>
      </c>
      <c r="I4920">
        <v>2.2290000000000001</v>
      </c>
      <c r="J4920">
        <v>39.238</v>
      </c>
      <c r="K4920">
        <v>17.376999999999999</v>
      </c>
      <c r="L4920">
        <v>3.2264729999999999</v>
      </c>
    </row>
    <row r="4921" spans="1:12" x14ac:dyDescent="0.25">
      <c r="A4921" t="s">
        <v>19</v>
      </c>
      <c r="B4921" s="5">
        <v>45451.958333333336</v>
      </c>
      <c r="C4921" s="5" t="str">
        <f>A4921 &amp; "_" &amp; TEXT(B4921, "yyyy-mm-dd HH:MM:SS")</f>
        <v>RP_2024-06-08 23:00:00</v>
      </c>
      <c r="D4921">
        <v>6.4</v>
      </c>
      <c r="F4921">
        <v>5</v>
      </c>
      <c r="G4921">
        <f>IF(COUNTA(D4921:F4921)&gt;0, AVERAGE(D4921:F4921), "")</f>
        <v>5.7</v>
      </c>
      <c r="H4921">
        <f>AVERAGE((D4921*metrics_constants!$B$8),(E4921*metrics_constants!$C$8),(F4921*metrics_constants!$D$8))</f>
        <v>3.5553035933453834</v>
      </c>
      <c r="I4921">
        <v>2.2200000000000002</v>
      </c>
      <c r="J4921">
        <v>39.847000000000001</v>
      </c>
      <c r="K4921">
        <v>16.187000000000001</v>
      </c>
      <c r="L4921">
        <v>2.989744</v>
      </c>
    </row>
    <row r="4922" spans="1:12" x14ac:dyDescent="0.25">
      <c r="A4922" t="s">
        <v>19</v>
      </c>
      <c r="B4922" s="5">
        <v>45452</v>
      </c>
      <c r="C4922" s="5" t="str">
        <f>A4922 &amp; "_" &amp; TEXT(B4922, "yyyy-mm-dd HH:MM:SS")</f>
        <v>RP_2024-06-09 00:00:00</v>
      </c>
      <c r="D4922">
        <v>12.3</v>
      </c>
      <c r="F4922">
        <v>9.4</v>
      </c>
      <c r="G4922">
        <f>IF(COUNTA(D4922:F4922)&gt;0, AVERAGE(D4922:F4922), "")</f>
        <v>10.850000000000001</v>
      </c>
      <c r="H4922">
        <f>AVERAGE((D4922*metrics_constants!$B$8),(E4922*metrics_constants!$C$8),(F4922*metrics_constants!$D$8))</f>
        <v>6.7620145015900794</v>
      </c>
      <c r="I4922">
        <v>2.2730000000000001</v>
      </c>
      <c r="J4922">
        <v>45.883000000000003</v>
      </c>
      <c r="K4922">
        <v>13.917</v>
      </c>
      <c r="L4922">
        <v>2.6660149999999998</v>
      </c>
    </row>
    <row r="4923" spans="1:12" x14ac:dyDescent="0.25">
      <c r="A4923" t="s">
        <v>19</v>
      </c>
      <c r="B4923" s="5">
        <v>45452.041666666664</v>
      </c>
      <c r="C4923" s="5" t="str">
        <f>A4923 &amp; "_" &amp; TEXT(B4923, "yyyy-mm-dd HH:MM:SS")</f>
        <v>RP_2024-06-09 01:00:00</v>
      </c>
      <c r="D4923">
        <v>14</v>
      </c>
      <c r="F4923">
        <v>6.5</v>
      </c>
      <c r="G4923">
        <f>IF(COUNTA(D4923:F4923)&gt;0, AVERAGE(D4923:F4923), "")</f>
        <v>10.25</v>
      </c>
      <c r="H4923">
        <f>AVERAGE((D4923*metrics_constants!$B$8),(E4923*metrics_constants!$C$8),(F4923*metrics_constants!$D$8))</f>
        <v>6.275956155872521</v>
      </c>
      <c r="I4923">
        <v>1.9950000000000001</v>
      </c>
      <c r="J4923">
        <v>50.472000000000001</v>
      </c>
      <c r="K4923">
        <v>12.375</v>
      </c>
      <c r="L4923">
        <v>2.337145</v>
      </c>
    </row>
    <row r="4924" spans="1:12" x14ac:dyDescent="0.25">
      <c r="A4924" t="s">
        <v>19</v>
      </c>
      <c r="B4924" s="5">
        <v>45452.083333333336</v>
      </c>
      <c r="C4924" s="5" t="str">
        <f>A4924 &amp; "_" &amp; TEXT(B4924, "yyyy-mm-dd HH:MM:SS")</f>
        <v>RP_2024-06-09 02:00:00</v>
      </c>
      <c r="D4924">
        <v>6.9</v>
      </c>
      <c r="F4924">
        <v>0.8</v>
      </c>
      <c r="G4924">
        <f>IF(COUNTA(D4924:F4924)&gt;0, AVERAGE(D4924:F4924), "")</f>
        <v>3.85</v>
      </c>
      <c r="H4924">
        <f>AVERAGE((D4924*metrics_constants!$B$8),(E4924*metrics_constants!$C$8),(F4924*metrics_constants!$D$8))</f>
        <v>2.2799868289951601</v>
      </c>
      <c r="I4924">
        <v>1.772</v>
      </c>
      <c r="J4924">
        <v>53.47</v>
      </c>
      <c r="K4924">
        <v>11.227</v>
      </c>
      <c r="L4924">
        <v>2.1654152</v>
      </c>
    </row>
    <row r="4925" spans="1:12" x14ac:dyDescent="0.25">
      <c r="A4925" t="s">
        <v>19</v>
      </c>
      <c r="B4925" s="5">
        <v>45452.125</v>
      </c>
      <c r="C4925" s="5" t="str">
        <f>A4925 &amp; "_" &amp; TEXT(B4925, "yyyy-mm-dd HH:MM:SS")</f>
        <v>RP_2024-06-09 03:00:00</v>
      </c>
      <c r="F4925">
        <v>3.5</v>
      </c>
      <c r="G4925">
        <f>IF(COUNTA(D4925:F4925)&gt;0, AVERAGE(D4925:F4925), "")</f>
        <v>3.5</v>
      </c>
      <c r="H4925">
        <f>AVERAGE((D4925*metrics_constants!$B$8),(E4925*metrics_constants!$C$8),(F4925*metrics_constants!$D$8))</f>
        <v>1.1841006402246228</v>
      </c>
      <c r="I4925">
        <v>1.6180000000000001</v>
      </c>
      <c r="J4925">
        <v>56.686999999999998</v>
      </c>
      <c r="K4925">
        <v>10.143000000000001</v>
      </c>
      <c r="L4925">
        <v>1.9119813000000001</v>
      </c>
    </row>
    <row r="4926" spans="1:12" x14ac:dyDescent="0.25">
      <c r="A4926" t="s">
        <v>19</v>
      </c>
      <c r="B4926" s="5">
        <v>45452.166666666664</v>
      </c>
      <c r="C4926" s="5" t="str">
        <f>A4926 &amp; "_" &amp; TEXT(B4926, "yyyy-mm-dd HH:MM:SS")</f>
        <v>RP_2024-06-09 04:00:00</v>
      </c>
      <c r="D4926">
        <v>0.7</v>
      </c>
      <c r="F4926">
        <v>5</v>
      </c>
      <c r="G4926">
        <f>IF(COUNTA(D4926:F4926)&gt;0, AVERAGE(D4926:F4926), "")</f>
        <v>2.85</v>
      </c>
      <c r="H4926">
        <f>AVERAGE((D4926*metrics_constants!$B$8),(E4926*metrics_constants!$C$8),(F4926*metrics_constants!$D$8))</f>
        <v>1.8954179486650868</v>
      </c>
      <c r="I4926">
        <v>1.393</v>
      </c>
      <c r="J4926">
        <v>59.991999999999997</v>
      </c>
      <c r="K4926">
        <v>9.0649999999999995</v>
      </c>
      <c r="L4926">
        <v>1.5693406999999999</v>
      </c>
    </row>
    <row r="4927" spans="1:12" x14ac:dyDescent="0.25">
      <c r="A4927" t="s">
        <v>19</v>
      </c>
      <c r="B4927" s="5">
        <v>45452.208333333336</v>
      </c>
      <c r="C4927" s="5" t="str">
        <f>A4927 &amp; "_" &amp; TEXT(B4927, "yyyy-mm-dd HH:MM:SS")</f>
        <v>RP_2024-06-09 05:00:00</v>
      </c>
      <c r="D4927">
        <v>17</v>
      </c>
      <c r="F4927">
        <v>2.5</v>
      </c>
      <c r="G4927">
        <f>IF(COUNTA(D4927:F4927)&gt;0, AVERAGE(D4927:F4927), "")</f>
        <v>9.75</v>
      </c>
      <c r="H4927">
        <f>AVERAGE((D4927*metrics_constants!$B$8),(E4927*metrics_constants!$C$8),(F4927*metrics_constants!$D$8))</f>
        <v>5.7963223048460408</v>
      </c>
      <c r="I4927">
        <v>1.206</v>
      </c>
      <c r="J4927">
        <v>57.42</v>
      </c>
      <c r="K4927">
        <v>9.85</v>
      </c>
      <c r="L4927">
        <v>1.7764059999999999</v>
      </c>
    </row>
    <row r="4928" spans="1:12" x14ac:dyDescent="0.25">
      <c r="A4928" t="s">
        <v>19</v>
      </c>
      <c r="B4928" s="5">
        <v>45452.25</v>
      </c>
      <c r="C4928" s="5" t="str">
        <f>A4928 &amp; "_" &amp; TEXT(B4928, "yyyy-mm-dd HH:MM:SS")</f>
        <v>RP_2024-06-09 06:00:00</v>
      </c>
      <c r="D4928">
        <v>-8.9</v>
      </c>
      <c r="F4928">
        <v>-0.9</v>
      </c>
      <c r="G4928">
        <f>IF(COUNTA(D4928:F4928)&gt;0, AVERAGE(D4928:F4928), "")</f>
        <v>-4.9000000000000004</v>
      </c>
      <c r="H4928">
        <f>AVERAGE((D4928*metrics_constants!$B$8),(E4928*metrics_constants!$C$8),(F4928*metrics_constants!$D$8))</f>
        <v>-2.8962342915360182</v>
      </c>
      <c r="I4928">
        <v>1.2030000000000001</v>
      </c>
      <c r="J4928">
        <v>50.305</v>
      </c>
      <c r="K4928">
        <v>12.005000000000001</v>
      </c>
      <c r="L4928">
        <v>2.2570039999999998</v>
      </c>
    </row>
    <row r="4929" spans="1:12" x14ac:dyDescent="0.25">
      <c r="A4929" t="s">
        <v>19</v>
      </c>
      <c r="B4929" s="5">
        <v>45452.291666666664</v>
      </c>
      <c r="C4929" s="5" t="str">
        <f>A4929 &amp; "_" &amp; TEXT(B4929, "yyyy-mm-dd HH:MM:SS")</f>
        <v>RP_2024-06-09 07:00:00</v>
      </c>
      <c r="D4929">
        <v>-8.4</v>
      </c>
      <c r="F4929">
        <v>15.2</v>
      </c>
      <c r="G4929">
        <f>IF(COUNTA(D4929:F4929)&gt;0, AVERAGE(D4929:F4929), "")</f>
        <v>3.3999999999999995</v>
      </c>
      <c r="H4929">
        <f>AVERAGE((D4929*metrics_constants!$B$8),(E4929*metrics_constants!$C$8),(F4929*metrics_constants!$D$8))</f>
        <v>2.6962326574165716</v>
      </c>
      <c r="I4929">
        <v>1.3029999999999999</v>
      </c>
      <c r="J4929">
        <v>43.697000000000003</v>
      </c>
      <c r="K4929">
        <v>14.49</v>
      </c>
      <c r="L4929">
        <v>2.6250260000000001</v>
      </c>
    </row>
    <row r="4930" spans="1:12" x14ac:dyDescent="0.25">
      <c r="A4930" t="s">
        <v>19</v>
      </c>
      <c r="B4930" s="5">
        <v>45452.333333333336</v>
      </c>
      <c r="C4930" s="5" t="str">
        <f>A4930 &amp; "_" &amp; TEXT(B4930, "yyyy-mm-dd HH:MM:SS")</f>
        <v>RP_2024-06-09 08:00:00</v>
      </c>
      <c r="F4930">
        <v>40.1</v>
      </c>
      <c r="G4930">
        <f>IF(COUNTA(D4930:F4930)&gt;0, AVERAGE(D4930:F4930), "")</f>
        <v>40.1</v>
      </c>
      <c r="H4930">
        <f>AVERAGE((D4930*metrics_constants!$B$8),(E4930*metrics_constants!$C$8),(F4930*metrics_constants!$D$8))</f>
        <v>13.566410192287824</v>
      </c>
      <c r="I4930">
        <v>1.583</v>
      </c>
      <c r="J4930">
        <v>39.795000000000002</v>
      </c>
      <c r="K4930">
        <v>16.503</v>
      </c>
      <c r="L4930">
        <v>2.8861207000000002</v>
      </c>
    </row>
    <row r="4931" spans="1:12" x14ac:dyDescent="0.25">
      <c r="A4931" t="s">
        <v>19</v>
      </c>
      <c r="B4931" s="5">
        <v>45452.375</v>
      </c>
      <c r="C4931" s="5" t="str">
        <f>A4931 &amp; "_" &amp; TEXT(B4931, "yyyy-mm-dd HH:MM:SS")</f>
        <v>RP_2024-06-09 09:00:00</v>
      </c>
      <c r="D4931">
        <v>-3.5</v>
      </c>
      <c r="F4931">
        <v>10.8</v>
      </c>
      <c r="G4931">
        <f>IF(COUNTA(D4931:F4931)&gt;0, AVERAGE(D4931:F4931), "")</f>
        <v>3.6500000000000004</v>
      </c>
      <c r="H4931">
        <f>AVERAGE((D4931*metrics_constants!$B$8),(E4931*metrics_constants!$C$8),(F4931*metrics_constants!$D$8))</f>
        <v>2.6345682338292815</v>
      </c>
      <c r="I4931">
        <v>1.724</v>
      </c>
      <c r="J4931">
        <v>36.968000000000004</v>
      </c>
      <c r="K4931">
        <v>18.062000000000001</v>
      </c>
      <c r="L4931">
        <v>3.1729539999999998</v>
      </c>
    </row>
    <row r="4932" spans="1:12" x14ac:dyDescent="0.25">
      <c r="A4932" t="s">
        <v>19</v>
      </c>
      <c r="B4932" s="5">
        <v>45452.416666666664</v>
      </c>
      <c r="C4932" s="5" t="str">
        <f>A4932 &amp; "_" &amp; TEXT(B4932, "yyyy-mm-dd HH:MM:SS")</f>
        <v>RP_2024-06-09 10:00:00</v>
      </c>
      <c r="D4932">
        <v>1.4</v>
      </c>
      <c r="F4932">
        <v>62.3</v>
      </c>
      <c r="G4932">
        <f>IF(COUNTA(D4932:F4932)&gt;0, AVERAGE(D4932:F4932), "")</f>
        <v>31.849999999999998</v>
      </c>
      <c r="H4932">
        <f>AVERAGE((D4932*metrics_constants!$B$8),(E4932*metrics_constants!$C$8),(F4932*metrics_constants!$D$8))</f>
        <v>21.484682606972395</v>
      </c>
      <c r="I4932">
        <v>1.6479999999999999</v>
      </c>
      <c r="J4932">
        <v>35.21</v>
      </c>
      <c r="K4932">
        <v>19.867000000000001</v>
      </c>
      <c r="L4932">
        <v>3.4599346999999998</v>
      </c>
    </row>
    <row r="4933" spans="1:12" x14ac:dyDescent="0.25">
      <c r="A4933" t="s">
        <v>19</v>
      </c>
      <c r="B4933" s="5">
        <v>45452.458333333336</v>
      </c>
      <c r="C4933" s="5" t="str">
        <f>A4933 &amp; "_" &amp; TEXT(B4933, "yyyy-mm-dd HH:MM:SS")</f>
        <v>RP_2024-06-09 11:00:00</v>
      </c>
      <c r="D4933">
        <v>-7.3</v>
      </c>
      <c r="F4933">
        <v>32.4</v>
      </c>
      <c r="G4933">
        <f>IF(COUNTA(D4933:F4933)&gt;0, AVERAGE(D4933:F4933), "")</f>
        <v>12.549999999999999</v>
      </c>
      <c r="H4933">
        <f>AVERAGE((D4933*metrics_constants!$B$8),(E4933*metrics_constants!$C$8),(F4933*metrics_constants!$D$8))</f>
        <v>8.8355703265715171</v>
      </c>
      <c r="I4933">
        <v>1.913</v>
      </c>
      <c r="J4933">
        <v>30.17</v>
      </c>
      <c r="K4933">
        <v>22.981999999999999</v>
      </c>
      <c r="L4933">
        <v>3.8529230000000001</v>
      </c>
    </row>
    <row r="4934" spans="1:12" x14ac:dyDescent="0.25">
      <c r="A4934" t="s">
        <v>19</v>
      </c>
      <c r="B4934" s="5">
        <v>45452.5</v>
      </c>
      <c r="C4934" s="5" t="str">
        <f>A4934 &amp; "_" &amp; TEXT(B4934, "yyyy-mm-dd HH:MM:SS")</f>
        <v>RP_2024-06-09 12:00:00</v>
      </c>
      <c r="D4934">
        <v>3.1</v>
      </c>
      <c r="F4934">
        <v>12.8</v>
      </c>
      <c r="G4934">
        <f>IF(COUNTA(D4934:F4934)&gt;0, AVERAGE(D4934:F4934), "")</f>
        <v>7.95</v>
      </c>
      <c r="H4934">
        <f>AVERAGE((D4934*metrics_constants!$B$8),(E4934*metrics_constants!$C$8),(F4934*metrics_constants!$D$8))</f>
        <v>5.2331700228355738</v>
      </c>
      <c r="I4934">
        <v>2.3260000000000001</v>
      </c>
      <c r="J4934">
        <v>28.933</v>
      </c>
      <c r="K4934">
        <v>24.747</v>
      </c>
      <c r="L4934">
        <v>4.0750390000000003</v>
      </c>
    </row>
    <row r="4935" spans="1:12" x14ac:dyDescent="0.25">
      <c r="A4935" t="s">
        <v>19</v>
      </c>
      <c r="B4935" s="5">
        <v>45452.541666666664</v>
      </c>
      <c r="C4935" s="5" t="str">
        <f>A4935 &amp; "_" &amp; TEXT(B4935, "yyyy-mm-dd HH:MM:SS")</f>
        <v>RP_2024-06-09 13:00:00</v>
      </c>
      <c r="D4935">
        <v>-2.8</v>
      </c>
      <c r="F4935">
        <v>8.6999999999999993</v>
      </c>
      <c r="G4935">
        <f>IF(COUNTA(D4935:F4935)&gt;0, AVERAGE(D4935:F4935), "")</f>
        <v>2.9499999999999997</v>
      </c>
      <c r="H4935">
        <f>AVERAGE((D4935*metrics_constants!$B$8),(E4935*metrics_constants!$C$8),(F4935*metrics_constants!$D$8))</f>
        <v>2.1279534551815611</v>
      </c>
      <c r="I4935">
        <v>2.7229999999999999</v>
      </c>
      <c r="J4935">
        <v>24.911999999999999</v>
      </c>
      <c r="K4935">
        <v>28.565000000000001</v>
      </c>
      <c r="L4935">
        <v>4.4271529999999997</v>
      </c>
    </row>
    <row r="4936" spans="1:12" x14ac:dyDescent="0.25">
      <c r="A4936" t="s">
        <v>19</v>
      </c>
      <c r="B4936" s="5">
        <v>45452.583333333336</v>
      </c>
      <c r="C4936" s="5" t="str">
        <f>A4936 &amp; "_" &amp; TEXT(B4936, "yyyy-mm-dd HH:MM:SS")</f>
        <v>RP_2024-06-09 14:00:00</v>
      </c>
      <c r="D4936">
        <v>-2.7</v>
      </c>
      <c r="F4936">
        <v>7.5</v>
      </c>
      <c r="G4936">
        <f>IF(COUNTA(D4936:F4936)&gt;0, AVERAGE(D4936:F4936), "")</f>
        <v>2.4</v>
      </c>
      <c r="H4936">
        <f>AVERAGE((D4936*metrics_constants!$B$8),(E4936*metrics_constants!$C$8),(F4936*metrics_constants!$D$8))</f>
        <v>1.751096893602698</v>
      </c>
      <c r="I4936">
        <v>2.8340000000000001</v>
      </c>
      <c r="J4936">
        <v>23.552</v>
      </c>
      <c r="K4936">
        <v>30.492999999999999</v>
      </c>
      <c r="L4936">
        <v>4.5140320000000003</v>
      </c>
    </row>
    <row r="4937" spans="1:12" x14ac:dyDescent="0.25">
      <c r="A4937" t="s">
        <v>19</v>
      </c>
      <c r="B4937" s="5">
        <v>45452.625</v>
      </c>
      <c r="C4937" s="5" t="str">
        <f>A4937 &amp; "_" &amp; TEXT(B4937, "yyyy-mm-dd HH:MM:SS")</f>
        <v>RP_2024-06-09 15:00:00</v>
      </c>
      <c r="D4937">
        <v>4.9000000000000004</v>
      </c>
      <c r="F4937">
        <v>7.7</v>
      </c>
      <c r="G4937">
        <f>IF(COUNTA(D4937:F4937)&gt;0, AVERAGE(D4937:F4937), "")</f>
        <v>6.3000000000000007</v>
      </c>
      <c r="H4937">
        <f>AVERAGE((D4937*metrics_constants!$B$8),(E4937*metrics_constants!$C$8),(F4937*metrics_constants!$D$8))</f>
        <v>4.031940646903549</v>
      </c>
      <c r="I4937">
        <v>2.6190000000000002</v>
      </c>
      <c r="J4937">
        <v>23.536999999999999</v>
      </c>
      <c r="K4937">
        <v>30.433</v>
      </c>
      <c r="L4937">
        <v>4.6405419999999999</v>
      </c>
    </row>
    <row r="4938" spans="1:12" x14ac:dyDescent="0.25">
      <c r="A4938" t="s">
        <v>19</v>
      </c>
      <c r="B4938" s="5">
        <v>45452.666666666664</v>
      </c>
      <c r="C4938" s="5" t="str">
        <f>A4938 &amp; "_" &amp; TEXT(B4938, "yyyy-mm-dd HH:MM:SS")</f>
        <v>RP_2024-06-09 16:00:00</v>
      </c>
      <c r="D4938">
        <v>1</v>
      </c>
      <c r="F4938">
        <v>7</v>
      </c>
      <c r="G4938">
        <f>IF(COUNTA(D4938:F4938)&gt;0, AVERAGE(D4938:F4938), "")</f>
        <v>4</v>
      </c>
      <c r="H4938">
        <f>AVERAGE((D4938*metrics_constants!$B$8),(E4938*metrics_constants!$C$8),(F4938*metrics_constants!$D$8))</f>
        <v>2.6594092882878946</v>
      </c>
      <c r="I4938">
        <v>2.9390000000000001</v>
      </c>
      <c r="J4938">
        <v>26.523</v>
      </c>
      <c r="K4938">
        <v>28.782</v>
      </c>
      <c r="L4938">
        <v>4.5087539999999997</v>
      </c>
    </row>
    <row r="4939" spans="1:12" x14ac:dyDescent="0.25">
      <c r="A4939" t="s">
        <v>19</v>
      </c>
      <c r="B4939" s="5">
        <v>45452.708333333336</v>
      </c>
      <c r="C4939" s="5" t="str">
        <f>A4939 &amp; "_" &amp; TEXT(B4939, "yyyy-mm-dd HH:MM:SS")</f>
        <v>RP_2024-06-09 17:00:00</v>
      </c>
      <c r="D4939">
        <v>15.6</v>
      </c>
      <c r="F4939">
        <v>14.3</v>
      </c>
      <c r="G4939">
        <f>IF(COUNTA(D4939:F4939)&gt;0, AVERAGE(D4939:F4939), "")</f>
        <v>14.95</v>
      </c>
      <c r="H4939">
        <f>AVERAGE((D4939*metrics_constants!$B$8),(E4939*metrics_constants!$C$8),(F4939*metrics_constants!$D$8))</f>
        <v>9.380741823772091</v>
      </c>
      <c r="I4939">
        <v>4.0389999999999997</v>
      </c>
      <c r="J4939">
        <v>47.787999999999997</v>
      </c>
      <c r="K4939">
        <v>22.722000000000001</v>
      </c>
      <c r="L4939">
        <v>3.8475549999999998</v>
      </c>
    </row>
    <row r="4940" spans="1:12" x14ac:dyDescent="0.25">
      <c r="A4940" t="s">
        <v>19</v>
      </c>
      <c r="B4940" s="5">
        <v>45452.75</v>
      </c>
      <c r="C4940" s="5" t="str">
        <f>A4940 &amp; "_" &amp; TEXT(B4940, "yyyy-mm-dd HH:MM:SS")</f>
        <v>RP_2024-06-09 18:00:00</v>
      </c>
      <c r="D4940">
        <v>-8.6999999999999993</v>
      </c>
      <c r="F4940">
        <v>8.1999999999999993</v>
      </c>
      <c r="G4940">
        <f>IF(COUNTA(D4940:F4940)&gt;0, AVERAGE(D4940:F4940), "")</f>
        <v>-0.25</v>
      </c>
      <c r="H4940">
        <f>AVERAGE((D4940*metrics_constants!$B$8),(E4940*metrics_constants!$C$8),(F4940*metrics_constants!$D$8))</f>
        <v>0.24066897461573156</v>
      </c>
      <c r="I4940">
        <v>3.58</v>
      </c>
      <c r="J4940">
        <v>81.822999999999993</v>
      </c>
      <c r="K4940">
        <v>16.54</v>
      </c>
      <c r="L4940">
        <v>1.2821145</v>
      </c>
    </row>
    <row r="4941" spans="1:12" x14ac:dyDescent="0.25">
      <c r="A4941" t="s">
        <v>19</v>
      </c>
      <c r="B4941" s="5">
        <v>45452.791666666664</v>
      </c>
      <c r="C4941" s="5" t="str">
        <f>A4941 &amp; "_" &amp; TEXT(B4941, "yyyy-mm-dd HH:MM:SS")</f>
        <v>RP_2024-06-09 19:00:00</v>
      </c>
      <c r="F4941">
        <v>4</v>
      </c>
      <c r="G4941">
        <f>IF(COUNTA(D4941:F4941)&gt;0, AVERAGE(D4941:F4941), "")</f>
        <v>4</v>
      </c>
      <c r="H4941">
        <f>AVERAGE((D4941*metrics_constants!$B$8),(E4941*metrics_constants!$C$8),(F4941*metrics_constants!$D$8))</f>
        <v>1.3532578745424262</v>
      </c>
      <c r="I4941">
        <v>3.2890000000000001</v>
      </c>
      <c r="J4941">
        <v>84.667000000000002</v>
      </c>
      <c r="K4941">
        <v>16.12</v>
      </c>
      <c r="L4941">
        <v>1.481992</v>
      </c>
    </row>
    <row r="4942" spans="1:12" x14ac:dyDescent="0.25">
      <c r="A4942" t="s">
        <v>19</v>
      </c>
      <c r="B4942" s="5">
        <v>45452.833333333336</v>
      </c>
      <c r="C4942" s="5" t="str">
        <f>A4942 &amp; "_" &amp; TEXT(B4942, "yyyy-mm-dd HH:MM:SS")</f>
        <v>RP_2024-06-09 20:00:00</v>
      </c>
      <c r="D4942">
        <v>1.7</v>
      </c>
      <c r="F4942">
        <v>0.8</v>
      </c>
      <c r="G4942">
        <f>IF(COUNTA(D4942:F4942)&gt;0, AVERAGE(D4942:F4942), "")</f>
        <v>1.25</v>
      </c>
      <c r="H4942">
        <f>AVERAGE((D4942*metrics_constants!$B$8),(E4942*metrics_constants!$C$8),(F4942*metrics_constants!$D$8))</f>
        <v>0.76570518823418776</v>
      </c>
      <c r="I4942">
        <v>3.319</v>
      </c>
      <c r="J4942">
        <v>86.185000000000002</v>
      </c>
      <c r="K4942">
        <v>16.187000000000001</v>
      </c>
      <c r="L4942">
        <v>1.940436</v>
      </c>
    </row>
    <row r="4943" spans="1:12" x14ac:dyDescent="0.25">
      <c r="A4943" t="s">
        <v>19</v>
      </c>
      <c r="B4943" s="5">
        <v>45452.875</v>
      </c>
      <c r="C4943" s="5" t="str">
        <f>A4943 &amp; "_" &amp; TEXT(B4943, "yyyy-mm-dd HH:MM:SS")</f>
        <v>RP_2024-06-09 21:00:00</v>
      </c>
      <c r="D4943">
        <v>7.6</v>
      </c>
      <c r="F4943">
        <v>0.8</v>
      </c>
      <c r="G4943">
        <f>IF(COUNTA(D4943:F4943)&gt;0, AVERAGE(D4943:F4943), "")</f>
        <v>4.2</v>
      </c>
      <c r="H4943">
        <f>AVERAGE((D4943*metrics_constants!$B$8),(E4943*metrics_constants!$C$8),(F4943*metrics_constants!$D$8))</f>
        <v>2.4838324344822138</v>
      </c>
      <c r="I4943">
        <v>4.4020000000000001</v>
      </c>
      <c r="J4943">
        <v>88.591999999999999</v>
      </c>
      <c r="K4943">
        <v>15.97</v>
      </c>
      <c r="L4943">
        <v>3.0102220000000002</v>
      </c>
    </row>
    <row r="4944" spans="1:12" x14ac:dyDescent="0.25">
      <c r="A4944" t="s">
        <v>19</v>
      </c>
      <c r="B4944" s="5">
        <v>45452.916666666664</v>
      </c>
      <c r="C4944" s="5" t="str">
        <f>A4944 &amp; "_" &amp; TEXT(B4944, "yyyy-mm-dd HH:MM:SS")</f>
        <v>RP_2024-06-09 22:00:00</v>
      </c>
      <c r="D4944">
        <v>15</v>
      </c>
      <c r="F4944">
        <v>4.2</v>
      </c>
      <c r="G4944">
        <f>IF(COUNTA(D4944:F4944)&gt;0, AVERAGE(D4944:F4944), "")</f>
        <v>9.6</v>
      </c>
      <c r="H4944">
        <f>AVERAGE((D4944*metrics_constants!$B$8),(E4944*metrics_constants!$C$8),(F4944*metrics_constants!$D$8))</f>
        <v>5.7890408858492748</v>
      </c>
      <c r="I4944">
        <v>4.4059999999999997</v>
      </c>
      <c r="J4944">
        <v>90.022000000000006</v>
      </c>
      <c r="K4944">
        <v>15.742000000000001</v>
      </c>
      <c r="L4944">
        <v>3.457586</v>
      </c>
    </row>
    <row r="4945" spans="1:12" x14ac:dyDescent="0.25">
      <c r="A4945" t="s">
        <v>19</v>
      </c>
      <c r="B4945" s="5">
        <v>45452.958333333336</v>
      </c>
      <c r="C4945" s="5" t="str">
        <f>A4945 &amp; "_" &amp; TEXT(B4945, "yyyy-mm-dd HH:MM:SS")</f>
        <v>RP_2024-06-09 23:00:00</v>
      </c>
      <c r="D4945">
        <v>11.6</v>
      </c>
      <c r="F4945">
        <v>3.2</v>
      </c>
      <c r="G4945">
        <f>IF(COUNTA(D4945:F4945)&gt;0, AVERAGE(D4945:F4945), "")</f>
        <v>7.4</v>
      </c>
      <c r="H4945">
        <f>AVERAGE((D4945*metrics_constants!$B$8),(E4945*metrics_constants!$C$8),(F4945*metrics_constants!$D$8))</f>
        <v>4.4606191905622641</v>
      </c>
      <c r="I4945">
        <v>4.67</v>
      </c>
      <c r="J4945">
        <v>91.31</v>
      </c>
      <c r="K4945">
        <v>15.61</v>
      </c>
      <c r="L4945">
        <v>4.3062569999999996</v>
      </c>
    </row>
    <row r="4946" spans="1:12" x14ac:dyDescent="0.25">
      <c r="A4946" t="s">
        <v>19</v>
      </c>
      <c r="B4946" s="5">
        <v>45453</v>
      </c>
      <c r="C4946" s="5" t="str">
        <f>A4946 &amp; "_" &amp; TEXT(B4946, "yyyy-mm-dd HH:MM:SS")</f>
        <v>RP_2024-06-10 00:00:00</v>
      </c>
      <c r="D4946">
        <v>5.3</v>
      </c>
      <c r="F4946">
        <v>1</v>
      </c>
      <c r="G4946">
        <f>IF(COUNTA(D4946:F4946)&gt;0, AVERAGE(D4946:F4946), "")</f>
        <v>3.15</v>
      </c>
      <c r="H4946">
        <f>AVERAGE((D4946*metrics_constants!$B$8),(E4946*metrics_constants!$C$8),(F4946*metrics_constants!$D$8))</f>
        <v>1.8817169101804438</v>
      </c>
      <c r="I4946">
        <v>4.2160000000000002</v>
      </c>
      <c r="J4946">
        <v>90.608000000000004</v>
      </c>
      <c r="K4946">
        <v>15.38</v>
      </c>
      <c r="L4946">
        <v>3.7183030000000001</v>
      </c>
    </row>
    <row r="4947" spans="1:12" x14ac:dyDescent="0.25">
      <c r="A4947" t="s">
        <v>19</v>
      </c>
      <c r="B4947" s="5">
        <v>45453.041666666664</v>
      </c>
      <c r="C4947" s="5" t="str">
        <f>A4947 &amp; "_" &amp; TEXT(B4947, "yyyy-mm-dd HH:MM:SS")</f>
        <v>RP_2024-06-10 01:00:00</v>
      </c>
      <c r="D4947">
        <v>12.2</v>
      </c>
      <c r="F4947">
        <v>3.7</v>
      </c>
      <c r="G4947">
        <f>IF(COUNTA(D4947:F4947)&gt;0, AVERAGE(D4947:F4947), "")</f>
        <v>7.9499999999999993</v>
      </c>
      <c r="H4947">
        <f>AVERAGE((D4947*metrics_constants!$B$8),(E4947*metrics_constants!$C$8),(F4947*metrics_constants!$D$8))</f>
        <v>4.8045012295832565</v>
      </c>
      <c r="I4947">
        <v>3.6720000000000002</v>
      </c>
      <c r="J4947">
        <v>89.385000000000005</v>
      </c>
      <c r="K4947">
        <v>15.468</v>
      </c>
      <c r="L4947">
        <v>3.2645852999999998</v>
      </c>
    </row>
    <row r="4948" spans="1:12" x14ac:dyDescent="0.25">
      <c r="A4948" t="s">
        <v>19</v>
      </c>
      <c r="B4948" s="5">
        <v>45453.083333333336</v>
      </c>
      <c r="C4948" s="5" t="str">
        <f>A4948 &amp; "_" &amp; TEXT(B4948, "yyyy-mm-dd HH:MM:SS")</f>
        <v>RP_2024-06-10 02:00:00</v>
      </c>
      <c r="D4948">
        <v>6.7</v>
      </c>
      <c r="F4948">
        <v>3.2</v>
      </c>
      <c r="G4948">
        <f>IF(COUNTA(D4948:F4948)&gt;0, AVERAGE(D4948:F4948), "")</f>
        <v>4.95</v>
      </c>
      <c r="H4948">
        <f>AVERAGE((D4948*metrics_constants!$B$8),(E4948*metrics_constants!$C$8),(F4948*metrics_constants!$D$8))</f>
        <v>3.0336999521528862</v>
      </c>
      <c r="I4948">
        <v>1.792</v>
      </c>
      <c r="J4948">
        <v>82.1</v>
      </c>
      <c r="K4948">
        <v>15.04</v>
      </c>
      <c r="L4948">
        <v>0.58721860000000003</v>
      </c>
    </row>
    <row r="4949" spans="1:12" x14ac:dyDescent="0.25">
      <c r="A4949" t="s">
        <v>19</v>
      </c>
      <c r="B4949" s="5">
        <v>45453.125</v>
      </c>
      <c r="C4949" s="5" t="str">
        <f>A4949 &amp; "_" &amp; TEXT(B4949, "yyyy-mm-dd HH:MM:SS")</f>
        <v>RP_2024-06-10 03:00:00</v>
      </c>
      <c r="D4949">
        <v>22.2</v>
      </c>
      <c r="F4949">
        <v>1.7</v>
      </c>
      <c r="G4949">
        <f>IF(COUNTA(D4949:F4949)&gt;0, AVERAGE(D4949:F4949), "")</f>
        <v>11.95</v>
      </c>
      <c r="H4949">
        <f>AVERAGE((D4949*metrics_constants!$B$8),(E4949*metrics_constants!$C$8),(F4949*metrics_constants!$D$8))</f>
        <v>7.0399523706985283</v>
      </c>
      <c r="I4949">
        <v>1.738</v>
      </c>
      <c r="J4949">
        <v>79.084999999999994</v>
      </c>
      <c r="K4949">
        <v>14.757999999999999</v>
      </c>
      <c r="L4949">
        <v>0.60020200000000001</v>
      </c>
    </row>
    <row r="4950" spans="1:12" x14ac:dyDescent="0.25">
      <c r="A4950" t="s">
        <v>19</v>
      </c>
      <c r="B4950" s="5">
        <v>45453.166666666664</v>
      </c>
      <c r="C4950" s="5" t="str">
        <f>A4950 &amp; "_" &amp; TEXT(B4950, "yyyy-mm-dd HH:MM:SS")</f>
        <v>RP_2024-06-10 04:00:00</v>
      </c>
      <c r="D4950">
        <v>12.8</v>
      </c>
      <c r="F4950">
        <v>-0.1</v>
      </c>
      <c r="G4950">
        <f>IF(COUNTA(D4950:F4950)&gt;0, AVERAGE(D4950:F4950), "")</f>
        <v>6.3500000000000005</v>
      </c>
      <c r="H4950">
        <f>AVERAGE((D4950*metrics_constants!$B$8),(E4950*metrics_constants!$C$8),(F4950*metrics_constants!$D$8))</f>
        <v>3.6936310534711407</v>
      </c>
      <c r="I4950">
        <v>1.6459999999999999</v>
      </c>
      <c r="J4950">
        <v>76.674999999999997</v>
      </c>
      <c r="K4950">
        <v>14.598000000000001</v>
      </c>
      <c r="L4950">
        <v>0.60685670000000003</v>
      </c>
    </row>
    <row r="4951" spans="1:12" x14ac:dyDescent="0.25">
      <c r="A4951" t="s">
        <v>19</v>
      </c>
      <c r="B4951" s="5">
        <v>45453.208333333336</v>
      </c>
      <c r="C4951" s="5" t="str">
        <f>A4951 &amp; "_" &amp; TEXT(B4951, "yyyy-mm-dd HH:MM:SS")</f>
        <v>RP_2024-06-10 05:00:00</v>
      </c>
      <c r="D4951">
        <v>10.1</v>
      </c>
      <c r="F4951">
        <v>3.2</v>
      </c>
      <c r="G4951">
        <f>IF(COUNTA(D4951:F4951)&gt;0, AVERAGE(D4951:F4951), "")</f>
        <v>6.65</v>
      </c>
      <c r="H4951">
        <f>AVERAGE((D4951*metrics_constants!$B$8),(E4951*metrics_constants!$C$8),(F4951*metrics_constants!$D$8))</f>
        <v>4.0238071788042911</v>
      </c>
      <c r="I4951">
        <v>1.5820000000000001</v>
      </c>
      <c r="J4951">
        <v>77.796999999999997</v>
      </c>
      <c r="K4951">
        <v>14.077999999999999</v>
      </c>
      <c r="L4951">
        <v>0.566214</v>
      </c>
    </row>
    <row r="4952" spans="1:12" x14ac:dyDescent="0.25">
      <c r="A4952" t="s">
        <v>19</v>
      </c>
      <c r="B4952" s="5">
        <v>45453.25</v>
      </c>
      <c r="C4952" s="5" t="str">
        <f>A4952 &amp; "_" &amp; TEXT(B4952, "yyyy-mm-dd HH:MM:SS")</f>
        <v>RP_2024-06-10 06:00:00</v>
      </c>
      <c r="F4952">
        <v>5.5</v>
      </c>
      <c r="G4952">
        <f>IF(COUNTA(D4952:F4952)&gt;0, AVERAGE(D4952:F4952), "")</f>
        <v>5.5</v>
      </c>
      <c r="H4952">
        <f>AVERAGE((D4952*metrics_constants!$B$8),(E4952*metrics_constants!$C$8),(F4952*metrics_constants!$D$8))</f>
        <v>1.8607295774958361</v>
      </c>
      <c r="I4952">
        <v>2.2330000000000001</v>
      </c>
      <c r="J4952">
        <v>70.504999999999995</v>
      </c>
      <c r="K4952">
        <v>16.207999999999998</v>
      </c>
      <c r="L4952">
        <v>1.4972840000000001</v>
      </c>
    </row>
    <row r="4953" spans="1:12" x14ac:dyDescent="0.25">
      <c r="A4953" t="s">
        <v>19</v>
      </c>
      <c r="B4953" s="5">
        <v>45453.291666666664</v>
      </c>
      <c r="C4953" s="5" t="str">
        <f>A4953 &amp; "_" &amp; TEXT(B4953, "yyyy-mm-dd HH:MM:SS")</f>
        <v>RP_2024-06-10 07:00:00</v>
      </c>
      <c r="D4953">
        <v>8.6999999999999993</v>
      </c>
      <c r="F4953">
        <v>6.5</v>
      </c>
      <c r="G4953">
        <f>IF(COUNTA(D4953:F4953)&gt;0, AVERAGE(D4953:F4953), "")</f>
        <v>7.6</v>
      </c>
      <c r="H4953">
        <f>AVERAGE((D4953*metrics_constants!$B$8),(E4953*metrics_constants!$C$8),(F4953*metrics_constants!$D$8))</f>
        <v>4.7325537143276843</v>
      </c>
      <c r="I4953">
        <v>3.3759999999999999</v>
      </c>
      <c r="J4953">
        <v>56.137999999999998</v>
      </c>
      <c r="K4953">
        <v>18.687999999999999</v>
      </c>
      <c r="L4953">
        <v>2.7201979999999999</v>
      </c>
    </row>
    <row r="4954" spans="1:12" x14ac:dyDescent="0.25">
      <c r="A4954" t="s">
        <v>19</v>
      </c>
      <c r="B4954" s="5">
        <v>45453.333333333336</v>
      </c>
      <c r="C4954" s="5" t="str">
        <f>A4954 &amp; "_" &amp; TEXT(B4954, "yyyy-mm-dd HH:MM:SS")</f>
        <v>RP_2024-06-10 08:00:00</v>
      </c>
      <c r="D4954">
        <v>10.8</v>
      </c>
      <c r="F4954">
        <v>4.7</v>
      </c>
      <c r="G4954">
        <f>IF(COUNTA(D4954:F4954)&gt;0, AVERAGE(D4954:F4954), "")</f>
        <v>7.75</v>
      </c>
      <c r="H4954">
        <f>AVERAGE((D4954*metrics_constants!$B$8),(E4954*metrics_constants!$C$8),(F4954*metrics_constants!$D$8))</f>
        <v>4.7351244872447547</v>
      </c>
      <c r="I4954">
        <v>3.8079999999999998</v>
      </c>
      <c r="J4954">
        <v>49.777999999999999</v>
      </c>
      <c r="K4954">
        <v>19.606999999999999</v>
      </c>
      <c r="L4954">
        <v>3.333593</v>
      </c>
    </row>
    <row r="4955" spans="1:12" x14ac:dyDescent="0.25">
      <c r="A4955" t="s">
        <v>19</v>
      </c>
      <c r="B4955" s="5">
        <v>45453.375</v>
      </c>
      <c r="C4955" s="5" t="str">
        <f>A4955 &amp; "_" &amp; TEXT(B4955, "yyyy-mm-dd HH:MM:SS")</f>
        <v>RP_2024-06-10 09:00:00</v>
      </c>
      <c r="D4955">
        <v>6.5</v>
      </c>
      <c r="F4955">
        <v>3.8</v>
      </c>
      <c r="G4955">
        <f>IF(COUNTA(D4955:F4955)&gt;0, AVERAGE(D4955:F4955), "")</f>
        <v>5.15</v>
      </c>
      <c r="H4955">
        <f>AVERAGE((D4955*metrics_constants!$B$8),(E4955*metrics_constants!$C$8),(F4955*metrics_constants!$D$8))</f>
        <v>3.1784470317665203</v>
      </c>
      <c r="I4955">
        <v>4.1100000000000003</v>
      </c>
      <c r="J4955">
        <v>46.83</v>
      </c>
      <c r="K4955">
        <v>20.65</v>
      </c>
      <c r="L4955">
        <v>3.9474819999999999</v>
      </c>
    </row>
    <row r="4956" spans="1:12" x14ac:dyDescent="0.25">
      <c r="A4956" t="s">
        <v>19</v>
      </c>
      <c r="B4956" s="5">
        <v>45453.416666666664</v>
      </c>
      <c r="C4956" s="5" t="str">
        <f>A4956 &amp; "_" &amp; TEXT(B4956, "yyyy-mm-dd HH:MM:SS")</f>
        <v>RP_2024-06-10 10:00:00</v>
      </c>
      <c r="D4956">
        <v>-9.1999999999999993</v>
      </c>
      <c r="F4956">
        <v>3.5</v>
      </c>
      <c r="G4956">
        <f>IF(COUNTA(D4956:F4956)&gt;0, AVERAGE(D4956:F4956), "")</f>
        <v>-2.8499999999999996</v>
      </c>
      <c r="H4956">
        <f>AVERAGE((D4956*metrics_constants!$B$8),(E4956*metrics_constants!$C$8),(F4956*metrics_constants!$D$8))</f>
        <v>-1.4950130318909436</v>
      </c>
      <c r="I4956">
        <v>3.84</v>
      </c>
      <c r="J4956">
        <v>38.283000000000001</v>
      </c>
      <c r="K4956">
        <v>22.837</v>
      </c>
      <c r="L4956">
        <v>4.2605880000000003</v>
      </c>
    </row>
    <row r="4957" spans="1:12" x14ac:dyDescent="0.25">
      <c r="A4957" t="s">
        <v>19</v>
      </c>
      <c r="B4957" s="5">
        <v>45453.458333333336</v>
      </c>
      <c r="C4957" s="5" t="str">
        <f>A4957 &amp; "_" &amp; TEXT(B4957, "yyyy-mm-dd HH:MM:SS")</f>
        <v>RP_2024-06-10 11:00:00</v>
      </c>
      <c r="D4957">
        <v>-5.0999999999999996</v>
      </c>
      <c r="F4957">
        <v>5</v>
      </c>
      <c r="G4957">
        <f>IF(COUNTA(D4957:F4957)&gt;0, AVERAGE(D4957:F4957), "")</f>
        <v>-4.9999999999999822E-2</v>
      </c>
      <c r="H4957">
        <f>AVERAGE((D4957*metrics_constants!$B$8),(E4957*metrics_constants!$C$8),(F4957*metrics_constants!$D$8))</f>
        <v>0.20641150320092549</v>
      </c>
      <c r="I4957">
        <v>3.6509999999999998</v>
      </c>
      <c r="J4957">
        <v>34.49</v>
      </c>
      <c r="K4957">
        <v>23.981999999999999</v>
      </c>
      <c r="L4957">
        <v>4.5309100000000004</v>
      </c>
    </row>
    <row r="4958" spans="1:12" x14ac:dyDescent="0.25">
      <c r="A4958" t="s">
        <v>19</v>
      </c>
      <c r="B4958" s="5">
        <v>45453.5</v>
      </c>
      <c r="C4958" s="5" t="str">
        <f>A4958 &amp; "_" &amp; TEXT(B4958, "yyyy-mm-dd HH:MM:SS")</f>
        <v>RP_2024-06-10 12:00:00</v>
      </c>
      <c r="D4958">
        <v>2.2999999999999998</v>
      </c>
      <c r="F4958">
        <v>6.5</v>
      </c>
      <c r="G4958">
        <f>IF(COUNTA(D4958:F4958)&gt;0, AVERAGE(D4958:F4958), "")</f>
        <v>4.4000000000000004</v>
      </c>
      <c r="H4958">
        <f>AVERAGE((D4958*metrics_constants!$B$8),(E4958*metrics_constants!$C$8),(F4958*metrics_constants!$D$8))</f>
        <v>2.8688224641603344</v>
      </c>
      <c r="I4958">
        <v>4.109</v>
      </c>
      <c r="J4958">
        <v>33.627000000000002</v>
      </c>
      <c r="K4958">
        <v>24.175000000000001</v>
      </c>
      <c r="L4958">
        <v>4.7414152999999999</v>
      </c>
    </row>
    <row r="4959" spans="1:12" x14ac:dyDescent="0.25">
      <c r="A4959" t="s">
        <v>19</v>
      </c>
      <c r="B4959" s="5">
        <v>45453.541666666664</v>
      </c>
      <c r="C4959" s="5" t="str">
        <f>A4959 &amp; "_" &amp; TEXT(B4959, "yyyy-mm-dd HH:MM:SS")</f>
        <v>RP_2024-06-10 13:00:00</v>
      </c>
      <c r="D4959">
        <v>0.3</v>
      </c>
      <c r="F4959">
        <v>4.7</v>
      </c>
      <c r="G4959">
        <f>IF(COUNTA(D4959:F4959)&gt;0, AVERAGE(D4959:F4959), "")</f>
        <v>2.5</v>
      </c>
      <c r="H4959">
        <f>AVERAGE((D4959*metrics_constants!$B$8),(E4959*metrics_constants!$C$8),(F4959*metrics_constants!$D$8))</f>
        <v>1.6774404049389453</v>
      </c>
      <c r="I4959">
        <v>4.077</v>
      </c>
      <c r="J4959">
        <v>29.931999999999999</v>
      </c>
      <c r="K4959">
        <v>25.875</v>
      </c>
      <c r="L4959">
        <v>5.0991119999999999</v>
      </c>
    </row>
    <row r="4960" spans="1:12" x14ac:dyDescent="0.25">
      <c r="A4960" t="s">
        <v>19</v>
      </c>
      <c r="B4960" s="5">
        <v>45453.583333333336</v>
      </c>
      <c r="C4960" s="5" t="str">
        <f>A4960 &amp; "_" &amp; TEXT(B4960, "yyyy-mm-dd HH:MM:SS")</f>
        <v>RP_2024-06-10 14:00:00</v>
      </c>
      <c r="D4960">
        <v>1.5</v>
      </c>
      <c r="F4960">
        <v>5.5</v>
      </c>
      <c r="G4960">
        <f>IF(COUNTA(D4960:F4960)&gt;0, AVERAGE(D4960:F4960), "")</f>
        <v>3.5</v>
      </c>
      <c r="H4960">
        <f>AVERAGE((D4960*metrics_constants!$B$8),(E4960*metrics_constants!$C$8),(F4960*metrics_constants!$D$8))</f>
        <v>2.2975415892538087</v>
      </c>
      <c r="I4960">
        <v>3.8029999999999999</v>
      </c>
      <c r="J4960">
        <v>26.896999999999998</v>
      </c>
      <c r="K4960">
        <v>26.71</v>
      </c>
      <c r="L4960">
        <v>5.3763386999999998</v>
      </c>
    </row>
    <row r="4961" spans="1:12" x14ac:dyDescent="0.25">
      <c r="A4961" t="s">
        <v>19</v>
      </c>
      <c r="B4961" s="5">
        <v>45453.625</v>
      </c>
      <c r="C4961" s="5" t="str">
        <f>A4961 &amp; "_" &amp; TEXT(B4961, "yyyy-mm-dd HH:MM:SS")</f>
        <v>RP_2024-06-10 15:00:00</v>
      </c>
      <c r="D4961">
        <v>3.9</v>
      </c>
      <c r="F4961">
        <v>4.8</v>
      </c>
      <c r="G4961">
        <f>IF(COUNTA(D4961:F4961)&gt;0, AVERAGE(D4961:F4961), "")</f>
        <v>4.3499999999999996</v>
      </c>
      <c r="H4961">
        <f>AVERAGE((D4961*metrics_constants!$B$8),(E4961*metrics_constants!$C$8),(F4961*metrics_constants!$D$8))</f>
        <v>2.7596206800216407</v>
      </c>
      <c r="I4961">
        <v>4.3680000000000003</v>
      </c>
      <c r="J4961">
        <v>23.895</v>
      </c>
      <c r="K4961">
        <v>27.922000000000001</v>
      </c>
      <c r="L4961">
        <v>5.8898627000000001</v>
      </c>
    </row>
    <row r="4962" spans="1:12" x14ac:dyDescent="0.25">
      <c r="A4962" t="s">
        <v>19</v>
      </c>
      <c r="B4962" s="5">
        <v>45453.666666666664</v>
      </c>
      <c r="C4962" s="5" t="str">
        <f>A4962 &amp; "_" &amp; TEXT(B4962, "yyyy-mm-dd HH:MM:SS")</f>
        <v>RP_2024-06-10 16:00:00</v>
      </c>
      <c r="D4962">
        <v>9.5</v>
      </c>
      <c r="F4962">
        <v>3.5</v>
      </c>
      <c r="G4962">
        <f>IF(COUNTA(D4962:F4962)&gt;0, AVERAGE(D4962:F4962), "")</f>
        <v>6.5</v>
      </c>
      <c r="H4962">
        <f>AVERAGE((D4962*metrics_constants!$B$8),(E4962*metrics_constants!$C$8),(F4962*metrics_constants!$D$8))</f>
        <v>3.9505767146917834</v>
      </c>
      <c r="I4962">
        <v>4.2350000000000003</v>
      </c>
      <c r="J4962">
        <v>25.667999999999999</v>
      </c>
      <c r="K4962">
        <v>27.187000000000001</v>
      </c>
      <c r="L4962">
        <v>5.6587246999999996</v>
      </c>
    </row>
    <row r="4963" spans="1:12" x14ac:dyDescent="0.25">
      <c r="A4963" t="s">
        <v>19</v>
      </c>
      <c r="B4963" s="5">
        <v>45453.708333333336</v>
      </c>
      <c r="C4963" s="5" t="str">
        <f>A4963 &amp; "_" &amp; TEXT(B4963, "yyyy-mm-dd HH:MM:SS")</f>
        <v>RP_2024-06-10 17:00:00</v>
      </c>
      <c r="D4963">
        <v>4.5999999999999996</v>
      </c>
      <c r="F4963">
        <v>1.5</v>
      </c>
      <c r="G4963">
        <f>IF(COUNTA(D4963:F4963)&gt;0, AVERAGE(D4963:F4963), "")</f>
        <v>3.05</v>
      </c>
      <c r="H4963">
        <f>AVERAGE((D4963*metrics_constants!$B$8),(E4963*metrics_constants!$C$8),(F4963*metrics_constants!$D$8))</f>
        <v>1.8470285390111929</v>
      </c>
      <c r="I4963">
        <v>4.2969999999999997</v>
      </c>
      <c r="J4963">
        <v>26.806999999999999</v>
      </c>
      <c r="K4963">
        <v>26.594999999999999</v>
      </c>
      <c r="L4963">
        <v>5.5364230000000001</v>
      </c>
    </row>
    <row r="4964" spans="1:12" x14ac:dyDescent="0.25">
      <c r="A4964" t="s">
        <v>19</v>
      </c>
      <c r="B4964" s="5">
        <v>45453.75</v>
      </c>
      <c r="C4964" s="5" t="str">
        <f>A4964 &amp; "_" &amp; TEXT(B4964, "yyyy-mm-dd HH:MM:SS")</f>
        <v>RP_2024-06-10 18:00:00</v>
      </c>
      <c r="D4964">
        <v>9.6</v>
      </c>
      <c r="F4964">
        <v>-0.6</v>
      </c>
      <c r="G4964">
        <f>IF(COUNTA(D4964:F4964)&gt;0, AVERAGE(D4964:F4964), "")</f>
        <v>4.5</v>
      </c>
      <c r="H4964">
        <f>AVERAGE((D4964*metrics_constants!$B$8),(E4964*metrics_constants!$C$8),(F4964*metrics_constants!$D$8))</f>
        <v>2.5926081940696619</v>
      </c>
      <c r="I4964">
        <v>4.0049999999999999</v>
      </c>
      <c r="J4964">
        <v>26.556999999999999</v>
      </c>
      <c r="K4964">
        <v>25.74</v>
      </c>
      <c r="L4964">
        <v>5.5678640000000001</v>
      </c>
    </row>
    <row r="4965" spans="1:12" x14ac:dyDescent="0.25">
      <c r="A4965" t="s">
        <v>19</v>
      </c>
      <c r="B4965" s="5">
        <v>45453.791666666664</v>
      </c>
      <c r="C4965" s="5" t="str">
        <f>A4965 &amp; "_" &amp; TEXT(B4965, "yyyy-mm-dd HH:MM:SS")</f>
        <v>RP_2024-06-10 19:00:00</v>
      </c>
      <c r="D4965">
        <v>4.9000000000000004</v>
      </c>
      <c r="F4965">
        <v>5.5</v>
      </c>
      <c r="G4965">
        <f>IF(COUNTA(D4965:F4965)&gt;0, AVERAGE(D4965:F4965), "")</f>
        <v>5.2</v>
      </c>
      <c r="H4965">
        <f>AVERAGE((D4965*metrics_constants!$B$8),(E4965*metrics_constants!$C$8),(F4965*metrics_constants!$D$8))</f>
        <v>3.2876488159052144</v>
      </c>
      <c r="I4965">
        <v>4.2039999999999997</v>
      </c>
      <c r="J4965">
        <v>29.454999999999998</v>
      </c>
      <c r="K4965">
        <v>24.367999999999999</v>
      </c>
      <c r="L4965">
        <v>5.5888549999999997</v>
      </c>
    </row>
    <row r="4966" spans="1:12" x14ac:dyDescent="0.25">
      <c r="A4966" t="s">
        <v>19</v>
      </c>
      <c r="B4966" s="5">
        <v>45453.833333333336</v>
      </c>
      <c r="C4966" s="5" t="str">
        <f>A4966 &amp; "_" &amp; TEXT(B4966, "yyyy-mm-dd HH:MM:SS")</f>
        <v>RP_2024-06-10 20:00:00</v>
      </c>
      <c r="D4966">
        <v>15.2</v>
      </c>
      <c r="F4966">
        <v>7.5</v>
      </c>
      <c r="G4966">
        <f>IF(COUNTA(D4966:F4966)&gt;0, AVERAGE(D4966:F4966), "")</f>
        <v>11.35</v>
      </c>
      <c r="H4966">
        <f>AVERAGE((D4966*metrics_constants!$B$8),(E4966*metrics_constants!$C$8),(F4966*metrics_constants!$D$8))</f>
        <v>6.9637202339145068</v>
      </c>
      <c r="I4966">
        <v>5.2149999999999999</v>
      </c>
      <c r="J4966">
        <v>36.045000000000002</v>
      </c>
      <c r="K4966">
        <v>21.344999999999999</v>
      </c>
      <c r="L4966">
        <v>5.5264100000000003</v>
      </c>
    </row>
    <row r="4967" spans="1:12" x14ac:dyDescent="0.25">
      <c r="A4967" t="s">
        <v>19</v>
      </c>
      <c r="B4967" s="5">
        <v>45453.875</v>
      </c>
      <c r="C4967" s="5" t="str">
        <f>A4967 &amp; "_" &amp; TEXT(B4967, "yyyy-mm-dd HH:MM:SS")</f>
        <v>RP_2024-06-10 21:00:00</v>
      </c>
      <c r="D4967">
        <v>12.8</v>
      </c>
      <c r="F4967">
        <v>6</v>
      </c>
      <c r="G4967">
        <f>IF(COUNTA(D4967:F4967)&gt;0, AVERAGE(D4967:F4967), "")</f>
        <v>9.4</v>
      </c>
      <c r="H4967">
        <f>AVERAGE((D4967*metrics_constants!$B$8),(E4967*metrics_constants!$C$8),(F4967*metrics_constants!$D$8))</f>
        <v>5.7573493121483397</v>
      </c>
      <c r="I4967">
        <v>6.7009999999999996</v>
      </c>
      <c r="J4967">
        <v>45.667000000000002</v>
      </c>
      <c r="K4967">
        <v>17.940000000000001</v>
      </c>
      <c r="L4967">
        <v>5.7224919999999999</v>
      </c>
    </row>
    <row r="4968" spans="1:12" x14ac:dyDescent="0.25">
      <c r="A4968" t="s">
        <v>19</v>
      </c>
      <c r="B4968" s="5">
        <v>45453.916666666664</v>
      </c>
      <c r="C4968" s="5" t="str">
        <f>A4968 &amp; "_" &amp; TEXT(B4968, "yyyy-mm-dd HH:MM:SS")</f>
        <v>RP_2024-06-10 22:00:00</v>
      </c>
      <c r="D4968">
        <v>7.1</v>
      </c>
      <c r="F4968">
        <v>5.5</v>
      </c>
      <c r="G4968">
        <f>IF(COUNTA(D4968:F4968)&gt;0, AVERAGE(D4968:F4968), "")</f>
        <v>6.3</v>
      </c>
      <c r="H4968">
        <f>AVERAGE((D4968*metrics_constants!$B$8),(E4968*metrics_constants!$C$8),(F4968*metrics_constants!$D$8))</f>
        <v>3.9283064331502402</v>
      </c>
      <c r="I4968">
        <v>6.3140000000000001</v>
      </c>
      <c r="J4968">
        <v>51</v>
      </c>
      <c r="K4968">
        <v>15.518000000000001</v>
      </c>
      <c r="L4968">
        <v>5.3096566999999997</v>
      </c>
    </row>
    <row r="4969" spans="1:12" x14ac:dyDescent="0.25">
      <c r="A4969" t="s">
        <v>19</v>
      </c>
      <c r="B4969" s="5">
        <v>45453.958333333336</v>
      </c>
      <c r="C4969" s="5" t="str">
        <f>A4969 &amp; "_" &amp; TEXT(B4969, "yyyy-mm-dd HH:MM:SS")</f>
        <v>RP_2024-06-10 23:00:00</v>
      </c>
      <c r="D4969">
        <v>7.3</v>
      </c>
      <c r="F4969">
        <v>3.2</v>
      </c>
      <c r="G4969">
        <f>IF(COUNTA(D4969:F4969)&gt;0, AVERAGE(D4969:F4969), "")</f>
        <v>5.25</v>
      </c>
      <c r="H4969">
        <f>AVERAGE((D4969*metrics_constants!$B$8),(E4969*metrics_constants!$C$8),(F4969*metrics_constants!$D$8))</f>
        <v>3.2084247568560755</v>
      </c>
      <c r="I4969">
        <v>5.6210000000000004</v>
      </c>
      <c r="J4969">
        <v>55.034999999999997</v>
      </c>
      <c r="K4969">
        <v>14.378</v>
      </c>
      <c r="L4969">
        <v>4.7796855000000003</v>
      </c>
    </row>
    <row r="4970" spans="1:12" x14ac:dyDescent="0.25">
      <c r="A4970" t="s">
        <v>19</v>
      </c>
      <c r="B4970" s="5">
        <v>45454</v>
      </c>
      <c r="C4970" s="5" t="str">
        <f>A4970 &amp; "_" &amp; TEXT(B4970, "yyyy-mm-dd HH:MM:SS")</f>
        <v>RP_2024-06-11 00:00:00</v>
      </c>
      <c r="D4970">
        <v>12.2</v>
      </c>
      <c r="F4970">
        <v>1</v>
      </c>
      <c r="G4970">
        <f>IF(COUNTA(D4970:F4970)&gt;0, AVERAGE(D4970:F4970), "")</f>
        <v>6.6</v>
      </c>
      <c r="H4970">
        <f>AVERAGE((D4970*metrics_constants!$B$8),(E4970*metrics_constants!$C$8),(F4970*metrics_constants!$D$8))</f>
        <v>3.8910521642671188</v>
      </c>
      <c r="I4970">
        <v>5.6669999999999998</v>
      </c>
      <c r="J4970">
        <v>62.226999999999997</v>
      </c>
      <c r="K4970">
        <v>12.438000000000001</v>
      </c>
      <c r="L4970">
        <v>4.818066</v>
      </c>
    </row>
    <row r="4971" spans="1:12" x14ac:dyDescent="0.25">
      <c r="A4971" t="s">
        <v>19</v>
      </c>
      <c r="B4971" s="5">
        <v>45454.041666666664</v>
      </c>
      <c r="C4971" s="5" t="str">
        <f>A4971 &amp; "_" &amp; TEXT(B4971, "yyyy-mm-dd HH:MM:SS")</f>
        <v>RP_2024-06-11 01:00:00</v>
      </c>
      <c r="D4971">
        <v>15.1</v>
      </c>
      <c r="F4971">
        <v>8.5</v>
      </c>
      <c r="G4971">
        <f>IF(COUNTA(D4971:F4971)&gt;0, AVERAGE(D4971:F4971), "")</f>
        <v>11.8</v>
      </c>
      <c r="H4971">
        <f>AVERAGE((D4971*metrics_constants!$B$8),(E4971*metrics_constants!$C$8),(F4971*metrics_constants!$D$8))</f>
        <v>7.2729139017662483</v>
      </c>
      <c r="I4971">
        <v>5.2919999999999998</v>
      </c>
      <c r="J4971">
        <v>69.027000000000001</v>
      </c>
      <c r="K4971">
        <v>10.943</v>
      </c>
      <c r="L4971">
        <v>4.4789709999999996</v>
      </c>
    </row>
    <row r="4972" spans="1:12" x14ac:dyDescent="0.25">
      <c r="A4972" t="s">
        <v>19</v>
      </c>
      <c r="B4972" s="5">
        <v>45454.083333333336</v>
      </c>
      <c r="C4972" s="5" t="str">
        <f>A4972 &amp; "_" &amp; TEXT(B4972, "yyyy-mm-dd HH:MM:SS")</f>
        <v>RP_2024-06-11 02:00:00</v>
      </c>
      <c r="F4972">
        <v>8.5</v>
      </c>
      <c r="G4972">
        <f>IF(COUNTA(D4972:F4972)&gt;0, AVERAGE(D4972:F4972), "")</f>
        <v>8.5</v>
      </c>
      <c r="H4972">
        <f>AVERAGE((D4972*metrics_constants!$B$8),(E4972*metrics_constants!$C$8),(F4972*metrics_constants!$D$8))</f>
        <v>2.8756729834026555</v>
      </c>
      <c r="I4972">
        <v>4.9210000000000003</v>
      </c>
      <c r="J4972">
        <v>73.599999999999994</v>
      </c>
      <c r="K4972">
        <v>10.278</v>
      </c>
      <c r="L4972">
        <v>3.8555131</v>
      </c>
    </row>
    <row r="4973" spans="1:12" x14ac:dyDescent="0.25">
      <c r="A4973" t="s">
        <v>19</v>
      </c>
      <c r="B4973" s="5">
        <v>45454.125</v>
      </c>
      <c r="C4973" s="5" t="str">
        <f>A4973 &amp; "_" &amp; TEXT(B4973, "yyyy-mm-dd HH:MM:SS")</f>
        <v>RP_2024-06-11 03:00:00</v>
      </c>
      <c r="D4973">
        <v>1.3</v>
      </c>
      <c r="F4973">
        <v>9.4</v>
      </c>
      <c r="G4973">
        <f>IF(COUNTA(D4973:F4973)&gt;0, AVERAGE(D4973:F4973), "")</f>
        <v>5.3500000000000005</v>
      </c>
      <c r="H4973">
        <f>AVERAGE((D4973*metrics_constants!$B$8),(E4973*metrics_constants!$C$8),(F4973*metrics_constants!$D$8))</f>
        <v>3.5587264153649447</v>
      </c>
      <c r="I4973">
        <v>4.9400000000000004</v>
      </c>
      <c r="J4973">
        <v>75.742000000000004</v>
      </c>
      <c r="K4973">
        <v>10.365</v>
      </c>
      <c r="L4973">
        <v>3.9625667</v>
      </c>
    </row>
    <row r="4974" spans="1:12" x14ac:dyDescent="0.25">
      <c r="A4974" t="s">
        <v>19</v>
      </c>
      <c r="B4974" s="5">
        <v>45454.166666666664</v>
      </c>
      <c r="C4974" s="5" t="str">
        <f>A4974 &amp; "_" &amp; TEXT(B4974, "yyyy-mm-dd HH:MM:SS")</f>
        <v>RP_2024-06-11 04:00:00</v>
      </c>
      <c r="D4974">
        <v>26.7</v>
      </c>
      <c r="F4974">
        <v>6.5</v>
      </c>
      <c r="G4974">
        <f>IF(COUNTA(D4974:F4974)&gt;0, AVERAGE(D4974:F4974), "")</f>
        <v>16.600000000000001</v>
      </c>
      <c r="H4974">
        <f>AVERAGE((D4974*metrics_constants!$B$8),(E4974*metrics_constants!$C$8),(F4974*metrics_constants!$D$8))</f>
        <v>9.9742978554233588</v>
      </c>
      <c r="I4974">
        <v>5.1669999999999998</v>
      </c>
      <c r="J4974">
        <v>80.150000000000006</v>
      </c>
      <c r="K4974">
        <v>9.5120000000000005</v>
      </c>
      <c r="L4974">
        <v>4.1271673</v>
      </c>
    </row>
    <row r="4975" spans="1:12" x14ac:dyDescent="0.25">
      <c r="A4975" t="s">
        <v>19</v>
      </c>
      <c r="B4975" s="5">
        <v>45454.208333333336</v>
      </c>
      <c r="C4975" s="5" t="str">
        <f>A4975 &amp; "_" &amp; TEXT(B4975, "yyyy-mm-dd HH:MM:SS")</f>
        <v>RP_2024-06-11 05:00:00</v>
      </c>
      <c r="D4975">
        <v>-5.3</v>
      </c>
      <c r="F4975">
        <v>5.2</v>
      </c>
      <c r="G4975">
        <f>IF(COUNTA(D4975:F4975)&gt;0, AVERAGE(D4975:F4975), "")</f>
        <v>-4.9999999999999822E-2</v>
      </c>
      <c r="H4975">
        <f>AVERAGE((D4975*metrics_constants!$B$8),(E4975*metrics_constants!$C$8),(F4975*metrics_constants!$D$8))</f>
        <v>0.21583279536031696</v>
      </c>
      <c r="I4975">
        <v>5.4619999999999997</v>
      </c>
      <c r="J4975">
        <v>79.337000000000003</v>
      </c>
      <c r="K4975">
        <v>9.8480000000000008</v>
      </c>
      <c r="L4975">
        <v>4.5362309999999999</v>
      </c>
    </row>
    <row r="4976" spans="1:12" x14ac:dyDescent="0.25">
      <c r="A4976" t="s">
        <v>19</v>
      </c>
      <c r="B4976" s="5">
        <v>45454.25</v>
      </c>
      <c r="C4976" s="5" t="str">
        <f>A4976 &amp; "_" &amp; TEXT(B4976, "yyyy-mm-dd HH:MM:SS")</f>
        <v>RP_2024-06-11 06:00:00</v>
      </c>
      <c r="F4976">
        <v>7.7</v>
      </c>
      <c r="G4976">
        <f>IF(COUNTA(D4976:F4976)&gt;0, AVERAGE(D4976:F4976), "")</f>
        <v>7.7</v>
      </c>
      <c r="H4976">
        <f>AVERAGE((D4976*metrics_constants!$B$8),(E4976*metrics_constants!$C$8),(F4976*metrics_constants!$D$8))</f>
        <v>2.6050214084941703</v>
      </c>
      <c r="I4976">
        <v>6.3150000000000004</v>
      </c>
      <c r="J4976">
        <v>65.822999999999993</v>
      </c>
      <c r="K4976">
        <v>13.445</v>
      </c>
      <c r="L4976">
        <v>5.2169179999999997</v>
      </c>
    </row>
    <row r="4977" spans="1:12" x14ac:dyDescent="0.25">
      <c r="A4977" t="s">
        <v>19</v>
      </c>
      <c r="B4977" s="5">
        <v>45454.291666666664</v>
      </c>
      <c r="C4977" s="5" t="str">
        <f>A4977 &amp; "_" &amp; TEXT(B4977, "yyyy-mm-dd HH:MM:SS")</f>
        <v>RP_2024-06-11 07:00:00</v>
      </c>
      <c r="D4977">
        <v>4.9000000000000004</v>
      </c>
      <c r="F4977">
        <v>5.5</v>
      </c>
      <c r="G4977">
        <f>IF(COUNTA(D4977:F4977)&gt;0, AVERAGE(D4977:F4977), "")</f>
        <v>5.2</v>
      </c>
      <c r="H4977">
        <f>AVERAGE((D4977*metrics_constants!$B$8),(E4977*metrics_constants!$C$8),(F4977*metrics_constants!$D$8))</f>
        <v>3.2876488159052144</v>
      </c>
      <c r="I4977">
        <v>6.9580000000000002</v>
      </c>
      <c r="J4977">
        <v>57.137</v>
      </c>
      <c r="K4977">
        <v>16.373000000000001</v>
      </c>
      <c r="L4977">
        <v>5.5990789999999997</v>
      </c>
    </row>
    <row r="4978" spans="1:12" x14ac:dyDescent="0.25">
      <c r="A4978" t="s">
        <v>19</v>
      </c>
      <c r="B4978" s="5">
        <v>45454.333333333336</v>
      </c>
      <c r="C4978" s="5" t="str">
        <f>A4978 &amp; "_" &amp; TEXT(B4978, "yyyy-mm-dd HH:MM:SS")</f>
        <v>RP_2024-06-11 08:00:00</v>
      </c>
      <c r="D4978">
        <v>6.2</v>
      </c>
      <c r="F4978">
        <v>1.8</v>
      </c>
      <c r="G4978">
        <f>IF(COUNTA(D4978:F4978)&gt;0, AVERAGE(D4978:F4978), "")</f>
        <v>4</v>
      </c>
      <c r="H4978">
        <f>AVERAGE((D4978*metrics_constants!$B$8),(E4978*metrics_constants!$C$8),(F4978*metrics_constants!$D$8))</f>
        <v>2.4144556921437128</v>
      </c>
      <c r="I4978">
        <v>6.8449999999999998</v>
      </c>
      <c r="J4978">
        <v>45.082000000000001</v>
      </c>
      <c r="K4978">
        <v>20.212</v>
      </c>
      <c r="L4978">
        <v>6.0724686999999999</v>
      </c>
    </row>
    <row r="4979" spans="1:12" x14ac:dyDescent="0.25">
      <c r="A4979" t="s">
        <v>19</v>
      </c>
      <c r="B4979" s="5">
        <v>45454.375</v>
      </c>
      <c r="C4979" s="5" t="str">
        <f>A4979 &amp; "_" &amp; TEXT(B4979, "yyyy-mm-dd HH:MM:SS")</f>
        <v>RP_2024-06-11 09:00:00</v>
      </c>
      <c r="D4979">
        <v>-1.5</v>
      </c>
      <c r="F4979">
        <v>2.2999999999999998</v>
      </c>
      <c r="G4979">
        <f>IF(COUNTA(D4979:F4979)&gt;0, AVERAGE(D4979:F4979), "")</f>
        <v>0.39999999999999991</v>
      </c>
      <c r="H4979">
        <f>AVERAGE((D4979*metrics_constants!$B$8),(E4979*metrics_constants!$C$8),(F4979*metrics_constants!$D$8))</f>
        <v>0.34131126610392221</v>
      </c>
      <c r="I4979">
        <v>6.1340000000000003</v>
      </c>
      <c r="J4979">
        <v>34.122</v>
      </c>
      <c r="K4979">
        <v>25.222999999999999</v>
      </c>
      <c r="L4979">
        <v>6.4026310000000004</v>
      </c>
    </row>
    <row r="4980" spans="1:12" x14ac:dyDescent="0.25">
      <c r="A4980" t="s">
        <v>19</v>
      </c>
      <c r="B4980" s="5">
        <v>45454.416666666664</v>
      </c>
      <c r="C4980" s="5" t="str">
        <f>A4980 &amp; "_" &amp; TEXT(B4980, "yyyy-mm-dd HH:MM:SS")</f>
        <v>RP_2024-06-11 10:00:00</v>
      </c>
      <c r="D4980">
        <v>-1</v>
      </c>
      <c r="F4980">
        <v>3.5</v>
      </c>
      <c r="G4980">
        <f>IF(COUNTA(D4980:F4980)&gt;0, AVERAGE(D4980:F4980), "")</f>
        <v>1.25</v>
      </c>
      <c r="H4980">
        <f>AVERAGE((D4980*metrics_constants!$B$8),(E4980*metrics_constants!$C$8),(F4980*metrics_constants!$D$8))</f>
        <v>0.89289263238597438</v>
      </c>
      <c r="I4980">
        <v>5.1180000000000003</v>
      </c>
      <c r="J4980">
        <v>25.556999999999999</v>
      </c>
      <c r="K4980">
        <v>29.757000000000001</v>
      </c>
      <c r="L4980">
        <v>6.408652</v>
      </c>
    </row>
    <row r="4981" spans="1:12" x14ac:dyDescent="0.25">
      <c r="A4981" t="s">
        <v>19</v>
      </c>
      <c r="B4981" s="5">
        <v>45454.458333333336</v>
      </c>
      <c r="C4981" s="5" t="str">
        <f>A4981 &amp; "_" &amp; TEXT(B4981, "yyyy-mm-dd HH:MM:SS")</f>
        <v>RP_2024-06-11 11:00:00</v>
      </c>
      <c r="D4981">
        <v>8.8000000000000007</v>
      </c>
      <c r="F4981">
        <v>1.8</v>
      </c>
      <c r="G4981">
        <f>IF(COUNTA(D4981:F4981)&gt;0, AVERAGE(D4981:F4981), "")</f>
        <v>5.3000000000000007</v>
      </c>
      <c r="H4981">
        <f>AVERAGE((D4981*metrics_constants!$B$8),(E4981*metrics_constants!$C$8),(F4981*metrics_constants!$D$8))</f>
        <v>3.1715965125241987</v>
      </c>
      <c r="I4981">
        <v>4.3470000000000004</v>
      </c>
      <c r="J4981">
        <v>24.986999999999998</v>
      </c>
      <c r="K4981">
        <v>29.161999999999999</v>
      </c>
      <c r="L4981">
        <v>5.9910810000000003</v>
      </c>
    </row>
    <row r="4982" spans="1:12" x14ac:dyDescent="0.25">
      <c r="A4982" t="s">
        <v>19</v>
      </c>
      <c r="B4982" s="5">
        <v>45454.5</v>
      </c>
      <c r="C4982" s="5" t="str">
        <f>A4982 &amp; "_" &amp; TEXT(B4982, "yyyy-mm-dd HH:MM:SS")</f>
        <v>RP_2024-06-11 12:00:00</v>
      </c>
      <c r="D4982">
        <v>-1.8</v>
      </c>
      <c r="F4982">
        <v>4</v>
      </c>
      <c r="G4982">
        <f>IF(COUNTA(D4982:F4982)&gt;0, AVERAGE(D4982:F4982), "")</f>
        <v>1.1000000000000001</v>
      </c>
      <c r="H4982">
        <f>AVERAGE((D4982*metrics_constants!$B$8),(E4982*metrics_constants!$C$8),(F4982*metrics_constants!$D$8))</f>
        <v>0.82908346043285874</v>
      </c>
      <c r="I4982">
        <v>4.4930000000000003</v>
      </c>
      <c r="J4982">
        <v>21.448</v>
      </c>
      <c r="K4982">
        <v>31.99</v>
      </c>
      <c r="L4982">
        <v>5.9990839999999999</v>
      </c>
    </row>
    <row r="4983" spans="1:12" x14ac:dyDescent="0.25">
      <c r="A4983" t="s">
        <v>19</v>
      </c>
      <c r="B4983" s="5">
        <v>45454.541666666664</v>
      </c>
      <c r="C4983" s="5" t="str">
        <f>A4983 &amp; "_" &amp; TEXT(B4983, "yyyy-mm-dd HH:MM:SS")</f>
        <v>RP_2024-06-11 13:00:00</v>
      </c>
      <c r="D4983">
        <v>2.5</v>
      </c>
      <c r="F4983">
        <v>5</v>
      </c>
      <c r="G4983">
        <f>IF(COUNTA(D4983:F4983)&gt;0, AVERAGE(D4983:F4983), "")</f>
        <v>3.75</v>
      </c>
      <c r="H4983">
        <f>AVERAGE((D4983*metrics_constants!$B$8),(E4983*metrics_constants!$C$8),(F4983*metrics_constants!$D$8))</f>
        <v>2.4195923627746541</v>
      </c>
      <c r="I4983">
        <v>2.5979999999999999</v>
      </c>
      <c r="J4983">
        <v>18.635000000000002</v>
      </c>
      <c r="K4983">
        <v>32.296999999999997</v>
      </c>
      <c r="L4983">
        <v>5.0597849999999998</v>
      </c>
    </row>
    <row r="4984" spans="1:12" x14ac:dyDescent="0.25">
      <c r="A4984" t="s">
        <v>19</v>
      </c>
      <c r="B4984" s="5">
        <v>45454.583333333336</v>
      </c>
      <c r="C4984" s="5" t="str">
        <f>A4984 &amp; "_" &amp; TEXT(B4984, "yyyy-mm-dd HH:MM:SS")</f>
        <v>RP_2024-06-11 14:00:00</v>
      </c>
      <c r="D4984">
        <v>4.2</v>
      </c>
      <c r="F4984">
        <v>5.3</v>
      </c>
      <c r="G4984">
        <f>IF(COUNTA(D4984:F4984)&gt;0, AVERAGE(D4984:F4984), "")</f>
        <v>4.75</v>
      </c>
      <c r="H4984">
        <f>AVERAGE((D4984*metrics_constants!$B$8),(E4984*metrics_constants!$C$8),(F4984*metrics_constants!$D$8))</f>
        <v>3.0161403166910383</v>
      </c>
      <c r="I4984">
        <v>1.8540000000000001</v>
      </c>
      <c r="J4984">
        <v>18.402000000000001</v>
      </c>
      <c r="K4984">
        <v>32.072000000000003</v>
      </c>
      <c r="L4984">
        <v>4.6760109999999999</v>
      </c>
    </row>
    <row r="4985" spans="1:12" x14ac:dyDescent="0.25">
      <c r="A4985" t="s">
        <v>19</v>
      </c>
      <c r="B4985" s="5">
        <v>45454.625</v>
      </c>
      <c r="C4985" s="5" t="str">
        <f>A4985 &amp; "_" &amp; TEXT(B4985, "yyyy-mm-dd HH:MM:SS")</f>
        <v>RP_2024-06-11 15:00:00</v>
      </c>
      <c r="D4985">
        <v>4</v>
      </c>
      <c r="F4985">
        <v>2.5</v>
      </c>
      <c r="G4985">
        <f>IF(COUNTA(D4985:F4985)&gt;0, AVERAGE(D4985:F4985), "")</f>
        <v>3.25</v>
      </c>
      <c r="H4985">
        <f>AVERAGE((D4985*metrics_constants!$B$8),(E4985*metrics_constants!$C$8),(F4985*metrics_constants!$D$8))</f>
        <v>2.0106182029436108</v>
      </c>
      <c r="I4985">
        <v>1.9339999999999999</v>
      </c>
      <c r="J4985">
        <v>17.713000000000001</v>
      </c>
      <c r="K4985">
        <v>32.317999999999998</v>
      </c>
      <c r="L4985">
        <v>4.7498620000000003</v>
      </c>
    </row>
    <row r="4986" spans="1:12" x14ac:dyDescent="0.25">
      <c r="A4986" t="s">
        <v>19</v>
      </c>
      <c r="B4986" s="5">
        <v>45454.666666666664</v>
      </c>
      <c r="C4986" s="5" t="str">
        <f>A4986 &amp; "_" &amp; TEXT(B4986, "yyyy-mm-dd HH:MM:SS")</f>
        <v>RP_2024-06-11 16:00:00</v>
      </c>
      <c r="D4986">
        <v>5.5</v>
      </c>
      <c r="F4986">
        <v>2</v>
      </c>
      <c r="G4986">
        <f>IF(COUNTA(D4986:F4986)&gt;0, AVERAGE(D4986:F4986), "")</f>
        <v>3.75</v>
      </c>
      <c r="H4986">
        <f>AVERAGE((D4986*metrics_constants!$B$8),(E4986*metrics_constants!$C$8),(F4986*metrics_constants!$D$8))</f>
        <v>2.2782729803837802</v>
      </c>
      <c r="I4986">
        <v>2.081</v>
      </c>
      <c r="J4986">
        <v>18.265000000000001</v>
      </c>
      <c r="K4986">
        <v>31.382000000000001</v>
      </c>
      <c r="L4986">
        <v>4.8111870000000003</v>
      </c>
    </row>
    <row r="4987" spans="1:12" x14ac:dyDescent="0.25">
      <c r="A4987" t="s">
        <v>19</v>
      </c>
      <c r="B4987" s="5">
        <v>45454.708333333336</v>
      </c>
      <c r="C4987" s="5" t="str">
        <f>A4987 &amp; "_" &amp; TEXT(B4987, "yyyy-mm-dd HH:MM:SS")</f>
        <v>RP_2024-06-11 17:00:00</v>
      </c>
      <c r="D4987">
        <v>0.9</v>
      </c>
      <c r="F4987">
        <v>6.7</v>
      </c>
      <c r="G4987">
        <f>IF(COUNTA(D4987:F4987)&gt;0, AVERAGE(D4987:F4987), "")</f>
        <v>3.8000000000000003</v>
      </c>
      <c r="H4987">
        <f>AVERAGE((D4987*metrics_constants!$B$8),(E4987*metrics_constants!$C$8),(F4987*metrics_constants!$D$8))</f>
        <v>2.5287941469133473</v>
      </c>
      <c r="I4987">
        <v>2.109</v>
      </c>
      <c r="J4987">
        <v>18.777999999999999</v>
      </c>
      <c r="K4987">
        <v>30.657</v>
      </c>
      <c r="L4987">
        <v>4.860487</v>
      </c>
    </row>
    <row r="4988" spans="1:12" x14ac:dyDescent="0.25">
      <c r="A4988" t="s">
        <v>19</v>
      </c>
      <c r="B4988" s="5">
        <v>45454.75</v>
      </c>
      <c r="C4988" s="5" t="str">
        <f>A4988 &amp; "_" &amp; TEXT(B4988, "yyyy-mm-dd HH:MM:SS")</f>
        <v>RP_2024-06-11 18:00:00</v>
      </c>
      <c r="D4988">
        <v>4</v>
      </c>
      <c r="F4988">
        <v>6.3</v>
      </c>
      <c r="G4988">
        <f>IF(COUNTA(D4988:F4988)&gt;0, AVERAGE(D4988:F4988), "")</f>
        <v>5.15</v>
      </c>
      <c r="H4988">
        <f>AVERAGE((D4988*metrics_constants!$B$8),(E4988*metrics_constants!$C$8),(F4988*metrics_constants!$D$8))</f>
        <v>3.2962131837589155</v>
      </c>
      <c r="I4988">
        <v>1.9039999999999999</v>
      </c>
      <c r="J4988">
        <v>18.72</v>
      </c>
      <c r="K4988">
        <v>29.53</v>
      </c>
      <c r="L4988">
        <v>4.8347170000000004</v>
      </c>
    </row>
    <row r="4989" spans="1:12" x14ac:dyDescent="0.25">
      <c r="A4989" t="s">
        <v>19</v>
      </c>
      <c r="B4989" s="5">
        <v>45454.791666666664</v>
      </c>
      <c r="C4989" s="5" t="str">
        <f>A4989 &amp; "_" &amp; TEXT(B4989, "yyyy-mm-dd HH:MM:SS")</f>
        <v>RP_2024-06-11 19:00:00</v>
      </c>
      <c r="D4989">
        <v>9.6</v>
      </c>
      <c r="F4989">
        <v>5.5</v>
      </c>
      <c r="G4989">
        <f>IF(COUNTA(D4989:F4989)&gt;0, AVERAGE(D4989:F4989), "")</f>
        <v>7.55</v>
      </c>
      <c r="H4989">
        <f>AVERAGE((D4989*metrics_constants!$B$8),(E4989*metrics_constants!$C$8),(F4989*metrics_constants!$D$8))</f>
        <v>4.6563264527468613</v>
      </c>
      <c r="I4989">
        <v>1.9419999999999999</v>
      </c>
      <c r="J4989">
        <v>20.657</v>
      </c>
      <c r="K4989">
        <v>28.16</v>
      </c>
      <c r="L4989">
        <v>4.748691</v>
      </c>
    </row>
    <row r="4990" spans="1:12" x14ac:dyDescent="0.25">
      <c r="A4990" t="s">
        <v>19</v>
      </c>
      <c r="B4990" s="5">
        <v>45454.833333333336</v>
      </c>
      <c r="C4990" s="5" t="str">
        <f>A4990 &amp; "_" &amp; TEXT(B4990, "yyyy-mm-dd HH:MM:SS")</f>
        <v>RP_2024-06-11 20:00:00</v>
      </c>
      <c r="D4990">
        <v>8.5</v>
      </c>
      <c r="F4990">
        <v>4.7</v>
      </c>
      <c r="G4990">
        <f>IF(COUNTA(D4990:F4990)&gt;0, AVERAGE(D4990:F4990), "")</f>
        <v>6.6</v>
      </c>
      <c r="H4990">
        <f>AVERAGE((D4990*metrics_constants!$B$8),(E4990*metrics_constants!$C$8),(F4990*metrics_constants!$D$8))</f>
        <v>4.0653460692158632</v>
      </c>
      <c r="I4990">
        <v>2.8119999999999998</v>
      </c>
      <c r="J4990">
        <v>26.672000000000001</v>
      </c>
      <c r="K4990">
        <v>24.843</v>
      </c>
      <c r="L4990">
        <v>4.6933170000000004</v>
      </c>
    </row>
    <row r="4991" spans="1:12" x14ac:dyDescent="0.25">
      <c r="A4991" t="s">
        <v>19</v>
      </c>
      <c r="B4991" s="5">
        <v>45454.875</v>
      </c>
      <c r="C4991" s="5" t="str">
        <f>A4991 &amp; "_" &amp; TEXT(B4991, "yyyy-mm-dd HH:MM:SS")</f>
        <v>RP_2024-06-11 21:00:00</v>
      </c>
      <c r="D4991">
        <v>11.5</v>
      </c>
      <c r="F4991">
        <v>5.7</v>
      </c>
      <c r="G4991">
        <f>IF(COUNTA(D4991:F4991)&gt;0, AVERAGE(D4991:F4991), "")</f>
        <v>8.6</v>
      </c>
      <c r="H4991">
        <f>AVERAGE((D4991*metrics_constants!$B$8),(E4991*metrics_constants!$C$8),(F4991*metrics_constants!$D$8))</f>
        <v>5.2772845613674155</v>
      </c>
      <c r="I4991">
        <v>3.121</v>
      </c>
      <c r="J4991">
        <v>35.332000000000001</v>
      </c>
      <c r="K4991">
        <v>21.277999999999999</v>
      </c>
      <c r="L4991">
        <v>4.3719619999999999</v>
      </c>
    </row>
    <row r="4992" spans="1:12" x14ac:dyDescent="0.25">
      <c r="A4992" t="s">
        <v>19</v>
      </c>
      <c r="B4992" s="5">
        <v>45454.916666666664</v>
      </c>
      <c r="C4992" s="5" t="str">
        <f>A4992 &amp; "_" &amp; TEXT(B4992, "yyyy-mm-dd HH:MM:SS")</f>
        <v>RP_2024-06-11 22:00:00</v>
      </c>
      <c r="D4992">
        <v>3.1</v>
      </c>
      <c r="F4992">
        <v>3.5</v>
      </c>
      <c r="G4992">
        <f>IF(COUNTA(D4992:F4992)&gt;0, AVERAGE(D4992:F4992), "")</f>
        <v>3.3</v>
      </c>
      <c r="H4992">
        <f>AVERAGE((D4992*metrics_constants!$B$8),(E4992*metrics_constants!$C$8),(F4992*metrics_constants!$D$8))</f>
        <v>2.0868454645244334</v>
      </c>
      <c r="I4992">
        <v>2.6269999999999998</v>
      </c>
      <c r="J4992">
        <v>31.178000000000001</v>
      </c>
      <c r="K4992">
        <v>21.242999999999999</v>
      </c>
      <c r="L4992">
        <v>4.3867792999999997</v>
      </c>
    </row>
    <row r="4993" spans="1:12" x14ac:dyDescent="0.25">
      <c r="A4993" t="s">
        <v>19</v>
      </c>
      <c r="B4993" s="5">
        <v>45454.958333333336</v>
      </c>
      <c r="C4993" s="5" t="str">
        <f>A4993 &amp; "_" &amp; TEXT(B4993, "yyyy-mm-dd HH:MM:SS")</f>
        <v>RP_2024-06-11 23:00:00</v>
      </c>
      <c r="D4993">
        <v>2.2000000000000002</v>
      </c>
      <c r="F4993">
        <v>1.3</v>
      </c>
      <c r="G4993">
        <f>IF(COUNTA(D4993:F4993)&gt;0, AVERAGE(D4993:F4993), "")</f>
        <v>1.75</v>
      </c>
      <c r="H4993">
        <f>AVERAGE((D4993*metrics_constants!$B$8),(E4993*metrics_constants!$C$8),(F4993*metrics_constants!$D$8))</f>
        <v>1.0804664264713153</v>
      </c>
      <c r="I4993">
        <v>2.0449999999999999</v>
      </c>
      <c r="J4993">
        <v>29.027000000000001</v>
      </c>
      <c r="K4993">
        <v>20.81</v>
      </c>
      <c r="L4993">
        <v>4.2022830000000004</v>
      </c>
    </row>
    <row r="4994" spans="1:12" x14ac:dyDescent="0.25">
      <c r="A4994" t="s">
        <v>19</v>
      </c>
      <c r="B4994" s="5">
        <v>45455</v>
      </c>
      <c r="C4994" s="5" t="str">
        <f>A4994 &amp; "_" &amp; TEXT(B4994, "yyyy-mm-dd HH:MM:SS")</f>
        <v>RP_2024-06-12 00:00:00</v>
      </c>
      <c r="F4994">
        <v>3.7</v>
      </c>
      <c r="G4994">
        <f>IF(COUNTA(D4994:F4994)&gt;0, AVERAGE(D4994:F4994), "")</f>
        <v>3.7</v>
      </c>
      <c r="H4994">
        <f>AVERAGE((D4994*metrics_constants!$B$8),(E4994*metrics_constants!$C$8),(F4994*metrics_constants!$D$8))</f>
        <v>1.2517635339517443</v>
      </c>
      <c r="I4994">
        <v>2.0569999999999999</v>
      </c>
      <c r="J4994">
        <v>29.431999999999999</v>
      </c>
      <c r="K4994">
        <v>20.457000000000001</v>
      </c>
      <c r="L4994">
        <v>4.0675790000000003</v>
      </c>
    </row>
    <row r="4995" spans="1:12" x14ac:dyDescent="0.25">
      <c r="A4995" t="s">
        <v>19</v>
      </c>
      <c r="B4995" s="5">
        <v>45455.041666666664</v>
      </c>
      <c r="C4995" s="5" t="str">
        <f>A4995 &amp; "_" &amp; TEXT(B4995, "yyyy-mm-dd HH:MM:SS")</f>
        <v>RP_2024-06-12 01:00:00</v>
      </c>
      <c r="D4995">
        <v>0.7</v>
      </c>
      <c r="F4995">
        <v>3</v>
      </c>
      <c r="G4995">
        <f>IF(COUNTA(D4995:F4995)&gt;0, AVERAGE(D4995:F4995), "")</f>
        <v>1.85</v>
      </c>
      <c r="H4995">
        <f>AVERAGE((D4995*metrics_constants!$B$8),(E4995*metrics_constants!$C$8),(F4995*metrics_constants!$D$8))</f>
        <v>1.2187890113938735</v>
      </c>
      <c r="I4995">
        <v>2.2160000000000002</v>
      </c>
      <c r="J4995">
        <v>29.215</v>
      </c>
      <c r="K4995">
        <v>19.542000000000002</v>
      </c>
      <c r="L4995">
        <v>4.0460770000000004</v>
      </c>
    </row>
    <row r="4996" spans="1:12" x14ac:dyDescent="0.25">
      <c r="A4996" t="s">
        <v>19</v>
      </c>
      <c r="B4996" s="5">
        <v>45455.083333333336</v>
      </c>
      <c r="C4996" s="5" t="str">
        <f>A4996 &amp; "_" &amp; TEXT(B4996, "yyyy-mm-dd HH:MM:SS")</f>
        <v>RP_2024-06-12 02:00:00</v>
      </c>
      <c r="D4996">
        <v>2.9</v>
      </c>
      <c r="F4996">
        <v>3</v>
      </c>
      <c r="G4996">
        <f>IF(COUNTA(D4996:F4996)&gt;0, AVERAGE(D4996:F4996), "")</f>
        <v>2.95</v>
      </c>
      <c r="H4996">
        <f>AVERAGE((D4996*metrics_constants!$B$8),(E4996*metrics_constants!$C$8),(F4996*metrics_constants!$D$8))</f>
        <v>1.8594466286389004</v>
      </c>
      <c r="I4996">
        <v>2.5499999999999998</v>
      </c>
      <c r="J4996">
        <v>28.315000000000001</v>
      </c>
      <c r="K4996">
        <v>18.402999999999999</v>
      </c>
      <c r="L4996">
        <v>4.25413</v>
      </c>
    </row>
    <row r="4997" spans="1:12" x14ac:dyDescent="0.25">
      <c r="A4997" t="s">
        <v>19</v>
      </c>
      <c r="B4997" s="5">
        <v>45455.125</v>
      </c>
      <c r="C4997" s="5" t="str">
        <f>A4997 &amp; "_" &amp; TEXT(B4997, "yyyy-mm-dd HH:MM:SS")</f>
        <v>RP_2024-06-12 03:00:00</v>
      </c>
      <c r="D4997">
        <v>3.8</v>
      </c>
      <c r="F4997">
        <v>2.5</v>
      </c>
      <c r="G4997">
        <f>IF(COUNTA(D4997:F4997)&gt;0, AVERAGE(D4997:F4997), "")</f>
        <v>3.15</v>
      </c>
      <c r="H4997">
        <f>AVERAGE((D4997*metrics_constants!$B$8),(E4997*metrics_constants!$C$8),(F4997*metrics_constants!$D$8))</f>
        <v>1.9523766013758808</v>
      </c>
      <c r="I4997">
        <v>2.573</v>
      </c>
      <c r="J4997">
        <v>28.187000000000001</v>
      </c>
      <c r="K4997">
        <v>17.518000000000001</v>
      </c>
      <c r="L4997">
        <v>4.3160090000000002</v>
      </c>
    </row>
    <row r="4998" spans="1:12" x14ac:dyDescent="0.25">
      <c r="A4998" t="s">
        <v>19</v>
      </c>
      <c r="B4998" s="5">
        <v>45455.166666666664</v>
      </c>
      <c r="C4998" s="5" t="str">
        <f>A4998 &amp; "_" &amp; TEXT(B4998, "yyyy-mm-dd HH:MM:SS")</f>
        <v>RP_2024-06-12 04:00:00</v>
      </c>
      <c r="D4998">
        <v>6.8</v>
      </c>
      <c r="F4998">
        <v>1</v>
      </c>
      <c r="G4998">
        <f>IF(COUNTA(D4998:F4998)&gt;0, AVERAGE(D4998:F4998), "")</f>
        <v>3.9</v>
      </c>
      <c r="H4998">
        <f>AVERAGE((D4998*metrics_constants!$B$8),(E4998*metrics_constants!$C$8),(F4998*metrics_constants!$D$8))</f>
        <v>2.3185289219384164</v>
      </c>
      <c r="I4998">
        <v>2.5539999999999998</v>
      </c>
      <c r="J4998">
        <v>28.555</v>
      </c>
      <c r="K4998">
        <v>16.937999999999999</v>
      </c>
      <c r="L4998">
        <v>4.2942450000000001</v>
      </c>
    </row>
    <row r="4999" spans="1:12" x14ac:dyDescent="0.25">
      <c r="A4999" t="s">
        <v>19</v>
      </c>
      <c r="B4999" s="5">
        <v>45455.208333333336</v>
      </c>
      <c r="C4999" s="5" t="str">
        <f>A4999 &amp; "_" &amp; TEXT(B4999, "yyyy-mm-dd HH:MM:SS")</f>
        <v>RP_2024-06-12 05:00:00</v>
      </c>
      <c r="D4999">
        <v>2.6</v>
      </c>
      <c r="F4999">
        <v>3.5</v>
      </c>
      <c r="G4999">
        <f>IF(COUNTA(D4999:F4999)&gt;0, AVERAGE(D4999:F4999), "")</f>
        <v>3.05</v>
      </c>
      <c r="H4999">
        <f>AVERAGE((D4999*metrics_constants!$B$8),(E4999*metrics_constants!$C$8),(F4999*metrics_constants!$D$8))</f>
        <v>1.9412414606051092</v>
      </c>
      <c r="I4999">
        <v>3.121</v>
      </c>
      <c r="J4999">
        <v>29.231999999999999</v>
      </c>
      <c r="K4999">
        <v>16.696999999999999</v>
      </c>
      <c r="L4999">
        <v>4.4677213</v>
      </c>
    </row>
    <row r="5000" spans="1:12" x14ac:dyDescent="0.25">
      <c r="A5000" t="s">
        <v>19</v>
      </c>
      <c r="B5000" s="5">
        <v>45455.25</v>
      </c>
      <c r="C5000" s="5" t="str">
        <f>A5000 &amp; "_" &amp; TEXT(B5000, "yyyy-mm-dd HH:MM:SS")</f>
        <v>RP_2024-06-12 06:00:00</v>
      </c>
      <c r="D5000">
        <v>-1.9</v>
      </c>
      <c r="F5000">
        <v>4</v>
      </c>
      <c r="G5000">
        <f>IF(COUNTA(D5000:F5000)&gt;0, AVERAGE(D5000:F5000), "")</f>
        <v>1.05</v>
      </c>
      <c r="H5000">
        <f>AVERAGE((D5000*metrics_constants!$B$8),(E5000*metrics_constants!$C$8),(F5000*metrics_constants!$D$8))</f>
        <v>0.79996265964899393</v>
      </c>
      <c r="I5000">
        <v>2.9740000000000002</v>
      </c>
      <c r="J5000">
        <v>28.695</v>
      </c>
      <c r="K5000">
        <v>17.638000000000002</v>
      </c>
      <c r="L5000">
        <v>4.5508189999999997</v>
      </c>
    </row>
    <row r="5001" spans="1:12" x14ac:dyDescent="0.25">
      <c r="A5001" t="s">
        <v>19</v>
      </c>
      <c r="B5001" s="5">
        <v>45455.291666666664</v>
      </c>
      <c r="C5001" s="5" t="str">
        <f>A5001 &amp; "_" &amp; TEXT(B5001, "yyyy-mm-dd HH:MM:SS")</f>
        <v>RP_2024-06-12 07:00:00</v>
      </c>
      <c r="D5001">
        <v>0.3</v>
      </c>
      <c r="F5001">
        <v>3</v>
      </c>
      <c r="G5001">
        <f>IF(COUNTA(D5001:F5001)&gt;0, AVERAGE(D5001:F5001), "")</f>
        <v>1.65</v>
      </c>
      <c r="H5001">
        <f>AVERAGE((D5001*metrics_constants!$B$8),(E5001*metrics_constants!$C$8),(F5001*metrics_constants!$D$8))</f>
        <v>1.1023058082584141</v>
      </c>
      <c r="I5001">
        <v>3.827</v>
      </c>
      <c r="J5001">
        <v>25.986999999999998</v>
      </c>
      <c r="K5001">
        <v>19.367999999999999</v>
      </c>
      <c r="L5001">
        <v>4.6001399999999997</v>
      </c>
    </row>
    <row r="5002" spans="1:12" x14ac:dyDescent="0.25">
      <c r="A5002" t="s">
        <v>19</v>
      </c>
      <c r="B5002" s="5">
        <v>45455.333333333336</v>
      </c>
      <c r="C5002" s="5" t="str">
        <f>A5002 &amp; "_" &amp; TEXT(B5002, "yyyy-mm-dd HH:MM:SS")</f>
        <v>RP_2024-06-12 08:00:00</v>
      </c>
      <c r="D5002">
        <v>-1</v>
      </c>
      <c r="F5002">
        <v>9.6</v>
      </c>
      <c r="G5002">
        <f>IF(COUNTA(D5002:F5002)&gt;0, AVERAGE(D5002:F5002), "")</f>
        <v>4.3</v>
      </c>
      <c r="H5002">
        <f>AVERAGE((D5002*metrics_constants!$B$8),(E5002*metrics_constants!$C$8),(F5002*metrics_constants!$D$8))</f>
        <v>2.9566108910631743</v>
      </c>
      <c r="I5002">
        <v>2.5720000000000001</v>
      </c>
      <c r="J5002">
        <v>22.375</v>
      </c>
      <c r="K5002">
        <v>21.988</v>
      </c>
      <c r="L5002">
        <v>4.6086530000000003</v>
      </c>
    </row>
    <row r="5003" spans="1:12" x14ac:dyDescent="0.25">
      <c r="A5003" t="s">
        <v>19</v>
      </c>
      <c r="B5003" s="5">
        <v>45455.375</v>
      </c>
      <c r="C5003" s="5" t="str">
        <f>A5003 &amp; "_" &amp; TEXT(B5003, "yyyy-mm-dd HH:MM:SS")</f>
        <v>RP_2024-06-12 09:00:00</v>
      </c>
      <c r="D5003">
        <v>3.2</v>
      </c>
      <c r="F5003">
        <v>9.8000000000000007</v>
      </c>
      <c r="G5003">
        <f>IF(COUNTA(D5003:F5003)&gt;0, AVERAGE(D5003:F5003), "")</f>
        <v>6.5</v>
      </c>
      <c r="H5003">
        <f>AVERAGE((D5003*metrics_constants!$B$8),(E5003*metrics_constants!$C$8),(F5003*metrics_constants!$D$8))</f>
        <v>4.2473474177126205</v>
      </c>
      <c r="I5003">
        <v>2.9180000000000001</v>
      </c>
      <c r="J5003">
        <v>16.04</v>
      </c>
      <c r="K5003">
        <v>23.855</v>
      </c>
      <c r="L5003">
        <v>4.9381449999999996</v>
      </c>
    </row>
    <row r="5004" spans="1:12" x14ac:dyDescent="0.25">
      <c r="A5004" t="s">
        <v>19</v>
      </c>
      <c r="B5004" s="5">
        <v>45455.416666666664</v>
      </c>
      <c r="C5004" s="5" t="str">
        <f>A5004 &amp; "_" &amp; TEXT(B5004, "yyyy-mm-dd HH:MM:SS")</f>
        <v>RP_2024-06-12 10:00:00</v>
      </c>
      <c r="D5004">
        <v>3.3</v>
      </c>
      <c r="F5004">
        <v>10.6</v>
      </c>
      <c r="G5004">
        <f>IF(COUNTA(D5004:F5004)&gt;0, AVERAGE(D5004:F5004), "")</f>
        <v>6.9499999999999993</v>
      </c>
      <c r="H5004">
        <f>AVERAGE((D5004*metrics_constants!$B$8),(E5004*metrics_constants!$C$8),(F5004*metrics_constants!$D$8))</f>
        <v>4.5471197934049696</v>
      </c>
      <c r="I5004">
        <v>1.4850000000000001</v>
      </c>
      <c r="J5004">
        <v>13.097</v>
      </c>
      <c r="K5004">
        <v>25.372</v>
      </c>
      <c r="L5004">
        <v>4.8259460000000001</v>
      </c>
    </row>
    <row r="5005" spans="1:12" x14ac:dyDescent="0.25">
      <c r="A5005" t="s">
        <v>19</v>
      </c>
      <c r="B5005" s="5">
        <v>45455.458333333336</v>
      </c>
      <c r="C5005" s="5" t="str">
        <f>A5005 &amp; "_" &amp; TEXT(B5005, "yyyy-mm-dd HH:MM:SS")</f>
        <v>RP_2024-06-12 11:00:00</v>
      </c>
      <c r="D5005">
        <v>4</v>
      </c>
      <c r="F5005">
        <v>9.4</v>
      </c>
      <c r="G5005">
        <f>IF(COUNTA(D5005:F5005)&gt;0, AVERAGE(D5005:F5005), "")</f>
        <v>6.7</v>
      </c>
      <c r="H5005">
        <f>AVERAGE((D5005*metrics_constants!$B$8),(E5005*metrics_constants!$C$8),(F5005*metrics_constants!$D$8))</f>
        <v>4.3449880365292959</v>
      </c>
      <c r="I5005">
        <v>1.5609999999999999</v>
      </c>
      <c r="J5005">
        <v>12.858000000000001</v>
      </c>
      <c r="K5005">
        <v>26.248000000000001</v>
      </c>
      <c r="L5005">
        <v>4.9191310000000001</v>
      </c>
    </row>
    <row r="5006" spans="1:12" x14ac:dyDescent="0.25">
      <c r="A5006" t="s">
        <v>19</v>
      </c>
      <c r="B5006" s="5">
        <v>45455.5</v>
      </c>
      <c r="C5006" s="5" t="str">
        <f>A5006 &amp; "_" &amp; TEXT(B5006, "yyyy-mm-dd HH:MM:SS")</f>
        <v>RP_2024-06-12 12:00:00</v>
      </c>
      <c r="D5006">
        <v>0</v>
      </c>
      <c r="F5006">
        <v>11.1</v>
      </c>
      <c r="G5006">
        <f>IF(COUNTA(D5006:F5006)&gt;0, AVERAGE(D5006:F5006), "")</f>
        <v>5.55</v>
      </c>
      <c r="H5006">
        <f>AVERAGE((D5006*metrics_constants!$B$8),(E5006*metrics_constants!$C$8),(F5006*metrics_constants!$D$8))</f>
        <v>3.7552906018552328</v>
      </c>
      <c r="I5006">
        <v>1.2470000000000001</v>
      </c>
      <c r="J5006">
        <v>12.425000000000001</v>
      </c>
      <c r="K5006">
        <v>27.533000000000001</v>
      </c>
      <c r="L5006">
        <v>4.9078840000000001</v>
      </c>
    </row>
    <row r="5007" spans="1:12" x14ac:dyDescent="0.25">
      <c r="A5007" t="s">
        <v>19</v>
      </c>
      <c r="B5007" s="5">
        <v>45455.541666666664</v>
      </c>
      <c r="C5007" s="5" t="str">
        <f>A5007 &amp; "_" &amp; TEXT(B5007, "yyyy-mm-dd HH:MM:SS")</f>
        <v>RP_2024-06-12 13:00:00</v>
      </c>
      <c r="D5007">
        <v>-0.8</v>
      </c>
      <c r="F5007">
        <v>5.7</v>
      </c>
      <c r="G5007">
        <f>IF(COUNTA(D5007:F5007)&gt;0, AVERAGE(D5007:F5007), "")</f>
        <v>2.4500000000000002</v>
      </c>
      <c r="H5007">
        <f>AVERAGE((D5007*metrics_constants!$B$8),(E5007*metrics_constants!$C$8),(F5007*metrics_constants!$D$8))</f>
        <v>1.6954260649520387</v>
      </c>
      <c r="I5007">
        <v>1.272</v>
      </c>
      <c r="J5007">
        <v>11.452</v>
      </c>
      <c r="K5007">
        <v>28.795000000000002</v>
      </c>
      <c r="L5007">
        <v>4.9599279999999997</v>
      </c>
    </row>
    <row r="5008" spans="1:12" x14ac:dyDescent="0.25">
      <c r="A5008" t="s">
        <v>19</v>
      </c>
      <c r="B5008" s="5">
        <v>45455.583333333336</v>
      </c>
      <c r="C5008" s="5" t="str">
        <f>A5008 &amp; "_" &amp; TEXT(B5008, "yyyy-mm-dd HH:MM:SS")</f>
        <v>RP_2024-06-12 14:00:00</v>
      </c>
      <c r="D5008">
        <v>6.6</v>
      </c>
      <c r="F5008">
        <v>6.2</v>
      </c>
      <c r="G5008">
        <f>IF(COUNTA(D5008:F5008)&gt;0, AVERAGE(D5008:F5008), "")</f>
        <v>6.4</v>
      </c>
      <c r="H5008">
        <f>AVERAGE((D5008*metrics_constants!$B$8),(E5008*metrics_constants!$C$8),(F5008*metrics_constants!$D$8))</f>
        <v>4.0195225572758408</v>
      </c>
      <c r="I5008">
        <v>1.206</v>
      </c>
      <c r="J5008">
        <v>10.54</v>
      </c>
      <c r="K5008">
        <v>29.352</v>
      </c>
      <c r="L5008">
        <v>5.0314120000000004</v>
      </c>
    </row>
    <row r="5009" spans="1:12" x14ac:dyDescent="0.25">
      <c r="A5009" t="s">
        <v>19</v>
      </c>
      <c r="B5009" s="5">
        <v>45455.625</v>
      </c>
      <c r="C5009" s="5" t="str">
        <f>A5009 &amp; "_" &amp; TEXT(B5009, "yyyy-mm-dd HH:MM:SS")</f>
        <v>RP_2024-06-12 15:00:00</v>
      </c>
      <c r="D5009">
        <v>1.7</v>
      </c>
      <c r="F5009">
        <v>5.2</v>
      </c>
      <c r="G5009">
        <f>IF(COUNTA(D5009:F5009)&gt;0, AVERAGE(D5009:F5009), "")</f>
        <v>3.45</v>
      </c>
      <c r="H5009">
        <f>AVERAGE((D5009*metrics_constants!$B$8),(E5009*metrics_constants!$C$8),(F5009*metrics_constants!$D$8))</f>
        <v>2.2542888502308567</v>
      </c>
      <c r="I5009">
        <v>1.3129999999999999</v>
      </c>
      <c r="J5009">
        <v>10.252000000000001</v>
      </c>
      <c r="K5009">
        <v>29.643000000000001</v>
      </c>
      <c r="L5009">
        <v>5.106738</v>
      </c>
    </row>
    <row r="5010" spans="1:12" x14ac:dyDescent="0.25">
      <c r="A5010" t="s">
        <v>19</v>
      </c>
      <c r="B5010" s="5">
        <v>45455.666666666664</v>
      </c>
      <c r="C5010" s="5" t="str">
        <f>A5010 &amp; "_" &amp; TEXT(B5010, "yyyy-mm-dd HH:MM:SS")</f>
        <v>RP_2024-06-12 16:00:00</v>
      </c>
      <c r="D5010">
        <v>3.6</v>
      </c>
      <c r="F5010">
        <v>1.5</v>
      </c>
      <c r="G5010">
        <f>IF(COUNTA(D5010:F5010)&gt;0, AVERAGE(D5010:F5010), "")</f>
        <v>2.5499999999999998</v>
      </c>
      <c r="H5010">
        <f>AVERAGE((D5010*metrics_constants!$B$8),(E5010*metrics_constants!$C$8),(F5010*metrics_constants!$D$8))</f>
        <v>1.5558205311725446</v>
      </c>
      <c r="I5010">
        <v>1.2010000000000001</v>
      </c>
      <c r="J5010">
        <v>10.483000000000001</v>
      </c>
      <c r="K5010">
        <v>28.92</v>
      </c>
      <c r="L5010">
        <v>5.1138560000000002</v>
      </c>
    </row>
    <row r="5011" spans="1:12" x14ac:dyDescent="0.25">
      <c r="A5011" t="s">
        <v>19</v>
      </c>
      <c r="B5011" s="5">
        <v>45455.708333333336</v>
      </c>
      <c r="C5011" s="5" t="str">
        <f>A5011 &amp; "_" &amp; TEXT(B5011, "yyyy-mm-dd HH:MM:SS")</f>
        <v>RP_2024-06-12 17:00:00</v>
      </c>
      <c r="D5011">
        <v>2</v>
      </c>
      <c r="F5011">
        <v>2.8</v>
      </c>
      <c r="G5011">
        <f>IF(COUNTA(D5011:F5011)&gt;0, AVERAGE(D5011:F5011), "")</f>
        <v>2.4</v>
      </c>
      <c r="H5011">
        <f>AVERAGE((D5011*metrics_constants!$B$8),(E5011*metrics_constants!$C$8),(F5011*metrics_constants!$D$8))</f>
        <v>1.5296965278569956</v>
      </c>
      <c r="I5011">
        <v>1.3420000000000001</v>
      </c>
      <c r="J5011">
        <v>11.643000000000001</v>
      </c>
      <c r="K5011">
        <v>27.626999999999999</v>
      </c>
      <c r="L5011">
        <v>5.0706069999999999</v>
      </c>
    </row>
    <row r="5012" spans="1:12" x14ac:dyDescent="0.25">
      <c r="A5012" t="s">
        <v>19</v>
      </c>
      <c r="B5012" s="5">
        <v>45455.75</v>
      </c>
      <c r="C5012" s="5" t="str">
        <f>A5012 &amp; "_" &amp; TEXT(B5012, "yyyy-mm-dd HH:MM:SS")</f>
        <v>RP_2024-06-12 18:00:00</v>
      </c>
      <c r="D5012">
        <v>2.5</v>
      </c>
      <c r="F5012">
        <v>2</v>
      </c>
      <c r="G5012">
        <f>IF(COUNTA(D5012:F5012)&gt;0, AVERAGE(D5012:F5012), "")</f>
        <v>2.25</v>
      </c>
      <c r="H5012">
        <f>AVERAGE((D5012*metrics_constants!$B$8),(E5012*metrics_constants!$C$8),(F5012*metrics_constants!$D$8))</f>
        <v>1.4046489568678346</v>
      </c>
      <c r="I5012">
        <v>1.288</v>
      </c>
      <c r="J5012">
        <v>13.71</v>
      </c>
      <c r="K5012">
        <v>26.466999999999999</v>
      </c>
      <c r="L5012">
        <v>4.9338050000000004</v>
      </c>
    </row>
    <row r="5013" spans="1:12" x14ac:dyDescent="0.25">
      <c r="A5013" t="s">
        <v>19</v>
      </c>
      <c r="B5013" s="5">
        <v>45455.791666666664</v>
      </c>
      <c r="C5013" s="5" t="str">
        <f>A5013 &amp; "_" &amp; TEXT(B5013, "yyyy-mm-dd HH:MM:SS")</f>
        <v>RP_2024-06-12 19:00:00</v>
      </c>
      <c r="D5013">
        <v>7.7</v>
      </c>
      <c r="F5013">
        <v>5.2</v>
      </c>
      <c r="G5013">
        <f>IF(COUNTA(D5013:F5013)&gt;0, AVERAGE(D5013:F5013), "")</f>
        <v>6.45</v>
      </c>
      <c r="H5013">
        <f>AVERAGE((D5013*metrics_constants!$B$8),(E5013*metrics_constants!$C$8),(F5013*metrics_constants!$D$8))</f>
        <v>4.0015368972627483</v>
      </c>
      <c r="I5013">
        <v>1.5669999999999999</v>
      </c>
      <c r="J5013">
        <v>16.216999999999999</v>
      </c>
      <c r="K5013">
        <v>24.74</v>
      </c>
      <c r="L5013">
        <v>4.7434240000000001</v>
      </c>
    </row>
    <row r="5014" spans="1:12" x14ac:dyDescent="0.25">
      <c r="A5014" t="s">
        <v>19</v>
      </c>
      <c r="B5014" s="5">
        <v>45455.833333333336</v>
      </c>
      <c r="C5014" s="5" t="str">
        <f>A5014 &amp; "_" &amp; TEXT(B5014, "yyyy-mm-dd HH:MM:SS")</f>
        <v>RP_2024-06-12 20:00:00</v>
      </c>
      <c r="D5014">
        <v>11.9</v>
      </c>
      <c r="F5014">
        <v>6.5</v>
      </c>
      <c r="G5014">
        <f>IF(COUNTA(D5014:F5014)&gt;0, AVERAGE(D5014:F5014), "")</f>
        <v>9.1999999999999993</v>
      </c>
      <c r="H5014">
        <f>AVERAGE((D5014*metrics_constants!$B$8),(E5014*metrics_constants!$C$8),(F5014*metrics_constants!$D$8))</f>
        <v>5.66441933941136</v>
      </c>
      <c r="I5014">
        <v>1.6739999999999999</v>
      </c>
      <c r="J5014">
        <v>19.111999999999998</v>
      </c>
      <c r="K5014">
        <v>21.352</v>
      </c>
      <c r="L5014">
        <v>4.5113289999999999</v>
      </c>
    </row>
    <row r="5015" spans="1:12" x14ac:dyDescent="0.25">
      <c r="A5015" t="s">
        <v>19</v>
      </c>
      <c r="B5015" s="5">
        <v>45455.875</v>
      </c>
      <c r="C5015" s="5" t="str">
        <f>A5015 &amp; "_" &amp; TEXT(B5015, "yyyy-mm-dd HH:MM:SS")</f>
        <v>RP_2024-06-12 21:00:00</v>
      </c>
      <c r="D5015">
        <v>11.9</v>
      </c>
      <c r="F5015">
        <v>14.7</v>
      </c>
      <c r="G5015">
        <f>IF(COUNTA(D5015:F5015)&gt;0, AVERAGE(D5015:F5015), "")</f>
        <v>13.3</v>
      </c>
      <c r="H5015">
        <f>AVERAGE((D5015*metrics_constants!$B$8),(E5015*metrics_constants!$C$8),(F5015*metrics_constants!$D$8))</f>
        <v>8.4385979822233335</v>
      </c>
      <c r="I5015">
        <v>1.9430000000000001</v>
      </c>
      <c r="J5015">
        <v>24.431999999999999</v>
      </c>
      <c r="K5015">
        <v>18.068000000000001</v>
      </c>
      <c r="L5015">
        <v>4.3457809999999997</v>
      </c>
    </row>
    <row r="5016" spans="1:12" x14ac:dyDescent="0.25">
      <c r="A5016" t="s">
        <v>19</v>
      </c>
      <c r="B5016" s="5">
        <v>45455.916666666664</v>
      </c>
      <c r="C5016" s="5" t="str">
        <f>A5016 &amp; "_" &amp; TEXT(B5016, "yyyy-mm-dd HH:MM:SS")</f>
        <v>RP_2024-06-12 22:00:00</v>
      </c>
      <c r="D5016">
        <v>7.5</v>
      </c>
      <c r="F5016">
        <v>7.4</v>
      </c>
      <c r="G5016">
        <f>IF(COUNTA(D5016:F5016)&gt;0, AVERAGE(D5016:F5016), "")</f>
        <v>7.45</v>
      </c>
      <c r="H5016">
        <f>AVERAGE((D5016*metrics_constants!$B$8),(E5016*metrics_constants!$C$8),(F5016*metrics_constants!$D$8))</f>
        <v>4.6875871266933524</v>
      </c>
      <c r="I5016">
        <v>2.42</v>
      </c>
      <c r="J5016">
        <v>32.923000000000002</v>
      </c>
      <c r="K5016">
        <v>14.24</v>
      </c>
      <c r="L5016">
        <v>3.963422</v>
      </c>
    </row>
    <row r="5017" spans="1:12" x14ac:dyDescent="0.25">
      <c r="A5017" t="s">
        <v>19</v>
      </c>
      <c r="B5017" s="5">
        <v>45455.958333333336</v>
      </c>
      <c r="C5017" s="5" t="str">
        <f>A5017 &amp; "_" &amp; TEXT(B5017, "yyyy-mm-dd HH:MM:SS")</f>
        <v>RP_2024-06-12 23:00:00</v>
      </c>
      <c r="D5017">
        <v>15.5</v>
      </c>
      <c r="F5017">
        <v>9.1</v>
      </c>
      <c r="G5017">
        <f>IF(COUNTA(D5017:F5017)&gt;0, AVERAGE(D5017:F5017), "")</f>
        <v>12.3</v>
      </c>
      <c r="H5017">
        <f>AVERAGE((D5017*metrics_constants!$B$8),(E5017*metrics_constants!$C$8),(F5017*metrics_constants!$D$8))</f>
        <v>7.5923857860830717</v>
      </c>
      <c r="I5017">
        <v>2.0649999999999999</v>
      </c>
      <c r="J5017">
        <v>39.228000000000002</v>
      </c>
      <c r="K5017">
        <v>11.178000000000001</v>
      </c>
      <c r="L5017">
        <v>3.3889089999999999</v>
      </c>
    </row>
    <row r="5018" spans="1:12" x14ac:dyDescent="0.25">
      <c r="A5018" t="s">
        <v>19</v>
      </c>
      <c r="B5018" s="5">
        <v>45456</v>
      </c>
      <c r="C5018" s="5" t="str">
        <f>A5018 &amp; "_" &amp; TEXT(B5018, "yyyy-mm-dd HH:MM:SS")</f>
        <v>RP_2024-06-13 00:00:00</v>
      </c>
      <c r="F5018">
        <v>37.200000000000003</v>
      </c>
      <c r="G5018">
        <f>IF(COUNTA(D5018:F5018)&gt;0, AVERAGE(D5018:F5018), "")</f>
        <v>37.200000000000003</v>
      </c>
      <c r="H5018">
        <f>AVERAGE((D5018*metrics_constants!$B$8),(E5018*metrics_constants!$C$8),(F5018*metrics_constants!$D$8))</f>
        <v>12.585298233244565</v>
      </c>
      <c r="I5018">
        <v>1.8740000000000001</v>
      </c>
      <c r="J5018">
        <v>36.497999999999998</v>
      </c>
      <c r="K5018">
        <v>10.673</v>
      </c>
      <c r="L5018">
        <v>3.5121452999999998</v>
      </c>
    </row>
    <row r="5019" spans="1:12" x14ac:dyDescent="0.25">
      <c r="A5019" t="s">
        <v>19</v>
      </c>
      <c r="B5019" s="5">
        <v>45456.041666666664</v>
      </c>
      <c r="C5019" s="5" t="str">
        <f>A5019 &amp; "_" &amp; TEXT(B5019, "yyyy-mm-dd HH:MM:SS")</f>
        <v>RP_2024-06-13 01:00:00</v>
      </c>
      <c r="D5019">
        <v>-2.4</v>
      </c>
      <c r="F5019">
        <v>1.3</v>
      </c>
      <c r="G5019">
        <f>IF(COUNTA(D5019:F5019)&gt;0, AVERAGE(D5019:F5019), "")</f>
        <v>-0.54999999999999993</v>
      </c>
      <c r="H5019">
        <f>AVERAGE((D5019*metrics_constants!$B$8),(E5019*metrics_constants!$C$8),(F5019*metrics_constants!$D$8))</f>
        <v>-0.2590904095864679</v>
      </c>
      <c r="I5019">
        <v>2.0089999999999999</v>
      </c>
      <c r="J5019">
        <v>42.156999999999996</v>
      </c>
      <c r="K5019">
        <v>8.7750000000000004</v>
      </c>
      <c r="L5019">
        <v>3.1048987000000001</v>
      </c>
    </row>
    <row r="5020" spans="1:12" x14ac:dyDescent="0.25">
      <c r="A5020" t="s">
        <v>19</v>
      </c>
      <c r="B5020" s="5">
        <v>45456.083333333336</v>
      </c>
      <c r="C5020" s="5" t="str">
        <f>A5020 &amp; "_" &amp; TEXT(B5020, "yyyy-mm-dd HH:MM:SS")</f>
        <v>RP_2024-06-13 02:00:00</v>
      </c>
      <c r="D5020">
        <v>7.8</v>
      </c>
      <c r="F5020">
        <v>12.1</v>
      </c>
      <c r="G5020">
        <f>IF(COUNTA(D5020:F5020)&gt;0, AVERAGE(D5020:F5020), "")</f>
        <v>9.9499999999999993</v>
      </c>
      <c r="H5020">
        <f>AVERAGE((D5020*metrics_constants!$B$8),(E5020*metrics_constants!$C$8),(F5020*metrics_constants!$D$8))</f>
        <v>6.3650275316322977</v>
      </c>
      <c r="I5020">
        <v>2.1190000000000002</v>
      </c>
      <c r="J5020">
        <v>42.046999999999997</v>
      </c>
      <c r="K5020">
        <v>8.8019999999999996</v>
      </c>
      <c r="L5020">
        <v>3.3818752000000001</v>
      </c>
    </row>
    <row r="5021" spans="1:12" x14ac:dyDescent="0.25">
      <c r="A5021" t="s">
        <v>19</v>
      </c>
      <c r="B5021" s="5">
        <v>45456.125</v>
      </c>
      <c r="C5021" s="5" t="str">
        <f>A5021 &amp; "_" &amp; TEXT(B5021, "yyyy-mm-dd HH:MM:SS")</f>
        <v>RP_2024-06-13 03:00:00</v>
      </c>
      <c r="D5021">
        <v>12.5</v>
      </c>
      <c r="F5021">
        <v>7.9</v>
      </c>
      <c r="G5021">
        <f>IF(COUNTA(D5021:F5021)&gt;0, AVERAGE(D5021:F5021), "")</f>
        <v>10.199999999999999</v>
      </c>
      <c r="H5021">
        <f>AVERAGE((D5021*metrics_constants!$B$8),(E5021*metrics_constants!$C$8),(F5021*metrics_constants!$D$8))</f>
        <v>6.3127844002043974</v>
      </c>
      <c r="I5021">
        <v>1.8220000000000001</v>
      </c>
      <c r="J5021">
        <v>48.921999999999997</v>
      </c>
      <c r="K5021">
        <v>7.1980000000000004</v>
      </c>
      <c r="L5021">
        <v>2.678391</v>
      </c>
    </row>
    <row r="5022" spans="1:12" x14ac:dyDescent="0.25">
      <c r="A5022" t="s">
        <v>19</v>
      </c>
      <c r="B5022" s="5">
        <v>45456.166666666664</v>
      </c>
      <c r="C5022" s="5" t="str">
        <f>A5022 &amp; "_" &amp; TEXT(B5022, "yyyy-mm-dd HH:MM:SS")</f>
        <v>RP_2024-06-13 04:00:00</v>
      </c>
      <c r="D5022">
        <v>14.7</v>
      </c>
      <c r="F5022">
        <v>5.9</v>
      </c>
      <c r="G5022">
        <f>IF(COUNTA(D5022:F5022)&gt;0, AVERAGE(D5022:F5022), "")</f>
        <v>10.3</v>
      </c>
      <c r="H5022">
        <f>AVERAGE((D5022*metrics_constants!$B$8),(E5022*metrics_constants!$C$8),(F5022*metrics_constants!$D$8))</f>
        <v>6.2768130801782123</v>
      </c>
      <c r="I5022">
        <v>2.008</v>
      </c>
      <c r="J5022">
        <v>57.936999999999998</v>
      </c>
      <c r="K5022">
        <v>5.3920000000000003</v>
      </c>
      <c r="L5022">
        <v>2.2427785999999998</v>
      </c>
    </row>
    <row r="5023" spans="1:12" x14ac:dyDescent="0.25">
      <c r="A5023" t="s">
        <v>19</v>
      </c>
      <c r="B5023" s="5">
        <v>45456.208333333336</v>
      </c>
      <c r="C5023" s="5" t="str">
        <f>A5023 &amp; "_" &amp; TEXT(B5023, "yyyy-mm-dd HH:MM:SS")</f>
        <v>RP_2024-06-13 05:00:00</v>
      </c>
      <c r="D5023">
        <v>0.8</v>
      </c>
      <c r="F5023">
        <v>8.9</v>
      </c>
      <c r="G5023">
        <f>IF(COUNTA(D5023:F5023)&gt;0, AVERAGE(D5023:F5023), "")</f>
        <v>4.8500000000000005</v>
      </c>
      <c r="H5023">
        <f>AVERAGE((D5023*metrics_constants!$B$8),(E5023*metrics_constants!$C$8),(F5023*metrics_constants!$D$8))</f>
        <v>3.2439651771278175</v>
      </c>
      <c r="I5023">
        <v>2.4900000000000002</v>
      </c>
      <c r="J5023">
        <v>51.991999999999997</v>
      </c>
      <c r="K5023">
        <v>7.3529999999999998</v>
      </c>
      <c r="L5023">
        <v>2.8689607000000001</v>
      </c>
    </row>
    <row r="5024" spans="1:12" x14ac:dyDescent="0.25">
      <c r="A5024" t="s">
        <v>19</v>
      </c>
      <c r="B5024" s="5">
        <v>45456.25</v>
      </c>
      <c r="C5024" s="5" t="str">
        <f>A5024 &amp; "_" &amp; TEXT(B5024, "yyyy-mm-dd HH:MM:SS")</f>
        <v>RP_2024-06-13 06:00:00</v>
      </c>
      <c r="F5024">
        <v>97.1</v>
      </c>
      <c r="G5024">
        <f>IF(COUNTA(D5024:F5024)&gt;0, AVERAGE(D5024:F5024), "")</f>
        <v>97.1</v>
      </c>
      <c r="H5024">
        <f>AVERAGE((D5024*metrics_constants!$B$8),(E5024*metrics_constants!$C$8),(F5024*metrics_constants!$D$8))</f>
        <v>32.850334904517389</v>
      </c>
      <c r="I5024">
        <v>2.4</v>
      </c>
      <c r="J5024">
        <v>48.277000000000001</v>
      </c>
      <c r="K5024">
        <v>10.462</v>
      </c>
      <c r="L5024">
        <v>3.0985130000000001</v>
      </c>
    </row>
    <row r="5025" spans="1:12" x14ac:dyDescent="0.25">
      <c r="A5025" t="s">
        <v>19</v>
      </c>
      <c r="B5025" s="5">
        <v>45456.291666666664</v>
      </c>
      <c r="C5025" s="5" t="str">
        <f>A5025 &amp; "_" &amp; TEXT(B5025, "yyyy-mm-dd HH:MM:SS")</f>
        <v>RP_2024-06-13 07:00:00</v>
      </c>
      <c r="F5025">
        <v>14</v>
      </c>
      <c r="G5025">
        <f>IF(COUNTA(D5025:F5025)&gt;0, AVERAGE(D5025:F5025), "")</f>
        <v>14</v>
      </c>
      <c r="H5025">
        <f>AVERAGE((D5025*metrics_constants!$B$8),(E5025*metrics_constants!$C$8),(F5025*metrics_constants!$D$8))</f>
        <v>4.7364025608984912</v>
      </c>
      <c r="I5025">
        <v>2.3410000000000002</v>
      </c>
      <c r="J5025">
        <v>33.337000000000003</v>
      </c>
      <c r="K5025">
        <v>14.945</v>
      </c>
      <c r="L5025">
        <v>3.824147</v>
      </c>
    </row>
    <row r="5026" spans="1:12" x14ac:dyDescent="0.25">
      <c r="A5026" t="s">
        <v>19</v>
      </c>
      <c r="B5026" s="5">
        <v>45456.333333333336</v>
      </c>
      <c r="C5026" s="5" t="str">
        <f>A5026 &amp; "_" &amp; TEXT(B5026, "yyyy-mm-dd HH:MM:SS")</f>
        <v>RP_2024-06-13 08:00:00</v>
      </c>
      <c r="D5026">
        <v>10.8</v>
      </c>
      <c r="F5026">
        <v>10.6</v>
      </c>
      <c r="G5026">
        <f>IF(COUNTA(D5026:F5026)&gt;0, AVERAGE(D5026:F5026), "")</f>
        <v>10.7</v>
      </c>
      <c r="H5026">
        <f>AVERAGE((D5026*metrics_constants!$B$8),(E5026*metrics_constants!$C$8),(F5026*metrics_constants!$D$8))</f>
        <v>6.7311798521948338</v>
      </c>
      <c r="I5026">
        <v>2.5790000000000002</v>
      </c>
      <c r="J5026">
        <v>27.95</v>
      </c>
      <c r="K5026">
        <v>18.837</v>
      </c>
      <c r="L5026">
        <v>4.3128746700000002</v>
      </c>
    </row>
    <row r="5027" spans="1:12" x14ac:dyDescent="0.25">
      <c r="A5027" t="s">
        <v>19</v>
      </c>
      <c r="B5027" s="5">
        <v>45456.375</v>
      </c>
      <c r="C5027" s="5" t="str">
        <f>A5027 &amp; "_" &amp; TEXT(B5027, "yyyy-mm-dd HH:MM:SS")</f>
        <v>RP_2024-06-13 09:00:00</v>
      </c>
      <c r="D5027">
        <v>4.7</v>
      </c>
      <c r="F5027">
        <v>27.7</v>
      </c>
      <c r="G5027">
        <f>IF(COUNTA(D5027:F5027)&gt;0, AVERAGE(D5027:F5027), "")</f>
        <v>16.2</v>
      </c>
      <c r="H5027">
        <f>AVERAGE((D5027*metrics_constants!$B$8),(E5027*metrics_constants!$C$8),(F5027*metrics_constants!$D$8))</f>
        <v>10.739988418047949</v>
      </c>
      <c r="I5027">
        <v>2.29</v>
      </c>
      <c r="J5027">
        <v>20.977</v>
      </c>
      <c r="K5027">
        <v>23.497</v>
      </c>
      <c r="L5027">
        <v>4.6525569999999998</v>
      </c>
    </row>
    <row r="5028" spans="1:12" x14ac:dyDescent="0.25">
      <c r="A5028" t="s">
        <v>19</v>
      </c>
      <c r="B5028" s="5">
        <v>45456.416666666664</v>
      </c>
      <c r="C5028" s="5" t="str">
        <f>A5028 &amp; "_" &amp; TEXT(B5028, "yyyy-mm-dd HH:MM:SS")</f>
        <v>RP_2024-06-13 10:00:00</v>
      </c>
      <c r="D5028">
        <v>6.6</v>
      </c>
      <c r="F5028">
        <v>7.2</v>
      </c>
      <c r="G5028">
        <f>IF(COUNTA(D5028:F5028)&gt;0, AVERAGE(D5028:F5028), "")</f>
        <v>6.9</v>
      </c>
      <c r="H5028">
        <f>AVERAGE((D5028*metrics_constants!$B$8),(E5028*metrics_constants!$C$8),(F5028*metrics_constants!$D$8))</f>
        <v>4.3578370259114472</v>
      </c>
      <c r="I5028">
        <v>1.7509999999999999</v>
      </c>
      <c r="J5028">
        <v>14.032</v>
      </c>
      <c r="K5028">
        <v>28.204999999999998</v>
      </c>
      <c r="L5028">
        <v>4.9201730000000001</v>
      </c>
    </row>
    <row r="5029" spans="1:12" x14ac:dyDescent="0.25">
      <c r="A5029" t="s">
        <v>19</v>
      </c>
      <c r="B5029" s="5">
        <v>45456.458333333336</v>
      </c>
      <c r="C5029" s="5" t="str">
        <f>A5029 &amp; "_" &amp; TEXT(B5029, "yyyy-mm-dd HH:MM:SS")</f>
        <v>RP_2024-06-13 11:00:00</v>
      </c>
      <c r="D5029">
        <v>0.8</v>
      </c>
      <c r="F5029">
        <v>14.2</v>
      </c>
      <c r="G5029">
        <f>IF(COUNTA(D5029:F5029)&gt;0, AVERAGE(D5029:F5029), "")</f>
        <v>7.5</v>
      </c>
      <c r="H5029">
        <f>AVERAGE((D5029*metrics_constants!$B$8),(E5029*metrics_constants!$C$8),(F5029*metrics_constants!$D$8))</f>
        <v>5.0370318608965317</v>
      </c>
      <c r="I5029">
        <v>1.7649999999999999</v>
      </c>
      <c r="J5029">
        <v>13.127000000000001</v>
      </c>
      <c r="K5029">
        <v>29.917000000000002</v>
      </c>
      <c r="L5029">
        <v>5.0544460000000004</v>
      </c>
    </row>
    <row r="5030" spans="1:12" x14ac:dyDescent="0.25">
      <c r="A5030" t="s">
        <v>19</v>
      </c>
      <c r="B5030" s="5">
        <v>45456.5</v>
      </c>
      <c r="C5030" s="5" t="str">
        <f>A5030 &amp; "_" &amp; TEXT(B5030, "yyyy-mm-dd HH:MM:SS")</f>
        <v>RP_2024-06-13 12:00:00</v>
      </c>
      <c r="D5030">
        <v>5.3</v>
      </c>
      <c r="F5030">
        <v>10.1</v>
      </c>
      <c r="G5030">
        <f>IF(COUNTA(D5030:F5030)&gt;0, AVERAGE(D5030:F5030), "")</f>
        <v>7.6999999999999993</v>
      </c>
      <c r="H5030">
        <f>AVERAGE((D5030*metrics_constants!$B$8),(E5030*metrics_constants!$C$8),(F5030*metrics_constants!$D$8))</f>
        <v>4.9603785747644631</v>
      </c>
      <c r="I5030">
        <v>2.0049999999999999</v>
      </c>
      <c r="J5030">
        <v>12.765000000000001</v>
      </c>
      <c r="K5030">
        <v>31.445</v>
      </c>
      <c r="L5030">
        <v>5.2335649999999996</v>
      </c>
    </row>
    <row r="5031" spans="1:12" x14ac:dyDescent="0.25">
      <c r="A5031" t="s">
        <v>19</v>
      </c>
      <c r="B5031" s="5">
        <v>45456.541666666664</v>
      </c>
      <c r="C5031" s="5" t="str">
        <f>A5031 &amp; "_" &amp; TEXT(B5031, "yyyy-mm-dd HH:MM:SS")</f>
        <v>RP_2024-06-13 13:00:00</v>
      </c>
      <c r="D5031">
        <v>-0.9</v>
      </c>
      <c r="F5031">
        <v>9.6</v>
      </c>
      <c r="G5031">
        <f>IF(COUNTA(D5031:F5031)&gt;0, AVERAGE(D5031:F5031), "")</f>
        <v>4.3499999999999996</v>
      </c>
      <c r="H5031">
        <f>AVERAGE((D5031*metrics_constants!$B$8),(E5031*metrics_constants!$C$8),(F5031*metrics_constants!$D$8))</f>
        <v>2.9857316918470391</v>
      </c>
      <c r="I5031">
        <v>2.1440000000000001</v>
      </c>
      <c r="J5031">
        <v>12.327</v>
      </c>
      <c r="K5031">
        <v>32.512</v>
      </c>
      <c r="L5031">
        <v>5.3381480000000003</v>
      </c>
    </row>
    <row r="5032" spans="1:12" x14ac:dyDescent="0.25">
      <c r="A5032" t="s">
        <v>19</v>
      </c>
      <c r="B5032" s="5">
        <v>45456.583333333336</v>
      </c>
      <c r="C5032" s="5" t="str">
        <f>A5032 &amp; "_" &amp; TEXT(B5032, "yyyy-mm-dd HH:MM:SS")</f>
        <v>RP_2024-06-13 14:00:00</v>
      </c>
      <c r="D5032">
        <v>4.0999999999999996</v>
      </c>
      <c r="F5032">
        <v>13.8</v>
      </c>
      <c r="G5032">
        <f>IF(COUNTA(D5032:F5032)&gt;0, AVERAGE(D5032:F5032), "")</f>
        <v>8.9499999999999993</v>
      </c>
      <c r="H5032">
        <f>AVERAGE((D5032*metrics_constants!$B$8),(E5032*metrics_constants!$C$8),(F5032*metrics_constants!$D$8))</f>
        <v>5.8626924993098299</v>
      </c>
      <c r="I5032">
        <v>2.14</v>
      </c>
      <c r="J5032">
        <v>12.128</v>
      </c>
      <c r="K5032">
        <v>33.281999999999996</v>
      </c>
      <c r="L5032">
        <v>5.4385130000000004</v>
      </c>
    </row>
    <row r="5033" spans="1:12" x14ac:dyDescent="0.25">
      <c r="A5033" t="s">
        <v>19</v>
      </c>
      <c r="B5033" s="5">
        <v>45456.625</v>
      </c>
      <c r="C5033" s="5" t="str">
        <f>A5033 &amp; "_" &amp; TEXT(B5033, "yyyy-mm-dd HH:MM:SS")</f>
        <v>RP_2024-06-13 15:00:00</v>
      </c>
      <c r="D5033">
        <v>2.8</v>
      </c>
      <c r="F5033">
        <v>9.8000000000000007</v>
      </c>
      <c r="G5033">
        <f>IF(COUNTA(D5033:F5033)&gt;0, AVERAGE(D5033:F5033), "")</f>
        <v>6.3000000000000007</v>
      </c>
      <c r="H5033">
        <f>AVERAGE((D5033*metrics_constants!$B$8),(E5033*metrics_constants!$C$8),(F5033*metrics_constants!$D$8))</f>
        <v>4.1308642145771604</v>
      </c>
      <c r="I5033">
        <v>2.3490000000000002</v>
      </c>
      <c r="J5033">
        <v>11.757</v>
      </c>
      <c r="K5033">
        <v>34.247</v>
      </c>
      <c r="L5033">
        <v>5.6208309999999999</v>
      </c>
    </row>
    <row r="5034" spans="1:12" x14ac:dyDescent="0.25">
      <c r="A5034" t="s">
        <v>19</v>
      </c>
      <c r="B5034" s="5">
        <v>45456.666666666664</v>
      </c>
      <c r="C5034" s="5" t="str">
        <f>A5034 &amp; "_" &amp; TEXT(B5034, "yyyy-mm-dd HH:MM:SS")</f>
        <v>RP_2024-06-13 16:00:00</v>
      </c>
      <c r="D5034">
        <v>6.8</v>
      </c>
      <c r="F5034">
        <v>7</v>
      </c>
      <c r="G5034">
        <f>IF(COUNTA(D5034:F5034)&gt;0, AVERAGE(D5034:F5034), "")</f>
        <v>6.9</v>
      </c>
      <c r="H5034">
        <f>AVERAGE((D5034*metrics_constants!$B$8),(E5034*metrics_constants!$C$8),(F5034*metrics_constants!$D$8))</f>
        <v>4.3484157337520557</v>
      </c>
      <c r="I5034">
        <v>2.4849999999999999</v>
      </c>
      <c r="J5034">
        <v>12.59</v>
      </c>
      <c r="K5034">
        <v>33.365000000000002</v>
      </c>
      <c r="L5034">
        <v>5.5650680000000001</v>
      </c>
    </row>
    <row r="5035" spans="1:12" x14ac:dyDescent="0.25">
      <c r="A5035" t="s">
        <v>19</v>
      </c>
      <c r="B5035" s="5">
        <v>45456.708333333336</v>
      </c>
      <c r="C5035" s="5" t="str">
        <f>A5035 &amp; "_" &amp; TEXT(B5035, "yyyy-mm-dd HH:MM:SS")</f>
        <v>RP_2024-06-13 17:00:00</v>
      </c>
      <c r="D5035">
        <v>6.6</v>
      </c>
      <c r="F5035">
        <v>3.7</v>
      </c>
      <c r="G5035">
        <f>IF(COUNTA(D5035:F5035)&gt;0, AVERAGE(D5035:F5035), "")</f>
        <v>5.15</v>
      </c>
      <c r="H5035">
        <f>AVERAGE((D5035*metrics_constants!$B$8),(E5035*metrics_constants!$C$8),(F5035*metrics_constants!$D$8))</f>
        <v>3.1737363856868246</v>
      </c>
      <c r="I5035">
        <v>2.9420000000000002</v>
      </c>
      <c r="J5035">
        <v>14.987</v>
      </c>
      <c r="K5035">
        <v>31.613</v>
      </c>
      <c r="L5035">
        <v>5.6657339999999996</v>
      </c>
    </row>
    <row r="5036" spans="1:12" x14ac:dyDescent="0.25">
      <c r="A5036" t="s">
        <v>19</v>
      </c>
      <c r="B5036" s="5">
        <v>45456.75</v>
      </c>
      <c r="C5036" s="5" t="str">
        <f>A5036 &amp; "_" &amp; TEXT(B5036, "yyyy-mm-dd HH:MM:SS")</f>
        <v>RP_2024-06-13 18:00:00</v>
      </c>
      <c r="D5036">
        <v>7.1</v>
      </c>
      <c r="F5036">
        <v>2.8</v>
      </c>
      <c r="G5036">
        <f>IF(COUNTA(D5036:F5036)&gt;0, AVERAGE(D5036:F5036), "")</f>
        <v>4.9499999999999993</v>
      </c>
      <c r="H5036">
        <f>AVERAGE((D5036*metrics_constants!$B$8),(E5036*metrics_constants!$C$8),(F5036*metrics_constants!$D$8))</f>
        <v>3.0148573678341024</v>
      </c>
      <c r="I5036">
        <v>2.5630000000000002</v>
      </c>
      <c r="J5036">
        <v>19.277000000000001</v>
      </c>
      <c r="K5036">
        <v>30.15</v>
      </c>
      <c r="L5036">
        <v>5.2518390000000004</v>
      </c>
    </row>
    <row r="5037" spans="1:12" x14ac:dyDescent="0.25">
      <c r="A5037" t="s">
        <v>19</v>
      </c>
      <c r="B5037" s="5">
        <v>45456.791666666664</v>
      </c>
      <c r="C5037" s="5" t="str">
        <f>A5037 &amp; "_" &amp; TEXT(B5037, "yyyy-mm-dd HH:MM:SS")</f>
        <v>RP_2024-06-13 19:00:00</v>
      </c>
      <c r="D5037">
        <v>5.6</v>
      </c>
      <c r="F5037">
        <v>4</v>
      </c>
      <c r="G5037">
        <f>IF(COUNTA(D5037:F5037)&gt;0, AVERAGE(D5037:F5037), "")</f>
        <v>4.8</v>
      </c>
      <c r="H5037">
        <f>AVERAGE((D5037*metrics_constants!$B$8),(E5037*metrics_constants!$C$8),(F5037*metrics_constants!$D$8))</f>
        <v>2.9840227184388581</v>
      </c>
      <c r="I5037">
        <v>3.391</v>
      </c>
      <c r="J5037">
        <v>19.934999999999999</v>
      </c>
      <c r="K5037">
        <v>29.463000000000001</v>
      </c>
      <c r="L5037">
        <v>5.4986620000000004</v>
      </c>
    </row>
    <row r="5038" spans="1:12" x14ac:dyDescent="0.25">
      <c r="A5038" t="s">
        <v>19</v>
      </c>
      <c r="B5038" s="5">
        <v>45456.833333333336</v>
      </c>
      <c r="C5038" s="5" t="str">
        <f>A5038 &amp; "_" &amp; TEXT(B5038, "yyyy-mm-dd HH:MM:SS")</f>
        <v>RP_2024-06-13 20:00:00</v>
      </c>
      <c r="D5038">
        <v>13</v>
      </c>
      <c r="F5038">
        <v>15.4</v>
      </c>
      <c r="G5038">
        <f>IF(COUNTA(D5038:F5038)&gt;0, AVERAGE(D5038:F5038), "")</f>
        <v>14.2</v>
      </c>
      <c r="H5038">
        <f>AVERAGE((D5038*metrics_constants!$B$8),(E5038*metrics_constants!$C$8),(F5038*metrics_constants!$D$8))</f>
        <v>8.9957469188907719</v>
      </c>
      <c r="I5038">
        <v>5.4550000000000001</v>
      </c>
      <c r="J5038">
        <v>27.373000000000001</v>
      </c>
      <c r="K5038">
        <v>24.692</v>
      </c>
      <c r="L5038">
        <v>5.5742570000000002</v>
      </c>
    </row>
    <row r="5039" spans="1:12" x14ac:dyDescent="0.25">
      <c r="A5039" t="s">
        <v>19</v>
      </c>
      <c r="B5039" s="5">
        <v>45456.875</v>
      </c>
      <c r="C5039" s="5" t="str">
        <f>A5039 &amp; "_" &amp; TEXT(B5039, "yyyy-mm-dd HH:MM:SS")</f>
        <v>RP_2024-06-13 21:00:00</v>
      </c>
      <c r="D5039">
        <v>21</v>
      </c>
      <c r="F5039">
        <v>10.8</v>
      </c>
      <c r="G5039">
        <f>IF(COUNTA(D5039:F5039)&gt;0, AVERAGE(D5039:F5039), "")</f>
        <v>15.9</v>
      </c>
      <c r="H5039">
        <f>AVERAGE((D5039*metrics_constants!$B$8),(E5039*metrics_constants!$C$8),(F5039*metrics_constants!$D$8))</f>
        <v>9.7691644258761698</v>
      </c>
      <c r="I5039">
        <v>4.4429999999999996</v>
      </c>
      <c r="J5039">
        <v>37.762</v>
      </c>
      <c r="K5039">
        <v>18.372</v>
      </c>
      <c r="L5039">
        <v>4.5131500000000004</v>
      </c>
    </row>
    <row r="5040" spans="1:12" x14ac:dyDescent="0.25">
      <c r="A5040" t="s">
        <v>19</v>
      </c>
      <c r="B5040" s="5">
        <v>45456.916666666664</v>
      </c>
      <c r="C5040" s="5" t="str">
        <f>A5040 &amp; "_" &amp; TEXT(B5040, "yyyy-mm-dd HH:MM:SS")</f>
        <v>RP_2024-06-13 22:00:00</v>
      </c>
      <c r="D5040">
        <v>5.5</v>
      </c>
      <c r="F5040">
        <v>6</v>
      </c>
      <c r="G5040">
        <f>IF(COUNTA(D5040:F5040)&gt;0, AVERAGE(D5040:F5040), "")</f>
        <v>5.75</v>
      </c>
      <c r="H5040">
        <f>AVERAGE((D5040*metrics_constants!$B$8),(E5040*metrics_constants!$C$8),(F5040*metrics_constants!$D$8))</f>
        <v>3.631530854926206</v>
      </c>
      <c r="I5040">
        <v>4.2610000000000001</v>
      </c>
      <c r="J5040">
        <v>40.031999999999996</v>
      </c>
      <c r="K5040">
        <v>16.396999999999998</v>
      </c>
      <c r="L5040">
        <v>4.4932667000000004</v>
      </c>
    </row>
    <row r="5041" spans="1:12" x14ac:dyDescent="0.25">
      <c r="A5041" t="s">
        <v>19</v>
      </c>
      <c r="B5041" s="5">
        <v>45456.958333333336</v>
      </c>
      <c r="C5041" s="5" t="str">
        <f>A5041 &amp; "_" &amp; TEXT(B5041, "yyyy-mm-dd HH:MM:SS")</f>
        <v>RP_2024-06-13 23:00:00</v>
      </c>
      <c r="D5041">
        <v>-1.3</v>
      </c>
      <c r="F5041">
        <v>33.9</v>
      </c>
      <c r="G5041">
        <f>IF(COUNTA(D5041:F5041)&gt;0, AVERAGE(D5041:F5041), "")</f>
        <v>16.3</v>
      </c>
      <c r="H5041">
        <f>AVERAGE((D5041*metrics_constants!$B$8),(E5041*metrics_constants!$C$8),(F5041*metrics_constants!$D$8))</f>
        <v>11.090290076556819</v>
      </c>
      <c r="I5041">
        <v>3.8220000000000001</v>
      </c>
      <c r="J5041">
        <v>41.15</v>
      </c>
      <c r="K5041">
        <v>16.378</v>
      </c>
      <c r="L5041">
        <v>4.4662750000000004</v>
      </c>
    </row>
    <row r="5042" spans="1:12" x14ac:dyDescent="0.25">
      <c r="A5042" t="s">
        <v>19</v>
      </c>
      <c r="B5042" s="5">
        <v>45457</v>
      </c>
      <c r="C5042" s="5" t="str">
        <f>A5042 &amp; "_" &amp; TEXT(B5042, "yyyy-mm-dd HH:MM:SS")</f>
        <v>RP_2024-06-14 00:00:00</v>
      </c>
      <c r="D5042">
        <v>16.8</v>
      </c>
      <c r="F5042">
        <v>7.7</v>
      </c>
      <c r="G5042">
        <f>IF(COUNTA(D5042:F5042)&gt;0, AVERAGE(D5042:F5042), "")</f>
        <v>12.25</v>
      </c>
      <c r="H5042">
        <f>AVERAGE((D5042*metrics_constants!$B$8),(E5042*metrics_constants!$C$8),(F5042*metrics_constants!$D$8))</f>
        <v>7.4973159401834657</v>
      </c>
      <c r="I5042">
        <v>3.976</v>
      </c>
      <c r="J5042">
        <v>45.344999999999999</v>
      </c>
      <c r="K5042">
        <v>14.37</v>
      </c>
      <c r="L5042">
        <v>4.2036712999999999</v>
      </c>
    </row>
    <row r="5043" spans="1:12" x14ac:dyDescent="0.25">
      <c r="A5043" t="s">
        <v>19</v>
      </c>
      <c r="B5043" s="5">
        <v>45457.041666666664</v>
      </c>
      <c r="C5043" s="5" t="str">
        <f>A5043 &amp; "_" &amp; TEXT(B5043, "yyyy-mm-dd HH:MM:SS")</f>
        <v>RP_2024-06-14 01:00:00</v>
      </c>
      <c r="D5043">
        <v>17.899999999999999</v>
      </c>
      <c r="F5043">
        <v>6</v>
      </c>
      <c r="G5043">
        <f>IF(COUNTA(D5043:F5043)&gt;0, AVERAGE(D5043:F5043), "")</f>
        <v>11.95</v>
      </c>
      <c r="H5043">
        <f>AVERAGE((D5043*metrics_constants!$B$8),(E5043*metrics_constants!$C$8),(F5043*metrics_constants!$D$8))</f>
        <v>7.2425101521254476</v>
      </c>
      <c r="I5043">
        <v>3.8849999999999998</v>
      </c>
      <c r="J5043">
        <v>50.805</v>
      </c>
      <c r="K5043">
        <v>12.615</v>
      </c>
      <c r="L5043">
        <v>3.9101732999999999</v>
      </c>
    </row>
    <row r="5044" spans="1:12" x14ac:dyDescent="0.25">
      <c r="A5044" t="s">
        <v>19</v>
      </c>
      <c r="B5044" s="5">
        <v>45457.083333333336</v>
      </c>
      <c r="C5044" s="5" t="str">
        <f>A5044 &amp; "_" &amp; TEXT(B5044, "yyyy-mm-dd HH:MM:SS")</f>
        <v>RP_2024-06-14 02:00:00</v>
      </c>
      <c r="D5044">
        <v>1.2</v>
      </c>
      <c r="F5044">
        <v>5</v>
      </c>
      <c r="G5044">
        <f>IF(COUNTA(D5044:F5044)&gt;0, AVERAGE(D5044:F5044), "")</f>
        <v>3.1</v>
      </c>
      <c r="H5044">
        <f>AVERAGE((D5044*metrics_constants!$B$8),(E5044*metrics_constants!$C$8),(F5044*metrics_constants!$D$8))</f>
        <v>2.0410219525844111</v>
      </c>
      <c r="I5044">
        <v>3.7269999999999999</v>
      </c>
      <c r="J5044">
        <v>55.781999999999996</v>
      </c>
      <c r="K5044">
        <v>11.074999999999999</v>
      </c>
      <c r="L5044">
        <v>3.6671960000000001</v>
      </c>
    </row>
    <row r="5045" spans="1:12" x14ac:dyDescent="0.25">
      <c r="A5045" t="s">
        <v>19</v>
      </c>
      <c r="B5045" s="5">
        <v>45457.125</v>
      </c>
      <c r="C5045" s="5" t="str">
        <f>A5045 &amp; "_" &amp; TEXT(B5045, "yyyy-mm-dd HH:MM:SS")</f>
        <v>RP_2024-06-14 03:00:00</v>
      </c>
      <c r="D5045">
        <v>10.4</v>
      </c>
      <c r="F5045">
        <v>6.7</v>
      </c>
      <c r="G5045">
        <f>IF(COUNTA(D5045:F5045)&gt;0, AVERAGE(D5045:F5045), "")</f>
        <v>8.5500000000000007</v>
      </c>
      <c r="H5045">
        <f>AVERAGE((D5045*metrics_constants!$B$8),(E5045*metrics_constants!$C$8),(F5045*metrics_constants!$D$8))</f>
        <v>5.295270221380509</v>
      </c>
      <c r="I5045">
        <v>4.4089999999999998</v>
      </c>
      <c r="J5045">
        <v>62.9</v>
      </c>
      <c r="K5045">
        <v>10.083</v>
      </c>
      <c r="L5045">
        <v>4.0696279999999998</v>
      </c>
    </row>
    <row r="5046" spans="1:12" x14ac:dyDescent="0.25">
      <c r="A5046" t="s">
        <v>19</v>
      </c>
      <c r="B5046" s="5">
        <v>45457.166666666664</v>
      </c>
      <c r="C5046" s="5" t="str">
        <f>A5046 &amp; "_" &amp; TEXT(B5046, "yyyy-mm-dd HH:MM:SS")</f>
        <v>RP_2024-06-14 04:00:00</v>
      </c>
      <c r="D5046">
        <v>-3.2</v>
      </c>
      <c r="F5046">
        <v>6.5</v>
      </c>
      <c r="G5046">
        <f>IF(COUNTA(D5046:F5046)&gt;0, AVERAGE(D5046:F5046), "")</f>
        <v>1.65</v>
      </c>
      <c r="H5046">
        <f>AVERAGE((D5046*metrics_constants!$B$8),(E5046*metrics_constants!$C$8),(F5046*metrics_constants!$D$8))</f>
        <v>1.267178421047767</v>
      </c>
      <c r="I5046">
        <v>4.343</v>
      </c>
      <c r="J5046">
        <v>63.457000000000001</v>
      </c>
      <c r="K5046">
        <v>11.035</v>
      </c>
      <c r="L5046">
        <v>3.7318506999999999</v>
      </c>
    </row>
    <row r="5047" spans="1:12" x14ac:dyDescent="0.25">
      <c r="A5047" t="s">
        <v>19</v>
      </c>
      <c r="B5047" s="5">
        <v>45457.208333333336</v>
      </c>
      <c r="C5047" s="5" t="str">
        <f>A5047 &amp; "_" &amp; TEXT(B5047, "yyyy-mm-dd HH:MM:SS")</f>
        <v>RP_2024-06-14 05:00:00</v>
      </c>
      <c r="D5047">
        <v>18.2</v>
      </c>
      <c r="F5047">
        <v>6.2</v>
      </c>
      <c r="G5047">
        <f>IF(COUNTA(D5047:F5047)&gt;0, AVERAGE(D5047:F5047), "")</f>
        <v>12.2</v>
      </c>
      <c r="H5047">
        <f>AVERAGE((D5047*metrics_constants!$B$8),(E5047*metrics_constants!$C$8),(F5047*metrics_constants!$D$8))</f>
        <v>7.3975354482041631</v>
      </c>
      <c r="I5047">
        <v>4.54</v>
      </c>
      <c r="J5047">
        <v>60.134999999999998</v>
      </c>
      <c r="K5047">
        <v>12.39</v>
      </c>
      <c r="L5047">
        <v>3.9595053299999998</v>
      </c>
    </row>
    <row r="5048" spans="1:12" x14ac:dyDescent="0.25">
      <c r="A5048" t="s">
        <v>19</v>
      </c>
      <c r="B5048" s="5">
        <v>45457.25</v>
      </c>
      <c r="C5048" s="5" t="str">
        <f>A5048 &amp; "_" &amp; TEXT(B5048, "yyyy-mm-dd HH:MM:SS")</f>
        <v>RP_2024-06-14 06:00:00</v>
      </c>
      <c r="F5048">
        <v>6.7</v>
      </c>
      <c r="G5048">
        <f>IF(COUNTA(D5048:F5048)&gt;0, AVERAGE(D5048:F5048), "")</f>
        <v>6.7</v>
      </c>
      <c r="H5048">
        <f>AVERAGE((D5048*metrics_constants!$B$8),(E5048*metrics_constants!$C$8),(F5048*metrics_constants!$D$8))</f>
        <v>2.266706939858564</v>
      </c>
      <c r="I5048">
        <v>5.6909999999999998</v>
      </c>
      <c r="J5048">
        <v>56.923000000000002</v>
      </c>
      <c r="K5048">
        <v>14.05</v>
      </c>
      <c r="L5048">
        <v>3.8403719999999999</v>
      </c>
    </row>
    <row r="5049" spans="1:12" x14ac:dyDescent="0.25">
      <c r="A5049" t="s">
        <v>19</v>
      </c>
      <c r="B5049" s="5">
        <v>45457.291666666664</v>
      </c>
      <c r="C5049" s="5" t="str">
        <f>A5049 &amp; "_" &amp; TEXT(B5049, "yyyy-mm-dd HH:MM:SS")</f>
        <v>RP_2024-06-14 07:00:00</v>
      </c>
      <c r="D5049">
        <v>1</v>
      </c>
      <c r="F5049">
        <v>8.6999999999999993</v>
      </c>
      <c r="G5049">
        <f>IF(COUNTA(D5049:F5049)&gt;0, AVERAGE(D5049:F5049), "")</f>
        <v>4.8499999999999996</v>
      </c>
      <c r="H5049">
        <f>AVERAGE((D5049*metrics_constants!$B$8),(E5049*metrics_constants!$C$8),(F5049*metrics_constants!$D$8))</f>
        <v>3.2345438849684256</v>
      </c>
      <c r="I5049">
        <v>5.2380000000000004</v>
      </c>
      <c r="J5049">
        <v>44.55</v>
      </c>
      <c r="K5049">
        <v>17.61</v>
      </c>
      <c r="L5049">
        <v>4.7133830000000003</v>
      </c>
    </row>
    <row r="5050" spans="1:12" x14ac:dyDescent="0.25">
      <c r="A5050" t="s">
        <v>19</v>
      </c>
      <c r="B5050" s="5">
        <v>45457.333333333336</v>
      </c>
      <c r="C5050" s="5" t="str">
        <f>A5050 &amp; "_" &amp; TEXT(B5050, "yyyy-mm-dd HH:MM:SS")</f>
        <v>RP_2024-06-14 08:00:00</v>
      </c>
      <c r="D5050">
        <v>-3</v>
      </c>
      <c r="F5050">
        <v>6.5</v>
      </c>
      <c r="G5050">
        <f>IF(COUNTA(D5050:F5050)&gt;0, AVERAGE(D5050:F5050), "")</f>
        <v>1.75</v>
      </c>
      <c r="H5050">
        <f>AVERAGE((D5050*metrics_constants!$B$8),(E5050*metrics_constants!$C$8),(F5050*metrics_constants!$D$8))</f>
        <v>1.3254200226154969</v>
      </c>
      <c r="I5050">
        <v>5.55</v>
      </c>
      <c r="J5050">
        <v>32.006999999999998</v>
      </c>
      <c r="K5050">
        <v>23.192</v>
      </c>
      <c r="L5050">
        <v>6.0913149999999998</v>
      </c>
    </row>
    <row r="5051" spans="1:12" x14ac:dyDescent="0.25">
      <c r="A5051" t="s">
        <v>19</v>
      </c>
      <c r="B5051" s="5">
        <v>45457.375</v>
      </c>
      <c r="C5051" s="5" t="str">
        <f>A5051 &amp; "_" &amp; TEXT(B5051, "yyyy-mm-dd HH:MM:SS")</f>
        <v>RP_2024-06-14 09:00:00</v>
      </c>
      <c r="D5051">
        <v>4.3</v>
      </c>
      <c r="F5051">
        <v>4.7</v>
      </c>
      <c r="G5051">
        <f>IF(COUNTA(D5051:F5051)&gt;0, AVERAGE(D5051:F5051), "")</f>
        <v>4.5</v>
      </c>
      <c r="H5051">
        <f>AVERAGE((D5051*metrics_constants!$B$8),(E5051*metrics_constants!$C$8),(F5051*metrics_constants!$D$8))</f>
        <v>2.8422724362935394</v>
      </c>
      <c r="I5051">
        <v>4.4729999999999999</v>
      </c>
      <c r="J5051">
        <v>23.32</v>
      </c>
      <c r="K5051">
        <v>26.942</v>
      </c>
      <c r="L5051">
        <v>6.1236230000000003</v>
      </c>
    </row>
    <row r="5052" spans="1:12" x14ac:dyDescent="0.25">
      <c r="A5052" t="s">
        <v>19</v>
      </c>
      <c r="B5052" s="5">
        <v>45457.416666666664</v>
      </c>
      <c r="C5052" s="5" t="str">
        <f>A5052 &amp; "_" &amp; TEXT(B5052, "yyyy-mm-dd HH:MM:SS")</f>
        <v>RP_2024-06-14 10:00:00</v>
      </c>
      <c r="D5052">
        <v>10.4</v>
      </c>
      <c r="F5052">
        <v>3.5</v>
      </c>
      <c r="G5052">
        <f>IF(COUNTA(D5052:F5052)&gt;0, AVERAGE(D5052:F5052), "")</f>
        <v>6.95</v>
      </c>
      <c r="H5052">
        <f>AVERAGE((D5052*metrics_constants!$B$8),(E5052*metrics_constants!$C$8),(F5052*metrics_constants!$D$8))</f>
        <v>4.212663921746568</v>
      </c>
      <c r="I5052">
        <v>3.1280000000000001</v>
      </c>
      <c r="J5052">
        <v>17.895</v>
      </c>
      <c r="K5052">
        <v>29.792000000000002</v>
      </c>
      <c r="L5052">
        <v>5.3745729999999998</v>
      </c>
    </row>
    <row r="5053" spans="1:12" x14ac:dyDescent="0.25">
      <c r="A5053" t="s">
        <v>19</v>
      </c>
      <c r="B5053" s="5">
        <v>45457.458333333336</v>
      </c>
      <c r="C5053" s="5" t="str">
        <f>A5053 &amp; "_" &amp; TEXT(B5053, "yyyy-mm-dd HH:MM:SS")</f>
        <v>RP_2024-06-14 11:00:00</v>
      </c>
      <c r="D5053">
        <v>3.6</v>
      </c>
      <c r="F5053">
        <v>8.6999999999999993</v>
      </c>
      <c r="G5053">
        <f>IF(COUNTA(D5053:F5053)&gt;0, AVERAGE(D5053:F5053), "")</f>
        <v>6.1499999999999995</v>
      </c>
      <c r="H5053">
        <f>AVERAGE((D5053*metrics_constants!$B$8),(E5053*metrics_constants!$C$8),(F5053*metrics_constants!$D$8))</f>
        <v>3.9916847053489115</v>
      </c>
      <c r="I5053">
        <v>3.2120000000000002</v>
      </c>
      <c r="J5053">
        <v>17.077999999999999</v>
      </c>
      <c r="K5053">
        <v>32.283000000000001</v>
      </c>
      <c r="L5053">
        <v>5.5881920000000003</v>
      </c>
    </row>
    <row r="5054" spans="1:12" x14ac:dyDescent="0.25">
      <c r="A5054" t="s">
        <v>19</v>
      </c>
      <c r="B5054" s="5">
        <v>45457.5</v>
      </c>
      <c r="C5054" s="5" t="str">
        <f>A5054 &amp; "_" &amp; TEXT(B5054, "yyyy-mm-dd HH:MM:SS")</f>
        <v>RP_2024-06-14 12:00:00</v>
      </c>
      <c r="D5054">
        <v>2.2000000000000002</v>
      </c>
      <c r="F5054">
        <v>6</v>
      </c>
      <c r="G5054">
        <f>IF(COUNTA(D5054:F5054)&gt;0, AVERAGE(D5054:F5054), "")</f>
        <v>4.0999999999999996</v>
      </c>
      <c r="H5054">
        <f>AVERAGE((D5054*metrics_constants!$B$8),(E5054*metrics_constants!$C$8),(F5054*metrics_constants!$D$8))</f>
        <v>2.670544429058666</v>
      </c>
      <c r="I5054">
        <v>2.5310000000000001</v>
      </c>
      <c r="J5054">
        <v>16.347999999999999</v>
      </c>
      <c r="K5054">
        <v>33.167999999999999</v>
      </c>
      <c r="L5054">
        <v>5.2947629999999997</v>
      </c>
    </row>
    <row r="5055" spans="1:12" x14ac:dyDescent="0.25">
      <c r="A5055" t="s">
        <v>19</v>
      </c>
      <c r="B5055" s="5">
        <v>45457.541666666664</v>
      </c>
      <c r="C5055" s="5" t="str">
        <f>A5055 &amp; "_" &amp; TEXT(B5055, "yyyy-mm-dd HH:MM:SS")</f>
        <v>RP_2024-06-14 13:00:00</v>
      </c>
      <c r="D5055">
        <v>9.6</v>
      </c>
      <c r="F5055">
        <v>3.3</v>
      </c>
      <c r="G5055">
        <f>IF(COUNTA(D5055:F5055)&gt;0, AVERAGE(D5055:F5055), "")</f>
        <v>6.4499999999999993</v>
      </c>
      <c r="H5055">
        <f>AVERAGE((D5055*metrics_constants!$B$8),(E5055*metrics_constants!$C$8),(F5055*metrics_constants!$D$8))</f>
        <v>3.9120346217485271</v>
      </c>
      <c r="I5055">
        <v>2.2589999999999999</v>
      </c>
      <c r="J5055">
        <v>15.696999999999999</v>
      </c>
      <c r="K5055">
        <v>33.031999999999996</v>
      </c>
      <c r="L5055">
        <v>5.2305140000000003</v>
      </c>
    </row>
    <row r="5056" spans="1:12" x14ac:dyDescent="0.25">
      <c r="A5056" t="s">
        <v>19</v>
      </c>
      <c r="B5056" s="5">
        <v>45457.583333333336</v>
      </c>
      <c r="C5056" s="5" t="str">
        <f>A5056 &amp; "_" &amp; TEXT(B5056, "yyyy-mm-dd HH:MM:SS")</f>
        <v>RP_2024-06-14 14:00:00</v>
      </c>
      <c r="D5056">
        <v>5.7</v>
      </c>
      <c r="F5056">
        <v>0.8</v>
      </c>
      <c r="G5056">
        <f>IF(COUNTA(D5056:F5056)&gt;0, AVERAGE(D5056:F5056), "")</f>
        <v>3.25</v>
      </c>
      <c r="H5056">
        <f>AVERAGE((D5056*metrics_constants!$B$8),(E5056*metrics_constants!$C$8),(F5056*metrics_constants!$D$8))</f>
        <v>1.930537219588782</v>
      </c>
      <c r="I5056">
        <v>2.6840000000000002</v>
      </c>
      <c r="J5056">
        <v>14.56</v>
      </c>
      <c r="K5056">
        <v>33.351999999999997</v>
      </c>
      <c r="L5056">
        <v>5.432963</v>
      </c>
    </row>
    <row r="5057" spans="1:12" x14ac:dyDescent="0.25">
      <c r="A5057" t="s">
        <v>19</v>
      </c>
      <c r="B5057" s="5">
        <v>45457.625</v>
      </c>
      <c r="C5057" s="5" t="str">
        <f>A5057 &amp; "_" &amp; TEXT(B5057, "yyyy-mm-dd HH:MM:SS")</f>
        <v>RP_2024-06-14 15:00:00</v>
      </c>
      <c r="D5057">
        <v>2.4</v>
      </c>
      <c r="F5057">
        <v>1</v>
      </c>
      <c r="G5057">
        <f>IF(COUNTA(D5057:F5057)&gt;0, AVERAGE(D5057:F5057), "")</f>
        <v>1.7</v>
      </c>
      <c r="H5057">
        <f>AVERAGE((D5057*metrics_constants!$B$8),(E5057*metrics_constants!$C$8),(F5057*metrics_constants!$D$8))</f>
        <v>1.0372136874483628</v>
      </c>
      <c r="I5057">
        <v>2.4500000000000002</v>
      </c>
      <c r="J5057">
        <v>13.797000000000001</v>
      </c>
      <c r="K5057">
        <v>33.731999999999999</v>
      </c>
      <c r="L5057">
        <v>5.3561990000000002</v>
      </c>
    </row>
    <row r="5058" spans="1:12" x14ac:dyDescent="0.25">
      <c r="A5058" t="s">
        <v>19</v>
      </c>
      <c r="B5058" s="5">
        <v>45457.666666666664</v>
      </c>
      <c r="C5058" s="5" t="str">
        <f>A5058 &amp; "_" &amp; TEXT(B5058, "yyyy-mm-dd HH:MM:SS")</f>
        <v>RP_2024-06-14 16:00:00</v>
      </c>
      <c r="D5058">
        <v>12.7</v>
      </c>
      <c r="F5058">
        <v>5.2</v>
      </c>
      <c r="G5058">
        <f>IF(COUNTA(D5058:F5058)&gt;0, AVERAGE(D5058:F5058), "")</f>
        <v>8.9499999999999993</v>
      </c>
      <c r="H5058">
        <f>AVERAGE((D5058*metrics_constants!$B$8),(E5058*metrics_constants!$C$8),(F5058*metrics_constants!$D$8))</f>
        <v>5.4575769364559905</v>
      </c>
      <c r="I5058">
        <v>2.4569999999999999</v>
      </c>
      <c r="J5058">
        <v>14.997999999999999</v>
      </c>
      <c r="K5058">
        <v>32.155000000000001</v>
      </c>
      <c r="L5058">
        <v>5.1626070000000004</v>
      </c>
    </row>
    <row r="5059" spans="1:12" x14ac:dyDescent="0.25">
      <c r="A5059" t="s">
        <v>19</v>
      </c>
      <c r="B5059" s="5">
        <v>45457.708333333336</v>
      </c>
      <c r="C5059" s="5" t="str">
        <f>A5059 &amp; "_" &amp; TEXT(B5059, "yyyy-mm-dd HH:MM:SS")</f>
        <v>RP_2024-06-14 17:00:00</v>
      </c>
      <c r="D5059">
        <v>9.4</v>
      </c>
      <c r="F5059">
        <v>6</v>
      </c>
      <c r="G5059">
        <f>IF(COUNTA(D5059:F5059)&gt;0, AVERAGE(D5059:F5059), "")</f>
        <v>7.7</v>
      </c>
      <c r="H5059">
        <f>AVERAGE((D5059*metrics_constants!$B$8),(E5059*metrics_constants!$C$8),(F5059*metrics_constants!$D$8))</f>
        <v>4.7672420854969353</v>
      </c>
      <c r="I5059">
        <v>2.8620000000000001</v>
      </c>
      <c r="J5059">
        <v>16.712</v>
      </c>
      <c r="K5059">
        <v>30.3</v>
      </c>
      <c r="L5059">
        <v>5.1606750000000003</v>
      </c>
    </row>
    <row r="5060" spans="1:12" x14ac:dyDescent="0.25">
      <c r="A5060" t="s">
        <v>19</v>
      </c>
      <c r="B5060" s="5">
        <v>45457.75</v>
      </c>
      <c r="C5060" s="5" t="str">
        <f>A5060 &amp; "_" &amp; TEXT(B5060, "yyyy-mm-dd HH:MM:SS")</f>
        <v>RP_2024-06-14 18:00:00</v>
      </c>
      <c r="D5060">
        <v>6.9</v>
      </c>
      <c r="F5060">
        <v>3</v>
      </c>
      <c r="G5060">
        <f>IF(COUNTA(D5060:F5060)&gt;0, AVERAGE(D5060:F5060), "")</f>
        <v>4.95</v>
      </c>
      <c r="H5060">
        <f>AVERAGE((D5060*metrics_constants!$B$8),(E5060*metrics_constants!$C$8),(F5060*metrics_constants!$D$8))</f>
        <v>3.0242786599934948</v>
      </c>
      <c r="I5060">
        <v>2.9940000000000002</v>
      </c>
      <c r="J5060">
        <v>18.158000000000001</v>
      </c>
      <c r="K5060">
        <v>28.632000000000001</v>
      </c>
      <c r="L5060">
        <v>5.1099670000000001</v>
      </c>
    </row>
    <row r="5061" spans="1:12" x14ac:dyDescent="0.25">
      <c r="A5061" t="s">
        <v>19</v>
      </c>
      <c r="B5061" s="5">
        <v>45457.791666666664</v>
      </c>
      <c r="C5061" s="5" t="str">
        <f>A5061 &amp; "_" &amp; TEXT(B5061, "yyyy-mm-dd HH:MM:SS")</f>
        <v>RP_2024-06-14 19:00:00</v>
      </c>
      <c r="D5061">
        <v>9.6</v>
      </c>
      <c r="F5061">
        <v>1.8</v>
      </c>
      <c r="G5061">
        <f>IF(COUNTA(D5061:F5061)&gt;0, AVERAGE(D5061:F5061), "")</f>
        <v>5.7</v>
      </c>
      <c r="H5061">
        <f>AVERAGE((D5061*metrics_constants!$B$8),(E5061*metrics_constants!$C$8),(F5061*metrics_constants!$D$8))</f>
        <v>3.4045629187951172</v>
      </c>
      <c r="I5061">
        <v>2.7480000000000002</v>
      </c>
      <c r="J5061">
        <v>18.762</v>
      </c>
      <c r="K5061">
        <v>26.693000000000001</v>
      </c>
      <c r="L5061">
        <v>4.8612140000000004</v>
      </c>
    </row>
    <row r="5062" spans="1:12" x14ac:dyDescent="0.25">
      <c r="A5062" t="s">
        <v>19</v>
      </c>
      <c r="B5062" s="5">
        <v>45457.833333333336</v>
      </c>
      <c r="C5062" s="5" t="str">
        <f>A5062 &amp; "_" &amp; TEXT(B5062, "yyyy-mm-dd HH:MM:SS")</f>
        <v>RP_2024-06-14 20:00:00</v>
      </c>
      <c r="D5062">
        <v>13</v>
      </c>
      <c r="F5062">
        <v>3.2</v>
      </c>
      <c r="G5062">
        <f>IF(COUNTA(D5062:F5062)&gt;0, AVERAGE(D5062:F5062), "")</f>
        <v>8.1</v>
      </c>
      <c r="H5062">
        <f>AVERAGE((D5062*metrics_constants!$B$8),(E5062*metrics_constants!$C$8),(F5062*metrics_constants!$D$8))</f>
        <v>4.8683104015363723</v>
      </c>
      <c r="I5062">
        <v>2.722</v>
      </c>
      <c r="J5062">
        <v>20.998000000000001</v>
      </c>
      <c r="K5062">
        <v>23.88</v>
      </c>
      <c r="L5062">
        <v>4.8518119999999998</v>
      </c>
    </row>
    <row r="5063" spans="1:12" x14ac:dyDescent="0.25">
      <c r="A5063" t="s">
        <v>19</v>
      </c>
      <c r="B5063" s="5">
        <v>45457.875</v>
      </c>
      <c r="C5063" s="5" t="str">
        <f>A5063 &amp; "_" &amp; TEXT(B5063, "yyyy-mm-dd HH:MM:SS")</f>
        <v>RP_2024-06-14 21:00:00</v>
      </c>
      <c r="D5063">
        <v>8.4</v>
      </c>
      <c r="F5063">
        <v>2.2000000000000002</v>
      </c>
      <c r="G5063">
        <f>IF(COUNTA(D5063:F5063)&gt;0, AVERAGE(D5063:F5063), "")</f>
        <v>5.3000000000000007</v>
      </c>
      <c r="H5063">
        <f>AVERAGE((D5063*metrics_constants!$B$8),(E5063*metrics_constants!$C$8),(F5063*metrics_constants!$D$8))</f>
        <v>3.1904390968429825</v>
      </c>
      <c r="I5063">
        <v>2.4340000000000002</v>
      </c>
      <c r="J5063">
        <v>21.67</v>
      </c>
      <c r="K5063">
        <v>22.442</v>
      </c>
      <c r="L5063">
        <v>4.7920579999999999</v>
      </c>
    </row>
    <row r="5064" spans="1:12" x14ac:dyDescent="0.25">
      <c r="A5064" t="s">
        <v>19</v>
      </c>
      <c r="B5064" s="5">
        <v>45457.916666666664</v>
      </c>
      <c r="C5064" s="5" t="str">
        <f>A5064 &amp; "_" &amp; TEXT(B5064, "yyyy-mm-dd HH:MM:SS")</f>
        <v>RP_2024-06-14 22:00:00</v>
      </c>
      <c r="D5064">
        <v>5.2</v>
      </c>
      <c r="F5064">
        <v>5.7</v>
      </c>
      <c r="G5064">
        <f>IF(COUNTA(D5064:F5064)&gt;0, AVERAGE(D5064:F5064), "")</f>
        <v>5.45</v>
      </c>
      <c r="H5064">
        <f>AVERAGE((D5064*metrics_constants!$B$8),(E5064*metrics_constants!$C$8),(F5064*metrics_constants!$D$8))</f>
        <v>3.4426741119839299</v>
      </c>
      <c r="I5064">
        <v>3.6160000000000001</v>
      </c>
      <c r="J5064">
        <v>23.716999999999999</v>
      </c>
      <c r="K5064">
        <v>21.126999999999999</v>
      </c>
      <c r="L5064">
        <v>5.3865920000000003</v>
      </c>
    </row>
    <row r="5065" spans="1:12" x14ac:dyDescent="0.25">
      <c r="A5065" t="s">
        <v>19</v>
      </c>
      <c r="B5065" s="5">
        <v>45457.958333333336</v>
      </c>
      <c r="C5065" s="5" t="str">
        <f>A5065 &amp; "_" &amp; TEXT(B5065, "yyyy-mm-dd HH:MM:SS")</f>
        <v>RP_2024-06-14 23:00:00</v>
      </c>
      <c r="D5065">
        <v>6.2</v>
      </c>
      <c r="F5065">
        <v>6.5</v>
      </c>
      <c r="G5065">
        <f>IF(COUNTA(D5065:F5065)&gt;0, AVERAGE(D5065:F5065), "")</f>
        <v>6.35</v>
      </c>
      <c r="H5065">
        <f>AVERAGE((D5065*metrics_constants!$B$8),(E5065*metrics_constants!$C$8),(F5065*metrics_constants!$D$8))</f>
        <v>4.0045336947310632</v>
      </c>
      <c r="I5065">
        <v>3.6779999999999999</v>
      </c>
      <c r="J5065">
        <v>25.611999999999998</v>
      </c>
      <c r="K5065">
        <v>19.652999999999999</v>
      </c>
      <c r="L5065">
        <v>5.2711949999999996</v>
      </c>
    </row>
    <row r="5066" spans="1:12" x14ac:dyDescent="0.25">
      <c r="A5066" t="s">
        <v>19</v>
      </c>
      <c r="B5066" s="5">
        <v>45458</v>
      </c>
      <c r="C5066" s="5" t="str">
        <f>A5066 &amp; "_" &amp; TEXT(B5066, "yyyy-mm-dd HH:MM:SS")</f>
        <v>RP_2024-06-15 00:00:00</v>
      </c>
      <c r="D5066">
        <v>3.3</v>
      </c>
      <c r="F5066">
        <v>4</v>
      </c>
      <c r="G5066">
        <f>IF(COUNTA(D5066:F5066)&gt;0, AVERAGE(D5066:F5066), "")</f>
        <v>3.65</v>
      </c>
      <c r="H5066">
        <f>AVERAGE((D5066*metrics_constants!$B$8),(E5066*metrics_constants!$C$8),(F5066*metrics_constants!$D$8))</f>
        <v>2.3142443004099662</v>
      </c>
      <c r="I5066">
        <v>3.0059999999999998</v>
      </c>
      <c r="J5066">
        <v>26.92</v>
      </c>
      <c r="K5066">
        <v>18.600000000000001</v>
      </c>
      <c r="L5066">
        <v>4.8762210000000001</v>
      </c>
    </row>
    <row r="5067" spans="1:12" x14ac:dyDescent="0.25">
      <c r="A5067" t="s">
        <v>19</v>
      </c>
      <c r="B5067" s="5">
        <v>45458.041666666664</v>
      </c>
      <c r="C5067" s="5" t="str">
        <f>A5067 &amp; "_" &amp; TEXT(B5067, "yyyy-mm-dd HH:MM:SS")</f>
        <v>RP_2024-06-15 01:00:00</v>
      </c>
      <c r="D5067">
        <v>5.2</v>
      </c>
      <c r="F5067">
        <v>6</v>
      </c>
      <c r="G5067">
        <f>IF(COUNTA(D5067:F5067)&gt;0, AVERAGE(D5067:F5067), "")</f>
        <v>5.6</v>
      </c>
      <c r="H5067">
        <f>AVERAGE((D5067*metrics_constants!$B$8),(E5067*metrics_constants!$C$8),(F5067*metrics_constants!$D$8))</f>
        <v>3.5441684525746115</v>
      </c>
      <c r="I5067">
        <v>2.9260000000000002</v>
      </c>
      <c r="J5067">
        <v>29.364999999999998</v>
      </c>
      <c r="K5067">
        <v>18.222000000000001</v>
      </c>
      <c r="L5067">
        <v>4.5685320000000003</v>
      </c>
    </row>
    <row r="5068" spans="1:12" x14ac:dyDescent="0.25">
      <c r="A5068" t="s">
        <v>19</v>
      </c>
      <c r="B5068" s="5">
        <v>45458.083333333336</v>
      </c>
      <c r="C5068" s="5" t="str">
        <f>A5068 &amp; "_" &amp; TEXT(B5068, "yyyy-mm-dd HH:MM:SS")</f>
        <v>RP_2024-06-15 02:00:00</v>
      </c>
      <c r="D5068">
        <v>-1.1000000000000001</v>
      </c>
      <c r="F5068">
        <v>8.4</v>
      </c>
      <c r="G5068">
        <f>IF(COUNTA(D5068:F5068)&gt;0, AVERAGE(D5068:F5068), "")</f>
        <v>3.6500000000000004</v>
      </c>
      <c r="H5068">
        <f>AVERAGE((D5068*metrics_constants!$B$8),(E5068*metrics_constants!$C$8),(F5068*metrics_constants!$D$8))</f>
        <v>2.5215127279165817</v>
      </c>
      <c r="I5068">
        <v>2.8780000000000001</v>
      </c>
      <c r="J5068">
        <v>29.838000000000001</v>
      </c>
      <c r="K5068">
        <v>18.012</v>
      </c>
      <c r="L5068">
        <v>4.456029</v>
      </c>
    </row>
    <row r="5069" spans="1:12" x14ac:dyDescent="0.25">
      <c r="A5069" t="s">
        <v>19</v>
      </c>
      <c r="B5069" s="5">
        <v>45458.125</v>
      </c>
      <c r="C5069" s="5" t="str">
        <f>A5069 &amp; "_" &amp; TEXT(B5069, "yyyy-mm-dd HH:MM:SS")</f>
        <v>RP_2024-06-15 03:00:00</v>
      </c>
      <c r="D5069">
        <v>3.6</v>
      </c>
      <c r="F5069">
        <v>7.2</v>
      </c>
      <c r="G5069">
        <f>IF(COUNTA(D5069:F5069)&gt;0, AVERAGE(D5069:F5069), "")</f>
        <v>5.4</v>
      </c>
      <c r="H5069">
        <f>AVERAGE((D5069*metrics_constants!$B$8),(E5069*metrics_constants!$C$8),(F5069*metrics_constants!$D$8))</f>
        <v>3.4842130023955016</v>
      </c>
      <c r="I5069">
        <v>3.0880000000000001</v>
      </c>
      <c r="J5069">
        <v>28.922999999999998</v>
      </c>
      <c r="K5069">
        <v>17.984999999999999</v>
      </c>
      <c r="L5069">
        <v>4.5683470000000002</v>
      </c>
    </row>
    <row r="5070" spans="1:12" x14ac:dyDescent="0.25">
      <c r="A5070" t="s">
        <v>19</v>
      </c>
      <c r="B5070" s="5">
        <v>45458.166666666664</v>
      </c>
      <c r="C5070" s="5" t="str">
        <f>A5070 &amp; "_" &amp; TEXT(B5070, "yyyy-mm-dd HH:MM:SS")</f>
        <v>RP_2024-06-15 04:00:00</v>
      </c>
      <c r="D5070">
        <v>3.7</v>
      </c>
      <c r="F5070">
        <v>5.5</v>
      </c>
      <c r="G5070">
        <f>IF(COUNTA(D5070:F5070)&gt;0, AVERAGE(D5070:F5070), "")</f>
        <v>4.5999999999999996</v>
      </c>
      <c r="H5070">
        <f>AVERAGE((D5070*metrics_constants!$B$8),(E5070*metrics_constants!$C$8),(F5070*metrics_constants!$D$8))</f>
        <v>2.9381992064988354</v>
      </c>
      <c r="I5070">
        <v>2.8450000000000002</v>
      </c>
      <c r="J5070">
        <v>33.552999999999997</v>
      </c>
      <c r="K5070">
        <v>17.715</v>
      </c>
      <c r="L5070">
        <v>4.1637519999999997</v>
      </c>
    </row>
    <row r="5071" spans="1:12" x14ac:dyDescent="0.25">
      <c r="A5071" t="s">
        <v>19</v>
      </c>
      <c r="B5071" s="5">
        <v>45458.208333333336</v>
      </c>
      <c r="C5071" s="5" t="str">
        <f>A5071 &amp; "_" &amp; TEXT(B5071, "yyyy-mm-dd HH:MM:SS")</f>
        <v>RP_2024-06-15 05:00:00</v>
      </c>
      <c r="D5071">
        <v>6.5</v>
      </c>
      <c r="F5071">
        <v>8.6999999999999993</v>
      </c>
      <c r="G5071">
        <f>IF(COUNTA(D5071:F5071)&gt;0, AVERAGE(D5071:F5071), "")</f>
        <v>7.6</v>
      </c>
      <c r="H5071">
        <f>AVERAGE((D5071*metrics_constants!$B$8),(E5071*metrics_constants!$C$8),(F5071*metrics_constants!$D$8))</f>
        <v>4.8361879280809923</v>
      </c>
      <c r="I5071">
        <v>2.782</v>
      </c>
      <c r="J5071">
        <v>60.046999999999997</v>
      </c>
      <c r="K5071">
        <v>15.022</v>
      </c>
      <c r="L5071">
        <v>2.525226</v>
      </c>
    </row>
    <row r="5072" spans="1:12" x14ac:dyDescent="0.25">
      <c r="A5072" t="s">
        <v>19</v>
      </c>
      <c r="B5072" s="5">
        <v>45458.25</v>
      </c>
      <c r="C5072" s="5" t="str">
        <f>A5072 &amp; "_" &amp; TEXT(B5072, "yyyy-mm-dd HH:MM:SS")</f>
        <v>RP_2024-06-15 06:00:00</v>
      </c>
      <c r="D5072">
        <v>2.5</v>
      </c>
      <c r="F5072">
        <v>5</v>
      </c>
      <c r="G5072">
        <f>IF(COUNTA(D5072:F5072)&gt;0, AVERAGE(D5072:F5072), "")</f>
        <v>3.75</v>
      </c>
      <c r="H5072">
        <f>AVERAGE((D5072*metrics_constants!$B$8),(E5072*metrics_constants!$C$8),(F5072*metrics_constants!$D$8))</f>
        <v>2.4195923627746541</v>
      </c>
      <c r="I5072">
        <v>2.419</v>
      </c>
      <c r="J5072">
        <v>64.257999999999996</v>
      </c>
      <c r="K5072">
        <v>14.747</v>
      </c>
      <c r="L5072">
        <v>2.1461779000000001</v>
      </c>
    </row>
    <row r="5073" spans="1:12" x14ac:dyDescent="0.25">
      <c r="A5073" t="s">
        <v>19</v>
      </c>
      <c r="B5073" s="5">
        <v>45458.291666666664</v>
      </c>
      <c r="C5073" s="5" t="str">
        <f>A5073 &amp; "_" &amp; TEXT(B5073, "yyyy-mm-dd HH:MM:SS")</f>
        <v>RP_2024-06-15 07:00:00</v>
      </c>
      <c r="F5073">
        <v>4.7</v>
      </c>
      <c r="G5073">
        <f>IF(COUNTA(D5073:F5073)&gt;0, AVERAGE(D5073:F5073), "")</f>
        <v>4.7</v>
      </c>
      <c r="H5073">
        <f>AVERAGE((D5073*metrics_constants!$B$8),(E5073*metrics_constants!$C$8),(F5073*metrics_constants!$D$8))</f>
        <v>1.5900780025873509</v>
      </c>
      <c r="I5073">
        <v>2.2109999999999999</v>
      </c>
      <c r="J5073">
        <v>57.085000000000001</v>
      </c>
      <c r="K5073">
        <v>17.797000000000001</v>
      </c>
      <c r="L5073">
        <v>2.5554199999999998</v>
      </c>
    </row>
    <row r="5074" spans="1:12" x14ac:dyDescent="0.25">
      <c r="A5074" t="s">
        <v>19</v>
      </c>
      <c r="B5074" s="5">
        <v>45458.333333333336</v>
      </c>
      <c r="C5074" s="5" t="str">
        <f>A5074 &amp; "_" &amp; TEXT(B5074, "yyyy-mm-dd HH:MM:SS")</f>
        <v>RP_2024-06-15 08:00:00</v>
      </c>
      <c r="F5074">
        <v>4.5</v>
      </c>
      <c r="G5074">
        <f>IF(COUNTA(D5074:F5074)&gt;0, AVERAGE(D5074:F5074), "")</f>
        <v>4.5</v>
      </c>
      <c r="H5074">
        <f>AVERAGE((D5074*metrics_constants!$B$8),(E5074*metrics_constants!$C$8),(F5074*metrics_constants!$D$8))</f>
        <v>1.5224151088602296</v>
      </c>
      <c r="I5074">
        <v>2.2999999999999998</v>
      </c>
      <c r="J5074">
        <v>41.28</v>
      </c>
      <c r="K5074">
        <v>21.033000000000001</v>
      </c>
      <c r="L5074">
        <v>3.4011770000000001</v>
      </c>
    </row>
    <row r="5075" spans="1:12" x14ac:dyDescent="0.25">
      <c r="A5075" t="s">
        <v>19</v>
      </c>
      <c r="B5075" s="5">
        <v>45458.375</v>
      </c>
      <c r="C5075" s="5" t="str">
        <f>A5075 &amp; "_" &amp; TEXT(B5075, "yyyy-mm-dd HH:MM:SS")</f>
        <v>RP_2024-06-15 09:00:00</v>
      </c>
      <c r="D5075">
        <v>11.4</v>
      </c>
      <c r="F5075">
        <v>2</v>
      </c>
      <c r="G5075">
        <f>IF(COUNTA(D5075:F5075)&gt;0, AVERAGE(D5075:F5075), "")</f>
        <v>6.7</v>
      </c>
      <c r="H5075">
        <f>AVERAGE((D5075*metrics_constants!$B$8),(E5075*metrics_constants!$C$8),(F5075*metrics_constants!$D$8))</f>
        <v>3.9964002266318066</v>
      </c>
      <c r="I5075">
        <v>2.1269999999999998</v>
      </c>
      <c r="J5075">
        <v>32.936999999999998</v>
      </c>
      <c r="K5075">
        <v>24.664999999999999</v>
      </c>
      <c r="L5075">
        <v>3.9216600000000001</v>
      </c>
    </row>
    <row r="5076" spans="1:12" x14ac:dyDescent="0.25">
      <c r="A5076" t="s">
        <v>19</v>
      </c>
      <c r="B5076" s="5">
        <v>45458.416666666664</v>
      </c>
      <c r="C5076" s="5" t="str">
        <f>A5076 &amp; "_" &amp; TEXT(B5076, "yyyy-mm-dd HH:MM:SS")</f>
        <v>RP_2024-06-15 10:00:00</v>
      </c>
      <c r="D5076">
        <v>13.9</v>
      </c>
      <c r="F5076">
        <v>2</v>
      </c>
      <c r="G5076">
        <f>IF(COUNTA(D5076:F5076)&gt;0, AVERAGE(D5076:F5076), "")</f>
        <v>7.95</v>
      </c>
      <c r="H5076">
        <f>AVERAGE((D5076*metrics_constants!$B$8),(E5076*metrics_constants!$C$8),(F5076*metrics_constants!$D$8))</f>
        <v>4.7244202462284282</v>
      </c>
      <c r="I5076">
        <v>3.161</v>
      </c>
      <c r="J5076">
        <v>28.31</v>
      </c>
      <c r="K5076">
        <v>26.055</v>
      </c>
      <c r="L5076">
        <v>4.4602320000000004</v>
      </c>
    </row>
    <row r="5077" spans="1:12" x14ac:dyDescent="0.25">
      <c r="A5077" t="s">
        <v>19</v>
      </c>
      <c r="B5077" s="5">
        <v>45458.458333333336</v>
      </c>
      <c r="C5077" s="5" t="str">
        <f>A5077 &amp; "_" &amp; TEXT(B5077, "yyyy-mm-dd HH:MM:SS")</f>
        <v>RP_2024-06-15 11:00:00</v>
      </c>
      <c r="D5077">
        <v>48.3</v>
      </c>
      <c r="F5077">
        <v>12.1</v>
      </c>
      <c r="G5077">
        <f>IF(COUNTA(D5077:F5077)&gt;0, AVERAGE(D5077:F5077), "")</f>
        <v>30.2</v>
      </c>
      <c r="H5077">
        <f>AVERAGE((D5077*metrics_constants!$B$8),(E5077*metrics_constants!$C$8),(F5077*metrics_constants!$D$8))</f>
        <v>18.158951849097562</v>
      </c>
      <c r="I5077">
        <v>3.117</v>
      </c>
      <c r="J5077">
        <v>38.247999999999998</v>
      </c>
      <c r="K5077">
        <v>21.437999999999999</v>
      </c>
      <c r="L5077">
        <v>3.6293207000000001</v>
      </c>
    </row>
    <row r="5078" spans="1:12" x14ac:dyDescent="0.25">
      <c r="A5078" t="s">
        <v>19</v>
      </c>
      <c r="B5078" s="5">
        <v>45458.5</v>
      </c>
      <c r="C5078" s="5" t="str">
        <f>A5078 &amp; "_" &amp; TEXT(B5078, "yyyy-mm-dd HH:MM:SS")</f>
        <v>RP_2024-06-15 12:00:00</v>
      </c>
      <c r="D5078">
        <v>31.6</v>
      </c>
      <c r="F5078">
        <v>7</v>
      </c>
      <c r="G5078">
        <f>IF(COUNTA(D5078:F5078)&gt;0, AVERAGE(D5078:F5078), "")</f>
        <v>19.3</v>
      </c>
      <c r="H5078">
        <f>AVERAGE((D5078*metrics_constants!$B$8),(E5078*metrics_constants!$C$8),(F5078*metrics_constants!$D$8))</f>
        <v>11.570374328150541</v>
      </c>
      <c r="I5078">
        <v>2.99</v>
      </c>
      <c r="J5078">
        <v>47.308</v>
      </c>
      <c r="K5078">
        <v>16.373000000000001</v>
      </c>
      <c r="L5078">
        <v>2.9880987000000001</v>
      </c>
    </row>
    <row r="5079" spans="1:12" x14ac:dyDescent="0.25">
      <c r="A5079" t="s">
        <v>19</v>
      </c>
      <c r="B5079" s="5">
        <v>45458.541666666664</v>
      </c>
      <c r="C5079" s="5" t="str">
        <f>A5079 &amp; "_" &amp; TEXT(B5079, "yyyy-mm-dd HH:MM:SS")</f>
        <v>RP_2024-06-15 13:00:00</v>
      </c>
      <c r="D5079">
        <v>8.1</v>
      </c>
      <c r="F5079">
        <v>10.6</v>
      </c>
      <c r="G5079">
        <f>IF(COUNTA(D5079:F5079)&gt;0, AVERAGE(D5079:F5079), "")</f>
        <v>9.35</v>
      </c>
      <c r="H5079">
        <f>AVERAGE((D5079*metrics_constants!$B$8),(E5079*metrics_constants!$C$8),(F5079*metrics_constants!$D$8))</f>
        <v>5.9449182310304822</v>
      </c>
      <c r="I5079">
        <v>3.0539999999999998</v>
      </c>
      <c r="J5079">
        <v>47.036999999999999</v>
      </c>
      <c r="K5079">
        <v>15.393000000000001</v>
      </c>
      <c r="L5079">
        <v>3.1118359999999998</v>
      </c>
    </row>
    <row r="5080" spans="1:12" x14ac:dyDescent="0.25">
      <c r="A5080" t="s">
        <v>19</v>
      </c>
      <c r="B5080" s="5">
        <v>45458.583333333336</v>
      </c>
      <c r="C5080" s="5" t="str">
        <f>A5080 &amp; "_" &amp; TEXT(B5080, "yyyy-mm-dd HH:MM:SS")</f>
        <v>RP_2024-06-15 14:00:00</v>
      </c>
      <c r="D5080">
        <v>-9.3000000000000007</v>
      </c>
      <c r="F5080">
        <v>6</v>
      </c>
      <c r="G5080">
        <f>IF(COUNTA(D5080:F5080)&gt;0, AVERAGE(D5080:F5080), "")</f>
        <v>-1.6500000000000004</v>
      </c>
      <c r="H5080">
        <f>AVERAGE((D5080*metrics_constants!$B$8),(E5080*metrics_constants!$C$8),(F5080*metrics_constants!$D$8))</f>
        <v>-0.67834766108579225</v>
      </c>
      <c r="I5080">
        <v>2.5790000000000002</v>
      </c>
      <c r="J5080">
        <v>35.375</v>
      </c>
      <c r="K5080">
        <v>18.102</v>
      </c>
      <c r="L5080">
        <v>3.7271100000000001</v>
      </c>
    </row>
    <row r="5081" spans="1:12" x14ac:dyDescent="0.25">
      <c r="A5081" t="s">
        <v>19</v>
      </c>
      <c r="B5081" s="5">
        <v>45458.625</v>
      </c>
      <c r="C5081" s="5" t="str">
        <f>A5081 &amp; "_" &amp; TEXT(B5081, "yyyy-mm-dd HH:MM:SS")</f>
        <v>RP_2024-06-15 15:00:00</v>
      </c>
      <c r="D5081">
        <v>-2.2999999999999998</v>
      </c>
      <c r="F5081">
        <v>4.5</v>
      </c>
      <c r="G5081">
        <f>IF(COUNTA(D5081:F5081)&gt;0, AVERAGE(D5081:F5081), "")</f>
        <v>1.1000000000000001</v>
      </c>
      <c r="H5081">
        <f>AVERAGE((D5081*metrics_constants!$B$8),(E5081*metrics_constants!$C$8),(F5081*metrics_constants!$D$8))</f>
        <v>0.85263669083133786</v>
      </c>
      <c r="I5081">
        <v>1.589</v>
      </c>
      <c r="J5081">
        <v>30.222000000000001</v>
      </c>
      <c r="K5081">
        <v>18.762</v>
      </c>
      <c r="L5081">
        <v>3.6394112999999999</v>
      </c>
    </row>
    <row r="5082" spans="1:12" x14ac:dyDescent="0.25">
      <c r="A5082" t="s">
        <v>19</v>
      </c>
      <c r="B5082" s="5">
        <v>45458.666666666664</v>
      </c>
      <c r="C5082" s="5" t="str">
        <f>A5082 &amp; "_" &amp; TEXT(B5082, "yyyy-mm-dd HH:MM:SS")</f>
        <v>RP_2024-06-15 16:00:00</v>
      </c>
      <c r="D5082">
        <v>10.1</v>
      </c>
      <c r="F5082">
        <v>1.5</v>
      </c>
      <c r="G5082">
        <f>IF(COUNTA(D5082:F5082)&gt;0, AVERAGE(D5082:F5082), "")</f>
        <v>5.8</v>
      </c>
      <c r="H5082">
        <f>AVERAGE((D5082*metrics_constants!$B$8),(E5082*metrics_constants!$C$8),(F5082*metrics_constants!$D$8))</f>
        <v>3.4486725821237596</v>
      </c>
      <c r="I5082">
        <v>1.1000000000000001</v>
      </c>
      <c r="J5082">
        <v>30.782</v>
      </c>
      <c r="K5082">
        <v>16.844999999999999</v>
      </c>
      <c r="L5082">
        <v>3.2464780000000002</v>
      </c>
    </row>
    <row r="5083" spans="1:12" x14ac:dyDescent="0.25">
      <c r="A5083" t="s">
        <v>19</v>
      </c>
      <c r="B5083" s="5">
        <v>45458.708333333336</v>
      </c>
      <c r="C5083" s="5" t="str">
        <f>A5083 &amp; "_" &amp; TEXT(B5083, "yyyy-mm-dd HH:MM:SS")</f>
        <v>RP_2024-06-15 17:00:00</v>
      </c>
      <c r="D5083">
        <v>16.5</v>
      </c>
      <c r="F5083">
        <v>-3.1</v>
      </c>
      <c r="G5083">
        <f>IF(COUNTA(D5083:F5083)&gt;0, AVERAGE(D5083:F5083), "")</f>
        <v>6.7</v>
      </c>
      <c r="H5083">
        <f>AVERAGE((D5083*metrics_constants!$B$8),(E5083*metrics_constants!$C$8),(F5083*metrics_constants!$D$8))</f>
        <v>3.7561572765673201</v>
      </c>
      <c r="I5083">
        <v>0.89500000000000002</v>
      </c>
      <c r="J5083">
        <v>33.39</v>
      </c>
      <c r="K5083">
        <v>13.882</v>
      </c>
      <c r="L5083">
        <v>3.0907947</v>
      </c>
    </row>
    <row r="5084" spans="1:12" x14ac:dyDescent="0.25">
      <c r="A5084" t="s">
        <v>19</v>
      </c>
      <c r="B5084" s="5">
        <v>45458.75</v>
      </c>
      <c r="C5084" s="5" t="str">
        <f>A5084 &amp; "_" &amp; TEXT(B5084, "yyyy-mm-dd HH:MM:SS")</f>
        <v>RP_2024-06-15 18:00:00</v>
      </c>
      <c r="F5084">
        <v>15.5</v>
      </c>
      <c r="G5084">
        <f>IF(COUNTA(D5084:F5084)&gt;0, AVERAGE(D5084:F5084), "")</f>
        <v>15.5</v>
      </c>
      <c r="H5084">
        <f>AVERAGE((D5084*metrics_constants!$B$8),(E5084*metrics_constants!$C$8),(F5084*metrics_constants!$D$8))</f>
        <v>5.2438742638519011</v>
      </c>
      <c r="I5084">
        <v>0.99199999999999999</v>
      </c>
      <c r="J5084">
        <v>30.164999999999999</v>
      </c>
      <c r="K5084">
        <v>14.218</v>
      </c>
      <c r="L5084">
        <v>3.4192800000000001</v>
      </c>
    </row>
    <row r="5085" spans="1:12" x14ac:dyDescent="0.25">
      <c r="A5085" t="s">
        <v>19</v>
      </c>
      <c r="B5085" s="5">
        <v>45458.791666666664</v>
      </c>
      <c r="C5085" s="5" t="str">
        <f>A5085 &amp; "_" &amp; TEXT(B5085, "yyyy-mm-dd HH:MM:SS")</f>
        <v>RP_2024-06-15 19:00:00</v>
      </c>
      <c r="D5085">
        <v>14.7</v>
      </c>
      <c r="F5085">
        <v>1.5</v>
      </c>
      <c r="G5085">
        <f>IF(COUNTA(D5085:F5085)&gt;0, AVERAGE(D5085:F5085), "")</f>
        <v>8.1</v>
      </c>
      <c r="H5085">
        <f>AVERAGE((D5085*metrics_constants!$B$8),(E5085*metrics_constants!$C$8),(F5085*metrics_constants!$D$8))</f>
        <v>4.788229418181543</v>
      </c>
      <c r="I5085">
        <v>0.72899999999999998</v>
      </c>
      <c r="J5085">
        <v>28.497</v>
      </c>
      <c r="K5085">
        <v>14.497999999999999</v>
      </c>
      <c r="L5085">
        <v>3.5778732999999998</v>
      </c>
    </row>
    <row r="5086" spans="1:12" x14ac:dyDescent="0.25">
      <c r="A5086" t="s">
        <v>19</v>
      </c>
      <c r="B5086" s="5">
        <v>45458.833333333336</v>
      </c>
      <c r="C5086" s="5" t="str">
        <f>A5086 &amp; "_" &amp; TEXT(B5086, "yyyy-mm-dd HH:MM:SS")</f>
        <v>RP_2024-06-15 20:00:00</v>
      </c>
      <c r="D5086">
        <v>7</v>
      </c>
      <c r="F5086">
        <v>0</v>
      </c>
      <c r="G5086">
        <f>IF(COUNTA(D5086:F5086)&gt;0, AVERAGE(D5086:F5086), "")</f>
        <v>3.5</v>
      </c>
      <c r="H5086">
        <f>AVERAGE((D5086*metrics_constants!$B$8),(E5086*metrics_constants!$C$8),(F5086*metrics_constants!$D$8))</f>
        <v>2.0384560548705397</v>
      </c>
      <c r="I5086">
        <v>0.68200000000000005</v>
      </c>
      <c r="J5086">
        <v>32.950000000000003</v>
      </c>
      <c r="K5086">
        <v>12.555</v>
      </c>
      <c r="L5086">
        <v>3.2152047000000001</v>
      </c>
    </row>
    <row r="5087" spans="1:12" x14ac:dyDescent="0.25">
      <c r="A5087" t="s">
        <v>19</v>
      </c>
      <c r="B5087" s="5">
        <v>45458.875</v>
      </c>
      <c r="C5087" s="5" t="str">
        <f>A5087 &amp; "_" &amp; TEXT(B5087, "yyyy-mm-dd HH:MM:SS")</f>
        <v>RP_2024-06-15 21:00:00</v>
      </c>
      <c r="D5087">
        <v>9.3000000000000007</v>
      </c>
      <c r="F5087">
        <v>-0.6</v>
      </c>
      <c r="G5087">
        <f>IF(COUNTA(D5087:F5087)&gt;0, AVERAGE(D5087:F5087), "")</f>
        <v>4.3500000000000005</v>
      </c>
      <c r="H5087">
        <f>AVERAGE((D5087*metrics_constants!$B$8),(E5087*metrics_constants!$C$8),(F5087*metrics_constants!$D$8))</f>
        <v>2.5052457917180675</v>
      </c>
      <c r="I5087">
        <v>0.61399999999999999</v>
      </c>
      <c r="J5087">
        <v>33.777000000000001</v>
      </c>
      <c r="K5087">
        <v>11.032</v>
      </c>
      <c r="L5087">
        <v>3.1159479999999999</v>
      </c>
    </row>
    <row r="5088" spans="1:12" x14ac:dyDescent="0.25">
      <c r="A5088" t="s">
        <v>19</v>
      </c>
      <c r="B5088" s="5">
        <v>45458.916666666664</v>
      </c>
      <c r="C5088" s="5" t="str">
        <f>A5088 &amp; "_" &amp; TEXT(B5088, "yyyy-mm-dd HH:MM:SS")</f>
        <v>RP_2024-06-15 22:00:00</v>
      </c>
      <c r="D5088">
        <v>-3.9</v>
      </c>
      <c r="F5088">
        <v>4.2</v>
      </c>
      <c r="G5088">
        <f>IF(COUNTA(D5088:F5088)&gt;0, AVERAGE(D5088:F5088), "")</f>
        <v>0.15000000000000013</v>
      </c>
      <c r="H5088">
        <f>AVERAGE((D5088*metrics_constants!$B$8),(E5088*metrics_constants!$C$8),(F5088*metrics_constants!$D$8))</f>
        <v>0.28520953769881824</v>
      </c>
      <c r="I5088">
        <v>1.006</v>
      </c>
      <c r="J5088">
        <v>39.976999999999997</v>
      </c>
      <c r="K5088">
        <v>9.3230000000000004</v>
      </c>
      <c r="L5088">
        <v>2.7581340000000001</v>
      </c>
    </row>
    <row r="5089" spans="1:12" x14ac:dyDescent="0.25">
      <c r="A5089" t="s">
        <v>19</v>
      </c>
      <c r="B5089" s="5">
        <v>45458.958333333336</v>
      </c>
      <c r="C5089" s="5" t="str">
        <f>A5089 &amp; "_" &amp; TEXT(B5089, "yyyy-mm-dd HH:MM:SS")</f>
        <v>RP_2024-06-15 23:00:00</v>
      </c>
      <c r="D5089">
        <v>7.1</v>
      </c>
      <c r="F5089">
        <v>11.3</v>
      </c>
      <c r="G5089">
        <f>IF(COUNTA(D5089:F5089)&gt;0, AVERAGE(D5089:F5089), "")</f>
        <v>9.1999999999999993</v>
      </c>
      <c r="H5089">
        <f>AVERAGE((D5089*metrics_constants!$B$8),(E5089*metrics_constants!$C$8),(F5089*metrics_constants!$D$8))</f>
        <v>5.8905303512367588</v>
      </c>
      <c r="I5089">
        <v>2.17</v>
      </c>
      <c r="J5089">
        <v>49.326999999999998</v>
      </c>
      <c r="K5089">
        <v>7.0330000000000004</v>
      </c>
      <c r="L5089">
        <v>3.0318269999999998</v>
      </c>
    </row>
    <row r="5090" spans="1:12" x14ac:dyDescent="0.25">
      <c r="A5090" t="s">
        <v>19</v>
      </c>
      <c r="B5090" s="5">
        <v>45459</v>
      </c>
      <c r="C5090" s="5" t="str">
        <f>A5090 &amp; "_" &amp; TEXT(B5090, "yyyy-mm-dd HH:MM:SS")</f>
        <v>RP_2024-06-16 00:00:00</v>
      </c>
      <c r="D5090">
        <v>14.5</v>
      </c>
      <c r="F5090">
        <v>9.6</v>
      </c>
      <c r="G5090">
        <f>IF(COUNTA(D5090:F5090)&gt;0, AVERAGE(D5090:F5090), "")</f>
        <v>12.05</v>
      </c>
      <c r="H5090">
        <f>AVERAGE((D5090*metrics_constants!$B$8),(E5090*metrics_constants!$C$8),(F5090*metrics_constants!$D$8))</f>
        <v>7.4703350125622263</v>
      </c>
      <c r="I5090">
        <v>1.8440000000000001</v>
      </c>
      <c r="J5090">
        <v>55.613</v>
      </c>
      <c r="K5090">
        <v>5.282</v>
      </c>
      <c r="L5090">
        <v>2.4623020000000002</v>
      </c>
    </row>
    <row r="5091" spans="1:12" x14ac:dyDescent="0.25">
      <c r="A5091" t="s">
        <v>19</v>
      </c>
      <c r="B5091" s="5">
        <v>45459.041666666664</v>
      </c>
      <c r="C5091" s="5" t="str">
        <f>A5091 &amp; "_" &amp; TEXT(B5091, "yyyy-mm-dd HH:MM:SS")</f>
        <v>RP_2024-06-16 01:00:00</v>
      </c>
      <c r="D5091">
        <v>12</v>
      </c>
      <c r="F5091">
        <v>7.7</v>
      </c>
      <c r="G5091">
        <f>IF(COUNTA(D5091:F5091)&gt;0, AVERAGE(D5091:F5091), "")</f>
        <v>9.85</v>
      </c>
      <c r="H5091">
        <f>AVERAGE((D5091*metrics_constants!$B$8),(E5091*metrics_constants!$C$8),(F5091*metrics_constants!$D$8))</f>
        <v>6.0995175025579522</v>
      </c>
      <c r="I5091">
        <v>1.72</v>
      </c>
      <c r="J5091">
        <v>57.494999999999997</v>
      </c>
      <c r="K5091">
        <v>4.8780000000000001</v>
      </c>
      <c r="L5091">
        <v>2.0118079999999998</v>
      </c>
    </row>
    <row r="5092" spans="1:12" x14ac:dyDescent="0.25">
      <c r="A5092" t="s">
        <v>19</v>
      </c>
      <c r="B5092" s="5">
        <v>45459.083333333336</v>
      </c>
      <c r="C5092" s="5" t="str">
        <f>A5092 &amp; "_" &amp; TEXT(B5092, "yyyy-mm-dd HH:MM:SS")</f>
        <v>RP_2024-06-16 02:00:00</v>
      </c>
      <c r="D5092">
        <v>-3.9</v>
      </c>
      <c r="F5092">
        <v>22.8</v>
      </c>
      <c r="G5092">
        <f>IF(COUNTA(D5092:F5092)&gt;0, AVERAGE(D5092:F5092), "")</f>
        <v>9.4500000000000011</v>
      </c>
      <c r="H5092">
        <f>AVERAGE((D5092*metrics_constants!$B$8),(E5092*metrics_constants!$C$8),(F5092*metrics_constants!$D$8))</f>
        <v>6.5778586543211004</v>
      </c>
      <c r="I5092">
        <v>1.304</v>
      </c>
      <c r="J5092">
        <v>59.32</v>
      </c>
      <c r="K5092">
        <v>4.1420000000000003</v>
      </c>
      <c r="L5092">
        <v>1.5040855</v>
      </c>
    </row>
    <row r="5093" spans="1:12" x14ac:dyDescent="0.25">
      <c r="A5093" t="s">
        <v>19</v>
      </c>
      <c r="B5093" s="5">
        <v>45459.125</v>
      </c>
      <c r="C5093" s="5" t="str">
        <f>A5093 &amp; "_" &amp; TEXT(B5093, "yyyy-mm-dd HH:MM:SS")</f>
        <v>RP_2024-06-16 03:00:00</v>
      </c>
      <c r="D5093">
        <v>5.5</v>
      </c>
      <c r="F5093">
        <v>10</v>
      </c>
      <c r="G5093">
        <f>IF(COUNTA(D5093:F5093)&gt;0, AVERAGE(D5093:F5093), "")</f>
        <v>7.75</v>
      </c>
      <c r="H5093">
        <f>AVERAGE((D5093*metrics_constants!$B$8),(E5093*metrics_constants!$C$8),(F5093*metrics_constants!$D$8))</f>
        <v>4.9847887294686322</v>
      </c>
      <c r="I5093">
        <v>1.0169999999999999</v>
      </c>
      <c r="J5093">
        <v>60.755000000000003</v>
      </c>
      <c r="K5093">
        <v>4.03</v>
      </c>
      <c r="L5093">
        <v>1.08471867</v>
      </c>
    </row>
    <row r="5094" spans="1:12" x14ac:dyDescent="0.25">
      <c r="A5094" t="s">
        <v>19</v>
      </c>
      <c r="B5094" s="5">
        <v>45459.166666666664</v>
      </c>
      <c r="C5094" s="5" t="str">
        <f>A5094 &amp; "_" &amp; TEXT(B5094, "yyyy-mm-dd HH:MM:SS")</f>
        <v>RP_2024-06-16 04:00:00</v>
      </c>
      <c r="D5094">
        <v>-10</v>
      </c>
      <c r="F5094">
        <v>8.9</v>
      </c>
      <c r="G5094">
        <f>IF(COUNTA(D5094:F5094)&gt;0, AVERAGE(D5094:F5094), "")</f>
        <v>-0.54999999999999982</v>
      </c>
      <c r="H5094">
        <f>AVERAGE((D5094*metrics_constants!$B$8),(E5094*metrics_constants!$C$8),(F5094*metrics_constants!$D$8))</f>
        <v>9.891869247041285E-2</v>
      </c>
      <c r="I5094">
        <v>1.1759999999999999</v>
      </c>
      <c r="J5094">
        <v>61.698</v>
      </c>
      <c r="K5094">
        <v>3.5449999999999999</v>
      </c>
      <c r="L5094">
        <v>1.0980540000000001</v>
      </c>
    </row>
    <row r="5095" spans="1:12" x14ac:dyDescent="0.25">
      <c r="A5095" t="s">
        <v>19</v>
      </c>
      <c r="B5095" s="5">
        <v>45459.208333333336</v>
      </c>
      <c r="C5095" s="5" t="str">
        <f>A5095 &amp; "_" &amp; TEXT(B5095, "yyyy-mm-dd HH:MM:SS")</f>
        <v>RP_2024-06-16 05:00:00</v>
      </c>
      <c r="D5095">
        <v>-1.9</v>
      </c>
      <c r="F5095">
        <v>11.6</v>
      </c>
      <c r="G5095">
        <f>IF(COUNTA(D5095:F5095)&gt;0, AVERAGE(D5095:F5095), "")</f>
        <v>4.8499999999999996</v>
      </c>
      <c r="H5095">
        <f>AVERAGE((D5095*metrics_constants!$B$8),(E5095*metrics_constants!$C$8),(F5095*metrics_constants!$D$8))</f>
        <v>3.3711526212796041</v>
      </c>
      <c r="I5095">
        <v>1.139</v>
      </c>
      <c r="J5095">
        <v>54.15</v>
      </c>
      <c r="K5095">
        <v>5.2720000000000002</v>
      </c>
      <c r="L5095">
        <v>1.7559152</v>
      </c>
    </row>
    <row r="5096" spans="1:12" x14ac:dyDescent="0.25">
      <c r="A5096" t="s">
        <v>19</v>
      </c>
      <c r="B5096" s="5">
        <v>45459.25</v>
      </c>
      <c r="C5096" s="5" t="str">
        <f>A5096 &amp; "_" &amp; TEXT(B5096, "yyyy-mm-dd HH:MM:SS")</f>
        <v>RP_2024-06-16 06:00:00</v>
      </c>
      <c r="F5096">
        <v>6.4</v>
      </c>
      <c r="G5096">
        <f>IF(COUNTA(D5096:F5096)&gt;0, AVERAGE(D5096:F5096), "")</f>
        <v>6.4</v>
      </c>
      <c r="H5096">
        <f>AVERAGE((D5096*metrics_constants!$B$8),(E5096*metrics_constants!$C$8),(F5096*metrics_constants!$D$8))</f>
        <v>2.1652125992678819</v>
      </c>
      <c r="I5096">
        <v>1.29</v>
      </c>
      <c r="J5096">
        <v>45.351999999999997</v>
      </c>
      <c r="K5096">
        <v>7.92</v>
      </c>
      <c r="L5096">
        <v>2.2430553</v>
      </c>
    </row>
    <row r="5097" spans="1:12" x14ac:dyDescent="0.25">
      <c r="A5097" t="s">
        <v>19</v>
      </c>
      <c r="B5097" s="5">
        <v>45459.291666666664</v>
      </c>
      <c r="C5097" s="5" t="str">
        <f>A5097 &amp; "_" &amp; TEXT(B5097, "yyyy-mm-dd HH:MM:SS")</f>
        <v>RP_2024-06-16 07:00:00</v>
      </c>
      <c r="D5097">
        <v>0.7</v>
      </c>
      <c r="F5097">
        <v>14.7</v>
      </c>
      <c r="G5097">
        <f>IF(COUNTA(D5097:F5097)&gt;0, AVERAGE(D5097:F5097), "")</f>
        <v>7.6999999999999993</v>
      </c>
      <c r="H5097">
        <f>AVERAGE((D5097*metrics_constants!$B$8),(E5097*metrics_constants!$C$8),(F5097*metrics_constants!$D$8))</f>
        <v>5.1770682944304696</v>
      </c>
      <c r="I5097">
        <v>1.325</v>
      </c>
      <c r="J5097">
        <v>33.872</v>
      </c>
      <c r="K5097">
        <v>10.552</v>
      </c>
      <c r="L5097">
        <v>3.1137526699999998</v>
      </c>
    </row>
    <row r="5098" spans="1:12" x14ac:dyDescent="0.25">
      <c r="A5098" t="s">
        <v>19</v>
      </c>
      <c r="B5098" s="5">
        <v>45459.333333333336</v>
      </c>
      <c r="C5098" s="5" t="str">
        <f>A5098 &amp; "_" &amp; TEXT(B5098, "yyyy-mm-dd HH:MM:SS")</f>
        <v>RP_2024-06-16 08:00:00</v>
      </c>
      <c r="D5098">
        <v>-8.5</v>
      </c>
      <c r="F5098">
        <v>15.9</v>
      </c>
      <c r="G5098">
        <f>IF(COUNTA(D5098:F5098)&gt;0, AVERAGE(D5098:F5098), "")</f>
        <v>3.7</v>
      </c>
      <c r="H5098">
        <f>AVERAGE((D5098*metrics_constants!$B$8),(E5098*metrics_constants!$C$8),(F5098*metrics_constants!$D$8))</f>
        <v>2.9039319846776324</v>
      </c>
      <c r="I5098">
        <v>1.169</v>
      </c>
      <c r="J5098">
        <v>27.007000000000001</v>
      </c>
      <c r="K5098">
        <v>12.667999999999999</v>
      </c>
      <c r="L5098">
        <v>3.619469</v>
      </c>
    </row>
    <row r="5099" spans="1:12" x14ac:dyDescent="0.25">
      <c r="A5099" t="s">
        <v>19</v>
      </c>
      <c r="B5099" s="5">
        <v>45459.375</v>
      </c>
      <c r="C5099" s="5" t="str">
        <f>A5099 &amp; "_" &amp; TEXT(B5099, "yyyy-mm-dd HH:MM:SS")</f>
        <v>RP_2024-06-16 09:00:00</v>
      </c>
      <c r="D5099">
        <v>-8.1999999999999993</v>
      </c>
      <c r="F5099">
        <v>9.8000000000000007</v>
      </c>
      <c r="G5099">
        <f>IF(COUNTA(D5099:F5099)&gt;0, AVERAGE(D5099:F5099), "")</f>
        <v>0.80000000000000071</v>
      </c>
      <c r="H5099">
        <f>AVERAGE((D5099*metrics_constants!$B$8),(E5099*metrics_constants!$C$8),(F5099*metrics_constants!$D$8))</f>
        <v>0.92757612835202663</v>
      </c>
      <c r="I5099">
        <v>1.034</v>
      </c>
      <c r="J5099">
        <v>22.83</v>
      </c>
      <c r="K5099">
        <v>14.862</v>
      </c>
      <c r="L5099">
        <v>3.8419310000000002</v>
      </c>
    </row>
    <row r="5100" spans="1:12" x14ac:dyDescent="0.25">
      <c r="A5100" t="s">
        <v>19</v>
      </c>
      <c r="B5100" s="5">
        <v>45459.416666666664</v>
      </c>
      <c r="C5100" s="5" t="str">
        <f>A5100 &amp; "_" &amp; TEXT(B5100, "yyyy-mm-dd HH:MM:SS")</f>
        <v>RP_2024-06-16 10:00:00</v>
      </c>
      <c r="D5100">
        <v>9.1</v>
      </c>
      <c r="F5100">
        <v>12.8</v>
      </c>
      <c r="G5100">
        <f>IF(COUNTA(D5100:F5100)&gt;0, AVERAGE(D5100:F5100), "")</f>
        <v>10.95</v>
      </c>
      <c r="H5100">
        <f>AVERAGE((D5100*metrics_constants!$B$8),(E5100*metrics_constants!$C$8),(F5100*metrics_constants!$D$8))</f>
        <v>6.9804180698674649</v>
      </c>
      <c r="I5100">
        <v>0.82099999999999995</v>
      </c>
      <c r="J5100">
        <v>19.597999999999999</v>
      </c>
      <c r="K5100">
        <v>17.277999999999999</v>
      </c>
      <c r="L5100">
        <v>4.0381309999999999</v>
      </c>
    </row>
    <row r="5101" spans="1:12" x14ac:dyDescent="0.25">
      <c r="A5101" t="s">
        <v>19</v>
      </c>
      <c r="B5101" s="5">
        <v>45459.458333333336</v>
      </c>
      <c r="C5101" s="5" t="str">
        <f>A5101 &amp; "_" &amp; TEXT(B5101, "yyyy-mm-dd HH:MM:SS")</f>
        <v>RP_2024-06-16 11:00:00</v>
      </c>
      <c r="D5101">
        <v>4</v>
      </c>
      <c r="F5101">
        <v>9.1</v>
      </c>
      <c r="G5101">
        <f>IF(COUNTA(D5101:F5101)&gt;0, AVERAGE(D5101:F5101), "")</f>
        <v>6.55</v>
      </c>
      <c r="H5101">
        <f>AVERAGE((D5101*metrics_constants!$B$8),(E5101*metrics_constants!$C$8),(F5101*metrics_constants!$D$8))</f>
        <v>4.2434936959386134</v>
      </c>
      <c r="I5101">
        <v>0.79800000000000004</v>
      </c>
      <c r="J5101">
        <v>18.698</v>
      </c>
      <c r="K5101">
        <v>18.504999999999999</v>
      </c>
      <c r="L5101">
        <v>4.1281650000000001</v>
      </c>
    </row>
    <row r="5102" spans="1:12" x14ac:dyDescent="0.25">
      <c r="A5102" t="s">
        <v>19</v>
      </c>
      <c r="B5102" s="5">
        <v>45459.5</v>
      </c>
      <c r="C5102" s="5" t="str">
        <f>A5102 &amp; "_" &amp; TEXT(B5102, "yyyy-mm-dd HH:MM:SS")</f>
        <v>RP_2024-06-16 12:00:00</v>
      </c>
      <c r="D5102">
        <v>-1</v>
      </c>
      <c r="F5102">
        <v>5.5</v>
      </c>
      <c r="G5102">
        <f>IF(COUNTA(D5102:F5102)&gt;0, AVERAGE(D5102:F5102), "")</f>
        <v>2.25</v>
      </c>
      <c r="H5102">
        <f>AVERAGE((D5102*metrics_constants!$B$8),(E5102*metrics_constants!$C$8),(F5102*metrics_constants!$D$8))</f>
        <v>1.5695215696571878</v>
      </c>
      <c r="I5102">
        <v>0.77700000000000002</v>
      </c>
      <c r="J5102">
        <v>18.094999999999999</v>
      </c>
      <c r="K5102">
        <v>19.765000000000001</v>
      </c>
      <c r="L5102">
        <v>4.2176749999999998</v>
      </c>
    </row>
    <row r="5103" spans="1:12" x14ac:dyDescent="0.25">
      <c r="A5103" t="s">
        <v>19</v>
      </c>
      <c r="B5103" s="5">
        <v>45459.541666666664</v>
      </c>
      <c r="C5103" s="5" t="str">
        <f>A5103 &amp; "_" &amp; TEXT(B5103, "yyyy-mm-dd HH:MM:SS")</f>
        <v>RP_2024-06-16 13:00:00</v>
      </c>
      <c r="D5103">
        <v>1.7</v>
      </c>
      <c r="F5103">
        <v>23.6</v>
      </c>
      <c r="G5103">
        <f>IF(COUNTA(D5103:F5103)&gt;0, AVERAGE(D5103:F5103), "")</f>
        <v>12.65</v>
      </c>
      <c r="H5103">
        <f>AVERAGE((D5103*metrics_constants!$B$8),(E5103*metrics_constants!$C$8),(F5103*metrics_constants!$D$8))</f>
        <v>8.4792750731260185</v>
      </c>
      <c r="I5103">
        <v>0.83499999999999996</v>
      </c>
      <c r="J5103">
        <v>16.667999999999999</v>
      </c>
      <c r="K5103">
        <v>20.818000000000001</v>
      </c>
      <c r="L5103">
        <v>4.3236650000000001</v>
      </c>
    </row>
    <row r="5104" spans="1:12" x14ac:dyDescent="0.25">
      <c r="A5104" t="s">
        <v>19</v>
      </c>
      <c r="B5104" s="5">
        <v>45459.583333333336</v>
      </c>
      <c r="C5104" s="5" t="str">
        <f>A5104 &amp; "_" &amp; TEXT(B5104, "yyyy-mm-dd HH:MM:SS")</f>
        <v>RP_2024-06-16 14:00:00</v>
      </c>
      <c r="D5104">
        <v>4.2</v>
      </c>
      <c r="F5104">
        <v>2.2999999999999998</v>
      </c>
      <c r="G5104">
        <f>IF(COUNTA(D5104:F5104)&gt;0, AVERAGE(D5104:F5104), "")</f>
        <v>3.25</v>
      </c>
      <c r="H5104">
        <f>AVERAGE((D5104*metrics_constants!$B$8),(E5104*metrics_constants!$C$8),(F5104*metrics_constants!$D$8))</f>
        <v>2.0011969107842189</v>
      </c>
      <c r="I5104">
        <v>0.79300000000000004</v>
      </c>
      <c r="J5104">
        <v>16.268000000000001</v>
      </c>
      <c r="K5104">
        <v>20.667000000000002</v>
      </c>
      <c r="L5104">
        <v>4.4287289999999997</v>
      </c>
    </row>
    <row r="5105" spans="1:12" x14ac:dyDescent="0.25">
      <c r="A5105" t="s">
        <v>19</v>
      </c>
      <c r="B5105" s="5">
        <v>45459.625</v>
      </c>
      <c r="C5105" s="5" t="str">
        <f>A5105 &amp; "_" &amp; TEXT(B5105, "yyyy-mm-dd HH:MM:SS")</f>
        <v>RP_2024-06-16 15:00:00</v>
      </c>
      <c r="D5105">
        <v>9.8000000000000007</v>
      </c>
      <c r="F5105">
        <v>1</v>
      </c>
      <c r="G5105">
        <f>IF(COUNTA(D5105:F5105)&gt;0, AVERAGE(D5105:F5105), "")</f>
        <v>5.4</v>
      </c>
      <c r="H5105">
        <f>AVERAGE((D5105*metrics_constants!$B$8),(E5105*metrics_constants!$C$8),(F5105*metrics_constants!$D$8))</f>
        <v>3.1921529454543625</v>
      </c>
      <c r="I5105">
        <v>0.76200000000000001</v>
      </c>
      <c r="J5105">
        <v>18.141999999999999</v>
      </c>
      <c r="K5105">
        <v>18.234999999999999</v>
      </c>
      <c r="L5105">
        <v>4.3592449999999996</v>
      </c>
    </row>
    <row r="5106" spans="1:12" x14ac:dyDescent="0.25">
      <c r="A5106" t="s">
        <v>19</v>
      </c>
      <c r="B5106" s="5">
        <v>45459.666666666664</v>
      </c>
      <c r="C5106" s="5" t="str">
        <f>A5106 &amp; "_" &amp; TEXT(B5106, "yyyy-mm-dd HH:MM:SS")</f>
        <v>RP_2024-06-16 16:00:00</v>
      </c>
      <c r="D5106">
        <v>9.1999999999999993</v>
      </c>
      <c r="F5106">
        <v>-1.1000000000000001</v>
      </c>
      <c r="G5106">
        <f>IF(COUNTA(D5106:F5106)&gt;0, AVERAGE(D5106:F5106), "")</f>
        <v>4.05</v>
      </c>
      <c r="H5106">
        <f>AVERAGE((D5106*metrics_constants!$B$8),(E5106*metrics_constants!$C$8),(F5106*metrics_constants!$D$8))</f>
        <v>2.3069677566163995</v>
      </c>
      <c r="I5106">
        <v>0.85199999999999998</v>
      </c>
      <c r="J5106">
        <v>16.968</v>
      </c>
      <c r="K5106">
        <v>18.023</v>
      </c>
      <c r="L5106">
        <v>4.5034200000000002</v>
      </c>
    </row>
    <row r="5107" spans="1:12" x14ac:dyDescent="0.25">
      <c r="A5107" t="s">
        <v>19</v>
      </c>
      <c r="B5107" s="5">
        <v>45459.708333333336</v>
      </c>
      <c r="C5107" s="5" t="str">
        <f>A5107 &amp; "_" &amp; TEXT(B5107, "yyyy-mm-dd HH:MM:SS")</f>
        <v>RP_2024-06-16 17:00:00</v>
      </c>
      <c r="D5107">
        <v>8.6</v>
      </c>
      <c r="F5107">
        <v>2.2999999999999998</v>
      </c>
      <c r="G5107">
        <f>IF(COUNTA(D5107:F5107)&gt;0, AVERAGE(D5107:F5107), "")</f>
        <v>5.4499999999999993</v>
      </c>
      <c r="H5107">
        <f>AVERAGE((D5107*metrics_constants!$B$8),(E5107*metrics_constants!$C$8),(F5107*metrics_constants!$D$8))</f>
        <v>3.2825121452742727</v>
      </c>
      <c r="I5107">
        <v>1.0580000000000001</v>
      </c>
      <c r="J5107">
        <v>19.54</v>
      </c>
      <c r="K5107">
        <v>17.516999999999999</v>
      </c>
      <c r="L5107">
        <v>4.3204859999999998</v>
      </c>
    </row>
    <row r="5108" spans="1:12" x14ac:dyDescent="0.25">
      <c r="A5108" t="s">
        <v>19</v>
      </c>
      <c r="B5108" s="5">
        <v>45459.75</v>
      </c>
      <c r="C5108" s="5" t="str">
        <f>A5108 &amp; "_" &amp; TEXT(B5108, "yyyy-mm-dd HH:MM:SS")</f>
        <v>RP_2024-06-16 18:00:00</v>
      </c>
      <c r="D5108">
        <v>13.1</v>
      </c>
      <c r="F5108">
        <v>3.7</v>
      </c>
      <c r="G5108">
        <f>IF(COUNTA(D5108:F5108)&gt;0, AVERAGE(D5108:F5108), "")</f>
        <v>8.4</v>
      </c>
      <c r="H5108">
        <f>AVERAGE((D5108*metrics_constants!$B$8),(E5108*metrics_constants!$C$8),(F5108*metrics_constants!$D$8))</f>
        <v>5.0665884366380398</v>
      </c>
      <c r="I5108">
        <v>1.381</v>
      </c>
      <c r="J5108">
        <v>22.26</v>
      </c>
      <c r="K5108">
        <v>16.058</v>
      </c>
      <c r="L5108">
        <v>4.1680590000000004</v>
      </c>
    </row>
    <row r="5109" spans="1:12" x14ac:dyDescent="0.25">
      <c r="A5109" t="s">
        <v>19</v>
      </c>
      <c r="B5109" s="5">
        <v>45459.791666666664</v>
      </c>
      <c r="C5109" s="5" t="str">
        <f>A5109 &amp; "_" &amp; TEXT(B5109, "yyyy-mm-dd HH:MM:SS")</f>
        <v>RP_2024-06-16 19:00:00</v>
      </c>
      <c r="D5109">
        <v>5.0999999999999996</v>
      </c>
      <c r="F5109">
        <v>1.7</v>
      </c>
      <c r="G5109">
        <f>IF(COUNTA(D5109:F5109)&gt;0, AVERAGE(D5109:F5109), "")</f>
        <v>3.4</v>
      </c>
      <c r="H5109">
        <f>AVERAGE((D5109*metrics_constants!$B$8),(E5109*metrics_constants!$C$8),(F5109*metrics_constants!$D$8))</f>
        <v>2.0602954366576385</v>
      </c>
      <c r="I5109">
        <v>1.232</v>
      </c>
      <c r="J5109">
        <v>23.675000000000001</v>
      </c>
      <c r="K5109">
        <v>14.917999999999999</v>
      </c>
      <c r="L5109">
        <v>4.0702610000000004</v>
      </c>
    </row>
    <row r="5110" spans="1:12" x14ac:dyDescent="0.25">
      <c r="A5110" t="s">
        <v>19</v>
      </c>
      <c r="B5110" s="5">
        <v>45459.833333333336</v>
      </c>
      <c r="C5110" s="5" t="str">
        <f>A5110 &amp; "_" &amp; TEXT(B5110, "yyyy-mm-dd HH:MM:SS")</f>
        <v>RP_2024-06-16 20:00:00</v>
      </c>
      <c r="D5110">
        <v>3.7</v>
      </c>
      <c r="F5110">
        <v>1</v>
      </c>
      <c r="G5110">
        <f>IF(COUNTA(D5110:F5110)&gt;0, AVERAGE(D5110:F5110), "")</f>
        <v>2.35</v>
      </c>
      <c r="H5110">
        <f>AVERAGE((D5110*metrics_constants!$B$8),(E5110*metrics_constants!$C$8),(F5110*metrics_constants!$D$8))</f>
        <v>1.415784097638606</v>
      </c>
      <c r="I5110">
        <v>1.2629999999999999</v>
      </c>
      <c r="J5110">
        <v>25.087</v>
      </c>
      <c r="K5110">
        <v>14.073</v>
      </c>
      <c r="L5110">
        <v>4.004645</v>
      </c>
    </row>
    <row r="5111" spans="1:12" x14ac:dyDescent="0.25">
      <c r="A5111" t="s">
        <v>19</v>
      </c>
      <c r="B5111" s="5">
        <v>45459.875</v>
      </c>
      <c r="C5111" s="5" t="str">
        <f>A5111 &amp; "_" &amp; TEXT(B5111, "yyyy-mm-dd HH:MM:SS")</f>
        <v>RP_2024-06-16 21:00:00</v>
      </c>
      <c r="D5111">
        <v>-3.9</v>
      </c>
      <c r="F5111">
        <v>2.7</v>
      </c>
      <c r="G5111">
        <f>IF(COUNTA(D5111:F5111)&gt;0, AVERAGE(D5111:F5111), "")</f>
        <v>-0.59999999999999987</v>
      </c>
      <c r="H5111">
        <f>AVERAGE((D5111*metrics_constants!$B$8),(E5111*metrics_constants!$C$8),(F5111*metrics_constants!$D$8))</f>
        <v>-0.22226216525459153</v>
      </c>
      <c r="I5111">
        <v>0.97799999999999998</v>
      </c>
      <c r="J5111">
        <v>28.344999999999999</v>
      </c>
      <c r="K5111">
        <v>13.638</v>
      </c>
      <c r="L5111">
        <v>3.687252</v>
      </c>
    </row>
    <row r="5112" spans="1:12" x14ac:dyDescent="0.25">
      <c r="A5112" t="s">
        <v>19</v>
      </c>
      <c r="B5112" s="5">
        <v>45459.916666666664</v>
      </c>
      <c r="C5112" s="5" t="str">
        <f>A5112 &amp; "_" &amp; TEXT(B5112, "yyyy-mm-dd HH:MM:SS")</f>
        <v>RP_2024-06-16 22:00:00</v>
      </c>
      <c r="D5112">
        <v>4.0999999999999996</v>
      </c>
      <c r="F5112">
        <v>5.5</v>
      </c>
      <c r="G5112">
        <f>IF(COUNTA(D5112:F5112)&gt;0, AVERAGE(D5112:F5112), "")</f>
        <v>4.8</v>
      </c>
      <c r="H5112">
        <f>AVERAGE((D5112*metrics_constants!$B$8),(E5112*metrics_constants!$C$8),(F5112*metrics_constants!$D$8))</f>
        <v>3.0546824096342946</v>
      </c>
      <c r="I5112">
        <v>1.0049999999999999</v>
      </c>
      <c r="J5112">
        <v>39.502000000000002</v>
      </c>
      <c r="K5112">
        <v>11.907</v>
      </c>
      <c r="L5112">
        <v>2.8345353000000002</v>
      </c>
    </row>
    <row r="5113" spans="1:12" x14ac:dyDescent="0.25">
      <c r="A5113" t="s">
        <v>19</v>
      </c>
      <c r="B5113" s="5">
        <v>45459.958333333336</v>
      </c>
      <c r="C5113" s="5" t="str">
        <f>A5113 &amp; "_" &amp; TEXT(B5113, "yyyy-mm-dd HH:MM:SS")</f>
        <v>RP_2024-06-16 23:00:00</v>
      </c>
      <c r="D5113">
        <v>20.100000000000001</v>
      </c>
      <c r="F5113">
        <v>3.7</v>
      </c>
      <c r="G5113">
        <f>IF(COUNTA(D5113:F5113)&gt;0, AVERAGE(D5113:F5113), "")</f>
        <v>11.9</v>
      </c>
      <c r="H5113">
        <f>AVERAGE((D5113*metrics_constants!$B$8),(E5113*metrics_constants!$C$8),(F5113*metrics_constants!$D$8))</f>
        <v>7.10504449150858</v>
      </c>
      <c r="I5113">
        <v>0.79900000000000004</v>
      </c>
      <c r="J5113">
        <v>51.38</v>
      </c>
      <c r="K5113">
        <v>10.141999999999999</v>
      </c>
      <c r="L5113">
        <v>1.9251826999999999</v>
      </c>
    </row>
    <row r="5114" spans="1:12" x14ac:dyDescent="0.25">
      <c r="A5114" t="s">
        <v>19</v>
      </c>
      <c r="B5114" s="5">
        <v>45460</v>
      </c>
      <c r="C5114" s="5" t="str">
        <f>A5114 &amp; "_" &amp; TEXT(B5114, "yyyy-mm-dd HH:MM:SS")</f>
        <v>RP_2024-06-17 00:00:00</v>
      </c>
      <c r="D5114">
        <v>-5.6</v>
      </c>
      <c r="F5114">
        <v>5</v>
      </c>
      <c r="G5114">
        <f>IF(COUNTA(D5114:F5114)&gt;0, AVERAGE(D5114:F5114), "")</f>
        <v>-0.29999999999999982</v>
      </c>
      <c r="H5114">
        <f>AVERAGE((D5114*metrics_constants!$B$8),(E5114*metrics_constants!$C$8),(F5114*metrics_constants!$D$8))</f>
        <v>6.0807499281601153E-2</v>
      </c>
      <c r="I5114">
        <v>0.67800000000000005</v>
      </c>
      <c r="J5114">
        <v>58.347999999999999</v>
      </c>
      <c r="K5114">
        <v>8.8849999999999998</v>
      </c>
      <c r="L5114">
        <v>1.348516</v>
      </c>
    </row>
    <row r="5115" spans="1:12" x14ac:dyDescent="0.25">
      <c r="A5115" t="s">
        <v>19</v>
      </c>
      <c r="B5115" s="5">
        <v>45460.041666666664</v>
      </c>
      <c r="C5115" s="5" t="str">
        <f>A5115 &amp; "_" &amp; TEXT(B5115, "yyyy-mm-dd HH:MM:SS")</f>
        <v>RP_2024-06-17 01:00:00</v>
      </c>
      <c r="D5115">
        <v>-7.6</v>
      </c>
      <c r="F5115">
        <v>4</v>
      </c>
      <c r="G5115">
        <f>IF(COUNTA(D5115:F5115)&gt;0, AVERAGE(D5115:F5115), "")</f>
        <v>-1.7999999999999998</v>
      </c>
      <c r="H5115">
        <f>AVERAGE((D5115*metrics_constants!$B$8),(E5115*metrics_constants!$C$8),(F5115*metrics_constants!$D$8))</f>
        <v>-0.85992298503130249</v>
      </c>
      <c r="I5115">
        <v>0.68500000000000005</v>
      </c>
      <c r="J5115">
        <v>60.843000000000004</v>
      </c>
      <c r="K5115">
        <v>8.5</v>
      </c>
      <c r="L5115">
        <v>1.1674960000000001</v>
      </c>
    </row>
    <row r="5116" spans="1:12" x14ac:dyDescent="0.25">
      <c r="A5116" t="s">
        <v>19</v>
      </c>
      <c r="B5116" s="5">
        <v>45460.083333333336</v>
      </c>
      <c r="C5116" s="5" t="str">
        <f>A5116 &amp; "_" &amp; TEXT(B5116, "yyyy-mm-dd HH:MM:SS")</f>
        <v>RP_2024-06-17 02:00:00</v>
      </c>
      <c r="D5116">
        <v>-2.8</v>
      </c>
      <c r="F5116">
        <v>1.8</v>
      </c>
      <c r="G5116">
        <f>IF(COUNTA(D5116:F5116)&gt;0, AVERAGE(D5116:F5116), "")</f>
        <v>-0.49999999999999989</v>
      </c>
      <c r="H5116">
        <f>AVERAGE((D5116*metrics_constants!$B$8),(E5116*metrics_constants!$C$8),(F5116*metrics_constants!$D$8))</f>
        <v>-0.20641637840412405</v>
      </c>
      <c r="I5116">
        <v>0.67500000000000004</v>
      </c>
      <c r="J5116">
        <v>62.536999999999999</v>
      </c>
      <c r="K5116">
        <v>8.4019999999999992</v>
      </c>
      <c r="L5116">
        <v>1.0979102999999999</v>
      </c>
    </row>
    <row r="5117" spans="1:12" x14ac:dyDescent="0.25">
      <c r="A5117" t="s">
        <v>19</v>
      </c>
      <c r="B5117" s="5">
        <v>45460.125</v>
      </c>
      <c r="C5117" s="5" t="str">
        <f>A5117 &amp; "_" &amp; TEXT(B5117, "yyyy-mm-dd HH:MM:SS")</f>
        <v>RP_2024-06-17 03:00:00</v>
      </c>
      <c r="D5117">
        <v>-2</v>
      </c>
      <c r="F5117">
        <v>5.5</v>
      </c>
      <c r="G5117">
        <f>IF(COUNTA(D5117:F5117)&gt;0, AVERAGE(D5117:F5117), "")</f>
        <v>1.75</v>
      </c>
      <c r="H5117">
        <f>AVERAGE((D5117*metrics_constants!$B$8),(E5117*metrics_constants!$C$8),(F5117*metrics_constants!$D$8))</f>
        <v>1.2783135618185391</v>
      </c>
      <c r="I5117">
        <v>0.73699999999999999</v>
      </c>
      <c r="J5117">
        <v>63.531999999999996</v>
      </c>
      <c r="K5117">
        <v>8.5449999999999999</v>
      </c>
      <c r="L5117">
        <v>1.1498106699999999</v>
      </c>
    </row>
    <row r="5118" spans="1:12" x14ac:dyDescent="0.25">
      <c r="A5118" t="s">
        <v>19</v>
      </c>
      <c r="B5118" s="5">
        <v>45460.166666666664</v>
      </c>
      <c r="C5118" s="5" t="str">
        <f>A5118 &amp; "_" &amp; TEXT(B5118, "yyyy-mm-dd HH:MM:SS")</f>
        <v>RP_2024-06-17 04:00:00</v>
      </c>
      <c r="D5118">
        <v>0.9</v>
      </c>
      <c r="F5118">
        <v>3.8</v>
      </c>
      <c r="G5118">
        <f>IF(COUNTA(D5118:F5118)&gt;0, AVERAGE(D5118:F5118), "")</f>
        <v>2.35</v>
      </c>
      <c r="H5118">
        <f>AVERAGE((D5118*metrics_constants!$B$8),(E5118*metrics_constants!$C$8),(F5118*metrics_constants!$D$8))</f>
        <v>1.5476821878700884</v>
      </c>
      <c r="I5118">
        <v>0.755</v>
      </c>
      <c r="J5118">
        <v>70.576999999999998</v>
      </c>
      <c r="K5118">
        <v>8.2029999999999994</v>
      </c>
      <c r="L5118">
        <v>0.68191999999999997</v>
      </c>
    </row>
    <row r="5119" spans="1:12" x14ac:dyDescent="0.25">
      <c r="A5119" t="s">
        <v>19</v>
      </c>
      <c r="B5119" s="5">
        <v>45460.208333333336</v>
      </c>
      <c r="C5119" s="5" t="str">
        <f>A5119 &amp; "_" &amp; TEXT(B5119, "yyyy-mm-dd HH:MM:SS")</f>
        <v>RP_2024-06-17 05:00:00</v>
      </c>
      <c r="D5119">
        <v>2.9</v>
      </c>
      <c r="F5119">
        <v>1.3</v>
      </c>
      <c r="G5119">
        <f>IF(COUNTA(D5119:F5119)&gt;0, AVERAGE(D5119:F5119), "")</f>
        <v>2.1</v>
      </c>
      <c r="H5119">
        <f>AVERAGE((D5119*metrics_constants!$B$8),(E5119*metrics_constants!$C$8),(F5119*metrics_constants!$D$8))</f>
        <v>1.2843120319583694</v>
      </c>
      <c r="I5119">
        <v>0.66500000000000004</v>
      </c>
      <c r="J5119">
        <v>77.442999999999998</v>
      </c>
      <c r="K5119">
        <v>7.6449999999999996</v>
      </c>
      <c r="L5119">
        <v>0.15882621</v>
      </c>
    </row>
    <row r="5120" spans="1:12" x14ac:dyDescent="0.25">
      <c r="A5120" t="s">
        <v>19</v>
      </c>
      <c r="B5120" s="5">
        <v>45460.25</v>
      </c>
      <c r="C5120" s="5" t="str">
        <f>A5120 &amp; "_" &amp; TEXT(B5120, "yyyy-mm-dd HH:MM:SS")</f>
        <v>RP_2024-06-17 06:00:00</v>
      </c>
      <c r="D5120">
        <v>2.5</v>
      </c>
      <c r="F5120">
        <v>2</v>
      </c>
      <c r="G5120">
        <f>IF(COUNTA(D5120:F5120)&gt;0, AVERAGE(D5120:F5120), "")</f>
        <v>2.25</v>
      </c>
      <c r="H5120">
        <f>AVERAGE((D5120*metrics_constants!$B$8),(E5120*metrics_constants!$C$8),(F5120*metrics_constants!$D$8))</f>
        <v>1.4046489568678346</v>
      </c>
      <c r="I5120">
        <v>0.35299999999999998</v>
      </c>
      <c r="J5120">
        <v>80.716999999999999</v>
      </c>
      <c r="K5120">
        <v>7.2930000000000001</v>
      </c>
      <c r="L5120">
        <v>-9.2263999999999999E-2</v>
      </c>
    </row>
    <row r="5121" spans="1:12" x14ac:dyDescent="0.25">
      <c r="A5121" t="s">
        <v>19</v>
      </c>
      <c r="B5121" s="5">
        <v>45460.291666666664</v>
      </c>
      <c r="C5121" s="5" t="str">
        <f>A5121 &amp; "_" &amp; TEXT(B5121, "yyyy-mm-dd HH:MM:SS")</f>
        <v>RP_2024-06-17 07:00:00</v>
      </c>
      <c r="D5121">
        <v>5.5</v>
      </c>
      <c r="F5121">
        <v>1.3</v>
      </c>
      <c r="G5121">
        <f>IF(COUNTA(D5121:F5121)&gt;0, AVERAGE(D5121:F5121), "")</f>
        <v>3.4</v>
      </c>
      <c r="H5121">
        <f>AVERAGE((D5121*metrics_constants!$B$8),(E5121*metrics_constants!$C$8),(F5121*metrics_constants!$D$8))</f>
        <v>2.0414528523388555</v>
      </c>
      <c r="I5121">
        <v>0.17599999999999999</v>
      </c>
      <c r="J5121">
        <v>81.325000000000003</v>
      </c>
      <c r="K5121">
        <v>6.7220000000000004</v>
      </c>
      <c r="L5121">
        <v>-0.22653333</v>
      </c>
    </row>
    <row r="5122" spans="1:12" x14ac:dyDescent="0.25">
      <c r="A5122" t="s">
        <v>19</v>
      </c>
      <c r="B5122" s="5">
        <v>45460.333333333336</v>
      </c>
      <c r="C5122" s="5" t="str">
        <f>A5122 &amp; "_" &amp; TEXT(B5122, "yyyy-mm-dd HH:MM:SS")</f>
        <v>RP_2024-06-17 08:00:00</v>
      </c>
      <c r="D5122">
        <v>8.5</v>
      </c>
      <c r="F5122">
        <v>-0.6</v>
      </c>
      <c r="G5122">
        <f>IF(COUNTA(D5122:F5122)&gt;0, AVERAGE(D5122:F5122), "")</f>
        <v>3.95</v>
      </c>
      <c r="H5122">
        <f>AVERAGE((D5122*metrics_constants!$B$8),(E5122*metrics_constants!$C$8),(F5122*metrics_constants!$D$8))</f>
        <v>2.2722793854471486</v>
      </c>
      <c r="I5122">
        <v>0.10299999999999999</v>
      </c>
      <c r="J5122">
        <v>80.893000000000001</v>
      </c>
      <c r="K5122">
        <v>6.4279999999999999</v>
      </c>
      <c r="L5122">
        <v>-0.25239329999999999</v>
      </c>
    </row>
    <row r="5123" spans="1:12" x14ac:dyDescent="0.25">
      <c r="A5123" t="s">
        <v>19</v>
      </c>
      <c r="B5123" s="5">
        <v>45460.375</v>
      </c>
      <c r="C5123" s="5" t="str">
        <f>A5123 &amp; "_" &amp; TEXT(B5123, "yyyy-mm-dd HH:MM:SS")</f>
        <v>RP_2024-06-17 09:00:00</v>
      </c>
      <c r="D5123">
        <v>7.5</v>
      </c>
      <c r="F5123">
        <v>-2.1</v>
      </c>
      <c r="G5123">
        <f>IF(COUNTA(D5123:F5123)&gt;0, AVERAGE(D5123:F5123), "")</f>
        <v>2.7</v>
      </c>
      <c r="H5123">
        <f>AVERAGE((D5123*metrics_constants!$B$8),(E5123*metrics_constants!$C$8),(F5123*metrics_constants!$D$8))</f>
        <v>1.4735996746550901</v>
      </c>
      <c r="I5123">
        <v>0.22500000000000001</v>
      </c>
      <c r="J5123">
        <v>78.233000000000004</v>
      </c>
      <c r="K5123">
        <v>7.1079999999999997</v>
      </c>
      <c r="L5123">
        <v>-0.10706733</v>
      </c>
    </row>
    <row r="5124" spans="1:12" x14ac:dyDescent="0.25">
      <c r="A5124" t="s">
        <v>19</v>
      </c>
      <c r="B5124" s="5">
        <v>45460.416666666664</v>
      </c>
      <c r="C5124" s="5" t="str">
        <f>A5124 &amp; "_" &amp; TEXT(B5124, "yyyy-mm-dd HH:MM:SS")</f>
        <v>RP_2024-06-17 10:00:00</v>
      </c>
      <c r="D5124">
        <v>-7.4</v>
      </c>
      <c r="F5124">
        <v>1</v>
      </c>
      <c r="G5124">
        <f>IF(COUNTA(D5124:F5124)&gt;0, AVERAGE(D5124:F5124), "")</f>
        <v>-3.2</v>
      </c>
      <c r="H5124">
        <f>AVERAGE((D5124*metrics_constants!$B$8),(E5124*metrics_constants!$C$8),(F5124*metrics_constants!$D$8))</f>
        <v>-1.8166247893703924</v>
      </c>
      <c r="I5124">
        <v>0.14799999999999999</v>
      </c>
      <c r="J5124">
        <v>69.768000000000001</v>
      </c>
      <c r="K5124">
        <v>8.7970000000000006</v>
      </c>
      <c r="L5124">
        <v>0.40560000000000002</v>
      </c>
    </row>
    <row r="5125" spans="1:12" x14ac:dyDescent="0.25">
      <c r="A5125" t="s">
        <v>19</v>
      </c>
      <c r="B5125" s="5">
        <v>45460.458333333336</v>
      </c>
      <c r="C5125" s="5" t="str">
        <f>A5125 &amp; "_" &amp; TEXT(B5125, "yyyy-mm-dd HH:MM:SS")</f>
        <v>RP_2024-06-17 11:00:00</v>
      </c>
      <c r="F5125">
        <v>10.6</v>
      </c>
      <c r="G5125">
        <f>IF(COUNTA(D5125:F5125)&gt;0, AVERAGE(D5125:F5125), "")</f>
        <v>10.6</v>
      </c>
      <c r="H5125">
        <f>AVERAGE((D5125*metrics_constants!$B$8),(E5125*metrics_constants!$C$8),(F5125*metrics_constants!$D$8))</f>
        <v>3.5861333675374296</v>
      </c>
      <c r="I5125">
        <v>0.184</v>
      </c>
      <c r="J5125">
        <v>62.805</v>
      </c>
      <c r="K5125">
        <v>9.4529999999999994</v>
      </c>
      <c r="L5125">
        <v>0.91992666999999995</v>
      </c>
    </row>
    <row r="5126" spans="1:12" x14ac:dyDescent="0.25">
      <c r="A5126" t="s">
        <v>19</v>
      </c>
      <c r="B5126" s="5">
        <v>45460.5</v>
      </c>
      <c r="C5126" s="5" t="str">
        <f>A5126 &amp; "_" &amp; TEXT(B5126, "yyyy-mm-dd HH:MM:SS")</f>
        <v>RP_2024-06-17 12:00:00</v>
      </c>
      <c r="D5126">
        <v>6.2</v>
      </c>
      <c r="F5126">
        <v>9.6</v>
      </c>
      <c r="G5126">
        <f>IF(COUNTA(D5126:F5126)&gt;0, AVERAGE(D5126:F5126), "")</f>
        <v>7.9</v>
      </c>
      <c r="H5126">
        <f>AVERAGE((D5126*metrics_constants!$B$8),(E5126*metrics_constants!$C$8),(F5126*metrics_constants!$D$8))</f>
        <v>5.0533085475014436</v>
      </c>
      <c r="I5126">
        <v>0.158</v>
      </c>
      <c r="J5126">
        <v>56.872999999999998</v>
      </c>
      <c r="K5126">
        <v>10.903</v>
      </c>
      <c r="L5126">
        <v>1.34118</v>
      </c>
    </row>
    <row r="5127" spans="1:12" x14ac:dyDescent="0.25">
      <c r="A5127" t="s">
        <v>19</v>
      </c>
      <c r="B5127" s="5">
        <v>45460.541666666664</v>
      </c>
      <c r="C5127" s="5" t="str">
        <f>A5127 &amp; "_" &amp; TEXT(B5127, "yyyy-mm-dd HH:MM:SS")</f>
        <v>RP_2024-06-17 13:00:00</v>
      </c>
      <c r="D5127">
        <v>14</v>
      </c>
      <c r="F5127">
        <v>7.2</v>
      </c>
      <c r="G5127">
        <f>IF(COUNTA(D5127:F5127)&gt;0, AVERAGE(D5127:F5127), "")</f>
        <v>10.6</v>
      </c>
      <c r="H5127">
        <f>AVERAGE((D5127*metrics_constants!$B$8),(E5127*metrics_constants!$C$8),(F5127*metrics_constants!$D$8))</f>
        <v>6.5127762839174466</v>
      </c>
      <c r="I5127">
        <v>0.156</v>
      </c>
      <c r="J5127">
        <v>56.503</v>
      </c>
      <c r="K5127">
        <v>10.663</v>
      </c>
      <c r="L5127">
        <v>1.32660552</v>
      </c>
    </row>
    <row r="5128" spans="1:12" x14ac:dyDescent="0.25">
      <c r="A5128" t="s">
        <v>19</v>
      </c>
      <c r="B5128" s="5">
        <v>45460.583333333336</v>
      </c>
      <c r="C5128" s="5" t="str">
        <f>A5128 &amp; "_" &amp; TEXT(B5128, "yyyy-mm-dd HH:MM:SS")</f>
        <v>RP_2024-06-17 14:00:00</v>
      </c>
      <c r="F5128">
        <v>9.1</v>
      </c>
      <c r="G5128">
        <f>IF(COUNTA(D5128:F5128)&gt;0, AVERAGE(D5128:F5128), "")</f>
        <v>9.1</v>
      </c>
      <c r="H5128">
        <f>AVERAGE((D5128*metrics_constants!$B$8),(E5128*metrics_constants!$C$8),(F5128*metrics_constants!$D$8))</f>
        <v>3.0786616645840197</v>
      </c>
      <c r="I5128">
        <v>0.16600000000000001</v>
      </c>
      <c r="J5128">
        <v>55.622</v>
      </c>
      <c r="K5128">
        <v>10.903</v>
      </c>
      <c r="L5128">
        <v>1.4676940000000001</v>
      </c>
    </row>
    <row r="5129" spans="1:12" x14ac:dyDescent="0.25">
      <c r="A5129" t="s">
        <v>19</v>
      </c>
      <c r="B5129" s="5">
        <v>45460.625</v>
      </c>
      <c r="C5129" s="5" t="str">
        <f>A5129 &amp; "_" &amp; TEXT(B5129, "yyyy-mm-dd HH:MM:SS")</f>
        <v>RP_2024-06-17 15:00:00</v>
      </c>
      <c r="D5129">
        <v>-6.7</v>
      </c>
      <c r="F5129">
        <v>5.7</v>
      </c>
      <c r="G5129">
        <f>IF(COUNTA(D5129:F5129)&gt;0, AVERAGE(D5129:F5129), "")</f>
        <v>-0.5</v>
      </c>
      <c r="H5129">
        <f>AVERAGE((D5129*metrics_constants!$B$8),(E5129*metrics_constants!$C$8),(F5129*metrics_constants!$D$8))</f>
        <v>-2.2701181295987638E-2</v>
      </c>
      <c r="I5129">
        <v>0.20300000000000001</v>
      </c>
      <c r="J5129">
        <v>57.031999999999996</v>
      </c>
      <c r="K5129">
        <v>10.43</v>
      </c>
      <c r="L5129">
        <v>1.4162207</v>
      </c>
    </row>
    <row r="5130" spans="1:12" x14ac:dyDescent="0.25">
      <c r="A5130" t="s">
        <v>19</v>
      </c>
      <c r="B5130" s="5">
        <v>45460.666666666664</v>
      </c>
      <c r="C5130" s="5" t="str">
        <f>A5130 &amp; "_" &amp; TEXT(B5130, "yyyy-mm-dd HH:MM:SS")</f>
        <v>RP_2024-06-17 16:00:00</v>
      </c>
      <c r="D5130">
        <v>23.9</v>
      </c>
      <c r="F5130">
        <v>9.6</v>
      </c>
      <c r="G5130">
        <f>IF(COUNTA(D5130:F5130)&gt;0, AVERAGE(D5130:F5130), "")</f>
        <v>16.75</v>
      </c>
      <c r="H5130">
        <f>AVERAGE((D5130*metrics_constants!$B$8),(E5130*metrics_constants!$C$8),(F5130*metrics_constants!$D$8))</f>
        <v>10.207690286245523</v>
      </c>
      <c r="I5130">
        <v>0.29399999999999998</v>
      </c>
      <c r="J5130">
        <v>58.817999999999998</v>
      </c>
      <c r="K5130">
        <v>10.212999999999999</v>
      </c>
      <c r="L5130">
        <v>1.3796600000000001</v>
      </c>
    </row>
    <row r="5131" spans="1:12" x14ac:dyDescent="0.25">
      <c r="A5131" t="s">
        <v>19</v>
      </c>
      <c r="B5131" s="5">
        <v>45460.708333333336</v>
      </c>
      <c r="C5131" s="5" t="str">
        <f>A5131 &amp; "_" &amp; TEXT(B5131, "yyyy-mm-dd HH:MM:SS")</f>
        <v>RP_2024-06-17 17:00:00</v>
      </c>
      <c r="D5131">
        <v>-0.9</v>
      </c>
      <c r="F5131">
        <v>9.3000000000000007</v>
      </c>
      <c r="G5131">
        <f>IF(COUNTA(D5131:F5131)&gt;0, AVERAGE(D5131:F5131), "")</f>
        <v>4.2</v>
      </c>
      <c r="H5131">
        <f>AVERAGE((D5131*metrics_constants!$B$8),(E5131*metrics_constants!$C$8),(F5131*metrics_constants!$D$8))</f>
        <v>2.8842373512563575</v>
      </c>
      <c r="I5131">
        <v>0.28399999999999997</v>
      </c>
      <c r="J5131">
        <v>59.707999999999998</v>
      </c>
      <c r="K5131">
        <v>10.130000000000001</v>
      </c>
      <c r="L5131">
        <v>1.34518</v>
      </c>
    </row>
    <row r="5132" spans="1:12" x14ac:dyDescent="0.25">
      <c r="A5132" t="s">
        <v>19</v>
      </c>
      <c r="B5132" s="5">
        <v>45460.75</v>
      </c>
      <c r="C5132" s="5" t="str">
        <f>A5132 &amp; "_" &amp; TEXT(B5132, "yyyy-mm-dd HH:MM:SS")</f>
        <v>RP_2024-06-17 18:00:00</v>
      </c>
      <c r="D5132">
        <v>16.899999999999999</v>
      </c>
      <c r="F5132">
        <v>12.1</v>
      </c>
      <c r="G5132">
        <f>IF(COUNTA(D5132:F5132)&gt;0, AVERAGE(D5132:F5132), "")</f>
        <v>14.5</v>
      </c>
      <c r="H5132">
        <f>AVERAGE((D5132*metrics_constants!$B$8),(E5132*metrics_constants!$C$8),(F5132*metrics_constants!$D$8))</f>
        <v>9.015020402963998</v>
      </c>
      <c r="I5132">
        <v>0.33300000000000002</v>
      </c>
      <c r="J5132">
        <v>61.588000000000001</v>
      </c>
      <c r="K5132">
        <v>9.8849999999999998</v>
      </c>
      <c r="L5132">
        <v>1.2359933000000001</v>
      </c>
    </row>
    <row r="5133" spans="1:12" x14ac:dyDescent="0.25">
      <c r="A5133" t="s">
        <v>19</v>
      </c>
      <c r="B5133" s="5">
        <v>45460.791666666664</v>
      </c>
      <c r="C5133" s="5" t="str">
        <f>A5133 &amp; "_" &amp; TEXT(B5133, "yyyy-mm-dd HH:MM:SS")</f>
        <v>RP_2024-06-17 19:00:00</v>
      </c>
      <c r="D5133">
        <v>11.3</v>
      </c>
      <c r="F5133">
        <v>6</v>
      </c>
      <c r="G5133">
        <f>IF(COUNTA(D5133:F5133)&gt;0, AVERAGE(D5133:F5133), "")</f>
        <v>8.65</v>
      </c>
      <c r="H5133">
        <f>AVERAGE((D5133*metrics_constants!$B$8),(E5133*metrics_constants!$C$8),(F5133*metrics_constants!$D$8))</f>
        <v>5.3205373003903675</v>
      </c>
      <c r="I5133">
        <v>0.30299999999999999</v>
      </c>
      <c r="J5133">
        <v>66.995000000000005</v>
      </c>
      <c r="K5133">
        <v>9.0419999999999998</v>
      </c>
      <c r="L5133">
        <v>0.85532470000000005</v>
      </c>
    </row>
    <row r="5134" spans="1:12" x14ac:dyDescent="0.25">
      <c r="A5134" t="s">
        <v>19</v>
      </c>
      <c r="B5134" s="5">
        <v>45460.833333333336</v>
      </c>
      <c r="C5134" s="5" t="str">
        <f>A5134 &amp; "_" &amp; TEXT(B5134, "yyyy-mm-dd HH:MM:SS")</f>
        <v>RP_2024-06-17 20:00:00</v>
      </c>
      <c r="D5134">
        <v>-9.4</v>
      </c>
      <c r="F5134">
        <v>1.5</v>
      </c>
      <c r="G5134">
        <f>IF(COUNTA(D5134:F5134)&gt;0, AVERAGE(D5134:F5134), "")</f>
        <v>-3.95</v>
      </c>
      <c r="H5134">
        <f>AVERAGE((D5134*metrics_constants!$B$8),(E5134*metrics_constants!$C$8),(F5134*metrics_constants!$D$8))</f>
        <v>-2.2298835707298861</v>
      </c>
      <c r="I5134">
        <v>0.33100000000000002</v>
      </c>
      <c r="J5134">
        <v>72.302999999999997</v>
      </c>
      <c r="K5134">
        <v>8.2680000000000007</v>
      </c>
      <c r="L5134">
        <v>0.51766000000000001</v>
      </c>
    </row>
    <row r="5135" spans="1:12" x14ac:dyDescent="0.25">
      <c r="A5135" t="s">
        <v>19</v>
      </c>
      <c r="B5135" s="5">
        <v>45460.875</v>
      </c>
      <c r="C5135" s="5" t="str">
        <f>A5135 &amp; "_" &amp; TEXT(B5135, "yyyy-mm-dd HH:MM:SS")</f>
        <v>RP_2024-06-17 21:00:00</v>
      </c>
      <c r="D5135">
        <v>-0.4</v>
      </c>
      <c r="F5135">
        <v>3.5</v>
      </c>
      <c r="G5135">
        <f>IF(COUNTA(D5135:F5135)&gt;0, AVERAGE(D5135:F5135), "")</f>
        <v>1.55</v>
      </c>
      <c r="H5135">
        <f>AVERAGE((D5135*metrics_constants!$B$8),(E5135*metrics_constants!$C$8),(F5135*metrics_constants!$D$8))</f>
        <v>1.0676174370891636</v>
      </c>
      <c r="I5135">
        <v>0.42199999999999999</v>
      </c>
      <c r="J5135">
        <v>79.867999999999995</v>
      </c>
      <c r="K5135">
        <v>7.5629999999999997</v>
      </c>
      <c r="L5135">
        <v>-5.9487999999999999E-2</v>
      </c>
    </row>
    <row r="5136" spans="1:12" x14ac:dyDescent="0.25">
      <c r="A5136" t="s">
        <v>19</v>
      </c>
      <c r="B5136" s="5">
        <v>45460.916666666664</v>
      </c>
      <c r="C5136" s="5" t="str">
        <f>A5136 &amp; "_" &amp; TEXT(B5136, "yyyy-mm-dd HH:MM:SS")</f>
        <v>RP_2024-06-17 22:00:00</v>
      </c>
      <c r="D5136">
        <v>5.8</v>
      </c>
      <c r="F5136">
        <v>-0.6</v>
      </c>
      <c r="G5136">
        <f>IF(COUNTA(D5136:F5136)&gt;0, AVERAGE(D5136:F5136), "")</f>
        <v>2.6</v>
      </c>
      <c r="H5136">
        <f>AVERAGE((D5136*metrics_constants!$B$8),(E5136*metrics_constants!$C$8),(F5136*metrics_constants!$D$8))</f>
        <v>1.4860177642827976</v>
      </c>
      <c r="I5136">
        <v>0.39500000000000002</v>
      </c>
      <c r="J5136">
        <v>82.742000000000004</v>
      </c>
      <c r="K5136">
        <v>7.0670000000000002</v>
      </c>
      <c r="L5136">
        <v>-0.61241933000000004</v>
      </c>
    </row>
    <row r="5137" spans="1:12" x14ac:dyDescent="0.25">
      <c r="A5137" t="s">
        <v>19</v>
      </c>
      <c r="B5137" s="5">
        <v>45460.958333333336</v>
      </c>
      <c r="C5137" s="5" t="str">
        <f>A5137 &amp; "_" &amp; TEXT(B5137, "yyyy-mm-dd HH:MM:SS")</f>
        <v>RP_2024-06-17 23:00:00</v>
      </c>
      <c r="D5137">
        <v>7.3</v>
      </c>
      <c r="F5137">
        <v>0</v>
      </c>
      <c r="G5137">
        <f>IF(COUNTA(D5137:F5137)&gt;0, AVERAGE(D5137:F5137), "")</f>
        <v>3.65</v>
      </c>
      <c r="H5137">
        <f>AVERAGE((D5137*metrics_constants!$B$8),(E5137*metrics_constants!$C$8),(F5137*metrics_constants!$D$8))</f>
        <v>2.1258184572221341</v>
      </c>
      <c r="I5137">
        <v>0.34799999999999998</v>
      </c>
      <c r="J5137">
        <v>82.793000000000006</v>
      </c>
      <c r="K5137">
        <v>7.0119999999999996</v>
      </c>
      <c r="L5137">
        <v>-0.69201332999999998</v>
      </c>
    </row>
    <row r="5138" spans="1:12" x14ac:dyDescent="0.25">
      <c r="A5138" t="s">
        <v>19</v>
      </c>
      <c r="B5138" s="5">
        <v>45461</v>
      </c>
      <c r="C5138" s="5" t="str">
        <f>A5138 &amp; "_" &amp; TEXT(B5138, "yyyy-mm-dd HH:MM:SS")</f>
        <v>RP_2024-06-18 00:00:00</v>
      </c>
      <c r="D5138">
        <v>10.199999999999999</v>
      </c>
      <c r="F5138">
        <v>3.2</v>
      </c>
      <c r="G5138">
        <f>IF(COUNTA(D5138:F5138)&gt;0, AVERAGE(D5138:F5138), "")</f>
        <v>6.6999999999999993</v>
      </c>
      <c r="H5138">
        <f>AVERAGE((D5138*metrics_constants!$B$8),(E5138*metrics_constants!$C$8),(F5138*metrics_constants!$D$8))</f>
        <v>4.0529279795881559</v>
      </c>
      <c r="I5138">
        <v>0.69799999999999995</v>
      </c>
      <c r="J5138">
        <v>77.84</v>
      </c>
      <c r="K5138">
        <v>7.3380000000000001</v>
      </c>
      <c r="L5138">
        <v>-7.5837329999999994E-2</v>
      </c>
    </row>
    <row r="5139" spans="1:12" x14ac:dyDescent="0.25">
      <c r="A5139" t="s">
        <v>19</v>
      </c>
      <c r="B5139" s="5">
        <v>45461.041666666664</v>
      </c>
      <c r="C5139" s="5" t="str">
        <f>A5139 &amp; "_" &amp; TEXT(B5139, "yyyy-mm-dd HH:MM:SS")</f>
        <v>RP_2024-06-18 01:00:00</v>
      </c>
      <c r="D5139">
        <v>4</v>
      </c>
      <c r="F5139">
        <v>2</v>
      </c>
      <c r="G5139">
        <f>IF(COUNTA(D5139:F5139)&gt;0, AVERAGE(D5139:F5139), "")</f>
        <v>3</v>
      </c>
      <c r="H5139">
        <f>AVERAGE((D5139*metrics_constants!$B$8),(E5139*metrics_constants!$C$8),(F5139*metrics_constants!$D$8))</f>
        <v>1.8414609686258074</v>
      </c>
      <c r="I5139">
        <v>0.93400000000000005</v>
      </c>
      <c r="J5139">
        <v>74.052000000000007</v>
      </c>
      <c r="K5139">
        <v>7.46</v>
      </c>
      <c r="L5139">
        <v>0.29151933000000002</v>
      </c>
    </row>
    <row r="5140" spans="1:12" x14ac:dyDescent="0.25">
      <c r="A5140" t="s">
        <v>19</v>
      </c>
      <c r="B5140" s="5">
        <v>45461.083333333336</v>
      </c>
      <c r="C5140" s="5" t="str">
        <f>A5140 &amp; "_" &amp; TEXT(B5140, "yyyy-mm-dd HH:MM:SS")</f>
        <v>RP_2024-06-18 02:00:00</v>
      </c>
      <c r="D5140">
        <v>4.7</v>
      </c>
      <c r="F5140">
        <v>4.2</v>
      </c>
      <c r="G5140">
        <f>IF(COUNTA(D5140:F5140)&gt;0, AVERAGE(D5140:F5140), "")</f>
        <v>4.45</v>
      </c>
      <c r="H5140">
        <f>AVERAGE((D5140*metrics_constants!$B$8),(E5140*metrics_constants!$C$8),(F5140*metrics_constants!$D$8))</f>
        <v>2.7895984051111959</v>
      </c>
      <c r="I5140">
        <v>1.1830000000000001</v>
      </c>
      <c r="J5140">
        <v>73.043000000000006</v>
      </c>
      <c r="K5140">
        <v>7.41</v>
      </c>
      <c r="L5140">
        <v>0.48734139999999998</v>
      </c>
    </row>
    <row r="5141" spans="1:12" x14ac:dyDescent="0.25">
      <c r="A5141" t="s">
        <v>19</v>
      </c>
      <c r="B5141" s="5">
        <v>45461.125</v>
      </c>
      <c r="C5141" s="5" t="str">
        <f>A5141 &amp; "_" &amp; TEXT(B5141, "yyyy-mm-dd HH:MM:SS")</f>
        <v>RP_2024-06-18 03:00:00</v>
      </c>
      <c r="D5141">
        <v>4.4000000000000004</v>
      </c>
      <c r="F5141">
        <v>4.5</v>
      </c>
      <c r="G5141">
        <f>IF(COUNTA(D5141:F5141)&gt;0, AVERAGE(D5141:F5141), "")</f>
        <v>4.45</v>
      </c>
      <c r="H5141">
        <f>AVERAGE((D5141*metrics_constants!$B$8),(E5141*metrics_constants!$C$8),(F5141*metrics_constants!$D$8))</f>
        <v>2.8037303433502831</v>
      </c>
      <c r="I5141">
        <v>1.103</v>
      </c>
      <c r="J5141">
        <v>70.239999999999995</v>
      </c>
      <c r="K5141">
        <v>7.58</v>
      </c>
      <c r="L5141">
        <v>0.66131530000000005</v>
      </c>
    </row>
    <row r="5142" spans="1:12" x14ac:dyDescent="0.25">
      <c r="A5142" t="s">
        <v>19</v>
      </c>
      <c r="B5142" s="5">
        <v>45461.166666666664</v>
      </c>
      <c r="C5142" s="5" t="str">
        <f>A5142 &amp; "_" &amp; TEXT(B5142, "yyyy-mm-dd HH:MM:SS")</f>
        <v>RP_2024-06-18 04:00:00</v>
      </c>
      <c r="D5142">
        <v>0.5</v>
      </c>
      <c r="F5142">
        <v>4.2</v>
      </c>
      <c r="G5142">
        <f>IF(COUNTA(D5142:F5142)&gt;0, AVERAGE(D5142:F5142), "")</f>
        <v>2.35</v>
      </c>
      <c r="H5142">
        <f>AVERAGE((D5142*metrics_constants!$B$8),(E5142*metrics_constants!$C$8),(F5142*metrics_constants!$D$8))</f>
        <v>1.566524772188872</v>
      </c>
      <c r="I5142">
        <v>1.286</v>
      </c>
      <c r="J5142">
        <v>67.194999999999993</v>
      </c>
      <c r="K5142">
        <v>7.7279999999999998</v>
      </c>
      <c r="L5142">
        <v>1.07036533</v>
      </c>
    </row>
    <row r="5143" spans="1:12" x14ac:dyDescent="0.25">
      <c r="A5143" t="s">
        <v>19</v>
      </c>
      <c r="B5143" s="5">
        <v>45461.208333333336</v>
      </c>
      <c r="C5143" s="5" t="str">
        <f>A5143 &amp; "_" &amp; TEXT(B5143, "yyyy-mm-dd HH:MM:SS")</f>
        <v>RP_2024-06-18 05:00:00</v>
      </c>
      <c r="D5143">
        <v>6.1</v>
      </c>
      <c r="F5143">
        <v>4.2</v>
      </c>
      <c r="G5143">
        <f>IF(COUNTA(D5143:F5143)&gt;0, AVERAGE(D5143:F5143), "")</f>
        <v>5.15</v>
      </c>
      <c r="H5143">
        <f>AVERAGE((D5143*metrics_constants!$B$8),(E5143*metrics_constants!$C$8),(F5143*metrics_constants!$D$8))</f>
        <v>3.1972896160853033</v>
      </c>
      <c r="I5143">
        <v>1.4790000000000001</v>
      </c>
      <c r="J5143">
        <v>68.822999999999993</v>
      </c>
      <c r="K5143">
        <v>7.87</v>
      </c>
      <c r="L5143">
        <v>1.2320987000000001</v>
      </c>
    </row>
    <row r="5144" spans="1:12" x14ac:dyDescent="0.25">
      <c r="A5144" t="s">
        <v>19</v>
      </c>
      <c r="B5144" s="5">
        <v>45461.25</v>
      </c>
      <c r="C5144" s="5" t="str">
        <f>A5144 &amp; "_" &amp; TEXT(B5144, "yyyy-mm-dd HH:MM:SS")</f>
        <v>RP_2024-06-18 06:00:00</v>
      </c>
      <c r="D5144">
        <v>-5.5</v>
      </c>
      <c r="F5144">
        <v>2.8</v>
      </c>
      <c r="G5144">
        <f>IF(COUNTA(D5144:F5144)&gt;0, AVERAGE(D5144:F5144), "")</f>
        <v>-1.35</v>
      </c>
      <c r="H5144">
        <f>AVERAGE((D5144*metrics_constants!$B$8),(E5144*metrics_constants!$C$8),(F5144*metrics_constants!$D$8))</f>
        <v>-0.65436353093286848</v>
      </c>
      <c r="I5144">
        <v>1.4219999999999999</v>
      </c>
      <c r="J5144">
        <v>65.97</v>
      </c>
      <c r="K5144">
        <v>9.0030000000000001</v>
      </c>
      <c r="L5144">
        <v>1.34409</v>
      </c>
    </row>
    <row r="5145" spans="1:12" x14ac:dyDescent="0.25">
      <c r="A5145" t="s">
        <v>19</v>
      </c>
      <c r="B5145" s="5">
        <v>45461.291666666664</v>
      </c>
      <c r="C5145" s="5" t="str">
        <f>A5145 &amp; "_" &amp; TEXT(B5145, "yyyy-mm-dd HH:MM:SS")</f>
        <v>RP_2024-06-18 07:00:00</v>
      </c>
      <c r="D5145">
        <v>-8.5</v>
      </c>
      <c r="F5145">
        <v>2.8</v>
      </c>
      <c r="G5145">
        <f>IF(COUNTA(D5145:F5145)&gt;0, AVERAGE(D5145:F5145), "")</f>
        <v>-2.85</v>
      </c>
      <c r="H5145">
        <f>AVERAGE((D5145*metrics_constants!$B$8),(E5145*metrics_constants!$C$8),(F5145*metrics_constants!$D$8))</f>
        <v>-1.5279875544488142</v>
      </c>
      <c r="I5145">
        <v>1.659</v>
      </c>
      <c r="J5145">
        <v>56.493000000000002</v>
      </c>
      <c r="K5145">
        <v>10.757</v>
      </c>
      <c r="L5145">
        <v>1.7417940000000001</v>
      </c>
    </row>
    <row r="5146" spans="1:12" x14ac:dyDescent="0.25">
      <c r="A5146" t="s">
        <v>19</v>
      </c>
      <c r="B5146" s="5">
        <v>45461.333333333336</v>
      </c>
      <c r="C5146" s="5" t="str">
        <f>A5146 &amp; "_" &amp; TEXT(B5146, "yyyy-mm-dd HH:MM:SS")</f>
        <v>RP_2024-06-18 08:00:00</v>
      </c>
      <c r="D5146">
        <v>-1.2</v>
      </c>
      <c r="F5146">
        <v>4.5</v>
      </c>
      <c r="G5146">
        <f>IF(COUNTA(D5146:F5146)&gt;0, AVERAGE(D5146:F5146), "")</f>
        <v>1.65</v>
      </c>
      <c r="H5146">
        <f>AVERAGE((D5146*metrics_constants!$B$8),(E5146*metrics_constants!$C$8),(F5146*metrics_constants!$D$8))</f>
        <v>1.1729654994538512</v>
      </c>
      <c r="I5146">
        <v>1.629</v>
      </c>
      <c r="J5146">
        <v>47.302</v>
      </c>
      <c r="K5146">
        <v>13.077999999999999</v>
      </c>
      <c r="L5146">
        <v>2.1419606899999999</v>
      </c>
    </row>
    <row r="5147" spans="1:12" x14ac:dyDescent="0.25">
      <c r="A5147" t="s">
        <v>19</v>
      </c>
      <c r="B5147" s="5">
        <v>45461.375</v>
      </c>
      <c r="C5147" s="5" t="str">
        <f>A5147 &amp; "_" &amp; TEXT(B5147, "yyyy-mm-dd HH:MM:SS")</f>
        <v>RP_2024-06-18 09:00:00</v>
      </c>
      <c r="D5147">
        <v>5.9</v>
      </c>
      <c r="F5147">
        <v>5.2</v>
      </c>
      <c r="G5147">
        <f>IF(COUNTA(D5147:F5147)&gt;0, AVERAGE(D5147:F5147), "")</f>
        <v>5.5500000000000007</v>
      </c>
      <c r="H5147">
        <f>AVERAGE((D5147*metrics_constants!$B$8),(E5147*metrics_constants!$C$8),(F5147*metrics_constants!$D$8))</f>
        <v>3.4773624831531804</v>
      </c>
      <c r="I5147">
        <v>1.742</v>
      </c>
      <c r="J5147">
        <v>40.457999999999998</v>
      </c>
      <c r="K5147">
        <v>15.257999999999999</v>
      </c>
      <c r="L5147">
        <v>2.71769733</v>
      </c>
    </row>
    <row r="5148" spans="1:12" x14ac:dyDescent="0.25">
      <c r="A5148" t="s">
        <v>19</v>
      </c>
      <c r="B5148" s="5">
        <v>45461.416666666664</v>
      </c>
      <c r="C5148" s="5" t="str">
        <f>A5148 &amp; "_" &amp; TEXT(B5148, "yyyy-mm-dd HH:MM:SS")</f>
        <v>RP_2024-06-18 10:00:00</v>
      </c>
      <c r="D5148">
        <v>5.6</v>
      </c>
      <c r="F5148">
        <v>2.7</v>
      </c>
      <c r="G5148">
        <f>IF(COUNTA(D5148:F5148)&gt;0, AVERAGE(D5148:F5148), "")</f>
        <v>4.1500000000000004</v>
      </c>
      <c r="H5148">
        <f>AVERAGE((D5148*metrics_constants!$B$8),(E5148*metrics_constants!$C$8),(F5148*metrics_constants!$D$8))</f>
        <v>2.5442139092125693</v>
      </c>
      <c r="I5148">
        <v>1.17</v>
      </c>
      <c r="J5148">
        <v>40.137</v>
      </c>
      <c r="K5148">
        <v>15.518000000000001</v>
      </c>
      <c r="L5148">
        <v>2.4355233300000001</v>
      </c>
    </row>
    <row r="5149" spans="1:12" x14ac:dyDescent="0.25">
      <c r="A5149" t="s">
        <v>19</v>
      </c>
      <c r="B5149" s="5">
        <v>45461.458333333336</v>
      </c>
      <c r="C5149" s="5" t="str">
        <f>A5149 &amp; "_" &amp; TEXT(B5149, "yyyy-mm-dd HH:MM:SS")</f>
        <v>RP_2024-06-18 11:00:00</v>
      </c>
      <c r="D5149">
        <v>12.7</v>
      </c>
      <c r="F5149">
        <v>0.3</v>
      </c>
      <c r="G5149">
        <f>IF(COUNTA(D5149:F5149)&gt;0, AVERAGE(D5149:F5149), "")</f>
        <v>6.5</v>
      </c>
      <c r="H5149">
        <f>AVERAGE((D5149*metrics_constants!$B$8),(E5149*metrics_constants!$C$8),(F5149*metrics_constants!$D$8))</f>
        <v>3.7998360401415181</v>
      </c>
      <c r="I5149">
        <v>0.72799999999999998</v>
      </c>
      <c r="J5149">
        <v>45.412999999999997</v>
      </c>
      <c r="K5149">
        <v>14.333</v>
      </c>
      <c r="L5149">
        <v>1.8945446699999999</v>
      </c>
    </row>
    <row r="5150" spans="1:12" x14ac:dyDescent="0.25">
      <c r="A5150" t="s">
        <v>19</v>
      </c>
      <c r="B5150" s="5">
        <v>45461.5</v>
      </c>
      <c r="C5150" s="5" t="str">
        <f>A5150 &amp; "_" &amp; TEXT(B5150, "yyyy-mm-dd HH:MM:SS")</f>
        <v>RP_2024-06-18 12:00:00</v>
      </c>
      <c r="D5150">
        <v>-5.2</v>
      </c>
      <c r="F5150">
        <v>2</v>
      </c>
      <c r="G5150">
        <f>IF(COUNTA(D5150:F5150)&gt;0, AVERAGE(D5150:F5150), "")</f>
        <v>-1.6</v>
      </c>
      <c r="H5150">
        <f>AVERAGE((D5150*metrics_constants!$B$8),(E5150*metrics_constants!$C$8),(F5150*metrics_constants!$D$8))</f>
        <v>-0.83765270348975929</v>
      </c>
      <c r="I5150">
        <v>0.94899999999999995</v>
      </c>
      <c r="J5150">
        <v>36.442999999999998</v>
      </c>
      <c r="K5150">
        <v>17.622</v>
      </c>
      <c r="L5150">
        <v>2.3532120000000001</v>
      </c>
    </row>
    <row r="5151" spans="1:12" x14ac:dyDescent="0.25">
      <c r="A5151" t="s">
        <v>19</v>
      </c>
      <c r="B5151" s="5">
        <v>45461.541666666664</v>
      </c>
      <c r="C5151" s="5" t="str">
        <f>A5151 &amp; "_" &amp; TEXT(B5151, "yyyy-mm-dd HH:MM:SS")</f>
        <v>RP_2024-06-18 13:00:00</v>
      </c>
      <c r="D5151">
        <v>-6</v>
      </c>
      <c r="F5151">
        <v>5.7</v>
      </c>
      <c r="G5151">
        <f>IF(COUNTA(D5151:F5151)&gt;0, AVERAGE(D5151:F5151), "")</f>
        <v>-0.14999999999999991</v>
      </c>
      <c r="H5151">
        <f>AVERAGE((D5151*metrics_constants!$B$8),(E5151*metrics_constants!$C$8),(F5151*metrics_constants!$D$8))</f>
        <v>0.18114442419106633</v>
      </c>
      <c r="I5151">
        <v>1.1080000000000001</v>
      </c>
      <c r="J5151">
        <v>28.942</v>
      </c>
      <c r="K5151">
        <v>19.588000000000001</v>
      </c>
      <c r="L5151">
        <v>3.1850187000000001</v>
      </c>
    </row>
    <row r="5152" spans="1:12" x14ac:dyDescent="0.25">
      <c r="A5152" t="s">
        <v>19</v>
      </c>
      <c r="B5152" s="5">
        <v>45461.583333333336</v>
      </c>
      <c r="C5152" s="5" t="str">
        <f>A5152 &amp; "_" &amp; TEXT(B5152, "yyyy-mm-dd HH:MM:SS")</f>
        <v>RP_2024-06-18 14:00:00</v>
      </c>
      <c r="D5152">
        <v>8.8000000000000007</v>
      </c>
      <c r="F5152">
        <v>7.9</v>
      </c>
      <c r="G5152">
        <f>IF(COUNTA(D5152:F5152)&gt;0, AVERAGE(D5152:F5152), "")</f>
        <v>8.3500000000000014</v>
      </c>
      <c r="H5152">
        <f>AVERAGE((D5152*metrics_constants!$B$8),(E5152*metrics_constants!$C$8),(F5152*metrics_constants!$D$8))</f>
        <v>5.2353147712013994</v>
      </c>
      <c r="I5152">
        <v>0.81399999999999995</v>
      </c>
      <c r="J5152">
        <v>33.048000000000002</v>
      </c>
      <c r="K5152">
        <v>18.853000000000002</v>
      </c>
      <c r="L5152">
        <v>2.8537146999999998</v>
      </c>
    </row>
    <row r="5153" spans="1:12" x14ac:dyDescent="0.25">
      <c r="A5153" t="s">
        <v>19</v>
      </c>
      <c r="B5153" s="5">
        <v>45461.625</v>
      </c>
      <c r="C5153" s="5" t="str">
        <f>A5153 &amp; "_" &amp; TEXT(B5153, "yyyy-mm-dd HH:MM:SS")</f>
        <v>RP_2024-06-18 15:00:00</v>
      </c>
      <c r="D5153">
        <v>-3.8</v>
      </c>
      <c r="F5153">
        <v>8.6999999999999993</v>
      </c>
      <c r="G5153">
        <f>IF(COUNTA(D5153:F5153)&gt;0, AVERAGE(D5153:F5153), "")</f>
        <v>2.4499999999999997</v>
      </c>
      <c r="H5153">
        <f>AVERAGE((D5153*metrics_constants!$B$8),(E5153*metrics_constants!$C$8),(F5153*metrics_constants!$D$8))</f>
        <v>1.8367454473429123</v>
      </c>
      <c r="I5153">
        <v>0.91200000000000003</v>
      </c>
      <c r="J5153">
        <v>35.847000000000001</v>
      </c>
      <c r="K5153">
        <v>19.138000000000002</v>
      </c>
      <c r="L5153">
        <v>2.5943546999999998</v>
      </c>
    </row>
    <row r="5154" spans="1:12" x14ac:dyDescent="0.25">
      <c r="A5154" t="s">
        <v>19</v>
      </c>
      <c r="B5154" s="5">
        <v>45461.666666666664</v>
      </c>
      <c r="C5154" s="5" t="str">
        <f>A5154 &amp; "_" &amp; TEXT(B5154, "yyyy-mm-dd HH:MM:SS")</f>
        <v>RP_2024-06-18 16:00:00</v>
      </c>
      <c r="D5154">
        <v>15.9</v>
      </c>
      <c r="F5154">
        <v>7.5</v>
      </c>
      <c r="G5154">
        <f>IF(COUNTA(D5154:F5154)&gt;0, AVERAGE(D5154:F5154), "")</f>
        <v>11.7</v>
      </c>
      <c r="H5154">
        <f>AVERAGE((D5154*metrics_constants!$B$8),(E5154*metrics_constants!$C$8),(F5154*metrics_constants!$D$8))</f>
        <v>7.1675658394015613</v>
      </c>
      <c r="I5154">
        <v>0.90400000000000003</v>
      </c>
      <c r="J5154">
        <v>50.24</v>
      </c>
      <c r="K5154">
        <v>15.15</v>
      </c>
      <c r="L5154">
        <v>1.6160239999999999</v>
      </c>
    </row>
    <row r="5155" spans="1:12" x14ac:dyDescent="0.25">
      <c r="A5155" t="s">
        <v>19</v>
      </c>
      <c r="B5155" s="5">
        <v>45461.708333333336</v>
      </c>
      <c r="C5155" s="5" t="str">
        <f>A5155 &amp; "_" &amp; TEXT(B5155, "yyyy-mm-dd HH:MM:SS")</f>
        <v>RP_2024-06-18 17:00:00</v>
      </c>
      <c r="D5155">
        <v>6.6</v>
      </c>
      <c r="F5155">
        <v>6.5</v>
      </c>
      <c r="G5155">
        <f>IF(COUNTA(D5155:F5155)&gt;0, AVERAGE(D5155:F5155), "")</f>
        <v>6.55</v>
      </c>
      <c r="H5155">
        <f>AVERAGE((D5155*metrics_constants!$B$8),(E5155*metrics_constants!$C$8),(F5155*metrics_constants!$D$8))</f>
        <v>4.1210168978665225</v>
      </c>
      <c r="I5155">
        <v>0.83499999999999996</v>
      </c>
      <c r="J5155">
        <v>53.167000000000002</v>
      </c>
      <c r="K5155">
        <v>13.612</v>
      </c>
      <c r="L5155">
        <v>1.6008273</v>
      </c>
    </row>
    <row r="5156" spans="1:12" x14ac:dyDescent="0.25">
      <c r="A5156" t="s">
        <v>19</v>
      </c>
      <c r="B5156" s="5">
        <v>45461.75</v>
      </c>
      <c r="C5156" s="5" t="str">
        <f>A5156 &amp; "_" &amp; TEXT(B5156, "yyyy-mm-dd HH:MM:SS")</f>
        <v>RP_2024-06-18 18:00:00</v>
      </c>
      <c r="D5156">
        <v>11</v>
      </c>
      <c r="F5156">
        <v>5.2</v>
      </c>
      <c r="G5156">
        <f>IF(COUNTA(D5156:F5156)&gt;0, AVERAGE(D5156:F5156), "")</f>
        <v>8.1</v>
      </c>
      <c r="H5156">
        <f>AVERAGE((D5156*metrics_constants!$B$8),(E5156*metrics_constants!$C$8),(F5156*metrics_constants!$D$8))</f>
        <v>4.9625233231302879</v>
      </c>
      <c r="I5156">
        <v>1.0009999999999999</v>
      </c>
      <c r="J5156">
        <v>69.515000000000001</v>
      </c>
      <c r="K5156">
        <v>10.978</v>
      </c>
      <c r="L5156">
        <v>0.72386399999999995</v>
      </c>
    </row>
    <row r="5157" spans="1:12" x14ac:dyDescent="0.25">
      <c r="A5157" t="s">
        <v>19</v>
      </c>
      <c r="B5157" s="5">
        <v>45461.791666666664</v>
      </c>
      <c r="C5157" s="5" t="str">
        <f>A5157 &amp; "_" &amp; TEXT(B5157, "yyyy-mm-dd HH:MM:SS")</f>
        <v>RP_2024-06-18 19:00:00</v>
      </c>
      <c r="D5157">
        <v>15.8</v>
      </c>
      <c r="F5157">
        <v>2.2000000000000002</v>
      </c>
      <c r="G5157">
        <f>IF(COUNTA(D5157:F5157)&gt;0, AVERAGE(D5157:F5157), "")</f>
        <v>9</v>
      </c>
      <c r="H5157">
        <f>AVERAGE((D5157*metrics_constants!$B$8),(E5157*metrics_constants!$C$8),(F5157*metrics_constants!$D$8))</f>
        <v>5.3453783548489815</v>
      </c>
      <c r="I5157">
        <v>1.0920000000000001</v>
      </c>
      <c r="J5157">
        <v>76.137</v>
      </c>
      <c r="K5157">
        <v>9.8279999999999994</v>
      </c>
      <c r="L5157">
        <v>0.42165730000000001</v>
      </c>
    </row>
    <row r="5158" spans="1:12" x14ac:dyDescent="0.25">
      <c r="A5158" t="s">
        <v>19</v>
      </c>
      <c r="B5158" s="5">
        <v>45461.833333333336</v>
      </c>
      <c r="C5158" s="5" t="str">
        <f>A5158 &amp; "_" &amp; TEXT(B5158, "yyyy-mm-dd HH:MM:SS")</f>
        <v>RP_2024-06-18 20:00:00</v>
      </c>
      <c r="D5158">
        <v>5.5</v>
      </c>
      <c r="F5158">
        <v>1</v>
      </c>
      <c r="G5158">
        <f>IF(COUNTA(D5158:F5158)&gt;0, AVERAGE(D5158:F5158), "")</f>
        <v>3.25</v>
      </c>
      <c r="H5158">
        <f>AVERAGE((D5158*metrics_constants!$B$8),(E5158*metrics_constants!$C$8),(F5158*metrics_constants!$D$8))</f>
        <v>1.9399585117481735</v>
      </c>
      <c r="I5158">
        <v>1.0289999999999999</v>
      </c>
      <c r="J5158">
        <v>79.95</v>
      </c>
      <c r="K5158">
        <v>9.1129999999999995</v>
      </c>
      <c r="L5158">
        <v>0.153694</v>
      </c>
    </row>
    <row r="5159" spans="1:12" x14ac:dyDescent="0.25">
      <c r="A5159" t="s">
        <v>19</v>
      </c>
      <c r="B5159" s="5">
        <v>45461.875</v>
      </c>
      <c r="C5159" s="5" t="str">
        <f>A5159 &amp; "_" &amp; TEXT(B5159, "yyyy-mm-dd HH:MM:SS")</f>
        <v>RP_2024-06-18 21:00:00</v>
      </c>
      <c r="F5159">
        <v>4</v>
      </c>
      <c r="G5159">
        <f>IF(COUNTA(D5159:F5159)&gt;0, AVERAGE(D5159:F5159), "")</f>
        <v>4</v>
      </c>
      <c r="H5159">
        <f>AVERAGE((D5159*metrics_constants!$B$8),(E5159*metrics_constants!$C$8),(F5159*metrics_constants!$D$8))</f>
        <v>1.3532578745424262</v>
      </c>
      <c r="I5159">
        <v>0.95899999999999996</v>
      </c>
      <c r="J5159">
        <v>78.52</v>
      </c>
      <c r="K5159">
        <v>8.49</v>
      </c>
      <c r="L5159">
        <v>0.1119434</v>
      </c>
    </row>
    <row r="5160" spans="1:12" x14ac:dyDescent="0.25">
      <c r="A5160" t="s">
        <v>19</v>
      </c>
      <c r="B5160" s="5">
        <v>45461.916666666664</v>
      </c>
      <c r="C5160" s="5" t="str">
        <f>A5160 &amp; "_" &amp; TEXT(B5160, "yyyy-mm-dd HH:MM:SS")</f>
        <v>RP_2024-06-18 22:00:00</v>
      </c>
      <c r="D5160">
        <v>-1.5</v>
      </c>
      <c r="F5160">
        <v>6.2</v>
      </c>
      <c r="G5160">
        <f>IF(COUNTA(D5160:F5160)&gt;0, AVERAGE(D5160:F5160), "")</f>
        <v>2.35</v>
      </c>
      <c r="H5160">
        <f>AVERAGE((D5160*metrics_constants!$B$8),(E5160*metrics_constants!$C$8),(F5160*metrics_constants!$D$8))</f>
        <v>1.6607376937827878</v>
      </c>
      <c r="I5160">
        <v>1.2729999999999999</v>
      </c>
      <c r="J5160">
        <v>85.268000000000001</v>
      </c>
      <c r="K5160">
        <v>7.008</v>
      </c>
      <c r="L5160">
        <v>0.326374</v>
      </c>
    </row>
    <row r="5161" spans="1:12" x14ac:dyDescent="0.25">
      <c r="A5161" t="s">
        <v>19</v>
      </c>
      <c r="B5161" s="5">
        <v>45461.958333333336</v>
      </c>
      <c r="C5161" s="5" t="str">
        <f>A5161 &amp; "_" &amp; TEXT(B5161, "yyyy-mm-dd HH:MM:SS")</f>
        <v>RP_2024-06-18 23:00:00</v>
      </c>
      <c r="D5161">
        <v>7.2</v>
      </c>
      <c r="F5161">
        <v>3.5</v>
      </c>
      <c r="G5161">
        <f>IF(COUNTA(D5161:F5161)&gt;0, AVERAGE(D5161:F5161), "")</f>
        <v>5.35</v>
      </c>
      <c r="H5161">
        <f>AVERAGE((D5161*metrics_constants!$B$8),(E5161*metrics_constants!$C$8),(F5161*metrics_constants!$D$8))</f>
        <v>3.2807982966628924</v>
      </c>
      <c r="I5161">
        <v>1.375</v>
      </c>
      <c r="J5161">
        <v>90.037000000000006</v>
      </c>
      <c r="K5161">
        <v>5.6180000000000003</v>
      </c>
      <c r="L5161">
        <v>0.217621333</v>
      </c>
    </row>
    <row r="5162" spans="1:12" x14ac:dyDescent="0.25">
      <c r="A5162" t="s">
        <v>19</v>
      </c>
      <c r="B5162" s="5">
        <v>45462</v>
      </c>
      <c r="C5162" s="5" t="str">
        <f>A5162 &amp; "_" &amp; TEXT(B5162, "yyyy-mm-dd HH:MM:SS")</f>
        <v>RP_2024-06-19 00:00:00</v>
      </c>
      <c r="D5162">
        <v>12.5</v>
      </c>
      <c r="F5162">
        <v>0</v>
      </c>
      <c r="G5162">
        <f>IF(COUNTA(D5162:F5162)&gt;0, AVERAGE(D5162:F5162), "")</f>
        <v>6.25</v>
      </c>
      <c r="H5162">
        <f>AVERAGE((D5162*metrics_constants!$B$8),(E5162*metrics_constants!$C$8),(F5162*metrics_constants!$D$8))</f>
        <v>3.6401000979831064</v>
      </c>
      <c r="I5162">
        <v>1.323</v>
      </c>
      <c r="J5162">
        <v>90.875</v>
      </c>
      <c r="K5162">
        <v>5.0469999999999997</v>
      </c>
      <c r="L5162">
        <v>0.28830666999999999</v>
      </c>
    </row>
    <row r="5163" spans="1:12" x14ac:dyDescent="0.25">
      <c r="A5163" t="s">
        <v>19</v>
      </c>
      <c r="B5163" s="5">
        <v>45462.041666666664</v>
      </c>
      <c r="C5163" s="5" t="str">
        <f>A5163 &amp; "_" &amp; TEXT(B5163, "yyyy-mm-dd HH:MM:SS")</f>
        <v>RP_2024-06-19 01:00:00</v>
      </c>
      <c r="D5163">
        <v>15.1</v>
      </c>
      <c r="F5163">
        <v>-0.4</v>
      </c>
      <c r="G5163">
        <f>IF(COUNTA(D5163:F5163)&gt;0, AVERAGE(D5163:F5163), "")</f>
        <v>7.35</v>
      </c>
      <c r="H5163">
        <f>AVERAGE((D5163*metrics_constants!$B$8),(E5163*metrics_constants!$C$8),(F5163*metrics_constants!$D$8))</f>
        <v>4.2619151309093501</v>
      </c>
      <c r="I5163">
        <v>1.3089999999999999</v>
      </c>
      <c r="J5163">
        <v>90.444999999999993</v>
      </c>
      <c r="K5163">
        <v>4.3170000000000002</v>
      </c>
      <c r="L5163">
        <v>0.28323533299999998</v>
      </c>
    </row>
    <row r="5164" spans="1:12" x14ac:dyDescent="0.25">
      <c r="A5164" t="s">
        <v>19</v>
      </c>
      <c r="B5164" s="5">
        <v>45462.083333333336</v>
      </c>
      <c r="C5164" s="5" t="str">
        <f>A5164 &amp; "_" &amp; TEXT(B5164, "yyyy-mm-dd HH:MM:SS")</f>
        <v>RP_2024-06-19 02:00:00</v>
      </c>
      <c r="D5164">
        <v>8.6</v>
      </c>
      <c r="F5164">
        <v>0.3</v>
      </c>
      <c r="G5164">
        <f>IF(COUNTA(D5164:F5164)&gt;0, AVERAGE(D5164:F5164), "")</f>
        <v>4.45</v>
      </c>
      <c r="H5164">
        <f>AVERAGE((D5164*metrics_constants!$B$8),(E5164*metrics_constants!$C$8),(F5164*metrics_constants!$D$8))</f>
        <v>2.6058832080030592</v>
      </c>
      <c r="I5164">
        <v>1.03</v>
      </c>
      <c r="J5164">
        <v>90.935000000000002</v>
      </c>
      <c r="K5164">
        <v>3.28</v>
      </c>
      <c r="L5164">
        <v>-0.32655655</v>
      </c>
    </row>
    <row r="5165" spans="1:12" x14ac:dyDescent="0.25">
      <c r="A5165" t="s">
        <v>19</v>
      </c>
      <c r="B5165" s="5">
        <v>45462.125</v>
      </c>
      <c r="C5165" s="5" t="str">
        <f>A5165 &amp; "_" &amp; TEXT(B5165, "yyyy-mm-dd HH:MM:SS")</f>
        <v>RP_2024-06-19 03:00:00</v>
      </c>
      <c r="D5165">
        <v>-3.5</v>
      </c>
      <c r="F5165">
        <v>4.5</v>
      </c>
      <c r="G5165">
        <f>IF(COUNTA(D5165:F5165)&gt;0, AVERAGE(D5165:F5165), "")</f>
        <v>0.5</v>
      </c>
      <c r="H5165">
        <f>AVERAGE((D5165*metrics_constants!$B$8),(E5165*metrics_constants!$C$8),(F5165*metrics_constants!$D$8))</f>
        <v>0.50318708142495971</v>
      </c>
      <c r="I5165">
        <v>0.873</v>
      </c>
      <c r="J5165">
        <v>91.986999999999995</v>
      </c>
      <c r="K5165">
        <v>2.8330000000000002</v>
      </c>
      <c r="L5165">
        <v>-0.1183107</v>
      </c>
    </row>
    <row r="5166" spans="1:12" x14ac:dyDescent="0.25">
      <c r="A5166" t="s">
        <v>19</v>
      </c>
      <c r="B5166" s="5">
        <v>45462.166666666664</v>
      </c>
      <c r="C5166" s="5" t="str">
        <f>A5166 &amp; "_" &amp; TEXT(B5166, "yyyy-mm-dd HH:MM:SS")</f>
        <v>RP_2024-06-19 04:00:00</v>
      </c>
      <c r="D5166">
        <v>-2.2999999999999998</v>
      </c>
      <c r="F5166">
        <v>3.2</v>
      </c>
      <c r="G5166">
        <f>IF(COUNTA(D5166:F5166)&gt;0, AVERAGE(D5166:F5166), "")</f>
        <v>0.45000000000000018</v>
      </c>
      <c r="H5166">
        <f>AVERAGE((D5166*metrics_constants!$B$8),(E5166*metrics_constants!$C$8),(F5166*metrics_constants!$D$8))</f>
        <v>0.4128278816050493</v>
      </c>
      <c r="I5166">
        <v>2.0310000000000001</v>
      </c>
      <c r="J5166">
        <v>92.29</v>
      </c>
      <c r="K5166">
        <v>2.2029999999999998</v>
      </c>
      <c r="L5166">
        <v>0.12014667</v>
      </c>
    </row>
    <row r="5167" spans="1:12" x14ac:dyDescent="0.25">
      <c r="A5167" t="s">
        <v>19</v>
      </c>
      <c r="B5167" s="5">
        <v>45462.208333333336</v>
      </c>
      <c r="C5167" s="5" t="str">
        <f>A5167 &amp; "_" &amp; TEXT(B5167, "yyyy-mm-dd HH:MM:SS")</f>
        <v>RP_2024-06-19 05:00:00</v>
      </c>
      <c r="D5167">
        <v>1.3</v>
      </c>
      <c r="F5167">
        <v>3.5</v>
      </c>
      <c r="G5167">
        <f>IF(COUNTA(D5167:F5167)&gt;0, AVERAGE(D5167:F5167), "")</f>
        <v>2.4</v>
      </c>
      <c r="H5167">
        <f>AVERAGE((D5167*metrics_constants!$B$8),(E5167*metrics_constants!$C$8),(F5167*metrics_constants!$D$8))</f>
        <v>1.562671050414866</v>
      </c>
      <c r="I5167">
        <v>1.407</v>
      </c>
      <c r="J5167">
        <v>91.876999999999995</v>
      </c>
      <c r="K5167">
        <v>2.8679999999999999</v>
      </c>
      <c r="L5167">
        <v>0.61062066999999998</v>
      </c>
    </row>
    <row r="5168" spans="1:12" x14ac:dyDescent="0.25">
      <c r="A5168" t="s">
        <v>19</v>
      </c>
      <c r="B5168" s="5">
        <v>45462.25</v>
      </c>
      <c r="C5168" s="5" t="str">
        <f>A5168 &amp; "_" &amp; TEXT(B5168, "yyyy-mm-dd HH:MM:SS")</f>
        <v>RP_2024-06-19 06:00:00</v>
      </c>
      <c r="F5168">
        <v>4.7</v>
      </c>
      <c r="G5168">
        <f>IF(COUNTA(D5168:F5168)&gt;0, AVERAGE(D5168:F5168), "")</f>
        <v>4.7</v>
      </c>
      <c r="H5168">
        <f>AVERAGE((D5168*metrics_constants!$B$8),(E5168*metrics_constants!$C$8),(F5168*metrics_constants!$D$8))</f>
        <v>1.5900780025873509</v>
      </c>
      <c r="I5168">
        <v>1.9730000000000001</v>
      </c>
      <c r="J5168">
        <v>84.986999999999995</v>
      </c>
      <c r="K5168">
        <v>5.798</v>
      </c>
      <c r="L5168">
        <v>1.2721226999999999</v>
      </c>
    </row>
    <row r="5169" spans="1:12" x14ac:dyDescent="0.25">
      <c r="A5169" t="s">
        <v>19</v>
      </c>
      <c r="B5169" s="5">
        <v>45462.291666666664</v>
      </c>
      <c r="C5169" s="5" t="str">
        <f>A5169 &amp; "_" &amp; TEXT(B5169, "yyyy-mm-dd HH:MM:SS")</f>
        <v>RP_2024-06-19 07:00:00</v>
      </c>
      <c r="F5169">
        <v>3.5</v>
      </c>
      <c r="G5169">
        <f>IF(COUNTA(D5169:F5169)&gt;0, AVERAGE(D5169:F5169), "")</f>
        <v>3.5</v>
      </c>
      <c r="H5169">
        <f>AVERAGE((D5169*metrics_constants!$B$8),(E5169*metrics_constants!$C$8),(F5169*metrics_constants!$D$8))</f>
        <v>1.1841006402246228</v>
      </c>
      <c r="I5169">
        <v>2.3250000000000002</v>
      </c>
      <c r="J5169">
        <v>76.784999999999997</v>
      </c>
      <c r="K5169">
        <v>9.0180000000000007</v>
      </c>
      <c r="L5169">
        <v>1.6020173</v>
      </c>
    </row>
    <row r="5170" spans="1:12" x14ac:dyDescent="0.25">
      <c r="A5170" t="s">
        <v>19</v>
      </c>
      <c r="B5170" s="5">
        <v>45462.333333333336</v>
      </c>
      <c r="C5170" s="5" t="str">
        <f>A5170 &amp; "_" &amp; TEXT(B5170, "yyyy-mm-dd HH:MM:SS")</f>
        <v>RP_2024-06-19 08:00:00</v>
      </c>
      <c r="D5170">
        <v>22.3</v>
      </c>
      <c r="F5170">
        <v>1.3</v>
      </c>
      <c r="G5170">
        <f>IF(COUNTA(D5170:F5170)&gt;0, AVERAGE(D5170:F5170), "")</f>
        <v>11.8</v>
      </c>
      <c r="H5170">
        <f>AVERAGE((D5170*metrics_constants!$B$8),(E5170*metrics_constants!$C$8),(F5170*metrics_constants!$D$8))</f>
        <v>6.9337473840281518</v>
      </c>
      <c r="I5170">
        <v>1.9059999999999999</v>
      </c>
      <c r="J5170">
        <v>61.203000000000003</v>
      </c>
      <c r="K5170">
        <v>13.015000000000001</v>
      </c>
      <c r="L5170">
        <v>1.9514193</v>
      </c>
    </row>
    <row r="5171" spans="1:12" x14ac:dyDescent="0.25">
      <c r="A5171" t="s">
        <v>19</v>
      </c>
      <c r="B5171" s="5">
        <v>45462.375</v>
      </c>
      <c r="C5171" s="5" t="str">
        <f>A5171 &amp; "_" &amp; TEXT(B5171, "yyyy-mm-dd HH:MM:SS")</f>
        <v>RP_2024-06-19 09:00:00</v>
      </c>
      <c r="D5171">
        <v>6.1</v>
      </c>
      <c r="F5171">
        <v>3.5</v>
      </c>
      <c r="G5171">
        <f>IF(COUNTA(D5171:F5171)&gt;0, AVERAGE(D5171:F5171), "")</f>
        <v>4.8</v>
      </c>
      <c r="H5171">
        <f>AVERAGE((D5171*metrics_constants!$B$8),(E5171*metrics_constants!$C$8),(F5171*metrics_constants!$D$8))</f>
        <v>2.960469488040379</v>
      </c>
      <c r="I5171">
        <v>2.1309999999999998</v>
      </c>
      <c r="J5171">
        <v>49.505000000000003</v>
      </c>
      <c r="K5171">
        <v>16.812999999999999</v>
      </c>
      <c r="L5171">
        <v>2.4326889999999999</v>
      </c>
    </row>
    <row r="5172" spans="1:12" x14ac:dyDescent="0.25">
      <c r="A5172" t="s">
        <v>19</v>
      </c>
      <c r="B5172" s="5">
        <v>45462.416666666664</v>
      </c>
      <c r="C5172" s="5" t="str">
        <f>A5172 &amp; "_" &amp; TEXT(B5172, "yyyy-mm-dd HH:MM:SS")</f>
        <v>RP_2024-06-19 10:00:00</v>
      </c>
      <c r="D5172">
        <v>0.6</v>
      </c>
      <c r="F5172">
        <v>5.2</v>
      </c>
      <c r="G5172">
        <f>IF(COUNTA(D5172:F5172)&gt;0, AVERAGE(D5172:F5172), "")</f>
        <v>2.9</v>
      </c>
      <c r="H5172">
        <f>AVERAGE((D5172*metrics_constants!$B$8),(E5172*metrics_constants!$C$8),(F5172*metrics_constants!$D$8))</f>
        <v>1.9339600416083433</v>
      </c>
      <c r="I5172">
        <v>2.0110000000000001</v>
      </c>
      <c r="J5172">
        <v>37.762999999999998</v>
      </c>
      <c r="K5172">
        <v>21.367999999999999</v>
      </c>
      <c r="L5172">
        <v>2.7906949999999999</v>
      </c>
    </row>
    <row r="5173" spans="1:12" x14ac:dyDescent="0.25">
      <c r="A5173" t="s">
        <v>19</v>
      </c>
      <c r="B5173" s="5">
        <v>45462.458333333336</v>
      </c>
      <c r="C5173" s="5" t="str">
        <f>A5173 &amp; "_" &amp; TEXT(B5173, "yyyy-mm-dd HH:MM:SS")</f>
        <v>RP_2024-06-19 11:00:00</v>
      </c>
      <c r="D5173">
        <v>4.4000000000000004</v>
      </c>
      <c r="F5173">
        <v>2.8</v>
      </c>
      <c r="G5173">
        <f>IF(COUNTA(D5173:F5173)&gt;0, AVERAGE(D5173:F5173), "")</f>
        <v>3.6</v>
      </c>
      <c r="H5173">
        <f>AVERAGE((D5173*metrics_constants!$B$8),(E5173*metrics_constants!$C$8),(F5173*metrics_constants!$D$8))</f>
        <v>2.2285957466697521</v>
      </c>
      <c r="I5173">
        <v>1.405</v>
      </c>
      <c r="J5173">
        <v>30.3</v>
      </c>
      <c r="K5173">
        <v>24.337</v>
      </c>
      <c r="L5173">
        <v>3.1470050000000001</v>
      </c>
    </row>
    <row r="5174" spans="1:12" x14ac:dyDescent="0.25">
      <c r="A5174" t="s">
        <v>19</v>
      </c>
      <c r="B5174" s="5">
        <v>45462.5</v>
      </c>
      <c r="C5174" s="5" t="str">
        <f>A5174 &amp; "_" &amp; TEXT(B5174, "yyyy-mm-dd HH:MM:SS")</f>
        <v>RP_2024-06-19 12:00:00</v>
      </c>
      <c r="D5174">
        <v>2.2000000000000002</v>
      </c>
      <c r="F5174">
        <v>-0.9</v>
      </c>
      <c r="G5174">
        <f>IF(COUNTA(D5174:F5174)&gt;0, AVERAGE(D5174:F5174), "")</f>
        <v>0.65000000000000013</v>
      </c>
      <c r="H5174">
        <f>AVERAGE((D5174*metrics_constants!$B$8),(E5174*metrics_constants!$C$8),(F5174*metrics_constants!$D$8))</f>
        <v>0.3361745954729809</v>
      </c>
      <c r="I5174">
        <v>1.3620000000000001</v>
      </c>
      <c r="J5174">
        <v>24.712</v>
      </c>
      <c r="K5174">
        <v>25.782</v>
      </c>
      <c r="L5174">
        <v>3.6777700000000002</v>
      </c>
    </row>
    <row r="5175" spans="1:12" x14ac:dyDescent="0.25">
      <c r="A5175" t="s">
        <v>19</v>
      </c>
      <c r="B5175" s="5">
        <v>45462.541666666664</v>
      </c>
      <c r="C5175" s="5" t="str">
        <f>A5175 &amp; "_" &amp; TEXT(B5175, "yyyy-mm-dd HH:MM:SS")</f>
        <v>RP_2024-06-19 13:00:00</v>
      </c>
      <c r="D5175">
        <v>2.7</v>
      </c>
      <c r="F5175">
        <v>-2.6</v>
      </c>
      <c r="G5175">
        <f>IF(COUNTA(D5175:F5175)&gt;0, AVERAGE(D5175:F5175), "")</f>
        <v>5.0000000000000044E-2</v>
      </c>
      <c r="H5175">
        <f>AVERAGE((D5175*metrics_constants!$B$8),(E5175*metrics_constants!$C$8),(F5175*metrics_constants!$D$8))</f>
        <v>-9.3355997288226078E-2</v>
      </c>
      <c r="I5175">
        <v>1.415</v>
      </c>
      <c r="J5175">
        <v>23.254999999999999</v>
      </c>
      <c r="K5175">
        <v>25.913</v>
      </c>
      <c r="L5175">
        <v>3.9724910000000002</v>
      </c>
    </row>
    <row r="5176" spans="1:12" x14ac:dyDescent="0.25">
      <c r="A5176" t="s">
        <v>19</v>
      </c>
      <c r="B5176" s="5">
        <v>45462.583333333336</v>
      </c>
      <c r="C5176" s="5" t="str">
        <f>A5176 &amp; "_" &amp; TEXT(B5176, "yyyy-mm-dd HH:MM:SS")</f>
        <v>RP_2024-06-19 14:00:00</v>
      </c>
      <c r="D5176">
        <v>8.1</v>
      </c>
      <c r="F5176">
        <v>0.5</v>
      </c>
      <c r="G5176">
        <f>IF(COUNTA(D5176:F5176)&gt;0, AVERAGE(D5176:F5176), "")</f>
        <v>4.3</v>
      </c>
      <c r="H5176">
        <f>AVERAGE((D5176*metrics_constants!$B$8),(E5176*metrics_constants!$C$8),(F5176*metrics_constants!$D$8))</f>
        <v>2.5279420978108562</v>
      </c>
      <c r="I5176">
        <v>1.534</v>
      </c>
      <c r="J5176">
        <v>27.157</v>
      </c>
      <c r="K5176">
        <v>23.413</v>
      </c>
      <c r="L5176">
        <v>3.743455</v>
      </c>
    </row>
    <row r="5177" spans="1:12" x14ac:dyDescent="0.25">
      <c r="A5177" t="s">
        <v>19</v>
      </c>
      <c r="B5177" s="5">
        <v>45462.625</v>
      </c>
      <c r="C5177" s="5" t="str">
        <f>A5177 &amp; "_" &amp; TEXT(B5177, "yyyy-mm-dd HH:MM:SS")</f>
        <v>RP_2024-06-19 15:00:00</v>
      </c>
      <c r="D5177">
        <v>3.4</v>
      </c>
      <c r="F5177">
        <v>-0.1</v>
      </c>
      <c r="G5177">
        <f>IF(COUNTA(D5177:F5177)&gt;0, AVERAGE(D5177:F5177), "")</f>
        <v>1.65</v>
      </c>
      <c r="H5177">
        <f>AVERAGE((D5177*metrics_constants!$B$8),(E5177*metrics_constants!$C$8),(F5177*metrics_constants!$D$8))</f>
        <v>0.95627577978784428</v>
      </c>
      <c r="I5177">
        <v>1.536</v>
      </c>
      <c r="J5177">
        <v>25.33</v>
      </c>
      <c r="K5177">
        <v>24.06</v>
      </c>
      <c r="L5177">
        <v>3.8227820000000001</v>
      </c>
    </row>
    <row r="5178" spans="1:12" x14ac:dyDescent="0.25">
      <c r="A5178" t="s">
        <v>19</v>
      </c>
      <c r="B5178" s="5">
        <v>45462.666666666664</v>
      </c>
      <c r="C5178" s="5" t="str">
        <f>A5178 &amp; "_" &amp; TEXT(B5178, "yyyy-mm-dd HH:MM:SS")</f>
        <v>RP_2024-06-19 16:00:00</v>
      </c>
      <c r="D5178">
        <v>-1.9</v>
      </c>
      <c r="F5178">
        <v>5</v>
      </c>
      <c r="G5178">
        <f>IF(COUNTA(D5178:F5178)&gt;0, AVERAGE(D5178:F5178), "")</f>
        <v>1.55</v>
      </c>
      <c r="H5178">
        <f>AVERAGE((D5178*metrics_constants!$B$8),(E5178*metrics_constants!$C$8),(F5178*metrics_constants!$D$8))</f>
        <v>1.1382771282846005</v>
      </c>
      <c r="I5178">
        <v>1.575</v>
      </c>
      <c r="J5178">
        <v>26.867000000000001</v>
      </c>
      <c r="K5178">
        <v>22.562000000000001</v>
      </c>
      <c r="L5178">
        <v>3.775865</v>
      </c>
    </row>
    <row r="5179" spans="1:12" x14ac:dyDescent="0.25">
      <c r="A5179" t="s">
        <v>19</v>
      </c>
      <c r="B5179" s="5">
        <v>45462.708333333336</v>
      </c>
      <c r="C5179" s="5" t="str">
        <f>A5179 &amp; "_" &amp; TEXT(B5179, "yyyy-mm-dd HH:MM:SS")</f>
        <v>RP_2024-06-19 17:00:00</v>
      </c>
      <c r="D5179">
        <v>-1.5</v>
      </c>
      <c r="F5179">
        <v>5.8</v>
      </c>
      <c r="G5179">
        <f>IF(COUNTA(D5179:F5179)&gt;0, AVERAGE(D5179:F5179), "")</f>
        <v>2.15</v>
      </c>
      <c r="H5179">
        <f>AVERAGE((D5179*metrics_constants!$B$8),(E5179*metrics_constants!$C$8),(F5179*metrics_constants!$D$8))</f>
        <v>1.5254119063285454</v>
      </c>
      <c r="I5179">
        <v>1.496</v>
      </c>
      <c r="J5179">
        <v>29.687000000000001</v>
      </c>
      <c r="K5179">
        <v>21.204999999999998</v>
      </c>
      <c r="L5179">
        <v>3.6956470000000001</v>
      </c>
    </row>
    <row r="5180" spans="1:12" x14ac:dyDescent="0.25">
      <c r="A5180" t="s">
        <v>19</v>
      </c>
      <c r="B5180" s="5">
        <v>45462.75</v>
      </c>
      <c r="C5180" s="5" t="str">
        <f>A5180 &amp; "_" &amp; TEXT(B5180, "yyyy-mm-dd HH:MM:SS")</f>
        <v>RP_2024-06-19 18:00:00</v>
      </c>
      <c r="D5180">
        <v>6.1</v>
      </c>
      <c r="F5180">
        <v>5.7</v>
      </c>
      <c r="G5180">
        <f>IF(COUNTA(D5180:F5180)&gt;0, AVERAGE(D5180:F5180), "")</f>
        <v>5.9</v>
      </c>
      <c r="H5180">
        <f>AVERAGE((D5180*metrics_constants!$B$8),(E5180*metrics_constants!$C$8),(F5180*metrics_constants!$D$8))</f>
        <v>3.7047613190387132</v>
      </c>
      <c r="I5180">
        <v>1.407</v>
      </c>
      <c r="J5180">
        <v>35.048000000000002</v>
      </c>
      <c r="K5180">
        <v>19.856999999999999</v>
      </c>
      <c r="L5180">
        <v>3.3349093000000001</v>
      </c>
    </row>
    <row r="5181" spans="1:12" x14ac:dyDescent="0.25">
      <c r="A5181" t="s">
        <v>19</v>
      </c>
      <c r="B5181" s="5">
        <v>45462.791666666664</v>
      </c>
      <c r="C5181" s="5" t="str">
        <f>A5181 &amp; "_" &amp; TEXT(B5181, "yyyy-mm-dd HH:MM:SS")</f>
        <v>RP_2024-06-19 19:00:00</v>
      </c>
      <c r="D5181">
        <v>9.1999999999999993</v>
      </c>
      <c r="F5181">
        <v>5.5</v>
      </c>
      <c r="G5181">
        <f>IF(COUNTA(D5181:F5181)&gt;0, AVERAGE(D5181:F5181), "")</f>
        <v>7.35</v>
      </c>
      <c r="H5181">
        <f>AVERAGE((D5181*metrics_constants!$B$8),(E5181*metrics_constants!$C$8),(F5181*metrics_constants!$D$8))</f>
        <v>4.5398432496114021</v>
      </c>
      <c r="I5181">
        <v>2.492</v>
      </c>
      <c r="J5181">
        <v>41.857999999999997</v>
      </c>
      <c r="K5181">
        <v>17.047999999999998</v>
      </c>
      <c r="L5181">
        <v>3.2744219999999999</v>
      </c>
    </row>
    <row r="5182" spans="1:12" x14ac:dyDescent="0.25">
      <c r="A5182" t="s">
        <v>19</v>
      </c>
      <c r="B5182" s="5">
        <v>45462.833333333336</v>
      </c>
      <c r="C5182" s="5" t="str">
        <f>A5182 &amp; "_" &amp; TEXT(B5182, "yyyy-mm-dd HH:MM:SS")</f>
        <v>RP_2024-06-19 20:00:00</v>
      </c>
      <c r="D5182">
        <v>6.7</v>
      </c>
      <c r="F5182">
        <v>5.5</v>
      </c>
      <c r="G5182">
        <f>IF(COUNTA(D5182:F5182)&gt;0, AVERAGE(D5182:F5182), "")</f>
        <v>6.1</v>
      </c>
      <c r="H5182">
        <f>AVERAGE((D5182*metrics_constants!$B$8),(E5182*metrics_constants!$C$8),(F5182*metrics_constants!$D$8))</f>
        <v>3.811823230014781</v>
      </c>
      <c r="I5182">
        <v>5.3410000000000002</v>
      </c>
      <c r="J5182">
        <v>48.427</v>
      </c>
      <c r="K5182">
        <v>15.458</v>
      </c>
      <c r="L5182">
        <v>5.3135430000000001</v>
      </c>
    </row>
    <row r="5183" spans="1:12" x14ac:dyDescent="0.25">
      <c r="A5183" t="s">
        <v>19</v>
      </c>
      <c r="B5183" s="5">
        <v>45462.875</v>
      </c>
      <c r="C5183" s="5" t="str">
        <f>A5183 &amp; "_" &amp; TEXT(B5183, "yyyy-mm-dd HH:MM:SS")</f>
        <v>RP_2024-06-19 21:00:00</v>
      </c>
      <c r="D5183">
        <v>9</v>
      </c>
      <c r="F5183">
        <v>2.8</v>
      </c>
      <c r="G5183">
        <f>IF(COUNTA(D5183:F5183)&gt;0, AVERAGE(D5183:F5183), "")</f>
        <v>5.9</v>
      </c>
      <c r="H5183">
        <f>AVERAGE((D5183*metrics_constants!$B$8),(E5183*metrics_constants!$C$8),(F5183*metrics_constants!$D$8))</f>
        <v>3.5681525827275351</v>
      </c>
      <c r="I5183">
        <v>4.3239999999999998</v>
      </c>
      <c r="J5183">
        <v>61.145000000000003</v>
      </c>
      <c r="K5183">
        <v>12.138</v>
      </c>
      <c r="L5183">
        <v>3.5828446999999999</v>
      </c>
    </row>
    <row r="5184" spans="1:12" x14ac:dyDescent="0.25">
      <c r="A5184" t="s">
        <v>19</v>
      </c>
      <c r="B5184" s="5">
        <v>45462.916666666664</v>
      </c>
      <c r="C5184" s="5" t="str">
        <f>A5184 &amp; "_" &amp; TEXT(B5184, "yyyy-mm-dd HH:MM:SS")</f>
        <v>RP_2024-06-19 22:00:00</v>
      </c>
      <c r="D5184">
        <v>18.100000000000001</v>
      </c>
      <c r="F5184">
        <v>-0.4</v>
      </c>
      <c r="G5184">
        <f>IF(COUNTA(D5184:F5184)&gt;0, AVERAGE(D5184:F5184), "")</f>
        <v>8.8500000000000014</v>
      </c>
      <c r="H5184">
        <f>AVERAGE((D5184*metrics_constants!$B$8),(E5184*metrics_constants!$C$8),(F5184*metrics_constants!$D$8))</f>
        <v>5.1355391544252962</v>
      </c>
      <c r="I5184">
        <v>2.843</v>
      </c>
      <c r="J5184">
        <v>68.813000000000002</v>
      </c>
      <c r="K5184">
        <v>9.6470000000000002</v>
      </c>
      <c r="L5184">
        <v>2.3150067000000001</v>
      </c>
    </row>
    <row r="5185" spans="1:12" x14ac:dyDescent="0.25">
      <c r="A5185" t="s">
        <v>19</v>
      </c>
      <c r="B5185" s="5">
        <v>45462.958333333336</v>
      </c>
      <c r="C5185" s="5" t="str">
        <f>A5185 &amp; "_" &amp; TEXT(B5185, "yyyy-mm-dd HH:MM:SS")</f>
        <v>RP_2024-06-19 23:00:00</v>
      </c>
      <c r="D5185">
        <v>-7.5</v>
      </c>
      <c r="F5185">
        <v>0.5</v>
      </c>
      <c r="G5185">
        <f>IF(COUNTA(D5185:F5185)&gt;0, AVERAGE(D5185:F5185), "")</f>
        <v>-3.5</v>
      </c>
      <c r="H5185">
        <f>AVERAGE((D5185*metrics_constants!$B$8),(E5185*metrics_constants!$C$8),(F5185*metrics_constants!$D$8))</f>
        <v>-2.0149028244720606</v>
      </c>
      <c r="I5185">
        <v>2.4140000000000001</v>
      </c>
      <c r="J5185">
        <v>76.48</v>
      </c>
      <c r="K5185">
        <v>7.59</v>
      </c>
      <c r="L5185">
        <v>1.773828</v>
      </c>
    </row>
    <row r="5186" spans="1:12" x14ac:dyDescent="0.25">
      <c r="A5186" t="s">
        <v>19</v>
      </c>
      <c r="B5186" s="5">
        <v>45463</v>
      </c>
      <c r="C5186" s="5" t="str">
        <f>A5186 &amp; "_" &amp; TEXT(B5186, "yyyy-mm-dd HH:MM:SS")</f>
        <v>RP_2024-06-20 00:00:00</v>
      </c>
      <c r="D5186">
        <v>15.1</v>
      </c>
      <c r="F5186">
        <v>0</v>
      </c>
      <c r="G5186">
        <f>IF(COUNTA(D5186:F5186)&gt;0, AVERAGE(D5186:F5186), "")</f>
        <v>7.55</v>
      </c>
      <c r="H5186">
        <f>AVERAGE((D5186*metrics_constants!$B$8),(E5186*metrics_constants!$C$8),(F5186*metrics_constants!$D$8))</f>
        <v>4.3972409183635923</v>
      </c>
      <c r="I5186">
        <v>1.85</v>
      </c>
      <c r="J5186">
        <v>78.182000000000002</v>
      </c>
      <c r="K5186">
        <v>6.6449999999999996</v>
      </c>
      <c r="L5186">
        <v>1.2334126999999999</v>
      </c>
    </row>
    <row r="5187" spans="1:12" x14ac:dyDescent="0.25">
      <c r="A5187" t="s">
        <v>19</v>
      </c>
      <c r="B5187" s="5">
        <v>45463.041666666664</v>
      </c>
      <c r="C5187" s="5" t="str">
        <f>A5187 &amp; "_" &amp; TEXT(B5187, "yyyy-mm-dd HH:MM:SS")</f>
        <v>RP_2024-06-20 01:00:00</v>
      </c>
      <c r="D5187">
        <v>1.4</v>
      </c>
      <c r="F5187">
        <v>2.5</v>
      </c>
      <c r="G5187">
        <f>IF(COUNTA(D5187:F5187)&gt;0, AVERAGE(D5187:F5187), "")</f>
        <v>1.95</v>
      </c>
      <c r="H5187">
        <f>AVERAGE((D5187*metrics_constants!$B$8),(E5187*metrics_constants!$C$8),(F5187*metrics_constants!$D$8))</f>
        <v>1.2534773825631242</v>
      </c>
      <c r="I5187">
        <v>2.0430000000000001</v>
      </c>
      <c r="J5187">
        <v>81.95</v>
      </c>
      <c r="K5187">
        <v>5.67</v>
      </c>
      <c r="L5187">
        <v>1.4863393</v>
      </c>
    </row>
    <row r="5188" spans="1:12" x14ac:dyDescent="0.25">
      <c r="A5188" t="s">
        <v>19</v>
      </c>
      <c r="B5188" s="5">
        <v>45463.083333333336</v>
      </c>
      <c r="C5188" s="5" t="str">
        <f>A5188 &amp; "_" &amp; TEXT(B5188, "yyyy-mm-dd HH:MM:SS")</f>
        <v>RP_2024-06-20 02:00:00</v>
      </c>
      <c r="D5188">
        <v>-1</v>
      </c>
      <c r="F5188">
        <v>3.5</v>
      </c>
      <c r="G5188">
        <f>IF(COUNTA(D5188:F5188)&gt;0, AVERAGE(D5188:F5188), "")</f>
        <v>1.25</v>
      </c>
      <c r="H5188">
        <f>AVERAGE((D5188*metrics_constants!$B$8),(E5188*metrics_constants!$C$8),(F5188*metrics_constants!$D$8))</f>
        <v>0.89289263238597438</v>
      </c>
      <c r="I5188">
        <v>1.7150000000000001</v>
      </c>
      <c r="J5188">
        <v>85.337999999999994</v>
      </c>
      <c r="K5188">
        <v>5.0730000000000004</v>
      </c>
      <c r="L5188">
        <v>1.1132731</v>
      </c>
    </row>
    <row r="5189" spans="1:12" x14ac:dyDescent="0.25">
      <c r="A5189" t="s">
        <v>19</v>
      </c>
      <c r="B5189" s="5">
        <v>45463.125</v>
      </c>
      <c r="C5189" s="5" t="str">
        <f>A5189 &amp; "_" &amp; TEXT(B5189, "yyyy-mm-dd HH:MM:SS")</f>
        <v>RP_2024-06-20 03:00:00</v>
      </c>
      <c r="D5189">
        <v>11.8</v>
      </c>
      <c r="F5189">
        <v>0.3</v>
      </c>
      <c r="G5189">
        <f>IF(COUNTA(D5189:F5189)&gt;0, AVERAGE(D5189:F5189), "")</f>
        <v>6.0500000000000007</v>
      </c>
      <c r="H5189">
        <f>AVERAGE((D5189*metrics_constants!$B$8),(E5189*metrics_constants!$C$8),(F5189*metrics_constants!$D$8))</f>
        <v>3.5377488330867348</v>
      </c>
      <c r="I5189">
        <v>1.6519999999999999</v>
      </c>
      <c r="J5189">
        <v>86.888000000000005</v>
      </c>
      <c r="K5189">
        <v>3.9649999999999999</v>
      </c>
      <c r="L5189">
        <v>0.85939860000000001</v>
      </c>
    </row>
    <row r="5190" spans="1:12" x14ac:dyDescent="0.25">
      <c r="A5190" t="s">
        <v>19</v>
      </c>
      <c r="B5190" s="5">
        <v>45463.166666666664</v>
      </c>
      <c r="C5190" s="5" t="str">
        <f>A5190 &amp; "_" &amp; TEXT(B5190, "yyyy-mm-dd HH:MM:SS")</f>
        <v>RP_2024-06-20 04:00:00</v>
      </c>
      <c r="D5190">
        <v>11.7</v>
      </c>
      <c r="F5190">
        <v>-0.9</v>
      </c>
      <c r="G5190">
        <f>IF(COUNTA(D5190:F5190)&gt;0, AVERAGE(D5190:F5190), "")</f>
        <v>5.3999999999999995</v>
      </c>
      <c r="H5190">
        <f>AVERAGE((D5190*metrics_constants!$B$8),(E5190*metrics_constants!$C$8),(F5190*metrics_constants!$D$8))</f>
        <v>3.1026506699401413</v>
      </c>
      <c r="I5190">
        <v>1.6319999999999999</v>
      </c>
      <c r="J5190">
        <v>87.552000000000007</v>
      </c>
      <c r="K5190">
        <v>3.2029999999999998</v>
      </c>
      <c r="L5190">
        <v>0.88088</v>
      </c>
    </row>
    <row r="5191" spans="1:12" x14ac:dyDescent="0.25">
      <c r="A5191" t="s">
        <v>19</v>
      </c>
      <c r="B5191" s="5">
        <v>45463.208333333336</v>
      </c>
      <c r="C5191" s="5" t="str">
        <f>A5191 &amp; "_" &amp; TEXT(B5191, "yyyy-mm-dd HH:MM:SS")</f>
        <v>RP_2024-06-20 05:00:00</v>
      </c>
      <c r="F5191">
        <v>5.7</v>
      </c>
      <c r="G5191">
        <f>IF(COUNTA(D5191:F5191)&gt;0, AVERAGE(D5191:F5191), "")</f>
        <v>5.7</v>
      </c>
      <c r="H5191">
        <f>AVERAGE((D5191*metrics_constants!$B$8),(E5191*metrics_constants!$C$8),(F5191*metrics_constants!$D$8))</f>
        <v>1.9283924712229574</v>
      </c>
      <c r="I5191">
        <v>1.907</v>
      </c>
      <c r="J5191">
        <v>84.957999999999998</v>
      </c>
      <c r="K5191">
        <v>4.8280000000000003</v>
      </c>
      <c r="L5191">
        <v>1.4580592999999999</v>
      </c>
    </row>
    <row r="5192" spans="1:12" x14ac:dyDescent="0.25">
      <c r="A5192" t="s">
        <v>19</v>
      </c>
      <c r="B5192" s="5">
        <v>45463.25</v>
      </c>
      <c r="C5192" s="5" t="str">
        <f>A5192 &amp; "_" &amp; TEXT(B5192, "yyyy-mm-dd HH:MM:SS")</f>
        <v>RP_2024-06-20 06:00:00</v>
      </c>
      <c r="D5192">
        <v>-9.9</v>
      </c>
      <c r="F5192">
        <v>5</v>
      </c>
      <c r="G5192">
        <f>IF(COUNTA(D5192:F5192)&gt;0, AVERAGE(D5192:F5192), "")</f>
        <v>-2.4500000000000002</v>
      </c>
      <c r="H5192">
        <f>AVERAGE((D5192*metrics_constants!$B$8),(E5192*metrics_constants!$C$8),(F5192*metrics_constants!$D$8))</f>
        <v>-1.191386934424588</v>
      </c>
      <c r="I5192">
        <v>2.1789999999999998</v>
      </c>
      <c r="J5192">
        <v>76.875</v>
      </c>
      <c r="K5192">
        <v>8.1829999999999998</v>
      </c>
      <c r="L5192">
        <v>2.2480107</v>
      </c>
    </row>
    <row r="5193" spans="1:12" x14ac:dyDescent="0.25">
      <c r="A5193" t="s">
        <v>19</v>
      </c>
      <c r="B5193" s="5">
        <v>45463.291666666664</v>
      </c>
      <c r="C5193" s="5" t="str">
        <f>A5193 &amp; "_" &amp; TEXT(B5193, "yyyy-mm-dd HH:MM:SS")</f>
        <v>RP_2024-06-20 07:00:00</v>
      </c>
      <c r="D5193">
        <v>-4.5999999999999996</v>
      </c>
      <c r="F5193">
        <v>3.8</v>
      </c>
      <c r="G5193">
        <f>IF(COUNTA(D5193:F5193)&gt;0, AVERAGE(D5193:F5193), "")</f>
        <v>-0.39999999999999991</v>
      </c>
      <c r="H5193">
        <f>AVERAGE((D5193*metrics_constants!$B$8),(E5193*metrics_constants!$C$8),(F5193*metrics_constants!$D$8))</f>
        <v>-5.3961855242478464E-2</v>
      </c>
      <c r="I5193">
        <v>2.819</v>
      </c>
      <c r="J5193">
        <v>66.03</v>
      </c>
      <c r="K5193">
        <v>10.824999999999999</v>
      </c>
      <c r="L5193">
        <v>2.6000070000000002</v>
      </c>
    </row>
    <row r="5194" spans="1:12" x14ac:dyDescent="0.25">
      <c r="A5194" t="s">
        <v>19</v>
      </c>
      <c r="B5194" s="5">
        <v>45463.333333333336</v>
      </c>
      <c r="C5194" s="5" t="str">
        <f>A5194 &amp; "_" &amp; TEXT(B5194, "yyyy-mm-dd HH:MM:SS")</f>
        <v>RP_2024-06-20 08:00:00</v>
      </c>
      <c r="F5194">
        <v>5</v>
      </c>
      <c r="G5194">
        <f>IF(COUNTA(D5194:F5194)&gt;0, AVERAGE(D5194:F5194), "")</f>
        <v>5</v>
      </c>
      <c r="H5194">
        <f>AVERAGE((D5194*metrics_constants!$B$8),(E5194*metrics_constants!$C$8),(F5194*metrics_constants!$D$8))</f>
        <v>1.6915723431780327</v>
      </c>
      <c r="I5194">
        <v>2.7930000000000001</v>
      </c>
      <c r="J5194">
        <v>53.1</v>
      </c>
      <c r="K5194">
        <v>14.388</v>
      </c>
      <c r="L5194">
        <v>3.1327310000000002</v>
      </c>
    </row>
    <row r="5195" spans="1:12" x14ac:dyDescent="0.25">
      <c r="A5195" t="s">
        <v>19</v>
      </c>
      <c r="B5195" s="5">
        <v>45463.375</v>
      </c>
      <c r="C5195" s="5" t="str">
        <f>A5195 &amp; "_" &amp; TEXT(B5195, "yyyy-mm-dd HH:MM:SS")</f>
        <v>RP_2024-06-20 09:00:00</v>
      </c>
      <c r="D5195">
        <v>-2.2999999999999998</v>
      </c>
      <c r="F5195">
        <v>4.3</v>
      </c>
      <c r="G5195">
        <f>IF(COUNTA(D5195:F5195)&gt;0, AVERAGE(D5195:F5195), "")</f>
        <v>1</v>
      </c>
      <c r="H5195">
        <f>AVERAGE((D5195*metrics_constants!$B$8),(E5195*metrics_constants!$C$8),(F5195*metrics_constants!$D$8))</f>
        <v>0.78497379710421644</v>
      </c>
      <c r="I5195">
        <v>2.9020000000000001</v>
      </c>
      <c r="J5195">
        <v>39.936999999999998</v>
      </c>
      <c r="K5195">
        <v>19.238</v>
      </c>
      <c r="L5195">
        <v>3.6767300000000001</v>
      </c>
    </row>
    <row r="5196" spans="1:12" x14ac:dyDescent="0.25">
      <c r="A5196" t="s">
        <v>19</v>
      </c>
      <c r="B5196" s="5">
        <v>45463.416666666664</v>
      </c>
      <c r="C5196" s="5" t="str">
        <f>A5196 &amp; "_" &amp; TEXT(B5196, "yyyy-mm-dd HH:MM:SS")</f>
        <v>RP_2024-06-20 10:00:00</v>
      </c>
      <c r="D5196">
        <v>2.6</v>
      </c>
      <c r="F5196">
        <v>2.8</v>
      </c>
      <c r="G5196">
        <f>IF(COUNTA(D5196:F5196)&gt;0, AVERAGE(D5196:F5196), "")</f>
        <v>2.7</v>
      </c>
      <c r="H5196">
        <f>AVERAGE((D5196*metrics_constants!$B$8),(E5196*metrics_constants!$C$8),(F5196*metrics_constants!$D$8))</f>
        <v>1.7044213325601845</v>
      </c>
      <c r="I5196">
        <v>2.746</v>
      </c>
      <c r="J5196">
        <v>28.948</v>
      </c>
      <c r="K5196">
        <v>24.89</v>
      </c>
      <c r="L5196">
        <v>4.2216829999999996</v>
      </c>
    </row>
    <row r="5197" spans="1:12" x14ac:dyDescent="0.25">
      <c r="A5197" t="s">
        <v>19</v>
      </c>
      <c r="B5197" s="5">
        <v>45463.458333333336</v>
      </c>
      <c r="C5197" s="5" t="str">
        <f>A5197 &amp; "_" &amp; TEXT(B5197, "yyyy-mm-dd HH:MM:SS")</f>
        <v>RP_2024-06-20 11:00:00</v>
      </c>
      <c r="D5197">
        <v>0</v>
      </c>
      <c r="F5197">
        <v>0.8</v>
      </c>
      <c r="G5197">
        <f>IF(COUNTA(D5197:F5197)&gt;0, AVERAGE(D5197:F5197), "")</f>
        <v>0.4</v>
      </c>
      <c r="H5197">
        <f>AVERAGE((D5197*metrics_constants!$B$8),(E5197*metrics_constants!$C$8),(F5197*metrics_constants!$D$8))</f>
        <v>0.27065157490848524</v>
      </c>
      <c r="I5197">
        <v>2.3079999999999998</v>
      </c>
      <c r="J5197">
        <v>22.663</v>
      </c>
      <c r="K5197">
        <v>28.163</v>
      </c>
      <c r="L5197">
        <v>4.4916689999999999</v>
      </c>
    </row>
    <row r="5198" spans="1:12" x14ac:dyDescent="0.25">
      <c r="A5198" t="s">
        <v>19</v>
      </c>
      <c r="B5198" s="5">
        <v>45463.5</v>
      </c>
      <c r="C5198" s="5" t="str">
        <f>A5198 &amp; "_" &amp; TEXT(B5198, "yyyy-mm-dd HH:MM:SS")</f>
        <v>RP_2024-06-20 12:00:00</v>
      </c>
      <c r="D5198">
        <v>-2.1</v>
      </c>
      <c r="F5198">
        <v>2</v>
      </c>
      <c r="G5198">
        <f>IF(COUNTA(D5198:F5198)&gt;0, AVERAGE(D5198:F5198), "")</f>
        <v>-5.0000000000000044E-2</v>
      </c>
      <c r="H5198">
        <f>AVERAGE((D5198*metrics_constants!$B$8),(E5198*metrics_constants!$C$8),(F5198*metrics_constants!$D$8))</f>
        <v>6.5092120810051154E-2</v>
      </c>
      <c r="I5198">
        <v>2.21</v>
      </c>
      <c r="J5198">
        <v>18.465</v>
      </c>
      <c r="K5198">
        <v>31.282</v>
      </c>
      <c r="L5198">
        <v>4.7282289999999998</v>
      </c>
    </row>
    <row r="5199" spans="1:12" x14ac:dyDescent="0.25">
      <c r="A5199" t="s">
        <v>19</v>
      </c>
      <c r="B5199" s="5">
        <v>45463.541666666664</v>
      </c>
      <c r="C5199" s="5" t="str">
        <f>A5199 &amp; "_" &amp; TEXT(B5199, "yyyy-mm-dd HH:MM:SS")</f>
        <v>RP_2024-06-20 13:00:00</v>
      </c>
      <c r="D5199">
        <v>3.2</v>
      </c>
      <c r="F5199">
        <v>2.5</v>
      </c>
      <c r="G5199">
        <f>IF(COUNTA(D5199:F5199)&gt;0, AVERAGE(D5199:F5199), "")</f>
        <v>2.85</v>
      </c>
      <c r="H5199">
        <f>AVERAGE((D5199*metrics_constants!$B$8),(E5199*metrics_constants!$C$8),(F5199*metrics_constants!$D$8))</f>
        <v>1.7776517966726917</v>
      </c>
      <c r="I5199">
        <v>2.1680000000000001</v>
      </c>
      <c r="J5199">
        <v>17.375</v>
      </c>
      <c r="K5199">
        <v>31.215</v>
      </c>
      <c r="L5199">
        <v>4.9136860000000002</v>
      </c>
    </row>
    <row r="5200" spans="1:12" x14ac:dyDescent="0.25">
      <c r="A5200" t="s">
        <v>19</v>
      </c>
      <c r="B5200" s="5">
        <v>45463.583333333336</v>
      </c>
      <c r="C5200" s="5" t="str">
        <f>A5200 &amp; "_" &amp; TEXT(B5200, "yyyy-mm-dd HH:MM:SS")</f>
        <v>RP_2024-06-20 14:00:00</v>
      </c>
      <c r="D5200">
        <v>2.4</v>
      </c>
      <c r="F5200">
        <v>-2.4</v>
      </c>
      <c r="G5200">
        <f>IF(COUNTA(D5200:F5200)&gt;0, AVERAGE(D5200:F5200), "")</f>
        <v>0</v>
      </c>
      <c r="H5200">
        <f>AVERAGE((D5200*metrics_constants!$B$8),(E5200*metrics_constants!$C$8),(F5200*metrics_constants!$D$8))</f>
        <v>-0.11305550591269926</v>
      </c>
      <c r="I5200">
        <v>1.9830000000000001</v>
      </c>
      <c r="J5200">
        <v>15.473000000000001</v>
      </c>
      <c r="K5200">
        <v>32.338000000000001</v>
      </c>
      <c r="L5200">
        <v>5.013261</v>
      </c>
    </row>
    <row r="5201" spans="1:12" x14ac:dyDescent="0.25">
      <c r="A5201" t="s">
        <v>19</v>
      </c>
      <c r="B5201" s="5">
        <v>45463.625</v>
      </c>
      <c r="C5201" s="5" t="str">
        <f>A5201 &amp; "_" &amp; TEXT(B5201, "yyyy-mm-dd HH:MM:SS")</f>
        <v>RP_2024-06-20 15:00:00</v>
      </c>
      <c r="D5201">
        <v>5.2</v>
      </c>
      <c r="F5201">
        <v>-1.1000000000000001</v>
      </c>
      <c r="G5201">
        <f>IF(COUNTA(D5201:F5201)&gt;0, AVERAGE(D5201:F5201), "")</f>
        <v>2.0499999999999998</v>
      </c>
      <c r="H5201">
        <f>AVERAGE((D5201*metrics_constants!$B$8),(E5201*metrics_constants!$C$8),(F5201*metrics_constants!$D$8))</f>
        <v>1.1421357252618052</v>
      </c>
      <c r="I5201">
        <v>2.214</v>
      </c>
      <c r="J5201">
        <v>15.17</v>
      </c>
      <c r="K5201">
        <v>32.198</v>
      </c>
      <c r="L5201">
        <v>5.1569779999999996</v>
      </c>
    </row>
    <row r="5202" spans="1:12" x14ac:dyDescent="0.25">
      <c r="A5202" t="s">
        <v>19</v>
      </c>
      <c r="B5202" s="5">
        <v>45463.666666666664</v>
      </c>
      <c r="C5202" s="5" t="str">
        <f>A5202 &amp; "_" &amp; TEXT(B5202, "yyyy-mm-dd HH:MM:SS")</f>
        <v>RP_2024-06-20 16:00:00</v>
      </c>
      <c r="D5202">
        <v>7.3</v>
      </c>
      <c r="F5202">
        <v>1.8</v>
      </c>
      <c r="G5202">
        <f>IF(COUNTA(D5202:F5202)&gt;0, AVERAGE(D5202:F5202), "")</f>
        <v>4.55</v>
      </c>
      <c r="H5202">
        <f>AVERAGE((D5202*metrics_constants!$B$8),(E5202*metrics_constants!$C$8),(F5202*metrics_constants!$D$8))</f>
        <v>2.7347845007662261</v>
      </c>
      <c r="I5202">
        <v>2.1179999999999999</v>
      </c>
      <c r="J5202">
        <v>14.595000000000001</v>
      </c>
      <c r="K5202">
        <v>31.533000000000001</v>
      </c>
      <c r="L5202">
        <v>5.2804260000000003</v>
      </c>
    </row>
    <row r="5203" spans="1:12" x14ac:dyDescent="0.25">
      <c r="A5203" t="s">
        <v>19</v>
      </c>
      <c r="B5203" s="5">
        <v>45463.708333333336</v>
      </c>
      <c r="C5203" s="5" t="str">
        <f>A5203 &amp; "_" &amp; TEXT(B5203, "yyyy-mm-dd HH:MM:SS")</f>
        <v>RP_2024-06-20 17:00:00</v>
      </c>
      <c r="D5203">
        <v>8.1</v>
      </c>
      <c r="F5203">
        <v>-0.1</v>
      </c>
      <c r="G5203">
        <f>IF(COUNTA(D5203:F5203)&gt;0, AVERAGE(D5203:F5203), "")</f>
        <v>4</v>
      </c>
      <c r="H5203">
        <f>AVERAGE((D5203*metrics_constants!$B$8),(E5203*metrics_constants!$C$8),(F5203*metrics_constants!$D$8))</f>
        <v>2.3249534166294925</v>
      </c>
      <c r="I5203">
        <v>2.5289999999999999</v>
      </c>
      <c r="J5203">
        <v>17.702999999999999</v>
      </c>
      <c r="K5203">
        <v>28.602</v>
      </c>
      <c r="L5203">
        <v>5.2899430000000001</v>
      </c>
    </row>
    <row r="5204" spans="1:12" x14ac:dyDescent="0.25">
      <c r="A5204" t="s">
        <v>19</v>
      </c>
      <c r="B5204" s="5">
        <v>45463.75</v>
      </c>
      <c r="C5204" s="5" t="str">
        <f>A5204 &amp; "_" &amp; TEXT(B5204, "yyyy-mm-dd HH:MM:SS")</f>
        <v>RP_2024-06-20 18:00:00</v>
      </c>
      <c r="D5204">
        <v>3.8</v>
      </c>
      <c r="F5204">
        <v>4.7</v>
      </c>
      <c r="G5204">
        <f>IF(COUNTA(D5204:F5204)&gt;0, AVERAGE(D5204:F5204), "")</f>
        <v>4.25</v>
      </c>
      <c r="H5204">
        <f>AVERAGE((D5204*metrics_constants!$B$8),(E5204*metrics_constants!$C$8),(F5204*metrics_constants!$D$8))</f>
        <v>2.6966684323742154</v>
      </c>
      <c r="I5204">
        <v>2.597</v>
      </c>
      <c r="J5204">
        <v>21.376999999999999</v>
      </c>
      <c r="K5204">
        <v>27.356999999999999</v>
      </c>
      <c r="L5204">
        <v>5.1477427000000002</v>
      </c>
    </row>
    <row r="5205" spans="1:12" x14ac:dyDescent="0.25">
      <c r="A5205" t="s">
        <v>19</v>
      </c>
      <c r="B5205" s="5">
        <v>45463.791666666664</v>
      </c>
      <c r="C5205" s="5" t="str">
        <f>A5205 &amp; "_" &amp; TEXT(B5205, "yyyy-mm-dd HH:MM:SS")</f>
        <v>RP_2024-06-20 19:00:00</v>
      </c>
      <c r="D5205">
        <v>10.3</v>
      </c>
      <c r="F5205">
        <v>9.4</v>
      </c>
      <c r="G5205">
        <f>IF(COUNTA(D5205:F5205)&gt;0, AVERAGE(D5205:F5205), "")</f>
        <v>9.8500000000000014</v>
      </c>
      <c r="H5205">
        <f>AVERAGE((D5205*metrics_constants!$B$8),(E5205*metrics_constants!$C$8),(F5205*metrics_constants!$D$8))</f>
        <v>6.1795984859127815</v>
      </c>
      <c r="I5205">
        <v>4.1020000000000003</v>
      </c>
      <c r="J5205">
        <v>28.908000000000001</v>
      </c>
      <c r="K5205">
        <v>25.225000000000001</v>
      </c>
      <c r="L5205">
        <v>5.3402700000000003</v>
      </c>
    </row>
    <row r="5206" spans="1:12" x14ac:dyDescent="0.25">
      <c r="A5206" t="s">
        <v>19</v>
      </c>
      <c r="B5206" s="5">
        <v>45463.833333333336</v>
      </c>
      <c r="C5206" s="5" t="str">
        <f>A5206 &amp; "_" &amp; TEXT(B5206, "yyyy-mm-dd HH:MM:SS")</f>
        <v>RP_2024-06-20 20:00:00</v>
      </c>
      <c r="D5206">
        <v>17.5</v>
      </c>
      <c r="F5206">
        <v>7.5</v>
      </c>
      <c r="G5206">
        <f>IF(COUNTA(D5206:F5206)&gt;0, AVERAGE(D5206:F5206), "")</f>
        <v>12.5</v>
      </c>
      <c r="H5206">
        <f>AVERAGE((D5206*metrics_constants!$B$8),(E5206*metrics_constants!$C$8),(F5206*metrics_constants!$D$8))</f>
        <v>7.6334986519433983</v>
      </c>
      <c r="I5206">
        <v>4.1269999999999998</v>
      </c>
      <c r="J5206">
        <v>33.677</v>
      </c>
      <c r="K5206">
        <v>20.71</v>
      </c>
      <c r="L5206">
        <v>4.7104239999999997</v>
      </c>
    </row>
    <row r="5207" spans="1:12" x14ac:dyDescent="0.25">
      <c r="A5207" t="s">
        <v>19</v>
      </c>
      <c r="B5207" s="5">
        <v>45463.875</v>
      </c>
      <c r="C5207" s="5" t="str">
        <f>A5207 &amp; "_" &amp; TEXT(B5207, "yyyy-mm-dd HH:MM:SS")</f>
        <v>RP_2024-06-20 21:00:00</v>
      </c>
      <c r="D5207">
        <v>13.1</v>
      </c>
      <c r="F5207">
        <v>7.2</v>
      </c>
      <c r="G5207">
        <f>IF(COUNTA(D5207:F5207)&gt;0, AVERAGE(D5207:F5207), "")</f>
        <v>10.15</v>
      </c>
      <c r="H5207">
        <f>AVERAGE((D5207*metrics_constants!$B$8),(E5207*metrics_constants!$C$8),(F5207*metrics_constants!$D$8))</f>
        <v>6.2506890768626633</v>
      </c>
      <c r="I5207">
        <v>4.5570000000000004</v>
      </c>
      <c r="J5207">
        <v>45.046999999999997</v>
      </c>
      <c r="K5207">
        <v>16.878</v>
      </c>
      <c r="L5207">
        <v>4.5113373000000001</v>
      </c>
    </row>
    <row r="5208" spans="1:12" x14ac:dyDescent="0.25">
      <c r="A5208" t="s">
        <v>19</v>
      </c>
      <c r="B5208" s="5">
        <v>45463.916666666664</v>
      </c>
      <c r="C5208" s="5" t="str">
        <f>A5208 &amp; "_" &amp; TEXT(B5208, "yyyy-mm-dd HH:MM:SS")</f>
        <v>RP_2024-06-20 22:00:00</v>
      </c>
      <c r="D5208">
        <v>5.4</v>
      </c>
      <c r="F5208">
        <v>3.5</v>
      </c>
      <c r="G5208">
        <f>IF(COUNTA(D5208:F5208)&gt;0, AVERAGE(D5208:F5208), "")</f>
        <v>4.45</v>
      </c>
      <c r="H5208">
        <f>AVERAGE((D5208*metrics_constants!$B$8),(E5208*metrics_constants!$C$8),(F5208*metrics_constants!$D$8))</f>
        <v>2.7566238825533254</v>
      </c>
      <c r="I5208">
        <v>3.827</v>
      </c>
      <c r="J5208">
        <v>51.557000000000002</v>
      </c>
      <c r="K5208">
        <v>15.068</v>
      </c>
      <c r="L5208">
        <v>3.5399690000000001</v>
      </c>
    </row>
    <row r="5209" spans="1:12" x14ac:dyDescent="0.25">
      <c r="A5209" t="s">
        <v>19</v>
      </c>
      <c r="B5209" s="5">
        <v>45463.958333333336</v>
      </c>
      <c r="C5209" s="5" t="str">
        <f>A5209 &amp; "_" &amp; TEXT(B5209, "yyyy-mm-dd HH:MM:SS")</f>
        <v>RP_2024-06-20 23:00:00</v>
      </c>
      <c r="D5209">
        <v>4.0999999999999996</v>
      </c>
      <c r="F5209">
        <v>1.5</v>
      </c>
      <c r="G5209">
        <f>IF(COUNTA(D5209:F5209)&gt;0, AVERAGE(D5209:F5209), "")</f>
        <v>2.8</v>
      </c>
      <c r="H5209">
        <f>AVERAGE((D5209*metrics_constants!$B$8),(E5209*metrics_constants!$C$8),(F5209*metrics_constants!$D$8))</f>
        <v>1.7014245350918689</v>
      </c>
      <c r="I5209">
        <v>3.3769999999999998</v>
      </c>
      <c r="J5209">
        <v>57.11</v>
      </c>
      <c r="K5209">
        <v>14.561999999999999</v>
      </c>
      <c r="L5209">
        <v>2.9558813000000002</v>
      </c>
    </row>
    <row r="5210" spans="1:12" x14ac:dyDescent="0.25">
      <c r="A5210" t="s">
        <v>19</v>
      </c>
      <c r="B5210" s="5">
        <v>45464</v>
      </c>
      <c r="C5210" s="5" t="str">
        <f>A5210 &amp; "_" &amp; TEXT(B5210, "yyyy-mm-dd HH:MM:SS")</f>
        <v>RP_2024-06-21 00:00:00</v>
      </c>
      <c r="D5210">
        <v>-6.7</v>
      </c>
      <c r="F5210">
        <v>2.2999999999999998</v>
      </c>
      <c r="G5210">
        <f>IF(COUNTA(D5210:F5210)&gt;0, AVERAGE(D5210:F5210), "")</f>
        <v>-2.2000000000000002</v>
      </c>
      <c r="H5210">
        <f>AVERAGE((D5210*metrics_constants!$B$8),(E5210*metrics_constants!$C$8),(F5210*metrics_constants!$D$8))</f>
        <v>-1.1729703746570501</v>
      </c>
      <c r="I5210">
        <v>3.5190000000000001</v>
      </c>
      <c r="J5210">
        <v>57.015000000000001</v>
      </c>
      <c r="K5210">
        <v>14.345000000000001</v>
      </c>
      <c r="L5210">
        <v>3.1132572999999999</v>
      </c>
    </row>
    <row r="5211" spans="1:12" x14ac:dyDescent="0.25">
      <c r="A5211" t="s">
        <v>19</v>
      </c>
      <c r="B5211" s="5">
        <v>45464.041666666664</v>
      </c>
      <c r="C5211" s="5" t="str">
        <f>A5211 &amp; "_" &amp; TEXT(B5211, "yyyy-mm-dd HH:MM:SS")</f>
        <v>RP_2024-06-21 01:00:00</v>
      </c>
      <c r="D5211">
        <v>-1.6</v>
      </c>
      <c r="F5211">
        <v>1.5</v>
      </c>
      <c r="G5211">
        <f>IF(COUNTA(D5211:F5211)&gt;0, AVERAGE(D5211:F5211), "")</f>
        <v>-5.0000000000000044E-2</v>
      </c>
      <c r="H5211">
        <f>AVERAGE((D5211*metrics_constants!$B$8),(E5211*metrics_constants!$C$8),(F5211*metrics_constants!$D$8))</f>
        <v>4.1538890411572105E-2</v>
      </c>
      <c r="I5211">
        <v>3.3319999999999999</v>
      </c>
      <c r="J5211">
        <v>57.738</v>
      </c>
      <c r="K5211">
        <v>14.52</v>
      </c>
      <c r="L5211">
        <v>3.1721840000000001</v>
      </c>
    </row>
    <row r="5212" spans="1:12" x14ac:dyDescent="0.25">
      <c r="A5212" t="s">
        <v>19</v>
      </c>
      <c r="B5212" s="5">
        <v>45464.083333333336</v>
      </c>
      <c r="C5212" s="5" t="str">
        <f>A5212 &amp; "_" &amp; TEXT(B5212, "yyyy-mm-dd HH:MM:SS")</f>
        <v>RP_2024-06-21 02:00:00</v>
      </c>
      <c r="D5212">
        <v>2.1</v>
      </c>
      <c r="F5212">
        <v>2.2999999999999998</v>
      </c>
      <c r="G5212">
        <f>IF(COUNTA(D5212:F5212)&gt;0, AVERAGE(D5212:F5212), "")</f>
        <v>2.2000000000000002</v>
      </c>
      <c r="H5212">
        <f>AVERAGE((D5212*metrics_constants!$B$8),(E5212*metrics_constants!$C$8),(F5212*metrics_constants!$D$8))</f>
        <v>1.389660094323057</v>
      </c>
      <c r="I5212">
        <v>3.4889999999999999</v>
      </c>
      <c r="J5212">
        <v>62.076999999999998</v>
      </c>
      <c r="K5212">
        <v>14.108000000000001</v>
      </c>
      <c r="L5212">
        <v>2.9663751999999999</v>
      </c>
    </row>
    <row r="5213" spans="1:12" x14ac:dyDescent="0.25">
      <c r="A5213" t="s">
        <v>19</v>
      </c>
      <c r="B5213" s="5">
        <v>45464.125</v>
      </c>
      <c r="C5213" s="5" t="str">
        <f>A5213 &amp; "_" &amp; TEXT(B5213, "yyyy-mm-dd HH:MM:SS")</f>
        <v>RP_2024-06-21 03:00:00</v>
      </c>
      <c r="D5213">
        <v>5.7</v>
      </c>
      <c r="F5213">
        <v>2.8</v>
      </c>
      <c r="G5213">
        <f>IF(COUNTA(D5213:F5213)&gt;0, AVERAGE(D5213:F5213), "")</f>
        <v>4.25</v>
      </c>
      <c r="H5213">
        <f>AVERAGE((D5213*metrics_constants!$B$8),(E5213*metrics_constants!$C$8),(F5213*metrics_constants!$D$8))</f>
        <v>2.6071661568599951</v>
      </c>
      <c r="I5213">
        <v>3.7669999999999999</v>
      </c>
      <c r="J5213">
        <v>67.566999999999993</v>
      </c>
      <c r="K5213">
        <v>12.897</v>
      </c>
      <c r="L5213">
        <v>2.9268592999999998</v>
      </c>
    </row>
    <row r="5214" spans="1:12" x14ac:dyDescent="0.25">
      <c r="A5214" t="s">
        <v>19</v>
      </c>
      <c r="B5214" s="5">
        <v>45464.166666666664</v>
      </c>
      <c r="C5214" s="5" t="str">
        <f>A5214 &amp; "_" &amp; TEXT(B5214, "yyyy-mm-dd HH:MM:SS")</f>
        <v>RP_2024-06-21 04:00:00</v>
      </c>
      <c r="D5214">
        <v>-1.3</v>
      </c>
      <c r="F5214">
        <v>3</v>
      </c>
      <c r="G5214">
        <f>IF(COUNTA(D5214:F5214)&gt;0, AVERAGE(D5214:F5214), "")</f>
        <v>0.85</v>
      </c>
      <c r="H5214">
        <f>AVERAGE((D5214*metrics_constants!$B$8),(E5214*metrics_constants!$C$8),(F5214*metrics_constants!$D$8))</f>
        <v>0.63637299571657646</v>
      </c>
      <c r="I5214">
        <v>4.1890000000000001</v>
      </c>
      <c r="J5214">
        <v>72.825000000000003</v>
      </c>
      <c r="K5214">
        <v>12.212</v>
      </c>
      <c r="L5214">
        <v>3.3334126999999998</v>
      </c>
    </row>
    <row r="5215" spans="1:12" x14ac:dyDescent="0.25">
      <c r="A5215" t="s">
        <v>19</v>
      </c>
      <c r="B5215" s="5">
        <v>45464.208333333336</v>
      </c>
      <c r="C5215" s="5" t="str">
        <f>A5215 &amp; "_" &amp; TEXT(B5215, "yyyy-mm-dd HH:MM:SS")</f>
        <v>RP_2024-06-21 05:00:00</v>
      </c>
      <c r="D5215">
        <v>8.3000000000000007</v>
      </c>
      <c r="F5215">
        <v>4</v>
      </c>
      <c r="G5215">
        <f>IF(COUNTA(D5215:F5215)&gt;0, AVERAGE(D5215:F5215), "")</f>
        <v>6.15</v>
      </c>
      <c r="H5215">
        <f>AVERAGE((D5215*metrics_constants!$B$8),(E5215*metrics_constants!$C$8),(F5215*metrics_constants!$D$8))</f>
        <v>3.7702843396032093</v>
      </c>
      <c r="I5215">
        <v>4.51</v>
      </c>
      <c r="J5215">
        <v>72.061999999999998</v>
      </c>
      <c r="K5215">
        <v>12.16</v>
      </c>
      <c r="L5215">
        <v>3.5254073333</v>
      </c>
    </row>
    <row r="5216" spans="1:12" x14ac:dyDescent="0.25">
      <c r="A5216" t="s">
        <v>19</v>
      </c>
      <c r="B5216" s="5">
        <v>45464.25</v>
      </c>
      <c r="C5216" s="5" t="str">
        <f>A5216 &amp; "_" &amp; TEXT(B5216, "yyyy-mm-dd HH:MM:SS")</f>
        <v>RP_2024-06-21 06:00:00</v>
      </c>
      <c r="D5216">
        <v>3.5</v>
      </c>
      <c r="F5216">
        <v>11.8</v>
      </c>
      <c r="G5216">
        <f>IF(COUNTA(D5216:F5216)&gt;0, AVERAGE(D5216:F5216), "")</f>
        <v>7.65</v>
      </c>
      <c r="H5216">
        <f>AVERAGE((D5216*metrics_constants!$B$8),(E5216*metrics_constants!$C$8),(F5216*metrics_constants!$D$8))</f>
        <v>5.0113387573354276</v>
      </c>
      <c r="I5216">
        <v>8.7739999999999991</v>
      </c>
      <c r="J5216">
        <v>58.881999999999998</v>
      </c>
      <c r="K5216">
        <v>15.297000000000001</v>
      </c>
      <c r="L5216">
        <v>7.37779586</v>
      </c>
    </row>
    <row r="5217" spans="1:12" x14ac:dyDescent="0.25">
      <c r="A5217" t="s">
        <v>19</v>
      </c>
      <c r="B5217" s="5">
        <v>45464.291666666664</v>
      </c>
      <c r="C5217" s="5" t="str">
        <f>A5217 &amp; "_" &amp; TEXT(B5217, "yyyy-mm-dd HH:MM:SS")</f>
        <v>RP_2024-06-21 07:00:00</v>
      </c>
      <c r="D5217">
        <v>-0.1</v>
      </c>
      <c r="F5217">
        <v>7.2</v>
      </c>
      <c r="G5217">
        <f>IF(COUNTA(D5217:F5217)&gt;0, AVERAGE(D5217:F5217), "")</f>
        <v>3.5500000000000003</v>
      </c>
      <c r="H5217">
        <f>AVERAGE((D5217*metrics_constants!$B$8),(E5217*metrics_constants!$C$8),(F5217*metrics_constants!$D$8))</f>
        <v>2.4067433733925023</v>
      </c>
      <c r="I5217">
        <v>2.9220000000000002</v>
      </c>
      <c r="J5217">
        <v>43.753</v>
      </c>
      <c r="K5217">
        <v>19.472000000000001</v>
      </c>
      <c r="L5217">
        <v>3.5229773299999998</v>
      </c>
    </row>
    <row r="5218" spans="1:12" x14ac:dyDescent="0.25">
      <c r="A5218" t="s">
        <v>19</v>
      </c>
      <c r="B5218" s="5">
        <v>45464.333333333336</v>
      </c>
      <c r="C5218" s="5" t="str">
        <f>A5218 &amp; "_" &amp; TEXT(B5218, "yyyy-mm-dd HH:MM:SS")</f>
        <v>RP_2024-06-21 08:00:00</v>
      </c>
      <c r="D5218">
        <v>5.7</v>
      </c>
      <c r="F5218">
        <v>6.7</v>
      </c>
      <c r="G5218">
        <f>IF(COUNTA(D5218:F5218)&gt;0, AVERAGE(D5218:F5218), "")</f>
        <v>6.2</v>
      </c>
      <c r="H5218">
        <f>AVERAGE((D5218*metrics_constants!$B$8),(E5218*metrics_constants!$C$8),(F5218*metrics_constants!$D$8))</f>
        <v>3.9265925845388607</v>
      </c>
      <c r="I5218">
        <v>2.2639999999999998</v>
      </c>
      <c r="J5218">
        <v>37.619999999999997</v>
      </c>
      <c r="K5218">
        <v>21.58</v>
      </c>
      <c r="L5218">
        <v>3.6624192999999998</v>
      </c>
    </row>
    <row r="5219" spans="1:12" x14ac:dyDescent="0.25">
      <c r="A5219" t="s">
        <v>19</v>
      </c>
      <c r="B5219" s="5">
        <v>45464.375</v>
      </c>
      <c r="C5219" s="5" t="str">
        <f>A5219 &amp; "_" &amp; TEXT(B5219, "yyyy-mm-dd HH:MM:SS")</f>
        <v>RP_2024-06-21 09:00:00</v>
      </c>
      <c r="D5219">
        <v>2.2999999999999998</v>
      </c>
      <c r="F5219">
        <v>5.5</v>
      </c>
      <c r="G5219">
        <f>IF(COUNTA(D5219:F5219)&gt;0, AVERAGE(D5219:F5219), "")</f>
        <v>3.9</v>
      </c>
      <c r="H5219">
        <f>AVERAGE((D5219*metrics_constants!$B$8),(E5219*metrics_constants!$C$8),(F5219*metrics_constants!$D$8))</f>
        <v>2.5305079955247276</v>
      </c>
      <c r="I5219">
        <v>2.0339999999999998</v>
      </c>
      <c r="J5219">
        <v>32.655000000000001</v>
      </c>
      <c r="K5219">
        <v>23.832999999999998</v>
      </c>
      <c r="L5219">
        <v>3.9430073000000001</v>
      </c>
    </row>
    <row r="5220" spans="1:12" x14ac:dyDescent="0.25">
      <c r="A5220" t="s">
        <v>19</v>
      </c>
      <c r="B5220" s="5">
        <v>45464.416666666664</v>
      </c>
      <c r="C5220" s="5" t="str">
        <f>A5220 &amp; "_" &amp; TEXT(B5220, "yyyy-mm-dd HH:MM:SS")</f>
        <v>RP_2024-06-21 10:00:00</v>
      </c>
      <c r="D5220">
        <v>0.3</v>
      </c>
      <c r="F5220">
        <v>1.8</v>
      </c>
      <c r="G5220">
        <f>IF(COUNTA(D5220:F5220)&gt;0, AVERAGE(D5220:F5220), "")</f>
        <v>1.05</v>
      </c>
      <c r="H5220">
        <f>AVERAGE((D5220*metrics_constants!$B$8),(E5220*metrics_constants!$C$8),(F5220*metrics_constants!$D$8))</f>
        <v>0.69632844589568632</v>
      </c>
      <c r="I5220">
        <v>2.4430000000000001</v>
      </c>
      <c r="J5220">
        <v>26.937999999999999</v>
      </c>
      <c r="K5220">
        <v>27.507999999999999</v>
      </c>
      <c r="L5220">
        <v>4.4288059999999998</v>
      </c>
    </row>
    <row r="5221" spans="1:12" x14ac:dyDescent="0.25">
      <c r="A5221" t="s">
        <v>19</v>
      </c>
      <c r="B5221" s="5">
        <v>45464.458333333336</v>
      </c>
      <c r="C5221" s="5" t="str">
        <f>A5221 &amp; "_" &amp; TEXT(B5221, "yyyy-mm-dd HH:MM:SS")</f>
        <v>RP_2024-06-21 11:00:00</v>
      </c>
      <c r="D5221">
        <v>1.8</v>
      </c>
      <c r="F5221">
        <v>-2.1</v>
      </c>
      <c r="G5221">
        <f>IF(COUNTA(D5221:F5221)&gt;0, AVERAGE(D5221:F5221), "")</f>
        <v>-0.15000000000000002</v>
      </c>
      <c r="H5221">
        <f>AVERAGE((D5221*metrics_constants!$B$8),(E5221*metrics_constants!$C$8),(F5221*metrics_constants!$D$8))</f>
        <v>-0.18628597002520642</v>
      </c>
      <c r="I5221">
        <v>2.8050000000000002</v>
      </c>
      <c r="J5221">
        <v>25.861999999999998</v>
      </c>
      <c r="K5221">
        <v>29.582000000000001</v>
      </c>
      <c r="L5221">
        <v>4.7132867000000003</v>
      </c>
    </row>
    <row r="5222" spans="1:12" x14ac:dyDescent="0.25">
      <c r="A5222" t="s">
        <v>19</v>
      </c>
      <c r="B5222" s="5">
        <v>45464.5</v>
      </c>
      <c r="C5222" s="5" t="str">
        <f>A5222 &amp; "_" &amp; TEXT(B5222, "yyyy-mm-dd HH:MM:SS")</f>
        <v>RP_2024-06-21 12:00:00</v>
      </c>
      <c r="D5222">
        <v>6.1</v>
      </c>
      <c r="F5222">
        <v>2.8</v>
      </c>
      <c r="G5222">
        <f>IF(COUNTA(D5222:F5222)&gt;0, AVERAGE(D5222:F5222), "")</f>
        <v>4.4499999999999993</v>
      </c>
      <c r="H5222">
        <f>AVERAGE((D5222*metrics_constants!$B$8),(E5222*metrics_constants!$C$8),(F5222*metrics_constants!$D$8))</f>
        <v>2.7236493599954543</v>
      </c>
      <c r="I5222">
        <v>3.0369999999999999</v>
      </c>
      <c r="J5222">
        <v>25.687000000000001</v>
      </c>
      <c r="K5222">
        <v>30.747</v>
      </c>
      <c r="L5222">
        <v>4.7718259999999999</v>
      </c>
    </row>
    <row r="5223" spans="1:12" x14ac:dyDescent="0.25">
      <c r="A5223" t="s">
        <v>19</v>
      </c>
      <c r="B5223" s="5">
        <v>45464.541666666664</v>
      </c>
      <c r="C5223" s="5" t="str">
        <f>A5223 &amp; "_" &amp; TEXT(B5223, "yyyy-mm-dd HH:MM:SS")</f>
        <v>RP_2024-06-21 13:00:00</v>
      </c>
      <c r="D5223">
        <v>2.2000000000000002</v>
      </c>
      <c r="F5223">
        <v>2.8</v>
      </c>
      <c r="G5223">
        <f>IF(COUNTA(D5223:F5223)&gt;0, AVERAGE(D5223:F5223), "")</f>
        <v>2.5</v>
      </c>
      <c r="H5223">
        <f>AVERAGE((D5223*metrics_constants!$B$8),(E5223*metrics_constants!$C$8),(F5223*metrics_constants!$D$8))</f>
        <v>1.5879381294247252</v>
      </c>
      <c r="I5223">
        <v>3.2930000000000001</v>
      </c>
      <c r="J5223">
        <v>23.981999999999999</v>
      </c>
      <c r="K5223">
        <v>32.372999999999998</v>
      </c>
      <c r="L5223">
        <v>5.1991946999999996</v>
      </c>
    </row>
    <row r="5224" spans="1:12" x14ac:dyDescent="0.25">
      <c r="A5224" t="s">
        <v>19</v>
      </c>
      <c r="B5224" s="5">
        <v>45464.583333333336</v>
      </c>
      <c r="C5224" s="5" t="str">
        <f>A5224 &amp; "_" &amp; TEXT(B5224, "yyyy-mm-dd HH:MM:SS")</f>
        <v>RP_2024-06-21 14:00:00</v>
      </c>
      <c r="D5224">
        <v>3.6</v>
      </c>
      <c r="F5224">
        <v>-0.4</v>
      </c>
      <c r="G5224">
        <f>IF(COUNTA(D5224:F5224)&gt;0, AVERAGE(D5224:F5224), "")</f>
        <v>1.6</v>
      </c>
      <c r="H5224">
        <f>AVERAGE((D5224*metrics_constants!$B$8),(E5224*metrics_constants!$C$8),(F5224*metrics_constants!$D$8))</f>
        <v>0.91302304076489216</v>
      </c>
      <c r="I5224">
        <v>3.1640000000000001</v>
      </c>
      <c r="J5224">
        <v>23.486999999999998</v>
      </c>
      <c r="K5224">
        <v>32.688000000000002</v>
      </c>
      <c r="L5224">
        <v>5.1273255000000004</v>
      </c>
    </row>
    <row r="5225" spans="1:12" x14ac:dyDescent="0.25">
      <c r="A5225" t="s">
        <v>19</v>
      </c>
      <c r="B5225" s="5">
        <v>45464.625</v>
      </c>
      <c r="C5225" s="5" t="str">
        <f>A5225 &amp; "_" &amp; TEXT(B5225, "yyyy-mm-dd HH:MM:SS")</f>
        <v>RP_2024-06-21 15:00:00</v>
      </c>
      <c r="D5225">
        <v>8.5</v>
      </c>
      <c r="F5225">
        <v>-1.1000000000000001</v>
      </c>
      <c r="G5225">
        <f>IF(COUNTA(D5225:F5225)&gt;0, AVERAGE(D5225:F5225), "")</f>
        <v>3.7</v>
      </c>
      <c r="H5225">
        <f>AVERAGE((D5225*metrics_constants!$B$8),(E5225*metrics_constants!$C$8),(F5225*metrics_constants!$D$8))</f>
        <v>2.1031221511293454</v>
      </c>
      <c r="I5225">
        <v>3.4580000000000002</v>
      </c>
      <c r="J5225">
        <v>24.518000000000001</v>
      </c>
      <c r="K5225">
        <v>31.632000000000001</v>
      </c>
      <c r="L5225">
        <v>5.0692446999999996</v>
      </c>
    </row>
    <row r="5226" spans="1:12" x14ac:dyDescent="0.25">
      <c r="A5226" t="s">
        <v>19</v>
      </c>
      <c r="B5226" s="5">
        <v>45464.666666666664</v>
      </c>
      <c r="C5226" s="5" t="str">
        <f>A5226 &amp; "_" &amp; TEXT(B5226, "yyyy-mm-dd HH:MM:SS")</f>
        <v>RP_2024-06-21 16:00:00</v>
      </c>
      <c r="D5226">
        <v>-3.1</v>
      </c>
      <c r="F5226">
        <v>1.8</v>
      </c>
      <c r="G5226">
        <f>IF(COUNTA(D5226:F5226)&gt;0, AVERAGE(D5226:F5226), "")</f>
        <v>-0.65</v>
      </c>
      <c r="H5226">
        <f>AVERAGE((D5226*metrics_constants!$B$8),(E5226*metrics_constants!$C$8),(F5226*metrics_constants!$D$8))</f>
        <v>-0.29377878075571862</v>
      </c>
      <c r="I5226">
        <v>3.5510000000000002</v>
      </c>
      <c r="J5226">
        <v>27.617999999999999</v>
      </c>
      <c r="K5226">
        <v>30.254999999999999</v>
      </c>
      <c r="L5226">
        <v>4.8226110000000002</v>
      </c>
    </row>
    <row r="5227" spans="1:12" x14ac:dyDescent="0.25">
      <c r="A5227" t="s">
        <v>19</v>
      </c>
      <c r="B5227" s="5">
        <v>45464.708333333336</v>
      </c>
      <c r="C5227" s="5" t="str">
        <f>A5227 &amp; "_" &amp; TEXT(B5227, "yyyy-mm-dd HH:MM:SS")</f>
        <v>RP_2024-06-21 17:00:00</v>
      </c>
      <c r="D5227">
        <v>1.7</v>
      </c>
      <c r="F5227">
        <v>2.5</v>
      </c>
      <c r="G5227">
        <f>IF(COUNTA(D5227:F5227)&gt;0, AVERAGE(D5227:F5227), "")</f>
        <v>2.1</v>
      </c>
      <c r="H5227">
        <f>AVERAGE((D5227*metrics_constants!$B$8),(E5227*metrics_constants!$C$8),(F5227*metrics_constants!$D$8))</f>
        <v>1.3408397849147189</v>
      </c>
      <c r="I5227">
        <v>3.4950000000000001</v>
      </c>
      <c r="J5227">
        <v>29.497</v>
      </c>
      <c r="K5227">
        <v>28.611999999999998</v>
      </c>
      <c r="L5227">
        <v>4.7767160000000004</v>
      </c>
    </row>
    <row r="5228" spans="1:12" x14ac:dyDescent="0.25">
      <c r="A5228" t="s">
        <v>19</v>
      </c>
      <c r="B5228" s="5">
        <v>45464.75</v>
      </c>
      <c r="C5228" s="5" t="str">
        <f>A5228 &amp; "_" &amp; TEXT(B5228, "yyyy-mm-dd HH:MM:SS")</f>
        <v>RP_2024-06-21 18:00:00</v>
      </c>
      <c r="D5228">
        <v>7.1</v>
      </c>
      <c r="F5228">
        <v>1.3</v>
      </c>
      <c r="G5228">
        <f>IF(COUNTA(D5228:F5228)&gt;0, AVERAGE(D5228:F5228), "")</f>
        <v>4.2</v>
      </c>
      <c r="H5228">
        <f>AVERAGE((D5228*metrics_constants!$B$8),(E5228*metrics_constants!$C$8),(F5228*metrics_constants!$D$8))</f>
        <v>2.5073856648806929</v>
      </c>
      <c r="I5228">
        <v>3.726</v>
      </c>
      <c r="J5228">
        <v>34.073</v>
      </c>
      <c r="K5228">
        <v>26.981999999999999</v>
      </c>
      <c r="L5228">
        <v>4.4273850000000001</v>
      </c>
    </row>
    <row r="5229" spans="1:12" x14ac:dyDescent="0.25">
      <c r="A5229" t="s">
        <v>19</v>
      </c>
      <c r="B5229" s="5">
        <v>45464.791666666664</v>
      </c>
      <c r="C5229" s="5" t="str">
        <f>A5229 &amp; "_" &amp; TEXT(B5229, "yyyy-mm-dd HH:MM:SS")</f>
        <v>RP_2024-06-21 19:00:00</v>
      </c>
      <c r="D5229">
        <v>11.6</v>
      </c>
      <c r="F5229">
        <v>-1.4</v>
      </c>
      <c r="G5229">
        <f>IF(COUNTA(D5229:F5229)&gt;0, AVERAGE(D5229:F5229), "")</f>
        <v>5.0999999999999996</v>
      </c>
      <c r="H5229">
        <f>AVERAGE((D5229*metrics_constants!$B$8),(E5229*metrics_constants!$C$8),(F5229*metrics_constants!$D$8))</f>
        <v>2.9043726348384737</v>
      </c>
      <c r="I5229">
        <v>3.9609999999999999</v>
      </c>
      <c r="J5229">
        <v>39.484999999999999</v>
      </c>
      <c r="K5229">
        <v>25.245000000000001</v>
      </c>
      <c r="L5229">
        <v>4.3743840000000001</v>
      </c>
    </row>
    <row r="5230" spans="1:12" x14ac:dyDescent="0.25">
      <c r="A5230" t="s">
        <v>19</v>
      </c>
      <c r="B5230" s="5">
        <v>45464.833333333336</v>
      </c>
      <c r="C5230" s="5" t="str">
        <f>A5230 &amp; "_" &amp; TEXT(B5230, "yyyy-mm-dd HH:MM:SS")</f>
        <v>RP_2024-06-21 20:00:00</v>
      </c>
      <c r="D5230">
        <v>16.3</v>
      </c>
      <c r="F5230">
        <v>1.3</v>
      </c>
      <c r="G5230">
        <f>IF(COUNTA(D5230:F5230)&gt;0, AVERAGE(D5230:F5230), "")</f>
        <v>8.8000000000000007</v>
      </c>
      <c r="H5230">
        <f>AVERAGE((D5230*metrics_constants!$B$8),(E5230*metrics_constants!$C$8),(F5230*metrics_constants!$D$8))</f>
        <v>5.1864993369962598</v>
      </c>
      <c r="I5230">
        <v>3.5840000000000001</v>
      </c>
      <c r="J5230">
        <v>47.22</v>
      </c>
      <c r="K5230">
        <v>21.937000000000001</v>
      </c>
      <c r="L5230">
        <v>3.3732899999999999</v>
      </c>
    </row>
    <row r="5231" spans="1:12" x14ac:dyDescent="0.25">
      <c r="A5231" t="s">
        <v>19</v>
      </c>
      <c r="B5231" s="5">
        <v>45464.875</v>
      </c>
      <c r="C5231" s="5" t="str">
        <f>A5231 &amp; "_" &amp; TEXT(B5231, "yyyy-mm-dd HH:MM:SS")</f>
        <v>RP_2024-06-21 21:00:00</v>
      </c>
      <c r="D5231">
        <v>4.0999999999999996</v>
      </c>
      <c r="F5231">
        <v>3</v>
      </c>
      <c r="G5231">
        <f>IF(COUNTA(D5231:F5231)&gt;0, AVERAGE(D5231:F5231), "")</f>
        <v>3.55</v>
      </c>
      <c r="H5231">
        <f>AVERAGE((D5231*metrics_constants!$B$8),(E5231*metrics_constants!$C$8),(F5231*metrics_constants!$D$8))</f>
        <v>2.2088962380452783</v>
      </c>
      <c r="I5231">
        <v>4.125</v>
      </c>
      <c r="J5231">
        <v>55.018000000000001</v>
      </c>
      <c r="K5231">
        <v>19.254999999999999</v>
      </c>
      <c r="L5231">
        <v>3.4592930000000002</v>
      </c>
    </row>
    <row r="5232" spans="1:12" x14ac:dyDescent="0.25">
      <c r="A5232" t="s">
        <v>19</v>
      </c>
      <c r="B5232" s="5">
        <v>45464.916666666664</v>
      </c>
      <c r="C5232" s="5" t="str">
        <f>A5232 &amp; "_" &amp; TEXT(B5232, "yyyy-mm-dd HH:MM:SS")</f>
        <v>RP_2024-06-21 22:00:00</v>
      </c>
      <c r="D5232">
        <v>5.5</v>
      </c>
      <c r="F5232">
        <v>3.3</v>
      </c>
      <c r="G5232">
        <f>IF(COUNTA(D5232:F5232)&gt;0, AVERAGE(D5232:F5232), "")</f>
        <v>4.4000000000000004</v>
      </c>
      <c r="H5232">
        <f>AVERAGE((D5232*metrics_constants!$B$8),(E5232*metrics_constants!$C$8),(F5232*metrics_constants!$D$8))</f>
        <v>2.7180817896100682</v>
      </c>
      <c r="I5232">
        <v>4.1399999999999997</v>
      </c>
      <c r="J5232">
        <v>61.002000000000002</v>
      </c>
      <c r="K5232">
        <v>17.48</v>
      </c>
      <c r="L5232">
        <v>3.0906313000000001</v>
      </c>
    </row>
    <row r="5233" spans="1:12" x14ac:dyDescent="0.25">
      <c r="A5233" t="s">
        <v>19</v>
      </c>
      <c r="B5233" s="5">
        <v>45464.958333333336</v>
      </c>
      <c r="C5233" s="5" t="str">
        <f>A5233 &amp; "_" &amp; TEXT(B5233, "yyyy-mm-dd HH:MM:SS")</f>
        <v>RP_2024-06-21 23:00:00</v>
      </c>
      <c r="D5233">
        <v>3.9</v>
      </c>
      <c r="F5233">
        <v>2</v>
      </c>
      <c r="G5233">
        <f>IF(COUNTA(D5233:F5233)&gt;0, AVERAGE(D5233:F5233), "")</f>
        <v>2.95</v>
      </c>
      <c r="H5233">
        <f>AVERAGE((D5233*metrics_constants!$B$8),(E5233*metrics_constants!$C$8),(F5233*metrics_constants!$D$8))</f>
        <v>1.8123401678419426</v>
      </c>
      <c r="I5233">
        <v>4.2539999999999996</v>
      </c>
      <c r="J5233">
        <v>66.143000000000001</v>
      </c>
      <c r="K5233">
        <v>16.132000000000001</v>
      </c>
      <c r="L5233">
        <v>2.9316787</v>
      </c>
    </row>
    <row r="5234" spans="1:12" x14ac:dyDescent="0.25">
      <c r="A5234" t="s">
        <v>19</v>
      </c>
      <c r="B5234" s="5">
        <v>45465</v>
      </c>
      <c r="C5234" s="5" t="str">
        <f>A5234 &amp; "_" &amp; TEXT(B5234, "yyyy-mm-dd HH:MM:SS")</f>
        <v>RP_2024-06-22 00:00:00</v>
      </c>
      <c r="D5234">
        <v>-3.3</v>
      </c>
      <c r="F5234">
        <v>2.2999999999999998</v>
      </c>
      <c r="G5234">
        <f>IF(COUNTA(D5234:F5234)&gt;0, AVERAGE(D5234:F5234), "")</f>
        <v>-0.5</v>
      </c>
      <c r="H5234">
        <f>AVERAGE((D5234*metrics_constants!$B$8),(E5234*metrics_constants!$C$8),(F5234*metrics_constants!$D$8))</f>
        <v>-0.18286314800564515</v>
      </c>
      <c r="I5234">
        <v>4.7969999999999997</v>
      </c>
      <c r="J5234">
        <v>71.998000000000005</v>
      </c>
      <c r="K5234">
        <v>14.468</v>
      </c>
      <c r="L5234">
        <v>3.40293</v>
      </c>
    </row>
    <row r="5235" spans="1:12" x14ac:dyDescent="0.25">
      <c r="A5235" t="s">
        <v>19</v>
      </c>
      <c r="B5235" s="5">
        <v>45465.041666666664</v>
      </c>
      <c r="C5235" s="5" t="str">
        <f>A5235 &amp; "_" &amp; TEXT(B5235, "yyyy-mm-dd HH:MM:SS")</f>
        <v>RP_2024-06-22 01:00:00</v>
      </c>
      <c r="D5235">
        <v>0.6</v>
      </c>
      <c r="F5235">
        <v>6.3</v>
      </c>
      <c r="G5235">
        <f>IF(COUNTA(D5235:F5235)&gt;0, AVERAGE(D5235:F5235), "")</f>
        <v>3.4499999999999997</v>
      </c>
      <c r="H5235">
        <f>AVERAGE((D5235*metrics_constants!$B$8),(E5235*metrics_constants!$C$8),(F5235*metrics_constants!$D$8))</f>
        <v>2.3061059571075102</v>
      </c>
      <c r="I5235">
        <v>4.6189999999999998</v>
      </c>
      <c r="J5235">
        <v>77.293000000000006</v>
      </c>
      <c r="K5235">
        <v>13.118</v>
      </c>
      <c r="L5235">
        <v>3.2008459999999999</v>
      </c>
    </row>
    <row r="5236" spans="1:12" x14ac:dyDescent="0.25">
      <c r="A5236" t="s">
        <v>19</v>
      </c>
      <c r="B5236" s="5">
        <v>45465.083333333336</v>
      </c>
      <c r="C5236" s="5" t="str">
        <f>A5236 &amp; "_" &amp; TEXT(B5236, "yyyy-mm-dd HH:MM:SS")</f>
        <v>RP_2024-06-22 02:00:00</v>
      </c>
      <c r="D5236">
        <v>3</v>
      </c>
      <c r="F5236">
        <v>7</v>
      </c>
      <c r="G5236">
        <f>IF(COUNTA(D5236:F5236)&gt;0, AVERAGE(D5236:F5236), "")</f>
        <v>5</v>
      </c>
      <c r="H5236">
        <f>AVERAGE((D5236*metrics_constants!$B$8),(E5236*metrics_constants!$C$8),(F5236*metrics_constants!$D$8))</f>
        <v>3.2418253039651912</v>
      </c>
      <c r="I5236">
        <v>4.3769999999999998</v>
      </c>
      <c r="J5236">
        <v>80.272000000000006</v>
      </c>
      <c r="K5236">
        <v>12.153</v>
      </c>
      <c r="L5236">
        <v>3.0236261999999998</v>
      </c>
    </row>
    <row r="5237" spans="1:12" x14ac:dyDescent="0.25">
      <c r="A5237" t="s">
        <v>19</v>
      </c>
      <c r="B5237" s="5">
        <v>45465.125</v>
      </c>
      <c r="C5237" s="5" t="str">
        <f>A5237 &amp; "_" &amp; TEXT(B5237, "yyyy-mm-dd HH:MM:SS")</f>
        <v>RP_2024-06-22 03:00:00</v>
      </c>
      <c r="D5237">
        <v>7</v>
      </c>
      <c r="F5237">
        <v>4.3</v>
      </c>
      <c r="G5237">
        <f>IF(COUNTA(D5237:F5237)&gt;0, AVERAGE(D5237:F5237), "")</f>
        <v>5.65</v>
      </c>
      <c r="H5237">
        <f>AVERAGE((D5237*metrics_constants!$B$8),(E5237*metrics_constants!$C$8),(F5237*metrics_constants!$D$8))</f>
        <v>3.4932082700036475</v>
      </c>
      <c r="I5237">
        <v>4.3959999999999999</v>
      </c>
      <c r="J5237">
        <v>84.01</v>
      </c>
      <c r="K5237">
        <v>11.023</v>
      </c>
      <c r="L5237">
        <v>3.4882360000000001</v>
      </c>
    </row>
    <row r="5238" spans="1:12" x14ac:dyDescent="0.25">
      <c r="A5238" t="s">
        <v>19</v>
      </c>
      <c r="B5238" s="5">
        <v>45465.166666666664</v>
      </c>
      <c r="C5238" s="5" t="str">
        <f>A5238 &amp; "_" &amp; TEXT(B5238, "yyyy-mm-dd HH:MM:SS")</f>
        <v>RP_2024-06-22 04:00:00</v>
      </c>
      <c r="D5238">
        <v>9.1999999999999993</v>
      </c>
      <c r="F5238">
        <v>0.8</v>
      </c>
      <c r="G5238">
        <f>IF(COUNTA(D5238:F5238)&gt;0, AVERAGE(D5238:F5238), "")</f>
        <v>5</v>
      </c>
      <c r="H5238">
        <f>AVERAGE((D5238*metrics_constants!$B$8),(E5238*metrics_constants!$C$8),(F5238*metrics_constants!$D$8))</f>
        <v>2.9497652470240516</v>
      </c>
      <c r="I5238">
        <v>4.4340000000000002</v>
      </c>
      <c r="J5238">
        <v>88.626999999999995</v>
      </c>
      <c r="K5238">
        <v>10.263</v>
      </c>
      <c r="L5238">
        <v>4.0358887000000001</v>
      </c>
    </row>
    <row r="5239" spans="1:12" x14ac:dyDescent="0.25">
      <c r="A5239" t="s">
        <v>19</v>
      </c>
      <c r="B5239" s="5">
        <v>45465.208333333336</v>
      </c>
      <c r="C5239" s="5" t="str">
        <f>A5239 &amp; "_" &amp; TEXT(B5239, "yyyy-mm-dd HH:MM:SS")</f>
        <v>RP_2024-06-22 05:00:00</v>
      </c>
      <c r="D5239">
        <v>-1</v>
      </c>
      <c r="F5239">
        <v>0.8</v>
      </c>
      <c r="G5239">
        <f>IF(COUNTA(D5239:F5239)&gt;0, AVERAGE(D5239:F5239), "")</f>
        <v>-9.9999999999999978E-2</v>
      </c>
      <c r="H5239">
        <f>AVERAGE((D5239*metrics_constants!$B$8),(E5239*metrics_constants!$C$8),(F5239*metrics_constants!$D$8))</f>
        <v>-2.0556432930163293E-2</v>
      </c>
      <c r="I5239">
        <v>4.6779999999999999</v>
      </c>
      <c r="J5239">
        <v>84.417000000000002</v>
      </c>
      <c r="K5239">
        <v>11.195</v>
      </c>
      <c r="L5239">
        <v>3.9781260000000001</v>
      </c>
    </row>
    <row r="5240" spans="1:12" x14ac:dyDescent="0.25">
      <c r="A5240" t="s">
        <v>19</v>
      </c>
      <c r="B5240" s="5">
        <v>45465.25</v>
      </c>
      <c r="C5240" s="5" t="str">
        <f>A5240 &amp; "_" &amp; TEXT(B5240, "yyyy-mm-dd HH:MM:SS")</f>
        <v>RP_2024-06-22 06:00:00</v>
      </c>
      <c r="F5240">
        <v>1</v>
      </c>
      <c r="G5240">
        <f>IF(COUNTA(D5240:F5240)&gt;0, AVERAGE(D5240:F5240), "")</f>
        <v>1</v>
      </c>
      <c r="H5240">
        <f>AVERAGE((D5240*metrics_constants!$B$8),(E5240*metrics_constants!$C$8),(F5240*metrics_constants!$D$8))</f>
        <v>0.33831446863560655</v>
      </c>
      <c r="I5240">
        <v>5.6189999999999998</v>
      </c>
      <c r="J5240">
        <v>79.605000000000004</v>
      </c>
      <c r="K5240">
        <v>13.127000000000001</v>
      </c>
      <c r="L5240">
        <v>4.7901441</v>
      </c>
    </row>
    <row r="5241" spans="1:12" x14ac:dyDescent="0.25">
      <c r="A5241" t="s">
        <v>19</v>
      </c>
      <c r="B5241" s="5">
        <v>45465.291666666664</v>
      </c>
      <c r="C5241" s="5" t="str">
        <f>A5241 &amp; "_" &amp; TEXT(B5241, "yyyy-mm-dd HH:MM:SS")</f>
        <v>RP_2024-06-22 07:00:00</v>
      </c>
      <c r="D5241">
        <v>1.5</v>
      </c>
      <c r="F5241">
        <v>2.2999999999999998</v>
      </c>
      <c r="G5241">
        <f>IF(COUNTA(D5241:F5241)&gt;0, AVERAGE(D5241:F5241), "")</f>
        <v>1.9</v>
      </c>
      <c r="H5241">
        <f>AVERAGE((D5241*metrics_constants!$B$8),(E5241*metrics_constants!$C$8),(F5241*metrics_constants!$D$8))</f>
        <v>1.214935289619868</v>
      </c>
      <c r="I5241">
        <v>6.9969999999999999</v>
      </c>
      <c r="J5241">
        <v>64.352999999999994</v>
      </c>
      <c r="K5241">
        <v>17.372</v>
      </c>
      <c r="L5241" t="s">
        <v>0</v>
      </c>
    </row>
    <row r="5242" spans="1:12" x14ac:dyDescent="0.25">
      <c r="A5242" t="s">
        <v>19</v>
      </c>
      <c r="B5242" s="5">
        <v>45465.333333333336</v>
      </c>
      <c r="C5242" s="5" t="str">
        <f>A5242 &amp; "_" &amp; TEXT(B5242, "yyyy-mm-dd HH:MM:SS")</f>
        <v>RP_2024-06-22 08:00:00</v>
      </c>
      <c r="D5242">
        <v>-3.9</v>
      </c>
      <c r="F5242">
        <v>4</v>
      </c>
      <c r="G5242">
        <f>IF(COUNTA(D5242:F5242)&gt;0, AVERAGE(D5242:F5242), "")</f>
        <v>5.0000000000000044E-2</v>
      </c>
      <c r="H5242">
        <f>AVERAGE((D5242*metrics_constants!$B$8),(E5242*metrics_constants!$C$8),(F5242*metrics_constants!$D$8))</f>
        <v>0.21754664397169687</v>
      </c>
      <c r="I5242">
        <v>6.6369999999999996</v>
      </c>
      <c r="J5242">
        <v>50.453000000000003</v>
      </c>
      <c r="K5242">
        <v>21.632999999999999</v>
      </c>
      <c r="L5242">
        <v>5.9390280000000004</v>
      </c>
    </row>
    <row r="5243" spans="1:12" x14ac:dyDescent="0.25">
      <c r="A5243" t="s">
        <v>19</v>
      </c>
      <c r="B5243" s="5">
        <v>45465.375</v>
      </c>
      <c r="C5243" s="5" t="str">
        <f>A5243 &amp; "_" &amp; TEXT(B5243, "yyyy-mm-dd HH:MM:SS")</f>
        <v>RP_2024-06-22 09:00:00</v>
      </c>
      <c r="D5243">
        <v>2.2999999999999998</v>
      </c>
      <c r="F5243">
        <v>6.5</v>
      </c>
      <c r="G5243">
        <f>IF(COUNTA(D5243:F5243)&gt;0, AVERAGE(D5243:F5243), "")</f>
        <v>4.4000000000000004</v>
      </c>
      <c r="H5243">
        <f>AVERAGE((D5243*metrics_constants!$B$8),(E5243*metrics_constants!$C$8),(F5243*metrics_constants!$D$8))</f>
        <v>2.8688224641603344</v>
      </c>
      <c r="I5243">
        <v>7.5979999999999999</v>
      </c>
      <c r="J5243">
        <v>43.542000000000002</v>
      </c>
      <c r="K5243">
        <v>24.864999999999998</v>
      </c>
      <c r="L5243">
        <v>7.0082190000000004</v>
      </c>
    </row>
    <row r="5244" spans="1:12" x14ac:dyDescent="0.25">
      <c r="A5244" t="s">
        <v>19</v>
      </c>
      <c r="B5244" s="5">
        <v>45465.416666666664</v>
      </c>
      <c r="C5244" s="5" t="str">
        <f>A5244 &amp; "_" &amp; TEXT(B5244, "yyyy-mm-dd HH:MM:SS")</f>
        <v>RP_2024-06-22 10:00:00</v>
      </c>
      <c r="D5244">
        <v>8</v>
      </c>
      <c r="F5244">
        <v>4</v>
      </c>
      <c r="G5244">
        <f>IF(COUNTA(D5244:F5244)&gt;0, AVERAGE(D5244:F5244), "")</f>
        <v>6</v>
      </c>
      <c r="H5244">
        <f>AVERAGE((D5244*metrics_constants!$B$8),(E5244*metrics_constants!$C$8),(F5244*metrics_constants!$D$8))</f>
        <v>3.6829219372516149</v>
      </c>
      <c r="I5244">
        <v>6.5940000000000003</v>
      </c>
      <c r="J5244">
        <v>30.216999999999999</v>
      </c>
      <c r="K5244">
        <v>30.087</v>
      </c>
      <c r="L5244">
        <v>6.8558026700000001</v>
      </c>
    </row>
    <row r="5245" spans="1:12" x14ac:dyDescent="0.25">
      <c r="A5245" t="s">
        <v>19</v>
      </c>
      <c r="B5245" s="5">
        <v>45465.458333333336</v>
      </c>
      <c r="C5245" s="5" t="str">
        <f>A5245 &amp; "_" &amp; TEXT(B5245, "yyyy-mm-dd HH:MM:SS")</f>
        <v>RP_2024-06-22 11:00:00</v>
      </c>
      <c r="D5245">
        <v>16.7</v>
      </c>
      <c r="F5245">
        <v>3</v>
      </c>
      <c r="G5245">
        <f>IF(COUNTA(D5245:F5245)&gt;0, AVERAGE(D5245:F5245), "")</f>
        <v>9.85</v>
      </c>
      <c r="H5245">
        <f>AVERAGE((D5245*metrics_constants!$B$8),(E5245*metrics_constants!$C$8),(F5245*metrics_constants!$D$8))</f>
        <v>5.87811713681225</v>
      </c>
      <c r="I5245">
        <v>5.3170000000000002</v>
      </c>
      <c r="J5245">
        <v>21.648</v>
      </c>
      <c r="K5245">
        <v>32.865000000000002</v>
      </c>
      <c r="L5245">
        <v>6.7558090000000002</v>
      </c>
    </row>
    <row r="5246" spans="1:12" x14ac:dyDescent="0.25">
      <c r="A5246" t="s">
        <v>19</v>
      </c>
      <c r="B5246" s="5">
        <v>45465.5</v>
      </c>
      <c r="C5246" s="5" t="str">
        <f>A5246 &amp; "_" &amp; TEXT(B5246, "yyyy-mm-dd HH:MM:SS")</f>
        <v>RP_2024-06-22 12:00:00</v>
      </c>
      <c r="D5246">
        <v>-0.5</v>
      </c>
      <c r="F5246">
        <v>4</v>
      </c>
      <c r="G5246">
        <f>IF(COUNTA(D5246:F5246)&gt;0, AVERAGE(D5246:F5246), "")</f>
        <v>1.75</v>
      </c>
      <c r="H5246">
        <f>AVERAGE((D5246*metrics_constants!$B$8),(E5246*metrics_constants!$C$8),(F5246*metrics_constants!$D$8))</f>
        <v>1.2076538706231019</v>
      </c>
      <c r="I5246">
        <v>5.234</v>
      </c>
      <c r="J5246">
        <v>19.943000000000001</v>
      </c>
      <c r="K5246">
        <v>33.737000000000002</v>
      </c>
      <c r="L5246">
        <v>6.9502969999999999</v>
      </c>
    </row>
    <row r="5247" spans="1:12" x14ac:dyDescent="0.25">
      <c r="A5247" t="s">
        <v>19</v>
      </c>
      <c r="B5247" s="5">
        <v>45465.541666666664</v>
      </c>
      <c r="C5247" s="5" t="str">
        <f>A5247 &amp; "_" &amp; TEXT(B5247, "yyyy-mm-dd HH:MM:SS")</f>
        <v>RP_2024-06-22 13:00:00</v>
      </c>
      <c r="D5247">
        <v>0.9</v>
      </c>
      <c r="F5247">
        <v>1.5</v>
      </c>
      <c r="G5247">
        <f>IF(COUNTA(D5247:F5247)&gt;0, AVERAGE(D5247:F5247), "")</f>
        <v>1.2</v>
      </c>
      <c r="H5247">
        <f>AVERAGE((D5247*metrics_constants!$B$8),(E5247*metrics_constants!$C$8),(F5247*metrics_constants!$D$8))</f>
        <v>0.76955891000819354</v>
      </c>
      <c r="I5247">
        <v>4.7629999999999999</v>
      </c>
      <c r="J5247">
        <v>17.148</v>
      </c>
      <c r="K5247">
        <v>33.222999999999999</v>
      </c>
      <c r="L5247">
        <v>6.7528009999999998</v>
      </c>
    </row>
    <row r="5248" spans="1:12" x14ac:dyDescent="0.25">
      <c r="A5248" t="s">
        <v>19</v>
      </c>
      <c r="B5248" s="5">
        <v>45465.583333333336</v>
      </c>
      <c r="C5248" s="5" t="str">
        <f>A5248 &amp; "_" &amp; TEXT(B5248, "yyyy-mm-dd HH:MM:SS")</f>
        <v>RP_2024-06-22 14:00:00</v>
      </c>
      <c r="D5248">
        <v>6.4</v>
      </c>
      <c r="F5248">
        <v>2.8</v>
      </c>
      <c r="G5248">
        <f>IF(COUNTA(D5248:F5248)&gt;0, AVERAGE(D5248:F5248), "")</f>
        <v>4.5999999999999996</v>
      </c>
      <c r="H5248">
        <f>AVERAGE((D5248*metrics_constants!$B$8),(E5248*metrics_constants!$C$8),(F5248*metrics_constants!$D$8))</f>
        <v>2.8110117623470487</v>
      </c>
      <c r="I5248">
        <v>4.6580000000000004</v>
      </c>
      <c r="J5248">
        <v>17.577000000000002</v>
      </c>
      <c r="K5248">
        <v>31.902000000000001</v>
      </c>
      <c r="L5248">
        <v>6.5582310000000001</v>
      </c>
    </row>
    <row r="5249" spans="1:12" x14ac:dyDescent="0.25">
      <c r="A5249" t="s">
        <v>19</v>
      </c>
      <c r="B5249" s="5">
        <v>45465.625</v>
      </c>
      <c r="C5249" s="5" t="str">
        <f>A5249 &amp; "_" &amp; TEXT(B5249, "yyyy-mm-dd HH:MM:SS")</f>
        <v>RP_2024-06-22 15:00:00</v>
      </c>
      <c r="D5249">
        <v>3.3</v>
      </c>
      <c r="F5249">
        <v>4.8</v>
      </c>
      <c r="G5249">
        <f>IF(COUNTA(D5249:F5249)&gt;0, AVERAGE(D5249:F5249), "")</f>
        <v>4.05</v>
      </c>
      <c r="H5249">
        <f>AVERAGE((D5249*metrics_constants!$B$8),(E5249*metrics_constants!$C$8),(F5249*metrics_constants!$D$8))</f>
        <v>2.5848958753184514</v>
      </c>
      <c r="I5249">
        <v>4.734</v>
      </c>
      <c r="J5249">
        <v>16.88</v>
      </c>
      <c r="K5249">
        <v>32.226999999999997</v>
      </c>
      <c r="L5249">
        <v>6.7144380000000004</v>
      </c>
    </row>
    <row r="5250" spans="1:12" x14ac:dyDescent="0.25">
      <c r="A5250" t="s">
        <v>19</v>
      </c>
      <c r="B5250" s="5">
        <v>45465.666666666664</v>
      </c>
      <c r="C5250" s="5" t="str">
        <f>A5250 &amp; "_" &amp; TEXT(B5250, "yyyy-mm-dd HH:MM:SS")</f>
        <v>RP_2024-06-22 16:00:00</v>
      </c>
      <c r="D5250">
        <v>4.0999999999999996</v>
      </c>
      <c r="F5250">
        <v>4.2</v>
      </c>
      <c r="G5250">
        <f>IF(COUNTA(D5250:F5250)&gt;0, AVERAGE(D5250:F5250), "")</f>
        <v>4.1500000000000004</v>
      </c>
      <c r="H5250">
        <f>AVERAGE((D5250*metrics_constants!$B$8),(E5250*metrics_constants!$C$8),(F5250*metrics_constants!$D$8))</f>
        <v>2.6148736004080066</v>
      </c>
      <c r="I5250">
        <v>4.5019999999999998</v>
      </c>
      <c r="J5250">
        <v>16.202999999999999</v>
      </c>
      <c r="K5250">
        <v>32.167999999999999</v>
      </c>
      <c r="L5250">
        <v>6.494631</v>
      </c>
    </row>
    <row r="5251" spans="1:12" x14ac:dyDescent="0.25">
      <c r="A5251" t="s">
        <v>19</v>
      </c>
      <c r="B5251" s="5">
        <v>45465.708333333336</v>
      </c>
      <c r="C5251" s="5" t="str">
        <f>A5251 &amp; "_" &amp; TEXT(B5251, "yyyy-mm-dd HH:MM:SS")</f>
        <v>RP_2024-06-22 17:00:00</v>
      </c>
      <c r="D5251">
        <v>5.8</v>
      </c>
      <c r="F5251">
        <v>1.8</v>
      </c>
      <c r="G5251">
        <f>IF(COUNTA(D5251:F5251)&gt;0, AVERAGE(D5251:F5251), "")</f>
        <v>3.8</v>
      </c>
      <c r="H5251">
        <f>AVERAGE((D5251*metrics_constants!$B$8),(E5251*metrics_constants!$C$8),(F5251*metrics_constants!$D$8))</f>
        <v>2.2979724890082536</v>
      </c>
      <c r="I5251">
        <v>4.2050000000000001</v>
      </c>
      <c r="J5251">
        <v>16.422000000000001</v>
      </c>
      <c r="K5251">
        <v>31.582000000000001</v>
      </c>
      <c r="L5251">
        <v>6.0241749999999996</v>
      </c>
    </row>
    <row r="5252" spans="1:12" x14ac:dyDescent="0.25">
      <c r="A5252" t="s">
        <v>19</v>
      </c>
      <c r="B5252" s="5">
        <v>45465.75</v>
      </c>
      <c r="C5252" s="5" t="str">
        <f>A5252 &amp; "_" &amp; TEXT(B5252, "yyyy-mm-dd HH:MM:SS")</f>
        <v>RP_2024-06-22 18:00:00</v>
      </c>
      <c r="D5252">
        <v>7</v>
      </c>
      <c r="F5252">
        <v>0.8</v>
      </c>
      <c r="G5252">
        <f>IF(COUNTA(D5252:F5252)&gt;0, AVERAGE(D5252:F5252), "")</f>
        <v>3.9</v>
      </c>
      <c r="H5252">
        <f>AVERAGE((D5252*metrics_constants!$B$8),(E5252*metrics_constants!$C$8),(F5252*metrics_constants!$D$8))</f>
        <v>2.309107629779025</v>
      </c>
      <c r="I5252">
        <v>4.7880000000000003</v>
      </c>
      <c r="J5252">
        <v>17.108000000000001</v>
      </c>
      <c r="K5252">
        <v>30.72</v>
      </c>
      <c r="L5252">
        <v>6.3008470000000001</v>
      </c>
    </row>
    <row r="5253" spans="1:12" x14ac:dyDescent="0.25">
      <c r="A5253" t="s">
        <v>19</v>
      </c>
      <c r="B5253" s="5">
        <v>45465.791666666664</v>
      </c>
      <c r="C5253" s="5" t="str">
        <f>A5253 &amp; "_" &amp; TEXT(B5253, "yyyy-mm-dd HH:MM:SS")</f>
        <v>RP_2024-06-22 19:00:00</v>
      </c>
      <c r="D5253">
        <v>12.3</v>
      </c>
      <c r="F5253">
        <v>4.2</v>
      </c>
      <c r="G5253">
        <f>IF(COUNTA(D5253:F5253)&gt;0, AVERAGE(D5253:F5253), "")</f>
        <v>8.25</v>
      </c>
      <c r="H5253">
        <f>AVERAGE((D5253*metrics_constants!$B$8),(E5253*metrics_constants!$C$8),(F5253*metrics_constants!$D$8))</f>
        <v>5.002779264684925</v>
      </c>
      <c r="I5253">
        <v>5.8579999999999997</v>
      </c>
      <c r="J5253">
        <v>20.302</v>
      </c>
      <c r="K5253">
        <v>28.61</v>
      </c>
      <c r="L5253">
        <v>7.1689449999999999</v>
      </c>
    </row>
    <row r="5254" spans="1:12" x14ac:dyDescent="0.25">
      <c r="A5254" t="s">
        <v>19</v>
      </c>
      <c r="B5254" s="5">
        <v>45465.833333333336</v>
      </c>
      <c r="C5254" s="5" t="str">
        <f>A5254 &amp; "_" &amp; TEXT(B5254, "yyyy-mm-dd HH:MM:SS")</f>
        <v>RP_2024-06-22 20:00:00</v>
      </c>
      <c r="D5254">
        <v>13.7</v>
      </c>
      <c r="F5254">
        <v>9.8000000000000007</v>
      </c>
      <c r="G5254">
        <f>IF(COUNTA(D5254:F5254)&gt;0, AVERAGE(D5254:F5254), "")</f>
        <v>11.75</v>
      </c>
      <c r="H5254">
        <f>AVERAGE((D5254*metrics_constants!$B$8),(E5254*metrics_constants!$C$8),(F5254*metrics_constants!$D$8))</f>
        <v>7.3050315000184298</v>
      </c>
      <c r="I5254">
        <v>6.2809999999999997</v>
      </c>
      <c r="J5254">
        <v>27.152999999999999</v>
      </c>
      <c r="K5254">
        <v>25.591999999999999</v>
      </c>
      <c r="L5254">
        <v>6.9444400000000002</v>
      </c>
    </row>
    <row r="5255" spans="1:12" x14ac:dyDescent="0.25">
      <c r="A5255" t="s">
        <v>19</v>
      </c>
      <c r="B5255" s="5">
        <v>45465.875</v>
      </c>
      <c r="C5255" s="5" t="str">
        <f>A5255 &amp; "_" &amp; TEXT(B5255, "yyyy-mm-dd HH:MM:SS")</f>
        <v>RP_2024-06-22 21:00:00</v>
      </c>
      <c r="D5255">
        <v>17.600000000000001</v>
      </c>
      <c r="F5255">
        <v>9.4</v>
      </c>
      <c r="G5255">
        <f>IF(COUNTA(D5255:F5255)&gt;0, AVERAGE(D5255:F5255), "")</f>
        <v>13.5</v>
      </c>
      <c r="H5255">
        <f>AVERAGE((D5255*metrics_constants!$B$8),(E5255*metrics_constants!$C$8),(F5255*metrics_constants!$D$8))</f>
        <v>8.305416943134917</v>
      </c>
      <c r="I5255">
        <v>11.272</v>
      </c>
      <c r="J5255">
        <v>35.575000000000003</v>
      </c>
      <c r="K5255">
        <v>21.507999999999999</v>
      </c>
      <c r="L5255">
        <v>9.3397869999999994</v>
      </c>
    </row>
    <row r="5256" spans="1:12" x14ac:dyDescent="0.25">
      <c r="A5256" t="s">
        <v>19</v>
      </c>
      <c r="B5256" s="5">
        <v>45465.916666666664</v>
      </c>
      <c r="C5256" s="5" t="str">
        <f>A5256 &amp; "_" &amp; TEXT(B5256, "yyyy-mm-dd HH:MM:SS")</f>
        <v>RP_2024-06-22 22:00:00</v>
      </c>
      <c r="D5256">
        <v>15.6</v>
      </c>
      <c r="F5256">
        <v>8.6999999999999993</v>
      </c>
      <c r="G5256">
        <f>IF(COUNTA(D5256:F5256)&gt;0, AVERAGE(D5256:F5256), "")</f>
        <v>12.149999999999999</v>
      </c>
      <c r="H5256">
        <f>AVERAGE((D5256*metrics_constants!$B$8),(E5256*metrics_constants!$C$8),(F5256*metrics_constants!$D$8))</f>
        <v>7.4861807994126934</v>
      </c>
      <c r="I5256">
        <v>11.093999999999999</v>
      </c>
      <c r="J5256">
        <v>48.363</v>
      </c>
      <c r="K5256">
        <v>18.242999999999999</v>
      </c>
      <c r="L5256">
        <v>8.3244129999999998</v>
      </c>
    </row>
    <row r="5257" spans="1:12" x14ac:dyDescent="0.25">
      <c r="A5257" t="s">
        <v>19</v>
      </c>
      <c r="B5257" s="5">
        <v>45465.958333333336</v>
      </c>
      <c r="C5257" s="5" t="str">
        <f>A5257 &amp; "_" &amp; TEXT(B5257, "yyyy-mm-dd HH:MM:SS")</f>
        <v>RP_2024-06-22 23:00:00</v>
      </c>
      <c r="D5257">
        <v>12.5</v>
      </c>
      <c r="F5257">
        <v>12.6</v>
      </c>
      <c r="G5257">
        <f>IF(COUNTA(D5257:F5257)&gt;0, AVERAGE(D5257:F5257), "")</f>
        <v>12.55</v>
      </c>
      <c r="H5257">
        <f>AVERAGE((D5257*metrics_constants!$B$8),(E5257*metrics_constants!$C$8),(F5257*metrics_constants!$D$8))</f>
        <v>7.9028624027917482</v>
      </c>
      <c r="I5257">
        <v>15.3</v>
      </c>
      <c r="J5257">
        <v>51.917000000000002</v>
      </c>
      <c r="K5257">
        <v>15.97</v>
      </c>
      <c r="L5257">
        <v>11.906146</v>
      </c>
    </row>
    <row r="5258" spans="1:12" x14ac:dyDescent="0.25">
      <c r="A5258" t="s">
        <v>19</v>
      </c>
      <c r="B5258" s="5">
        <v>45466</v>
      </c>
      <c r="C5258" s="5" t="str">
        <f>A5258 &amp; "_" &amp; TEXT(B5258, "yyyy-mm-dd HH:MM:SS")</f>
        <v>RP_2024-06-23 00:00:00</v>
      </c>
      <c r="D5258">
        <v>20.5</v>
      </c>
      <c r="F5258">
        <v>8.5</v>
      </c>
      <c r="G5258">
        <f>IF(COUNTA(D5258:F5258)&gt;0, AVERAGE(D5258:F5258), "")</f>
        <v>14.5</v>
      </c>
      <c r="H5258">
        <f>AVERAGE((D5258*metrics_constants!$B$8),(E5258*metrics_constants!$C$8),(F5258*metrics_constants!$D$8))</f>
        <v>8.8454371440949515</v>
      </c>
      <c r="I5258">
        <v>9.7940000000000005</v>
      </c>
      <c r="J5258">
        <v>55.4</v>
      </c>
      <c r="K5258">
        <v>14.528</v>
      </c>
      <c r="L5258">
        <v>8.2010520000000007</v>
      </c>
    </row>
    <row r="5259" spans="1:12" x14ac:dyDescent="0.25">
      <c r="A5259" t="s">
        <v>19</v>
      </c>
      <c r="B5259" s="5">
        <v>45466.041666666664</v>
      </c>
      <c r="C5259" s="5" t="str">
        <f>A5259 &amp; "_" &amp; TEXT(B5259, "yyyy-mm-dd HH:MM:SS")</f>
        <v>RP_2024-06-23 01:00:00</v>
      </c>
      <c r="D5259">
        <v>8.8000000000000007</v>
      </c>
      <c r="F5259">
        <v>9.9</v>
      </c>
      <c r="G5259">
        <f>IF(COUNTA(D5259:F5259)&gt;0, AVERAGE(D5259:F5259), "")</f>
        <v>9.3500000000000014</v>
      </c>
      <c r="H5259">
        <f>AVERAGE((D5259*metrics_constants!$B$8),(E5259*metrics_constants!$C$8),(F5259*metrics_constants!$D$8))</f>
        <v>5.911943708472613</v>
      </c>
      <c r="I5259">
        <v>9.1739999999999995</v>
      </c>
      <c r="J5259">
        <v>62.127000000000002</v>
      </c>
      <c r="K5259">
        <v>13.378</v>
      </c>
      <c r="L5259">
        <v>7.8466089999999999</v>
      </c>
    </row>
    <row r="5260" spans="1:12" x14ac:dyDescent="0.25">
      <c r="A5260" t="s">
        <v>19</v>
      </c>
      <c r="B5260" s="5">
        <v>45466.083333333336</v>
      </c>
      <c r="C5260" s="5" t="str">
        <f>A5260 &amp; "_" &amp; TEXT(B5260, "yyyy-mm-dd HH:MM:SS")</f>
        <v>RP_2024-06-23 02:00:00</v>
      </c>
      <c r="D5260">
        <v>7.4</v>
      </c>
      <c r="F5260">
        <v>8.6999999999999993</v>
      </c>
      <c r="G5260">
        <f>IF(COUNTA(D5260:F5260)&gt;0, AVERAGE(D5260:F5260), "")</f>
        <v>8.0500000000000007</v>
      </c>
      <c r="H5260">
        <f>AVERAGE((D5260*metrics_constants!$B$8),(E5260*metrics_constants!$C$8),(F5260*metrics_constants!$D$8))</f>
        <v>5.0982751351357756</v>
      </c>
      <c r="I5260">
        <v>9.266</v>
      </c>
      <c r="J5260">
        <v>67.891999999999996</v>
      </c>
      <c r="K5260">
        <v>11.787000000000001</v>
      </c>
      <c r="L5260">
        <v>8.2022279999999999</v>
      </c>
    </row>
    <row r="5261" spans="1:12" x14ac:dyDescent="0.25">
      <c r="A5261" t="s">
        <v>19</v>
      </c>
      <c r="B5261" s="5">
        <v>45466.125</v>
      </c>
      <c r="C5261" s="5" t="str">
        <f>A5261 &amp; "_" &amp; TEXT(B5261, "yyyy-mm-dd HH:MM:SS")</f>
        <v>RP_2024-06-23 03:00:00</v>
      </c>
      <c r="D5261">
        <v>15.9</v>
      </c>
      <c r="F5261">
        <v>5.5</v>
      </c>
      <c r="G5261">
        <f>IF(COUNTA(D5261:F5261)&gt;0, AVERAGE(D5261:F5261), "")</f>
        <v>10.7</v>
      </c>
      <c r="H5261">
        <f>AVERAGE((D5261*metrics_constants!$B$8),(E5261*metrics_constants!$C$8),(F5261*metrics_constants!$D$8))</f>
        <v>6.4909369021303478</v>
      </c>
      <c r="I5261">
        <v>8.3049999999999997</v>
      </c>
      <c r="J5261">
        <v>70.495000000000005</v>
      </c>
      <c r="K5261">
        <v>10.912000000000001</v>
      </c>
      <c r="L5261">
        <v>7.5944269999999996</v>
      </c>
    </row>
    <row r="5262" spans="1:12" x14ac:dyDescent="0.25">
      <c r="A5262" t="s">
        <v>19</v>
      </c>
      <c r="B5262" s="5">
        <v>45466.166666666664</v>
      </c>
      <c r="C5262" s="5" t="str">
        <f>A5262 &amp; "_" &amp; TEXT(B5262, "yyyy-mm-dd HH:MM:SS")</f>
        <v>RP_2024-06-23 04:00:00</v>
      </c>
      <c r="D5262">
        <v>-6.3</v>
      </c>
      <c r="F5262">
        <v>5</v>
      </c>
      <c r="G5262">
        <f>IF(COUNTA(D5262:F5262)&gt;0, AVERAGE(D5262:F5262), "")</f>
        <v>-0.64999999999999991</v>
      </c>
      <c r="H5262">
        <f>AVERAGE((D5262*metrics_constants!$B$8),(E5262*metrics_constants!$C$8),(F5262*metrics_constants!$D$8))</f>
        <v>-0.14303810620545279</v>
      </c>
      <c r="I5262">
        <v>7.3869999999999996</v>
      </c>
      <c r="J5262">
        <v>71.221999999999994</v>
      </c>
      <c r="K5262">
        <v>10.050000000000001</v>
      </c>
      <c r="L5262">
        <v>6.7084106999999999</v>
      </c>
    </row>
    <row r="5263" spans="1:12" x14ac:dyDescent="0.25">
      <c r="A5263" t="s">
        <v>19</v>
      </c>
      <c r="B5263" s="5">
        <v>45466.208333333336</v>
      </c>
      <c r="C5263" s="5" t="str">
        <f>A5263 &amp; "_" &amp; TEXT(B5263, "yyyy-mm-dd HH:MM:SS")</f>
        <v>RP_2024-06-23 05:00:00</v>
      </c>
      <c r="D5263">
        <v>19.5</v>
      </c>
      <c r="F5263">
        <v>4</v>
      </c>
      <c r="G5263">
        <f>IF(COUNTA(D5263:F5263)&gt;0, AVERAGE(D5263:F5263), "")</f>
        <v>11.75</v>
      </c>
      <c r="H5263">
        <f>AVERAGE((D5263*metrics_constants!$B$8),(E5263*metrics_constants!$C$8),(F5263*metrics_constants!$D$8))</f>
        <v>7.0318140273960728</v>
      </c>
      <c r="I5263">
        <v>7.1280000000000001</v>
      </c>
      <c r="J5263">
        <v>70.802999999999997</v>
      </c>
      <c r="K5263">
        <v>10.391999999999999</v>
      </c>
      <c r="L5263" t="s">
        <v>0</v>
      </c>
    </row>
    <row r="5264" spans="1:12" x14ac:dyDescent="0.25">
      <c r="A5264" t="s">
        <v>19</v>
      </c>
      <c r="B5264" s="5">
        <v>45466.25</v>
      </c>
      <c r="C5264" s="5" t="str">
        <f>A5264 &amp; "_" &amp; TEXT(B5264, "yyyy-mm-dd HH:MM:SS")</f>
        <v>RP_2024-06-23 06:00:00</v>
      </c>
      <c r="F5264">
        <v>8.9</v>
      </c>
      <c r="G5264">
        <f>IF(COUNTA(D5264:F5264)&gt;0, AVERAGE(D5264:F5264), "")</f>
        <v>8.9</v>
      </c>
      <c r="H5264">
        <f>AVERAGE((D5264*metrics_constants!$B$8),(E5264*metrics_constants!$C$8),(F5264*metrics_constants!$D$8))</f>
        <v>3.0109987708568986</v>
      </c>
      <c r="I5264">
        <v>8.141</v>
      </c>
      <c r="J5264">
        <v>65.995000000000005</v>
      </c>
      <c r="K5264">
        <v>12.928000000000001</v>
      </c>
      <c r="L5264">
        <v>7.6529100000000003</v>
      </c>
    </row>
    <row r="5265" spans="1:12" x14ac:dyDescent="0.25">
      <c r="A5265" t="s">
        <v>19</v>
      </c>
      <c r="B5265" s="5">
        <v>45466.291666666664</v>
      </c>
      <c r="C5265" s="5" t="str">
        <f>A5265 &amp; "_" &amp; TEXT(B5265, "yyyy-mm-dd HH:MM:SS")</f>
        <v>RP_2024-06-23 07:00:00</v>
      </c>
      <c r="D5265">
        <v>-0.3</v>
      </c>
      <c r="F5265">
        <v>10.3</v>
      </c>
      <c r="G5265">
        <f>IF(COUNTA(D5265:F5265)&gt;0, AVERAGE(D5265:F5265), "")</f>
        <v>5</v>
      </c>
      <c r="H5265">
        <f>AVERAGE((D5265*metrics_constants!$B$8),(E5265*metrics_constants!$C$8),(F5265*metrics_constants!$D$8))</f>
        <v>3.3972766245951536</v>
      </c>
      <c r="I5265">
        <v>10.449</v>
      </c>
      <c r="J5265">
        <v>48.695</v>
      </c>
      <c r="K5265">
        <v>18.440000000000001</v>
      </c>
      <c r="L5265">
        <v>8.8423770000000008</v>
      </c>
    </row>
    <row r="5266" spans="1:12" x14ac:dyDescent="0.25">
      <c r="A5266" t="s">
        <v>19</v>
      </c>
      <c r="B5266" s="5">
        <v>45466.333333333336</v>
      </c>
      <c r="C5266" s="5" t="str">
        <f>A5266 &amp; "_" &amp; TEXT(B5266, "yyyy-mm-dd HH:MM:SS")</f>
        <v>RP_2024-06-23 08:00:00</v>
      </c>
      <c r="D5266">
        <v>7.4</v>
      </c>
      <c r="F5266">
        <v>10.9</v>
      </c>
      <c r="G5266">
        <f>IF(COUNTA(D5266:F5266)&gt;0, AVERAGE(D5266:F5266), "")</f>
        <v>9.15</v>
      </c>
      <c r="H5266">
        <f>AVERAGE((D5266*metrics_constants!$B$8),(E5266*metrics_constants!$C$8),(F5266*metrics_constants!$D$8))</f>
        <v>5.8425669661341111</v>
      </c>
      <c r="I5266">
        <v>10.317</v>
      </c>
      <c r="J5266">
        <v>38.692</v>
      </c>
      <c r="K5266">
        <v>23.567</v>
      </c>
      <c r="L5266">
        <v>9.1628066700000002</v>
      </c>
    </row>
    <row r="5267" spans="1:12" x14ac:dyDescent="0.25">
      <c r="A5267" t="s">
        <v>19</v>
      </c>
      <c r="B5267" s="5">
        <v>45466.375</v>
      </c>
      <c r="C5267" s="5" t="str">
        <f>A5267 &amp; "_" &amp; TEXT(B5267, "yyyy-mm-dd HH:MM:SS")</f>
        <v>RP_2024-06-23 09:00:00</v>
      </c>
      <c r="D5267">
        <v>11.4</v>
      </c>
      <c r="F5267">
        <v>8.5</v>
      </c>
      <c r="G5267">
        <f>IF(COUNTA(D5267:F5267)&gt;0, AVERAGE(D5267:F5267), "")</f>
        <v>9.9499999999999993</v>
      </c>
      <c r="H5267">
        <f>AVERAGE((D5267*metrics_constants!$B$8),(E5267*metrics_constants!$C$8),(F5267*metrics_constants!$D$8))</f>
        <v>6.1954442727632495</v>
      </c>
      <c r="I5267">
        <v>10.058999999999999</v>
      </c>
      <c r="J5267">
        <v>32.116999999999997</v>
      </c>
      <c r="K5267">
        <v>27.742000000000001</v>
      </c>
      <c r="L5267">
        <v>9.7847349999999995</v>
      </c>
    </row>
    <row r="5268" spans="1:12" x14ac:dyDescent="0.25">
      <c r="A5268" t="s">
        <v>19</v>
      </c>
      <c r="B5268" s="5">
        <v>45466.416666666664</v>
      </c>
      <c r="C5268" s="5" t="str">
        <f>A5268 &amp; "_" &amp; TEXT(B5268, "yyyy-mm-dd HH:MM:SS")</f>
        <v>RP_2024-06-23 10:00:00</v>
      </c>
      <c r="D5268">
        <v>6.2</v>
      </c>
      <c r="F5268">
        <v>6.8</v>
      </c>
      <c r="G5268">
        <f>IF(COUNTA(D5268:F5268)&gt;0, AVERAGE(D5268:F5268), "")</f>
        <v>6.5</v>
      </c>
      <c r="H5268">
        <f>AVERAGE((D5268*metrics_constants!$B$8),(E5268*metrics_constants!$C$8),(F5268*metrics_constants!$D$8))</f>
        <v>4.1060280353217449</v>
      </c>
      <c r="I5268">
        <v>9.5869999999999997</v>
      </c>
      <c r="J5268">
        <v>24.768000000000001</v>
      </c>
      <c r="K5268">
        <v>33.505000000000003</v>
      </c>
      <c r="L5268">
        <v>9.4026599999999991</v>
      </c>
    </row>
    <row r="5269" spans="1:12" x14ac:dyDescent="0.25">
      <c r="A5269" t="s">
        <v>19</v>
      </c>
      <c r="B5269" s="5">
        <v>45466.458333333336</v>
      </c>
      <c r="C5269" s="5" t="str">
        <f>A5269 &amp; "_" &amp; TEXT(B5269, "yyyy-mm-dd HH:MM:SS")</f>
        <v>RP_2024-06-23 11:00:00</v>
      </c>
      <c r="D5269">
        <v>8.3000000000000007</v>
      </c>
      <c r="F5269">
        <v>7.7</v>
      </c>
      <c r="G5269">
        <f>IF(COUNTA(D5269:F5269)&gt;0, AVERAGE(D5269:F5269), "")</f>
        <v>8</v>
      </c>
      <c r="H5269">
        <f>AVERAGE((D5269*metrics_constants!$B$8),(E5269*metrics_constants!$C$8),(F5269*metrics_constants!$D$8))</f>
        <v>5.0220478735549534</v>
      </c>
      <c r="I5269">
        <v>8.8059999999999992</v>
      </c>
      <c r="J5269">
        <v>19.917000000000002</v>
      </c>
      <c r="K5269">
        <v>36.244999999999997</v>
      </c>
      <c r="L5269">
        <v>9.0656850000000002</v>
      </c>
    </row>
    <row r="5270" spans="1:12" x14ac:dyDescent="0.25">
      <c r="A5270" t="s">
        <v>19</v>
      </c>
      <c r="B5270" s="5">
        <v>45466.5</v>
      </c>
      <c r="C5270" s="5" t="str">
        <f>A5270 &amp; "_" &amp; TEXT(B5270, "yyyy-mm-dd HH:MM:SS")</f>
        <v>RP_2024-06-23 12:00:00</v>
      </c>
      <c r="D5270">
        <v>6.6</v>
      </c>
      <c r="F5270">
        <v>4.5</v>
      </c>
      <c r="G5270">
        <f>IF(COUNTA(D5270:F5270)&gt;0, AVERAGE(D5270:F5270), "")</f>
        <v>5.55</v>
      </c>
      <c r="H5270">
        <f>AVERAGE((D5270*metrics_constants!$B$8),(E5270*metrics_constants!$C$8),(F5270*metrics_constants!$D$8))</f>
        <v>3.4443879605953094</v>
      </c>
      <c r="I5270">
        <v>5.5650000000000004</v>
      </c>
      <c r="J5270">
        <v>17.175000000000001</v>
      </c>
      <c r="K5270">
        <v>36.479999999999997</v>
      </c>
      <c r="L5270">
        <v>7.2927609999999996</v>
      </c>
    </row>
    <row r="5271" spans="1:12" x14ac:dyDescent="0.25">
      <c r="A5271" t="s">
        <v>19</v>
      </c>
      <c r="B5271" s="5">
        <v>45466.541666666664</v>
      </c>
      <c r="C5271" s="5" t="str">
        <f>A5271 &amp; "_" &amp; TEXT(B5271, "yyyy-mm-dd HH:MM:SS")</f>
        <v>RP_2024-06-23 13:00:00</v>
      </c>
      <c r="D5271">
        <v>10.6</v>
      </c>
      <c r="F5271">
        <v>1.8</v>
      </c>
      <c r="G5271">
        <f>IF(COUNTA(D5271:F5271)&gt;0, AVERAGE(D5271:F5271), "")</f>
        <v>6.2</v>
      </c>
      <c r="H5271">
        <f>AVERAGE((D5271*metrics_constants!$B$8),(E5271*metrics_constants!$C$8),(F5271*metrics_constants!$D$8))</f>
        <v>3.6957709266337662</v>
      </c>
      <c r="I5271">
        <v>5.8680000000000003</v>
      </c>
      <c r="J5271">
        <v>16.265000000000001</v>
      </c>
      <c r="K5271">
        <v>35.887</v>
      </c>
      <c r="L5271">
        <v>7.4113230000000003</v>
      </c>
    </row>
    <row r="5272" spans="1:12" x14ac:dyDescent="0.25">
      <c r="A5272" t="s">
        <v>19</v>
      </c>
      <c r="B5272" s="5">
        <v>45466.583333333336</v>
      </c>
      <c r="C5272" s="5" t="str">
        <f>A5272 &amp; "_" &amp; TEXT(B5272, "yyyy-mm-dd HH:MM:SS")</f>
        <v>RP_2024-06-23 14:00:00</v>
      </c>
      <c r="D5272">
        <v>3.4</v>
      </c>
      <c r="F5272">
        <v>2</v>
      </c>
      <c r="G5272">
        <f>IF(COUNTA(D5272:F5272)&gt;0, AVERAGE(D5272:F5272), "")</f>
        <v>2.7</v>
      </c>
      <c r="H5272">
        <f>AVERAGE((D5272*metrics_constants!$B$8),(E5272*metrics_constants!$C$8),(F5272*metrics_constants!$D$8))</f>
        <v>1.6667361639226179</v>
      </c>
      <c r="I5272">
        <v>4.1399999999999997</v>
      </c>
      <c r="J5272">
        <v>14.462</v>
      </c>
      <c r="K5272">
        <v>36.81</v>
      </c>
      <c r="L5272">
        <v>6.4504159999999997</v>
      </c>
    </row>
    <row r="5273" spans="1:12" x14ac:dyDescent="0.25">
      <c r="A5273" t="s">
        <v>19</v>
      </c>
      <c r="B5273" s="5">
        <v>45466.625</v>
      </c>
      <c r="C5273" s="5" t="str">
        <f>A5273 &amp; "_" &amp; TEXT(B5273, "yyyy-mm-dd HH:MM:SS")</f>
        <v>RP_2024-06-23 15:00:00</v>
      </c>
      <c r="D5273">
        <v>5.5</v>
      </c>
      <c r="F5273">
        <v>2</v>
      </c>
      <c r="G5273">
        <f>IF(COUNTA(D5273:F5273)&gt;0, AVERAGE(D5273:F5273), "")</f>
        <v>3.75</v>
      </c>
      <c r="H5273">
        <f>AVERAGE((D5273*metrics_constants!$B$8),(E5273*metrics_constants!$C$8),(F5273*metrics_constants!$D$8))</f>
        <v>2.2782729803837802</v>
      </c>
      <c r="I5273">
        <v>3.335</v>
      </c>
      <c r="J5273">
        <v>12.855</v>
      </c>
      <c r="K5273">
        <v>37.225000000000001</v>
      </c>
      <c r="L5273">
        <v>6.1192339999999996</v>
      </c>
    </row>
    <row r="5274" spans="1:12" x14ac:dyDescent="0.25">
      <c r="A5274" t="s">
        <v>19</v>
      </c>
      <c r="B5274" s="5">
        <v>45466.666666666664</v>
      </c>
      <c r="C5274" s="5" t="str">
        <f>A5274 &amp; "_" &amp; TEXT(B5274, "yyyy-mm-dd HH:MM:SS")</f>
        <v>RP_2024-06-23 16:00:00</v>
      </c>
      <c r="D5274">
        <v>14</v>
      </c>
      <c r="F5274">
        <v>3.5</v>
      </c>
      <c r="G5274">
        <f>IF(COUNTA(D5274:F5274)&gt;0, AVERAGE(D5274:F5274), "")</f>
        <v>8.75</v>
      </c>
      <c r="H5274">
        <f>AVERAGE((D5274*metrics_constants!$B$8),(E5274*metrics_constants!$C$8),(F5274*metrics_constants!$D$8))</f>
        <v>5.261012749965702</v>
      </c>
      <c r="I5274">
        <v>3.6230000000000002</v>
      </c>
      <c r="J5274">
        <v>13.4</v>
      </c>
      <c r="K5274">
        <v>36.447000000000003</v>
      </c>
      <c r="L5274">
        <v>6.35473</v>
      </c>
    </row>
    <row r="5275" spans="1:12" x14ac:dyDescent="0.25">
      <c r="A5275" t="s">
        <v>19</v>
      </c>
      <c r="B5275" s="5">
        <v>45466.708333333336</v>
      </c>
      <c r="C5275" s="5" t="str">
        <f>A5275 &amp; "_" &amp; TEXT(B5275, "yyyy-mm-dd HH:MM:SS")</f>
        <v>RP_2024-06-23 17:00:00</v>
      </c>
      <c r="D5275">
        <v>7.9</v>
      </c>
      <c r="F5275">
        <v>2.8</v>
      </c>
      <c r="G5275">
        <f>IF(COUNTA(D5275:F5275)&gt;0, AVERAGE(D5275:F5275), "")</f>
        <v>5.35</v>
      </c>
      <c r="H5275">
        <f>AVERAGE((D5275*metrics_constants!$B$8),(E5275*metrics_constants!$C$8),(F5275*metrics_constants!$D$8))</f>
        <v>3.2478237741050218</v>
      </c>
      <c r="I5275">
        <v>3.7690000000000001</v>
      </c>
      <c r="J5275">
        <v>14.118</v>
      </c>
      <c r="K5275">
        <v>35.01</v>
      </c>
      <c r="L5275">
        <v>6.3376349999999997</v>
      </c>
    </row>
    <row r="5276" spans="1:12" x14ac:dyDescent="0.25">
      <c r="A5276" t="s">
        <v>19</v>
      </c>
      <c r="B5276" s="5">
        <v>45466.75</v>
      </c>
      <c r="C5276" s="5" t="str">
        <f>A5276 &amp; "_" &amp; TEXT(B5276, "yyyy-mm-dd HH:MM:SS")</f>
        <v>RP_2024-06-23 18:00:00</v>
      </c>
      <c r="D5276">
        <v>9.5</v>
      </c>
      <c r="F5276">
        <v>0.8</v>
      </c>
      <c r="G5276">
        <f>IF(COUNTA(D5276:F5276)&gt;0, AVERAGE(D5276:F5276), "")</f>
        <v>5.15</v>
      </c>
      <c r="H5276">
        <f>AVERAGE((D5276*metrics_constants!$B$8),(E5276*metrics_constants!$C$8),(F5276*metrics_constants!$D$8))</f>
        <v>3.0371276493756461</v>
      </c>
      <c r="I5276">
        <v>3.3420000000000001</v>
      </c>
      <c r="J5276">
        <v>15.72</v>
      </c>
      <c r="K5276">
        <v>33.020000000000003</v>
      </c>
      <c r="L5276">
        <v>5.931883</v>
      </c>
    </row>
    <row r="5277" spans="1:12" x14ac:dyDescent="0.25">
      <c r="A5277" t="s">
        <v>19</v>
      </c>
      <c r="B5277" s="5">
        <v>45466.791666666664</v>
      </c>
      <c r="C5277" s="5" t="str">
        <f>A5277 &amp; "_" &amp; TEXT(B5277, "yyyy-mm-dd HH:MM:SS")</f>
        <v>RP_2024-06-23 19:00:00</v>
      </c>
      <c r="D5277">
        <v>10.1</v>
      </c>
      <c r="F5277">
        <v>3.8</v>
      </c>
      <c r="G5277">
        <f>IF(COUNTA(D5277:F5277)&gt;0, AVERAGE(D5277:F5277), "")</f>
        <v>6.9499999999999993</v>
      </c>
      <c r="H5277">
        <f>AVERAGE((D5277*metrics_constants!$B$8),(E5277*metrics_constants!$C$8),(F5277*metrics_constants!$D$8))</f>
        <v>4.2267958599856543</v>
      </c>
      <c r="I5277">
        <v>4.0279999999999996</v>
      </c>
      <c r="J5277">
        <v>18.54</v>
      </c>
      <c r="K5277">
        <v>30.523</v>
      </c>
      <c r="L5277">
        <v>6.1476179999999996</v>
      </c>
    </row>
    <row r="5278" spans="1:12" x14ac:dyDescent="0.25">
      <c r="A5278" t="s">
        <v>19</v>
      </c>
      <c r="B5278" s="5">
        <v>45466.833333333336</v>
      </c>
      <c r="C5278" s="5" t="str">
        <f>A5278 &amp; "_" &amp; TEXT(B5278, "yyyy-mm-dd HH:MM:SS")</f>
        <v>RP_2024-06-23 20:00:00</v>
      </c>
      <c r="D5278">
        <v>7.8</v>
      </c>
      <c r="F5278">
        <v>8</v>
      </c>
      <c r="G5278">
        <f>IF(COUNTA(D5278:F5278)&gt;0, AVERAGE(D5278:F5278), "")</f>
        <v>7.9</v>
      </c>
      <c r="H5278">
        <f>AVERAGE((D5278*metrics_constants!$B$8),(E5278*metrics_constants!$C$8),(F5278*metrics_constants!$D$8))</f>
        <v>4.977938210226311</v>
      </c>
      <c r="I5278">
        <v>4.8040000000000003</v>
      </c>
      <c r="J5278">
        <v>22.047999999999998</v>
      </c>
      <c r="K5278">
        <v>27.751999999999999</v>
      </c>
      <c r="L5278">
        <v>6.2776149999999999</v>
      </c>
    </row>
    <row r="5279" spans="1:12" x14ac:dyDescent="0.25">
      <c r="A5279" t="s">
        <v>19</v>
      </c>
      <c r="B5279" s="5">
        <v>45466.875</v>
      </c>
      <c r="C5279" s="5" t="str">
        <f>A5279 &amp; "_" &amp; TEXT(B5279, "yyyy-mm-dd HH:MM:SS")</f>
        <v>RP_2024-06-23 21:00:00</v>
      </c>
      <c r="D5279">
        <v>19.7</v>
      </c>
      <c r="F5279">
        <v>9.4</v>
      </c>
      <c r="G5279">
        <f>IF(COUNTA(D5279:F5279)&gt;0, AVERAGE(D5279:F5279), "")</f>
        <v>14.55</v>
      </c>
      <c r="H5279">
        <f>AVERAGE((D5279*metrics_constants!$B$8),(E5279*metrics_constants!$C$8),(F5279*metrics_constants!$D$8))</f>
        <v>8.9169537595960779</v>
      </c>
      <c r="I5279">
        <v>5.3440000000000003</v>
      </c>
      <c r="J5279">
        <v>28.91</v>
      </c>
      <c r="K5279">
        <v>23.608000000000001</v>
      </c>
      <c r="L5279">
        <v>6.1542190000000003</v>
      </c>
    </row>
    <row r="5280" spans="1:12" x14ac:dyDescent="0.25">
      <c r="A5280" t="s">
        <v>19</v>
      </c>
      <c r="B5280" s="5">
        <v>45466.916666666664</v>
      </c>
      <c r="C5280" s="5" t="str">
        <f>A5280 &amp; "_" &amp; TEXT(B5280, "yyyy-mm-dd HH:MM:SS")</f>
        <v>RP_2024-06-23 22:00:00</v>
      </c>
      <c r="D5280">
        <v>3.9</v>
      </c>
      <c r="F5280">
        <v>18</v>
      </c>
      <c r="G5280">
        <f>IF(COUNTA(D5280:F5280)&gt;0, AVERAGE(D5280:F5280), "")</f>
        <v>10.95</v>
      </c>
      <c r="H5280">
        <f>AVERAGE((D5280*metrics_constants!$B$8),(E5280*metrics_constants!$C$8),(F5280*metrics_constants!$D$8))</f>
        <v>7.2253716660116467</v>
      </c>
      <c r="I5280">
        <v>4.8840000000000003</v>
      </c>
      <c r="J5280">
        <v>28.286999999999999</v>
      </c>
      <c r="K5280">
        <v>22.62</v>
      </c>
      <c r="L5280">
        <v>6.0100610000000003</v>
      </c>
    </row>
    <row r="5281" spans="1:12" x14ac:dyDescent="0.25">
      <c r="A5281" t="s">
        <v>19</v>
      </c>
      <c r="B5281" s="5">
        <v>45466.958333333336</v>
      </c>
      <c r="C5281" s="5" t="str">
        <f>A5281 &amp; "_" &amp; TEXT(B5281, "yyyy-mm-dd HH:MM:SS")</f>
        <v>RP_2024-06-23 23:00:00</v>
      </c>
      <c r="D5281">
        <v>3.4</v>
      </c>
      <c r="F5281">
        <v>7.5</v>
      </c>
      <c r="G5281">
        <f>IF(COUNTA(D5281:F5281)&gt;0, AVERAGE(D5281:F5281), "")</f>
        <v>5.45</v>
      </c>
      <c r="H5281">
        <f>AVERAGE((D5281*metrics_constants!$B$8),(E5281*metrics_constants!$C$8),(F5281*metrics_constants!$D$8))</f>
        <v>3.5274657414184545</v>
      </c>
      <c r="I5281">
        <v>5.1539999999999999</v>
      </c>
      <c r="J5281">
        <v>29.193000000000001</v>
      </c>
      <c r="K5281">
        <v>22.271999999999998</v>
      </c>
      <c r="L5281">
        <v>6.3445970000000003</v>
      </c>
    </row>
    <row r="5282" spans="1:12" x14ac:dyDescent="0.25">
      <c r="A5282" t="s">
        <v>19</v>
      </c>
      <c r="B5282" s="5">
        <v>45467</v>
      </c>
      <c r="C5282" s="5" t="str">
        <f>A5282 &amp; "_" &amp; TEXT(B5282, "yyyy-mm-dd HH:MM:SS")</f>
        <v>RP_2024-06-24 00:00:00</v>
      </c>
      <c r="D5282">
        <v>15.6</v>
      </c>
      <c r="F5282">
        <v>8.1999999999999993</v>
      </c>
      <c r="G5282">
        <f>IF(COUNTA(D5282:F5282)&gt;0, AVERAGE(D5282:F5282), "")</f>
        <v>11.899999999999999</v>
      </c>
      <c r="H5282">
        <f>AVERAGE((D5282*metrics_constants!$B$8),(E5282*metrics_constants!$C$8),(F5282*metrics_constants!$D$8))</f>
        <v>7.3170235650948898</v>
      </c>
      <c r="I5282">
        <v>4.3</v>
      </c>
      <c r="J5282">
        <v>31.457000000000001</v>
      </c>
      <c r="K5282">
        <v>20.913</v>
      </c>
      <c r="L5282">
        <v>5.6327959999999999</v>
      </c>
    </row>
    <row r="5283" spans="1:12" x14ac:dyDescent="0.25">
      <c r="A5283" t="s">
        <v>19</v>
      </c>
      <c r="B5283" s="5">
        <v>45467.041666666664</v>
      </c>
      <c r="C5283" s="5" t="str">
        <f>A5283 &amp; "_" &amp; TEXT(B5283, "yyyy-mm-dd HH:MM:SS")</f>
        <v>RP_2024-06-24 01:00:00</v>
      </c>
      <c r="D5283">
        <v>8.3000000000000007</v>
      </c>
      <c r="F5283">
        <v>6</v>
      </c>
      <c r="G5283">
        <f>IF(COUNTA(D5283:F5283)&gt;0, AVERAGE(D5283:F5283), "")</f>
        <v>7.15</v>
      </c>
      <c r="H5283">
        <f>AVERAGE((D5283*metrics_constants!$B$8),(E5283*metrics_constants!$C$8),(F5283*metrics_constants!$D$8))</f>
        <v>4.4469132768744224</v>
      </c>
      <c r="I5283">
        <v>4.3049999999999997</v>
      </c>
      <c r="J5283">
        <v>29.751999999999999</v>
      </c>
      <c r="K5283">
        <v>20.937000000000001</v>
      </c>
      <c r="L5283">
        <v>5.5464450000000003</v>
      </c>
    </row>
    <row r="5284" spans="1:12" x14ac:dyDescent="0.25">
      <c r="A5284" t="s">
        <v>19</v>
      </c>
      <c r="B5284" s="5">
        <v>45467.083333333336</v>
      </c>
      <c r="C5284" s="5" t="str">
        <f>A5284 &amp; "_" &amp; TEXT(B5284, "yyyy-mm-dd HH:MM:SS")</f>
        <v>RP_2024-06-24 02:00:00</v>
      </c>
      <c r="D5284">
        <v>5.9</v>
      </c>
      <c r="F5284">
        <v>6</v>
      </c>
      <c r="G5284">
        <f>IF(COUNTA(D5284:F5284)&gt;0, AVERAGE(D5284:F5284), "")</f>
        <v>5.95</v>
      </c>
      <c r="H5284">
        <f>AVERAGE((D5284*metrics_constants!$B$8),(E5284*metrics_constants!$C$8),(F5284*metrics_constants!$D$8))</f>
        <v>3.7480140580616657</v>
      </c>
      <c r="I5284">
        <v>4.3150000000000004</v>
      </c>
      <c r="J5284">
        <v>27.3</v>
      </c>
      <c r="K5284">
        <v>20.856999999999999</v>
      </c>
      <c r="L5284">
        <v>5.7500359999999997</v>
      </c>
    </row>
    <row r="5285" spans="1:12" x14ac:dyDescent="0.25">
      <c r="A5285" t="s">
        <v>19</v>
      </c>
      <c r="B5285" s="5">
        <v>45467.125</v>
      </c>
      <c r="C5285" s="5" t="str">
        <f>A5285 &amp; "_" &amp; TEXT(B5285, "yyyy-mm-dd HH:MM:SS")</f>
        <v>RP_2024-06-24 03:00:00</v>
      </c>
      <c r="D5285">
        <v>1.6</v>
      </c>
      <c r="F5285">
        <v>4</v>
      </c>
      <c r="G5285">
        <f>IF(COUNTA(D5285:F5285)&gt;0, AVERAGE(D5285:F5285), "")</f>
        <v>2.8</v>
      </c>
      <c r="H5285">
        <f>AVERAGE((D5285*metrics_constants!$B$8),(E5285*metrics_constants!$C$8),(F5285*metrics_constants!$D$8))</f>
        <v>1.819190687084264</v>
      </c>
      <c r="I5285">
        <v>3.8479999999999999</v>
      </c>
      <c r="J5285">
        <v>25.687999999999999</v>
      </c>
      <c r="K5285">
        <v>20.108000000000001</v>
      </c>
      <c r="L5285">
        <v>5.6786130000000004</v>
      </c>
    </row>
    <row r="5286" spans="1:12" x14ac:dyDescent="0.25">
      <c r="A5286" t="s">
        <v>19</v>
      </c>
      <c r="B5286" s="5">
        <v>45467.166666666664</v>
      </c>
      <c r="C5286" s="5" t="str">
        <f>A5286 &amp; "_" &amp; TEXT(B5286, "yyyy-mm-dd HH:MM:SS")</f>
        <v>RP_2024-06-24 04:00:00</v>
      </c>
      <c r="D5286">
        <v>4.9000000000000004</v>
      </c>
      <c r="F5286">
        <v>2.2999999999999998</v>
      </c>
      <c r="G5286">
        <f>IF(COUNTA(D5286:F5286)&gt;0, AVERAGE(D5286:F5286), "")</f>
        <v>3.6</v>
      </c>
      <c r="H5286">
        <f>AVERAGE((D5286*metrics_constants!$B$8),(E5286*metrics_constants!$C$8),(F5286*metrics_constants!$D$8))</f>
        <v>2.205042516271273</v>
      </c>
      <c r="I5286">
        <v>3.89</v>
      </c>
      <c r="J5286">
        <v>29.391999999999999</v>
      </c>
      <c r="K5286">
        <v>18.715</v>
      </c>
      <c r="L5286">
        <v>5.1999659999999999</v>
      </c>
    </row>
    <row r="5287" spans="1:12" x14ac:dyDescent="0.25">
      <c r="A5287" t="s">
        <v>19</v>
      </c>
      <c r="B5287" s="5">
        <v>45467.208333333336</v>
      </c>
      <c r="C5287" s="5" t="str">
        <f>A5287 &amp; "_" &amp; TEXT(B5287, "yyyy-mm-dd HH:MM:SS")</f>
        <v>RP_2024-06-24 05:00:00</v>
      </c>
      <c r="D5287">
        <v>8.1</v>
      </c>
      <c r="F5287">
        <v>2.5</v>
      </c>
      <c r="G5287">
        <f>IF(COUNTA(D5287:F5287)&gt;0, AVERAGE(D5287:F5287), "")</f>
        <v>5.3</v>
      </c>
      <c r="H5287">
        <f>AVERAGE((D5287*metrics_constants!$B$8),(E5287*metrics_constants!$C$8),(F5287*metrics_constants!$D$8))</f>
        <v>3.2045710350820698</v>
      </c>
      <c r="I5287">
        <v>3.61</v>
      </c>
      <c r="J5287">
        <v>29.687000000000001</v>
      </c>
      <c r="K5287">
        <v>17.126999999999999</v>
      </c>
      <c r="L5287">
        <v>4.6839589999999998</v>
      </c>
    </row>
    <row r="5288" spans="1:12" x14ac:dyDescent="0.25">
      <c r="A5288" t="s">
        <v>19</v>
      </c>
      <c r="B5288" s="5">
        <v>45467.25</v>
      </c>
      <c r="C5288" s="5" t="str">
        <f>A5288 &amp; "_" &amp; TEXT(B5288, "yyyy-mm-dd HH:MM:SS")</f>
        <v>RP_2024-06-24 06:00:00</v>
      </c>
      <c r="D5288">
        <v>-5.5</v>
      </c>
      <c r="F5288">
        <v>-0.9</v>
      </c>
      <c r="G5288">
        <f>IF(COUNTA(D5288:F5288)&gt;0, AVERAGE(D5288:F5288), "")</f>
        <v>-3.2</v>
      </c>
      <c r="H5288">
        <f>AVERAGE((D5288*metrics_constants!$B$8),(E5288*metrics_constants!$C$8),(F5288*metrics_constants!$D$8))</f>
        <v>-1.9061270648846127</v>
      </c>
      <c r="I5288">
        <v>3.0510000000000002</v>
      </c>
      <c r="J5288">
        <v>27.422000000000001</v>
      </c>
      <c r="K5288">
        <v>18.760000000000002</v>
      </c>
      <c r="L5288">
        <v>4.8831449999999998</v>
      </c>
    </row>
    <row r="5289" spans="1:12" x14ac:dyDescent="0.25">
      <c r="A5289" t="s">
        <v>19</v>
      </c>
      <c r="B5289" s="5">
        <v>45467.291666666664</v>
      </c>
      <c r="C5289" s="5" t="str">
        <f>A5289 &amp; "_" &amp; TEXT(B5289, "yyyy-mm-dd HH:MM:SS")</f>
        <v>RP_2024-06-24 07:00:00</v>
      </c>
      <c r="D5289">
        <v>-4.7</v>
      </c>
      <c r="F5289">
        <v>24</v>
      </c>
      <c r="G5289">
        <f>IF(COUNTA(D5289:F5289)&gt;0, AVERAGE(D5289:F5289), "")</f>
        <v>9.65</v>
      </c>
      <c r="H5289">
        <f>AVERAGE((D5289*metrics_constants!$B$8),(E5289*metrics_constants!$C$8),(F5289*metrics_constants!$D$8))</f>
        <v>6.7508696104129085</v>
      </c>
      <c r="I5289">
        <v>3.3109999999999999</v>
      </c>
      <c r="J5289">
        <v>28.007999999999999</v>
      </c>
      <c r="K5289">
        <v>21.46</v>
      </c>
      <c r="L5289">
        <v>5.0144250000000001</v>
      </c>
    </row>
    <row r="5290" spans="1:12" x14ac:dyDescent="0.25">
      <c r="A5290" t="s">
        <v>19</v>
      </c>
      <c r="B5290" s="5">
        <v>45467.333333333336</v>
      </c>
      <c r="C5290" s="5" t="str">
        <f>A5290 &amp; "_" &amp; TEXT(B5290, "yyyy-mm-dd HH:MM:SS")</f>
        <v>RP_2024-06-24 08:00:00</v>
      </c>
      <c r="D5290">
        <v>-1.4</v>
      </c>
      <c r="F5290">
        <v>2.2999999999999998</v>
      </c>
      <c r="G5290">
        <f>IF(COUNTA(D5290:F5290)&gt;0, AVERAGE(D5290:F5290), "")</f>
        <v>0.44999999999999996</v>
      </c>
      <c r="H5290">
        <f>AVERAGE((D5290*metrics_constants!$B$8),(E5290*metrics_constants!$C$8),(F5290*metrics_constants!$D$8))</f>
        <v>0.37043206688778713</v>
      </c>
      <c r="I5290">
        <v>2.681</v>
      </c>
      <c r="J5290">
        <v>20.015000000000001</v>
      </c>
      <c r="K5290">
        <v>24.867999999999999</v>
      </c>
      <c r="L5290">
        <v>5.1585970000000003</v>
      </c>
    </row>
    <row r="5291" spans="1:12" x14ac:dyDescent="0.25">
      <c r="A5291" t="s">
        <v>19</v>
      </c>
      <c r="B5291" s="5">
        <v>45467.375</v>
      </c>
      <c r="C5291" s="5" t="str">
        <f>A5291 &amp; "_" &amp; TEXT(B5291, "yyyy-mm-dd HH:MM:SS")</f>
        <v>RP_2024-06-24 09:00:00</v>
      </c>
      <c r="D5291">
        <v>-1.8</v>
      </c>
      <c r="F5291">
        <v>0.8</v>
      </c>
      <c r="G5291">
        <f>IF(COUNTA(D5291:F5291)&gt;0, AVERAGE(D5291:F5291), "")</f>
        <v>-0.5</v>
      </c>
      <c r="H5291">
        <f>AVERAGE((D5291*metrics_constants!$B$8),(E5291*metrics_constants!$C$8),(F5291*metrics_constants!$D$8))</f>
        <v>-0.25352283920108215</v>
      </c>
      <c r="I5291">
        <v>2.93</v>
      </c>
      <c r="J5291">
        <v>17.422000000000001</v>
      </c>
      <c r="K5291">
        <v>28.327999999999999</v>
      </c>
      <c r="L5291">
        <v>5.4563550000000003</v>
      </c>
    </row>
    <row r="5292" spans="1:12" x14ac:dyDescent="0.25">
      <c r="A5292" t="s">
        <v>19</v>
      </c>
      <c r="B5292" s="5">
        <v>45467.416666666664</v>
      </c>
      <c r="C5292" s="5" t="str">
        <f>A5292 &amp; "_" &amp; TEXT(B5292, "yyyy-mm-dd HH:MM:SS")</f>
        <v>RP_2024-06-24 10:00:00</v>
      </c>
      <c r="G5292" t="str">
        <f>IF(COUNTA(D5292:F5292)&gt;0, AVERAGE(D5292:F5292), "")</f>
        <v/>
      </c>
      <c r="H5292">
        <f>AVERAGE((D5292*metrics_constants!$B$8),(E5292*metrics_constants!$C$8),(F5292*metrics_constants!$D$8))</f>
        <v>0</v>
      </c>
      <c r="I5292">
        <v>2.9039999999999999</v>
      </c>
      <c r="J5292">
        <v>15.065</v>
      </c>
      <c r="K5292">
        <v>31.812999999999999</v>
      </c>
      <c r="L5292">
        <v>5.4829480000000004</v>
      </c>
    </row>
    <row r="5293" spans="1:12" x14ac:dyDescent="0.25">
      <c r="A5293" t="s">
        <v>19</v>
      </c>
      <c r="B5293" s="5">
        <v>45467.458333333336</v>
      </c>
      <c r="C5293" s="5" t="str">
        <f>A5293 &amp; "_" &amp; TEXT(B5293, "yyyy-mm-dd HH:MM:SS")</f>
        <v>RP_2024-06-24 11:00:00</v>
      </c>
      <c r="G5293" t="str">
        <f>IF(COUNTA(D5293:F5293)&gt;0, AVERAGE(D5293:F5293), "")</f>
        <v/>
      </c>
      <c r="H5293">
        <f>AVERAGE((D5293*metrics_constants!$B$8),(E5293*metrics_constants!$C$8),(F5293*metrics_constants!$D$8))</f>
        <v>0</v>
      </c>
      <c r="I5293">
        <v>2.4449999999999998</v>
      </c>
      <c r="J5293">
        <v>12.481999999999999</v>
      </c>
      <c r="K5293">
        <v>32.634999999999998</v>
      </c>
      <c r="L5293">
        <v>5.388941</v>
      </c>
    </row>
    <row r="5294" spans="1:12" x14ac:dyDescent="0.25">
      <c r="A5294" t="s">
        <v>19</v>
      </c>
      <c r="B5294" s="5">
        <v>45467.5</v>
      </c>
      <c r="C5294" s="5" t="str">
        <f>A5294 &amp; "_" &amp; TEXT(B5294, "yyyy-mm-dd HH:MM:SS")</f>
        <v>RP_2024-06-24 12:00:00</v>
      </c>
      <c r="G5294" t="str">
        <f>IF(COUNTA(D5294:F5294)&gt;0, AVERAGE(D5294:F5294), "")</f>
        <v/>
      </c>
      <c r="H5294">
        <f>AVERAGE((D5294*metrics_constants!$B$8),(E5294*metrics_constants!$C$8),(F5294*metrics_constants!$D$8))</f>
        <v>0</v>
      </c>
      <c r="I5294">
        <v>2.2999999999999998</v>
      </c>
      <c r="J5294">
        <v>12.638</v>
      </c>
      <c r="K5294">
        <v>32.277000000000001</v>
      </c>
      <c r="L5294">
        <v>5.3013649999999997</v>
      </c>
    </row>
    <row r="5295" spans="1:12" x14ac:dyDescent="0.25">
      <c r="A5295" t="s">
        <v>19</v>
      </c>
      <c r="B5295" s="5">
        <v>45467.541666666664</v>
      </c>
      <c r="C5295" s="5" t="str">
        <f>A5295 &amp; "_" &amp; TEXT(B5295, "yyyy-mm-dd HH:MM:SS")</f>
        <v>RP_2024-06-24 13:00:00</v>
      </c>
      <c r="D5295">
        <v>20</v>
      </c>
      <c r="F5295">
        <v>13</v>
      </c>
      <c r="G5295">
        <f>IF(COUNTA(D5295:F5295)&gt;0, AVERAGE(D5295:F5295), "")</f>
        <v>16.5</v>
      </c>
      <c r="H5295">
        <f>AVERAGE((D5295*metrics_constants!$B$8),(E5295*metrics_constants!$C$8),(F5295*metrics_constants!$D$8))</f>
        <v>10.222248249035855</v>
      </c>
      <c r="I5295">
        <v>2.331</v>
      </c>
      <c r="J5295">
        <v>11.79</v>
      </c>
      <c r="K5295">
        <v>32.880000000000003</v>
      </c>
      <c r="L5295">
        <v>5.3880189999999999</v>
      </c>
    </row>
    <row r="5296" spans="1:12" x14ac:dyDescent="0.25">
      <c r="A5296" t="s">
        <v>19</v>
      </c>
      <c r="B5296" s="5">
        <v>45467.583333333336</v>
      </c>
      <c r="C5296" s="5" t="str">
        <f>A5296 &amp; "_" &amp; TEXT(B5296, "yyyy-mm-dd HH:MM:SS")</f>
        <v>RP_2024-06-24 14:00:00</v>
      </c>
      <c r="D5296">
        <v>9.8000000000000007</v>
      </c>
      <c r="F5296">
        <v>7</v>
      </c>
      <c r="G5296">
        <f>IF(COUNTA(D5296:F5296)&gt;0, AVERAGE(D5296:F5296), "")</f>
        <v>8.4</v>
      </c>
      <c r="H5296">
        <f>AVERAGE((D5296*metrics_constants!$B$8),(E5296*metrics_constants!$C$8),(F5296*metrics_constants!$D$8))</f>
        <v>5.2220397572680017</v>
      </c>
      <c r="I5296">
        <v>2.3090000000000002</v>
      </c>
      <c r="J5296">
        <v>11.195</v>
      </c>
      <c r="K5296">
        <v>33.417999999999999</v>
      </c>
      <c r="L5296">
        <v>5.5531490000000003</v>
      </c>
    </row>
    <row r="5297" spans="1:12" x14ac:dyDescent="0.25">
      <c r="A5297" t="s">
        <v>19</v>
      </c>
      <c r="B5297" s="5">
        <v>45467.625</v>
      </c>
      <c r="C5297" s="5" t="str">
        <f>A5297 &amp; "_" &amp; TEXT(B5297, "yyyy-mm-dd HH:MM:SS")</f>
        <v>RP_2024-06-24 15:00:00</v>
      </c>
      <c r="D5297">
        <v>2.2000000000000002</v>
      </c>
      <c r="F5297">
        <v>1.8</v>
      </c>
      <c r="G5297">
        <f>IF(COUNTA(D5297:F5297)&gt;0, AVERAGE(D5297:F5297), "")</f>
        <v>2</v>
      </c>
      <c r="H5297">
        <f>AVERAGE((D5297*metrics_constants!$B$8),(E5297*metrics_constants!$C$8),(F5297*metrics_constants!$D$8))</f>
        <v>1.2496236607891185</v>
      </c>
      <c r="I5297">
        <v>1.6060000000000001</v>
      </c>
      <c r="J5297">
        <v>10.337999999999999</v>
      </c>
      <c r="K5297">
        <v>33.883000000000003</v>
      </c>
      <c r="L5297">
        <v>5.2647950000000003</v>
      </c>
    </row>
    <row r="5298" spans="1:12" x14ac:dyDescent="0.25">
      <c r="A5298" t="s">
        <v>19</v>
      </c>
      <c r="B5298" s="5">
        <v>45467.666666666664</v>
      </c>
      <c r="C5298" s="5" t="str">
        <f>A5298 &amp; "_" &amp; TEXT(B5298, "yyyy-mm-dd HH:MM:SS")</f>
        <v>RP_2024-06-24 16:00:00</v>
      </c>
      <c r="D5298">
        <v>9.6999999999999993</v>
      </c>
      <c r="F5298">
        <v>0.5</v>
      </c>
      <c r="G5298">
        <f>IF(COUNTA(D5298:F5298)&gt;0, AVERAGE(D5298:F5298), "")</f>
        <v>5.0999999999999996</v>
      </c>
      <c r="H5298">
        <f>AVERAGE((D5298*metrics_constants!$B$8),(E5298*metrics_constants!$C$8),(F5298*metrics_constants!$D$8))</f>
        <v>2.993874910352694</v>
      </c>
      <c r="I5298">
        <v>1.357</v>
      </c>
      <c r="J5298">
        <v>10.946999999999999</v>
      </c>
      <c r="K5298">
        <v>33.088000000000001</v>
      </c>
      <c r="L5298">
        <v>5.1318169999999999</v>
      </c>
    </row>
    <row r="5299" spans="1:12" x14ac:dyDescent="0.25">
      <c r="A5299" t="s">
        <v>19</v>
      </c>
      <c r="B5299" s="5">
        <v>45467.708333333336</v>
      </c>
      <c r="C5299" s="5" t="str">
        <f>A5299 &amp; "_" &amp; TEXT(B5299, "yyyy-mm-dd HH:MM:SS")</f>
        <v>RP_2024-06-24 17:00:00</v>
      </c>
      <c r="D5299">
        <v>5.6</v>
      </c>
      <c r="F5299">
        <v>1.2</v>
      </c>
      <c r="G5299">
        <f>IF(COUNTA(D5299:F5299)&gt;0, AVERAGE(D5299:F5299), "")</f>
        <v>3.4</v>
      </c>
      <c r="H5299">
        <f>AVERAGE((D5299*metrics_constants!$B$8),(E5299*metrics_constants!$C$8),(F5299*metrics_constants!$D$8))</f>
        <v>2.0367422062591594</v>
      </c>
      <c r="I5299">
        <v>1.375</v>
      </c>
      <c r="J5299">
        <v>11.617000000000001</v>
      </c>
      <c r="K5299">
        <v>31.722000000000001</v>
      </c>
      <c r="L5299">
        <v>5.1163530000000002</v>
      </c>
    </row>
    <row r="5300" spans="1:12" x14ac:dyDescent="0.25">
      <c r="A5300" t="s">
        <v>19</v>
      </c>
      <c r="B5300" s="5">
        <v>45467.75</v>
      </c>
      <c r="C5300" s="5" t="str">
        <f>A5300 &amp; "_" &amp; TEXT(B5300, "yyyy-mm-dd HH:MM:SS")</f>
        <v>RP_2024-06-24 18:00:00</v>
      </c>
      <c r="D5300">
        <v>2.6</v>
      </c>
      <c r="F5300">
        <v>6.7</v>
      </c>
      <c r="G5300">
        <f>IF(COUNTA(D5300:F5300)&gt;0, AVERAGE(D5300:F5300), "")</f>
        <v>4.6500000000000004</v>
      </c>
      <c r="H5300">
        <f>AVERAGE((D5300*metrics_constants!$B$8),(E5300*metrics_constants!$C$8),(F5300*metrics_constants!$D$8))</f>
        <v>3.0238477602390503</v>
      </c>
      <c r="I5300">
        <v>1.3280000000000001</v>
      </c>
      <c r="J5300">
        <v>12.762</v>
      </c>
      <c r="K5300">
        <v>30.645</v>
      </c>
      <c r="L5300">
        <v>5.0305819999999999</v>
      </c>
    </row>
    <row r="5301" spans="1:12" x14ac:dyDescent="0.25">
      <c r="A5301" t="s">
        <v>19</v>
      </c>
      <c r="B5301" s="5">
        <v>45467.791666666664</v>
      </c>
      <c r="C5301" s="5" t="str">
        <f>A5301 &amp; "_" &amp; TEXT(B5301, "yyyy-mm-dd HH:MM:SS")</f>
        <v>RP_2024-06-24 19:00:00</v>
      </c>
      <c r="D5301">
        <v>8.6</v>
      </c>
      <c r="F5301">
        <v>6</v>
      </c>
      <c r="G5301">
        <f>IF(COUNTA(D5301:F5301)&gt;0, AVERAGE(D5301:F5301), "")</f>
        <v>7.3</v>
      </c>
      <c r="H5301">
        <f>AVERAGE((D5301*metrics_constants!$B$8),(E5301*metrics_constants!$C$8),(F5301*metrics_constants!$D$8))</f>
        <v>4.5342756792260168</v>
      </c>
      <c r="I5301">
        <v>1.6080000000000001</v>
      </c>
      <c r="J5301">
        <v>14.337999999999999</v>
      </c>
      <c r="K5301">
        <v>28.847999999999999</v>
      </c>
      <c r="L5301">
        <v>4.9641799999999998</v>
      </c>
    </row>
    <row r="5302" spans="1:12" x14ac:dyDescent="0.25">
      <c r="A5302" t="s">
        <v>19</v>
      </c>
      <c r="B5302" s="5">
        <v>45467.833333333336</v>
      </c>
      <c r="C5302" s="5" t="str">
        <f>A5302 &amp; "_" &amp; TEXT(B5302, "yyyy-mm-dd HH:MM:SS")</f>
        <v>RP_2024-06-24 20:00:00</v>
      </c>
      <c r="D5302">
        <v>16.3</v>
      </c>
      <c r="F5302">
        <v>2</v>
      </c>
      <c r="G5302">
        <f>IF(COUNTA(D5302:F5302)&gt;0, AVERAGE(D5302:F5302), "")</f>
        <v>9.15</v>
      </c>
      <c r="H5302">
        <f>AVERAGE((D5302*metrics_constants!$B$8),(E5302*metrics_constants!$C$8),(F5302*metrics_constants!$D$8))</f>
        <v>5.4233194650411845</v>
      </c>
      <c r="I5302">
        <v>1.581</v>
      </c>
      <c r="J5302">
        <v>16.687000000000001</v>
      </c>
      <c r="K5302">
        <v>25.602</v>
      </c>
      <c r="L5302">
        <v>4.6934589999999998</v>
      </c>
    </row>
    <row r="5303" spans="1:12" x14ac:dyDescent="0.25">
      <c r="A5303" t="s">
        <v>19</v>
      </c>
      <c r="B5303" s="5">
        <v>45467.875</v>
      </c>
      <c r="C5303" s="5" t="str">
        <f>A5303 &amp; "_" &amp; TEXT(B5303, "yyyy-mm-dd HH:MM:SS")</f>
        <v>RP_2024-06-24 21:00:00</v>
      </c>
      <c r="D5303">
        <v>5.0999999999999996</v>
      </c>
      <c r="F5303">
        <v>-0.9</v>
      </c>
      <c r="G5303">
        <f>IF(COUNTA(D5303:F5303)&gt;0, AVERAGE(D5303:F5303), "")</f>
        <v>2.0999999999999996</v>
      </c>
      <c r="H5303">
        <f>AVERAGE((D5303*metrics_constants!$B$8),(E5303*metrics_constants!$C$8),(F5303*metrics_constants!$D$8))</f>
        <v>1.1806778182050615</v>
      </c>
      <c r="I5303">
        <v>1.8560000000000001</v>
      </c>
      <c r="J5303">
        <v>20.097999999999999</v>
      </c>
      <c r="K5303">
        <v>22.625</v>
      </c>
      <c r="L5303">
        <v>4.5966089999999999</v>
      </c>
    </row>
    <row r="5304" spans="1:12" x14ac:dyDescent="0.25">
      <c r="A5304" t="s">
        <v>19</v>
      </c>
      <c r="B5304" s="5">
        <v>45467.916666666664</v>
      </c>
      <c r="C5304" s="5" t="str">
        <f>A5304 &amp; "_" &amp; TEXT(B5304, "yyyy-mm-dd HH:MM:SS")</f>
        <v>RP_2024-06-24 22:00:00</v>
      </c>
      <c r="D5304">
        <v>9.4</v>
      </c>
      <c r="F5304">
        <v>10.8</v>
      </c>
      <c r="G5304">
        <f>IF(COUNTA(D5304:F5304)&gt;0, AVERAGE(D5304:F5304), "")</f>
        <v>10.100000000000001</v>
      </c>
      <c r="H5304">
        <f>AVERAGE((D5304*metrics_constants!$B$8),(E5304*metrics_constants!$C$8),(F5304*metrics_constants!$D$8))</f>
        <v>6.3911515349478476</v>
      </c>
      <c r="I5304">
        <v>2.1309999999999998</v>
      </c>
      <c r="J5304">
        <v>22.931999999999999</v>
      </c>
      <c r="K5304">
        <v>20.097000000000001</v>
      </c>
      <c r="L5304">
        <v>4.4609930000000002</v>
      </c>
    </row>
    <row r="5305" spans="1:12" x14ac:dyDescent="0.25">
      <c r="A5305" t="s">
        <v>19</v>
      </c>
      <c r="B5305" s="5">
        <v>45467.958333333336</v>
      </c>
      <c r="C5305" s="5" t="str">
        <f>A5305 &amp; "_" &amp; TEXT(B5305, "yyyy-mm-dd HH:MM:SS")</f>
        <v>RP_2024-06-24 23:00:00</v>
      </c>
      <c r="D5305">
        <v>6.6</v>
      </c>
      <c r="F5305">
        <v>5.5</v>
      </c>
      <c r="G5305">
        <f>IF(COUNTA(D5305:F5305)&gt;0, AVERAGE(D5305:F5305), "")</f>
        <v>6.05</v>
      </c>
      <c r="H5305">
        <f>AVERAGE((D5305*metrics_constants!$B$8),(E5305*metrics_constants!$C$8),(F5305*metrics_constants!$D$8))</f>
        <v>3.7827024292309162</v>
      </c>
      <c r="I5305">
        <v>2.4740000000000002</v>
      </c>
      <c r="J5305">
        <v>29.332000000000001</v>
      </c>
      <c r="K5305">
        <v>16.98</v>
      </c>
      <c r="L5305">
        <v>4.2344819999999999</v>
      </c>
    </row>
    <row r="5306" spans="1:12" x14ac:dyDescent="0.25">
      <c r="A5306" t="s">
        <v>19</v>
      </c>
      <c r="B5306" s="5">
        <v>45468</v>
      </c>
      <c r="C5306" s="5" t="str">
        <f>A5306 &amp; "_" &amp; TEXT(B5306, "yyyy-mm-dd HH:MM:SS")</f>
        <v>RP_2024-06-25 00:00:00</v>
      </c>
      <c r="D5306">
        <v>9.6999999999999993</v>
      </c>
      <c r="F5306">
        <v>2.5</v>
      </c>
      <c r="G5306">
        <f>IF(COUNTA(D5306:F5306)&gt;0, AVERAGE(D5306:F5306), "")</f>
        <v>6.1</v>
      </c>
      <c r="H5306">
        <f>AVERAGE((D5306*metrics_constants!$B$8),(E5306*metrics_constants!$C$8),(F5306*metrics_constants!$D$8))</f>
        <v>3.6705038476239071</v>
      </c>
      <c r="I5306">
        <v>2.1579999999999999</v>
      </c>
      <c r="J5306">
        <v>26.472000000000001</v>
      </c>
      <c r="K5306">
        <v>16.582999999999998</v>
      </c>
      <c r="L5306">
        <v>4.5243460000000004</v>
      </c>
    </row>
    <row r="5307" spans="1:12" x14ac:dyDescent="0.25">
      <c r="A5307" t="s">
        <v>19</v>
      </c>
      <c r="B5307" s="5">
        <v>45468.041666666664</v>
      </c>
      <c r="C5307" s="5" t="str">
        <f>A5307 &amp; "_" &amp; TEXT(B5307, "yyyy-mm-dd HH:MM:SS")</f>
        <v>RP_2024-06-25 01:00:00</v>
      </c>
      <c r="D5307">
        <v>6.1</v>
      </c>
      <c r="F5307">
        <v>-0.4</v>
      </c>
      <c r="G5307">
        <f>IF(COUNTA(D5307:F5307)&gt;0, AVERAGE(D5307:F5307), "")</f>
        <v>2.8499999999999996</v>
      </c>
      <c r="H5307">
        <f>AVERAGE((D5307*metrics_constants!$B$8),(E5307*metrics_constants!$C$8),(F5307*metrics_constants!$D$8))</f>
        <v>1.6410430603615136</v>
      </c>
      <c r="I5307">
        <v>2.1619999999999999</v>
      </c>
      <c r="J5307">
        <v>28.527999999999999</v>
      </c>
      <c r="K5307">
        <v>15.875</v>
      </c>
      <c r="L5307">
        <v>4.2614770000000002</v>
      </c>
    </row>
    <row r="5308" spans="1:12" x14ac:dyDescent="0.25">
      <c r="A5308" t="s">
        <v>19</v>
      </c>
      <c r="B5308" s="5">
        <v>45468.083333333336</v>
      </c>
      <c r="C5308" s="5" t="str">
        <f>A5308 &amp; "_" &amp; TEXT(B5308, "yyyy-mm-dd HH:MM:SS")</f>
        <v>RP_2024-06-25 02:00:00</v>
      </c>
      <c r="D5308">
        <v>13.1</v>
      </c>
      <c r="F5308">
        <v>15</v>
      </c>
      <c r="G5308">
        <f>IF(COUNTA(D5308:F5308)&gt;0, AVERAGE(D5308:F5308), "")</f>
        <v>14.05</v>
      </c>
      <c r="H5308">
        <f>AVERAGE((D5308*metrics_constants!$B$8),(E5308*metrics_constants!$C$8),(F5308*metrics_constants!$D$8))</f>
        <v>8.8895419322203946</v>
      </c>
      <c r="I5308">
        <v>1.7629999999999999</v>
      </c>
      <c r="J5308">
        <v>34.743000000000002</v>
      </c>
      <c r="K5308">
        <v>13.65</v>
      </c>
      <c r="L5308">
        <v>3.7303944800000002</v>
      </c>
    </row>
    <row r="5309" spans="1:12" x14ac:dyDescent="0.25">
      <c r="A5309" t="s">
        <v>19</v>
      </c>
      <c r="B5309" s="5">
        <v>45468.125</v>
      </c>
      <c r="C5309" s="5" t="str">
        <f>A5309 &amp; "_" &amp; TEXT(B5309, "yyyy-mm-dd HH:MM:SS")</f>
        <v>RP_2024-06-25 03:00:00</v>
      </c>
      <c r="D5309">
        <v>-4.0999999999999996</v>
      </c>
      <c r="F5309">
        <v>4</v>
      </c>
      <c r="G5309">
        <f>IF(COUNTA(D5309:F5309)&gt;0, AVERAGE(D5309:F5309), "")</f>
        <v>-4.9999999999999822E-2</v>
      </c>
      <c r="H5309">
        <f>AVERAGE((D5309*metrics_constants!$B$8),(E5309*metrics_constants!$C$8),(F5309*metrics_constants!$D$8))</f>
        <v>0.15930504240396726</v>
      </c>
      <c r="I5309">
        <v>1.8640000000000001</v>
      </c>
      <c r="J5309">
        <v>40.954999999999998</v>
      </c>
      <c r="K5309">
        <v>11.772</v>
      </c>
      <c r="L5309">
        <v>3.2625160000000002</v>
      </c>
    </row>
    <row r="5310" spans="1:12" x14ac:dyDescent="0.25">
      <c r="A5310" t="s">
        <v>19</v>
      </c>
      <c r="B5310" s="5">
        <v>45468.166666666664</v>
      </c>
      <c r="C5310" s="5" t="str">
        <f>A5310 &amp; "_" &amp; TEXT(B5310, "yyyy-mm-dd HH:MM:SS")</f>
        <v>RP_2024-06-25 04:00:00</v>
      </c>
      <c r="D5310">
        <v>23.8</v>
      </c>
      <c r="F5310">
        <v>9.6</v>
      </c>
      <c r="G5310">
        <f>IF(COUNTA(D5310:F5310)&gt;0, AVERAGE(D5310:F5310), "")</f>
        <v>16.7</v>
      </c>
      <c r="H5310">
        <f>AVERAGE((D5310*metrics_constants!$B$8),(E5310*metrics_constants!$C$8),(F5310*metrics_constants!$D$8))</f>
        <v>10.178569485461658</v>
      </c>
      <c r="I5310">
        <v>2.8879999999999999</v>
      </c>
      <c r="J5310">
        <v>49.505000000000003</v>
      </c>
      <c r="K5310">
        <v>9.8670000000000009</v>
      </c>
      <c r="L5310">
        <v>2.999771</v>
      </c>
    </row>
    <row r="5311" spans="1:12" x14ac:dyDescent="0.25">
      <c r="A5311" t="s">
        <v>19</v>
      </c>
      <c r="B5311" s="5">
        <v>45468.208333333336</v>
      </c>
      <c r="C5311" s="5" t="str">
        <f>A5311 &amp; "_" &amp; TEXT(B5311, "yyyy-mm-dd HH:MM:SS")</f>
        <v>RP_2024-06-25 05:00:00</v>
      </c>
      <c r="F5311">
        <v>11.8</v>
      </c>
      <c r="G5311">
        <f>IF(COUNTA(D5311:F5311)&gt;0, AVERAGE(D5311:F5311), "")</f>
        <v>11.8</v>
      </c>
      <c r="H5311">
        <f>AVERAGE((D5311*metrics_constants!$B$8),(E5311*metrics_constants!$C$8),(F5311*metrics_constants!$D$8))</f>
        <v>3.9921107299001579</v>
      </c>
      <c r="I5311">
        <v>2.6419999999999999</v>
      </c>
      <c r="J5311">
        <v>55.69</v>
      </c>
      <c r="K5311">
        <v>9.8469999999999995</v>
      </c>
      <c r="L5311">
        <v>2.7975268999999998</v>
      </c>
    </row>
    <row r="5312" spans="1:12" x14ac:dyDescent="0.25">
      <c r="A5312" t="s">
        <v>19</v>
      </c>
      <c r="B5312" s="5">
        <v>45468.25</v>
      </c>
      <c r="C5312" s="5" t="str">
        <f>A5312 &amp; "_" &amp; TEXT(B5312, "yyyy-mm-dd HH:MM:SS")</f>
        <v>RP_2024-06-25 06:00:00</v>
      </c>
      <c r="F5312">
        <v>4.7</v>
      </c>
      <c r="G5312">
        <f>IF(COUNTA(D5312:F5312)&gt;0, AVERAGE(D5312:F5312), "")</f>
        <v>4.7</v>
      </c>
      <c r="H5312">
        <f>AVERAGE((D5312*metrics_constants!$B$8),(E5312*metrics_constants!$C$8),(F5312*metrics_constants!$D$8))</f>
        <v>1.5900780025873509</v>
      </c>
      <c r="I5312">
        <v>2.4769999999999999</v>
      </c>
      <c r="J5312">
        <v>43.475000000000001</v>
      </c>
      <c r="K5312">
        <v>12.92</v>
      </c>
      <c r="L5312">
        <v>3.2149947000000001</v>
      </c>
    </row>
    <row r="5313" spans="1:12" x14ac:dyDescent="0.25">
      <c r="A5313" t="s">
        <v>19</v>
      </c>
      <c r="B5313" s="5">
        <v>45468.291666666664</v>
      </c>
      <c r="C5313" s="5" t="str">
        <f>A5313 &amp; "_" &amp; TEXT(B5313, "yyyy-mm-dd HH:MM:SS")</f>
        <v>RP_2024-06-25 07:00:00</v>
      </c>
      <c r="D5313">
        <v>0.4</v>
      </c>
      <c r="F5313">
        <v>-3.8</v>
      </c>
      <c r="G5313">
        <f>IF(COUNTA(D5313:F5313)&gt;0, AVERAGE(D5313:F5313), "")</f>
        <v>-1.7</v>
      </c>
      <c r="H5313">
        <f>AVERAGE((D5313*metrics_constants!$B$8),(E5313*metrics_constants!$C$8),(F5313*metrics_constants!$D$8))</f>
        <v>-1.1691117776798454</v>
      </c>
      <c r="I5313">
        <v>2.4049999999999998</v>
      </c>
      <c r="J5313">
        <v>32.631999999999998</v>
      </c>
      <c r="K5313">
        <v>17.251999999999999</v>
      </c>
      <c r="L5313">
        <v>3.9157120000000001</v>
      </c>
    </row>
    <row r="5314" spans="1:12" x14ac:dyDescent="0.25">
      <c r="A5314" t="s">
        <v>19</v>
      </c>
      <c r="B5314" s="5">
        <v>45468.333333333336</v>
      </c>
      <c r="C5314" s="5" t="str">
        <f>A5314 &amp; "_" &amp; TEXT(B5314, "yyyy-mm-dd HH:MM:SS")</f>
        <v>RP_2024-06-25 08:00:00</v>
      </c>
      <c r="D5314">
        <v>8.6999999999999993</v>
      </c>
      <c r="F5314">
        <v>2.5</v>
      </c>
      <c r="G5314">
        <f>IF(COUNTA(D5314:F5314)&gt;0, AVERAGE(D5314:F5314), "")</f>
        <v>5.6</v>
      </c>
      <c r="H5314">
        <f>AVERAGE((D5314*metrics_constants!$B$8),(E5314*metrics_constants!$C$8),(F5314*metrics_constants!$D$8))</f>
        <v>3.3792958397852586</v>
      </c>
      <c r="I5314">
        <v>2.0529999999999999</v>
      </c>
      <c r="J5314">
        <v>25.931999999999999</v>
      </c>
      <c r="K5314">
        <v>21.838000000000001</v>
      </c>
      <c r="L5314">
        <v>4.3643450000000001</v>
      </c>
    </row>
    <row r="5315" spans="1:12" x14ac:dyDescent="0.25">
      <c r="A5315" t="s">
        <v>19</v>
      </c>
      <c r="B5315" s="5">
        <v>45468.375</v>
      </c>
      <c r="C5315" s="5" t="str">
        <f>A5315 &amp; "_" &amp; TEXT(B5315, "yyyy-mm-dd HH:MM:SS")</f>
        <v>RP_2024-06-25 09:00:00</v>
      </c>
      <c r="D5315">
        <v>2.9</v>
      </c>
      <c r="F5315">
        <v>9.3000000000000007</v>
      </c>
      <c r="G5315">
        <f>IF(COUNTA(D5315:F5315)&gt;0, AVERAGE(D5315:F5315), "")</f>
        <v>6.1000000000000005</v>
      </c>
      <c r="H5315">
        <f>AVERAGE((D5315*metrics_constants!$B$8),(E5315*metrics_constants!$C$8),(F5315*metrics_constants!$D$8))</f>
        <v>3.990827781043222</v>
      </c>
      <c r="I5315">
        <v>1.8480000000000001</v>
      </c>
      <c r="J5315">
        <v>20.582999999999998</v>
      </c>
      <c r="K5315">
        <v>26.867000000000001</v>
      </c>
      <c r="L5315">
        <v>4.5041279999999997</v>
      </c>
    </row>
    <row r="5316" spans="1:12" x14ac:dyDescent="0.25">
      <c r="A5316" t="s">
        <v>19</v>
      </c>
      <c r="B5316" s="5">
        <v>45468.416666666664</v>
      </c>
      <c r="C5316" s="5" t="str">
        <f>A5316 &amp; "_" &amp; TEXT(B5316, "yyyy-mm-dd HH:MM:SS")</f>
        <v>RP_2024-06-25 10:00:00</v>
      </c>
      <c r="D5316">
        <v>0.4</v>
      </c>
      <c r="F5316">
        <v>7</v>
      </c>
      <c r="G5316">
        <f>IF(COUNTA(D5316:F5316)&gt;0, AVERAGE(D5316:F5316), "")</f>
        <v>3.7</v>
      </c>
      <c r="H5316">
        <f>AVERAGE((D5316*metrics_constants!$B$8),(E5316*metrics_constants!$C$8),(F5316*metrics_constants!$D$8))</f>
        <v>2.4846844835847053</v>
      </c>
      <c r="I5316">
        <v>1.5740000000000001</v>
      </c>
      <c r="J5316">
        <v>13.805</v>
      </c>
      <c r="K5316">
        <v>31.96</v>
      </c>
      <c r="L5316">
        <v>4.7600069999999999</v>
      </c>
    </row>
    <row r="5317" spans="1:12" x14ac:dyDescent="0.25">
      <c r="A5317" t="s">
        <v>19</v>
      </c>
      <c r="B5317" s="5">
        <v>45468.458333333336</v>
      </c>
      <c r="C5317" s="5" t="str">
        <f>A5317 &amp; "_" &amp; TEXT(B5317, "yyyy-mm-dd HH:MM:SS")</f>
        <v>RP_2024-06-25 11:00:00</v>
      </c>
      <c r="D5317">
        <v>5.4</v>
      </c>
      <c r="F5317">
        <v>5.5</v>
      </c>
      <c r="G5317">
        <f>IF(COUNTA(D5317:F5317)&gt;0, AVERAGE(D5317:F5317), "")</f>
        <v>5.45</v>
      </c>
      <c r="H5317">
        <f>AVERAGE((D5317*metrics_constants!$B$8),(E5317*metrics_constants!$C$8),(F5317*metrics_constants!$D$8))</f>
        <v>3.4332528198245384</v>
      </c>
      <c r="I5317">
        <v>1.276</v>
      </c>
      <c r="J5317">
        <v>13.125</v>
      </c>
      <c r="K5317">
        <v>31.707000000000001</v>
      </c>
      <c r="L5317">
        <v>4.9035780000000004</v>
      </c>
    </row>
    <row r="5318" spans="1:12" x14ac:dyDescent="0.25">
      <c r="A5318" t="s">
        <v>19</v>
      </c>
      <c r="B5318" s="5">
        <v>45468.5</v>
      </c>
      <c r="C5318" s="5" t="str">
        <f>A5318 &amp; "_" &amp; TEXT(B5318, "yyyy-mm-dd HH:MM:SS")</f>
        <v>RP_2024-06-25 12:00:00</v>
      </c>
      <c r="D5318">
        <v>1.4</v>
      </c>
      <c r="F5318">
        <v>3.3</v>
      </c>
      <c r="G5318">
        <f>IF(COUNTA(D5318:F5318)&gt;0, AVERAGE(D5318:F5318), "")</f>
        <v>2.3499999999999996</v>
      </c>
      <c r="H5318">
        <f>AVERAGE((D5318*metrics_constants!$B$8),(E5318*metrics_constants!$C$8),(F5318*metrics_constants!$D$8))</f>
        <v>1.5241289574716095</v>
      </c>
      <c r="I5318">
        <v>1.4730000000000001</v>
      </c>
      <c r="J5318">
        <v>14.227</v>
      </c>
      <c r="K5318">
        <v>31.516999999999999</v>
      </c>
      <c r="L5318">
        <v>4.7690219999999997</v>
      </c>
    </row>
    <row r="5319" spans="1:12" x14ac:dyDescent="0.25">
      <c r="A5319" t="s">
        <v>19</v>
      </c>
      <c r="B5319" s="5">
        <v>45468.541666666664</v>
      </c>
      <c r="C5319" s="5" t="str">
        <f>A5319 &amp; "_" &amp; TEXT(B5319, "yyyy-mm-dd HH:MM:SS")</f>
        <v>RP_2024-06-25 13:00:00</v>
      </c>
      <c r="D5319">
        <v>7</v>
      </c>
      <c r="F5319">
        <v>3.3</v>
      </c>
      <c r="G5319">
        <f>IF(COUNTA(D5319:F5319)&gt;0, AVERAGE(D5319:F5319), "")</f>
        <v>5.15</v>
      </c>
      <c r="H5319">
        <f>AVERAGE((D5319*metrics_constants!$B$8),(E5319*metrics_constants!$C$8),(F5319*metrics_constants!$D$8))</f>
        <v>3.1548938013680412</v>
      </c>
      <c r="I5319">
        <v>1.3340000000000001</v>
      </c>
      <c r="J5319">
        <v>15.387</v>
      </c>
      <c r="K5319">
        <v>31.117999999999999</v>
      </c>
      <c r="L5319">
        <v>4.677791</v>
      </c>
    </row>
    <row r="5320" spans="1:12" x14ac:dyDescent="0.25">
      <c r="A5320" t="s">
        <v>19</v>
      </c>
      <c r="B5320" s="5">
        <v>45468.583333333336</v>
      </c>
      <c r="C5320" s="5" t="str">
        <f>A5320 &amp; "_" &amp; TEXT(B5320, "yyyy-mm-dd HH:MM:SS")</f>
        <v>RP_2024-06-25 14:00:00</v>
      </c>
      <c r="D5320">
        <v>4.0999999999999996</v>
      </c>
      <c r="F5320">
        <v>3.3</v>
      </c>
      <c r="G5320">
        <f>IF(COUNTA(D5320:F5320)&gt;0, AVERAGE(D5320:F5320), "")</f>
        <v>3.6999999999999997</v>
      </c>
      <c r="H5320">
        <f>AVERAGE((D5320*metrics_constants!$B$8),(E5320*metrics_constants!$C$8),(F5320*metrics_constants!$D$8))</f>
        <v>2.3103905786359604</v>
      </c>
      <c r="I5320">
        <v>1.4039999999999999</v>
      </c>
      <c r="J5320">
        <v>15.48</v>
      </c>
      <c r="K5320">
        <v>31.257999999999999</v>
      </c>
      <c r="L5320">
        <v>4.6706649999999996</v>
      </c>
    </row>
    <row r="5321" spans="1:12" x14ac:dyDescent="0.25">
      <c r="A5321" t="s">
        <v>19</v>
      </c>
      <c r="B5321" s="5">
        <v>45468.625</v>
      </c>
      <c r="C5321" s="5" t="str">
        <f>A5321 &amp; "_" &amp; TEXT(B5321, "yyyy-mm-dd HH:MM:SS")</f>
        <v>RP_2024-06-25 15:00:00</v>
      </c>
      <c r="D5321">
        <v>3.6</v>
      </c>
      <c r="F5321">
        <v>4.5</v>
      </c>
      <c r="G5321">
        <f>IF(COUNTA(D5321:F5321)&gt;0, AVERAGE(D5321:F5321), "")</f>
        <v>4.05</v>
      </c>
      <c r="H5321">
        <f>AVERAGE((D5321*metrics_constants!$B$8),(E5321*metrics_constants!$C$8),(F5321*metrics_constants!$D$8))</f>
        <v>2.5707639370793642</v>
      </c>
      <c r="I5321">
        <v>1.633</v>
      </c>
      <c r="J5321">
        <v>15.978</v>
      </c>
      <c r="K5321">
        <v>31.29</v>
      </c>
      <c r="L5321">
        <v>4.6338010000000001</v>
      </c>
    </row>
    <row r="5322" spans="1:12" x14ac:dyDescent="0.25">
      <c r="A5322" t="s">
        <v>19</v>
      </c>
      <c r="B5322" s="5">
        <v>45468.666666666664</v>
      </c>
      <c r="C5322" s="5" t="str">
        <f>A5322 &amp; "_" &amp; TEXT(B5322, "yyyy-mm-dd HH:MM:SS")</f>
        <v>RP_2024-06-25 16:00:00</v>
      </c>
      <c r="D5322">
        <v>13.8</v>
      </c>
      <c r="F5322">
        <v>9.1</v>
      </c>
      <c r="G5322">
        <f>IF(COUNTA(D5322:F5322)&gt;0, AVERAGE(D5322:F5322), "")</f>
        <v>11.45</v>
      </c>
      <c r="H5322">
        <f>AVERAGE((D5322*metrics_constants!$B$8),(E5322*metrics_constants!$C$8),(F5322*metrics_constants!$D$8))</f>
        <v>7.0973321727573691</v>
      </c>
      <c r="I5322">
        <v>1.6180000000000001</v>
      </c>
      <c r="J5322">
        <v>18.829999999999998</v>
      </c>
      <c r="K5322">
        <v>30.192</v>
      </c>
      <c r="L5322">
        <v>4.4646929999999996</v>
      </c>
    </row>
    <row r="5323" spans="1:12" x14ac:dyDescent="0.25">
      <c r="A5323" t="s">
        <v>19</v>
      </c>
      <c r="B5323" s="5">
        <v>45468.708333333336</v>
      </c>
      <c r="C5323" s="5" t="str">
        <f>A5323 &amp; "_" &amp; TEXT(B5323, "yyyy-mm-dd HH:MM:SS")</f>
        <v>RP_2024-06-25 17:00:00</v>
      </c>
      <c r="D5323">
        <v>9</v>
      </c>
      <c r="F5323">
        <v>7.7</v>
      </c>
      <c r="G5323">
        <f>IF(COUNTA(D5323:F5323)&gt;0, AVERAGE(D5323:F5323), "")</f>
        <v>8.35</v>
      </c>
      <c r="H5323">
        <f>AVERAGE((D5323*metrics_constants!$B$8),(E5323*metrics_constants!$C$8),(F5323*metrics_constants!$D$8))</f>
        <v>5.2258934790420071</v>
      </c>
      <c r="I5323">
        <v>1.4910000000000001</v>
      </c>
      <c r="J5323">
        <v>19.978000000000002</v>
      </c>
      <c r="K5323">
        <v>28.908000000000001</v>
      </c>
      <c r="L5323">
        <v>4.4240729999999999</v>
      </c>
    </row>
    <row r="5324" spans="1:12" x14ac:dyDescent="0.25">
      <c r="A5324" t="s">
        <v>19</v>
      </c>
      <c r="B5324" s="5">
        <v>45468.75</v>
      </c>
      <c r="C5324" s="5" t="str">
        <f>A5324 &amp; "_" &amp; TEXT(B5324, "yyyy-mm-dd HH:MM:SS")</f>
        <v>RP_2024-06-25 18:00:00</v>
      </c>
      <c r="D5324">
        <v>4.8</v>
      </c>
      <c r="F5324">
        <v>4.7</v>
      </c>
      <c r="G5324">
        <f>IF(COUNTA(D5324:F5324)&gt;0, AVERAGE(D5324:F5324), "")</f>
        <v>4.75</v>
      </c>
      <c r="H5324">
        <f>AVERAGE((D5324*metrics_constants!$B$8),(E5324*metrics_constants!$C$8),(F5324*metrics_constants!$D$8))</f>
        <v>2.9878764402128639</v>
      </c>
      <c r="I5324">
        <v>1.673</v>
      </c>
      <c r="J5324">
        <v>21.582000000000001</v>
      </c>
      <c r="K5324">
        <v>27.858000000000001</v>
      </c>
      <c r="L5324">
        <v>4.3267910000000001</v>
      </c>
    </row>
    <row r="5325" spans="1:12" x14ac:dyDescent="0.25">
      <c r="A5325" t="s">
        <v>19</v>
      </c>
      <c r="B5325" s="5">
        <v>45468.791666666664</v>
      </c>
      <c r="C5325" s="5" t="str">
        <f>A5325 &amp; "_" &amp; TEXT(B5325, "yyyy-mm-dd HH:MM:SS")</f>
        <v>RP_2024-06-25 19:00:00</v>
      </c>
      <c r="D5325">
        <v>9.6999999999999993</v>
      </c>
      <c r="F5325">
        <v>6.7</v>
      </c>
      <c r="G5325">
        <f>IF(COUNTA(D5325:F5325)&gt;0, AVERAGE(D5325:F5325), "")</f>
        <v>8.1999999999999993</v>
      </c>
      <c r="H5325">
        <f>AVERAGE((D5325*metrics_constants!$B$8),(E5325*metrics_constants!$C$8),(F5325*metrics_constants!$D$8))</f>
        <v>5.0914246158934544</v>
      </c>
      <c r="I5325">
        <v>1.6970000000000001</v>
      </c>
      <c r="J5325">
        <v>25.183</v>
      </c>
      <c r="K5325">
        <v>26.177</v>
      </c>
      <c r="L5325">
        <v>4.1854459999999998</v>
      </c>
    </row>
    <row r="5326" spans="1:12" x14ac:dyDescent="0.25">
      <c r="A5326" t="s">
        <v>19</v>
      </c>
      <c r="B5326" s="5">
        <v>45468.833333333336</v>
      </c>
      <c r="C5326" s="5" t="str">
        <f>A5326 &amp; "_" &amp; TEXT(B5326, "yyyy-mm-dd HH:MM:SS")</f>
        <v>RP_2024-06-25 20:00:00</v>
      </c>
      <c r="D5326">
        <v>12.4</v>
      </c>
      <c r="F5326">
        <v>7</v>
      </c>
      <c r="G5326">
        <f>IF(COUNTA(D5326:F5326)&gt;0, AVERAGE(D5326:F5326), "")</f>
        <v>9.6999999999999993</v>
      </c>
      <c r="H5326">
        <f>AVERAGE((D5326*metrics_constants!$B$8),(E5326*metrics_constants!$C$8),(F5326*metrics_constants!$D$8))</f>
        <v>5.9791805776484876</v>
      </c>
      <c r="I5326">
        <v>1.8220000000000001</v>
      </c>
      <c r="J5326">
        <v>31.123000000000001</v>
      </c>
      <c r="K5326">
        <v>23.065000000000001</v>
      </c>
      <c r="L5326">
        <v>3.7890280000000001</v>
      </c>
    </row>
    <row r="5327" spans="1:12" x14ac:dyDescent="0.25">
      <c r="A5327" t="s">
        <v>19</v>
      </c>
      <c r="B5327" s="5">
        <v>45468.875</v>
      </c>
      <c r="C5327" s="5" t="str">
        <f>A5327 &amp; "_" &amp; TEXT(B5327, "yyyy-mm-dd HH:MM:SS")</f>
        <v>RP_2024-06-25 21:00:00</v>
      </c>
      <c r="D5327">
        <v>15</v>
      </c>
      <c r="F5327">
        <v>6</v>
      </c>
      <c r="G5327">
        <f>IF(COUNTA(D5327:F5327)&gt;0, AVERAGE(D5327:F5327), "")</f>
        <v>10.5</v>
      </c>
      <c r="H5327">
        <f>AVERAGE((D5327*metrics_constants!$B$8),(E5327*metrics_constants!$C$8),(F5327*metrics_constants!$D$8))</f>
        <v>6.3980069293933672</v>
      </c>
      <c r="I5327">
        <v>2.29</v>
      </c>
      <c r="J5327">
        <v>38.148000000000003</v>
      </c>
      <c r="K5327">
        <v>19.88</v>
      </c>
      <c r="L5327">
        <v>3.4019200000000001</v>
      </c>
    </row>
    <row r="5328" spans="1:12" x14ac:dyDescent="0.25">
      <c r="A5328" t="s">
        <v>19</v>
      </c>
      <c r="B5328" s="5">
        <v>45468.916666666664</v>
      </c>
      <c r="C5328" s="5" t="str">
        <f>A5328 &amp; "_" &amp; TEXT(B5328, "yyyy-mm-dd HH:MM:SS")</f>
        <v>RP_2024-06-25 22:00:00</v>
      </c>
      <c r="D5328">
        <v>3.3</v>
      </c>
      <c r="F5328">
        <v>5.5</v>
      </c>
      <c r="G5328">
        <f>IF(COUNTA(D5328:F5328)&gt;0, AVERAGE(D5328:F5328), "")</f>
        <v>4.4000000000000004</v>
      </c>
      <c r="H5328">
        <f>AVERAGE((D5328*metrics_constants!$B$8),(E5328*metrics_constants!$C$8),(F5328*metrics_constants!$D$8))</f>
        <v>2.8217160033633761</v>
      </c>
      <c r="I5328">
        <v>1.8660000000000001</v>
      </c>
      <c r="J5328">
        <v>40.204999999999998</v>
      </c>
      <c r="K5328">
        <v>18.62</v>
      </c>
      <c r="L5328">
        <v>3.102703</v>
      </c>
    </row>
    <row r="5329" spans="1:12" x14ac:dyDescent="0.25">
      <c r="A5329" t="s">
        <v>19</v>
      </c>
      <c r="B5329" s="5">
        <v>45468.958333333336</v>
      </c>
      <c r="C5329" s="5" t="str">
        <f>A5329 &amp; "_" &amp; TEXT(B5329, "yyyy-mm-dd HH:MM:SS")</f>
        <v>RP_2024-06-25 23:00:00</v>
      </c>
      <c r="D5329">
        <v>9</v>
      </c>
      <c r="F5329">
        <v>3.7</v>
      </c>
      <c r="G5329">
        <f>IF(COUNTA(D5329:F5329)&gt;0, AVERAGE(D5329:F5329), "")</f>
        <v>6.35</v>
      </c>
      <c r="H5329">
        <f>AVERAGE((D5329*metrics_constants!$B$8),(E5329*metrics_constants!$C$8),(F5329*metrics_constants!$D$8))</f>
        <v>3.8726356044995813</v>
      </c>
      <c r="I5329">
        <v>2.2360000000000002</v>
      </c>
      <c r="J5329">
        <v>48.372</v>
      </c>
      <c r="K5329">
        <v>15.81</v>
      </c>
      <c r="L5329">
        <v>2.4726966699999999</v>
      </c>
    </row>
    <row r="5330" spans="1:12" x14ac:dyDescent="0.25">
      <c r="A5330" t="s">
        <v>19</v>
      </c>
      <c r="B5330" s="5">
        <v>45469</v>
      </c>
      <c r="C5330" s="5" t="str">
        <f>A5330 &amp; "_" &amp; TEXT(B5330, "yyyy-mm-dd HH:MM:SS")</f>
        <v>RP_2024-06-26 00:00:00</v>
      </c>
      <c r="D5330">
        <v>22.1</v>
      </c>
      <c r="F5330">
        <v>5.2</v>
      </c>
      <c r="G5330">
        <f>IF(COUNTA(D5330:F5330)&gt;0, AVERAGE(D5330:F5330), "")</f>
        <v>13.65</v>
      </c>
      <c r="H5330">
        <f>AVERAGE((D5330*metrics_constants!$B$8),(E5330*metrics_constants!$C$8),(F5330*metrics_constants!$D$8))</f>
        <v>8.194932210139287</v>
      </c>
      <c r="I5330">
        <v>2.177</v>
      </c>
      <c r="J5330">
        <v>52.472000000000001</v>
      </c>
      <c r="K5330">
        <v>14.538</v>
      </c>
      <c r="L5330">
        <v>2.3993687000000001</v>
      </c>
    </row>
    <row r="5331" spans="1:12" x14ac:dyDescent="0.25">
      <c r="A5331" t="s">
        <v>19</v>
      </c>
      <c r="B5331" s="5">
        <v>45469.041666666664</v>
      </c>
      <c r="C5331" s="5" t="str">
        <f>A5331 &amp; "_" &amp; TEXT(B5331, "yyyy-mm-dd HH:MM:SS")</f>
        <v>RP_2024-06-26 01:00:00</v>
      </c>
      <c r="D5331">
        <v>15.2</v>
      </c>
      <c r="F5331">
        <v>7</v>
      </c>
      <c r="G5331">
        <f>IF(COUNTA(D5331:F5331)&gt;0, AVERAGE(D5331:F5331), "")</f>
        <v>11.1</v>
      </c>
      <c r="H5331">
        <f>AVERAGE((D5331*metrics_constants!$B$8),(E5331*metrics_constants!$C$8),(F5331*metrics_constants!$D$8))</f>
        <v>6.7945629995967032</v>
      </c>
      <c r="I5331">
        <v>3.0830000000000002</v>
      </c>
      <c r="J5331">
        <v>56.44</v>
      </c>
      <c r="K5331">
        <v>13.414999999999999</v>
      </c>
      <c r="L5331">
        <v>2.9287706999999998</v>
      </c>
    </row>
    <row r="5332" spans="1:12" x14ac:dyDescent="0.25">
      <c r="A5332" t="s">
        <v>19</v>
      </c>
      <c r="B5332" s="5">
        <v>45469.083333333336</v>
      </c>
      <c r="C5332" s="5" t="str">
        <f>A5332 &amp; "_" &amp; TEXT(B5332, "yyyy-mm-dd HH:MM:SS")</f>
        <v>RP_2024-06-26 02:00:00</v>
      </c>
      <c r="D5332">
        <v>-2.2999999999999998</v>
      </c>
      <c r="F5332">
        <v>6.7</v>
      </c>
      <c r="G5332">
        <f>IF(COUNTA(D5332:F5332)&gt;0, AVERAGE(D5332:F5332), "")</f>
        <v>2.2000000000000002</v>
      </c>
      <c r="H5332">
        <f>AVERAGE((D5332*metrics_constants!$B$8),(E5332*metrics_constants!$C$8),(F5332*metrics_constants!$D$8))</f>
        <v>1.5969285218296723</v>
      </c>
      <c r="I5332">
        <v>2.6080000000000001</v>
      </c>
      <c r="J5332">
        <v>62.112000000000002</v>
      </c>
      <c r="K5332">
        <v>11.8</v>
      </c>
      <c r="L5332">
        <v>2.1613758999999999</v>
      </c>
    </row>
    <row r="5333" spans="1:12" x14ac:dyDescent="0.25">
      <c r="A5333" t="s">
        <v>19</v>
      </c>
      <c r="B5333" s="5">
        <v>45469.125</v>
      </c>
      <c r="C5333" s="5" t="str">
        <f>A5333 &amp; "_" &amp; TEXT(B5333, "yyyy-mm-dd HH:MM:SS")</f>
        <v>RP_2024-06-26 03:00:00</v>
      </c>
      <c r="D5333">
        <v>11.1</v>
      </c>
      <c r="F5333">
        <v>7.5</v>
      </c>
      <c r="G5333">
        <f>IF(COUNTA(D5333:F5333)&gt;0, AVERAGE(D5333:F5333), "")</f>
        <v>9.3000000000000007</v>
      </c>
      <c r="H5333">
        <f>AVERAGE((D5333*metrics_constants!$B$8),(E5333*metrics_constants!$C$8),(F5333*metrics_constants!$D$8))</f>
        <v>5.7697674017760479</v>
      </c>
      <c r="I5333">
        <v>2.2229999999999999</v>
      </c>
      <c r="J5333">
        <v>65.12</v>
      </c>
      <c r="K5333">
        <v>10.762</v>
      </c>
      <c r="L5333">
        <v>1.8855793000000001</v>
      </c>
    </row>
    <row r="5334" spans="1:12" x14ac:dyDescent="0.25">
      <c r="A5334" t="s">
        <v>19</v>
      </c>
      <c r="B5334" s="5">
        <v>45469.166666666664</v>
      </c>
      <c r="C5334" s="5" t="str">
        <f>A5334 &amp; "_" &amp; TEXT(B5334, "yyyy-mm-dd HH:MM:SS")</f>
        <v>RP_2024-06-26 04:00:00</v>
      </c>
      <c r="D5334">
        <v>-5.6</v>
      </c>
      <c r="F5334">
        <v>4.2</v>
      </c>
      <c r="G5334">
        <f>IF(COUNTA(D5334:F5334)&gt;0, AVERAGE(D5334:F5334), "")</f>
        <v>-0.69999999999999973</v>
      </c>
      <c r="H5334">
        <f>AVERAGE((D5334*metrics_constants!$B$8),(E5334*metrics_constants!$C$8),(F5334*metrics_constants!$D$8))</f>
        <v>-0.20984407562688409</v>
      </c>
      <c r="I5334">
        <v>2.492</v>
      </c>
      <c r="J5334">
        <v>70.117000000000004</v>
      </c>
      <c r="K5334">
        <v>10.16</v>
      </c>
      <c r="L5334">
        <v>1.8726593330000001</v>
      </c>
    </row>
    <row r="5335" spans="1:12" x14ac:dyDescent="0.25">
      <c r="A5335" t="s">
        <v>19</v>
      </c>
      <c r="B5335" s="5">
        <v>45469.208333333336</v>
      </c>
      <c r="C5335" s="5" t="str">
        <f>A5335 &amp; "_" &amp; TEXT(B5335, "yyyy-mm-dd HH:MM:SS")</f>
        <v>RP_2024-06-26 05:00:00</v>
      </c>
      <c r="D5335">
        <v>15.6</v>
      </c>
      <c r="F5335">
        <v>3</v>
      </c>
      <c r="G5335">
        <f>IF(COUNTA(D5335:F5335)&gt;0, AVERAGE(D5335:F5335), "")</f>
        <v>9.3000000000000007</v>
      </c>
      <c r="H5335">
        <f>AVERAGE((D5335*metrics_constants!$B$8),(E5335*metrics_constants!$C$8),(F5335*metrics_constants!$D$8))</f>
        <v>5.5577883281897371</v>
      </c>
      <c r="I5335">
        <v>2.4790000000000001</v>
      </c>
      <c r="J5335">
        <v>69.341999999999999</v>
      </c>
      <c r="K5335">
        <v>10.957000000000001</v>
      </c>
      <c r="L5335">
        <v>1.9634273</v>
      </c>
    </row>
    <row r="5336" spans="1:12" x14ac:dyDescent="0.25">
      <c r="A5336" t="s">
        <v>19</v>
      </c>
      <c r="B5336" s="5">
        <v>45469.25</v>
      </c>
      <c r="C5336" s="5" t="str">
        <f>A5336 &amp; "_" &amp; TEXT(B5336, "yyyy-mm-dd HH:MM:SS")</f>
        <v>RP_2024-06-26 06:00:00</v>
      </c>
      <c r="F5336">
        <v>5.5</v>
      </c>
      <c r="G5336">
        <f>IF(COUNTA(D5336:F5336)&gt;0, AVERAGE(D5336:F5336), "")</f>
        <v>5.5</v>
      </c>
      <c r="H5336">
        <f>AVERAGE((D5336*metrics_constants!$B$8),(E5336*metrics_constants!$C$8),(F5336*metrics_constants!$D$8))</f>
        <v>1.8607295774958361</v>
      </c>
      <c r="I5336">
        <v>3.1179999999999999</v>
      </c>
      <c r="J5336">
        <v>63.366999999999997</v>
      </c>
      <c r="K5336">
        <v>13.513</v>
      </c>
      <c r="L5336">
        <v>2.4050419999999999</v>
      </c>
    </row>
    <row r="5337" spans="1:12" x14ac:dyDescent="0.25">
      <c r="A5337" t="s">
        <v>19</v>
      </c>
      <c r="B5337" s="5">
        <v>45469.291666666664</v>
      </c>
      <c r="C5337" s="5" t="str">
        <f>A5337 &amp; "_" &amp; TEXT(B5337, "yyyy-mm-dd HH:MM:SS")</f>
        <v>RP_2024-06-26 07:00:00</v>
      </c>
      <c r="D5337">
        <v>-4.0999999999999996</v>
      </c>
      <c r="F5337">
        <v>4.2</v>
      </c>
      <c r="G5337">
        <f>IF(COUNTA(D5337:F5337)&gt;0, AVERAGE(D5337:F5337), "")</f>
        <v>5.0000000000000266E-2</v>
      </c>
      <c r="H5337">
        <f>AVERAGE((D5337*metrics_constants!$B$8),(E5337*metrics_constants!$C$8),(F5337*metrics_constants!$D$8))</f>
        <v>0.22696793613108865</v>
      </c>
      <c r="I5337">
        <v>2.7109999999999999</v>
      </c>
      <c r="J5337">
        <v>51.994999999999997</v>
      </c>
      <c r="K5337">
        <v>16.613</v>
      </c>
      <c r="L5337">
        <v>2.9422259999999998</v>
      </c>
    </row>
    <row r="5338" spans="1:12" x14ac:dyDescent="0.25">
      <c r="A5338" t="s">
        <v>19</v>
      </c>
      <c r="B5338" s="5">
        <v>45469.333333333336</v>
      </c>
      <c r="C5338" s="5" t="str">
        <f>A5338 &amp; "_" &amp; TEXT(B5338, "yyyy-mm-dd HH:MM:SS")</f>
        <v>RP_2024-06-26 08:00:00</v>
      </c>
      <c r="F5338">
        <v>7.5</v>
      </c>
      <c r="G5338">
        <f>IF(COUNTA(D5338:F5338)&gt;0, AVERAGE(D5338:F5338), "")</f>
        <v>7.5</v>
      </c>
      <c r="H5338">
        <f>AVERAGE((D5338*metrics_constants!$B$8),(E5338*metrics_constants!$C$8),(F5338*metrics_constants!$D$8))</f>
        <v>2.5373585147670492</v>
      </c>
      <c r="I5338">
        <v>2.843</v>
      </c>
      <c r="J5338">
        <v>38.087000000000003</v>
      </c>
      <c r="K5338">
        <v>21.457000000000001</v>
      </c>
      <c r="L5338">
        <v>3.857688</v>
      </c>
    </row>
    <row r="5339" spans="1:12" x14ac:dyDescent="0.25">
      <c r="A5339" t="s">
        <v>19</v>
      </c>
      <c r="B5339" s="5">
        <v>45469.375</v>
      </c>
      <c r="C5339" s="5" t="str">
        <f>A5339 &amp; "_" &amp; TEXT(B5339, "yyyy-mm-dd HH:MM:SS")</f>
        <v>RP_2024-06-26 09:00:00</v>
      </c>
      <c r="D5339">
        <v>1</v>
      </c>
      <c r="F5339">
        <v>4.8</v>
      </c>
      <c r="G5339">
        <f>IF(COUNTA(D5339:F5339)&gt;0, AVERAGE(D5339:F5339), "")</f>
        <v>2.9</v>
      </c>
      <c r="H5339">
        <f>AVERAGE((D5339*metrics_constants!$B$8),(E5339*metrics_constants!$C$8),(F5339*metrics_constants!$D$8))</f>
        <v>1.9151174572895602</v>
      </c>
      <c r="I5339">
        <v>3.3530000000000002</v>
      </c>
      <c r="J5339">
        <v>35.127000000000002</v>
      </c>
      <c r="K5339">
        <v>23.757000000000001</v>
      </c>
      <c r="L5339">
        <v>4.2881600000000004</v>
      </c>
    </row>
    <row r="5340" spans="1:12" x14ac:dyDescent="0.25">
      <c r="A5340" t="s">
        <v>19</v>
      </c>
      <c r="B5340" s="5">
        <v>45469.416666666664</v>
      </c>
      <c r="C5340" s="5" t="str">
        <f>A5340 &amp; "_" &amp; TEXT(B5340, "yyyy-mm-dd HH:MM:SS")</f>
        <v>RP_2024-06-26 10:00:00</v>
      </c>
      <c r="D5340">
        <v>-4.0999999999999996</v>
      </c>
      <c r="F5340">
        <v>2</v>
      </c>
      <c r="G5340">
        <f>IF(COUNTA(D5340:F5340)&gt;0, AVERAGE(D5340:F5340), "")</f>
        <v>-1.0499999999999998</v>
      </c>
      <c r="H5340">
        <f>AVERAGE((D5340*metrics_constants!$B$8),(E5340*metrics_constants!$C$8),(F5340*metrics_constants!$D$8))</f>
        <v>-0.51732389486724584</v>
      </c>
      <c r="I5340">
        <v>2.5350000000000001</v>
      </c>
      <c r="J5340">
        <v>27.167000000000002</v>
      </c>
      <c r="K5340">
        <v>29.013000000000002</v>
      </c>
      <c r="L5340">
        <v>4.363226</v>
      </c>
    </row>
    <row r="5341" spans="1:12" x14ac:dyDescent="0.25">
      <c r="A5341" t="s">
        <v>19</v>
      </c>
      <c r="B5341" s="5">
        <v>45469.458333333336</v>
      </c>
      <c r="C5341" s="5" t="str">
        <f>A5341 &amp; "_" &amp; TEXT(B5341, "yyyy-mm-dd HH:MM:SS")</f>
        <v>RP_2024-06-26 11:00:00</v>
      </c>
      <c r="D5341">
        <v>0.7</v>
      </c>
      <c r="F5341">
        <v>1</v>
      </c>
      <c r="G5341">
        <f>IF(COUNTA(D5341:F5341)&gt;0, AVERAGE(D5341:F5341), "")</f>
        <v>0.85</v>
      </c>
      <c r="H5341">
        <f>AVERAGE((D5341*metrics_constants!$B$8),(E5341*metrics_constants!$C$8),(F5341*metrics_constants!$D$8))</f>
        <v>0.54216007412266054</v>
      </c>
      <c r="I5341">
        <v>2.512</v>
      </c>
      <c r="J5341">
        <v>24.327999999999999</v>
      </c>
      <c r="K5341">
        <v>31.803000000000001</v>
      </c>
      <c r="L5341">
        <v>4.5029830000000004</v>
      </c>
    </row>
    <row r="5342" spans="1:12" x14ac:dyDescent="0.25">
      <c r="A5342" t="s">
        <v>19</v>
      </c>
      <c r="B5342" s="5">
        <v>45469.5</v>
      </c>
      <c r="C5342" s="5" t="str">
        <f>A5342 &amp; "_" &amp; TEXT(B5342, "yyyy-mm-dd HH:MM:SS")</f>
        <v>RP_2024-06-26 12:00:00</v>
      </c>
      <c r="D5342">
        <v>4.9000000000000004</v>
      </c>
      <c r="F5342">
        <v>0.5</v>
      </c>
      <c r="G5342">
        <f>IF(COUNTA(D5342:F5342)&gt;0, AVERAGE(D5342:F5342), "")</f>
        <v>2.7</v>
      </c>
      <c r="H5342">
        <f>AVERAGE((D5342*metrics_constants!$B$8),(E5342*metrics_constants!$C$8),(F5342*metrics_constants!$D$8))</f>
        <v>1.5960764727271812</v>
      </c>
      <c r="I5342">
        <v>2.5950000000000002</v>
      </c>
      <c r="J5342">
        <v>24.521999999999998</v>
      </c>
      <c r="K5342">
        <v>32.018000000000001</v>
      </c>
      <c r="L5342">
        <v>4.543812</v>
      </c>
    </row>
    <row r="5343" spans="1:12" x14ac:dyDescent="0.25">
      <c r="A5343" t="s">
        <v>19</v>
      </c>
      <c r="B5343" s="5">
        <v>45469.541666666664</v>
      </c>
      <c r="C5343" s="5" t="str">
        <f>A5343 &amp; "_" &amp; TEXT(B5343, "yyyy-mm-dd HH:MM:SS")</f>
        <v>RP_2024-06-26 13:00:00</v>
      </c>
      <c r="D5343">
        <v>9.9</v>
      </c>
      <c r="F5343">
        <v>5</v>
      </c>
      <c r="G5343">
        <f>IF(COUNTA(D5343:F5343)&gt;0, AVERAGE(D5343:F5343), "")</f>
        <v>7.45</v>
      </c>
      <c r="H5343">
        <f>AVERAGE((D5343*metrics_constants!$B$8),(E5343*metrics_constants!$C$8),(F5343*metrics_constants!$D$8))</f>
        <v>4.5745316207806539</v>
      </c>
      <c r="I5343">
        <v>2.7549999999999999</v>
      </c>
      <c r="J5343">
        <v>26.864999999999998</v>
      </c>
      <c r="K5343">
        <v>30.628</v>
      </c>
      <c r="L5343">
        <v>4.5600019999999999</v>
      </c>
    </row>
    <row r="5344" spans="1:12" x14ac:dyDescent="0.25">
      <c r="A5344" t="s">
        <v>19</v>
      </c>
      <c r="B5344" s="5">
        <v>45469.583333333336</v>
      </c>
      <c r="C5344" s="5" t="str">
        <f>A5344 &amp; "_" &amp; TEXT(B5344, "yyyy-mm-dd HH:MM:SS")</f>
        <v>RP_2024-06-26 14:00:00</v>
      </c>
      <c r="D5344">
        <v>0.7</v>
      </c>
      <c r="F5344">
        <v>5</v>
      </c>
      <c r="G5344">
        <f>IF(COUNTA(D5344:F5344)&gt;0, AVERAGE(D5344:F5344), "")</f>
        <v>2.85</v>
      </c>
      <c r="H5344">
        <f>AVERAGE((D5344*metrics_constants!$B$8),(E5344*metrics_constants!$C$8),(F5344*metrics_constants!$D$8))</f>
        <v>1.8954179486650868</v>
      </c>
      <c r="I5344">
        <v>3.0880000000000001</v>
      </c>
      <c r="J5344">
        <v>25.657</v>
      </c>
      <c r="K5344">
        <v>31.725000000000001</v>
      </c>
      <c r="L5344">
        <v>4.8804150000000002</v>
      </c>
    </row>
    <row r="5345" spans="1:12" x14ac:dyDescent="0.25">
      <c r="A5345" t="s">
        <v>19</v>
      </c>
      <c r="B5345" s="5">
        <v>45469.625</v>
      </c>
      <c r="C5345" s="5" t="str">
        <f>A5345 &amp; "_" &amp; TEXT(B5345, "yyyy-mm-dd HH:MM:SS")</f>
        <v>RP_2024-06-26 15:00:00</v>
      </c>
      <c r="D5345">
        <v>-4.5</v>
      </c>
      <c r="F5345">
        <v>4</v>
      </c>
      <c r="G5345">
        <f>IF(COUNTA(D5345:F5345)&gt;0, AVERAGE(D5345:F5345), "")</f>
        <v>-0.25</v>
      </c>
      <c r="H5345">
        <f>AVERAGE((D5345*metrics_constants!$B$8),(E5345*metrics_constants!$C$8),(F5345*metrics_constants!$D$8))</f>
        <v>4.2821839268507723E-2</v>
      </c>
      <c r="I5345">
        <v>3.4249999999999998</v>
      </c>
      <c r="J5345">
        <v>20.126999999999999</v>
      </c>
      <c r="K5345">
        <v>35.762</v>
      </c>
      <c r="L5345">
        <v>5.5562170000000002</v>
      </c>
    </row>
    <row r="5346" spans="1:12" x14ac:dyDescent="0.25">
      <c r="A5346" t="s">
        <v>19</v>
      </c>
      <c r="B5346" s="5">
        <v>45469.666666666664</v>
      </c>
      <c r="C5346" s="5" t="str">
        <f>A5346 &amp; "_" &amp; TEXT(B5346, "yyyy-mm-dd HH:MM:SS")</f>
        <v>RP_2024-06-26 16:00:00</v>
      </c>
      <c r="D5346">
        <v>13</v>
      </c>
      <c r="F5346">
        <v>10.4</v>
      </c>
      <c r="G5346">
        <f>IF(COUNTA(D5346:F5346)&gt;0, AVERAGE(D5346:F5346), "")</f>
        <v>11.7</v>
      </c>
      <c r="H5346">
        <f>AVERAGE((D5346*metrics_constants!$B$8),(E5346*metrics_constants!$C$8),(F5346*metrics_constants!$D$8))</f>
        <v>7.3041745757127394</v>
      </c>
      <c r="I5346">
        <v>3.512</v>
      </c>
      <c r="J5346">
        <v>22.013000000000002</v>
      </c>
      <c r="K5346">
        <v>35.814999999999998</v>
      </c>
      <c r="L5346">
        <v>5.601731</v>
      </c>
    </row>
    <row r="5347" spans="1:12" x14ac:dyDescent="0.25">
      <c r="A5347" t="s">
        <v>19</v>
      </c>
      <c r="B5347" s="5">
        <v>45469.708333333336</v>
      </c>
      <c r="C5347" s="5" t="str">
        <f>A5347 &amp; "_" &amp; TEXT(B5347, "yyyy-mm-dd HH:MM:SS")</f>
        <v>RP_2024-06-26 17:00:00</v>
      </c>
      <c r="D5347">
        <v>25.9</v>
      </c>
      <c r="F5347">
        <v>9.4</v>
      </c>
      <c r="G5347">
        <f>IF(COUNTA(D5347:F5347)&gt;0, AVERAGE(D5347:F5347), "")</f>
        <v>17.649999999999999</v>
      </c>
      <c r="H5347">
        <f>AVERAGE((D5347*metrics_constants!$B$8),(E5347*metrics_constants!$C$8),(F5347*metrics_constants!$D$8))</f>
        <v>10.722443408195696</v>
      </c>
      <c r="I5347">
        <v>4.9610000000000003</v>
      </c>
      <c r="J5347">
        <v>31.856999999999999</v>
      </c>
      <c r="K5347">
        <v>30.562000000000001</v>
      </c>
      <c r="L5347">
        <v>5.1700299999999997</v>
      </c>
    </row>
    <row r="5348" spans="1:12" x14ac:dyDescent="0.25">
      <c r="A5348" t="s">
        <v>19</v>
      </c>
      <c r="B5348" s="5">
        <v>45469.75</v>
      </c>
      <c r="C5348" s="5" t="str">
        <f>A5348 &amp; "_" &amp; TEXT(B5348, "yyyy-mm-dd HH:MM:SS")</f>
        <v>RP_2024-06-26 18:00:00</v>
      </c>
      <c r="D5348">
        <v>10.1</v>
      </c>
      <c r="F5348">
        <v>5</v>
      </c>
      <c r="G5348">
        <f>IF(COUNTA(D5348:F5348)&gt;0, AVERAGE(D5348:F5348), "")</f>
        <v>7.55</v>
      </c>
      <c r="H5348">
        <f>AVERAGE((D5348*metrics_constants!$B$8),(E5348*metrics_constants!$C$8),(F5348*metrics_constants!$D$8))</f>
        <v>4.6327732223483826</v>
      </c>
      <c r="I5348">
        <v>3.6949999999999998</v>
      </c>
      <c r="J5348">
        <v>57.225000000000001</v>
      </c>
      <c r="K5348">
        <v>22.172999999999998</v>
      </c>
      <c r="L5348">
        <v>3.1294569999999999</v>
      </c>
    </row>
    <row r="5349" spans="1:12" x14ac:dyDescent="0.25">
      <c r="A5349" t="s">
        <v>19</v>
      </c>
      <c r="B5349" s="5">
        <v>45469.791666666664</v>
      </c>
      <c r="C5349" s="5" t="str">
        <f>A5349 &amp; "_" &amp; TEXT(B5349, "yyyy-mm-dd HH:MM:SS")</f>
        <v>RP_2024-06-26 19:00:00</v>
      </c>
      <c r="F5349">
        <v>3.5</v>
      </c>
      <c r="G5349">
        <f>IF(COUNTA(D5349:F5349)&gt;0, AVERAGE(D5349:F5349), "")</f>
        <v>3.5</v>
      </c>
      <c r="H5349">
        <f>AVERAGE((D5349*metrics_constants!$B$8),(E5349*metrics_constants!$C$8),(F5349*metrics_constants!$D$8))</f>
        <v>1.1841006402246228</v>
      </c>
      <c r="I5349">
        <v>3.661</v>
      </c>
      <c r="J5349">
        <v>59.094999999999999</v>
      </c>
      <c r="K5349">
        <v>22.908000000000001</v>
      </c>
      <c r="L5349">
        <v>3.3192539999999999</v>
      </c>
    </row>
    <row r="5350" spans="1:12" x14ac:dyDescent="0.25">
      <c r="A5350" t="s">
        <v>19</v>
      </c>
      <c r="B5350" s="5">
        <v>45469.833333333336</v>
      </c>
      <c r="C5350" s="5" t="str">
        <f>A5350 &amp; "_" &amp; TEXT(B5350, "yyyy-mm-dd HH:MM:SS")</f>
        <v>RP_2024-06-26 20:00:00</v>
      </c>
      <c r="D5350">
        <v>0.1</v>
      </c>
      <c r="G5350">
        <f>IF(COUNTA(D5350:F5350)&gt;0, AVERAGE(D5350:F5350), "")</f>
        <v>0.1</v>
      </c>
      <c r="H5350">
        <f>AVERAGE((D5350*metrics_constants!$B$8),(E5350*metrics_constants!$C$8),(F5350*metrics_constants!$D$8))</f>
        <v>2.9120800783864854E-2</v>
      </c>
      <c r="I5350">
        <v>4.9400000000000004</v>
      </c>
      <c r="J5350">
        <v>67.363</v>
      </c>
      <c r="K5350">
        <v>20.725000000000001</v>
      </c>
      <c r="L5350">
        <v>3.3348580000000001</v>
      </c>
    </row>
    <row r="5351" spans="1:12" x14ac:dyDescent="0.25">
      <c r="A5351" t="s">
        <v>19</v>
      </c>
      <c r="B5351" s="5">
        <v>45469.875</v>
      </c>
      <c r="C5351" s="5" t="str">
        <f>A5351 &amp; "_" &amp; TEXT(B5351, "yyyy-mm-dd HH:MM:SS")</f>
        <v>RP_2024-06-26 21:00:00</v>
      </c>
      <c r="D5351">
        <v>1.1000000000000001</v>
      </c>
      <c r="F5351">
        <v>6</v>
      </c>
      <c r="G5351">
        <f>IF(COUNTA(D5351:F5351)&gt;0, AVERAGE(D5351:F5351), "")</f>
        <v>3.55</v>
      </c>
      <c r="H5351">
        <f>AVERAGE((D5351*metrics_constants!$B$8),(E5351*metrics_constants!$C$8),(F5351*metrics_constants!$D$8))</f>
        <v>2.3502156204361526</v>
      </c>
      <c r="I5351">
        <v>4.6680000000000001</v>
      </c>
      <c r="J5351">
        <v>74.814999999999998</v>
      </c>
      <c r="K5351">
        <v>19.108000000000001</v>
      </c>
      <c r="L5351">
        <v>2.9374647</v>
      </c>
    </row>
    <row r="5352" spans="1:12" x14ac:dyDescent="0.25">
      <c r="A5352" t="s">
        <v>19</v>
      </c>
      <c r="B5352" s="5">
        <v>45469.916666666664</v>
      </c>
      <c r="C5352" s="5" t="str">
        <f>A5352 &amp; "_" &amp; TEXT(B5352, "yyyy-mm-dd HH:MM:SS")</f>
        <v>RP_2024-06-26 22:00:00</v>
      </c>
      <c r="D5352">
        <v>9.1999999999999993</v>
      </c>
      <c r="F5352">
        <v>3.7</v>
      </c>
      <c r="G5352">
        <f>IF(COUNTA(D5352:F5352)&gt;0, AVERAGE(D5352:F5352), "")</f>
        <v>6.4499999999999993</v>
      </c>
      <c r="H5352">
        <f>AVERAGE((D5352*metrics_constants!$B$8),(E5352*metrics_constants!$C$8),(F5352*metrics_constants!$D$8))</f>
        <v>3.9308772060673109</v>
      </c>
      <c r="I5352">
        <v>4.851</v>
      </c>
      <c r="J5352">
        <v>76.233000000000004</v>
      </c>
      <c r="K5352">
        <v>18.573</v>
      </c>
      <c r="L5352">
        <v>3.2215053</v>
      </c>
    </row>
    <row r="5353" spans="1:12" x14ac:dyDescent="0.25">
      <c r="A5353" t="s">
        <v>19</v>
      </c>
      <c r="B5353" s="5">
        <v>45469.958333333336</v>
      </c>
      <c r="C5353" s="5" t="str">
        <f>A5353 &amp; "_" &amp; TEXT(B5353, "yyyy-mm-dd HH:MM:SS")</f>
        <v>RP_2024-06-26 23:00:00</v>
      </c>
      <c r="D5353">
        <v>15.7</v>
      </c>
      <c r="F5353">
        <v>10.3</v>
      </c>
      <c r="G5353">
        <f>IF(COUNTA(D5353:F5353)&gt;0, AVERAGE(D5353:F5353), "")</f>
        <v>13</v>
      </c>
      <c r="H5353">
        <f>AVERAGE((D5353*metrics_constants!$B$8),(E5353*metrics_constants!$C$8),(F5353*metrics_constants!$D$8))</f>
        <v>8.0566047500135287</v>
      </c>
      <c r="I5353">
        <v>3.2789999999999999</v>
      </c>
      <c r="J5353">
        <v>79.325000000000003</v>
      </c>
      <c r="K5353">
        <v>17.972999999999999</v>
      </c>
      <c r="L5353">
        <v>1.9525413</v>
      </c>
    </row>
    <row r="5354" spans="1:12" x14ac:dyDescent="0.25">
      <c r="A5354" t="s">
        <v>19</v>
      </c>
      <c r="B5354" s="5">
        <v>45470</v>
      </c>
      <c r="C5354" s="5" t="str">
        <f>A5354 &amp; "_" &amp; TEXT(B5354, "yyyy-mm-dd HH:MM:SS")</f>
        <v>RP_2024-06-27 00:00:00</v>
      </c>
      <c r="D5354">
        <v>2.5</v>
      </c>
      <c r="F5354">
        <v>6.2</v>
      </c>
      <c r="G5354">
        <f>IF(COUNTA(D5354:F5354)&gt;0, AVERAGE(D5354:F5354), "")</f>
        <v>4.3499999999999996</v>
      </c>
      <c r="H5354">
        <f>AVERAGE((D5354*metrics_constants!$B$8),(E5354*metrics_constants!$C$8),(F5354*metrics_constants!$D$8))</f>
        <v>2.8255697251373824</v>
      </c>
      <c r="I5354">
        <v>3.2149999999999999</v>
      </c>
      <c r="J5354">
        <v>84.87</v>
      </c>
      <c r="K5354">
        <v>17.175000000000001</v>
      </c>
      <c r="L5354">
        <v>1.4121367</v>
      </c>
    </row>
    <row r="5355" spans="1:12" x14ac:dyDescent="0.25">
      <c r="A5355" t="s">
        <v>19</v>
      </c>
      <c r="B5355" s="5">
        <v>45470.041666666664</v>
      </c>
      <c r="C5355" s="5" t="str">
        <f>A5355 &amp; "_" &amp; TEXT(B5355, "yyyy-mm-dd HH:MM:SS")</f>
        <v>RP_2024-06-27 01:00:00</v>
      </c>
      <c r="D5355">
        <v>2.8</v>
      </c>
      <c r="F5355">
        <v>0.8</v>
      </c>
      <c r="G5355">
        <f>IF(COUNTA(D5355:F5355)&gt;0, AVERAGE(D5355:F5355), "")</f>
        <v>1.7999999999999998</v>
      </c>
      <c r="H5355">
        <f>AVERAGE((D5355*metrics_constants!$B$8),(E5355*metrics_constants!$C$8),(F5355*metrics_constants!$D$8))</f>
        <v>1.086033996856701</v>
      </c>
      <c r="I5355">
        <v>2.7690000000000001</v>
      </c>
      <c r="J5355">
        <v>81.626999999999995</v>
      </c>
      <c r="K5355">
        <v>17.225000000000001</v>
      </c>
      <c r="L5355">
        <v>1.1049720000000001</v>
      </c>
    </row>
    <row r="5356" spans="1:12" x14ac:dyDescent="0.25">
      <c r="A5356" t="s">
        <v>19</v>
      </c>
      <c r="B5356" s="5">
        <v>45470.083333333336</v>
      </c>
      <c r="C5356" s="5" t="str">
        <f>A5356 &amp; "_" &amp; TEXT(B5356, "yyyy-mm-dd HH:MM:SS")</f>
        <v>RP_2024-06-27 02:00:00</v>
      </c>
      <c r="D5356">
        <v>14.2</v>
      </c>
      <c r="F5356">
        <v>1.5</v>
      </c>
      <c r="G5356">
        <f>IF(COUNTA(D5356:F5356)&gt;0, AVERAGE(D5356:F5356), "")</f>
        <v>7.85</v>
      </c>
      <c r="H5356">
        <f>AVERAGE((D5356*metrics_constants!$B$8),(E5356*metrics_constants!$C$8),(F5356*metrics_constants!$D$8))</f>
        <v>4.642625414262219</v>
      </c>
      <c r="I5356">
        <v>2.4209999999999998</v>
      </c>
      <c r="J5356">
        <v>81.343000000000004</v>
      </c>
      <c r="K5356">
        <v>16.681999999999999</v>
      </c>
      <c r="L5356">
        <v>1.142763</v>
      </c>
    </row>
    <row r="5357" spans="1:12" x14ac:dyDescent="0.25">
      <c r="A5357" t="s">
        <v>19</v>
      </c>
      <c r="B5357" s="5">
        <v>45470.125</v>
      </c>
      <c r="C5357" s="5" t="str">
        <f>A5357 &amp; "_" &amp; TEXT(B5357, "yyyy-mm-dd HH:MM:SS")</f>
        <v>RP_2024-06-27 03:00:00</v>
      </c>
      <c r="D5357">
        <v>5.7</v>
      </c>
      <c r="F5357">
        <v>6.3</v>
      </c>
      <c r="G5357">
        <f>IF(COUNTA(D5357:F5357)&gt;0, AVERAGE(D5357:F5357), "")</f>
        <v>6</v>
      </c>
      <c r="H5357">
        <f>AVERAGE((D5357*metrics_constants!$B$8),(E5357*metrics_constants!$C$8),(F5357*metrics_constants!$D$8))</f>
        <v>3.7912667970846177</v>
      </c>
      <c r="I5357">
        <v>2.9620000000000002</v>
      </c>
      <c r="J5357">
        <v>84.673000000000002</v>
      </c>
      <c r="K5357">
        <v>15.968</v>
      </c>
      <c r="L5357">
        <v>1.4788113000000001</v>
      </c>
    </row>
    <row r="5358" spans="1:12" x14ac:dyDescent="0.25">
      <c r="A5358" t="s">
        <v>19</v>
      </c>
      <c r="B5358" s="5">
        <v>45470.166666666664</v>
      </c>
      <c r="C5358" s="5" t="str">
        <f>A5358 &amp; "_" &amp; TEXT(B5358, "yyyy-mm-dd HH:MM:SS")</f>
        <v>RP_2024-06-27 04:00:00</v>
      </c>
      <c r="D5358">
        <v>-0.7</v>
      </c>
      <c r="F5358">
        <v>4</v>
      </c>
      <c r="G5358">
        <f>IF(COUNTA(D5358:F5358)&gt;0, AVERAGE(D5358:F5358), "")</f>
        <v>1.65</v>
      </c>
      <c r="H5358">
        <f>AVERAGE((D5358*metrics_constants!$B$8),(E5358*metrics_constants!$C$8),(F5358*metrics_constants!$D$8))</f>
        <v>1.1494122690553723</v>
      </c>
      <c r="I5358">
        <v>3.0369999999999999</v>
      </c>
      <c r="J5358">
        <v>80.260000000000005</v>
      </c>
      <c r="K5358">
        <v>16.524999999999999</v>
      </c>
      <c r="L5358">
        <v>1.6580253</v>
      </c>
    </row>
    <row r="5359" spans="1:12" x14ac:dyDescent="0.25">
      <c r="A5359" t="s">
        <v>19</v>
      </c>
      <c r="B5359" s="5">
        <v>45470.208333333336</v>
      </c>
      <c r="C5359" s="5" t="str">
        <f>A5359 &amp; "_" &amp; TEXT(B5359, "yyyy-mm-dd HH:MM:SS")</f>
        <v>RP_2024-06-27 05:00:00</v>
      </c>
      <c r="D5359">
        <v>3.3</v>
      </c>
      <c r="F5359">
        <v>1.8</v>
      </c>
      <c r="G5359">
        <f>IF(COUNTA(D5359:F5359)&gt;0, AVERAGE(D5359:F5359), "")</f>
        <v>2.5499999999999998</v>
      </c>
      <c r="H5359">
        <f>AVERAGE((D5359*metrics_constants!$B$8),(E5359*metrics_constants!$C$8),(F5359*metrics_constants!$D$8))</f>
        <v>1.569952469411632</v>
      </c>
      <c r="I5359">
        <v>3.1619999999999999</v>
      </c>
      <c r="J5359">
        <v>85.941999999999993</v>
      </c>
      <c r="K5359">
        <v>16.108000000000001</v>
      </c>
      <c r="L5359">
        <v>1.6216699999999999</v>
      </c>
    </row>
    <row r="5360" spans="1:12" x14ac:dyDescent="0.25">
      <c r="A5360" t="s">
        <v>19</v>
      </c>
      <c r="B5360" s="5">
        <v>45470.25</v>
      </c>
      <c r="C5360" s="5" t="str">
        <f>A5360 &amp; "_" &amp; TEXT(B5360, "yyyy-mm-dd HH:MM:SS")</f>
        <v>RP_2024-06-27 06:00:00</v>
      </c>
      <c r="D5360">
        <v>-7.4</v>
      </c>
      <c r="F5360">
        <v>6.7</v>
      </c>
      <c r="G5360">
        <f>IF(COUNTA(D5360:F5360)&gt;0, AVERAGE(D5360:F5360), "")</f>
        <v>-0.35000000000000009</v>
      </c>
      <c r="H5360">
        <f>AVERAGE((D5360*metrics_constants!$B$8),(E5360*metrics_constants!$C$8),(F5360*metrics_constants!$D$8))</f>
        <v>0.11176768185256473</v>
      </c>
      <c r="I5360">
        <v>3.8450000000000002</v>
      </c>
      <c r="J5360">
        <v>88.284999999999997</v>
      </c>
      <c r="K5360">
        <v>16.085000000000001</v>
      </c>
      <c r="L5360">
        <v>2.2425706999999999</v>
      </c>
    </row>
    <row r="5361" spans="1:12" x14ac:dyDescent="0.25">
      <c r="A5361" t="s">
        <v>19</v>
      </c>
      <c r="B5361" s="5">
        <v>45470.291666666664</v>
      </c>
      <c r="C5361" s="5" t="str">
        <f>A5361 &amp; "_" &amp; TEXT(B5361, "yyyy-mm-dd HH:MM:SS")</f>
        <v>RP_2024-06-27 07:00:00</v>
      </c>
      <c r="D5361">
        <v>-1.7</v>
      </c>
      <c r="F5361">
        <v>6.2</v>
      </c>
      <c r="G5361">
        <f>IF(COUNTA(D5361:F5361)&gt;0, AVERAGE(D5361:F5361), "")</f>
        <v>2.25</v>
      </c>
      <c r="H5361">
        <f>AVERAGE((D5361*metrics_constants!$B$8),(E5361*metrics_constants!$C$8),(F5361*metrics_constants!$D$8))</f>
        <v>1.602496092215058</v>
      </c>
      <c r="I5361">
        <v>3.5489999999999999</v>
      </c>
      <c r="J5361">
        <v>81.790000000000006</v>
      </c>
      <c r="K5361">
        <v>17.398</v>
      </c>
      <c r="L5361">
        <v>1.8734299999999999</v>
      </c>
    </row>
    <row r="5362" spans="1:12" x14ac:dyDescent="0.25">
      <c r="A5362" t="s">
        <v>19</v>
      </c>
      <c r="B5362" s="5">
        <v>45470.333333333336</v>
      </c>
      <c r="C5362" s="5" t="str">
        <f>A5362 &amp; "_" &amp; TEXT(B5362, "yyyy-mm-dd HH:MM:SS")</f>
        <v>RP_2024-06-27 08:00:00</v>
      </c>
      <c r="D5362">
        <v>10.6</v>
      </c>
      <c r="F5362">
        <v>5.5</v>
      </c>
      <c r="G5362">
        <f>IF(COUNTA(D5362:F5362)&gt;0, AVERAGE(D5362:F5362), "")</f>
        <v>8.0500000000000007</v>
      </c>
      <c r="H5362">
        <f>AVERAGE((D5362*metrics_constants!$B$8),(E5362*metrics_constants!$C$8),(F5362*metrics_constants!$D$8))</f>
        <v>4.9475344605855112</v>
      </c>
      <c r="I5362">
        <v>3.3769999999999998</v>
      </c>
      <c r="J5362">
        <v>81.012</v>
      </c>
      <c r="K5362">
        <v>17.802</v>
      </c>
      <c r="L5362">
        <v>1.8892313000000001</v>
      </c>
    </row>
    <row r="5363" spans="1:12" x14ac:dyDescent="0.25">
      <c r="A5363" t="s">
        <v>19</v>
      </c>
      <c r="B5363" s="5">
        <v>45470.375</v>
      </c>
      <c r="C5363" s="5" t="str">
        <f>A5363 &amp; "_" &amp; TEXT(B5363, "yyyy-mm-dd HH:MM:SS")</f>
        <v>RP_2024-06-27 09:00:00</v>
      </c>
      <c r="D5363">
        <v>7.9</v>
      </c>
      <c r="F5363">
        <v>5</v>
      </c>
      <c r="G5363">
        <f>IF(COUNTA(D5363:F5363)&gt;0, AVERAGE(D5363:F5363), "")</f>
        <v>6.45</v>
      </c>
      <c r="H5363">
        <f>AVERAGE((D5363*metrics_constants!$B$8),(E5363*metrics_constants!$C$8),(F5363*metrics_constants!$D$8))</f>
        <v>3.9921156051033564</v>
      </c>
      <c r="I5363">
        <v>3.4580000000000002</v>
      </c>
      <c r="J5363">
        <v>76.027000000000001</v>
      </c>
      <c r="K5363">
        <v>18.126999999999999</v>
      </c>
      <c r="L5363">
        <v>2.0442339999999999</v>
      </c>
    </row>
    <row r="5364" spans="1:12" x14ac:dyDescent="0.25">
      <c r="A5364" t="s">
        <v>19</v>
      </c>
      <c r="B5364" s="5">
        <v>45470.416666666664</v>
      </c>
      <c r="C5364" s="5" t="str">
        <f>A5364 &amp; "_" &amp; TEXT(B5364, "yyyy-mm-dd HH:MM:SS")</f>
        <v>RP_2024-06-27 10:00:00</v>
      </c>
      <c r="D5364">
        <v>40.200000000000003</v>
      </c>
      <c r="F5364">
        <v>4.8</v>
      </c>
      <c r="G5364">
        <f>IF(COUNTA(D5364:F5364)&gt;0, AVERAGE(D5364:F5364), "")</f>
        <v>22.5</v>
      </c>
      <c r="H5364">
        <f>AVERAGE((D5364*metrics_constants!$B$8),(E5364*metrics_constants!$C$8),(F5364*metrics_constants!$D$8))</f>
        <v>13.330471364564582</v>
      </c>
      <c r="I5364">
        <v>3.6230000000000002</v>
      </c>
      <c r="J5364">
        <v>61.662999999999997</v>
      </c>
      <c r="K5364">
        <v>18.363</v>
      </c>
      <c r="L5364">
        <v>2.1594332999999999</v>
      </c>
    </row>
    <row r="5365" spans="1:12" x14ac:dyDescent="0.25">
      <c r="A5365" t="s">
        <v>19</v>
      </c>
      <c r="B5365" s="5">
        <v>45470.458333333336</v>
      </c>
      <c r="C5365" s="5" t="str">
        <f>A5365 &amp; "_" &amp; TEXT(B5365, "yyyy-mm-dd HH:MM:SS")</f>
        <v>RP_2024-06-27 11:00:00</v>
      </c>
      <c r="D5365">
        <v>36</v>
      </c>
      <c r="F5365">
        <v>3.3</v>
      </c>
      <c r="G5365">
        <f>IF(COUNTA(D5365:F5365)&gt;0, AVERAGE(D5365:F5365), "")</f>
        <v>19.649999999999999</v>
      </c>
      <c r="H5365">
        <f>AVERAGE((D5365*metrics_constants!$B$8),(E5365*metrics_constants!$C$8),(F5365*metrics_constants!$D$8))</f>
        <v>11.599926028688849</v>
      </c>
      <c r="I5365">
        <v>2.8639999999999999</v>
      </c>
      <c r="J5365">
        <v>47.122999999999998</v>
      </c>
      <c r="K5365">
        <v>20.614999999999998</v>
      </c>
      <c r="L5365">
        <v>2.779506</v>
      </c>
    </row>
    <row r="5366" spans="1:12" x14ac:dyDescent="0.25">
      <c r="A5366" t="s">
        <v>19</v>
      </c>
      <c r="B5366" s="5">
        <v>45470.5</v>
      </c>
      <c r="C5366" s="5" t="str">
        <f>A5366 &amp; "_" &amp; TEXT(B5366, "yyyy-mm-dd HH:MM:SS")</f>
        <v>RP_2024-06-27 12:00:00</v>
      </c>
      <c r="D5366">
        <v>1.2</v>
      </c>
      <c r="F5366">
        <v>2</v>
      </c>
      <c r="G5366">
        <f>IF(COUNTA(D5366:F5366)&gt;0, AVERAGE(D5366:F5366), "")</f>
        <v>1.6</v>
      </c>
      <c r="H5366">
        <f>AVERAGE((D5366*metrics_constants!$B$8),(E5366*metrics_constants!$C$8),(F5366*metrics_constants!$D$8))</f>
        <v>1.0260785466775912</v>
      </c>
      <c r="I5366">
        <v>2.4860000000000002</v>
      </c>
      <c r="J5366">
        <v>36.953000000000003</v>
      </c>
      <c r="K5366">
        <v>22.597000000000001</v>
      </c>
      <c r="L5366">
        <v>3.2077686999999999</v>
      </c>
    </row>
    <row r="5367" spans="1:12" x14ac:dyDescent="0.25">
      <c r="A5367" t="s">
        <v>19</v>
      </c>
      <c r="B5367" s="5">
        <v>45470.541666666664</v>
      </c>
      <c r="C5367" s="5" t="str">
        <f>A5367 &amp; "_" &amp; TEXT(B5367, "yyyy-mm-dd HH:MM:SS")</f>
        <v>RP_2024-06-27 13:00:00</v>
      </c>
      <c r="F5367">
        <v>2</v>
      </c>
      <c r="G5367">
        <f>IF(COUNTA(D5367:F5367)&gt;0, AVERAGE(D5367:F5367), "")</f>
        <v>2</v>
      </c>
      <c r="H5367">
        <f>AVERAGE((D5367*metrics_constants!$B$8),(E5367*metrics_constants!$C$8),(F5367*metrics_constants!$D$8))</f>
        <v>0.67662893727121309</v>
      </c>
      <c r="I5367">
        <v>2.5099999999999998</v>
      </c>
      <c r="J5367">
        <v>32.323</v>
      </c>
      <c r="K5367">
        <v>23.797999999999998</v>
      </c>
      <c r="L5367">
        <v>3.7282567000000002</v>
      </c>
    </row>
    <row r="5368" spans="1:12" x14ac:dyDescent="0.25">
      <c r="A5368" t="s">
        <v>19</v>
      </c>
      <c r="B5368" s="5">
        <v>45470.583333333336</v>
      </c>
      <c r="C5368" s="5" t="str">
        <f>A5368 &amp; "_" &amp; TEXT(B5368, "yyyy-mm-dd HH:MM:SS")</f>
        <v>RP_2024-06-27 14:00:00</v>
      </c>
      <c r="D5368">
        <v>-5.9</v>
      </c>
      <c r="F5368">
        <v>-0.3</v>
      </c>
      <c r="G5368">
        <f>IF(COUNTA(D5368:F5368)&gt;0, AVERAGE(D5368:F5368), "")</f>
        <v>-3.1</v>
      </c>
      <c r="H5368">
        <f>AVERAGE((D5368*metrics_constants!$B$8),(E5368*metrics_constants!$C$8),(F5368*metrics_constants!$D$8))</f>
        <v>-1.8196215868387082</v>
      </c>
      <c r="I5368">
        <v>1.865</v>
      </c>
      <c r="J5368">
        <v>26.292999999999999</v>
      </c>
      <c r="K5368">
        <v>24.433</v>
      </c>
      <c r="L5368">
        <v>3.9847052999999999</v>
      </c>
    </row>
    <row r="5369" spans="1:12" x14ac:dyDescent="0.25">
      <c r="A5369" t="s">
        <v>19</v>
      </c>
      <c r="B5369" s="5">
        <v>45470.625</v>
      </c>
      <c r="C5369" s="5" t="str">
        <f>A5369 &amp; "_" &amp; TEXT(B5369, "yyyy-mm-dd HH:MM:SS")</f>
        <v>RP_2024-06-27 15:00:00</v>
      </c>
      <c r="D5369">
        <v>0.1</v>
      </c>
      <c r="F5369">
        <v>3.7</v>
      </c>
      <c r="G5369">
        <f>IF(COUNTA(D5369:F5369)&gt;0, AVERAGE(D5369:F5369), "")</f>
        <v>1.9000000000000001</v>
      </c>
      <c r="H5369">
        <f>AVERAGE((D5369*metrics_constants!$B$8),(E5369*metrics_constants!$C$8),(F5369*metrics_constants!$D$8))</f>
        <v>1.2808843347356091</v>
      </c>
      <c r="I5369">
        <v>1.4650000000000001</v>
      </c>
      <c r="J5369">
        <v>25.597999999999999</v>
      </c>
      <c r="K5369">
        <v>24.132000000000001</v>
      </c>
      <c r="L5369">
        <v>3.8432369999999998</v>
      </c>
    </row>
    <row r="5370" spans="1:12" x14ac:dyDescent="0.25">
      <c r="A5370" t="s">
        <v>19</v>
      </c>
      <c r="B5370" s="5">
        <v>45470.666666666664</v>
      </c>
      <c r="C5370" s="5" t="str">
        <f>A5370 &amp; "_" &amp; TEXT(B5370, "yyyy-mm-dd HH:MM:SS")</f>
        <v>RP_2024-06-27 16:00:00</v>
      </c>
      <c r="D5370">
        <v>7.5</v>
      </c>
      <c r="F5370">
        <v>3.5</v>
      </c>
      <c r="G5370">
        <f>IF(COUNTA(D5370:F5370)&gt;0, AVERAGE(D5370:F5370), "")</f>
        <v>5.5</v>
      </c>
      <c r="H5370">
        <f>AVERAGE((D5370*metrics_constants!$B$8),(E5370*metrics_constants!$C$8),(F5370*metrics_constants!$D$8))</f>
        <v>3.3681606990144868</v>
      </c>
      <c r="I5370">
        <v>0.99299999999999999</v>
      </c>
      <c r="J5370">
        <v>26.62</v>
      </c>
      <c r="K5370">
        <v>23.073</v>
      </c>
      <c r="L5370">
        <v>3.6069640000000001</v>
      </c>
    </row>
    <row r="5371" spans="1:12" x14ac:dyDescent="0.25">
      <c r="A5371" t="s">
        <v>19</v>
      </c>
      <c r="B5371" s="5">
        <v>45470.708333333336</v>
      </c>
      <c r="C5371" s="5" t="str">
        <f>A5371 &amp; "_" &amp; TEXT(B5371, "yyyy-mm-dd HH:MM:SS")</f>
        <v>RP_2024-06-27 17:00:00</v>
      </c>
      <c r="D5371">
        <v>1.2</v>
      </c>
      <c r="F5371">
        <v>0</v>
      </c>
      <c r="G5371">
        <f>IF(COUNTA(D5371:F5371)&gt;0, AVERAGE(D5371:F5371), "")</f>
        <v>0.6</v>
      </c>
      <c r="H5371">
        <f>AVERAGE((D5371*metrics_constants!$B$8),(E5371*metrics_constants!$C$8),(F5371*metrics_constants!$D$8))</f>
        <v>0.3494496094063782</v>
      </c>
      <c r="I5371">
        <v>0.621</v>
      </c>
      <c r="J5371">
        <v>27.495000000000001</v>
      </c>
      <c r="K5371">
        <v>21.733000000000001</v>
      </c>
      <c r="L5371">
        <v>3.5775939999999999</v>
      </c>
    </row>
    <row r="5372" spans="1:12" x14ac:dyDescent="0.25">
      <c r="A5372" t="s">
        <v>19</v>
      </c>
      <c r="B5372" s="5">
        <v>45470.75</v>
      </c>
      <c r="C5372" s="5" t="str">
        <f>A5372 &amp; "_" &amp; TEXT(B5372, "yyyy-mm-dd HH:MM:SS")</f>
        <v>RP_2024-06-27 18:00:00</v>
      </c>
      <c r="D5372">
        <v>2.2000000000000002</v>
      </c>
      <c r="F5372">
        <v>0.8</v>
      </c>
      <c r="G5372">
        <f>IF(COUNTA(D5372:F5372)&gt;0, AVERAGE(D5372:F5372), "")</f>
        <v>1.5</v>
      </c>
      <c r="H5372">
        <f>AVERAGE((D5372*metrics_constants!$B$8),(E5372*metrics_constants!$C$8),(F5372*metrics_constants!$D$8))</f>
        <v>0.91130919215351203</v>
      </c>
      <c r="I5372">
        <v>0.45700000000000002</v>
      </c>
      <c r="J5372">
        <v>29.763000000000002</v>
      </c>
      <c r="K5372">
        <v>20.253</v>
      </c>
      <c r="L5372">
        <v>3.4306169999999998</v>
      </c>
    </row>
    <row r="5373" spans="1:12" x14ac:dyDescent="0.25">
      <c r="A5373" t="s">
        <v>19</v>
      </c>
      <c r="B5373" s="5">
        <v>45470.791666666664</v>
      </c>
      <c r="C5373" s="5" t="str">
        <f>A5373 &amp; "_" &amp; TEXT(B5373, "yyyy-mm-dd HH:MM:SS")</f>
        <v>RP_2024-06-27 19:00:00</v>
      </c>
      <c r="D5373">
        <v>1.3</v>
      </c>
      <c r="F5373">
        <v>2.8</v>
      </c>
      <c r="G5373">
        <f>IF(COUNTA(D5373:F5373)&gt;0, AVERAGE(D5373:F5373), "")</f>
        <v>2.0499999999999998</v>
      </c>
      <c r="H5373">
        <f>AVERAGE((D5373*metrics_constants!$B$8),(E5373*metrics_constants!$C$8),(F5373*metrics_constants!$D$8))</f>
        <v>1.3258509223699415</v>
      </c>
      <c r="I5373">
        <v>0.52600000000000002</v>
      </c>
      <c r="J5373">
        <v>32.018000000000001</v>
      </c>
      <c r="K5373">
        <v>18.981999999999999</v>
      </c>
      <c r="L5373">
        <v>3.2875532999999999</v>
      </c>
    </row>
    <row r="5374" spans="1:12" x14ac:dyDescent="0.25">
      <c r="A5374" t="s">
        <v>19</v>
      </c>
      <c r="B5374" s="5">
        <v>45470.833333333336</v>
      </c>
      <c r="C5374" s="5" t="str">
        <f>A5374 &amp; "_" &amp; TEXT(B5374, "yyyy-mm-dd HH:MM:SS")</f>
        <v>RP_2024-06-27 20:00:00</v>
      </c>
      <c r="D5374">
        <v>6.3</v>
      </c>
      <c r="F5374">
        <v>1.3</v>
      </c>
      <c r="G5374">
        <f>IF(COUNTA(D5374:F5374)&gt;0, AVERAGE(D5374:F5374), "")</f>
        <v>3.8</v>
      </c>
      <c r="H5374">
        <f>AVERAGE((D5374*metrics_constants!$B$8),(E5374*metrics_constants!$C$8),(F5374*metrics_constants!$D$8))</f>
        <v>2.274419258609774</v>
      </c>
      <c r="I5374">
        <v>0.46500000000000002</v>
      </c>
      <c r="J5374">
        <v>38.273000000000003</v>
      </c>
      <c r="K5374">
        <v>16.202999999999999</v>
      </c>
      <c r="L5374">
        <v>2.8479329999999998</v>
      </c>
    </row>
    <row r="5375" spans="1:12" x14ac:dyDescent="0.25">
      <c r="A5375" t="s">
        <v>19</v>
      </c>
      <c r="B5375" s="5">
        <v>45470.875</v>
      </c>
      <c r="C5375" s="5" t="str">
        <f>A5375 &amp; "_" &amp; TEXT(B5375, "yyyy-mm-dd HH:MM:SS")</f>
        <v>RP_2024-06-27 21:00:00</v>
      </c>
      <c r="D5375">
        <v>3.7</v>
      </c>
      <c r="F5375">
        <v>1.3</v>
      </c>
      <c r="G5375">
        <f>IF(COUNTA(D5375:F5375)&gt;0, AVERAGE(D5375:F5375), "")</f>
        <v>2.5</v>
      </c>
      <c r="H5375">
        <f>AVERAGE((D5375*metrics_constants!$B$8),(E5375*metrics_constants!$C$8),(F5375*metrics_constants!$D$8))</f>
        <v>1.5172784382292879</v>
      </c>
      <c r="I5375">
        <v>0.442</v>
      </c>
      <c r="J5375">
        <v>42.823</v>
      </c>
      <c r="K5375">
        <v>14.582000000000001</v>
      </c>
      <c r="L5375">
        <v>2.5404867000000002</v>
      </c>
    </row>
    <row r="5376" spans="1:12" x14ac:dyDescent="0.25">
      <c r="A5376" t="s">
        <v>19</v>
      </c>
      <c r="B5376" s="5">
        <v>45470.916666666664</v>
      </c>
      <c r="C5376" s="5" t="str">
        <f>A5376 &amp; "_" &amp; TEXT(B5376, "yyyy-mm-dd HH:MM:SS")</f>
        <v>RP_2024-06-27 22:00:00</v>
      </c>
      <c r="D5376">
        <v>3.8</v>
      </c>
      <c r="F5376">
        <v>1.8</v>
      </c>
      <c r="G5376">
        <f>IF(COUNTA(D5376:F5376)&gt;0, AVERAGE(D5376:F5376), "")</f>
        <v>2.8</v>
      </c>
      <c r="H5376">
        <f>AVERAGE((D5376*metrics_constants!$B$8),(E5376*metrics_constants!$C$8),(F5376*metrics_constants!$D$8))</f>
        <v>1.7155564733309561</v>
      </c>
      <c r="I5376">
        <v>0.53800000000000003</v>
      </c>
      <c r="J5376">
        <v>44.796999999999997</v>
      </c>
      <c r="K5376">
        <v>13.78</v>
      </c>
      <c r="L5376">
        <v>2.414418</v>
      </c>
    </row>
    <row r="5377" spans="1:12" x14ac:dyDescent="0.25">
      <c r="A5377" t="s">
        <v>19</v>
      </c>
      <c r="B5377" s="5">
        <v>45470.958333333336</v>
      </c>
      <c r="C5377" s="5" t="str">
        <f>A5377 &amp; "_" &amp; TEXT(B5377, "yyyy-mm-dd HH:MM:SS")</f>
        <v>RP_2024-06-27 23:00:00</v>
      </c>
      <c r="D5377">
        <v>-6.1</v>
      </c>
      <c r="F5377">
        <v>-0.2</v>
      </c>
      <c r="G5377">
        <f>IF(COUNTA(D5377:F5377)&gt;0, AVERAGE(D5377:F5377), "")</f>
        <v>-3.15</v>
      </c>
      <c r="H5377">
        <f>AVERAGE((D5377*metrics_constants!$B$8),(E5377*metrics_constants!$C$8),(F5377*metrics_constants!$D$8))</f>
        <v>-1.8440317415428773</v>
      </c>
      <c r="I5377">
        <v>0.70399999999999996</v>
      </c>
      <c r="J5377">
        <v>52.576999999999998</v>
      </c>
      <c r="K5377">
        <v>12.22</v>
      </c>
      <c r="L5377">
        <v>1.9410909999999999</v>
      </c>
    </row>
    <row r="5378" spans="1:12" x14ac:dyDescent="0.25">
      <c r="A5378" t="s">
        <v>19</v>
      </c>
      <c r="B5378" s="5">
        <v>45471</v>
      </c>
      <c r="C5378" s="5" t="str">
        <f>A5378 &amp; "_" &amp; TEXT(B5378, "yyyy-mm-dd HH:MM:SS")</f>
        <v>RP_2024-06-28 00:00:00</v>
      </c>
      <c r="D5378">
        <v>7.7</v>
      </c>
      <c r="F5378">
        <v>2</v>
      </c>
      <c r="G5378">
        <f>IF(COUNTA(D5378:F5378)&gt;0, AVERAGE(D5378:F5378), "")</f>
        <v>4.8499999999999996</v>
      </c>
      <c r="H5378">
        <f>AVERAGE((D5378*metrics_constants!$B$8),(E5378*metrics_constants!$C$8),(F5378*metrics_constants!$D$8))</f>
        <v>2.9189305976288069</v>
      </c>
      <c r="I5378">
        <v>0.80800000000000005</v>
      </c>
      <c r="J5378">
        <v>56.792000000000002</v>
      </c>
      <c r="K5378">
        <v>11</v>
      </c>
      <c r="L5378">
        <v>1.8008347</v>
      </c>
    </row>
    <row r="5379" spans="1:12" x14ac:dyDescent="0.25">
      <c r="A5379" t="s">
        <v>19</v>
      </c>
      <c r="B5379" s="5">
        <v>45471.041666666664</v>
      </c>
      <c r="C5379" s="5" t="str">
        <f>A5379 &amp; "_" &amp; TEXT(B5379, "yyyy-mm-dd HH:MM:SS")</f>
        <v>RP_2024-06-28 01:00:00</v>
      </c>
      <c r="F5379">
        <v>1</v>
      </c>
      <c r="G5379">
        <f>IF(COUNTA(D5379:F5379)&gt;0, AVERAGE(D5379:F5379), "")</f>
        <v>1</v>
      </c>
      <c r="H5379">
        <f>AVERAGE((D5379*metrics_constants!$B$8),(E5379*metrics_constants!$C$8),(F5379*metrics_constants!$D$8))</f>
        <v>0.33831446863560655</v>
      </c>
      <c r="I5379">
        <v>0.82499999999999996</v>
      </c>
      <c r="J5379">
        <v>54.36</v>
      </c>
      <c r="K5379">
        <v>11.417999999999999</v>
      </c>
      <c r="L5379">
        <v>1.7983893</v>
      </c>
    </row>
    <row r="5380" spans="1:12" x14ac:dyDescent="0.25">
      <c r="A5380" t="s">
        <v>19</v>
      </c>
      <c r="B5380" s="5">
        <v>45471.083333333336</v>
      </c>
      <c r="C5380" s="5" t="str">
        <f>A5380 &amp; "_" &amp; TEXT(B5380, "yyyy-mm-dd HH:MM:SS")</f>
        <v>RP_2024-06-28 02:00:00</v>
      </c>
      <c r="D5380">
        <v>13</v>
      </c>
      <c r="F5380">
        <v>-1.9</v>
      </c>
      <c r="G5380">
        <f>IF(COUNTA(D5380:F5380)&gt;0, AVERAGE(D5380:F5380), "")</f>
        <v>5.55</v>
      </c>
      <c r="H5380">
        <f>AVERAGE((D5380*metrics_constants!$B$8),(E5380*metrics_constants!$C$8),(F5380*metrics_constants!$D$8))</f>
        <v>3.1429066114947788</v>
      </c>
      <c r="I5380">
        <v>0.56899999999999995</v>
      </c>
      <c r="J5380">
        <v>51.262999999999998</v>
      </c>
      <c r="K5380">
        <v>12.125</v>
      </c>
      <c r="L5380">
        <v>1.9980097000000001</v>
      </c>
    </row>
    <row r="5381" spans="1:12" x14ac:dyDescent="0.25">
      <c r="A5381" t="s">
        <v>19</v>
      </c>
      <c r="B5381" s="5">
        <v>45471.125</v>
      </c>
      <c r="C5381" s="5" t="str">
        <f>A5381 &amp; "_" &amp; TEXT(B5381, "yyyy-mm-dd HH:MM:SS")</f>
        <v>RP_2024-06-28 03:00:00</v>
      </c>
      <c r="D5381">
        <v>6.4</v>
      </c>
      <c r="F5381">
        <v>-0.1</v>
      </c>
      <c r="G5381">
        <f>IF(COUNTA(D5381:F5381)&gt;0, AVERAGE(D5381:F5381), "")</f>
        <v>3.1500000000000004</v>
      </c>
      <c r="H5381">
        <f>AVERAGE((D5381*metrics_constants!$B$8),(E5381*metrics_constants!$C$8),(F5381*metrics_constants!$D$8))</f>
        <v>1.8298998033037901</v>
      </c>
      <c r="I5381">
        <v>0.73599999999999999</v>
      </c>
      <c r="J5381">
        <v>49.692999999999998</v>
      </c>
      <c r="K5381">
        <v>12.641999999999999</v>
      </c>
      <c r="L5381">
        <v>2.0205967</v>
      </c>
    </row>
    <row r="5382" spans="1:12" x14ac:dyDescent="0.25">
      <c r="A5382" t="s">
        <v>19</v>
      </c>
      <c r="B5382" s="5">
        <v>45471.166666666664</v>
      </c>
      <c r="C5382" s="5" t="str">
        <f>A5382 &amp; "_" &amp; TEXT(B5382, "yyyy-mm-dd HH:MM:SS")</f>
        <v>RP_2024-06-28 04:00:00</v>
      </c>
      <c r="F5382">
        <v>1.8</v>
      </c>
      <c r="G5382">
        <f>IF(COUNTA(D5382:F5382)&gt;0, AVERAGE(D5382:F5382), "")</f>
        <v>1.8</v>
      </c>
      <c r="H5382">
        <f>AVERAGE((D5382*metrics_constants!$B$8),(E5382*metrics_constants!$C$8),(F5382*metrics_constants!$D$8))</f>
        <v>0.60896604354409178</v>
      </c>
      <c r="I5382">
        <v>0.81200000000000006</v>
      </c>
      <c r="J5382">
        <v>49.244999999999997</v>
      </c>
      <c r="K5382">
        <v>13.026999999999999</v>
      </c>
      <c r="L5382">
        <v>1.852406</v>
      </c>
    </row>
    <row r="5383" spans="1:12" x14ac:dyDescent="0.25">
      <c r="A5383" t="s">
        <v>19</v>
      </c>
      <c r="B5383" s="5">
        <v>45471.208333333336</v>
      </c>
      <c r="C5383" s="5" t="str">
        <f>A5383 &amp; "_" &amp; TEXT(B5383, "yyyy-mm-dd HH:MM:SS")</f>
        <v>RP_2024-06-28 05:00:00</v>
      </c>
      <c r="D5383">
        <v>1.7</v>
      </c>
      <c r="F5383">
        <v>2</v>
      </c>
      <c r="G5383">
        <f>IF(COUNTA(D5383:F5383)&gt;0, AVERAGE(D5383:F5383), "")</f>
        <v>1.85</v>
      </c>
      <c r="H5383">
        <f>AVERAGE((D5383*metrics_constants!$B$8),(E5383*metrics_constants!$C$8),(F5383*metrics_constants!$D$8))</f>
        <v>1.1716825505969155</v>
      </c>
      <c r="I5383">
        <v>0.83599999999999997</v>
      </c>
      <c r="J5383">
        <v>49.59</v>
      </c>
      <c r="K5383">
        <v>13.167</v>
      </c>
      <c r="L5383">
        <v>1.8133847000000001</v>
      </c>
    </row>
    <row r="5384" spans="1:12" x14ac:dyDescent="0.25">
      <c r="A5384" t="s">
        <v>19</v>
      </c>
      <c r="B5384" s="5">
        <v>45471.25</v>
      </c>
      <c r="C5384" s="5" t="str">
        <f>A5384 &amp; "_" &amp; TEXT(B5384, "yyyy-mm-dd HH:MM:SS")</f>
        <v>RP_2024-06-28 06:00:00</v>
      </c>
      <c r="D5384">
        <v>6</v>
      </c>
      <c r="F5384">
        <v>1.3</v>
      </c>
      <c r="G5384">
        <f>IF(COUNTA(D5384:F5384)&gt;0, AVERAGE(D5384:F5384), "")</f>
        <v>3.65</v>
      </c>
      <c r="H5384">
        <f>AVERAGE((D5384*metrics_constants!$B$8),(E5384*metrics_constants!$C$8),(F5384*metrics_constants!$D$8))</f>
        <v>2.1870568562581796</v>
      </c>
      <c r="I5384">
        <v>0.72899999999999998</v>
      </c>
      <c r="J5384">
        <v>44.226999999999997</v>
      </c>
      <c r="K5384">
        <v>15.218</v>
      </c>
      <c r="L5384">
        <v>2.3727939999999998</v>
      </c>
    </row>
    <row r="5385" spans="1:12" x14ac:dyDescent="0.25">
      <c r="A5385" t="s">
        <v>19</v>
      </c>
      <c r="B5385" s="5">
        <v>45471.291666666664</v>
      </c>
      <c r="C5385" s="5" t="str">
        <f>A5385 &amp; "_" &amp; TEXT(B5385, "yyyy-mm-dd HH:MM:SS")</f>
        <v>RP_2024-06-28 07:00:00</v>
      </c>
      <c r="D5385">
        <v>-7.9</v>
      </c>
      <c r="F5385">
        <v>0.3</v>
      </c>
      <c r="G5385">
        <f>IF(COUNTA(D5385:F5385)&gt;0, AVERAGE(D5385:F5385), "")</f>
        <v>-3.8000000000000003</v>
      </c>
      <c r="H5385">
        <f>AVERAGE((D5385*metrics_constants!$B$8),(E5385*metrics_constants!$C$8),(F5385*metrics_constants!$D$8))</f>
        <v>-2.1990489213346414</v>
      </c>
      <c r="I5385">
        <v>0.66900000000000004</v>
      </c>
      <c r="J5385">
        <v>39.905000000000001</v>
      </c>
      <c r="K5385">
        <v>16.995000000000001</v>
      </c>
      <c r="L5385">
        <v>2.6298393</v>
      </c>
    </row>
    <row r="5386" spans="1:12" x14ac:dyDescent="0.25">
      <c r="A5386" t="s">
        <v>19</v>
      </c>
      <c r="B5386" s="5">
        <v>45471.333333333336</v>
      </c>
      <c r="C5386" s="5" t="str">
        <f>A5386 &amp; "_" &amp; TEXT(B5386, "yyyy-mm-dd HH:MM:SS")</f>
        <v>RP_2024-06-28 08:00:00</v>
      </c>
      <c r="F5386">
        <v>0.8</v>
      </c>
      <c r="G5386">
        <f>IF(COUNTA(D5386:F5386)&gt;0, AVERAGE(D5386:F5386), "")</f>
        <v>0.8</v>
      </c>
      <c r="H5386">
        <f>AVERAGE((D5386*metrics_constants!$B$8),(E5386*metrics_constants!$C$8),(F5386*metrics_constants!$D$8))</f>
        <v>0.27065157490848524</v>
      </c>
      <c r="I5386">
        <v>0.64</v>
      </c>
      <c r="J5386">
        <v>36.44</v>
      </c>
      <c r="K5386">
        <v>18.53</v>
      </c>
      <c r="L5386">
        <v>2.8193833000000001</v>
      </c>
    </row>
    <row r="5387" spans="1:12" x14ac:dyDescent="0.25">
      <c r="A5387" t="s">
        <v>19</v>
      </c>
      <c r="B5387" s="5">
        <v>45471.375</v>
      </c>
      <c r="C5387" s="5" t="str">
        <f>A5387 &amp; "_" &amp; TEXT(B5387, "yyyy-mm-dd HH:MM:SS")</f>
        <v>RP_2024-06-28 09:00:00</v>
      </c>
      <c r="D5387">
        <v>3.7</v>
      </c>
      <c r="F5387">
        <v>2.8</v>
      </c>
      <c r="G5387">
        <f>IF(COUNTA(D5387:F5387)&gt;0, AVERAGE(D5387:F5387), "")</f>
        <v>3.25</v>
      </c>
      <c r="H5387">
        <f>AVERAGE((D5387*metrics_constants!$B$8),(E5387*metrics_constants!$C$8),(F5387*metrics_constants!$D$8))</f>
        <v>2.024750141182698</v>
      </c>
      <c r="I5387">
        <v>0.53</v>
      </c>
      <c r="J5387">
        <v>35.363</v>
      </c>
      <c r="K5387">
        <v>19.149999999999999</v>
      </c>
      <c r="L5387">
        <v>2.9877747000000001</v>
      </c>
    </row>
    <row r="5388" spans="1:12" x14ac:dyDescent="0.25">
      <c r="A5388" t="s">
        <v>19</v>
      </c>
      <c r="B5388" s="5">
        <v>45471.416666666664</v>
      </c>
      <c r="C5388" s="5" t="str">
        <f>A5388 &amp; "_" &amp; TEXT(B5388, "yyyy-mm-dd HH:MM:SS")</f>
        <v>RP_2024-06-28 10:00:00</v>
      </c>
      <c r="D5388">
        <v>4.3</v>
      </c>
      <c r="F5388">
        <v>-0.6</v>
      </c>
      <c r="G5388">
        <f>IF(COUNTA(D5388:F5388)&gt;0, AVERAGE(D5388:F5388), "")</f>
        <v>1.8499999999999999</v>
      </c>
      <c r="H5388">
        <f>AVERAGE((D5388*metrics_constants!$B$8),(E5388*metrics_constants!$C$8),(F5388*metrics_constants!$D$8))</f>
        <v>1.0492057525248246</v>
      </c>
      <c r="I5388">
        <v>0.58699999999999997</v>
      </c>
      <c r="J5388">
        <v>39.148000000000003</v>
      </c>
      <c r="K5388">
        <v>18.457999999999998</v>
      </c>
      <c r="L5388">
        <v>2.7368513000000001</v>
      </c>
    </row>
    <row r="5389" spans="1:12" x14ac:dyDescent="0.25">
      <c r="A5389" t="s">
        <v>19</v>
      </c>
      <c r="B5389" s="5">
        <v>45471.458333333336</v>
      </c>
      <c r="C5389" s="5" t="str">
        <f>A5389 &amp; "_" &amp; TEXT(B5389, "yyyy-mm-dd HH:MM:SS")</f>
        <v>RP_2024-06-28 11:00:00</v>
      </c>
      <c r="D5389">
        <v>12.5</v>
      </c>
      <c r="F5389">
        <v>-1.6</v>
      </c>
      <c r="G5389">
        <f>IF(COUNTA(D5389:F5389)&gt;0, AVERAGE(D5389:F5389), "")</f>
        <v>5.45</v>
      </c>
      <c r="H5389">
        <f>AVERAGE((D5389*metrics_constants!$B$8),(E5389*metrics_constants!$C$8),(F5389*metrics_constants!$D$8))</f>
        <v>3.0987969481661359</v>
      </c>
      <c r="I5389">
        <v>0.54500000000000004</v>
      </c>
      <c r="J5389">
        <v>53.02</v>
      </c>
      <c r="K5389">
        <v>16.763000000000002</v>
      </c>
      <c r="L5389">
        <v>1.6791067</v>
      </c>
    </row>
    <row r="5390" spans="1:12" x14ac:dyDescent="0.25">
      <c r="A5390" t="s">
        <v>19</v>
      </c>
      <c r="B5390" s="5">
        <v>45471.5</v>
      </c>
      <c r="C5390" s="5" t="str">
        <f>A5390 &amp; "_" &amp; TEXT(B5390, "yyyy-mm-dd HH:MM:SS")</f>
        <v>RP_2024-06-28 12:00:00</v>
      </c>
      <c r="D5390">
        <v>6.3</v>
      </c>
      <c r="F5390">
        <v>1.5</v>
      </c>
      <c r="G5390">
        <f>IF(COUNTA(D5390:F5390)&gt;0, AVERAGE(D5390:F5390), "")</f>
        <v>3.9</v>
      </c>
      <c r="H5390">
        <f>AVERAGE((D5390*metrics_constants!$B$8),(E5390*metrics_constants!$C$8),(F5390*metrics_constants!$D$8))</f>
        <v>2.3420821523368951</v>
      </c>
      <c r="I5390">
        <v>0.38800000000000001</v>
      </c>
      <c r="J5390">
        <v>67.531999999999996</v>
      </c>
      <c r="K5390">
        <v>14.946999999999999</v>
      </c>
      <c r="L5390">
        <v>0.59523999999999999</v>
      </c>
    </row>
    <row r="5391" spans="1:12" x14ac:dyDescent="0.25">
      <c r="A5391" t="s">
        <v>19</v>
      </c>
      <c r="B5391" s="5">
        <v>45471.541666666664</v>
      </c>
      <c r="C5391" s="5" t="str">
        <f>A5391 &amp; "_" &amp; TEXT(B5391, "yyyy-mm-dd HH:MM:SS")</f>
        <v>RP_2024-06-28 13:00:00</v>
      </c>
      <c r="D5391">
        <v>1.3</v>
      </c>
      <c r="F5391">
        <v>1.8</v>
      </c>
      <c r="G5391">
        <f>IF(COUNTA(D5391:F5391)&gt;0, AVERAGE(D5391:F5391), "")</f>
        <v>1.55</v>
      </c>
      <c r="H5391">
        <f>AVERAGE((D5391*metrics_constants!$B$8),(E5391*metrics_constants!$C$8),(F5391*metrics_constants!$D$8))</f>
        <v>0.98753645373433496</v>
      </c>
      <c r="I5391">
        <v>0.32200000000000001</v>
      </c>
      <c r="J5391">
        <v>56.887999999999998</v>
      </c>
      <c r="K5391">
        <v>16.149999999999999</v>
      </c>
      <c r="L5391">
        <v>1.420498</v>
      </c>
    </row>
    <row r="5392" spans="1:12" x14ac:dyDescent="0.25">
      <c r="A5392" t="s">
        <v>19</v>
      </c>
      <c r="B5392" s="5">
        <v>45471.583333333336</v>
      </c>
      <c r="C5392" s="5" t="str">
        <f>A5392 &amp; "_" &amp; TEXT(B5392, "yyyy-mm-dd HH:MM:SS")</f>
        <v>RP_2024-06-28 14:00:00</v>
      </c>
      <c r="D5392">
        <v>-3.1</v>
      </c>
      <c r="F5392">
        <v>0.5</v>
      </c>
      <c r="G5392">
        <f>IF(COUNTA(D5392:F5392)&gt;0, AVERAGE(D5392:F5392), "")</f>
        <v>-1.3</v>
      </c>
      <c r="H5392">
        <f>AVERAGE((D5392*metrics_constants!$B$8),(E5392*metrics_constants!$C$8),(F5392*metrics_constants!$D$8))</f>
        <v>-0.73358758998200713</v>
      </c>
      <c r="I5392">
        <v>0.61299999999999999</v>
      </c>
      <c r="J5392">
        <v>39.29</v>
      </c>
      <c r="K5392">
        <v>20.236999999999998</v>
      </c>
      <c r="L5392">
        <v>2.6721533000000002</v>
      </c>
    </row>
    <row r="5393" spans="1:12" x14ac:dyDescent="0.25">
      <c r="A5393" t="s">
        <v>19</v>
      </c>
      <c r="B5393" s="5">
        <v>45471.625</v>
      </c>
      <c r="C5393" s="5" t="str">
        <f>A5393 &amp; "_" &amp; TEXT(B5393, "yyyy-mm-dd HH:MM:SS")</f>
        <v>RP_2024-06-28 15:00:00</v>
      </c>
      <c r="D5393">
        <v>-1.2</v>
      </c>
      <c r="F5393">
        <v>0.8</v>
      </c>
      <c r="G5393">
        <f>IF(COUNTA(D5393:F5393)&gt;0, AVERAGE(D5393:F5393), "")</f>
        <v>-0.19999999999999996</v>
      </c>
      <c r="H5393">
        <f>AVERAGE((D5393*metrics_constants!$B$8),(E5393*metrics_constants!$C$8),(F5393*metrics_constants!$D$8))</f>
        <v>-7.879803449789298E-2</v>
      </c>
      <c r="I5393">
        <v>1.0349999999999999</v>
      </c>
      <c r="J5393">
        <v>37.994999999999997</v>
      </c>
      <c r="K5393">
        <v>20.933</v>
      </c>
      <c r="L5393">
        <v>2.8294953</v>
      </c>
    </row>
    <row r="5394" spans="1:12" x14ac:dyDescent="0.25">
      <c r="A5394" t="s">
        <v>19</v>
      </c>
      <c r="B5394" s="5">
        <v>45471.666666666664</v>
      </c>
      <c r="C5394" s="5" t="str">
        <f>A5394 &amp; "_" &amp; TEXT(B5394, "yyyy-mm-dd HH:MM:SS")</f>
        <v>RP_2024-06-28 16:00:00</v>
      </c>
      <c r="D5394">
        <v>8.1999999999999993</v>
      </c>
      <c r="F5394">
        <v>1.8</v>
      </c>
      <c r="G5394">
        <f>IF(COUNTA(D5394:F5394)&gt;0, AVERAGE(D5394:F5394), "")</f>
        <v>5</v>
      </c>
      <c r="H5394">
        <f>AVERAGE((D5394*metrics_constants!$B$8),(E5394*metrics_constants!$C$8),(F5394*metrics_constants!$D$8))</f>
        <v>2.9968717078210094</v>
      </c>
      <c r="I5394">
        <v>2.0659999999999998</v>
      </c>
      <c r="J5394">
        <v>39.451999999999998</v>
      </c>
      <c r="K5394">
        <v>20.042999999999999</v>
      </c>
      <c r="L5394">
        <v>3.1200860000000001</v>
      </c>
    </row>
    <row r="5395" spans="1:12" x14ac:dyDescent="0.25">
      <c r="A5395" t="s">
        <v>19</v>
      </c>
      <c r="B5395" s="5">
        <v>45471.708333333336</v>
      </c>
      <c r="C5395" s="5" t="str">
        <f>A5395 &amp; "_" &amp; TEXT(B5395, "yyyy-mm-dd HH:MM:SS")</f>
        <v>RP_2024-06-28 17:00:00</v>
      </c>
      <c r="D5395">
        <v>8.1999999999999993</v>
      </c>
      <c r="F5395">
        <v>2.5</v>
      </c>
      <c r="G5395">
        <f>IF(COUNTA(D5395:F5395)&gt;0, AVERAGE(D5395:F5395), "")</f>
        <v>5.35</v>
      </c>
      <c r="H5395">
        <f>AVERAGE((D5395*metrics_constants!$B$8),(E5395*metrics_constants!$C$8),(F5395*metrics_constants!$D$8))</f>
        <v>3.2336918358659346</v>
      </c>
      <c r="I5395">
        <v>2.8759999999999999</v>
      </c>
      <c r="J5395">
        <v>42.406999999999996</v>
      </c>
      <c r="K5395">
        <v>19.164999999999999</v>
      </c>
      <c r="L5395">
        <v>3.2253352999999998</v>
      </c>
    </row>
    <row r="5396" spans="1:12" x14ac:dyDescent="0.25">
      <c r="A5396" t="s">
        <v>19</v>
      </c>
      <c r="B5396" s="5">
        <v>45471.75</v>
      </c>
      <c r="C5396" s="5" t="str">
        <f>A5396 &amp; "_" &amp; TEXT(B5396, "yyyy-mm-dd HH:MM:SS")</f>
        <v>RP_2024-06-28 18:00:00</v>
      </c>
      <c r="D5396">
        <v>3.1</v>
      </c>
      <c r="F5396">
        <v>2.2999999999999998</v>
      </c>
      <c r="G5396">
        <f>IF(COUNTA(D5396:F5396)&gt;0, AVERAGE(D5396:F5396), "")</f>
        <v>2.7</v>
      </c>
      <c r="H5396">
        <f>AVERAGE((D5396*metrics_constants!$B$8),(E5396*metrics_constants!$C$8),(F5396*metrics_constants!$D$8))</f>
        <v>1.6808681021617053</v>
      </c>
      <c r="I5396">
        <v>4.1319999999999997</v>
      </c>
      <c r="J5396">
        <v>43.548000000000002</v>
      </c>
      <c r="K5396">
        <v>18.445</v>
      </c>
      <c r="L5396">
        <v>3.9197506999999998</v>
      </c>
    </row>
    <row r="5397" spans="1:12" x14ac:dyDescent="0.25">
      <c r="A5397" t="s">
        <v>19</v>
      </c>
      <c r="B5397" s="5">
        <v>45471.791666666664</v>
      </c>
      <c r="C5397" s="5" t="str">
        <f>A5397 &amp; "_" &amp; TEXT(B5397, "yyyy-mm-dd HH:MM:SS")</f>
        <v>RP_2024-06-28 19:00:00</v>
      </c>
      <c r="D5397">
        <v>9.1999999999999993</v>
      </c>
      <c r="F5397">
        <v>4.5</v>
      </c>
      <c r="G5397">
        <f>IF(COUNTA(D5397:F5397)&gt;0, AVERAGE(D5397:F5397), "")</f>
        <v>6.85</v>
      </c>
      <c r="H5397">
        <f>AVERAGE((D5397*metrics_constants!$B$8),(E5397*metrics_constants!$C$8),(F5397*metrics_constants!$D$8))</f>
        <v>4.2015287809757957</v>
      </c>
      <c r="I5397">
        <v>4.6369999999999996</v>
      </c>
      <c r="J5397">
        <v>46.822000000000003</v>
      </c>
      <c r="K5397">
        <v>17.91</v>
      </c>
      <c r="L5397">
        <v>4.3932447000000003</v>
      </c>
    </row>
    <row r="5398" spans="1:12" x14ac:dyDescent="0.25">
      <c r="A5398" t="s">
        <v>19</v>
      </c>
      <c r="B5398" s="5">
        <v>45471.833333333336</v>
      </c>
      <c r="C5398" s="5" t="str">
        <f>A5398 &amp; "_" &amp; TEXT(B5398, "yyyy-mm-dd HH:MM:SS")</f>
        <v>RP_2024-06-28 20:00:00</v>
      </c>
      <c r="D5398">
        <v>11.3</v>
      </c>
      <c r="F5398">
        <v>7.2</v>
      </c>
      <c r="G5398">
        <f>IF(COUNTA(D5398:F5398)&gt;0, AVERAGE(D5398:F5398), "")</f>
        <v>9.25</v>
      </c>
      <c r="H5398">
        <f>AVERAGE((D5398*metrics_constants!$B$8),(E5398*metrics_constants!$C$8),(F5398*metrics_constants!$D$8))</f>
        <v>5.7265146627530958</v>
      </c>
      <c r="I5398">
        <v>4.5439999999999996</v>
      </c>
      <c r="J5398">
        <v>55.56</v>
      </c>
      <c r="K5398">
        <v>15.598000000000001</v>
      </c>
      <c r="L5398">
        <v>4.0305946666999999</v>
      </c>
    </row>
    <row r="5399" spans="1:12" x14ac:dyDescent="0.25">
      <c r="A5399" t="s">
        <v>19</v>
      </c>
      <c r="B5399" s="5">
        <v>45471.875</v>
      </c>
      <c r="C5399" s="5" t="str">
        <f>A5399 &amp; "_" &amp; TEXT(B5399, "yyyy-mm-dd HH:MM:SS")</f>
        <v>RP_2024-06-28 21:00:00</v>
      </c>
      <c r="D5399">
        <v>20</v>
      </c>
      <c r="F5399">
        <v>6.7</v>
      </c>
      <c r="G5399">
        <f>IF(COUNTA(D5399:F5399)&gt;0, AVERAGE(D5399:F5399), "")</f>
        <v>13.35</v>
      </c>
      <c r="H5399">
        <f>AVERAGE((D5399*metrics_constants!$B$8),(E5399*metrics_constants!$C$8),(F5399*metrics_constants!$D$8))</f>
        <v>8.0908670966315359</v>
      </c>
      <c r="I5399">
        <v>7.8470000000000004</v>
      </c>
      <c r="J5399">
        <v>66.995000000000005</v>
      </c>
      <c r="K5399">
        <v>12.683</v>
      </c>
      <c r="L5399">
        <v>6.6106293000000003</v>
      </c>
    </row>
    <row r="5400" spans="1:12" x14ac:dyDescent="0.25">
      <c r="A5400" t="s">
        <v>19</v>
      </c>
      <c r="B5400" s="5">
        <v>45471.916666666664</v>
      </c>
      <c r="C5400" s="5" t="str">
        <f>A5400 &amp; "_" &amp; TEXT(B5400, "yyyy-mm-dd HH:MM:SS")</f>
        <v>RP_2024-06-28 22:00:00</v>
      </c>
      <c r="D5400">
        <v>11.3</v>
      </c>
      <c r="F5400">
        <v>8.5</v>
      </c>
      <c r="G5400">
        <f>IF(COUNTA(D5400:F5400)&gt;0, AVERAGE(D5400:F5400), "")</f>
        <v>9.9</v>
      </c>
      <c r="H5400">
        <f>AVERAGE((D5400*metrics_constants!$B$8),(E5400*metrics_constants!$C$8),(F5400*metrics_constants!$D$8))</f>
        <v>6.1663234719793847</v>
      </c>
      <c r="I5400">
        <v>6.3029999999999999</v>
      </c>
      <c r="J5400">
        <v>74.212999999999994</v>
      </c>
      <c r="K5400">
        <v>10.688000000000001</v>
      </c>
      <c r="L5400">
        <v>5.5207673000000002</v>
      </c>
    </row>
    <row r="5401" spans="1:12" x14ac:dyDescent="0.25">
      <c r="A5401" t="s">
        <v>19</v>
      </c>
      <c r="B5401" s="5">
        <v>45471.958333333336</v>
      </c>
      <c r="C5401" s="5" t="str">
        <f>A5401 &amp; "_" &amp; TEXT(B5401, "yyyy-mm-dd HH:MM:SS")</f>
        <v>RP_2024-06-28 23:00:00</v>
      </c>
      <c r="F5401">
        <v>14</v>
      </c>
      <c r="G5401">
        <f>IF(COUNTA(D5401:F5401)&gt;0, AVERAGE(D5401:F5401), "")</f>
        <v>14</v>
      </c>
      <c r="H5401">
        <f>AVERAGE((D5401*metrics_constants!$B$8),(E5401*metrics_constants!$C$8),(F5401*metrics_constants!$D$8))</f>
        <v>4.7364025608984912</v>
      </c>
      <c r="I5401">
        <v>4.194</v>
      </c>
      <c r="J5401">
        <v>81.403000000000006</v>
      </c>
      <c r="K5401">
        <v>8.9469999999999992</v>
      </c>
      <c r="L5401">
        <v>3.574055</v>
      </c>
    </row>
    <row r="5402" spans="1:12" x14ac:dyDescent="0.25">
      <c r="A5402" t="s">
        <v>19</v>
      </c>
      <c r="B5402" s="5">
        <v>45472</v>
      </c>
      <c r="C5402" s="5" t="str">
        <f>A5402 &amp; "_" &amp; TEXT(B5402, "yyyy-mm-dd HH:MM:SS")</f>
        <v>RP_2024-06-29 00:00:00</v>
      </c>
      <c r="D5402">
        <v>1.9</v>
      </c>
      <c r="F5402">
        <v>9.6</v>
      </c>
      <c r="G5402">
        <f>IF(COUNTA(D5402:F5402)&gt;0, AVERAGE(D5402:F5402), "")</f>
        <v>5.75</v>
      </c>
      <c r="H5402">
        <f>AVERAGE((D5402*metrics_constants!$B$8),(E5402*metrics_constants!$C$8),(F5402*metrics_constants!$D$8))</f>
        <v>3.8011141137952547</v>
      </c>
      <c r="I5402">
        <v>3.7919999999999998</v>
      </c>
      <c r="J5402">
        <v>83.951999999999998</v>
      </c>
      <c r="K5402">
        <v>8.2899999999999991</v>
      </c>
      <c r="L5402">
        <v>3.7235939999999998</v>
      </c>
    </row>
    <row r="5403" spans="1:12" x14ac:dyDescent="0.25">
      <c r="A5403" t="s">
        <v>19</v>
      </c>
      <c r="B5403" s="5">
        <v>45472.041666666664</v>
      </c>
      <c r="C5403" s="5" t="str">
        <f>A5403 &amp; "_" &amp; TEXT(B5403, "yyyy-mm-dd HH:MM:SS")</f>
        <v>RP_2024-06-29 01:00:00</v>
      </c>
      <c r="D5403">
        <v>30.5</v>
      </c>
      <c r="F5403">
        <v>2.8</v>
      </c>
      <c r="G5403">
        <f>IF(COUNTA(D5403:F5403)&gt;0, AVERAGE(D5403:F5403), "")</f>
        <v>16.649999999999999</v>
      </c>
      <c r="H5403">
        <f>AVERAGE((D5403*metrics_constants!$B$8),(E5403*metrics_constants!$C$8),(F5403*metrics_constants!$D$8))</f>
        <v>9.8291247512584778</v>
      </c>
      <c r="I5403">
        <v>3.2770000000000001</v>
      </c>
      <c r="J5403">
        <v>86.57</v>
      </c>
      <c r="K5403">
        <v>7.7329999999999997</v>
      </c>
      <c r="L5403">
        <v>3.2851593000000001</v>
      </c>
    </row>
    <row r="5404" spans="1:12" x14ac:dyDescent="0.25">
      <c r="A5404" t="s">
        <v>19</v>
      </c>
      <c r="B5404" s="5">
        <v>45472.083333333336</v>
      </c>
      <c r="C5404" s="5" t="str">
        <f>A5404 &amp; "_" &amp; TEXT(B5404, "yyyy-mm-dd HH:MM:SS")</f>
        <v>RP_2024-06-29 02:00:00</v>
      </c>
      <c r="D5404">
        <v>1.3</v>
      </c>
      <c r="F5404">
        <v>15.5</v>
      </c>
      <c r="G5404">
        <f>IF(COUNTA(D5404:F5404)&gt;0, AVERAGE(D5404:F5404), "")</f>
        <v>8.4</v>
      </c>
      <c r="H5404">
        <f>AVERAGE((D5404*metrics_constants!$B$8),(E5404*metrics_constants!$C$8),(F5404*metrics_constants!$D$8))</f>
        <v>5.6224446740421454</v>
      </c>
      <c r="I5404">
        <v>3.4169999999999998</v>
      </c>
      <c r="J5404">
        <v>87.897999999999996</v>
      </c>
      <c r="K5404">
        <v>7.0430000000000001</v>
      </c>
      <c r="L5404">
        <v>3.0924247</v>
      </c>
    </row>
    <row r="5405" spans="1:12" x14ac:dyDescent="0.25">
      <c r="A5405" t="s">
        <v>19</v>
      </c>
      <c r="B5405" s="5">
        <v>45472.125</v>
      </c>
      <c r="C5405" s="5" t="str">
        <f>A5405 &amp; "_" &amp; TEXT(B5405, "yyyy-mm-dd HH:MM:SS")</f>
        <v>RP_2024-06-29 03:00:00</v>
      </c>
      <c r="D5405">
        <v>3.2</v>
      </c>
      <c r="F5405">
        <v>0.5</v>
      </c>
      <c r="G5405">
        <f>IF(COUNTA(D5405:F5405)&gt;0, AVERAGE(D5405:F5405), "")</f>
        <v>1.85</v>
      </c>
      <c r="H5405">
        <f>AVERAGE((D5405*metrics_constants!$B$8),(E5405*metrics_constants!$C$8),(F5405*metrics_constants!$D$8))</f>
        <v>1.1010228594014786</v>
      </c>
      <c r="I5405">
        <v>3.1230000000000002</v>
      </c>
      <c r="J5405">
        <v>89.68</v>
      </c>
      <c r="K5405">
        <v>6.0830000000000002</v>
      </c>
      <c r="L5405">
        <v>3.2768117000000001</v>
      </c>
    </row>
    <row r="5406" spans="1:12" x14ac:dyDescent="0.25">
      <c r="A5406" t="s">
        <v>19</v>
      </c>
      <c r="B5406" s="5">
        <v>45472.166666666664</v>
      </c>
      <c r="C5406" s="5" t="str">
        <f>A5406 &amp; "_" &amp; TEXT(B5406, "yyyy-mm-dd HH:MM:SS")</f>
        <v>RP_2024-06-29 04:00:00</v>
      </c>
      <c r="D5406">
        <v>12.9</v>
      </c>
      <c r="F5406">
        <v>1</v>
      </c>
      <c r="G5406">
        <f>IF(COUNTA(D5406:F5406)&gt;0, AVERAGE(D5406:F5406), "")</f>
        <v>6.95</v>
      </c>
      <c r="H5406">
        <f>AVERAGE((D5406*metrics_constants!$B$8),(E5406*metrics_constants!$C$8),(F5406*metrics_constants!$D$8))</f>
        <v>4.0948977697541729</v>
      </c>
      <c r="I5406">
        <v>2.7829999999999999</v>
      </c>
      <c r="J5406">
        <v>89.837000000000003</v>
      </c>
      <c r="K5406">
        <v>5.4180000000000001</v>
      </c>
      <c r="L5406">
        <v>2.5586660000000001</v>
      </c>
    </row>
    <row r="5407" spans="1:12" x14ac:dyDescent="0.25">
      <c r="A5407" t="s">
        <v>19</v>
      </c>
      <c r="B5407" s="5">
        <v>45472.208333333336</v>
      </c>
      <c r="C5407" s="5" t="str">
        <f>A5407 &amp; "_" &amp; TEXT(B5407, "yyyy-mm-dd HH:MM:SS")</f>
        <v>RP_2024-06-29 05:00:00</v>
      </c>
      <c r="D5407">
        <v>0.7</v>
      </c>
      <c r="F5407">
        <v>1</v>
      </c>
      <c r="G5407">
        <f>IF(COUNTA(D5407:F5407)&gt;0, AVERAGE(D5407:F5407), "")</f>
        <v>0.85</v>
      </c>
      <c r="H5407">
        <f>AVERAGE((D5407*metrics_constants!$B$8),(E5407*metrics_constants!$C$8),(F5407*metrics_constants!$D$8))</f>
        <v>0.54216007412266054</v>
      </c>
      <c r="I5407">
        <v>2.464</v>
      </c>
      <c r="J5407">
        <v>89.125</v>
      </c>
      <c r="K5407">
        <v>6.44</v>
      </c>
      <c r="L5407">
        <v>3.3241459999999998</v>
      </c>
    </row>
    <row r="5408" spans="1:12" x14ac:dyDescent="0.25">
      <c r="A5408" t="s">
        <v>19</v>
      </c>
      <c r="B5408" s="5">
        <v>45472.25</v>
      </c>
      <c r="C5408" s="5" t="str">
        <f>A5408 &amp; "_" &amp; TEXT(B5408, "yyyy-mm-dd HH:MM:SS")</f>
        <v>RP_2024-06-29 06:00:00</v>
      </c>
      <c r="F5408">
        <v>4.5</v>
      </c>
      <c r="G5408">
        <f>IF(COUNTA(D5408:F5408)&gt;0, AVERAGE(D5408:F5408), "")</f>
        <v>4.5</v>
      </c>
      <c r="H5408">
        <f>AVERAGE((D5408*metrics_constants!$B$8),(E5408*metrics_constants!$C$8),(F5408*metrics_constants!$D$8))</f>
        <v>1.5224151088602296</v>
      </c>
      <c r="I5408">
        <v>5.1980000000000004</v>
      </c>
      <c r="J5408">
        <v>85.02</v>
      </c>
      <c r="K5408">
        <v>8.9329999999999998</v>
      </c>
      <c r="L5408">
        <v>5.1362227000000003</v>
      </c>
    </row>
    <row r="5409" spans="1:12" x14ac:dyDescent="0.25">
      <c r="A5409" t="s">
        <v>19</v>
      </c>
      <c r="B5409" s="5">
        <v>45472.291666666664</v>
      </c>
      <c r="C5409" s="5" t="str">
        <f>A5409 &amp; "_" &amp; TEXT(B5409, "yyyy-mm-dd HH:MM:SS")</f>
        <v>RP_2024-06-29 07:00:00</v>
      </c>
      <c r="F5409">
        <v>15.7</v>
      </c>
      <c r="G5409">
        <f>IF(COUNTA(D5409:F5409)&gt;0, AVERAGE(D5409:F5409), "")</f>
        <v>15.7</v>
      </c>
      <c r="H5409">
        <f>AVERAGE((D5409*metrics_constants!$B$8),(E5409*metrics_constants!$C$8),(F5409*metrics_constants!$D$8))</f>
        <v>5.3115371575790222</v>
      </c>
      <c r="I5409">
        <v>6.343</v>
      </c>
      <c r="J5409">
        <v>71.935000000000002</v>
      </c>
      <c r="K5409">
        <v>12.53</v>
      </c>
      <c r="L5409">
        <v>6.0354732999999996</v>
      </c>
    </row>
    <row r="5410" spans="1:12" x14ac:dyDescent="0.25">
      <c r="A5410" t="s">
        <v>19</v>
      </c>
      <c r="B5410" s="5">
        <v>45472.333333333336</v>
      </c>
      <c r="C5410" s="5" t="str">
        <f>A5410 &amp; "_" &amp; TEXT(B5410, "yyyy-mm-dd HH:MM:SS")</f>
        <v>RP_2024-06-29 08:00:00</v>
      </c>
      <c r="D5410">
        <v>8.6999999999999993</v>
      </c>
      <c r="F5410">
        <v>4</v>
      </c>
      <c r="G5410">
        <f>IF(COUNTA(D5410:F5410)&gt;0, AVERAGE(D5410:F5410), "")</f>
        <v>6.35</v>
      </c>
      <c r="H5410">
        <f>AVERAGE((D5410*metrics_constants!$B$8),(E5410*metrics_constants!$C$8),(F5410*metrics_constants!$D$8))</f>
        <v>3.8867675427386685</v>
      </c>
      <c r="I5410">
        <v>7.2380000000000004</v>
      </c>
      <c r="J5410">
        <v>55.561999999999998</v>
      </c>
      <c r="K5410">
        <v>16.568000000000001</v>
      </c>
      <c r="L5410">
        <v>6.4623007000000001</v>
      </c>
    </row>
    <row r="5411" spans="1:12" x14ac:dyDescent="0.25">
      <c r="A5411" t="s">
        <v>19</v>
      </c>
      <c r="B5411" s="5">
        <v>45472.375</v>
      </c>
      <c r="C5411" s="5" t="str">
        <f>A5411 &amp; "_" &amp; TEXT(B5411, "yyyy-mm-dd HH:MM:SS")</f>
        <v>RP_2024-06-29 09:00:00</v>
      </c>
      <c r="D5411">
        <v>6.3</v>
      </c>
      <c r="F5411">
        <v>5.7</v>
      </c>
      <c r="G5411">
        <f>IF(COUNTA(D5411:F5411)&gt;0, AVERAGE(D5411:F5411), "")</f>
        <v>6</v>
      </c>
      <c r="H5411">
        <f>AVERAGE((D5411*metrics_constants!$B$8),(E5411*metrics_constants!$C$8),(F5411*metrics_constants!$D$8))</f>
        <v>3.7630029206064428</v>
      </c>
      <c r="I5411">
        <v>7.0389999999999997</v>
      </c>
      <c r="J5411">
        <v>43.838000000000001</v>
      </c>
      <c r="K5411">
        <v>20.747</v>
      </c>
      <c r="L5411">
        <v>6.8416959999999998</v>
      </c>
    </row>
    <row r="5412" spans="1:12" x14ac:dyDescent="0.25">
      <c r="A5412" t="s">
        <v>19</v>
      </c>
      <c r="B5412" s="5">
        <v>45472.416666666664</v>
      </c>
      <c r="C5412" s="5" t="str">
        <f>A5412 &amp; "_" &amp; TEXT(B5412, "yyyy-mm-dd HH:MM:SS")</f>
        <v>RP_2024-06-29 10:00:00</v>
      </c>
      <c r="D5412">
        <v>-0.1</v>
      </c>
      <c r="F5412">
        <v>3.8</v>
      </c>
      <c r="G5412">
        <f>IF(COUNTA(D5412:F5412)&gt;0, AVERAGE(D5412:F5412), "")</f>
        <v>1.8499999999999999</v>
      </c>
      <c r="H5412">
        <f>AVERAGE((D5412*metrics_constants!$B$8),(E5412*metrics_constants!$C$8),(F5412*metrics_constants!$D$8))</f>
        <v>1.2564741800314401</v>
      </c>
      <c r="I5412">
        <v>5.6929999999999996</v>
      </c>
      <c r="J5412">
        <v>32.36</v>
      </c>
      <c r="K5412">
        <v>25.591999999999999</v>
      </c>
      <c r="L5412">
        <v>6.3274999999999997</v>
      </c>
    </row>
    <row r="5413" spans="1:12" x14ac:dyDescent="0.25">
      <c r="A5413" t="s">
        <v>19</v>
      </c>
      <c r="B5413" s="5">
        <v>45472.458333333336</v>
      </c>
      <c r="C5413" s="5" t="str">
        <f>A5413 &amp; "_" &amp; TEXT(B5413, "yyyy-mm-dd HH:MM:SS")</f>
        <v>RP_2024-06-29 11:00:00</v>
      </c>
      <c r="D5413">
        <v>-2.7</v>
      </c>
      <c r="F5413">
        <v>4.5</v>
      </c>
      <c r="G5413">
        <f>IF(COUNTA(D5413:F5413)&gt;0, AVERAGE(D5413:F5413), "")</f>
        <v>0.89999999999999991</v>
      </c>
      <c r="H5413">
        <f>AVERAGE((D5413*metrics_constants!$B$8),(E5413*metrics_constants!$C$8),(F5413*metrics_constants!$D$8))</f>
        <v>0.73615348769587852</v>
      </c>
      <c r="I5413">
        <v>4.2549999999999999</v>
      </c>
      <c r="J5413">
        <v>26.795000000000002</v>
      </c>
      <c r="K5413">
        <v>27.844999999999999</v>
      </c>
      <c r="L5413">
        <v>5.6448546999999998</v>
      </c>
    </row>
    <row r="5414" spans="1:12" x14ac:dyDescent="0.25">
      <c r="A5414" t="s">
        <v>19</v>
      </c>
      <c r="B5414" s="5">
        <v>45472.5</v>
      </c>
      <c r="C5414" s="5" t="str">
        <f>A5414 &amp; "_" &amp; TEXT(B5414, "yyyy-mm-dd HH:MM:SS")</f>
        <v>RP_2024-06-29 12:00:00</v>
      </c>
      <c r="D5414">
        <v>2.9</v>
      </c>
      <c r="F5414">
        <v>3</v>
      </c>
      <c r="G5414">
        <f>IF(COUNTA(D5414:F5414)&gt;0, AVERAGE(D5414:F5414), "")</f>
        <v>2.95</v>
      </c>
      <c r="H5414">
        <f>AVERAGE((D5414*metrics_constants!$B$8),(E5414*metrics_constants!$C$8),(F5414*metrics_constants!$D$8))</f>
        <v>1.8594466286389004</v>
      </c>
      <c r="I5414">
        <v>3.5609999999999999</v>
      </c>
      <c r="J5414">
        <v>24.736999999999998</v>
      </c>
      <c r="K5414">
        <v>29.783000000000001</v>
      </c>
      <c r="L5414">
        <v>5.3134829999999997</v>
      </c>
    </row>
    <row r="5415" spans="1:12" x14ac:dyDescent="0.25">
      <c r="A5415" t="s">
        <v>19</v>
      </c>
      <c r="B5415" s="5">
        <v>45472.541666666664</v>
      </c>
      <c r="C5415" s="5" t="str">
        <f>A5415 &amp; "_" &amp; TEXT(B5415, "yyyy-mm-dd HH:MM:SS")</f>
        <v>RP_2024-06-29 13:00:00</v>
      </c>
      <c r="D5415">
        <v>3.7</v>
      </c>
      <c r="F5415">
        <v>0</v>
      </c>
      <c r="G5415">
        <f>IF(COUNTA(D5415:F5415)&gt;0, AVERAGE(D5415:F5415), "")</f>
        <v>1.85</v>
      </c>
      <c r="H5415">
        <f>AVERAGE((D5415*metrics_constants!$B$8),(E5415*metrics_constants!$C$8),(F5415*metrics_constants!$D$8))</f>
        <v>1.0774696290029995</v>
      </c>
      <c r="I5415">
        <v>2.2749999999999999</v>
      </c>
      <c r="J5415">
        <v>24.033000000000001</v>
      </c>
      <c r="K5415">
        <v>29.422000000000001</v>
      </c>
      <c r="L5415">
        <v>4.7726839999999999</v>
      </c>
    </row>
    <row r="5416" spans="1:12" x14ac:dyDescent="0.25">
      <c r="A5416" t="s">
        <v>19</v>
      </c>
      <c r="B5416" s="5">
        <v>45472.583333333336</v>
      </c>
      <c r="C5416" s="5" t="str">
        <f>A5416 &amp; "_" &amp; TEXT(B5416, "yyyy-mm-dd HH:MM:SS")</f>
        <v>RP_2024-06-29 14:00:00</v>
      </c>
      <c r="D5416">
        <v>-1.5</v>
      </c>
      <c r="F5416">
        <v>-1.1000000000000001</v>
      </c>
      <c r="G5416">
        <f>IF(COUNTA(D5416:F5416)&gt;0, AVERAGE(D5416:F5416), "")</f>
        <v>-1.3</v>
      </c>
      <c r="H5416">
        <f>AVERAGE((D5416*metrics_constants!$B$8),(E5416*metrics_constants!$C$8),(F5416*metrics_constants!$D$8))</f>
        <v>-0.80895792725714</v>
      </c>
      <c r="I5416">
        <v>1.869</v>
      </c>
      <c r="J5416">
        <v>22.117999999999999</v>
      </c>
      <c r="K5416">
        <v>30.91</v>
      </c>
      <c r="L5416">
        <v>4.6836880000000001</v>
      </c>
    </row>
    <row r="5417" spans="1:12" x14ac:dyDescent="0.25">
      <c r="A5417" t="s">
        <v>19</v>
      </c>
      <c r="B5417" s="5">
        <v>45472.625</v>
      </c>
      <c r="C5417" s="5" t="str">
        <f>A5417 &amp; "_" &amp; TEXT(B5417, "yyyy-mm-dd HH:MM:SS")</f>
        <v>RP_2024-06-29 15:00:00</v>
      </c>
      <c r="D5417">
        <v>2</v>
      </c>
      <c r="F5417">
        <v>-0.4</v>
      </c>
      <c r="G5417">
        <f>IF(COUNTA(D5417:F5417)&gt;0, AVERAGE(D5417:F5417), "")</f>
        <v>0.8</v>
      </c>
      <c r="H5417">
        <f>AVERAGE((D5417*metrics_constants!$B$8),(E5417*metrics_constants!$C$8),(F5417*metrics_constants!$D$8))</f>
        <v>0.44709022822305444</v>
      </c>
      <c r="I5417">
        <v>1.724</v>
      </c>
      <c r="J5417">
        <v>20.84</v>
      </c>
      <c r="K5417">
        <v>31.914999999999999</v>
      </c>
      <c r="L5417">
        <v>4.7185550000000003</v>
      </c>
    </row>
    <row r="5418" spans="1:12" x14ac:dyDescent="0.25">
      <c r="A5418" t="s">
        <v>19</v>
      </c>
      <c r="B5418" s="5">
        <v>45472.666666666664</v>
      </c>
      <c r="C5418" s="5" t="str">
        <f>A5418 &amp; "_" &amp; TEXT(B5418, "yyyy-mm-dd HH:MM:SS")</f>
        <v>RP_2024-06-29 16:00:00</v>
      </c>
      <c r="D5418">
        <v>-0.2</v>
      </c>
      <c r="F5418">
        <v>3.5</v>
      </c>
      <c r="G5418">
        <f>IF(COUNTA(D5418:F5418)&gt;0, AVERAGE(D5418:F5418), "")</f>
        <v>1.65</v>
      </c>
      <c r="H5418">
        <f>AVERAGE((D5418*metrics_constants!$B$8),(E5418*metrics_constants!$C$8),(F5418*metrics_constants!$D$8))</f>
        <v>1.1258590386568932</v>
      </c>
      <c r="I5418">
        <v>1.9790000000000001</v>
      </c>
      <c r="J5418">
        <v>21.667999999999999</v>
      </c>
      <c r="K5418">
        <v>31.707000000000001</v>
      </c>
      <c r="L5418">
        <v>4.9022949999999996</v>
      </c>
    </row>
    <row r="5419" spans="1:12" x14ac:dyDescent="0.25">
      <c r="A5419" t="s">
        <v>19</v>
      </c>
      <c r="B5419" s="5">
        <v>45472.708333333336</v>
      </c>
      <c r="C5419" s="5" t="str">
        <f>A5419 &amp; "_" &amp; TEXT(B5419, "yyyy-mm-dd HH:MM:SS")</f>
        <v>RP_2024-06-29 17:00:00</v>
      </c>
      <c r="D5419">
        <v>-0.8</v>
      </c>
      <c r="F5419">
        <v>3.3</v>
      </c>
      <c r="G5419">
        <f>IF(COUNTA(D5419:F5419)&gt;0, AVERAGE(D5419:F5419), "")</f>
        <v>1.25</v>
      </c>
      <c r="H5419">
        <f>AVERAGE((D5419*metrics_constants!$B$8),(E5419*metrics_constants!$C$8),(F5419*metrics_constants!$D$8))</f>
        <v>0.88347134022658269</v>
      </c>
      <c r="I5419">
        <v>2.2519999999999998</v>
      </c>
      <c r="J5419">
        <v>23.378</v>
      </c>
      <c r="K5419">
        <v>30.184999999999999</v>
      </c>
      <c r="L5419">
        <v>4.9416039999999999</v>
      </c>
    </row>
    <row r="5420" spans="1:12" x14ac:dyDescent="0.25">
      <c r="A5420" t="s">
        <v>19</v>
      </c>
      <c r="B5420" s="5">
        <v>45472.75</v>
      </c>
      <c r="C5420" s="5" t="str">
        <f>A5420 &amp; "_" &amp; TEXT(B5420, "yyyy-mm-dd HH:MM:SS")</f>
        <v>RP_2024-06-29 18:00:00</v>
      </c>
      <c r="D5420">
        <v>2.9</v>
      </c>
      <c r="F5420">
        <v>0.3</v>
      </c>
      <c r="G5420">
        <f>IF(COUNTA(D5420:F5420)&gt;0, AVERAGE(D5420:F5420), "")</f>
        <v>1.5999999999999999</v>
      </c>
      <c r="H5420">
        <f>AVERAGE((D5420*metrics_constants!$B$8),(E5420*metrics_constants!$C$8),(F5420*metrics_constants!$D$8))</f>
        <v>0.94599756332276275</v>
      </c>
      <c r="I5420">
        <v>2.6429999999999998</v>
      </c>
      <c r="J5420">
        <v>21.931999999999999</v>
      </c>
      <c r="K5420">
        <v>31.373000000000001</v>
      </c>
      <c r="L5420">
        <v>5.1477753000000002</v>
      </c>
    </row>
    <row r="5421" spans="1:12" x14ac:dyDescent="0.25">
      <c r="A5421" t="s">
        <v>19</v>
      </c>
      <c r="B5421" s="5">
        <v>45472.791666666664</v>
      </c>
      <c r="C5421" s="5" t="str">
        <f>A5421 &amp; "_" &amp; TEXT(B5421, "yyyy-mm-dd HH:MM:SS")</f>
        <v>RP_2024-06-29 19:00:00</v>
      </c>
      <c r="D5421">
        <v>7.1</v>
      </c>
      <c r="F5421">
        <v>0.3</v>
      </c>
      <c r="G5421">
        <f>IF(COUNTA(D5421:F5421)&gt;0, AVERAGE(D5421:F5421), "")</f>
        <v>3.6999999999999997</v>
      </c>
      <c r="H5421">
        <f>AVERAGE((D5421*metrics_constants!$B$8),(E5421*metrics_constants!$C$8),(F5421*metrics_constants!$D$8))</f>
        <v>2.1690711962450862</v>
      </c>
      <c r="I5421">
        <v>3.2519999999999998</v>
      </c>
      <c r="J5421">
        <v>27.948</v>
      </c>
      <c r="K5421">
        <v>29.457999999999998</v>
      </c>
      <c r="L5421">
        <v>5.0534650000000001</v>
      </c>
    </row>
    <row r="5422" spans="1:12" x14ac:dyDescent="0.25">
      <c r="A5422" t="s">
        <v>19</v>
      </c>
      <c r="B5422" s="5">
        <v>45472.833333333336</v>
      </c>
      <c r="C5422" s="5" t="str">
        <f>A5422 &amp; "_" &amp; TEXT(B5422, "yyyy-mm-dd HH:MM:SS")</f>
        <v>RP_2024-06-29 20:00:00</v>
      </c>
      <c r="D5422">
        <v>18</v>
      </c>
      <c r="F5422">
        <v>2.2999999999999998</v>
      </c>
      <c r="G5422">
        <f>IF(COUNTA(D5422:F5422)&gt;0, AVERAGE(D5422:F5422), "")</f>
        <v>10.15</v>
      </c>
      <c r="H5422">
        <f>AVERAGE((D5422*metrics_constants!$B$8),(E5422*metrics_constants!$C$8),(F5422*metrics_constants!$D$8))</f>
        <v>6.0198674189575696</v>
      </c>
      <c r="I5422">
        <v>7.3970000000000002</v>
      </c>
      <c r="J5422">
        <v>37.648000000000003</v>
      </c>
      <c r="K5422">
        <v>24.042999999999999</v>
      </c>
      <c r="L5422">
        <v>5.7281199999999997</v>
      </c>
    </row>
    <row r="5423" spans="1:12" x14ac:dyDescent="0.25">
      <c r="A5423" t="s">
        <v>19</v>
      </c>
      <c r="B5423" s="5">
        <v>45472.875</v>
      </c>
      <c r="C5423" s="5" t="str">
        <f>A5423 &amp; "_" &amp; TEXT(B5423, "yyyy-mm-dd HH:MM:SS")</f>
        <v>RP_2024-06-29 21:00:00</v>
      </c>
      <c r="D5423">
        <v>15.8</v>
      </c>
      <c r="F5423">
        <v>6.5</v>
      </c>
      <c r="G5423">
        <f>IF(COUNTA(D5423:F5423)&gt;0, AVERAGE(D5423:F5423), "")</f>
        <v>11.15</v>
      </c>
      <c r="H5423">
        <f>AVERAGE((D5423*metrics_constants!$B$8),(E5423*metrics_constants!$C$8),(F5423*metrics_constants!$D$8))</f>
        <v>6.8001305699820902</v>
      </c>
      <c r="I5423">
        <v>7.2290000000000001</v>
      </c>
      <c r="J5423">
        <v>45.307000000000002</v>
      </c>
      <c r="K5423">
        <v>21.253</v>
      </c>
      <c r="L5423">
        <v>6.4096229999999998</v>
      </c>
    </row>
    <row r="5424" spans="1:12" x14ac:dyDescent="0.25">
      <c r="A5424" t="s">
        <v>19</v>
      </c>
      <c r="B5424" s="5">
        <v>45472.916666666664</v>
      </c>
      <c r="C5424" s="5" t="str">
        <f>A5424 &amp; "_" &amp; TEXT(B5424, "yyyy-mm-dd HH:MM:SS")</f>
        <v>RP_2024-06-29 22:00:00</v>
      </c>
      <c r="D5424">
        <v>7.5</v>
      </c>
      <c r="F5424">
        <v>4.5</v>
      </c>
      <c r="G5424">
        <f>IF(COUNTA(D5424:F5424)&gt;0, AVERAGE(D5424:F5424), "")</f>
        <v>6</v>
      </c>
      <c r="H5424">
        <f>AVERAGE((D5424*metrics_constants!$B$8),(E5424*metrics_constants!$C$8),(F5424*metrics_constants!$D$8))</f>
        <v>3.7064751676500935</v>
      </c>
      <c r="I5424">
        <v>4.5629999999999997</v>
      </c>
      <c r="J5424">
        <v>52.947000000000003</v>
      </c>
      <c r="K5424">
        <v>19.212</v>
      </c>
      <c r="L5424">
        <v>3.9908229999999998</v>
      </c>
    </row>
    <row r="5425" spans="1:12" x14ac:dyDescent="0.25">
      <c r="A5425" t="s">
        <v>19</v>
      </c>
      <c r="B5425" s="5">
        <v>45472.958333333336</v>
      </c>
      <c r="C5425" s="5" t="str">
        <f>A5425 &amp; "_" &amp; TEXT(B5425, "yyyy-mm-dd HH:MM:SS")</f>
        <v>RP_2024-06-29 23:00:00</v>
      </c>
      <c r="D5425">
        <v>-0.1</v>
      </c>
      <c r="F5425">
        <v>4.7</v>
      </c>
      <c r="G5425">
        <f>IF(COUNTA(D5425:F5425)&gt;0, AVERAGE(D5425:F5425), "")</f>
        <v>2.3000000000000003</v>
      </c>
      <c r="H5425">
        <f>AVERAGE((D5425*metrics_constants!$B$8),(E5425*metrics_constants!$C$8),(F5425*metrics_constants!$D$8))</f>
        <v>1.5609572018034861</v>
      </c>
      <c r="I5425">
        <v>5.45</v>
      </c>
      <c r="J5425">
        <v>58.094999999999999</v>
      </c>
      <c r="K5425">
        <v>17.608000000000001</v>
      </c>
      <c r="L5425">
        <v>4.5520407000000001</v>
      </c>
    </row>
    <row r="5426" spans="1:12" x14ac:dyDescent="0.25">
      <c r="A5426" t="s">
        <v>19</v>
      </c>
      <c r="B5426" s="5">
        <v>45473</v>
      </c>
      <c r="C5426" s="5" t="str">
        <f>A5426 &amp; "_" &amp; TEXT(B5426, "yyyy-mm-dd HH:MM:SS")</f>
        <v>RP_2024-06-30 00:00:00</v>
      </c>
      <c r="D5426">
        <v>5.7</v>
      </c>
      <c r="F5426">
        <v>4</v>
      </c>
      <c r="G5426">
        <f>IF(COUNTA(D5426:F5426)&gt;0, AVERAGE(D5426:F5426), "")</f>
        <v>4.8499999999999996</v>
      </c>
      <c r="H5426">
        <f>AVERAGE((D5426*metrics_constants!$B$8),(E5426*metrics_constants!$C$8),(F5426*metrics_constants!$D$8))</f>
        <v>3.0131435192227229</v>
      </c>
      <c r="I5426">
        <v>4.4009999999999998</v>
      </c>
      <c r="J5426">
        <v>65.36</v>
      </c>
      <c r="K5426">
        <v>16.202999999999999</v>
      </c>
      <c r="L5426">
        <v>3.2970807</v>
      </c>
    </row>
    <row r="5427" spans="1:12" x14ac:dyDescent="0.25">
      <c r="A5427" t="s">
        <v>19</v>
      </c>
      <c r="B5427" s="5">
        <v>45473.041666666664</v>
      </c>
      <c r="C5427" s="5" t="str">
        <f>A5427 &amp; "_" &amp; TEXT(B5427, "yyyy-mm-dd HH:MM:SS")</f>
        <v>RP_2024-06-30 01:00:00</v>
      </c>
      <c r="D5427">
        <v>10.6</v>
      </c>
      <c r="F5427">
        <v>3.8</v>
      </c>
      <c r="G5427">
        <f>IF(COUNTA(D5427:F5427)&gt;0, AVERAGE(D5427:F5427), "")</f>
        <v>7.1999999999999993</v>
      </c>
      <c r="H5427">
        <f>AVERAGE((D5427*metrics_constants!$B$8),(E5427*metrics_constants!$C$8),(F5427*metrics_constants!$D$8))</f>
        <v>4.3723998639049793</v>
      </c>
      <c r="I5427">
        <v>4.4219999999999997</v>
      </c>
      <c r="J5427">
        <v>66.316999999999993</v>
      </c>
      <c r="K5427">
        <v>15.84</v>
      </c>
      <c r="L5427">
        <v>3.2634732999999998</v>
      </c>
    </row>
    <row r="5428" spans="1:12" x14ac:dyDescent="0.25">
      <c r="A5428" t="s">
        <v>19</v>
      </c>
      <c r="B5428" s="5">
        <v>45473.083333333336</v>
      </c>
      <c r="C5428" s="5" t="str">
        <f>A5428 &amp; "_" &amp; TEXT(B5428, "yyyy-mm-dd HH:MM:SS")</f>
        <v>RP_2024-06-30 02:00:00</v>
      </c>
      <c r="D5428">
        <v>2.9</v>
      </c>
      <c r="F5428">
        <v>5.7</v>
      </c>
      <c r="G5428">
        <f>IF(COUNTA(D5428:F5428)&gt;0, AVERAGE(D5428:F5428), "")</f>
        <v>4.3</v>
      </c>
      <c r="H5428">
        <f>AVERAGE((D5428*metrics_constants!$B$8),(E5428*metrics_constants!$C$8),(F5428*metrics_constants!$D$8))</f>
        <v>2.772895693955038</v>
      </c>
      <c r="I5428">
        <v>4.4000000000000004</v>
      </c>
      <c r="J5428">
        <v>68.894999999999996</v>
      </c>
      <c r="K5428">
        <v>14.952</v>
      </c>
      <c r="L5428">
        <v>3.0486339999999998</v>
      </c>
    </row>
    <row r="5429" spans="1:12" x14ac:dyDescent="0.25">
      <c r="A5429" t="s">
        <v>19</v>
      </c>
      <c r="B5429" s="5">
        <v>45473.125</v>
      </c>
      <c r="C5429" s="5" t="str">
        <f>A5429 &amp; "_" &amp; TEXT(B5429, "yyyy-mm-dd HH:MM:SS")</f>
        <v>RP_2024-06-30 03:00:00</v>
      </c>
      <c r="D5429">
        <v>6.4</v>
      </c>
      <c r="F5429">
        <v>2</v>
      </c>
      <c r="G5429">
        <f>IF(COUNTA(D5429:F5429)&gt;0, AVERAGE(D5429:F5429), "")</f>
        <v>4.2</v>
      </c>
      <c r="H5429">
        <f>AVERAGE((D5429*metrics_constants!$B$8),(E5429*metrics_constants!$C$8),(F5429*metrics_constants!$D$8))</f>
        <v>2.540360187438564</v>
      </c>
      <c r="I5429">
        <v>4.37</v>
      </c>
      <c r="J5429">
        <v>70.86</v>
      </c>
      <c r="K5429">
        <v>14.535</v>
      </c>
      <c r="L5429">
        <v>3.3416693300000002</v>
      </c>
    </row>
    <row r="5430" spans="1:12" x14ac:dyDescent="0.25">
      <c r="A5430" t="s">
        <v>19</v>
      </c>
      <c r="B5430" s="5">
        <v>45473.166666666664</v>
      </c>
      <c r="C5430" s="5" t="str">
        <f>A5430 &amp; "_" &amp; TEXT(B5430, "yyyy-mm-dd HH:MM:SS")</f>
        <v>RP_2024-06-30 04:00:00</v>
      </c>
      <c r="D5430">
        <v>2</v>
      </c>
      <c r="F5430">
        <v>5</v>
      </c>
      <c r="G5430">
        <f>IF(COUNTA(D5430:F5430)&gt;0, AVERAGE(D5430:F5430), "")</f>
        <v>3.5</v>
      </c>
      <c r="H5430">
        <f>AVERAGE((D5430*metrics_constants!$B$8),(E5430*metrics_constants!$C$8),(F5430*metrics_constants!$D$8))</f>
        <v>2.27398835885533</v>
      </c>
      <c r="I5430">
        <v>4.1870000000000003</v>
      </c>
      <c r="J5430">
        <v>75.126999999999995</v>
      </c>
      <c r="K5430">
        <v>13.37</v>
      </c>
      <c r="L5430">
        <v>3.0799020000000001</v>
      </c>
    </row>
    <row r="5431" spans="1:12" x14ac:dyDescent="0.25">
      <c r="A5431" t="s">
        <v>19</v>
      </c>
      <c r="B5431" s="5">
        <v>45473.208333333336</v>
      </c>
      <c r="C5431" s="5" t="str">
        <f>A5431 &amp; "_" &amp; TEXT(B5431, "yyyy-mm-dd HH:MM:SS")</f>
        <v>RP_2024-06-30 05:00:00</v>
      </c>
      <c r="D5431">
        <v>-0.6</v>
      </c>
      <c r="F5431">
        <v>4.5</v>
      </c>
      <c r="G5431">
        <f>IF(COUNTA(D5431:F5431)&gt;0, AVERAGE(D5431:F5431), "")</f>
        <v>1.95</v>
      </c>
      <c r="H5431">
        <f>AVERAGE((D5431*metrics_constants!$B$8),(E5431*metrics_constants!$C$8),(F5431*metrics_constants!$D$8))</f>
        <v>1.3476903041570403</v>
      </c>
      <c r="I5431">
        <v>4.2069999999999999</v>
      </c>
      <c r="J5431">
        <v>75.314999999999998</v>
      </c>
      <c r="K5431">
        <v>13.788</v>
      </c>
      <c r="L5431">
        <v>3.3874673300000002</v>
      </c>
    </row>
    <row r="5432" spans="1:12" x14ac:dyDescent="0.25">
      <c r="A5432" t="s">
        <v>19</v>
      </c>
      <c r="B5432" s="5">
        <v>45473.25</v>
      </c>
      <c r="C5432" s="5" t="str">
        <f>A5432 &amp; "_" &amp; TEXT(B5432, "yyyy-mm-dd HH:MM:SS")</f>
        <v>RP_2024-06-30 06:00:00</v>
      </c>
      <c r="D5432">
        <v>-8.9</v>
      </c>
      <c r="F5432">
        <v>3.5</v>
      </c>
      <c r="G5432">
        <f>IF(COUNTA(D5432:F5432)&gt;0, AVERAGE(D5432:F5432), "")</f>
        <v>-2.7</v>
      </c>
      <c r="H5432">
        <f>AVERAGE((D5432*metrics_constants!$B$8),(E5432*metrics_constants!$C$8),(F5432*metrics_constants!$D$8))</f>
        <v>-1.4076506295393492</v>
      </c>
      <c r="I5432">
        <v>5.1029999999999998</v>
      </c>
      <c r="J5432">
        <v>64.807000000000002</v>
      </c>
      <c r="K5432">
        <v>16.739999999999998</v>
      </c>
      <c r="L5432">
        <v>4.1123627000000003</v>
      </c>
    </row>
    <row r="5433" spans="1:12" x14ac:dyDescent="0.25">
      <c r="A5433" t="s">
        <v>19</v>
      </c>
      <c r="B5433" s="5">
        <v>45473.291666666664</v>
      </c>
      <c r="C5433" s="5" t="str">
        <f>A5433 &amp; "_" &amp; TEXT(B5433, "yyyy-mm-dd HH:MM:SS")</f>
        <v>RP_2024-06-30 07:00:00</v>
      </c>
      <c r="D5433">
        <v>3</v>
      </c>
      <c r="F5433">
        <v>3.3</v>
      </c>
      <c r="G5433">
        <f>IF(COUNTA(D5433:F5433)&gt;0, AVERAGE(D5433:F5433), "")</f>
        <v>3.15</v>
      </c>
      <c r="H5433">
        <f>AVERAGE((D5433*metrics_constants!$B$8),(E5433*metrics_constants!$C$8),(F5433*metrics_constants!$D$8))</f>
        <v>1.9900617700134469</v>
      </c>
      <c r="I5433">
        <v>5.2640000000000002</v>
      </c>
      <c r="J5433">
        <v>66.302999999999997</v>
      </c>
      <c r="K5433">
        <v>17.695</v>
      </c>
      <c r="L5433">
        <v>4.5012410000000003</v>
      </c>
    </row>
    <row r="5434" spans="1:12" x14ac:dyDescent="0.25">
      <c r="A5434" t="s">
        <v>19</v>
      </c>
      <c r="B5434" s="5">
        <v>45473.333333333336</v>
      </c>
      <c r="C5434" s="5" t="str">
        <f>A5434 &amp; "_" &amp; TEXT(B5434, "yyyy-mm-dd HH:MM:SS")</f>
        <v>RP_2024-06-30 08:00:00</v>
      </c>
      <c r="D5434">
        <v>5</v>
      </c>
      <c r="F5434">
        <v>2</v>
      </c>
      <c r="G5434">
        <f>IF(COUNTA(D5434:F5434)&gt;0, AVERAGE(D5434:F5434), "")</f>
        <v>3.5</v>
      </c>
      <c r="H5434">
        <f>AVERAGE((D5434*metrics_constants!$B$8),(E5434*metrics_constants!$C$8),(F5434*metrics_constants!$D$8))</f>
        <v>2.1326689764644562</v>
      </c>
      <c r="I5434">
        <v>6.2560000000000002</v>
      </c>
      <c r="J5434">
        <v>51.741999999999997</v>
      </c>
      <c r="K5434">
        <v>20.887</v>
      </c>
      <c r="L5434">
        <v>5.4403313000000004</v>
      </c>
    </row>
    <row r="5435" spans="1:12" x14ac:dyDescent="0.25">
      <c r="A5435" t="s">
        <v>19</v>
      </c>
      <c r="B5435" s="5">
        <v>45473.375</v>
      </c>
      <c r="C5435" s="5" t="str">
        <f>A5435 &amp; "_" &amp; TEXT(B5435, "yyyy-mm-dd HH:MM:SS")</f>
        <v>RP_2024-06-30 09:00:00</v>
      </c>
      <c r="D5435">
        <v>24.6</v>
      </c>
      <c r="F5435">
        <v>1.5</v>
      </c>
      <c r="G5435">
        <f>IF(COUNTA(D5435:F5435)&gt;0, AVERAGE(D5435:F5435), "")</f>
        <v>13.05</v>
      </c>
      <c r="H5435">
        <f>AVERAGE((D5435*metrics_constants!$B$8),(E5435*metrics_constants!$C$8),(F5435*metrics_constants!$D$8))</f>
        <v>7.6711886957841644</v>
      </c>
      <c r="I5435">
        <v>5.0119999999999996</v>
      </c>
      <c r="J5435">
        <v>36.222999999999999</v>
      </c>
      <c r="K5435">
        <v>26.257000000000001</v>
      </c>
      <c r="L5435">
        <v>5.7785432999999999</v>
      </c>
    </row>
    <row r="5436" spans="1:12" x14ac:dyDescent="0.25">
      <c r="A5436" t="s">
        <v>19</v>
      </c>
      <c r="B5436" s="5">
        <v>45473.416666666664</v>
      </c>
      <c r="C5436" s="5" t="str">
        <f>A5436 &amp; "_" &amp; TEXT(B5436, "yyyy-mm-dd HH:MM:SS")</f>
        <v>RP_2024-06-30 10:00:00</v>
      </c>
      <c r="D5436">
        <v>12.6</v>
      </c>
      <c r="F5436">
        <v>3.3</v>
      </c>
      <c r="G5436">
        <f>IF(COUNTA(D5436:F5436)&gt;0, AVERAGE(D5436:F5436), "")</f>
        <v>7.9499999999999993</v>
      </c>
      <c r="H5436">
        <f>AVERAGE((D5436*metrics_constants!$B$8),(E5436*metrics_constants!$C$8),(F5436*metrics_constants!$D$8))</f>
        <v>4.7856586452644727</v>
      </c>
      <c r="I5436">
        <v>5.6609999999999996</v>
      </c>
      <c r="J5436">
        <v>36.207000000000001</v>
      </c>
      <c r="K5436">
        <v>26.516999999999999</v>
      </c>
      <c r="L5436">
        <v>5.9240320000000004</v>
      </c>
    </row>
    <row r="5437" spans="1:12" x14ac:dyDescent="0.25">
      <c r="A5437" t="s">
        <v>19</v>
      </c>
      <c r="B5437" s="5">
        <v>45473.458333333336</v>
      </c>
      <c r="C5437" s="5" t="str">
        <f>A5437 &amp; "_" &amp; TEXT(B5437, "yyyy-mm-dd HH:MM:SS")</f>
        <v>RP_2024-06-30 11:00:00</v>
      </c>
      <c r="D5437">
        <v>5.2</v>
      </c>
      <c r="F5437">
        <v>3</v>
      </c>
      <c r="G5437">
        <f>IF(COUNTA(D5437:F5437)&gt;0, AVERAGE(D5437:F5437), "")</f>
        <v>4.0999999999999996</v>
      </c>
      <c r="H5437">
        <f>AVERAGE((D5437*metrics_constants!$B$8),(E5437*metrics_constants!$C$8),(F5437*metrics_constants!$D$8))</f>
        <v>2.5292250466677921</v>
      </c>
      <c r="I5437">
        <v>5.149</v>
      </c>
      <c r="J5437">
        <v>34.378</v>
      </c>
      <c r="K5437">
        <v>27.233000000000001</v>
      </c>
      <c r="L5437">
        <v>5.6717519999999997</v>
      </c>
    </row>
    <row r="5438" spans="1:12" x14ac:dyDescent="0.25">
      <c r="A5438" t="s">
        <v>19</v>
      </c>
      <c r="B5438" s="5">
        <v>45473.5</v>
      </c>
      <c r="C5438" s="5" t="str">
        <f>A5438 &amp; "_" &amp; TEXT(B5438, "yyyy-mm-dd HH:MM:SS")</f>
        <v>RP_2024-06-30 12:00:00</v>
      </c>
      <c r="D5438">
        <v>0.7</v>
      </c>
      <c r="F5438">
        <v>3.5</v>
      </c>
      <c r="G5438">
        <f>IF(COUNTA(D5438:F5438)&gt;0, AVERAGE(D5438:F5438), "")</f>
        <v>2.1</v>
      </c>
      <c r="H5438">
        <f>AVERAGE((D5438*metrics_constants!$B$8),(E5438*metrics_constants!$C$8),(F5438*metrics_constants!$D$8))</f>
        <v>1.3879462457116769</v>
      </c>
      <c r="I5438">
        <v>2.927</v>
      </c>
      <c r="J5438">
        <v>29.573</v>
      </c>
      <c r="K5438">
        <v>28.228000000000002</v>
      </c>
      <c r="L5438">
        <v>4.4553409999999998</v>
      </c>
    </row>
    <row r="5439" spans="1:12" x14ac:dyDescent="0.25">
      <c r="A5439" t="s">
        <v>19</v>
      </c>
      <c r="B5439" s="5">
        <v>45473.541666666664</v>
      </c>
      <c r="C5439" s="5" t="str">
        <f>A5439 &amp; "_" &amp; TEXT(B5439, "yyyy-mm-dd HH:MM:SS")</f>
        <v>RP_2024-06-30 13:00:00</v>
      </c>
      <c r="D5439">
        <v>12.6</v>
      </c>
      <c r="F5439">
        <v>2</v>
      </c>
      <c r="G5439">
        <f>IF(COUNTA(D5439:F5439)&gt;0, AVERAGE(D5439:F5439), "")</f>
        <v>7.3</v>
      </c>
      <c r="H5439">
        <f>AVERAGE((D5439*metrics_constants!$B$8),(E5439*metrics_constants!$C$8),(F5439*metrics_constants!$D$8))</f>
        <v>4.3458498360381848</v>
      </c>
      <c r="I5439">
        <v>1.542</v>
      </c>
      <c r="J5439">
        <v>32.343000000000004</v>
      </c>
      <c r="K5439">
        <v>25.475000000000001</v>
      </c>
      <c r="L5439">
        <v>3.7008147</v>
      </c>
    </row>
    <row r="5440" spans="1:12" x14ac:dyDescent="0.25">
      <c r="A5440" t="s">
        <v>19</v>
      </c>
      <c r="B5440" s="5">
        <v>45473.583333333336</v>
      </c>
      <c r="C5440" s="5" t="str">
        <f>A5440 &amp; "_" &amp; TEXT(B5440, "yyyy-mm-dd HH:MM:SS")</f>
        <v>RP_2024-06-30 14:00:00</v>
      </c>
      <c r="D5440">
        <v>4.8</v>
      </c>
      <c r="F5440">
        <v>1.3</v>
      </c>
      <c r="G5440">
        <f>IF(COUNTA(D5440:F5440)&gt;0, AVERAGE(D5440:F5440), "")</f>
        <v>3.05</v>
      </c>
      <c r="H5440">
        <f>AVERAGE((D5440*metrics_constants!$B$8),(E5440*metrics_constants!$C$8),(F5440*metrics_constants!$D$8))</f>
        <v>1.8376072468518014</v>
      </c>
      <c r="I5440">
        <v>2.15</v>
      </c>
      <c r="J5440">
        <v>42.948</v>
      </c>
      <c r="K5440">
        <v>22.997</v>
      </c>
      <c r="L5440">
        <v>3.2021492999999999</v>
      </c>
    </row>
    <row r="5441" spans="1:12" x14ac:dyDescent="0.25">
      <c r="A5441" t="s">
        <v>19</v>
      </c>
      <c r="B5441" s="5">
        <v>45473.625</v>
      </c>
      <c r="C5441" s="5" t="str">
        <f>A5441 &amp; "_" &amp; TEXT(B5441, "yyyy-mm-dd HH:MM:SS")</f>
        <v>RP_2024-06-30 15:00:00</v>
      </c>
      <c r="D5441">
        <v>-8.6999999999999993</v>
      </c>
      <c r="F5441">
        <v>4.3</v>
      </c>
      <c r="G5441">
        <f>IF(COUNTA(D5441:F5441)&gt;0, AVERAGE(D5441:F5441), "")</f>
        <v>-2.1999999999999997</v>
      </c>
      <c r="H5441">
        <f>AVERAGE((D5441*metrics_constants!$B$8),(E5441*metrics_constants!$C$8),(F5441*metrics_constants!$D$8))</f>
        <v>-1.0787574530631339</v>
      </c>
      <c r="I5441">
        <v>2.44</v>
      </c>
      <c r="J5441">
        <v>59.204999999999998</v>
      </c>
      <c r="K5441">
        <v>20.753</v>
      </c>
      <c r="L5441">
        <v>2.6001370000000001</v>
      </c>
    </row>
    <row r="5442" spans="1:12" x14ac:dyDescent="0.25">
      <c r="A5442" t="s">
        <v>19</v>
      </c>
      <c r="B5442" s="5">
        <v>45473.666666666664</v>
      </c>
      <c r="C5442" s="5" t="str">
        <f>A5442 &amp; "_" &amp; TEXT(B5442, "yyyy-mm-dd HH:MM:SS")</f>
        <v>RP_2024-06-30 16:00:00</v>
      </c>
      <c r="F5442">
        <v>0.5</v>
      </c>
      <c r="G5442">
        <f>IF(COUNTA(D5442:F5442)&gt;0, AVERAGE(D5442:F5442), "")</f>
        <v>0.5</v>
      </c>
      <c r="H5442">
        <f>AVERAGE((D5442*metrics_constants!$B$8),(E5442*metrics_constants!$C$8),(F5442*metrics_constants!$D$8))</f>
        <v>0.16915723431780327</v>
      </c>
      <c r="I5442">
        <v>1.9219999999999999</v>
      </c>
      <c r="J5442">
        <v>51.948</v>
      </c>
      <c r="K5442">
        <v>22.928000000000001</v>
      </c>
      <c r="L5442">
        <v>2.7917640000000001</v>
      </c>
    </row>
    <row r="5443" spans="1:12" x14ac:dyDescent="0.25">
      <c r="A5443" t="s">
        <v>19</v>
      </c>
      <c r="B5443" s="5">
        <v>45473.708333333336</v>
      </c>
      <c r="C5443" s="5" t="str">
        <f>A5443 &amp; "_" &amp; TEXT(B5443, "yyyy-mm-dd HH:MM:SS")</f>
        <v>RP_2024-06-30 17:00:00</v>
      </c>
      <c r="D5443">
        <v>12.7</v>
      </c>
      <c r="F5443">
        <v>-1.9</v>
      </c>
      <c r="G5443">
        <f>IF(COUNTA(D5443:F5443)&gt;0, AVERAGE(D5443:F5443), "")</f>
        <v>5.3999999999999995</v>
      </c>
      <c r="H5443">
        <f>AVERAGE((D5443*metrics_constants!$B$8),(E5443*metrics_constants!$C$8),(F5443*metrics_constants!$D$8))</f>
        <v>3.0555442091431835</v>
      </c>
      <c r="I5443">
        <v>2.327</v>
      </c>
      <c r="J5443">
        <v>38.537999999999997</v>
      </c>
      <c r="K5443">
        <v>26.05</v>
      </c>
      <c r="L5443">
        <v>3.7280859999999998</v>
      </c>
    </row>
    <row r="5444" spans="1:12" x14ac:dyDescent="0.25">
      <c r="A5444" t="s">
        <v>19</v>
      </c>
      <c r="B5444" s="5">
        <v>45473.75</v>
      </c>
      <c r="C5444" s="5" t="str">
        <f>A5444 &amp; "_" &amp; TEXT(B5444, "yyyy-mm-dd HH:MM:SS")</f>
        <v>RP_2024-06-30 18:00:00</v>
      </c>
      <c r="D5444">
        <v>18.8</v>
      </c>
      <c r="F5444">
        <v>0</v>
      </c>
      <c r="G5444">
        <f>IF(COUNTA(D5444:F5444)&gt;0, AVERAGE(D5444:F5444), "")</f>
        <v>9.4</v>
      </c>
      <c r="H5444">
        <f>AVERAGE((D5444*metrics_constants!$B$8),(E5444*metrics_constants!$C$8),(F5444*metrics_constants!$D$8))</f>
        <v>5.474710547366592</v>
      </c>
      <c r="I5444">
        <v>2.5129999999999999</v>
      </c>
      <c r="J5444">
        <v>42.646999999999998</v>
      </c>
      <c r="K5444">
        <v>24.571999999999999</v>
      </c>
      <c r="L5444">
        <v>3.7169373000000001</v>
      </c>
    </row>
    <row r="5445" spans="1:12" x14ac:dyDescent="0.25">
      <c r="A5445" t="s">
        <v>19</v>
      </c>
      <c r="B5445" s="5">
        <v>45473.791666666664</v>
      </c>
      <c r="C5445" s="5" t="str">
        <f>A5445 &amp; "_" &amp; TEXT(B5445, "yyyy-mm-dd HH:MM:SS")</f>
        <v>RP_2024-06-30 19:00:00</v>
      </c>
      <c r="D5445">
        <v>3.3</v>
      </c>
      <c r="F5445">
        <v>2.5</v>
      </c>
      <c r="G5445">
        <f>IF(COUNTA(D5445:F5445)&gt;0, AVERAGE(D5445:F5445), "")</f>
        <v>2.9</v>
      </c>
      <c r="H5445">
        <f>AVERAGE((D5445*metrics_constants!$B$8),(E5445*metrics_constants!$C$8),(F5445*metrics_constants!$D$8))</f>
        <v>1.8067725974565565</v>
      </c>
      <c r="I5445">
        <v>3.6859999999999999</v>
      </c>
      <c r="J5445">
        <v>53.045000000000002</v>
      </c>
      <c r="K5445">
        <v>21.597999999999999</v>
      </c>
      <c r="L5445">
        <v>3.4982747000000001</v>
      </c>
    </row>
    <row r="5446" spans="1:12" x14ac:dyDescent="0.25">
      <c r="A5446" t="s">
        <v>19</v>
      </c>
      <c r="B5446" s="5">
        <v>45473.833333333336</v>
      </c>
      <c r="C5446" s="5" t="str">
        <f>A5446 &amp; "_" &amp; TEXT(B5446, "yyyy-mm-dd HH:MM:SS")</f>
        <v>RP_2024-06-30 20:00:00</v>
      </c>
      <c r="F5446">
        <v>5.5</v>
      </c>
      <c r="G5446">
        <f>IF(COUNTA(D5446:F5446)&gt;0, AVERAGE(D5446:F5446), "")</f>
        <v>5.5</v>
      </c>
      <c r="H5446">
        <f>AVERAGE((D5446*metrics_constants!$B$8),(E5446*metrics_constants!$C$8),(F5446*metrics_constants!$D$8))</f>
        <v>1.8607295774958361</v>
      </c>
      <c r="I5446">
        <v>4.1529999999999996</v>
      </c>
      <c r="J5446">
        <v>58.936999999999998</v>
      </c>
      <c r="K5446">
        <v>20.364999999999998</v>
      </c>
      <c r="L5446">
        <v>3.5864007</v>
      </c>
    </row>
    <row r="5447" spans="1:12" x14ac:dyDescent="0.25">
      <c r="A5447" t="s">
        <v>19</v>
      </c>
      <c r="B5447" s="5">
        <v>45473.875</v>
      </c>
      <c r="C5447" s="5" t="str">
        <f>A5447 &amp; "_" &amp; TEXT(B5447, "yyyy-mm-dd HH:MM:SS")</f>
        <v>RP_2024-06-30 21:00:00</v>
      </c>
      <c r="D5447">
        <v>0.9</v>
      </c>
      <c r="F5447">
        <v>6.3</v>
      </c>
      <c r="G5447">
        <f>IF(COUNTA(D5447:F5447)&gt;0, AVERAGE(D5447:F5447), "")</f>
        <v>3.6</v>
      </c>
      <c r="H5447">
        <f>AVERAGE((D5447*metrics_constants!$B$8),(E5447*metrics_constants!$C$8),(F5447*metrics_constants!$D$8))</f>
        <v>2.3934683594591046</v>
      </c>
      <c r="I5447">
        <v>4.6440000000000001</v>
      </c>
      <c r="J5447">
        <v>63.075000000000003</v>
      </c>
      <c r="K5447">
        <v>19.158000000000001</v>
      </c>
      <c r="L5447">
        <v>3.5527033299999999</v>
      </c>
    </row>
    <row r="5448" spans="1:12" x14ac:dyDescent="0.25">
      <c r="A5448" t="s">
        <v>19</v>
      </c>
      <c r="B5448" s="5">
        <v>45473.916666666664</v>
      </c>
      <c r="C5448" s="5" t="str">
        <f>A5448 &amp; "_" &amp; TEXT(B5448, "yyyy-mm-dd HH:MM:SS")</f>
        <v>RP_2024-06-30 22:00:00</v>
      </c>
      <c r="D5448">
        <v>16.600000000000001</v>
      </c>
      <c r="F5448">
        <v>6.3</v>
      </c>
      <c r="G5448">
        <f>IF(COUNTA(D5448:F5448)&gt;0, AVERAGE(D5448:F5448), "")</f>
        <v>11.450000000000001</v>
      </c>
      <c r="H5448">
        <f>AVERAGE((D5448*metrics_constants!$B$8),(E5448*metrics_constants!$C$8),(F5448*metrics_constants!$D$8))</f>
        <v>6.9654340825258876</v>
      </c>
      <c r="I5448">
        <v>2.3370000000000002</v>
      </c>
      <c r="J5448">
        <v>54.06</v>
      </c>
      <c r="K5448">
        <v>19.113</v>
      </c>
      <c r="L5448">
        <v>2.396226</v>
      </c>
    </row>
    <row r="5449" spans="1:12" x14ac:dyDescent="0.25">
      <c r="A5449" t="s">
        <v>19</v>
      </c>
      <c r="B5449" s="5">
        <v>45473.958333333336</v>
      </c>
      <c r="C5449" s="5" t="str">
        <f>A5449 &amp; "_" &amp; TEXT(B5449, "yyyy-mm-dd HH:MM:SS")</f>
        <v>RP_2024-06-30 23:00:00</v>
      </c>
      <c r="D5449">
        <v>23.3</v>
      </c>
      <c r="F5449">
        <v>6</v>
      </c>
      <c r="G5449">
        <f>IF(COUNTA(D5449:F5449)&gt;0, AVERAGE(D5449:F5449), "")</f>
        <v>14.65</v>
      </c>
      <c r="H5449">
        <f>AVERAGE((D5449*metrics_constants!$B$8),(E5449*metrics_constants!$C$8),(F5449*metrics_constants!$D$8))</f>
        <v>8.815033394454149</v>
      </c>
      <c r="I5449">
        <v>1.974</v>
      </c>
      <c r="J5449">
        <v>52.74</v>
      </c>
      <c r="K5449">
        <v>18.07</v>
      </c>
      <c r="L5449">
        <v>2.3985873</v>
      </c>
    </row>
    <row r="5450" spans="1:12" x14ac:dyDescent="0.25">
      <c r="A5450" t="s">
        <v>19</v>
      </c>
      <c r="B5450" s="5">
        <v>45474</v>
      </c>
      <c r="C5450" s="5" t="str">
        <f>A5450 &amp; "_" &amp; TEXT(B5450, "yyyy-mm-dd HH:MM:SS")</f>
        <v>RP_2024-07-01 00:00:00</v>
      </c>
      <c r="D5450">
        <v>20.9</v>
      </c>
      <c r="F5450">
        <v>6</v>
      </c>
      <c r="G5450">
        <f>IF(COUNTA(D5450:F5450)&gt;0, AVERAGE(D5450:F5450), "")</f>
        <v>13.45</v>
      </c>
      <c r="H5450">
        <f>AVERAGE((D5450*metrics_constants!$B$8),(E5450*metrics_constants!$C$8),(F5450*metrics_constants!$D$8))</f>
        <v>8.1161341756413918</v>
      </c>
      <c r="I5450">
        <v>2.278</v>
      </c>
      <c r="J5450">
        <v>58.6</v>
      </c>
      <c r="K5450">
        <v>16.324999999999999</v>
      </c>
      <c r="L5450">
        <v>2.1050966</v>
      </c>
    </row>
    <row r="5451" spans="1:12" x14ac:dyDescent="0.25">
      <c r="A5451" t="s">
        <v>19</v>
      </c>
      <c r="B5451" s="5">
        <v>45474.041666666664</v>
      </c>
      <c r="C5451" s="5" t="str">
        <f>A5451 &amp; "_" &amp; TEXT(B5451, "yyyy-mm-dd HH:MM:SS")</f>
        <v>RP_2024-07-01 01:00:00</v>
      </c>
      <c r="D5451">
        <v>15.5</v>
      </c>
      <c r="F5451">
        <v>4</v>
      </c>
      <c r="G5451">
        <f>IF(COUNTA(D5451:F5451)&gt;0, AVERAGE(D5451:F5451), "")</f>
        <v>9.75</v>
      </c>
      <c r="H5451">
        <f>AVERAGE((D5451*metrics_constants!$B$8),(E5451*metrics_constants!$C$8),(F5451*metrics_constants!$D$8))</f>
        <v>5.8669819960414786</v>
      </c>
      <c r="I5451">
        <v>2.254</v>
      </c>
      <c r="J5451">
        <v>63.66</v>
      </c>
      <c r="K5451">
        <v>14.837</v>
      </c>
      <c r="L5451">
        <v>1.78355</v>
      </c>
    </row>
    <row r="5452" spans="1:12" x14ac:dyDescent="0.25">
      <c r="A5452" t="s">
        <v>19</v>
      </c>
      <c r="B5452" s="5">
        <v>45474.083333333336</v>
      </c>
      <c r="C5452" s="5" t="str">
        <f>A5452 &amp; "_" &amp; TEXT(B5452, "yyyy-mm-dd HH:MM:SS")</f>
        <v>RP_2024-07-01 02:00:00</v>
      </c>
      <c r="D5452">
        <v>-6.9</v>
      </c>
      <c r="F5452">
        <v>2</v>
      </c>
      <c r="G5452">
        <f>IF(COUNTA(D5452:F5452)&gt;0, AVERAGE(D5452:F5452), "")</f>
        <v>-2.4500000000000002</v>
      </c>
      <c r="H5452">
        <f>AVERAGE((D5452*metrics_constants!$B$8),(E5452*metrics_constants!$C$8),(F5452*metrics_constants!$D$8))</f>
        <v>-1.332706316815462</v>
      </c>
      <c r="I5452">
        <v>2.0659999999999998</v>
      </c>
      <c r="J5452">
        <v>64.768000000000001</v>
      </c>
      <c r="K5452">
        <v>14.502000000000001</v>
      </c>
      <c r="L5452">
        <v>1.6200283</v>
      </c>
    </row>
    <row r="5453" spans="1:12" x14ac:dyDescent="0.25">
      <c r="A5453" t="s">
        <v>19</v>
      </c>
      <c r="B5453" s="5">
        <v>45474.125</v>
      </c>
      <c r="C5453" s="5" t="str">
        <f>A5453 &amp; "_" &amp; TEXT(B5453, "yyyy-mm-dd HH:MM:SS")</f>
        <v>RP_2024-07-01 03:00:00</v>
      </c>
      <c r="D5453">
        <v>3.8</v>
      </c>
      <c r="F5453">
        <v>0.5</v>
      </c>
      <c r="G5453">
        <f>IF(COUNTA(D5453:F5453)&gt;0, AVERAGE(D5453:F5453), "")</f>
        <v>2.15</v>
      </c>
      <c r="H5453">
        <f>AVERAGE((D5453*metrics_constants!$B$8),(E5453*metrics_constants!$C$8),(F5453*metrics_constants!$D$8))</f>
        <v>1.2757476641046677</v>
      </c>
      <c r="I5453">
        <v>2.024</v>
      </c>
      <c r="J5453">
        <v>66.701999999999998</v>
      </c>
      <c r="K5453">
        <v>14.115</v>
      </c>
      <c r="L5453">
        <v>1.500246</v>
      </c>
    </row>
    <row r="5454" spans="1:12" x14ac:dyDescent="0.25">
      <c r="A5454" t="s">
        <v>19</v>
      </c>
      <c r="B5454" s="5">
        <v>45474.166666666664</v>
      </c>
      <c r="C5454" s="5" t="str">
        <f>A5454 &amp; "_" &amp; TEXT(B5454, "yyyy-mm-dd HH:MM:SS")</f>
        <v>RP_2024-07-01 04:00:00</v>
      </c>
      <c r="F5454">
        <v>3.5</v>
      </c>
      <c r="G5454">
        <f>IF(COUNTA(D5454:F5454)&gt;0, AVERAGE(D5454:F5454), "")</f>
        <v>3.5</v>
      </c>
      <c r="H5454">
        <f>AVERAGE((D5454*metrics_constants!$B$8),(E5454*metrics_constants!$C$8),(F5454*metrics_constants!$D$8))</f>
        <v>1.1841006402246228</v>
      </c>
      <c r="I5454">
        <v>2.339</v>
      </c>
      <c r="J5454">
        <v>67.704999999999998</v>
      </c>
      <c r="K5454">
        <v>14.013</v>
      </c>
      <c r="L5454">
        <v>1.6470213</v>
      </c>
    </row>
    <row r="5455" spans="1:12" x14ac:dyDescent="0.25">
      <c r="A5455" t="s">
        <v>19</v>
      </c>
      <c r="B5455" s="5">
        <v>45474.208333333336</v>
      </c>
      <c r="C5455" s="5" t="str">
        <f>A5455 &amp; "_" &amp; TEXT(B5455, "yyyy-mm-dd HH:MM:SS")</f>
        <v>RP_2024-07-01 05:00:00</v>
      </c>
      <c r="D5455">
        <v>7.3</v>
      </c>
      <c r="F5455">
        <v>5.8</v>
      </c>
      <c r="G5455">
        <f>IF(COUNTA(D5455:F5455)&gt;0, AVERAGE(D5455:F5455), "")</f>
        <v>6.55</v>
      </c>
      <c r="H5455">
        <f>AVERAGE((D5455*metrics_constants!$B$8),(E5455*metrics_constants!$C$8),(F5455*metrics_constants!$D$8))</f>
        <v>4.0880423753086523</v>
      </c>
      <c r="I5455">
        <v>2.2320000000000002</v>
      </c>
      <c r="J5455">
        <v>66.652000000000001</v>
      </c>
      <c r="K5455">
        <v>14.455</v>
      </c>
      <c r="L5455">
        <v>1.5983733</v>
      </c>
    </row>
    <row r="5456" spans="1:12" x14ac:dyDescent="0.25">
      <c r="A5456" t="s">
        <v>19</v>
      </c>
      <c r="B5456" s="5">
        <v>45474.25</v>
      </c>
      <c r="C5456" s="5" t="str">
        <f>A5456 &amp; "_" &amp; TEXT(B5456, "yyyy-mm-dd HH:MM:SS")</f>
        <v>RP_2024-07-01 06:00:00</v>
      </c>
      <c r="D5456">
        <v>-7.5</v>
      </c>
      <c r="F5456">
        <v>3.8</v>
      </c>
      <c r="G5456">
        <f>IF(COUNTA(D5456:F5456)&gt;0, AVERAGE(D5456:F5456), "")</f>
        <v>-1.85</v>
      </c>
      <c r="H5456">
        <f>AVERAGE((D5456*metrics_constants!$B$8),(E5456*metrics_constants!$C$8),(F5456*metrics_constants!$D$8))</f>
        <v>-0.8984650779745591</v>
      </c>
      <c r="I5456">
        <v>2.621</v>
      </c>
      <c r="J5456">
        <v>65.087999999999994</v>
      </c>
      <c r="K5456">
        <v>15.518000000000001</v>
      </c>
      <c r="L5456">
        <v>2.1040152999999999</v>
      </c>
    </row>
    <row r="5457" spans="1:12" x14ac:dyDescent="0.25">
      <c r="A5457" t="s">
        <v>19</v>
      </c>
      <c r="B5457" s="5">
        <v>45474.291666666664</v>
      </c>
      <c r="C5457" s="5" t="str">
        <f>A5457 &amp; "_" &amp; TEXT(B5457, "yyyy-mm-dd HH:MM:SS")</f>
        <v>RP_2024-07-01 07:00:00</v>
      </c>
      <c r="D5457">
        <v>-6.1</v>
      </c>
      <c r="F5457">
        <v>1.8</v>
      </c>
      <c r="G5457">
        <f>IF(COUNTA(D5457:F5457)&gt;0, AVERAGE(D5457:F5457), "")</f>
        <v>-2.15</v>
      </c>
      <c r="H5457">
        <f>AVERAGE((D5457*metrics_constants!$B$8),(E5457*metrics_constants!$C$8),(F5457*metrics_constants!$D$8))</f>
        <v>-1.1674028042716642</v>
      </c>
      <c r="I5457">
        <v>2.0110000000000001</v>
      </c>
      <c r="J5457">
        <v>50.037999999999997</v>
      </c>
      <c r="K5457">
        <v>18.670000000000002</v>
      </c>
      <c r="L5457">
        <v>2.4698112999999999</v>
      </c>
    </row>
    <row r="5458" spans="1:12" x14ac:dyDescent="0.25">
      <c r="A5458" t="s">
        <v>19</v>
      </c>
      <c r="B5458" s="5">
        <v>45474.333333333336</v>
      </c>
      <c r="C5458" s="5" t="str">
        <f>A5458 &amp; "_" &amp; TEXT(B5458, "yyyy-mm-dd HH:MM:SS")</f>
        <v>RP_2024-07-01 08:00:00</v>
      </c>
      <c r="D5458">
        <v>-2.4</v>
      </c>
      <c r="F5458">
        <v>1.5</v>
      </c>
      <c r="G5458">
        <f>IF(COUNTA(D5458:F5458)&gt;0, AVERAGE(D5458:F5458), "")</f>
        <v>-0.44999999999999996</v>
      </c>
      <c r="H5458">
        <f>AVERAGE((D5458*metrics_constants!$B$8),(E5458*metrics_constants!$C$8),(F5458*metrics_constants!$D$8))</f>
        <v>-0.19142751585934667</v>
      </c>
      <c r="I5458">
        <v>2.2869999999999999</v>
      </c>
      <c r="J5458">
        <v>43.667999999999999</v>
      </c>
      <c r="K5458">
        <v>20.547999999999998</v>
      </c>
      <c r="L5458">
        <v>2.9938859999999998</v>
      </c>
    </row>
    <row r="5459" spans="1:12" x14ac:dyDescent="0.25">
      <c r="A5459" t="s">
        <v>19</v>
      </c>
      <c r="B5459" s="5">
        <v>45474.375</v>
      </c>
      <c r="C5459" s="5" t="str">
        <f>A5459 &amp; "_" &amp; TEXT(B5459, "yyyy-mm-dd HH:MM:SS")</f>
        <v>RP_2024-07-01 09:00:00</v>
      </c>
      <c r="D5459">
        <v>1.1000000000000001</v>
      </c>
      <c r="F5459">
        <v>3.3</v>
      </c>
      <c r="G5459">
        <f>IF(COUNTA(D5459:F5459)&gt;0, AVERAGE(D5459:F5459), "")</f>
        <v>2.2000000000000002</v>
      </c>
      <c r="H5459">
        <f>AVERAGE((D5459*metrics_constants!$B$8),(E5459*metrics_constants!$C$8),(F5459*metrics_constants!$D$8))</f>
        <v>1.4367665551200151</v>
      </c>
      <c r="I5459">
        <v>2.7909999999999999</v>
      </c>
      <c r="J5459">
        <v>38.637999999999998</v>
      </c>
      <c r="K5459">
        <v>21.902999999999999</v>
      </c>
      <c r="L5459">
        <v>3.6224590000000001</v>
      </c>
    </row>
    <row r="5460" spans="1:12" x14ac:dyDescent="0.25">
      <c r="A5460" t="s">
        <v>19</v>
      </c>
      <c r="B5460" s="5">
        <v>45474.416666666664</v>
      </c>
      <c r="C5460" s="5" t="str">
        <f>A5460 &amp; "_" &amp; TEXT(B5460, "yyyy-mm-dd HH:MM:SS")</f>
        <v>RP_2024-07-01 10:00:00</v>
      </c>
      <c r="D5460">
        <v>5.8</v>
      </c>
      <c r="F5460">
        <v>2.8</v>
      </c>
      <c r="G5460">
        <f>IF(COUNTA(D5460:F5460)&gt;0, AVERAGE(D5460:F5460), "")</f>
        <v>4.3</v>
      </c>
      <c r="H5460">
        <f>AVERAGE((D5460*metrics_constants!$B$8),(E5460*metrics_constants!$C$8),(F5460*metrics_constants!$D$8))</f>
        <v>2.6362869576438599</v>
      </c>
      <c r="I5460">
        <v>2.8580000000000001</v>
      </c>
      <c r="J5460">
        <v>39.475000000000001</v>
      </c>
      <c r="K5460">
        <v>21.387</v>
      </c>
      <c r="L5460">
        <v>3.6125729999999998</v>
      </c>
    </row>
    <row r="5461" spans="1:12" x14ac:dyDescent="0.25">
      <c r="A5461" t="s">
        <v>19</v>
      </c>
      <c r="B5461" s="5">
        <v>45474.458333333336</v>
      </c>
      <c r="C5461" s="5" t="str">
        <f>A5461 &amp; "_" &amp; TEXT(B5461, "yyyy-mm-dd HH:MM:SS")</f>
        <v>RP_2024-07-01 11:00:00</v>
      </c>
      <c r="D5461">
        <v>-9.6</v>
      </c>
      <c r="F5461">
        <v>8.1999999999999993</v>
      </c>
      <c r="G5461">
        <f>IF(COUNTA(D5461:F5461)&gt;0, AVERAGE(D5461:F5461), "")</f>
        <v>-0.70000000000000018</v>
      </c>
      <c r="H5461">
        <f>AVERAGE((D5461*metrics_constants!$B$8),(E5461*metrics_constants!$C$8),(F5461*metrics_constants!$D$8))</f>
        <v>-2.1418232439052314E-2</v>
      </c>
      <c r="I5461">
        <v>3.2890000000000001</v>
      </c>
      <c r="J5461">
        <v>31.568000000000001</v>
      </c>
      <c r="K5461">
        <v>23.812999999999999</v>
      </c>
      <c r="L5461">
        <v>4.6138500000000002</v>
      </c>
    </row>
    <row r="5462" spans="1:12" x14ac:dyDescent="0.25">
      <c r="A5462" t="s">
        <v>19</v>
      </c>
      <c r="B5462" s="5">
        <v>45474.5</v>
      </c>
      <c r="C5462" s="5" t="str">
        <f>A5462 &amp; "_" &amp; TEXT(B5462, "yyyy-mm-dd HH:MM:SS")</f>
        <v>RP_2024-07-01 12:00:00</v>
      </c>
      <c r="D5462">
        <v>2.9</v>
      </c>
      <c r="F5462">
        <v>6.5</v>
      </c>
      <c r="G5462">
        <f>IF(COUNTA(D5462:F5462)&gt;0, AVERAGE(D5462:F5462), "")</f>
        <v>4.7</v>
      </c>
      <c r="H5462">
        <f>AVERAGE((D5462*metrics_constants!$B$8),(E5462*metrics_constants!$C$8),(F5462*metrics_constants!$D$8))</f>
        <v>3.0435472688635232</v>
      </c>
      <c r="I5462">
        <v>3.5</v>
      </c>
      <c r="J5462">
        <v>32.49</v>
      </c>
      <c r="K5462">
        <v>23.442</v>
      </c>
      <c r="L5462">
        <v>4.3157224999999997</v>
      </c>
    </row>
    <row r="5463" spans="1:12" x14ac:dyDescent="0.25">
      <c r="A5463" t="s">
        <v>19</v>
      </c>
      <c r="B5463" s="5">
        <v>45474.541666666664</v>
      </c>
      <c r="C5463" s="5" t="str">
        <f>A5463 &amp; "_" &amp; TEXT(B5463, "yyyy-mm-dd HH:MM:SS")</f>
        <v>RP_2024-07-01 13:00:00</v>
      </c>
      <c r="D5463">
        <v>-5</v>
      </c>
      <c r="F5463">
        <v>35.6</v>
      </c>
      <c r="G5463">
        <f>IF(COUNTA(D5463:F5463)&gt;0, AVERAGE(D5463:F5463), "")</f>
        <v>15.3</v>
      </c>
      <c r="H5463">
        <f>AVERAGE((D5463*metrics_constants!$B$8),(E5463*metrics_constants!$C$8),(F5463*metrics_constants!$D$8))</f>
        <v>10.58795504423435</v>
      </c>
      <c r="I5463">
        <v>3.8149999999999999</v>
      </c>
      <c r="J5463">
        <v>29.08</v>
      </c>
      <c r="K5463">
        <v>25.558</v>
      </c>
      <c r="L5463">
        <v>4.5277159999999999</v>
      </c>
    </row>
    <row r="5464" spans="1:12" x14ac:dyDescent="0.25">
      <c r="A5464" t="s">
        <v>19</v>
      </c>
      <c r="B5464" s="5">
        <v>45474.583333333336</v>
      </c>
      <c r="C5464" s="5" t="str">
        <f>A5464 &amp; "_" &amp; TEXT(B5464, "yyyy-mm-dd HH:MM:SS")</f>
        <v>RP_2024-07-01 14:00:00</v>
      </c>
      <c r="D5464">
        <v>7.8</v>
      </c>
      <c r="F5464">
        <v>5.3</v>
      </c>
      <c r="G5464">
        <f>IF(COUNTA(D5464:F5464)&gt;0, AVERAGE(D5464:F5464), "")</f>
        <v>6.55</v>
      </c>
      <c r="H5464">
        <f>AVERAGE((D5464*metrics_constants!$B$8),(E5464*metrics_constants!$C$8),(F5464*metrics_constants!$D$8))</f>
        <v>4.0644891449101737</v>
      </c>
      <c r="I5464">
        <v>2.863</v>
      </c>
      <c r="J5464">
        <v>29.077999999999999</v>
      </c>
      <c r="K5464">
        <v>25.802</v>
      </c>
      <c r="L5464">
        <v>4.3392049999999998</v>
      </c>
    </row>
    <row r="5465" spans="1:12" x14ac:dyDescent="0.25">
      <c r="A5465" t="s">
        <v>19</v>
      </c>
      <c r="B5465" s="5">
        <v>45474.625</v>
      </c>
      <c r="C5465" s="5" t="str">
        <f>A5465 &amp; "_" &amp; TEXT(B5465, "yyyy-mm-dd HH:MM:SS")</f>
        <v>RP_2024-07-01 15:00:00</v>
      </c>
      <c r="D5465">
        <v>0.7</v>
      </c>
      <c r="F5465">
        <v>-0.1</v>
      </c>
      <c r="G5465">
        <f>IF(COUNTA(D5465:F5465)&gt;0, AVERAGE(D5465:F5465), "")</f>
        <v>0.3</v>
      </c>
      <c r="H5465">
        <f>AVERAGE((D5465*metrics_constants!$B$8),(E5465*metrics_constants!$C$8),(F5465*metrics_constants!$D$8))</f>
        <v>0.17001415862349331</v>
      </c>
      <c r="I5465">
        <v>2.8559999999999999</v>
      </c>
      <c r="J5465">
        <v>23.196999999999999</v>
      </c>
      <c r="K5465">
        <v>27.661999999999999</v>
      </c>
      <c r="L5465">
        <v>4.9399285700000002</v>
      </c>
    </row>
    <row r="5466" spans="1:12" x14ac:dyDescent="0.25">
      <c r="A5466" t="s">
        <v>19</v>
      </c>
      <c r="B5466" s="5">
        <v>45474.666666666664</v>
      </c>
      <c r="C5466" s="5" t="str">
        <f>A5466 &amp; "_" &amp; TEXT(B5466, "yyyy-mm-dd HH:MM:SS")</f>
        <v>RP_2024-07-01 16:00:00</v>
      </c>
      <c r="D5466">
        <v>11.6</v>
      </c>
      <c r="F5466">
        <v>0.1</v>
      </c>
      <c r="G5466">
        <f>IF(COUNTA(D5466:F5466)&gt;0, AVERAGE(D5466:F5466), "")</f>
        <v>5.85</v>
      </c>
      <c r="H5466">
        <f>AVERAGE((D5466*metrics_constants!$B$8),(E5466*metrics_constants!$C$8),(F5466*metrics_constants!$D$8))</f>
        <v>3.4118443377918837</v>
      </c>
      <c r="I5466">
        <v>3.11</v>
      </c>
      <c r="J5466">
        <v>25.603000000000002</v>
      </c>
      <c r="K5466">
        <v>26.734999999999999</v>
      </c>
      <c r="L5466">
        <v>4.7141726999999998</v>
      </c>
    </row>
    <row r="5467" spans="1:12" x14ac:dyDescent="0.25">
      <c r="A5467" t="s">
        <v>19</v>
      </c>
      <c r="B5467" s="5">
        <v>45474.708333333336</v>
      </c>
      <c r="C5467" s="5" t="str">
        <f>A5467 &amp; "_" &amp; TEXT(B5467, "yyyy-mm-dd HH:MM:SS")</f>
        <v>RP_2024-07-01 17:00:00</v>
      </c>
      <c r="D5467">
        <v>10.8</v>
      </c>
      <c r="F5467">
        <v>1.8</v>
      </c>
      <c r="G5467">
        <f>IF(COUNTA(D5467:F5467)&gt;0, AVERAGE(D5467:F5467), "")</f>
        <v>6.3000000000000007</v>
      </c>
      <c r="H5467">
        <f>AVERAGE((D5467*metrics_constants!$B$8),(E5467*metrics_constants!$C$8),(F5467*metrics_constants!$D$8))</f>
        <v>3.7540125282014958</v>
      </c>
      <c r="I5467">
        <v>2.5859999999999999</v>
      </c>
      <c r="J5467">
        <v>28.13</v>
      </c>
      <c r="K5467">
        <v>25.003</v>
      </c>
      <c r="L5467">
        <v>4.6610779999999998</v>
      </c>
    </row>
    <row r="5468" spans="1:12" x14ac:dyDescent="0.25">
      <c r="A5468" t="s">
        <v>19</v>
      </c>
      <c r="B5468" s="5">
        <v>45474.75</v>
      </c>
      <c r="C5468" s="5" t="str">
        <f>A5468 &amp; "_" &amp; TEXT(B5468, "yyyy-mm-dd HH:MM:SS")</f>
        <v>RP_2024-07-01 18:00:00</v>
      </c>
      <c r="D5468">
        <v>7.6</v>
      </c>
      <c r="F5468">
        <v>3.5</v>
      </c>
      <c r="G5468">
        <f>IF(COUNTA(D5468:F5468)&gt;0, AVERAGE(D5468:F5468), "")</f>
        <v>5.55</v>
      </c>
      <c r="H5468">
        <f>AVERAGE((D5468*metrics_constants!$B$8),(E5468*metrics_constants!$C$8),(F5468*metrics_constants!$D$8))</f>
        <v>3.3972814997983516</v>
      </c>
      <c r="I5468">
        <v>2.2629999999999999</v>
      </c>
      <c r="J5468">
        <v>32.802</v>
      </c>
      <c r="K5468">
        <v>22.488</v>
      </c>
      <c r="L5468">
        <v>3.7059129999999998</v>
      </c>
    </row>
    <row r="5469" spans="1:12" x14ac:dyDescent="0.25">
      <c r="A5469" t="s">
        <v>19</v>
      </c>
      <c r="B5469" s="5">
        <v>45474.791666666664</v>
      </c>
      <c r="C5469" s="5" t="str">
        <f>A5469 &amp; "_" &amp; TEXT(B5469, "yyyy-mm-dd HH:MM:SS")</f>
        <v>RP_2024-07-01 19:00:00</v>
      </c>
      <c r="D5469">
        <v>9.3000000000000007</v>
      </c>
      <c r="F5469">
        <v>4.3</v>
      </c>
      <c r="G5469">
        <f>IF(COUNTA(D5469:F5469)&gt;0, AVERAGE(D5469:F5469), "")</f>
        <v>6.8000000000000007</v>
      </c>
      <c r="H5469">
        <f>AVERAGE((D5469*metrics_constants!$B$8),(E5469*metrics_constants!$C$8),(F5469*metrics_constants!$D$8))</f>
        <v>4.1629866880325395</v>
      </c>
      <c r="I5469">
        <v>2.0379999999999998</v>
      </c>
      <c r="J5469">
        <v>33.865000000000002</v>
      </c>
      <c r="K5469">
        <v>21.503</v>
      </c>
      <c r="L5469">
        <v>3.8502670000000001</v>
      </c>
    </row>
    <row r="5470" spans="1:12" x14ac:dyDescent="0.25">
      <c r="A5470" t="s">
        <v>19</v>
      </c>
      <c r="B5470" s="5">
        <v>45474.833333333336</v>
      </c>
      <c r="C5470" s="5" t="str">
        <f>A5470 &amp; "_" &amp; TEXT(B5470, "yyyy-mm-dd HH:MM:SS")</f>
        <v>RP_2024-07-01 20:00:00</v>
      </c>
      <c r="D5470">
        <v>3.3</v>
      </c>
      <c r="F5470">
        <v>6.3</v>
      </c>
      <c r="G5470">
        <f>IF(COUNTA(D5470:F5470)&gt;0, AVERAGE(D5470:F5470), "")</f>
        <v>4.8</v>
      </c>
      <c r="H5470">
        <f>AVERAGE((D5470*metrics_constants!$B$8),(E5470*metrics_constants!$C$8),(F5470*metrics_constants!$D$8))</f>
        <v>3.0923675782718614</v>
      </c>
      <c r="I5470">
        <v>4.1719999999999997</v>
      </c>
      <c r="J5470">
        <v>35.326999999999998</v>
      </c>
      <c r="K5470">
        <v>20.707000000000001</v>
      </c>
      <c r="L5470">
        <v>4.0989256999999997</v>
      </c>
    </row>
    <row r="5471" spans="1:12" x14ac:dyDescent="0.25">
      <c r="A5471" t="s">
        <v>19</v>
      </c>
      <c r="B5471" s="5">
        <v>45474.875</v>
      </c>
      <c r="C5471" s="5" t="str">
        <f>A5471 &amp; "_" &amp; TEXT(B5471, "yyyy-mm-dd HH:MM:SS")</f>
        <v>RP_2024-07-01 21:00:00</v>
      </c>
      <c r="D5471">
        <v>9</v>
      </c>
      <c r="F5471">
        <v>4.5</v>
      </c>
      <c r="G5471">
        <f>IF(COUNTA(D5471:F5471)&gt;0, AVERAGE(D5471:F5471), "")</f>
        <v>6.75</v>
      </c>
      <c r="H5471">
        <f>AVERAGE((D5471*metrics_constants!$B$8),(E5471*metrics_constants!$C$8),(F5471*metrics_constants!$D$8))</f>
        <v>4.1432871794080661</v>
      </c>
      <c r="I5471">
        <v>3.5790000000000002</v>
      </c>
      <c r="J5471">
        <v>41.597999999999999</v>
      </c>
      <c r="K5471">
        <v>19.204999999999998</v>
      </c>
      <c r="L5471">
        <v>4.1323067</v>
      </c>
    </row>
    <row r="5472" spans="1:12" x14ac:dyDescent="0.25">
      <c r="A5472" t="s">
        <v>19</v>
      </c>
      <c r="B5472" s="5">
        <v>45474.916666666664</v>
      </c>
      <c r="C5472" s="5" t="str">
        <f>A5472 &amp; "_" &amp; TEXT(B5472, "yyyy-mm-dd HH:MM:SS")</f>
        <v>RP_2024-07-01 22:00:00</v>
      </c>
      <c r="D5472">
        <v>7.4</v>
      </c>
      <c r="F5472">
        <v>3.7</v>
      </c>
      <c r="G5472">
        <f>IF(COUNTA(D5472:F5472)&gt;0, AVERAGE(D5472:F5472), "")</f>
        <v>5.5500000000000007</v>
      </c>
      <c r="H5472">
        <f>AVERAGE((D5472*metrics_constants!$B$8),(E5472*metrics_constants!$C$8),(F5472*metrics_constants!$D$8))</f>
        <v>3.4067027919577435</v>
      </c>
      <c r="I5472">
        <v>3.9660000000000002</v>
      </c>
      <c r="J5472">
        <v>44.988</v>
      </c>
      <c r="K5472">
        <v>18.21</v>
      </c>
      <c r="L5472">
        <v>3.923845</v>
      </c>
    </row>
    <row r="5473" spans="1:12" x14ac:dyDescent="0.25">
      <c r="A5473" t="s">
        <v>19</v>
      </c>
      <c r="B5473" s="5">
        <v>45474.958333333336</v>
      </c>
      <c r="C5473" s="5" t="str">
        <f>A5473 &amp; "_" &amp; TEXT(B5473, "yyyy-mm-dd HH:MM:SS")</f>
        <v>RP_2024-07-01 23:00:00</v>
      </c>
      <c r="D5473">
        <v>6</v>
      </c>
      <c r="F5473">
        <v>2</v>
      </c>
      <c r="G5473">
        <f>IF(COUNTA(D5473:F5473)&gt;0, AVERAGE(D5473:F5473), "")</f>
        <v>4</v>
      </c>
      <c r="H5473">
        <f>AVERAGE((D5473*metrics_constants!$B$8),(E5473*metrics_constants!$C$8),(F5473*metrics_constants!$D$8))</f>
        <v>2.4238769843031043</v>
      </c>
      <c r="I5473">
        <v>4.1580000000000004</v>
      </c>
      <c r="J5473">
        <v>48.195</v>
      </c>
      <c r="K5473">
        <v>17.652000000000001</v>
      </c>
      <c r="L5473">
        <v>4.1403383299999996</v>
      </c>
    </row>
    <row r="5474" spans="1:12" x14ac:dyDescent="0.25">
      <c r="A5474" t="s">
        <v>19</v>
      </c>
      <c r="B5474" s="5">
        <v>45475</v>
      </c>
      <c r="C5474" s="5" t="str">
        <f>A5474 &amp; "_" &amp; TEXT(B5474, "yyyy-mm-dd HH:MM:SS")</f>
        <v>RP_2024-07-02 00:00:00</v>
      </c>
      <c r="D5474">
        <v>9.6999999999999993</v>
      </c>
      <c r="F5474">
        <v>2.2999999999999998</v>
      </c>
      <c r="G5474">
        <f>IF(COUNTA(D5474:F5474)&gt;0, AVERAGE(D5474:F5474), "")</f>
        <v>6</v>
      </c>
      <c r="H5474">
        <f>AVERAGE((D5474*metrics_constants!$B$8),(E5474*metrics_constants!$C$8),(F5474*metrics_constants!$D$8))</f>
        <v>3.6028409538967856</v>
      </c>
      <c r="I5474">
        <v>4.3600000000000003</v>
      </c>
      <c r="J5474">
        <v>48.252000000000002</v>
      </c>
      <c r="K5474">
        <v>17.465</v>
      </c>
      <c r="L5474">
        <v>4.0498599999999998</v>
      </c>
    </row>
    <row r="5475" spans="1:12" x14ac:dyDescent="0.25">
      <c r="A5475" t="s">
        <v>19</v>
      </c>
      <c r="B5475" s="5">
        <v>45475.041666666664</v>
      </c>
      <c r="C5475" s="5" t="str">
        <f>A5475 &amp; "_" &amp; TEXT(B5475, "yyyy-mm-dd HH:MM:SS")</f>
        <v>RP_2024-07-02 01:00:00</v>
      </c>
      <c r="D5475">
        <v>5.3</v>
      </c>
      <c r="F5475">
        <v>3.2</v>
      </c>
      <c r="G5475">
        <f>IF(COUNTA(D5475:F5475)&gt;0, AVERAGE(D5475:F5475), "")</f>
        <v>4.25</v>
      </c>
      <c r="H5475">
        <f>AVERAGE((D5475*metrics_constants!$B$8),(E5475*metrics_constants!$C$8),(F5475*metrics_constants!$D$8))</f>
        <v>2.626008741178778</v>
      </c>
      <c r="I5475">
        <v>4.5469999999999997</v>
      </c>
      <c r="J5475">
        <v>49.156999999999996</v>
      </c>
      <c r="K5475">
        <v>17.442</v>
      </c>
      <c r="L5475">
        <v>3.7266149999999998</v>
      </c>
    </row>
    <row r="5476" spans="1:12" x14ac:dyDescent="0.25">
      <c r="A5476" t="s">
        <v>19</v>
      </c>
      <c r="B5476" s="5">
        <v>45475.083333333336</v>
      </c>
      <c r="C5476" s="5" t="str">
        <f>A5476 &amp; "_" &amp; TEXT(B5476, "yyyy-mm-dd HH:MM:SS")</f>
        <v>RP_2024-07-02 02:00:00</v>
      </c>
      <c r="D5476">
        <v>0.9</v>
      </c>
      <c r="F5476">
        <v>5.3</v>
      </c>
      <c r="G5476">
        <f>IF(COUNTA(D5476:F5476)&gt;0, AVERAGE(D5476:F5476), "")</f>
        <v>3.1</v>
      </c>
      <c r="H5476">
        <f>AVERAGE((D5476*metrics_constants!$B$8),(E5476*metrics_constants!$C$8),(F5476*metrics_constants!$D$8))</f>
        <v>2.0551538908234983</v>
      </c>
      <c r="I5476">
        <v>4.4779999999999998</v>
      </c>
      <c r="J5476">
        <v>48.817999999999998</v>
      </c>
      <c r="K5476">
        <v>17.248000000000001</v>
      </c>
      <c r="L5476">
        <v>3.9021862</v>
      </c>
    </row>
    <row r="5477" spans="1:12" x14ac:dyDescent="0.25">
      <c r="A5477" t="s">
        <v>19</v>
      </c>
      <c r="B5477" s="5">
        <v>45475.125</v>
      </c>
      <c r="C5477" s="5" t="str">
        <f>A5477 &amp; "_" &amp; TEXT(B5477, "yyyy-mm-dd HH:MM:SS")</f>
        <v>RP_2024-07-02 03:00:00</v>
      </c>
      <c r="D5477">
        <v>2.5</v>
      </c>
      <c r="F5477">
        <v>4.7</v>
      </c>
      <c r="G5477">
        <f>IF(COUNTA(D5477:F5477)&gt;0, AVERAGE(D5477:F5477), "")</f>
        <v>3.6</v>
      </c>
      <c r="H5477">
        <f>AVERAGE((D5477*metrics_constants!$B$8),(E5477*metrics_constants!$C$8),(F5477*metrics_constants!$D$8))</f>
        <v>2.3180980221839724</v>
      </c>
      <c r="I5477">
        <v>4.33</v>
      </c>
      <c r="J5477">
        <v>48.317</v>
      </c>
      <c r="K5477">
        <v>16.997</v>
      </c>
      <c r="L5477">
        <v>4.3575138000000004</v>
      </c>
    </row>
    <row r="5478" spans="1:12" x14ac:dyDescent="0.25">
      <c r="A5478" t="s">
        <v>19</v>
      </c>
      <c r="B5478" s="5">
        <v>45475.166666666664</v>
      </c>
      <c r="C5478" s="5" t="str">
        <f>A5478 &amp; "_" &amp; TEXT(B5478, "yyyy-mm-dd HH:MM:SS")</f>
        <v>RP_2024-07-02 04:00:00</v>
      </c>
      <c r="D5478">
        <v>6.4</v>
      </c>
      <c r="F5478">
        <v>1.8</v>
      </c>
      <c r="G5478">
        <f>IF(COUNTA(D5478:F5478)&gt;0, AVERAGE(D5478:F5478), "")</f>
        <v>4.1000000000000005</v>
      </c>
      <c r="H5478">
        <f>AVERAGE((D5478*metrics_constants!$B$8),(E5478*metrics_constants!$C$8),(F5478*metrics_constants!$D$8))</f>
        <v>2.4726972937114424</v>
      </c>
      <c r="I5478">
        <v>4.734</v>
      </c>
      <c r="J5478">
        <v>48.648000000000003</v>
      </c>
      <c r="K5478">
        <v>16.736999999999998</v>
      </c>
      <c r="L5478">
        <v>4.5360250000000004</v>
      </c>
    </row>
    <row r="5479" spans="1:12" x14ac:dyDescent="0.25">
      <c r="A5479" t="s">
        <v>19</v>
      </c>
      <c r="B5479" s="5">
        <v>45475.208333333336</v>
      </c>
      <c r="C5479" s="5" t="str">
        <f>A5479 &amp; "_" &amp; TEXT(B5479, "yyyy-mm-dd HH:MM:SS")</f>
        <v>RP_2024-07-02 05:00:00</v>
      </c>
      <c r="D5479">
        <v>2.7</v>
      </c>
      <c r="F5479">
        <v>3.3</v>
      </c>
      <c r="G5479">
        <f>IF(COUNTA(D5479:F5479)&gt;0, AVERAGE(D5479:F5479), "")</f>
        <v>3</v>
      </c>
      <c r="H5479">
        <f>AVERAGE((D5479*metrics_constants!$B$8),(E5479*metrics_constants!$C$8),(F5479*metrics_constants!$D$8))</f>
        <v>1.9026993676618524</v>
      </c>
      <c r="I5479">
        <v>4.6950000000000003</v>
      </c>
      <c r="J5479">
        <v>46.185000000000002</v>
      </c>
      <c r="K5479">
        <v>17.242000000000001</v>
      </c>
      <c r="L5479">
        <v>4.3655733000000003</v>
      </c>
    </row>
    <row r="5480" spans="1:12" x14ac:dyDescent="0.25">
      <c r="A5480" t="s">
        <v>19</v>
      </c>
      <c r="B5480" s="5">
        <v>45475.25</v>
      </c>
      <c r="C5480" s="5" t="str">
        <f>A5480 &amp; "_" &amp; TEXT(B5480, "yyyy-mm-dd HH:MM:SS")</f>
        <v>RP_2024-07-02 06:00:00</v>
      </c>
      <c r="D5480">
        <v>1.9</v>
      </c>
      <c r="F5480">
        <v>4</v>
      </c>
      <c r="G5480">
        <f>IF(COUNTA(D5480:F5480)&gt;0, AVERAGE(D5480:F5480), "")</f>
        <v>2.95</v>
      </c>
      <c r="H5480">
        <f>AVERAGE((D5480*metrics_constants!$B$8),(E5480*metrics_constants!$C$8),(F5480*metrics_constants!$D$8))</f>
        <v>1.9065530894358584</v>
      </c>
      <c r="I5480">
        <v>4.7080000000000002</v>
      </c>
      <c r="J5480">
        <v>45.784999999999997</v>
      </c>
      <c r="K5480">
        <v>17.402999999999999</v>
      </c>
      <c r="L5480">
        <v>4.3075580000000002</v>
      </c>
    </row>
    <row r="5481" spans="1:12" x14ac:dyDescent="0.25">
      <c r="A5481" t="s">
        <v>19</v>
      </c>
      <c r="B5481" s="5">
        <v>45475.291666666664</v>
      </c>
      <c r="C5481" s="5" t="str">
        <f>A5481 &amp; "_" &amp; TEXT(B5481, "yyyy-mm-dd HH:MM:SS")</f>
        <v>RP_2024-07-02 07:00:00</v>
      </c>
      <c r="D5481">
        <v>2.6</v>
      </c>
      <c r="F5481">
        <v>0.5</v>
      </c>
      <c r="G5481">
        <f>IF(COUNTA(D5481:F5481)&gt;0, AVERAGE(D5481:F5481), "")</f>
        <v>1.55</v>
      </c>
      <c r="H5481">
        <f>AVERAGE((D5481*metrics_constants!$B$8),(E5481*metrics_constants!$C$8),(F5481*metrics_constants!$D$8))</f>
        <v>0.92629805469828952</v>
      </c>
      <c r="I5481">
        <v>3.8889999999999998</v>
      </c>
      <c r="J5481">
        <v>44.226999999999997</v>
      </c>
      <c r="K5481">
        <v>18.247</v>
      </c>
      <c r="L5481">
        <v>3.9068700000000001</v>
      </c>
    </row>
    <row r="5482" spans="1:12" x14ac:dyDescent="0.25">
      <c r="A5482" t="s">
        <v>19</v>
      </c>
      <c r="B5482" s="5">
        <v>45475.333333333336</v>
      </c>
      <c r="C5482" s="5" t="str">
        <f>A5482 &amp; "_" &amp; TEXT(B5482, "yyyy-mm-dd HH:MM:SS")</f>
        <v>RP_2024-07-02 08:00:00</v>
      </c>
      <c r="D5482">
        <v>5.5</v>
      </c>
      <c r="F5482">
        <v>-1.1000000000000001</v>
      </c>
      <c r="G5482">
        <f>IF(COUNTA(D5482:F5482)&gt;0, AVERAGE(D5482:F5482), "")</f>
        <v>2.2000000000000002</v>
      </c>
      <c r="H5482">
        <f>AVERAGE((D5482*metrics_constants!$B$8),(E5482*metrics_constants!$C$8),(F5482*metrics_constants!$D$8))</f>
        <v>1.2294981276133996</v>
      </c>
      <c r="I5482">
        <v>3.702</v>
      </c>
      <c r="J5482">
        <v>42.826999999999998</v>
      </c>
      <c r="K5482">
        <v>19.146999999999998</v>
      </c>
      <c r="L5482">
        <v>3.9492060000000002</v>
      </c>
    </row>
    <row r="5483" spans="1:12" x14ac:dyDescent="0.25">
      <c r="A5483" t="s">
        <v>19</v>
      </c>
      <c r="B5483" s="5">
        <v>45475.375</v>
      </c>
      <c r="C5483" s="5" t="str">
        <f>A5483 &amp; "_" &amp; TEXT(B5483, "yyyy-mm-dd HH:MM:SS")</f>
        <v>RP_2024-07-02 09:00:00</v>
      </c>
      <c r="D5483">
        <v>5.8</v>
      </c>
      <c r="F5483">
        <v>4.5</v>
      </c>
      <c r="G5483">
        <f>IF(COUNTA(D5483:F5483)&gt;0, AVERAGE(D5483:F5483), "")</f>
        <v>5.15</v>
      </c>
      <c r="H5483">
        <f>AVERAGE((D5483*metrics_constants!$B$8),(E5483*metrics_constants!$C$8),(F5483*metrics_constants!$D$8))</f>
        <v>3.2114215543243909</v>
      </c>
      <c r="I5483">
        <v>3.681</v>
      </c>
      <c r="J5483">
        <v>39.936999999999998</v>
      </c>
      <c r="K5483">
        <v>20.733000000000001</v>
      </c>
      <c r="L5483">
        <v>4.2702169999999997</v>
      </c>
    </row>
    <row r="5484" spans="1:12" x14ac:dyDescent="0.25">
      <c r="A5484" t="s">
        <v>19</v>
      </c>
      <c r="B5484" s="5">
        <v>45475.416666666664</v>
      </c>
      <c r="C5484" s="5" t="str">
        <f>A5484 &amp; "_" &amp; TEXT(B5484, "yyyy-mm-dd HH:MM:SS")</f>
        <v>RP_2024-07-02 10:00:00</v>
      </c>
      <c r="D5484">
        <v>2.6</v>
      </c>
      <c r="F5484">
        <v>3.5</v>
      </c>
      <c r="G5484">
        <f>IF(COUNTA(D5484:F5484)&gt;0, AVERAGE(D5484:F5484), "")</f>
        <v>3.05</v>
      </c>
      <c r="H5484">
        <f>AVERAGE((D5484*metrics_constants!$B$8),(E5484*metrics_constants!$C$8),(F5484*metrics_constants!$D$8))</f>
        <v>1.9412414606051092</v>
      </c>
      <c r="I5484">
        <v>3.7210000000000001</v>
      </c>
      <c r="J5484">
        <v>36.353000000000002</v>
      </c>
      <c r="K5484">
        <v>22.262</v>
      </c>
      <c r="L5484">
        <v>4.5163840000000004</v>
      </c>
    </row>
    <row r="5485" spans="1:12" x14ac:dyDescent="0.25">
      <c r="A5485" t="s">
        <v>19</v>
      </c>
      <c r="B5485" s="5">
        <v>45475.458333333336</v>
      </c>
      <c r="C5485" s="5" t="str">
        <f>A5485 &amp; "_" &amp; TEXT(B5485, "yyyy-mm-dd HH:MM:SS")</f>
        <v>RP_2024-07-02 11:00:00</v>
      </c>
      <c r="D5485">
        <v>0.9</v>
      </c>
      <c r="F5485">
        <v>1.1000000000000001</v>
      </c>
      <c r="G5485">
        <f>IF(COUNTA(D5485:F5485)&gt;0, AVERAGE(D5485:F5485), "")</f>
        <v>1</v>
      </c>
      <c r="H5485">
        <f>AVERAGE((D5485*metrics_constants!$B$8),(E5485*metrics_constants!$C$8),(F5485*metrics_constants!$D$8))</f>
        <v>0.63423312255395092</v>
      </c>
      <c r="I5485">
        <v>3.5409999999999999</v>
      </c>
      <c r="J5485">
        <v>32.494999999999997</v>
      </c>
      <c r="K5485">
        <v>23.94</v>
      </c>
      <c r="L5485">
        <v>4.2445190000000004</v>
      </c>
    </row>
    <row r="5486" spans="1:12" x14ac:dyDescent="0.25">
      <c r="A5486" t="s">
        <v>19</v>
      </c>
      <c r="B5486" s="5">
        <v>45475.5</v>
      </c>
      <c r="C5486" s="5" t="str">
        <f>A5486 &amp; "_" &amp; TEXT(B5486, "yyyy-mm-dd HH:MM:SS")</f>
        <v>RP_2024-07-02 12:00:00</v>
      </c>
      <c r="D5486">
        <v>-2.9</v>
      </c>
      <c r="F5486">
        <v>1.3</v>
      </c>
      <c r="G5486">
        <f>IF(COUNTA(D5486:F5486)&gt;0, AVERAGE(D5486:F5486), "")</f>
        <v>-0.79999999999999993</v>
      </c>
      <c r="H5486">
        <f>AVERAGE((D5486*metrics_constants!$B$8),(E5486*metrics_constants!$C$8),(F5486*metrics_constants!$D$8))</f>
        <v>-0.40469441350579222</v>
      </c>
      <c r="I5486">
        <v>2.996</v>
      </c>
      <c r="J5486">
        <v>27.712</v>
      </c>
      <c r="K5486">
        <v>26.646999999999998</v>
      </c>
      <c r="L5486">
        <v>4.2822820000000004</v>
      </c>
    </row>
    <row r="5487" spans="1:12" x14ac:dyDescent="0.25">
      <c r="A5487" t="s">
        <v>19</v>
      </c>
      <c r="B5487" s="5">
        <v>45475.541666666664</v>
      </c>
      <c r="C5487" s="5" t="str">
        <f>A5487 &amp; "_" &amp; TEXT(B5487, "yyyy-mm-dd HH:MM:SS")</f>
        <v>RP_2024-07-02 13:00:00</v>
      </c>
      <c r="D5487">
        <v>8.6999999999999993</v>
      </c>
      <c r="F5487">
        <v>4.5</v>
      </c>
      <c r="G5487">
        <f>IF(COUNTA(D5487:F5487)&gt;0, AVERAGE(D5487:F5487), "")</f>
        <v>6.6</v>
      </c>
      <c r="H5487">
        <f>AVERAGE((D5487*metrics_constants!$B$8),(E5487*metrics_constants!$C$8),(F5487*metrics_constants!$D$8))</f>
        <v>4.0559247770564717</v>
      </c>
      <c r="I5487">
        <v>2.621</v>
      </c>
      <c r="J5487">
        <v>35.281999999999996</v>
      </c>
      <c r="K5487">
        <v>23.103000000000002</v>
      </c>
      <c r="L5487">
        <v>3.8397990000000002</v>
      </c>
    </row>
    <row r="5488" spans="1:12" x14ac:dyDescent="0.25">
      <c r="A5488" t="s">
        <v>19</v>
      </c>
      <c r="B5488" s="5">
        <v>45475.583333333336</v>
      </c>
      <c r="C5488" s="5" t="str">
        <f>A5488 &amp; "_" &amp; TEXT(B5488, "yyyy-mm-dd HH:MM:SS")</f>
        <v>RP_2024-07-02 14:00:00</v>
      </c>
      <c r="D5488">
        <v>-0.8</v>
      </c>
      <c r="F5488">
        <v>1.8</v>
      </c>
      <c r="G5488">
        <f>IF(COUNTA(D5488:F5488)&gt;0, AVERAGE(D5488:F5488), "")</f>
        <v>0.5</v>
      </c>
      <c r="H5488">
        <f>AVERAGE((D5488*metrics_constants!$B$8),(E5488*metrics_constants!$C$8),(F5488*metrics_constants!$D$8))</f>
        <v>0.37599963727317293</v>
      </c>
      <c r="I5488">
        <v>3.008</v>
      </c>
      <c r="J5488">
        <v>25.286999999999999</v>
      </c>
      <c r="K5488">
        <v>26.462</v>
      </c>
      <c r="L5488">
        <v>4.9460280000000001</v>
      </c>
    </row>
    <row r="5489" spans="1:12" x14ac:dyDescent="0.25">
      <c r="A5489" t="s">
        <v>19</v>
      </c>
      <c r="B5489" s="5">
        <v>45475.625</v>
      </c>
      <c r="C5489" s="5" t="str">
        <f>A5489 &amp; "_" &amp; TEXT(B5489, "yyyy-mm-dd HH:MM:SS")</f>
        <v>RP_2024-07-02 15:00:00</v>
      </c>
      <c r="D5489">
        <v>1.8</v>
      </c>
      <c r="F5489">
        <v>-1.1000000000000001</v>
      </c>
      <c r="G5489">
        <f>IF(COUNTA(D5489:F5489)&gt;0, AVERAGE(D5489:F5489), "")</f>
        <v>0.35</v>
      </c>
      <c r="H5489">
        <f>AVERAGE((D5489*metrics_constants!$B$8),(E5489*metrics_constants!$C$8),(F5489*metrics_constants!$D$8))</f>
        <v>0.15202849861040013</v>
      </c>
      <c r="I5489">
        <v>2.34</v>
      </c>
      <c r="J5489">
        <v>20.263000000000002</v>
      </c>
      <c r="K5489">
        <v>27.87</v>
      </c>
      <c r="L5489">
        <v>4.8516624999999998</v>
      </c>
    </row>
    <row r="5490" spans="1:12" x14ac:dyDescent="0.25">
      <c r="A5490" t="s">
        <v>19</v>
      </c>
      <c r="B5490" s="5">
        <v>45475.666666666664</v>
      </c>
      <c r="C5490" s="5" t="str">
        <f>A5490 &amp; "_" &amp; TEXT(B5490, "yyyy-mm-dd HH:MM:SS")</f>
        <v>RP_2024-07-02 16:00:00</v>
      </c>
      <c r="D5490">
        <v>9</v>
      </c>
      <c r="F5490">
        <v>-1.1000000000000001</v>
      </c>
      <c r="G5490">
        <f>IF(COUNTA(D5490:F5490)&gt;0, AVERAGE(D5490:F5490), "")</f>
        <v>3.95</v>
      </c>
      <c r="H5490">
        <f>AVERAGE((D5490*metrics_constants!$B$8),(E5490*metrics_constants!$C$8),(F5490*metrics_constants!$D$8))</f>
        <v>2.2487261550486699</v>
      </c>
      <c r="I5490">
        <v>2.1520000000000001</v>
      </c>
      <c r="J5490">
        <v>18.757999999999999</v>
      </c>
      <c r="K5490">
        <v>27.812999999999999</v>
      </c>
      <c r="L5490">
        <v>4.9121649999999999</v>
      </c>
    </row>
    <row r="5491" spans="1:12" x14ac:dyDescent="0.25">
      <c r="A5491" t="s">
        <v>19</v>
      </c>
      <c r="B5491" s="5">
        <v>45475.708333333336</v>
      </c>
      <c r="C5491" s="5" t="str">
        <f>A5491 &amp; "_" &amp; TEXT(B5491, "yyyy-mm-dd HH:MM:SS")</f>
        <v>RP_2024-07-02 17:00:00</v>
      </c>
      <c r="D5491">
        <v>10.7</v>
      </c>
      <c r="F5491">
        <v>-0.9</v>
      </c>
      <c r="G5491">
        <f>IF(COUNTA(D5491:F5491)&gt;0, AVERAGE(D5491:F5491), "")</f>
        <v>4.8999999999999995</v>
      </c>
      <c r="H5491">
        <f>AVERAGE((D5491*metrics_constants!$B$8),(E5491*metrics_constants!$C$8),(F5491*metrics_constants!$D$8))</f>
        <v>2.8114426621014932</v>
      </c>
      <c r="I5491">
        <v>2.476</v>
      </c>
      <c r="J5491">
        <v>20.04</v>
      </c>
      <c r="K5491">
        <v>26.638000000000002</v>
      </c>
      <c r="L5491">
        <v>4.9866989999999998</v>
      </c>
    </row>
    <row r="5492" spans="1:12" x14ac:dyDescent="0.25">
      <c r="A5492" t="s">
        <v>19</v>
      </c>
      <c r="B5492" s="5">
        <v>45475.75</v>
      </c>
      <c r="C5492" s="5" t="str">
        <f>A5492 &amp; "_" &amp; TEXT(B5492, "yyyy-mm-dd HH:MM:SS")</f>
        <v>RP_2024-07-02 18:00:00</v>
      </c>
      <c r="D5492">
        <v>6.5</v>
      </c>
      <c r="F5492">
        <v>1.3</v>
      </c>
      <c r="G5492">
        <f>IF(COUNTA(D5492:F5492)&gt;0, AVERAGE(D5492:F5492), "")</f>
        <v>3.9</v>
      </c>
      <c r="H5492">
        <f>AVERAGE((D5492*metrics_constants!$B$8),(E5492*metrics_constants!$C$8),(F5492*metrics_constants!$D$8))</f>
        <v>2.3326608601775041</v>
      </c>
      <c r="I5492">
        <v>2.0790000000000002</v>
      </c>
      <c r="J5492">
        <v>22.975000000000001</v>
      </c>
      <c r="K5492">
        <v>24.898</v>
      </c>
      <c r="L5492">
        <v>4.6212400000000002</v>
      </c>
    </row>
    <row r="5493" spans="1:12" x14ac:dyDescent="0.25">
      <c r="A5493" t="s">
        <v>19</v>
      </c>
      <c r="B5493" s="5">
        <v>45475.791666666664</v>
      </c>
      <c r="C5493" s="5" t="str">
        <f>A5493 &amp; "_" &amp; TEXT(B5493, "yyyy-mm-dd HH:MM:SS")</f>
        <v>RP_2024-07-02 19:00:00</v>
      </c>
      <c r="D5493">
        <v>6.7</v>
      </c>
      <c r="F5493">
        <v>10.1</v>
      </c>
      <c r="G5493">
        <f>IF(COUNTA(D5493:F5493)&gt;0, AVERAGE(D5493:F5493), "")</f>
        <v>8.4</v>
      </c>
      <c r="H5493">
        <f>AVERAGE((D5493*metrics_constants!$B$8),(E5493*metrics_constants!$C$8),(F5493*metrics_constants!$D$8))</f>
        <v>5.3680697857385722</v>
      </c>
      <c r="I5493">
        <v>2.714</v>
      </c>
      <c r="J5493">
        <v>27.448</v>
      </c>
      <c r="K5493">
        <v>23.623000000000001</v>
      </c>
      <c r="L5493">
        <v>4.6517062999999998</v>
      </c>
    </row>
    <row r="5494" spans="1:12" x14ac:dyDescent="0.25">
      <c r="A5494" t="s">
        <v>19</v>
      </c>
      <c r="B5494" s="5">
        <v>45475.833333333336</v>
      </c>
      <c r="C5494" s="5" t="str">
        <f>A5494 &amp; "_" &amp; TEXT(B5494, "yyyy-mm-dd HH:MM:SS")</f>
        <v>RP_2024-07-02 20:00:00</v>
      </c>
      <c r="D5494">
        <v>13.2</v>
      </c>
      <c r="F5494">
        <v>6.7</v>
      </c>
      <c r="G5494">
        <f>IF(COUNTA(D5494:F5494)&gt;0, AVERAGE(D5494:F5494), "")</f>
        <v>9.9499999999999993</v>
      </c>
      <c r="H5494">
        <f>AVERAGE((D5494*metrics_constants!$B$8),(E5494*metrics_constants!$C$8),(F5494*metrics_constants!$D$8))</f>
        <v>6.1106526433287245</v>
      </c>
      <c r="I5494">
        <v>3.53</v>
      </c>
      <c r="J5494">
        <v>32.851999999999997</v>
      </c>
      <c r="K5494">
        <v>21.344999999999999</v>
      </c>
      <c r="L5494">
        <v>4.6743755</v>
      </c>
    </row>
    <row r="5495" spans="1:12" x14ac:dyDescent="0.25">
      <c r="A5495" t="s">
        <v>19</v>
      </c>
      <c r="B5495" s="5">
        <v>45475.875</v>
      </c>
      <c r="C5495" s="5" t="str">
        <f>A5495 &amp; "_" &amp; TEXT(B5495, "yyyy-mm-dd HH:MM:SS")</f>
        <v>RP_2024-07-02 21:00:00</v>
      </c>
      <c r="D5495">
        <v>10.7</v>
      </c>
      <c r="F5495">
        <v>7.2</v>
      </c>
      <c r="G5495">
        <f>IF(COUNTA(D5495:F5495)&gt;0, AVERAGE(D5495:F5495), "")</f>
        <v>8.9499999999999993</v>
      </c>
      <c r="H5495">
        <f>AVERAGE((D5495*metrics_constants!$B$8),(E5495*metrics_constants!$C$8),(F5495*metrics_constants!$D$8))</f>
        <v>5.551789858049907</v>
      </c>
      <c r="I5495">
        <v>4.7229999999999999</v>
      </c>
      <c r="J5495">
        <v>40.875</v>
      </c>
      <c r="K5495">
        <v>18.597000000000001</v>
      </c>
      <c r="L5495">
        <v>4.7828622000000003</v>
      </c>
    </row>
    <row r="5496" spans="1:12" x14ac:dyDescent="0.25">
      <c r="A5496" t="s">
        <v>19</v>
      </c>
      <c r="B5496" s="5">
        <v>45475.916666666664</v>
      </c>
      <c r="C5496" s="5" t="str">
        <f>A5496 &amp; "_" &amp; TEXT(B5496, "yyyy-mm-dd HH:MM:SS")</f>
        <v>RP_2024-07-02 22:00:00</v>
      </c>
      <c r="D5496">
        <v>9.1999999999999993</v>
      </c>
      <c r="F5496">
        <v>4.8</v>
      </c>
      <c r="G5496">
        <f>IF(COUNTA(D5496:F5496)&gt;0, AVERAGE(D5496:F5496), "")</f>
        <v>7</v>
      </c>
      <c r="H5496">
        <f>AVERAGE((D5496*metrics_constants!$B$8),(E5496*metrics_constants!$C$8),(F5496*metrics_constants!$D$8))</f>
        <v>4.3030231215664783</v>
      </c>
      <c r="I5496">
        <v>4.5129999999999999</v>
      </c>
      <c r="J5496">
        <v>46.743000000000002</v>
      </c>
      <c r="K5496">
        <v>16.442</v>
      </c>
      <c r="L5496">
        <v>4.4455904000000004</v>
      </c>
    </row>
    <row r="5497" spans="1:12" x14ac:dyDescent="0.25">
      <c r="A5497" t="s">
        <v>19</v>
      </c>
      <c r="B5497" s="5">
        <v>45475.958333333336</v>
      </c>
      <c r="C5497" s="5" t="str">
        <f>A5497 &amp; "_" &amp; TEXT(B5497, "yyyy-mm-dd HH:MM:SS")</f>
        <v>RP_2024-07-02 23:00:00</v>
      </c>
      <c r="D5497">
        <v>6</v>
      </c>
      <c r="F5497">
        <v>2.2999999999999998</v>
      </c>
      <c r="G5497">
        <f>IF(COUNTA(D5497:F5497)&gt;0, AVERAGE(D5497:F5497), "")</f>
        <v>4.1500000000000004</v>
      </c>
      <c r="H5497">
        <f>AVERAGE((D5497*metrics_constants!$B$8),(E5497*metrics_constants!$C$8),(F5497*metrics_constants!$D$8))</f>
        <v>2.5253713248937864</v>
      </c>
      <c r="I5497">
        <v>4.1859999999999999</v>
      </c>
      <c r="J5497">
        <v>52.265000000000001</v>
      </c>
      <c r="K5497">
        <v>15.778</v>
      </c>
      <c r="L5497">
        <v>4.2531267000000001</v>
      </c>
    </row>
    <row r="5498" spans="1:12" x14ac:dyDescent="0.25">
      <c r="A5498" t="s">
        <v>19</v>
      </c>
      <c r="B5498" s="5">
        <v>45476</v>
      </c>
      <c r="C5498" s="5" t="str">
        <f>A5498 &amp; "_" &amp; TEXT(B5498, "yyyy-mm-dd HH:MM:SS")</f>
        <v>RP_2024-07-03 00:00:00</v>
      </c>
      <c r="D5498">
        <v>9.6999999999999993</v>
      </c>
      <c r="F5498">
        <v>4.8</v>
      </c>
      <c r="G5498">
        <f>IF(COUNTA(D5498:F5498)&gt;0, AVERAGE(D5498:F5498), "")</f>
        <v>7.25</v>
      </c>
      <c r="H5498">
        <f>AVERAGE((D5498*metrics_constants!$B$8),(E5498*metrics_constants!$C$8),(F5498*metrics_constants!$D$8))</f>
        <v>4.4486271254858023</v>
      </c>
      <c r="I5498">
        <v>3.992</v>
      </c>
      <c r="J5498">
        <v>54.372999999999998</v>
      </c>
      <c r="K5498">
        <v>15.16</v>
      </c>
      <c r="L5498">
        <v>3.4954040000000002</v>
      </c>
    </row>
    <row r="5499" spans="1:12" x14ac:dyDescent="0.25">
      <c r="A5499" t="s">
        <v>19</v>
      </c>
      <c r="B5499" s="5">
        <v>45476.041666666664</v>
      </c>
      <c r="C5499" s="5" t="str">
        <f>A5499 &amp; "_" &amp; TEXT(B5499, "yyyy-mm-dd HH:MM:SS")</f>
        <v>RP_2024-07-03 01:00:00</v>
      </c>
      <c r="D5499">
        <v>8.1</v>
      </c>
      <c r="F5499">
        <v>6.7</v>
      </c>
      <c r="G5499">
        <f>IF(COUNTA(D5499:F5499)&gt;0, AVERAGE(D5499:F5499), "")</f>
        <v>7.4</v>
      </c>
      <c r="H5499">
        <f>AVERAGE((D5499*metrics_constants!$B$8),(E5499*metrics_constants!$C$8),(F5499*metrics_constants!$D$8))</f>
        <v>4.6254918033516175</v>
      </c>
      <c r="I5499">
        <v>3.7989999999999999</v>
      </c>
      <c r="J5499">
        <v>59.466999999999999</v>
      </c>
      <c r="K5499">
        <v>13.348000000000001</v>
      </c>
      <c r="L5499">
        <v>3.3040818199999999</v>
      </c>
    </row>
    <row r="5500" spans="1:12" x14ac:dyDescent="0.25">
      <c r="A5500" t="s">
        <v>19</v>
      </c>
      <c r="B5500" s="5">
        <v>45476.083333333336</v>
      </c>
      <c r="C5500" s="5" t="str">
        <f>A5500 &amp; "_" &amp; TEXT(B5500, "yyyy-mm-dd HH:MM:SS")</f>
        <v>RP_2024-07-03 02:00:00</v>
      </c>
      <c r="D5500">
        <v>6.5</v>
      </c>
      <c r="F5500">
        <v>3.7</v>
      </c>
      <c r="G5500">
        <f>IF(COUNTA(D5500:F5500)&gt;0, AVERAGE(D5500:F5500), "")</f>
        <v>5.0999999999999996</v>
      </c>
      <c r="H5500">
        <f>AVERAGE((D5500*metrics_constants!$B$8),(E5500*metrics_constants!$C$8),(F5500*metrics_constants!$D$8))</f>
        <v>3.1446155849029598</v>
      </c>
      <c r="I5500">
        <v>3.6520000000000001</v>
      </c>
      <c r="J5500">
        <v>58.652999999999999</v>
      </c>
      <c r="K5500">
        <v>12.67</v>
      </c>
      <c r="L5500">
        <v>3.2421117000000002</v>
      </c>
    </row>
    <row r="5501" spans="1:12" x14ac:dyDescent="0.25">
      <c r="A5501" t="s">
        <v>19</v>
      </c>
      <c r="B5501" s="5">
        <v>45476.125</v>
      </c>
      <c r="C5501" s="5" t="str">
        <f>A5501 &amp; "_" &amp; TEXT(B5501, "yyyy-mm-dd HH:MM:SS")</f>
        <v>RP_2024-07-03 03:00:00</v>
      </c>
      <c r="D5501">
        <v>10.5</v>
      </c>
      <c r="F5501">
        <v>-0.6</v>
      </c>
      <c r="G5501">
        <f>IF(COUNTA(D5501:F5501)&gt;0, AVERAGE(D5501:F5501), "")</f>
        <v>4.95</v>
      </c>
      <c r="H5501">
        <f>AVERAGE((D5501*metrics_constants!$B$8),(E5501*metrics_constants!$C$8),(F5501*metrics_constants!$D$8))</f>
        <v>2.8546954011244456</v>
      </c>
      <c r="I5501">
        <v>3.0350000000000001</v>
      </c>
      <c r="J5501">
        <v>58.966999999999999</v>
      </c>
      <c r="K5501">
        <v>11.832000000000001</v>
      </c>
      <c r="L5501">
        <v>2.78296476</v>
      </c>
    </row>
    <row r="5502" spans="1:12" x14ac:dyDescent="0.25">
      <c r="A5502" t="s">
        <v>19</v>
      </c>
      <c r="B5502" s="5">
        <v>45476.166666666664</v>
      </c>
      <c r="C5502" s="5" t="str">
        <f>A5502 &amp; "_" &amp; TEXT(B5502, "yyyy-mm-dd HH:MM:SS")</f>
        <v>RP_2024-07-03 04:00:00</v>
      </c>
      <c r="D5502">
        <v>12.1</v>
      </c>
      <c r="F5502">
        <v>2.5</v>
      </c>
      <c r="G5502">
        <f>IF(COUNTA(D5502:F5502)&gt;0, AVERAGE(D5502:F5502), "")</f>
        <v>7.3</v>
      </c>
      <c r="H5502">
        <f>AVERAGE((D5502*metrics_constants!$B$8),(E5502*metrics_constants!$C$8),(F5502*metrics_constants!$D$8))</f>
        <v>4.3694030664366634</v>
      </c>
      <c r="I5502">
        <v>3.2530000000000001</v>
      </c>
      <c r="J5502">
        <v>69.042000000000002</v>
      </c>
      <c r="K5502">
        <v>10.137</v>
      </c>
      <c r="L5502">
        <v>2.664631</v>
      </c>
    </row>
    <row r="5503" spans="1:12" x14ac:dyDescent="0.25">
      <c r="A5503" t="s">
        <v>19</v>
      </c>
      <c r="B5503" s="5">
        <v>45476.208333333336</v>
      </c>
      <c r="C5503" s="5" t="str">
        <f>A5503 &amp; "_" &amp; TEXT(B5503, "yyyy-mm-dd HH:MM:SS")</f>
        <v>RP_2024-07-03 05:00:00</v>
      </c>
      <c r="F5503">
        <v>4.2</v>
      </c>
      <c r="G5503">
        <f>IF(COUNTA(D5503:F5503)&gt;0, AVERAGE(D5503:F5503), "")</f>
        <v>4.2</v>
      </c>
      <c r="H5503">
        <f>AVERAGE((D5503*metrics_constants!$B$8),(E5503*metrics_constants!$C$8),(F5503*metrics_constants!$D$8))</f>
        <v>1.4209207682695475</v>
      </c>
      <c r="I5503">
        <v>3.4729999999999999</v>
      </c>
      <c r="J5503">
        <v>74.224999999999994</v>
      </c>
      <c r="K5503">
        <v>10.102</v>
      </c>
      <c r="L5503">
        <v>2.8542640000000001</v>
      </c>
    </row>
    <row r="5504" spans="1:12" x14ac:dyDescent="0.25">
      <c r="A5504" t="s">
        <v>19</v>
      </c>
      <c r="B5504" s="5">
        <v>45476.25</v>
      </c>
      <c r="C5504" s="5" t="str">
        <f>A5504 &amp; "_" &amp; TEXT(B5504, "yyyy-mm-dd HH:MM:SS")</f>
        <v>RP_2024-07-03 06:00:00</v>
      </c>
      <c r="D5504">
        <v>3.8</v>
      </c>
      <c r="F5504">
        <v>2.8</v>
      </c>
      <c r="G5504">
        <f>IF(COUNTA(D5504:F5504)&gt;0, AVERAGE(D5504:F5504), "")</f>
        <v>3.3</v>
      </c>
      <c r="H5504">
        <f>AVERAGE((D5504*metrics_constants!$B$8),(E5504*metrics_constants!$C$8),(F5504*metrics_constants!$D$8))</f>
        <v>2.0538709419665628</v>
      </c>
      <c r="I5504">
        <v>3.7160000000000002</v>
      </c>
      <c r="J5504">
        <v>60.627000000000002</v>
      </c>
      <c r="K5504">
        <v>13.217000000000001</v>
      </c>
      <c r="L5504">
        <v>3.4000599999999999</v>
      </c>
    </row>
    <row r="5505" spans="1:12" x14ac:dyDescent="0.25">
      <c r="A5505" t="s">
        <v>19</v>
      </c>
      <c r="B5505" s="5">
        <v>45476.291666666664</v>
      </c>
      <c r="C5505" s="5" t="str">
        <f>A5505 &amp; "_" &amp; TEXT(B5505, "yyyy-mm-dd HH:MM:SS")</f>
        <v>RP_2024-07-03 07:00:00</v>
      </c>
      <c r="D5505">
        <v>2</v>
      </c>
      <c r="F5505">
        <v>7.5</v>
      </c>
      <c r="G5505">
        <f>IF(COUNTA(D5505:F5505)&gt;0, AVERAGE(D5505:F5505), "")</f>
        <v>4.75</v>
      </c>
      <c r="H5505">
        <f>AVERAGE((D5505*metrics_constants!$B$8),(E5505*metrics_constants!$C$8),(F5505*metrics_constants!$D$8))</f>
        <v>3.1197745304443458</v>
      </c>
      <c r="I5505">
        <v>2.96</v>
      </c>
      <c r="J5505">
        <v>61.695</v>
      </c>
      <c r="K5505">
        <v>14.083</v>
      </c>
      <c r="L5505">
        <v>3.52405517</v>
      </c>
    </row>
    <row r="5506" spans="1:12" x14ac:dyDescent="0.25">
      <c r="A5506" t="s">
        <v>19</v>
      </c>
      <c r="B5506" s="5">
        <v>45476.333333333336</v>
      </c>
      <c r="C5506" s="5" t="str">
        <f>A5506 &amp; "_" &amp; TEXT(B5506, "yyyy-mm-dd HH:MM:SS")</f>
        <v>RP_2024-07-03 08:00:00</v>
      </c>
      <c r="D5506">
        <v>-9.8000000000000007</v>
      </c>
      <c r="F5506">
        <v>5.7</v>
      </c>
      <c r="G5506">
        <f>IF(COUNTA(D5506:F5506)&gt;0, AVERAGE(D5506:F5506), "")</f>
        <v>-2.0500000000000003</v>
      </c>
      <c r="H5506">
        <f>AVERAGE((D5506*metrics_constants!$B$8),(E5506*metrics_constants!$C$8),(F5506*metrics_constants!$D$8))</f>
        <v>-0.92544600559579848</v>
      </c>
      <c r="I5506">
        <v>3.1160000000000001</v>
      </c>
      <c r="J5506">
        <v>48.517000000000003</v>
      </c>
      <c r="K5506">
        <v>18.113</v>
      </c>
      <c r="L5506">
        <v>3.8820057000000001</v>
      </c>
    </row>
    <row r="5507" spans="1:12" x14ac:dyDescent="0.25">
      <c r="A5507" t="s">
        <v>19</v>
      </c>
      <c r="B5507" s="5">
        <v>45476.375</v>
      </c>
      <c r="C5507" s="5" t="str">
        <f>A5507 &amp; "_" &amp; TEXT(B5507, "yyyy-mm-dd HH:MM:SS")</f>
        <v>RP_2024-07-03 09:00:00</v>
      </c>
      <c r="D5507">
        <v>2.5</v>
      </c>
      <c r="F5507">
        <v>4.5</v>
      </c>
      <c r="G5507">
        <f>IF(COUNTA(D5507:F5507)&gt;0, AVERAGE(D5507:F5507), "")</f>
        <v>3.5</v>
      </c>
      <c r="H5507">
        <f>AVERAGE((D5507*metrics_constants!$B$8),(E5507*metrics_constants!$C$8),(F5507*metrics_constants!$D$8))</f>
        <v>2.2504351284568509</v>
      </c>
      <c r="I5507">
        <v>3.2309999999999999</v>
      </c>
      <c r="J5507">
        <v>38.840000000000003</v>
      </c>
      <c r="K5507">
        <v>20.562000000000001</v>
      </c>
      <c r="L5507">
        <v>4.1187849999999999</v>
      </c>
    </row>
    <row r="5508" spans="1:12" x14ac:dyDescent="0.25">
      <c r="A5508" t="s">
        <v>19</v>
      </c>
      <c r="B5508" s="5">
        <v>45476.416666666664</v>
      </c>
      <c r="C5508" s="5" t="str">
        <f>A5508 &amp; "_" &amp; TEXT(B5508, "yyyy-mm-dd HH:MM:SS")</f>
        <v>RP_2024-07-03 10:00:00</v>
      </c>
      <c r="D5508">
        <v>10.8</v>
      </c>
      <c r="F5508">
        <v>5.5</v>
      </c>
      <c r="G5508">
        <f>IF(COUNTA(D5508:F5508)&gt;0, AVERAGE(D5508:F5508), "")</f>
        <v>8.15</v>
      </c>
      <c r="H5508">
        <f>AVERAGE((D5508*metrics_constants!$B$8),(E5508*metrics_constants!$C$8),(F5508*metrics_constants!$D$8))</f>
        <v>5.0057760621532408</v>
      </c>
      <c r="I5508">
        <v>4.1760000000000002</v>
      </c>
      <c r="J5508">
        <v>37.564999999999998</v>
      </c>
      <c r="K5508">
        <v>20.707999999999998</v>
      </c>
      <c r="L5508">
        <v>4.7217500000000001</v>
      </c>
    </row>
    <row r="5509" spans="1:12" x14ac:dyDescent="0.25">
      <c r="A5509" t="s">
        <v>19</v>
      </c>
      <c r="B5509" s="5">
        <v>45476.458333333336</v>
      </c>
      <c r="C5509" s="5" t="str">
        <f>A5509 &amp; "_" &amp; TEXT(B5509, "yyyy-mm-dd HH:MM:SS")</f>
        <v>RP_2024-07-03 11:00:00</v>
      </c>
      <c r="D5509">
        <v>1.3</v>
      </c>
      <c r="F5509">
        <v>3</v>
      </c>
      <c r="G5509">
        <f>IF(COUNTA(D5509:F5509)&gt;0, AVERAGE(D5509:F5509), "")</f>
        <v>2.15</v>
      </c>
      <c r="H5509">
        <f>AVERAGE((D5509*metrics_constants!$B$8),(E5509*metrics_constants!$C$8),(F5509*metrics_constants!$D$8))</f>
        <v>1.3935138160970626</v>
      </c>
      <c r="I5509">
        <v>3.512</v>
      </c>
      <c r="J5509">
        <v>29.975000000000001</v>
      </c>
      <c r="K5509">
        <v>24.233000000000001</v>
      </c>
      <c r="L5509">
        <v>4.4995889</v>
      </c>
    </row>
    <row r="5510" spans="1:12" x14ac:dyDescent="0.25">
      <c r="A5510" t="s">
        <v>19</v>
      </c>
      <c r="B5510" s="5">
        <v>45476.5</v>
      </c>
      <c r="C5510" s="5" t="str">
        <f>A5510 &amp; "_" &amp; TEXT(B5510, "yyyy-mm-dd HH:MM:SS")</f>
        <v>RP_2024-07-03 12:00:00</v>
      </c>
      <c r="D5510">
        <v>20.399999999999999</v>
      </c>
      <c r="F5510">
        <v>1.5</v>
      </c>
      <c r="G5510">
        <f>IF(COUNTA(D5510:F5510)&gt;0, AVERAGE(D5510:F5510), "")</f>
        <v>10.95</v>
      </c>
      <c r="H5510">
        <f>AVERAGE((D5510*metrics_constants!$B$8),(E5510*metrics_constants!$C$8),(F5510*metrics_constants!$D$8))</f>
        <v>6.4481150628618389</v>
      </c>
      <c r="I5510">
        <v>2.774</v>
      </c>
      <c r="J5510">
        <v>46.712000000000003</v>
      </c>
      <c r="K5510">
        <v>19.329999999999998</v>
      </c>
      <c r="L5510">
        <v>2.4804474999999999</v>
      </c>
    </row>
    <row r="5511" spans="1:12" x14ac:dyDescent="0.25">
      <c r="A5511" t="s">
        <v>19</v>
      </c>
      <c r="B5511" s="5">
        <v>45476.541666666664</v>
      </c>
      <c r="C5511" s="5" t="str">
        <f>A5511 &amp; "_" &amp; TEXT(B5511, "yyyy-mm-dd HH:MM:SS")</f>
        <v>RP_2024-07-03 13:00:00</v>
      </c>
      <c r="D5511">
        <v>8.5</v>
      </c>
      <c r="F5511">
        <v>1.5</v>
      </c>
      <c r="G5511">
        <f>IF(COUNTA(D5511:F5511)&gt;0, AVERAGE(D5511:F5511), "")</f>
        <v>5</v>
      </c>
      <c r="H5511">
        <f>AVERAGE((D5511*metrics_constants!$B$8),(E5511*metrics_constants!$C$8),(F5511*metrics_constants!$D$8))</f>
        <v>2.9827397695819222</v>
      </c>
      <c r="I5511">
        <v>1.8089999999999999</v>
      </c>
      <c r="J5511">
        <v>39.472999999999999</v>
      </c>
      <c r="K5511">
        <v>20.734999999999999</v>
      </c>
      <c r="L5511">
        <v>3.2633442000000001</v>
      </c>
    </row>
    <row r="5512" spans="1:12" x14ac:dyDescent="0.25">
      <c r="A5512" t="s">
        <v>19</v>
      </c>
      <c r="B5512" s="5">
        <v>45476.583333333336</v>
      </c>
      <c r="C5512" s="5" t="str">
        <f>A5512 &amp; "_" &amp; TEXT(B5512, "yyyy-mm-dd HH:MM:SS")</f>
        <v>RP_2024-07-03 14:00:00</v>
      </c>
      <c r="D5512">
        <v>-5.0999999999999996</v>
      </c>
      <c r="F5512">
        <v>1.5</v>
      </c>
      <c r="G5512">
        <f>IF(COUNTA(D5512:F5512)&gt;0, AVERAGE(D5512:F5512), "")</f>
        <v>-1.7999999999999998</v>
      </c>
      <c r="H5512">
        <f>AVERAGE((D5512*metrics_constants!$B$8),(E5512*metrics_constants!$C$8),(F5512*metrics_constants!$D$8))</f>
        <v>-0.97768913702369753</v>
      </c>
      <c r="I5512">
        <v>2.1859999999999999</v>
      </c>
      <c r="J5512">
        <v>32.96</v>
      </c>
      <c r="K5512">
        <v>23.872</v>
      </c>
      <c r="L5512">
        <v>3.9409817999999999</v>
      </c>
    </row>
    <row r="5513" spans="1:12" x14ac:dyDescent="0.25">
      <c r="A5513" t="s">
        <v>19</v>
      </c>
      <c r="B5513" s="5">
        <v>45476.625</v>
      </c>
      <c r="C5513" s="5" t="str">
        <f>A5513 &amp; "_" &amp; TEXT(B5513, "yyyy-mm-dd HH:MM:SS")</f>
        <v>RP_2024-07-03 15:00:00</v>
      </c>
      <c r="D5513">
        <v>14.3</v>
      </c>
      <c r="F5513">
        <v>2</v>
      </c>
      <c r="G5513">
        <f>IF(COUNTA(D5513:F5513)&gt;0, AVERAGE(D5513:F5513), "")</f>
        <v>8.15</v>
      </c>
      <c r="H5513">
        <f>AVERAGE((D5513*metrics_constants!$B$8),(E5513*metrics_constants!$C$8),(F5513*metrics_constants!$D$8))</f>
        <v>4.8409034493638874</v>
      </c>
      <c r="I5513">
        <v>2.3260000000000001</v>
      </c>
      <c r="J5513">
        <v>42.893000000000001</v>
      </c>
      <c r="K5513">
        <v>20.663</v>
      </c>
      <c r="L5513">
        <v>3.4566629999999998</v>
      </c>
    </row>
    <row r="5514" spans="1:12" x14ac:dyDescent="0.25">
      <c r="A5514" t="s">
        <v>19</v>
      </c>
      <c r="B5514" s="5">
        <v>45476.666666666664</v>
      </c>
      <c r="C5514" s="5" t="str">
        <f>A5514 &amp; "_" &amp; TEXT(B5514, "yyyy-mm-dd HH:MM:SS")</f>
        <v>RP_2024-07-03 16:00:00</v>
      </c>
      <c r="D5514">
        <v>25.3</v>
      </c>
      <c r="F5514">
        <v>1.5</v>
      </c>
      <c r="G5514">
        <f>IF(COUNTA(D5514:F5514)&gt;0, AVERAGE(D5514:F5514), "")</f>
        <v>13.4</v>
      </c>
      <c r="H5514">
        <f>AVERAGE((D5514*metrics_constants!$B$8),(E5514*metrics_constants!$C$8),(F5514*metrics_constants!$D$8))</f>
        <v>7.8750343012712181</v>
      </c>
      <c r="I5514">
        <v>2.2509999999999999</v>
      </c>
      <c r="J5514">
        <v>59.101999999999997</v>
      </c>
      <c r="K5514">
        <v>16.177</v>
      </c>
      <c r="L5514">
        <v>1.7672333</v>
      </c>
    </row>
    <row r="5515" spans="1:12" x14ac:dyDescent="0.25">
      <c r="A5515" t="s">
        <v>19</v>
      </c>
      <c r="B5515" s="5">
        <v>45476.708333333336</v>
      </c>
      <c r="C5515" s="5" t="str">
        <f>A5515 &amp; "_" &amp; TEXT(B5515, "yyyy-mm-dd HH:MM:SS")</f>
        <v>RP_2024-07-03 17:00:00</v>
      </c>
      <c r="D5515">
        <v>4.0999999999999996</v>
      </c>
      <c r="F5515">
        <v>1.8</v>
      </c>
      <c r="G5515">
        <f>IF(COUNTA(D5515:F5515)&gt;0, AVERAGE(D5515:F5515), "")</f>
        <v>2.9499999999999997</v>
      </c>
      <c r="H5515">
        <f>AVERAGE((D5515*metrics_constants!$B$8),(E5515*metrics_constants!$C$8),(F5515*metrics_constants!$D$8))</f>
        <v>1.8029188756825507</v>
      </c>
      <c r="I5515">
        <v>2.2530000000000001</v>
      </c>
      <c r="J5515">
        <v>62.042000000000002</v>
      </c>
      <c r="K5515">
        <v>16.274999999999999</v>
      </c>
      <c r="L5515">
        <v>2.0172089999999998</v>
      </c>
    </row>
    <row r="5516" spans="1:12" x14ac:dyDescent="0.25">
      <c r="A5516" t="s">
        <v>19</v>
      </c>
      <c r="B5516" s="5">
        <v>45476.75</v>
      </c>
      <c r="C5516" s="5" t="str">
        <f>A5516 &amp; "_" &amp; TEXT(B5516, "yyyy-mm-dd HH:MM:SS")</f>
        <v>RP_2024-07-03 18:00:00</v>
      </c>
      <c r="D5516">
        <v>-9.9</v>
      </c>
      <c r="F5516">
        <v>3</v>
      </c>
      <c r="G5516">
        <f>IF(COUNTA(D5516:F5516)&gt;0, AVERAGE(D5516:F5516), "")</f>
        <v>-3.45</v>
      </c>
      <c r="H5516">
        <f>AVERAGE((D5516*metrics_constants!$B$8),(E5516*metrics_constants!$C$8),(F5516*metrics_constants!$D$8))</f>
        <v>-1.8680158716958013</v>
      </c>
      <c r="I5516">
        <v>2.2519999999999998</v>
      </c>
      <c r="J5516">
        <v>71.492000000000004</v>
      </c>
      <c r="K5516">
        <v>14.994999999999999</v>
      </c>
      <c r="L5516">
        <v>1.31794308</v>
      </c>
    </row>
    <row r="5517" spans="1:12" x14ac:dyDescent="0.25">
      <c r="A5517" t="s">
        <v>19</v>
      </c>
      <c r="B5517" s="5">
        <v>45476.791666666664</v>
      </c>
      <c r="C5517" s="5" t="str">
        <f>A5517 &amp; "_" &amp; TEXT(B5517, "yyyy-mm-dd HH:MM:SS")</f>
        <v>RP_2024-07-03 19:00:00</v>
      </c>
      <c r="D5517">
        <v>-1.6</v>
      </c>
      <c r="F5517">
        <v>3.5</v>
      </c>
      <c r="G5517">
        <f>IF(COUNTA(D5517:F5517)&gt;0, AVERAGE(D5517:F5517), "")</f>
        <v>0.95</v>
      </c>
      <c r="H5517">
        <f>AVERAGE((D5517*metrics_constants!$B$8),(E5517*metrics_constants!$C$8),(F5517*metrics_constants!$D$8))</f>
        <v>0.7181678276827852</v>
      </c>
      <c r="I5517">
        <v>2.4079999999999999</v>
      </c>
      <c r="J5517">
        <v>65.527000000000001</v>
      </c>
      <c r="K5517">
        <v>15.912000000000001</v>
      </c>
      <c r="L5517">
        <v>1.8650048299999999</v>
      </c>
    </row>
    <row r="5518" spans="1:12" x14ac:dyDescent="0.25">
      <c r="A5518" t="s">
        <v>19</v>
      </c>
      <c r="B5518" s="5">
        <v>45476.833333333336</v>
      </c>
      <c r="C5518" s="5" t="str">
        <f>A5518 &amp; "_" &amp; TEXT(B5518, "yyyy-mm-dd HH:MM:SS")</f>
        <v>RP_2024-07-03 20:00:00</v>
      </c>
      <c r="D5518">
        <v>7.5</v>
      </c>
      <c r="F5518">
        <v>1.7</v>
      </c>
      <c r="G5518">
        <f>IF(COUNTA(D5518:F5518)&gt;0, AVERAGE(D5518:F5518), "")</f>
        <v>4.5999999999999996</v>
      </c>
      <c r="H5518">
        <f>AVERAGE((D5518*metrics_constants!$B$8),(E5518*metrics_constants!$C$8),(F5518*metrics_constants!$D$8))</f>
        <v>2.7591946554703952</v>
      </c>
      <c r="I5518">
        <v>3.7029999999999998</v>
      </c>
      <c r="J5518">
        <v>75.644999999999996</v>
      </c>
      <c r="K5518">
        <v>14.39</v>
      </c>
      <c r="L5518">
        <v>2.8424716999999999</v>
      </c>
    </row>
    <row r="5519" spans="1:12" x14ac:dyDescent="0.25">
      <c r="A5519" t="s">
        <v>19</v>
      </c>
      <c r="B5519" s="5">
        <v>45476.875</v>
      </c>
      <c r="C5519" s="5" t="str">
        <f>A5519 &amp; "_" &amp; TEXT(B5519, "yyyy-mm-dd HH:MM:SS")</f>
        <v>RP_2024-07-03 21:00:00</v>
      </c>
      <c r="D5519">
        <v>6.3</v>
      </c>
      <c r="F5519">
        <v>41.1</v>
      </c>
      <c r="G5519">
        <f>IF(COUNTA(D5519:F5519)&gt;0, AVERAGE(D5519:F5519), "")</f>
        <v>23.7</v>
      </c>
      <c r="H5519">
        <f>AVERAGE((D5519*metrics_constants!$B$8),(E5519*metrics_constants!$C$8),(F5519*metrics_constants!$D$8))</f>
        <v>15.739335110306916</v>
      </c>
      <c r="I5519">
        <v>11.24</v>
      </c>
      <c r="J5519">
        <v>83.745000000000005</v>
      </c>
      <c r="K5519">
        <v>12.733000000000001</v>
      </c>
      <c r="L5519">
        <v>6.37171077</v>
      </c>
    </row>
    <row r="5520" spans="1:12" x14ac:dyDescent="0.25">
      <c r="A5520" t="s">
        <v>19</v>
      </c>
      <c r="B5520" s="5">
        <v>45476.916666666664</v>
      </c>
      <c r="C5520" s="5" t="str">
        <f>A5520 &amp; "_" &amp; TEXT(B5520, "yyyy-mm-dd HH:MM:SS")</f>
        <v>RP_2024-07-03 22:00:00</v>
      </c>
      <c r="D5520">
        <v>28.2</v>
      </c>
      <c r="F5520">
        <v>10.9</v>
      </c>
      <c r="G5520">
        <f>IF(COUNTA(D5520:F5520)&gt;0, AVERAGE(D5520:F5520), "")</f>
        <v>19.55</v>
      </c>
      <c r="H5520">
        <f>AVERAGE((D5520*metrics_constants!$B$8),(E5520*metrics_constants!$C$8),(F5520*metrics_constants!$D$8))</f>
        <v>11.899693529178</v>
      </c>
      <c r="I5520">
        <v>5.6559999999999997</v>
      </c>
      <c r="J5520">
        <v>85.472999999999999</v>
      </c>
      <c r="K5520">
        <v>11.128</v>
      </c>
      <c r="L5520">
        <v>5.0669607000000001</v>
      </c>
    </row>
    <row r="5521" spans="1:12" x14ac:dyDescent="0.25">
      <c r="A5521" t="s">
        <v>19</v>
      </c>
      <c r="B5521" s="5">
        <v>45476.958333333336</v>
      </c>
      <c r="C5521" s="5" t="str">
        <f>A5521 &amp; "_" &amp; TEXT(B5521, "yyyy-mm-dd HH:MM:SS")</f>
        <v>RP_2024-07-03 23:00:00</v>
      </c>
      <c r="D5521">
        <v>15.7</v>
      </c>
      <c r="F5521">
        <v>10.6</v>
      </c>
      <c r="G5521">
        <f>IF(COUNTA(D5521:F5521)&gt;0, AVERAGE(D5521:F5521), "")</f>
        <v>13.149999999999999</v>
      </c>
      <c r="H5521">
        <f>AVERAGE((D5521*metrics_constants!$B$8),(E5521*metrics_constants!$C$8),(F5521*metrics_constants!$D$8))</f>
        <v>8.1580990906042103</v>
      </c>
      <c r="I5521">
        <v>9.077</v>
      </c>
      <c r="J5521">
        <v>89.527000000000001</v>
      </c>
      <c r="K5521">
        <v>10.263</v>
      </c>
      <c r="L5521">
        <v>11.98541</v>
      </c>
    </row>
    <row r="5522" spans="1:12" x14ac:dyDescent="0.25">
      <c r="A5522" t="s">
        <v>19</v>
      </c>
      <c r="B5522" s="5">
        <v>45477</v>
      </c>
      <c r="C5522" s="5" t="str">
        <f>A5522 &amp; "_" &amp; TEXT(B5522, "yyyy-mm-dd HH:MM:SS")</f>
        <v>RP_2024-07-04 00:00:00</v>
      </c>
      <c r="D5522">
        <v>29.9</v>
      </c>
      <c r="F5522">
        <v>10.1</v>
      </c>
      <c r="G5522">
        <f>IF(COUNTA(D5522:F5522)&gt;0, AVERAGE(D5522:F5522), "")</f>
        <v>20</v>
      </c>
      <c r="H5522">
        <f>AVERAGE((D5522*metrics_constants!$B$8),(E5522*metrics_constants!$C$8),(F5522*metrics_constants!$D$8))</f>
        <v>12.124095567595218</v>
      </c>
      <c r="I5522">
        <v>2.2320000000000002</v>
      </c>
      <c r="J5522">
        <v>88.852999999999994</v>
      </c>
      <c r="K5522">
        <v>9.7279999999999998</v>
      </c>
      <c r="L5522">
        <v>1.45433615</v>
      </c>
    </row>
    <row r="5523" spans="1:12" x14ac:dyDescent="0.25">
      <c r="A5523" t="s">
        <v>19</v>
      </c>
      <c r="B5523" s="5">
        <v>45477.041666666664</v>
      </c>
      <c r="C5523" s="5" t="str">
        <f>A5523 &amp; "_" &amp; TEXT(B5523, "yyyy-mm-dd HH:MM:SS")</f>
        <v>RP_2024-07-04 01:00:00</v>
      </c>
      <c r="D5523">
        <v>-0.7</v>
      </c>
      <c r="F5523">
        <v>6</v>
      </c>
      <c r="G5523">
        <f>IF(COUNTA(D5523:F5523)&gt;0, AVERAGE(D5523:F5523), "")</f>
        <v>2.65</v>
      </c>
      <c r="H5523">
        <f>AVERAGE((D5523*metrics_constants!$B$8),(E5523*metrics_constants!$C$8),(F5523*metrics_constants!$D$8))</f>
        <v>1.8260412063265852</v>
      </c>
      <c r="I5523">
        <v>3.1920000000000002</v>
      </c>
      <c r="J5523">
        <v>90.436999999999998</v>
      </c>
      <c r="K5523">
        <v>9.8849999999999998</v>
      </c>
      <c r="L5523">
        <v>3.3879345000000001</v>
      </c>
    </row>
    <row r="5524" spans="1:12" x14ac:dyDescent="0.25">
      <c r="A5524" t="s">
        <v>19</v>
      </c>
      <c r="B5524" s="5">
        <v>45477.083333333336</v>
      </c>
      <c r="C5524" s="5" t="str">
        <f>A5524 &amp; "_" &amp; TEXT(B5524, "yyyy-mm-dd HH:MM:SS")</f>
        <v>RP_2024-07-04 02:00:00</v>
      </c>
      <c r="D5524">
        <v>10.3</v>
      </c>
      <c r="F5524">
        <v>4.5</v>
      </c>
      <c r="G5524">
        <f>IF(COUNTA(D5524:F5524)&gt;0, AVERAGE(D5524:F5524), "")</f>
        <v>7.4</v>
      </c>
      <c r="H5524">
        <f>AVERAGE((D5524*metrics_constants!$B$8),(E5524*metrics_constants!$C$8),(F5524*metrics_constants!$D$8))</f>
        <v>4.5218575895983095</v>
      </c>
      <c r="I5524">
        <v>3.4380000000000002</v>
      </c>
      <c r="J5524">
        <v>90.436999999999998</v>
      </c>
      <c r="K5524">
        <v>10.233000000000001</v>
      </c>
      <c r="L5524">
        <v>3.8275720999999998</v>
      </c>
    </row>
    <row r="5525" spans="1:12" x14ac:dyDescent="0.25">
      <c r="A5525" t="s">
        <v>19</v>
      </c>
      <c r="B5525" s="5">
        <v>45477.125</v>
      </c>
      <c r="C5525" s="5" t="str">
        <f>A5525 &amp; "_" &amp; TEXT(B5525, "yyyy-mm-dd HH:MM:SS")</f>
        <v>RP_2024-07-04 03:00:00</v>
      </c>
      <c r="D5525">
        <v>-3.2</v>
      </c>
      <c r="F5525">
        <v>4.7</v>
      </c>
      <c r="G5525">
        <f>IF(COUNTA(D5525:F5525)&gt;0, AVERAGE(D5525:F5525), "")</f>
        <v>0.75</v>
      </c>
      <c r="H5525">
        <f>AVERAGE((D5525*metrics_constants!$B$8),(E5525*metrics_constants!$C$8),(F5525*metrics_constants!$D$8))</f>
        <v>0.65821237750367556</v>
      </c>
      <c r="I5525">
        <v>3.4279999999999999</v>
      </c>
      <c r="J5525">
        <v>90.364999999999995</v>
      </c>
      <c r="K5525">
        <v>10.505000000000001</v>
      </c>
      <c r="L5525">
        <v>3.5401083</v>
      </c>
    </row>
    <row r="5526" spans="1:12" x14ac:dyDescent="0.25">
      <c r="A5526" t="s">
        <v>19</v>
      </c>
      <c r="B5526" s="5">
        <v>45477.166666666664</v>
      </c>
      <c r="C5526" s="5" t="str">
        <f>A5526 &amp; "_" &amp; TEXT(B5526, "yyyy-mm-dd HH:MM:SS")</f>
        <v>RP_2024-07-04 04:00:00</v>
      </c>
      <c r="D5526">
        <v>5.9</v>
      </c>
      <c r="F5526">
        <v>9.4</v>
      </c>
      <c r="G5526">
        <f>IF(COUNTA(D5526:F5526)&gt;0, AVERAGE(D5526:F5526), "")</f>
        <v>7.65</v>
      </c>
      <c r="H5526">
        <f>AVERAGE((D5526*metrics_constants!$B$8),(E5526*metrics_constants!$C$8),(F5526*metrics_constants!$D$8))</f>
        <v>4.8982832514227281</v>
      </c>
      <c r="I5526">
        <v>3.47</v>
      </c>
      <c r="J5526">
        <v>90.003</v>
      </c>
      <c r="K5526">
        <v>10.602</v>
      </c>
      <c r="L5526">
        <v>3.3705946999999998</v>
      </c>
    </row>
    <row r="5527" spans="1:12" x14ac:dyDescent="0.25">
      <c r="A5527" t="s">
        <v>19</v>
      </c>
      <c r="B5527" s="5">
        <v>45477.208333333336</v>
      </c>
      <c r="C5527" s="5" t="str">
        <f>A5527 &amp; "_" &amp; TEXT(B5527, "yyyy-mm-dd HH:MM:SS")</f>
        <v>RP_2024-07-04 05:00:00</v>
      </c>
      <c r="D5527">
        <v>13.9</v>
      </c>
      <c r="F5527">
        <v>5.2</v>
      </c>
      <c r="G5527">
        <f>IF(COUNTA(D5527:F5527)&gt;0, AVERAGE(D5527:F5527), "")</f>
        <v>9.5500000000000007</v>
      </c>
      <c r="H5527">
        <f>AVERAGE((D5527*metrics_constants!$B$8),(E5527*metrics_constants!$C$8),(F5527*metrics_constants!$D$8))</f>
        <v>5.8070265458623682</v>
      </c>
      <c r="I5527">
        <v>3.1429999999999998</v>
      </c>
      <c r="J5527">
        <v>89.947000000000003</v>
      </c>
      <c r="K5527">
        <v>10.295</v>
      </c>
      <c r="L5527">
        <v>2.9961407000000002</v>
      </c>
    </row>
    <row r="5528" spans="1:12" x14ac:dyDescent="0.25">
      <c r="A5528" t="s">
        <v>19</v>
      </c>
      <c r="B5528" s="5">
        <v>45477.25</v>
      </c>
      <c r="C5528" s="5" t="str">
        <f>A5528 &amp; "_" &amp; TEXT(B5528, "yyyy-mm-dd HH:MM:SS")</f>
        <v>RP_2024-07-04 06:00:00</v>
      </c>
      <c r="F5528">
        <v>7.5</v>
      </c>
      <c r="G5528">
        <f>IF(COUNTA(D5528:F5528)&gt;0, AVERAGE(D5528:F5528), "")</f>
        <v>7.5</v>
      </c>
      <c r="H5528">
        <f>AVERAGE((D5528*metrics_constants!$B$8),(E5528*metrics_constants!$C$8),(F5528*metrics_constants!$D$8))</f>
        <v>2.5373585147670492</v>
      </c>
      <c r="I5528">
        <v>3.758</v>
      </c>
      <c r="J5528">
        <v>85.99</v>
      </c>
      <c r="K5528">
        <v>12.074999999999999</v>
      </c>
      <c r="L5528">
        <v>3.6504259999999999</v>
      </c>
    </row>
    <row r="5529" spans="1:12" x14ac:dyDescent="0.25">
      <c r="A5529" t="s">
        <v>19</v>
      </c>
      <c r="B5529" s="5">
        <v>45477.291666666664</v>
      </c>
      <c r="C5529" s="5" t="str">
        <f>A5529 &amp; "_" &amp; TEXT(B5529, "yyyy-mm-dd HH:MM:SS")</f>
        <v>RP_2024-07-04 07:00:00</v>
      </c>
      <c r="D5529">
        <v>4.8</v>
      </c>
      <c r="F5529">
        <v>10.1</v>
      </c>
      <c r="G5529">
        <f>IF(COUNTA(D5529:F5529)&gt;0, AVERAGE(D5529:F5529), "")</f>
        <v>7.4499999999999993</v>
      </c>
      <c r="H5529">
        <f>AVERAGE((D5529*metrics_constants!$B$8),(E5529*metrics_constants!$C$8),(F5529*metrics_constants!$D$8))</f>
        <v>4.814774570845139</v>
      </c>
      <c r="I5529">
        <v>4.4370000000000003</v>
      </c>
      <c r="J5529">
        <v>72.117000000000004</v>
      </c>
      <c r="K5529">
        <v>15.266999999999999</v>
      </c>
      <c r="L5529">
        <v>4.0127800000000002</v>
      </c>
    </row>
    <row r="5530" spans="1:12" x14ac:dyDescent="0.25">
      <c r="A5530" t="s">
        <v>19</v>
      </c>
      <c r="B5530" s="5">
        <v>45477.333333333336</v>
      </c>
      <c r="C5530" s="5" t="str">
        <f>A5530 &amp; "_" &amp; TEXT(B5530, "yyyy-mm-dd HH:MM:SS")</f>
        <v>RP_2024-07-04 08:00:00</v>
      </c>
      <c r="D5530">
        <v>1</v>
      </c>
      <c r="F5530">
        <v>9.1999999999999993</v>
      </c>
      <c r="G5530">
        <f>IF(COUNTA(D5530:F5530)&gt;0, AVERAGE(D5530:F5530), "")</f>
        <v>5.0999999999999996</v>
      </c>
      <c r="H5530">
        <f>AVERAGE((D5530*metrics_constants!$B$8),(E5530*metrics_constants!$C$8),(F5530*metrics_constants!$D$8))</f>
        <v>3.4037011192862288</v>
      </c>
      <c r="I5530">
        <v>5.2069999999999999</v>
      </c>
      <c r="J5530">
        <v>61.292999999999999</v>
      </c>
      <c r="K5530">
        <v>18.167999999999999</v>
      </c>
      <c r="L5530">
        <v>4.8087580000000001</v>
      </c>
    </row>
    <row r="5531" spans="1:12" x14ac:dyDescent="0.25">
      <c r="A5531" t="s">
        <v>19</v>
      </c>
      <c r="B5531" s="5">
        <v>45477.375</v>
      </c>
      <c r="C5531" s="5" t="str">
        <f>A5531 &amp; "_" &amp; TEXT(B5531, "yyyy-mm-dd HH:MM:SS")</f>
        <v>RP_2024-07-04 09:00:00</v>
      </c>
      <c r="D5531">
        <v>-4.2</v>
      </c>
      <c r="F5531">
        <v>7</v>
      </c>
      <c r="G5531">
        <f>IF(COUNTA(D5531:F5531)&gt;0, AVERAGE(D5531:F5531), "")</f>
        <v>1.4</v>
      </c>
      <c r="H5531">
        <f>AVERAGE((D5531*metrics_constants!$B$8),(E5531*metrics_constants!$C$8),(F5531*metrics_constants!$D$8))</f>
        <v>1.1451276475269219</v>
      </c>
      <c r="I5531">
        <v>5.2779999999999996</v>
      </c>
      <c r="J5531">
        <v>48.27</v>
      </c>
      <c r="K5531">
        <v>22.431999999999999</v>
      </c>
      <c r="L5531">
        <v>5.2939670000000003</v>
      </c>
    </row>
    <row r="5532" spans="1:12" x14ac:dyDescent="0.25">
      <c r="A5532" t="s">
        <v>19</v>
      </c>
      <c r="B5532" s="5">
        <v>45477.416666666664</v>
      </c>
      <c r="C5532" s="5" t="str">
        <f>A5532 &amp; "_" &amp; TEXT(B5532, "yyyy-mm-dd HH:MM:SS")</f>
        <v>RP_2024-07-04 10:00:00</v>
      </c>
      <c r="D5532">
        <v>11.4</v>
      </c>
      <c r="F5532">
        <v>10.9</v>
      </c>
      <c r="G5532">
        <f>IF(COUNTA(D5532:F5532)&gt;0, AVERAGE(D5532:F5532), "")</f>
        <v>11.15</v>
      </c>
      <c r="H5532">
        <f>AVERAGE((D5532*metrics_constants!$B$8),(E5532*metrics_constants!$C$8),(F5532*metrics_constants!$D$8))</f>
        <v>7.0073989974887043</v>
      </c>
      <c r="I5532">
        <v>5.4459999999999997</v>
      </c>
      <c r="J5532">
        <v>34.646999999999998</v>
      </c>
      <c r="K5532">
        <v>27.443000000000001</v>
      </c>
      <c r="L5532">
        <v>5.6142960000000004</v>
      </c>
    </row>
    <row r="5533" spans="1:12" x14ac:dyDescent="0.25">
      <c r="A5533" t="s">
        <v>19</v>
      </c>
      <c r="B5533" s="5">
        <v>45477.458333333336</v>
      </c>
      <c r="C5533" s="5" t="str">
        <f>A5533 &amp; "_" &amp; TEXT(B5533, "yyyy-mm-dd HH:MM:SS")</f>
        <v>RP_2024-07-04 11:00:00</v>
      </c>
      <c r="D5533">
        <v>8.6999999999999993</v>
      </c>
      <c r="F5533">
        <v>7.2</v>
      </c>
      <c r="G5533">
        <f>IF(COUNTA(D5533:F5533)&gt;0, AVERAGE(D5533:F5533), "")</f>
        <v>7.9499999999999993</v>
      </c>
      <c r="H5533">
        <f>AVERAGE((D5533*metrics_constants!$B$8),(E5533*metrics_constants!$C$8),(F5533*metrics_constants!$D$8))</f>
        <v>4.969373842372609</v>
      </c>
      <c r="I5533">
        <v>4.9720000000000004</v>
      </c>
      <c r="J5533">
        <v>31.972000000000001</v>
      </c>
      <c r="K5533">
        <v>27.018000000000001</v>
      </c>
      <c r="L5533">
        <v>5.7800649999999996</v>
      </c>
    </row>
    <row r="5534" spans="1:12" x14ac:dyDescent="0.25">
      <c r="A5534" t="s">
        <v>19</v>
      </c>
      <c r="B5534" s="5">
        <v>45477.5</v>
      </c>
      <c r="C5534" s="5" t="str">
        <f>A5534 &amp; "_" &amp; TEXT(B5534, "yyyy-mm-dd HH:MM:SS")</f>
        <v>RP_2024-07-04 12:00:00</v>
      </c>
      <c r="D5534">
        <v>-1.1000000000000001</v>
      </c>
      <c r="F5534">
        <v>4.3</v>
      </c>
      <c r="G5534">
        <f>IF(COUNTA(D5534:F5534)&gt;0, AVERAGE(D5534:F5534), "")</f>
        <v>1.5999999999999999</v>
      </c>
      <c r="H5534">
        <f>AVERAGE((D5534*metrics_constants!$B$8),(E5534*metrics_constants!$C$8),(F5534*metrics_constants!$D$8))</f>
        <v>1.1344234065105947</v>
      </c>
      <c r="I5534">
        <v>3.7509999999999999</v>
      </c>
      <c r="J5534">
        <v>23.213000000000001</v>
      </c>
      <c r="K5534">
        <v>28.927</v>
      </c>
      <c r="L5534">
        <v>5.4578319999999998</v>
      </c>
    </row>
    <row r="5535" spans="1:12" x14ac:dyDescent="0.25">
      <c r="A5535" t="s">
        <v>19</v>
      </c>
      <c r="B5535" s="5">
        <v>45477.541666666664</v>
      </c>
      <c r="C5535" s="5" t="str">
        <f>A5535 &amp; "_" &amp; TEXT(B5535, "yyyy-mm-dd HH:MM:SS")</f>
        <v>RP_2024-07-04 13:00:00</v>
      </c>
      <c r="D5535">
        <v>1</v>
      </c>
      <c r="F5535">
        <v>3</v>
      </c>
      <c r="G5535">
        <f>IF(COUNTA(D5535:F5535)&gt;0, AVERAGE(D5535:F5535), "")</f>
        <v>2</v>
      </c>
      <c r="H5535">
        <f>AVERAGE((D5535*metrics_constants!$B$8),(E5535*metrics_constants!$C$8),(F5535*metrics_constants!$D$8))</f>
        <v>1.3061514137454682</v>
      </c>
      <c r="I5535">
        <v>2.5209999999999999</v>
      </c>
      <c r="J5535">
        <v>19.773</v>
      </c>
      <c r="K5535">
        <v>27.873000000000001</v>
      </c>
      <c r="L5535">
        <v>5.2155969999999998</v>
      </c>
    </row>
    <row r="5536" spans="1:12" x14ac:dyDescent="0.25">
      <c r="A5536" t="s">
        <v>19</v>
      </c>
      <c r="B5536" s="5">
        <v>45477.583333333336</v>
      </c>
      <c r="C5536" s="5" t="str">
        <f>A5536 &amp; "_" &amp; TEXT(B5536, "yyyy-mm-dd HH:MM:SS")</f>
        <v>RP_2024-07-04 14:00:00</v>
      </c>
      <c r="D5536">
        <v>1.6</v>
      </c>
      <c r="F5536">
        <v>-0.9</v>
      </c>
      <c r="G5536">
        <f>IF(COUNTA(D5536:F5536)&gt;0, AVERAGE(D5536:F5536), "")</f>
        <v>0.35000000000000003</v>
      </c>
      <c r="H5536">
        <f>AVERAGE((D5536*metrics_constants!$B$8),(E5536*metrics_constants!$C$8),(F5536*metrics_constants!$D$8))</f>
        <v>0.1614497907697918</v>
      </c>
      <c r="I5536">
        <v>3.0070000000000001</v>
      </c>
      <c r="J5536">
        <v>19.628</v>
      </c>
      <c r="K5536">
        <v>27.777999999999999</v>
      </c>
      <c r="L5536">
        <v>5.4097720000000002</v>
      </c>
    </row>
    <row r="5537" spans="1:12" x14ac:dyDescent="0.25">
      <c r="A5537" t="s">
        <v>19</v>
      </c>
      <c r="B5537" s="5">
        <v>45477.625</v>
      </c>
      <c r="C5537" s="5" t="str">
        <f>A5537 &amp; "_" &amp; TEXT(B5537, "yyyy-mm-dd HH:MM:SS")</f>
        <v>RP_2024-07-04 15:00:00</v>
      </c>
      <c r="D5537">
        <v>2</v>
      </c>
      <c r="F5537">
        <v>-2.4</v>
      </c>
      <c r="G5537">
        <f>IF(COUNTA(D5537:F5537)&gt;0, AVERAGE(D5537:F5537), "")</f>
        <v>-0.19999999999999996</v>
      </c>
      <c r="H5537">
        <f>AVERAGE((D5537*metrics_constants!$B$8),(E5537*metrics_constants!$C$8),(F5537*metrics_constants!$D$8))</f>
        <v>-0.22953870904815865</v>
      </c>
      <c r="I5537">
        <v>2.9</v>
      </c>
      <c r="J5537">
        <v>19.427</v>
      </c>
      <c r="K5537">
        <v>27.913</v>
      </c>
      <c r="L5537">
        <v>5.3753229999999999</v>
      </c>
    </row>
    <row r="5538" spans="1:12" x14ac:dyDescent="0.25">
      <c r="A5538" t="s">
        <v>19</v>
      </c>
      <c r="B5538" s="5">
        <v>45477.666666666664</v>
      </c>
      <c r="C5538" s="5" t="str">
        <f>A5538 &amp; "_" &amp; TEXT(B5538, "yyyy-mm-dd HH:MM:SS")</f>
        <v>RP_2024-07-04 16:00:00</v>
      </c>
      <c r="D5538">
        <v>0.3</v>
      </c>
      <c r="F5538">
        <v>3</v>
      </c>
      <c r="G5538">
        <f>IF(COUNTA(D5538:F5538)&gt;0, AVERAGE(D5538:F5538), "")</f>
        <v>1.65</v>
      </c>
      <c r="H5538">
        <f>AVERAGE((D5538*metrics_constants!$B$8),(E5538*metrics_constants!$C$8),(F5538*metrics_constants!$D$8))</f>
        <v>1.1023058082584141</v>
      </c>
      <c r="I5538">
        <v>2.6219999999999999</v>
      </c>
      <c r="J5538">
        <v>18.123000000000001</v>
      </c>
      <c r="K5538">
        <v>28.25</v>
      </c>
      <c r="L5538">
        <v>5.3629680000000004</v>
      </c>
    </row>
    <row r="5539" spans="1:12" x14ac:dyDescent="0.25">
      <c r="A5539" t="s">
        <v>19</v>
      </c>
      <c r="B5539" s="5">
        <v>45477.708333333336</v>
      </c>
      <c r="C5539" s="5" t="str">
        <f>A5539 &amp; "_" &amp; TEXT(B5539, "yyyy-mm-dd HH:MM:SS")</f>
        <v>RP_2024-07-04 17:00:00</v>
      </c>
      <c r="D5539">
        <v>-0.6</v>
      </c>
      <c r="F5539">
        <v>3</v>
      </c>
      <c r="G5539">
        <f>IF(COUNTA(D5539:F5539)&gt;0, AVERAGE(D5539:F5539), "")</f>
        <v>1.2</v>
      </c>
      <c r="H5539">
        <f>AVERAGE((D5539*metrics_constants!$B$8),(E5539*metrics_constants!$C$8),(F5539*metrics_constants!$D$8))</f>
        <v>0.84021860120363046</v>
      </c>
      <c r="I5539">
        <v>2.5670000000000002</v>
      </c>
      <c r="J5539">
        <v>17.911999999999999</v>
      </c>
      <c r="K5539">
        <v>27.606999999999999</v>
      </c>
      <c r="L5539">
        <v>5.1621819999999996</v>
      </c>
    </row>
    <row r="5540" spans="1:12" x14ac:dyDescent="0.25">
      <c r="A5540" t="s">
        <v>19</v>
      </c>
      <c r="B5540" s="5">
        <v>45477.75</v>
      </c>
      <c r="C5540" s="5" t="str">
        <f>A5540 &amp; "_" &amp; TEXT(B5540, "yyyy-mm-dd HH:MM:SS")</f>
        <v>RP_2024-07-04 18:00:00</v>
      </c>
      <c r="D5540">
        <v>9</v>
      </c>
      <c r="F5540">
        <v>17.5</v>
      </c>
      <c r="G5540">
        <f>IF(COUNTA(D5540:F5540)&gt;0, AVERAGE(D5540:F5540), "")</f>
        <v>13.25</v>
      </c>
      <c r="H5540">
        <f>AVERAGE((D5540*metrics_constants!$B$8),(E5540*metrics_constants!$C$8),(F5540*metrics_constants!$D$8))</f>
        <v>8.541375271670951</v>
      </c>
      <c r="I5540">
        <v>6.8460000000000001</v>
      </c>
      <c r="J5540">
        <v>24.754999999999999</v>
      </c>
      <c r="K5540">
        <v>25.954999999999998</v>
      </c>
      <c r="L5540">
        <v>6.3127180000000003</v>
      </c>
    </row>
    <row r="5541" spans="1:12" x14ac:dyDescent="0.25">
      <c r="A5541" t="s">
        <v>19</v>
      </c>
      <c r="B5541" s="5">
        <v>45477.791666666664</v>
      </c>
      <c r="C5541" s="5" t="str">
        <f>A5541 &amp; "_" &amp; TEXT(B5541, "yyyy-mm-dd HH:MM:SS")</f>
        <v>RP_2024-07-04 19:00:00</v>
      </c>
      <c r="D5541">
        <v>15.4</v>
      </c>
      <c r="F5541">
        <v>13.8</v>
      </c>
      <c r="G5541">
        <f>IF(COUNTA(D5541:F5541)&gt;0, AVERAGE(D5541:F5541), "")</f>
        <v>14.600000000000001</v>
      </c>
      <c r="H5541">
        <f>AVERAGE((D5541*metrics_constants!$B$8),(E5541*metrics_constants!$C$8),(F5541*metrics_constants!$D$8))</f>
        <v>9.1533429878865586</v>
      </c>
      <c r="I5541">
        <v>6.827</v>
      </c>
      <c r="J5541">
        <v>35.36</v>
      </c>
      <c r="K5541">
        <v>23.922999999999998</v>
      </c>
      <c r="L5541">
        <v>6.6568750000000003</v>
      </c>
    </row>
    <row r="5542" spans="1:12" x14ac:dyDescent="0.25">
      <c r="A5542" t="s">
        <v>19</v>
      </c>
      <c r="B5542" s="5">
        <v>45477.833333333336</v>
      </c>
      <c r="C5542" s="5" t="str">
        <f>A5542 &amp; "_" &amp; TEXT(B5542, "yyyy-mm-dd HH:MM:SS")</f>
        <v>RP_2024-07-04 20:00:00</v>
      </c>
      <c r="D5542">
        <v>21.6</v>
      </c>
      <c r="F5542">
        <v>16.8</v>
      </c>
      <c r="G5542">
        <f>IF(COUNTA(D5542:F5542)&gt;0, AVERAGE(D5542:F5542), "")</f>
        <v>19.200000000000003</v>
      </c>
      <c r="H5542">
        <f>AVERAGE((D5542*metrics_constants!$B$8),(E5542*metrics_constants!$C$8),(F5542*metrics_constants!$D$8))</f>
        <v>11.973776042392998</v>
      </c>
      <c r="I5542">
        <v>15.952</v>
      </c>
      <c r="J5542">
        <v>44.164999999999999</v>
      </c>
      <c r="K5542">
        <v>20.8</v>
      </c>
      <c r="L5542">
        <v>12.154036</v>
      </c>
    </row>
    <row r="5543" spans="1:12" x14ac:dyDescent="0.25">
      <c r="A5543" t="s">
        <v>19</v>
      </c>
      <c r="B5543" s="5">
        <v>45477.875</v>
      </c>
      <c r="C5543" s="5" t="str">
        <f>A5543 &amp; "_" &amp; TEXT(B5543, "yyyy-mm-dd HH:MM:SS")</f>
        <v>RP_2024-07-04 21:00:00</v>
      </c>
      <c r="D5543">
        <v>74.2</v>
      </c>
      <c r="F5543">
        <v>98.4</v>
      </c>
      <c r="G5543">
        <f>IF(COUNTA(D5543:F5543)&gt;0, AVERAGE(D5543:F5543), "")</f>
        <v>86.300000000000011</v>
      </c>
      <c r="H5543">
        <f>AVERAGE((D5543*metrics_constants!$B$8),(E5543*metrics_constants!$C$8),(F5543*metrics_constants!$D$8))</f>
        <v>54.897777895371405</v>
      </c>
      <c r="I5543">
        <v>53.557000000000002</v>
      </c>
      <c r="J5543">
        <v>53.317999999999998</v>
      </c>
      <c r="K5543">
        <v>17.425000000000001</v>
      </c>
      <c r="L5543">
        <v>47.620578999999999</v>
      </c>
    </row>
    <row r="5544" spans="1:12" x14ac:dyDescent="0.25">
      <c r="A5544" t="s">
        <v>19</v>
      </c>
      <c r="B5544" s="5">
        <v>45477.916666666664</v>
      </c>
      <c r="C5544" s="5" t="str">
        <f>A5544 &amp; "_" &amp; TEXT(B5544, "yyyy-mm-dd HH:MM:SS")</f>
        <v>RP_2024-07-04 22:00:00</v>
      </c>
      <c r="D5544">
        <v>86.8</v>
      </c>
      <c r="F5544">
        <v>47.8</v>
      </c>
      <c r="G5544">
        <f>IF(COUNTA(D5544:F5544)&gt;0, AVERAGE(D5544:F5544), "")</f>
        <v>67.3</v>
      </c>
      <c r="H5544">
        <f>AVERAGE((D5544*metrics_constants!$B$8),(E5544*metrics_constants!$C$8),(F5544*metrics_constants!$D$8))</f>
        <v>41.448286681176683</v>
      </c>
      <c r="I5544">
        <v>39.317</v>
      </c>
      <c r="J5544">
        <v>62.017000000000003</v>
      </c>
      <c r="K5544">
        <v>14.727</v>
      </c>
      <c r="L5544">
        <v>34.155759000000003</v>
      </c>
    </row>
    <row r="5545" spans="1:12" x14ac:dyDescent="0.25">
      <c r="A5545" t="s">
        <v>19</v>
      </c>
      <c r="B5545" s="5">
        <v>45477.958333333336</v>
      </c>
      <c r="C5545" s="5" t="str">
        <f>A5545 &amp; "_" &amp; TEXT(B5545, "yyyy-mm-dd HH:MM:SS")</f>
        <v>RP_2024-07-04 23:00:00</v>
      </c>
      <c r="D5545">
        <v>50.9</v>
      </c>
      <c r="F5545">
        <v>36.299999999999997</v>
      </c>
      <c r="G5545">
        <f>IF(COUNTA(D5545:F5545)&gt;0, AVERAGE(D5545:F5545), "")</f>
        <v>43.599999999999994</v>
      </c>
      <c r="H5545">
        <f>AVERAGE((D5545*metrics_constants!$B$8),(E5545*metrics_constants!$C$8),(F5545*metrics_constants!$D$8))</f>
        <v>27.103302810459724</v>
      </c>
      <c r="I5545">
        <v>19.363</v>
      </c>
      <c r="J5545">
        <v>66.066999999999993</v>
      </c>
      <c r="K5545">
        <v>13.18</v>
      </c>
      <c r="L5545">
        <v>17.338526999999999</v>
      </c>
    </row>
    <row r="5546" spans="1:12" x14ac:dyDescent="0.25">
      <c r="A5546" t="s">
        <v>19</v>
      </c>
      <c r="B5546" s="5">
        <v>45478</v>
      </c>
      <c r="C5546" s="5" t="str">
        <f>A5546 &amp; "_" &amp; TEXT(B5546, "yyyy-mm-dd HH:MM:SS")</f>
        <v>RP_2024-07-05 00:00:00</v>
      </c>
      <c r="D5546">
        <v>12.9</v>
      </c>
      <c r="F5546">
        <v>4</v>
      </c>
      <c r="G5546">
        <f>IF(COUNTA(D5546:F5546)&gt;0, AVERAGE(D5546:F5546), "")</f>
        <v>8.4499999999999993</v>
      </c>
      <c r="H5546">
        <f>AVERAGE((D5546*metrics_constants!$B$8),(E5546*metrics_constants!$C$8),(F5546*metrics_constants!$D$8))</f>
        <v>5.1098411756609927</v>
      </c>
      <c r="I5546">
        <v>9.8249999999999993</v>
      </c>
      <c r="J5546">
        <v>67.52</v>
      </c>
      <c r="K5546">
        <v>12.153</v>
      </c>
      <c r="L5546">
        <v>8.8566680000000009</v>
      </c>
    </row>
    <row r="5547" spans="1:12" x14ac:dyDescent="0.25">
      <c r="A5547" t="s">
        <v>19</v>
      </c>
      <c r="B5547" s="5">
        <v>45478.041666666664</v>
      </c>
      <c r="C5547" s="5" t="str">
        <f>A5547 &amp; "_" &amp; TEXT(B5547, "yyyy-mm-dd HH:MM:SS")</f>
        <v>RP_2024-07-05 01:00:00</v>
      </c>
      <c r="D5547">
        <v>-5.4</v>
      </c>
      <c r="F5547">
        <v>7.7</v>
      </c>
      <c r="G5547">
        <f>IF(COUNTA(D5547:F5547)&gt;0, AVERAGE(D5547:F5547), "")</f>
        <v>1.1499999999999999</v>
      </c>
      <c r="H5547">
        <f>AVERAGE((D5547*metrics_constants!$B$8),(E5547*metrics_constants!$C$8),(F5547*metrics_constants!$D$8))</f>
        <v>1.0324981661654684</v>
      </c>
      <c r="I5547">
        <v>5.665</v>
      </c>
      <c r="J5547">
        <v>68.867000000000004</v>
      </c>
      <c r="K5547">
        <v>11.227</v>
      </c>
      <c r="L5547">
        <v>5.0435350000000003</v>
      </c>
    </row>
    <row r="5548" spans="1:12" x14ac:dyDescent="0.25">
      <c r="A5548" t="s">
        <v>19</v>
      </c>
      <c r="B5548" s="5">
        <v>45478.083333333336</v>
      </c>
      <c r="C5548" s="5" t="str">
        <f>A5548 &amp; "_" &amp; TEXT(B5548, "yyyy-mm-dd HH:MM:SS")</f>
        <v>RP_2024-07-05 02:00:00</v>
      </c>
      <c r="D5548">
        <v>14.2</v>
      </c>
      <c r="F5548">
        <v>12.6</v>
      </c>
      <c r="G5548">
        <f>IF(COUNTA(D5548:F5548)&gt;0, AVERAGE(D5548:F5548), "")</f>
        <v>13.399999999999999</v>
      </c>
      <c r="H5548">
        <f>AVERAGE((D5548*metrics_constants!$B$8),(E5548*metrics_constants!$C$8),(F5548*metrics_constants!$D$8))</f>
        <v>8.3979160161174509</v>
      </c>
      <c r="I5548">
        <v>4.8070000000000004</v>
      </c>
      <c r="J5548">
        <v>76.203000000000003</v>
      </c>
      <c r="K5548">
        <v>9.4979999999999993</v>
      </c>
      <c r="L5548">
        <v>4.4567810000000003</v>
      </c>
    </row>
    <row r="5549" spans="1:12" x14ac:dyDescent="0.25">
      <c r="A5549" t="s">
        <v>19</v>
      </c>
      <c r="B5549" s="5">
        <v>45478.125</v>
      </c>
      <c r="C5549" s="5" t="str">
        <f>A5549 &amp; "_" &amp; TEXT(B5549, "yyyy-mm-dd HH:MM:SS")</f>
        <v>RP_2024-07-05 03:00:00</v>
      </c>
      <c r="D5549">
        <v>-3.3</v>
      </c>
      <c r="F5549">
        <v>5.5</v>
      </c>
      <c r="G5549">
        <f>IF(COUNTA(D5549:F5549)&gt;0, AVERAGE(D5549:F5549), "")</f>
        <v>1.1000000000000001</v>
      </c>
      <c r="H5549">
        <f>AVERAGE((D5549*metrics_constants!$B$8),(E5549*metrics_constants!$C$8),(F5549*metrics_constants!$D$8))</f>
        <v>0.89974315162829599</v>
      </c>
      <c r="I5549">
        <v>3.9340000000000002</v>
      </c>
      <c r="J5549">
        <v>81.602999999999994</v>
      </c>
      <c r="K5549">
        <v>8.2680000000000007</v>
      </c>
      <c r="L5549">
        <v>3.7899210000000001</v>
      </c>
    </row>
    <row r="5550" spans="1:12" x14ac:dyDescent="0.25">
      <c r="A5550" t="s">
        <v>19</v>
      </c>
      <c r="B5550" s="5">
        <v>45478.166666666664</v>
      </c>
      <c r="C5550" s="5" t="str">
        <f>A5550 &amp; "_" &amp; TEXT(B5550, "yyyy-mm-dd HH:MM:SS")</f>
        <v>RP_2024-07-05 04:00:00</v>
      </c>
      <c r="D5550">
        <v>27.8</v>
      </c>
      <c r="F5550">
        <v>1.8</v>
      </c>
      <c r="G5550">
        <f>IF(COUNTA(D5550:F5550)&gt;0, AVERAGE(D5550:F5550), "")</f>
        <v>14.8</v>
      </c>
      <c r="H5550">
        <f>AVERAGE((D5550*metrics_constants!$B$8),(E5550*metrics_constants!$C$8),(F5550*metrics_constants!$D$8))</f>
        <v>8.7045486614585226</v>
      </c>
      <c r="I5550">
        <v>3.5310000000000001</v>
      </c>
      <c r="J5550">
        <v>86.057000000000002</v>
      </c>
      <c r="K5550">
        <v>7.2850000000000001</v>
      </c>
      <c r="L5550">
        <v>3.7261470000000001</v>
      </c>
    </row>
    <row r="5551" spans="1:12" x14ac:dyDescent="0.25">
      <c r="A5551" t="s">
        <v>19</v>
      </c>
      <c r="B5551" s="5">
        <v>45478.208333333336</v>
      </c>
      <c r="C5551" s="5" t="str">
        <f>A5551 &amp; "_" &amp; TEXT(B5551, "yyyy-mm-dd HH:MM:SS")</f>
        <v>RP_2024-07-05 05:00:00</v>
      </c>
      <c r="F5551">
        <v>9.8000000000000007</v>
      </c>
      <c r="G5551">
        <f>IF(COUNTA(D5551:F5551)&gt;0, AVERAGE(D5551:F5551), "")</f>
        <v>9.8000000000000007</v>
      </c>
      <c r="H5551">
        <f>AVERAGE((D5551*metrics_constants!$B$8),(E5551*metrics_constants!$C$8),(F5551*metrics_constants!$D$8))</f>
        <v>3.3154817926289444</v>
      </c>
      <c r="I5551">
        <v>4.0149999999999997</v>
      </c>
      <c r="J5551">
        <v>83.278000000000006</v>
      </c>
      <c r="K5551">
        <v>7.93</v>
      </c>
      <c r="L5551">
        <v>3.6365859999999999</v>
      </c>
    </row>
    <row r="5552" spans="1:12" x14ac:dyDescent="0.25">
      <c r="A5552" t="s">
        <v>19</v>
      </c>
      <c r="B5552" s="5">
        <v>45478.25</v>
      </c>
      <c r="C5552" s="5" t="str">
        <f>A5552 &amp; "_" &amp; TEXT(B5552, "yyyy-mm-dd HH:MM:SS")</f>
        <v>RP_2024-07-05 06:00:00</v>
      </c>
      <c r="F5552">
        <v>9.3000000000000007</v>
      </c>
      <c r="G5552">
        <f>IF(COUNTA(D5552:F5552)&gt;0, AVERAGE(D5552:F5552), "")</f>
        <v>9.3000000000000007</v>
      </c>
      <c r="H5552">
        <f>AVERAGE((D5552*metrics_constants!$B$8),(E5552*metrics_constants!$C$8),(F5552*metrics_constants!$D$8))</f>
        <v>3.1463245583111412</v>
      </c>
      <c r="I5552">
        <v>5.5650000000000004</v>
      </c>
      <c r="J5552">
        <v>73.031999999999996</v>
      </c>
      <c r="K5552">
        <v>11.227</v>
      </c>
      <c r="L5552">
        <v>5.5177490000000002</v>
      </c>
    </row>
    <row r="5553" spans="1:12" x14ac:dyDescent="0.25">
      <c r="A5553" t="s">
        <v>19</v>
      </c>
      <c r="B5553" s="5">
        <v>45478.291666666664</v>
      </c>
      <c r="C5553" s="5" t="str">
        <f>A5553 &amp; "_" &amp; TEXT(B5553, "yyyy-mm-dd HH:MM:SS")</f>
        <v>RP_2024-07-05 07:00:00</v>
      </c>
      <c r="D5553">
        <v>4.5</v>
      </c>
      <c r="F5553">
        <v>15.7</v>
      </c>
      <c r="G5553">
        <f>IF(COUNTA(D5553:F5553)&gt;0, AVERAGE(D5553:F5553), "")</f>
        <v>10.1</v>
      </c>
      <c r="H5553">
        <f>AVERAGE((D5553*metrics_constants!$B$8),(E5553*metrics_constants!$C$8),(F5553*metrics_constants!$D$8))</f>
        <v>6.6219731928529413</v>
      </c>
      <c r="I5553">
        <v>7.8819999999999997</v>
      </c>
      <c r="J5553">
        <v>61.805</v>
      </c>
      <c r="K5553">
        <v>14.548</v>
      </c>
      <c r="L5553">
        <v>6.9665309999999998</v>
      </c>
    </row>
    <row r="5554" spans="1:12" x14ac:dyDescent="0.25">
      <c r="A5554" t="s">
        <v>19</v>
      </c>
      <c r="B5554" s="5">
        <v>45478.333333333336</v>
      </c>
      <c r="C5554" s="5" t="str">
        <f>A5554 &amp; "_" &amp; TEXT(B5554, "yyyy-mm-dd HH:MM:SS")</f>
        <v>RP_2024-07-05 08:00:00</v>
      </c>
      <c r="D5554">
        <v>-1.1000000000000001</v>
      </c>
      <c r="F5554">
        <v>13.3</v>
      </c>
      <c r="G5554">
        <f>IF(COUNTA(D5554:F5554)&gt;0, AVERAGE(D5554:F5554), "")</f>
        <v>6.1000000000000005</v>
      </c>
      <c r="H5554">
        <f>AVERAGE((D5554*metrics_constants!$B$8),(E5554*metrics_constants!$C$8),(F5554*metrics_constants!$D$8))</f>
        <v>4.1792536242310536</v>
      </c>
      <c r="I5554">
        <v>8.782</v>
      </c>
      <c r="J5554">
        <v>47.491999999999997</v>
      </c>
      <c r="K5554">
        <v>19.077000000000002</v>
      </c>
      <c r="L5554">
        <v>7.8807470000000004</v>
      </c>
    </row>
    <row r="5555" spans="1:12" x14ac:dyDescent="0.25">
      <c r="A5555" t="s">
        <v>19</v>
      </c>
      <c r="B5555" s="5">
        <v>45478.375</v>
      </c>
      <c r="C5555" s="5" t="str">
        <f>A5555 &amp; "_" &amp; TEXT(B5555, "yyyy-mm-dd HH:MM:SS")</f>
        <v>RP_2024-07-05 09:00:00</v>
      </c>
      <c r="D5555">
        <v>1.9</v>
      </c>
      <c r="F5555">
        <v>11.1</v>
      </c>
      <c r="G5555">
        <f>IF(COUNTA(D5555:F5555)&gt;0, AVERAGE(D5555:F5555), "")</f>
        <v>6.5</v>
      </c>
      <c r="H5555">
        <f>AVERAGE((D5555*metrics_constants!$B$8),(E5555*metrics_constants!$C$8),(F5555*metrics_constants!$D$8))</f>
        <v>4.308585816748665</v>
      </c>
      <c r="I5555">
        <v>7.9320000000000004</v>
      </c>
      <c r="J5555">
        <v>36.200000000000003</v>
      </c>
      <c r="K5555">
        <v>24.39</v>
      </c>
      <c r="L5555">
        <v>7.9283910000000004</v>
      </c>
    </row>
    <row r="5556" spans="1:12" x14ac:dyDescent="0.25">
      <c r="A5556" t="s">
        <v>19</v>
      </c>
      <c r="B5556" s="5">
        <v>45478.416666666664</v>
      </c>
      <c r="C5556" s="5" t="str">
        <f>A5556 &amp; "_" &amp; TEXT(B5556, "yyyy-mm-dd HH:MM:SS")</f>
        <v>RP_2024-07-05 10:00:00</v>
      </c>
      <c r="D5556">
        <v>5.0999999999999996</v>
      </c>
      <c r="F5556">
        <v>8.1999999999999993</v>
      </c>
      <c r="G5556">
        <f>IF(COUNTA(D5556:F5556)&gt;0, AVERAGE(D5556:F5556), "")</f>
        <v>6.6499999999999995</v>
      </c>
      <c r="H5556">
        <f>AVERAGE((D5556*metrics_constants!$B$8),(E5556*metrics_constants!$C$8),(F5556*metrics_constants!$D$8))</f>
        <v>4.2593394827890805</v>
      </c>
      <c r="I5556">
        <v>6.6120000000000001</v>
      </c>
      <c r="J5556">
        <v>25.635000000000002</v>
      </c>
      <c r="K5556">
        <v>29.427</v>
      </c>
      <c r="L5556">
        <v>7.4465880000000002</v>
      </c>
    </row>
    <row r="5557" spans="1:12" x14ac:dyDescent="0.25">
      <c r="A5557" t="s">
        <v>19</v>
      </c>
      <c r="B5557" s="5">
        <v>45478.458333333336</v>
      </c>
      <c r="C5557" s="5" t="str">
        <f>A5557 &amp; "_" &amp; TEXT(B5557, "yyyy-mm-dd HH:MM:SS")</f>
        <v>RP_2024-07-05 11:00:00</v>
      </c>
      <c r="D5557">
        <v>4.7</v>
      </c>
      <c r="F5557">
        <v>8.1999999999999993</v>
      </c>
      <c r="G5557">
        <f>IF(COUNTA(D5557:F5557)&gt;0, AVERAGE(D5557:F5557), "")</f>
        <v>6.4499999999999993</v>
      </c>
      <c r="H5557">
        <f>AVERAGE((D5557*metrics_constants!$B$8),(E5557*metrics_constants!$C$8),(F5557*metrics_constants!$D$8))</f>
        <v>4.1428562796536212</v>
      </c>
      <c r="I5557">
        <v>5.673</v>
      </c>
      <c r="J5557">
        <v>22.588000000000001</v>
      </c>
      <c r="K5557">
        <v>32.072000000000003</v>
      </c>
      <c r="L5557">
        <v>6.9505850000000002</v>
      </c>
    </row>
    <row r="5558" spans="1:12" x14ac:dyDescent="0.25">
      <c r="A5558" t="s">
        <v>19</v>
      </c>
      <c r="B5558" s="5">
        <v>45478.5</v>
      </c>
      <c r="C5558" s="5" t="str">
        <f>A5558 &amp; "_" &amp; TEXT(B5558, "yyyy-mm-dd HH:MM:SS")</f>
        <v>RP_2024-07-05 12:00:00</v>
      </c>
      <c r="D5558">
        <v>8.6999999999999993</v>
      </c>
      <c r="F5558">
        <v>1.8</v>
      </c>
      <c r="G5558">
        <f>IF(COUNTA(D5558:F5558)&gt;0, AVERAGE(D5558:F5558), "")</f>
        <v>5.25</v>
      </c>
      <c r="H5558">
        <f>AVERAGE((D5558*metrics_constants!$B$8),(E5558*metrics_constants!$C$8),(F5558*metrics_constants!$D$8))</f>
        <v>3.1424757117403335</v>
      </c>
      <c r="I5558">
        <v>5.1120000000000001</v>
      </c>
      <c r="J5558">
        <v>19.597000000000001</v>
      </c>
      <c r="K5558">
        <v>30.742999999999999</v>
      </c>
      <c r="L5558">
        <v>6.7483279999999999</v>
      </c>
    </row>
    <row r="5559" spans="1:12" x14ac:dyDescent="0.25">
      <c r="A5559" t="s">
        <v>19</v>
      </c>
      <c r="B5559" s="5">
        <v>45478.541666666664</v>
      </c>
      <c r="C5559" s="5" t="str">
        <f>A5559 &amp; "_" &amp; TEXT(B5559, "yyyy-mm-dd HH:MM:SS")</f>
        <v>RP_2024-07-05 13:00:00</v>
      </c>
      <c r="D5559">
        <v>1.8</v>
      </c>
      <c r="F5559">
        <v>-5.7</v>
      </c>
      <c r="G5559">
        <f>IF(COUNTA(D5559:F5559)&gt;0, AVERAGE(D5559:F5559), "")</f>
        <v>-1.9500000000000002</v>
      </c>
      <c r="H5559">
        <f>AVERAGE((D5559*metrics_constants!$B$8),(E5559*metrics_constants!$C$8),(F5559*metrics_constants!$D$8))</f>
        <v>-1.40421805711339</v>
      </c>
      <c r="I5559">
        <v>3.4460000000000002</v>
      </c>
      <c r="J5559">
        <v>16.545000000000002</v>
      </c>
      <c r="K5559">
        <v>31.93</v>
      </c>
      <c r="L5559">
        <v>5.8362939999999996</v>
      </c>
    </row>
    <row r="5560" spans="1:12" x14ac:dyDescent="0.25">
      <c r="A5560" t="s">
        <v>19</v>
      </c>
      <c r="B5560" s="5">
        <v>45478.583333333336</v>
      </c>
      <c r="C5560" s="5" t="str">
        <f>A5560 &amp; "_" &amp; TEXT(B5560, "yyyy-mm-dd HH:MM:SS")</f>
        <v>RP_2024-07-05 14:00:00</v>
      </c>
      <c r="D5560">
        <v>6.2</v>
      </c>
      <c r="F5560">
        <v>1.5</v>
      </c>
      <c r="G5560">
        <f>IF(COUNTA(D5560:F5560)&gt;0, AVERAGE(D5560:F5560), "")</f>
        <v>3.85</v>
      </c>
      <c r="H5560">
        <f>AVERAGE((D5560*metrics_constants!$B$8),(E5560*metrics_constants!$C$8),(F5560*metrics_constants!$D$8))</f>
        <v>2.3129613515530303</v>
      </c>
      <c r="I5560">
        <v>3.899</v>
      </c>
      <c r="J5560">
        <v>17.742999999999999</v>
      </c>
      <c r="K5560">
        <v>31.16</v>
      </c>
      <c r="L5560">
        <v>6.0760360000000002</v>
      </c>
    </row>
    <row r="5561" spans="1:12" x14ac:dyDescent="0.25">
      <c r="A5561" t="s">
        <v>19</v>
      </c>
      <c r="B5561" s="5">
        <v>45478.625</v>
      </c>
      <c r="C5561" s="5" t="str">
        <f>A5561 &amp; "_" &amp; TEXT(B5561, "yyyy-mm-dd HH:MM:SS")</f>
        <v>RP_2024-07-05 15:00:00</v>
      </c>
      <c r="D5561">
        <v>7</v>
      </c>
      <c r="F5561">
        <v>5.5</v>
      </c>
      <c r="G5561">
        <f>IF(COUNTA(D5561:F5561)&gt;0, AVERAGE(D5561:F5561), "")</f>
        <v>6.25</v>
      </c>
      <c r="H5561">
        <f>AVERAGE((D5561*metrics_constants!$B$8),(E5561*metrics_constants!$C$8),(F5561*metrics_constants!$D$8))</f>
        <v>3.8991856323663754</v>
      </c>
      <c r="I5561">
        <v>3.577</v>
      </c>
      <c r="J5561">
        <v>17.387</v>
      </c>
      <c r="K5561">
        <v>30.852</v>
      </c>
      <c r="L5561">
        <v>5.9046190000000003</v>
      </c>
    </row>
    <row r="5562" spans="1:12" x14ac:dyDescent="0.25">
      <c r="A5562" t="s">
        <v>19</v>
      </c>
      <c r="B5562" s="5">
        <v>45478.666666666664</v>
      </c>
      <c r="C5562" s="5" t="str">
        <f>A5562 &amp; "_" &amp; TEXT(B5562, "yyyy-mm-dd HH:MM:SS")</f>
        <v>RP_2024-07-05 16:00:00</v>
      </c>
      <c r="D5562">
        <v>8.6</v>
      </c>
      <c r="F5562">
        <v>3.8</v>
      </c>
      <c r="G5562">
        <f>IF(COUNTA(D5562:F5562)&gt;0, AVERAGE(D5562:F5562), "")</f>
        <v>6.1999999999999993</v>
      </c>
      <c r="H5562">
        <f>AVERAGE((D5562*metrics_constants!$B$8),(E5562*metrics_constants!$C$8),(F5562*metrics_constants!$D$8))</f>
        <v>3.7899838482276826</v>
      </c>
      <c r="I5562">
        <v>3.4980000000000002</v>
      </c>
      <c r="J5562">
        <v>17.452000000000002</v>
      </c>
      <c r="K5562">
        <v>30.957000000000001</v>
      </c>
      <c r="L5562">
        <v>5.9892899999999996</v>
      </c>
    </row>
    <row r="5563" spans="1:12" x14ac:dyDescent="0.25">
      <c r="A5563" t="s">
        <v>19</v>
      </c>
      <c r="B5563" s="5">
        <v>45478.708333333336</v>
      </c>
      <c r="C5563" s="5" t="str">
        <f>A5563 &amp; "_" &amp; TEXT(B5563, "yyyy-mm-dd HH:MM:SS")</f>
        <v>RP_2024-07-05 17:00:00</v>
      </c>
      <c r="D5563">
        <v>7.3</v>
      </c>
      <c r="F5563">
        <v>6.5</v>
      </c>
      <c r="G5563">
        <f>IF(COUNTA(D5563:F5563)&gt;0, AVERAGE(D5563:F5563), "")</f>
        <v>6.9</v>
      </c>
      <c r="H5563">
        <f>AVERAGE((D5563*metrics_constants!$B$8),(E5563*metrics_constants!$C$8),(F5563*metrics_constants!$D$8))</f>
        <v>4.3248625033535761</v>
      </c>
      <c r="I5563">
        <v>3.532</v>
      </c>
      <c r="J5563">
        <v>18.922000000000001</v>
      </c>
      <c r="K5563">
        <v>29.61</v>
      </c>
      <c r="L5563">
        <v>6.0423866999999998</v>
      </c>
    </row>
    <row r="5564" spans="1:12" x14ac:dyDescent="0.25">
      <c r="A5564" t="s">
        <v>19</v>
      </c>
      <c r="B5564" s="5">
        <v>45478.75</v>
      </c>
      <c r="C5564" s="5" t="str">
        <f>A5564 &amp; "_" &amp; TEXT(B5564, "yyyy-mm-dd HH:MM:SS")</f>
        <v>RP_2024-07-05 18:00:00</v>
      </c>
      <c r="D5564">
        <v>3</v>
      </c>
      <c r="F5564">
        <v>10.1</v>
      </c>
      <c r="G5564">
        <f>IF(COUNTA(D5564:F5564)&gt;0, AVERAGE(D5564:F5564), "")</f>
        <v>6.55</v>
      </c>
      <c r="H5564">
        <f>AVERAGE((D5564*metrics_constants!$B$8),(E5564*metrics_constants!$C$8),(F5564*metrics_constants!$D$8))</f>
        <v>4.2906001567355716</v>
      </c>
      <c r="I5564">
        <v>11.095000000000001</v>
      </c>
      <c r="J5564">
        <v>22.152999999999999</v>
      </c>
      <c r="K5564">
        <v>28.597999999999999</v>
      </c>
      <c r="L5564">
        <v>10.038459</v>
      </c>
    </row>
    <row r="5565" spans="1:12" x14ac:dyDescent="0.25">
      <c r="A5565" t="s">
        <v>19</v>
      </c>
      <c r="B5565" s="5">
        <v>45478.791666666664</v>
      </c>
      <c r="C5565" s="5" t="str">
        <f>A5565 &amp; "_" &amp; TEXT(B5565, "yyyy-mm-dd HH:MM:SS")</f>
        <v>RP_2024-07-05 19:00:00</v>
      </c>
      <c r="D5565">
        <v>17.899999999999999</v>
      </c>
      <c r="F5565">
        <v>10.8</v>
      </c>
      <c r="G5565">
        <f>IF(COUNTA(D5565:F5565)&gt;0, AVERAGE(D5565:F5565), "")</f>
        <v>14.35</v>
      </c>
      <c r="H5565">
        <f>AVERAGE((D5565*metrics_constants!$B$8),(E5565*metrics_constants!$C$8),(F5565*metrics_constants!$D$8))</f>
        <v>8.866419601576359</v>
      </c>
      <c r="I5565">
        <v>14.129</v>
      </c>
      <c r="J5565">
        <v>32.218000000000004</v>
      </c>
      <c r="K5565">
        <v>26.077999999999999</v>
      </c>
      <c r="L5565">
        <v>13.740767999999999</v>
      </c>
    </row>
    <row r="5566" spans="1:12" x14ac:dyDescent="0.25">
      <c r="A5566" t="s">
        <v>19</v>
      </c>
      <c r="B5566" s="5">
        <v>45478.833333333336</v>
      </c>
      <c r="C5566" s="5" t="str">
        <f>A5566 &amp; "_" &amp; TEXT(B5566, "yyyy-mm-dd HH:MM:SS")</f>
        <v>RP_2024-07-05 20:00:00</v>
      </c>
      <c r="D5566">
        <v>21.8</v>
      </c>
      <c r="F5566">
        <v>7.2</v>
      </c>
      <c r="G5566">
        <f>IF(COUNTA(D5566:F5566)&gt;0, AVERAGE(D5566:F5566), "")</f>
        <v>14.5</v>
      </c>
      <c r="H5566">
        <f>AVERAGE((D5566*metrics_constants!$B$8),(E5566*metrics_constants!$C$8),(F5566*metrics_constants!$D$8))</f>
        <v>8.7841987450589052</v>
      </c>
      <c r="I5566">
        <v>7.9349999999999996</v>
      </c>
      <c r="J5566">
        <v>39.268000000000001</v>
      </c>
      <c r="K5566">
        <v>22.597999999999999</v>
      </c>
      <c r="L5566">
        <v>7.1563270000000001</v>
      </c>
    </row>
    <row r="5567" spans="1:12" x14ac:dyDescent="0.25">
      <c r="A5567" t="s">
        <v>19</v>
      </c>
      <c r="B5567" s="5">
        <v>45478.875</v>
      </c>
      <c r="C5567" s="5" t="str">
        <f>A5567 &amp; "_" &amp; TEXT(B5567, "yyyy-mm-dd HH:MM:SS")</f>
        <v>RP_2024-07-05 21:00:00</v>
      </c>
      <c r="D5567">
        <v>18.2</v>
      </c>
      <c r="F5567">
        <v>11.6</v>
      </c>
      <c r="G5567">
        <f>IF(COUNTA(D5567:F5567)&gt;0, AVERAGE(D5567:F5567), "")</f>
        <v>14.899999999999999</v>
      </c>
      <c r="H5567">
        <f>AVERAGE((D5567*metrics_constants!$B$8),(E5567*metrics_constants!$C$8),(F5567*metrics_constants!$D$8))</f>
        <v>9.2244335788364396</v>
      </c>
      <c r="I5567">
        <v>11.085000000000001</v>
      </c>
      <c r="J5567">
        <v>51.36</v>
      </c>
      <c r="K5567">
        <v>18.905000000000001</v>
      </c>
      <c r="L5567">
        <v>8.5197009999999995</v>
      </c>
    </row>
    <row r="5568" spans="1:12" x14ac:dyDescent="0.25">
      <c r="A5568" t="s">
        <v>19</v>
      </c>
      <c r="B5568" s="5">
        <v>45478.916666666664</v>
      </c>
      <c r="C5568" s="5" t="str">
        <f>A5568 &amp; "_" &amp; TEXT(B5568, "yyyy-mm-dd HH:MM:SS")</f>
        <v>RP_2024-07-05 22:00:00</v>
      </c>
      <c r="D5568">
        <v>15</v>
      </c>
      <c r="F5568">
        <v>8.1999999999999993</v>
      </c>
      <c r="G5568">
        <f>IF(COUNTA(D5568:F5568)&gt;0, AVERAGE(D5568:F5568), "")</f>
        <v>11.6</v>
      </c>
      <c r="H5568">
        <f>AVERAGE((D5568*metrics_constants!$B$8),(E5568*metrics_constants!$C$8),(F5568*metrics_constants!$D$8))</f>
        <v>7.142298760391701</v>
      </c>
      <c r="I5568">
        <v>8.7929999999999993</v>
      </c>
      <c r="J5568">
        <v>56.185000000000002</v>
      </c>
      <c r="K5568">
        <v>16.132999999999999</v>
      </c>
      <c r="L5568">
        <v>7.0315250000000002</v>
      </c>
    </row>
    <row r="5569" spans="1:12" x14ac:dyDescent="0.25">
      <c r="A5569" t="s">
        <v>19</v>
      </c>
      <c r="B5569" s="5">
        <v>45478.958333333336</v>
      </c>
      <c r="C5569" s="5" t="str">
        <f>A5569 &amp; "_" &amp; TEXT(B5569, "yyyy-mm-dd HH:MM:SS")</f>
        <v>RP_2024-07-05 23:00:00</v>
      </c>
      <c r="D5569">
        <v>12.4</v>
      </c>
      <c r="F5569">
        <v>14.8</v>
      </c>
      <c r="G5569">
        <f>IF(COUNTA(D5569:F5569)&gt;0, AVERAGE(D5569:F5569), "")</f>
        <v>13.600000000000001</v>
      </c>
      <c r="H5569">
        <f>AVERAGE((D5569*metrics_constants!$B$8),(E5569*metrics_constants!$C$8),(F5569*metrics_constants!$D$8))</f>
        <v>8.618033433006218</v>
      </c>
      <c r="I5569">
        <v>11.077999999999999</v>
      </c>
      <c r="J5569">
        <v>64.242000000000004</v>
      </c>
      <c r="K5569">
        <v>14.677</v>
      </c>
      <c r="L5569">
        <v>9.1186849999999993</v>
      </c>
    </row>
    <row r="5570" spans="1:12" x14ac:dyDescent="0.25">
      <c r="A5570" t="s">
        <v>19</v>
      </c>
      <c r="B5570" s="5">
        <v>45479</v>
      </c>
      <c r="C5570" s="5" t="str">
        <f>A5570 &amp; "_" &amp; TEXT(B5570, "yyyy-mm-dd HH:MM:SS")</f>
        <v>RP_2024-07-06 00:00:00</v>
      </c>
      <c r="D5570">
        <v>-1.9</v>
      </c>
      <c r="F5570">
        <v>9.1</v>
      </c>
      <c r="G5570">
        <f>IF(COUNTA(D5570:F5570)&gt;0, AVERAGE(D5570:F5570), "")</f>
        <v>3.5999999999999996</v>
      </c>
      <c r="H5570">
        <f>AVERAGE((D5570*metrics_constants!$B$8),(E5570*metrics_constants!$C$8),(F5570*metrics_constants!$D$8))</f>
        <v>2.5253664496905874</v>
      </c>
      <c r="I5570">
        <v>10.167999999999999</v>
      </c>
      <c r="J5570">
        <v>69.028000000000006</v>
      </c>
      <c r="K5570">
        <v>13.391999999999999</v>
      </c>
      <c r="L5570">
        <v>8.7824427000000007</v>
      </c>
    </row>
    <row r="5571" spans="1:12" x14ac:dyDescent="0.25">
      <c r="A5571" t="s">
        <v>19</v>
      </c>
      <c r="B5571" s="5">
        <v>45479.041666666664</v>
      </c>
      <c r="C5571" s="5" t="str">
        <f>A5571 &amp; "_" &amp; TEXT(B5571, "yyyy-mm-dd HH:MM:SS")</f>
        <v>RP_2024-07-06 01:00:00</v>
      </c>
      <c r="D5571">
        <v>2.2999999999999998</v>
      </c>
      <c r="F5571">
        <v>10.1</v>
      </c>
      <c r="G5571">
        <f>IF(COUNTA(D5571:F5571)&gt;0, AVERAGE(D5571:F5571), "")</f>
        <v>6.1999999999999993</v>
      </c>
      <c r="H5571">
        <f>AVERAGE((D5571*metrics_constants!$B$8),(E5571*metrics_constants!$C$8),(F5571*metrics_constants!$D$8))</f>
        <v>4.0867545512485179</v>
      </c>
      <c r="I5571">
        <v>8.8279999999999994</v>
      </c>
      <c r="J5571">
        <v>73.727000000000004</v>
      </c>
      <c r="K5571">
        <v>12.196999999999999</v>
      </c>
      <c r="L5571">
        <v>7.8690787000000002</v>
      </c>
    </row>
    <row r="5572" spans="1:12" x14ac:dyDescent="0.25">
      <c r="A5572" t="s">
        <v>19</v>
      </c>
      <c r="B5572" s="5">
        <v>45479.083333333336</v>
      </c>
      <c r="C5572" s="5" t="str">
        <f>A5572 &amp; "_" &amp; TEXT(B5572, "yyyy-mm-dd HH:MM:SS")</f>
        <v>RP_2024-07-06 02:00:00</v>
      </c>
      <c r="D5572">
        <v>2.7</v>
      </c>
      <c r="F5572">
        <v>5.7</v>
      </c>
      <c r="G5572">
        <f>IF(COUNTA(D5572:F5572)&gt;0, AVERAGE(D5572:F5572), "")</f>
        <v>4.2</v>
      </c>
      <c r="H5572">
        <f>AVERAGE((D5572*metrics_constants!$B$8),(E5572*metrics_constants!$C$8),(F5572*metrics_constants!$D$8))</f>
        <v>2.7146540923873084</v>
      </c>
      <c r="I5572">
        <v>8.2379999999999995</v>
      </c>
      <c r="J5572">
        <v>79.061999999999998</v>
      </c>
      <c r="K5572">
        <v>10.99</v>
      </c>
      <c r="L5572">
        <v>7.9194076000000004</v>
      </c>
    </row>
    <row r="5573" spans="1:12" x14ac:dyDescent="0.25">
      <c r="A5573" t="s">
        <v>19</v>
      </c>
      <c r="B5573" s="5">
        <v>45479.125</v>
      </c>
      <c r="C5573" s="5" t="str">
        <f>A5573 &amp; "_" &amp; TEXT(B5573, "yyyy-mm-dd HH:MM:SS")</f>
        <v>RP_2024-07-06 03:00:00</v>
      </c>
      <c r="D5573">
        <v>6</v>
      </c>
      <c r="F5573">
        <v>4</v>
      </c>
      <c r="G5573">
        <f>IF(COUNTA(D5573:F5573)&gt;0, AVERAGE(D5573:F5573), "")</f>
        <v>5</v>
      </c>
      <c r="H5573">
        <f>AVERAGE((D5573*metrics_constants!$B$8),(E5573*metrics_constants!$C$8),(F5573*metrics_constants!$D$8))</f>
        <v>3.1005059215743174</v>
      </c>
      <c r="I5573">
        <v>6.5629999999999997</v>
      </c>
      <c r="J5573">
        <v>82.16</v>
      </c>
      <c r="K5573">
        <v>9.9920000000000009</v>
      </c>
      <c r="L5573">
        <v>6.5981306999999996</v>
      </c>
    </row>
    <row r="5574" spans="1:12" x14ac:dyDescent="0.25">
      <c r="A5574" t="s">
        <v>19</v>
      </c>
      <c r="B5574" s="5">
        <v>45479.166666666664</v>
      </c>
      <c r="C5574" s="5" t="str">
        <f>A5574 &amp; "_" &amp; TEXT(B5574, "yyyy-mm-dd HH:MM:SS")</f>
        <v>RP_2024-07-06 04:00:00</v>
      </c>
      <c r="D5574">
        <v>13.1</v>
      </c>
      <c r="F5574">
        <v>4.7</v>
      </c>
      <c r="G5574">
        <f>IF(COUNTA(D5574:F5574)&gt;0, AVERAGE(D5574:F5574), "")</f>
        <v>8.9</v>
      </c>
      <c r="H5574">
        <f>AVERAGE((D5574*metrics_constants!$B$8),(E5574*metrics_constants!$C$8),(F5574*metrics_constants!$D$8))</f>
        <v>5.404902905273647</v>
      </c>
      <c r="I5574">
        <v>6.0709999999999997</v>
      </c>
      <c r="J5574">
        <v>79.182000000000002</v>
      </c>
      <c r="K5574">
        <v>9.9779999999999998</v>
      </c>
      <c r="L5574">
        <v>5.6615107</v>
      </c>
    </row>
    <row r="5575" spans="1:12" x14ac:dyDescent="0.25">
      <c r="A5575" t="s">
        <v>19</v>
      </c>
      <c r="B5575" s="5">
        <v>45479.208333333336</v>
      </c>
      <c r="C5575" s="5" t="str">
        <f>A5575 &amp; "_" &amp; TEXT(B5575, "yyyy-mm-dd HH:MM:SS")</f>
        <v>RP_2024-07-06 05:00:00</v>
      </c>
      <c r="D5575">
        <v>18.5</v>
      </c>
      <c r="F5575">
        <v>3</v>
      </c>
      <c r="G5575">
        <f>IF(COUNTA(D5575:F5575)&gt;0, AVERAGE(D5575:F5575), "")</f>
        <v>10.75</v>
      </c>
      <c r="H5575">
        <f>AVERAGE((D5575*metrics_constants!$B$8),(E5575*metrics_constants!$C$8),(F5575*metrics_constants!$D$8))</f>
        <v>6.4022915509218175</v>
      </c>
      <c r="I5575">
        <v>7.1580000000000004</v>
      </c>
      <c r="J5575">
        <v>77.891999999999996</v>
      </c>
      <c r="K5575">
        <v>10.518000000000001</v>
      </c>
      <c r="L5575">
        <v>6.9210219999999998</v>
      </c>
    </row>
    <row r="5576" spans="1:12" x14ac:dyDescent="0.25">
      <c r="A5576" t="s">
        <v>19</v>
      </c>
      <c r="B5576" s="5">
        <v>45479.25</v>
      </c>
      <c r="C5576" s="5" t="str">
        <f>A5576 &amp; "_" &amp; TEXT(B5576, "yyyy-mm-dd HH:MM:SS")</f>
        <v>RP_2024-07-06 06:00:00</v>
      </c>
      <c r="F5576">
        <v>9.1</v>
      </c>
      <c r="G5576">
        <f>IF(COUNTA(D5576:F5576)&gt;0, AVERAGE(D5576:F5576), "")</f>
        <v>9.1</v>
      </c>
      <c r="H5576">
        <f>AVERAGE((D5576*metrics_constants!$B$8),(E5576*metrics_constants!$C$8),(F5576*metrics_constants!$D$8))</f>
        <v>3.0786616645840197</v>
      </c>
      <c r="I5576">
        <v>7.9</v>
      </c>
      <c r="J5576">
        <v>72.941999999999993</v>
      </c>
      <c r="K5576">
        <v>12.933</v>
      </c>
      <c r="L5576">
        <v>7.0506840000000004</v>
      </c>
    </row>
    <row r="5577" spans="1:12" x14ac:dyDescent="0.25">
      <c r="A5577" t="s">
        <v>19</v>
      </c>
      <c r="B5577" s="5">
        <v>45479.291666666664</v>
      </c>
      <c r="C5577" s="5" t="str">
        <f>A5577 &amp; "_" &amp; TEXT(B5577, "yyyy-mm-dd HH:MM:SS")</f>
        <v>RP_2024-07-06 07:00:00</v>
      </c>
      <c r="D5577">
        <v>-1.4</v>
      </c>
      <c r="F5577">
        <v>7</v>
      </c>
      <c r="G5577">
        <f>IF(COUNTA(D5577:F5577)&gt;0, AVERAGE(D5577:F5577), "")</f>
        <v>2.8</v>
      </c>
      <c r="H5577">
        <f>AVERAGE((D5577*metrics_constants!$B$8),(E5577*metrics_constants!$C$8),(F5577*metrics_constants!$D$8))</f>
        <v>1.9605100694751378</v>
      </c>
      <c r="I5577">
        <v>7.0759999999999996</v>
      </c>
      <c r="J5577">
        <v>67.173000000000002</v>
      </c>
      <c r="K5577">
        <v>14.968</v>
      </c>
      <c r="L5577">
        <v>6.5525599999999997</v>
      </c>
    </row>
    <row r="5578" spans="1:12" x14ac:dyDescent="0.25">
      <c r="A5578" t="s">
        <v>19</v>
      </c>
      <c r="B5578" s="5">
        <v>45479.333333333336</v>
      </c>
      <c r="C5578" s="5" t="str">
        <f>A5578 &amp; "_" &amp; TEXT(B5578, "yyyy-mm-dd HH:MM:SS")</f>
        <v>RP_2024-07-06 08:00:00</v>
      </c>
      <c r="F5578">
        <v>3.8</v>
      </c>
      <c r="G5578">
        <f>IF(COUNTA(D5578:F5578)&gt;0, AVERAGE(D5578:F5578), "")</f>
        <v>3.8</v>
      </c>
      <c r="H5578">
        <f>AVERAGE((D5578*metrics_constants!$B$8),(E5578*metrics_constants!$C$8),(F5578*metrics_constants!$D$8))</f>
        <v>1.2855949808153049</v>
      </c>
      <c r="I5578">
        <v>8.3089999999999993</v>
      </c>
      <c r="J5578">
        <v>46.898000000000003</v>
      </c>
      <c r="K5578">
        <v>20.507000000000001</v>
      </c>
      <c r="L5578">
        <v>7.2957372999999999</v>
      </c>
    </row>
    <row r="5579" spans="1:12" x14ac:dyDescent="0.25">
      <c r="A5579" t="s">
        <v>19</v>
      </c>
      <c r="B5579" s="5">
        <v>45479.375</v>
      </c>
      <c r="C5579" s="5" t="str">
        <f>A5579 &amp; "_" &amp; TEXT(B5579, "yyyy-mm-dd HH:MM:SS")</f>
        <v>RP_2024-07-06 09:00:00</v>
      </c>
      <c r="D5579">
        <v>-2.4</v>
      </c>
      <c r="F5579">
        <v>6</v>
      </c>
      <c r="G5579">
        <f>IF(COUNTA(D5579:F5579)&gt;0, AVERAGE(D5579:F5579), "")</f>
        <v>1.8</v>
      </c>
      <c r="H5579">
        <f>AVERAGE((D5579*metrics_constants!$B$8),(E5579*metrics_constants!$C$8),(F5579*metrics_constants!$D$8))</f>
        <v>1.3309875930008828</v>
      </c>
      <c r="I5579">
        <v>3.4820000000000002</v>
      </c>
      <c r="J5579">
        <v>32.82</v>
      </c>
      <c r="K5579">
        <v>25.248000000000001</v>
      </c>
      <c r="L5579">
        <v>4.6837309999999999</v>
      </c>
    </row>
    <row r="5580" spans="1:12" x14ac:dyDescent="0.25">
      <c r="A5580" t="s">
        <v>19</v>
      </c>
      <c r="B5580" s="5">
        <v>45479.416666666664</v>
      </c>
      <c r="C5580" s="5" t="str">
        <f>A5580 &amp; "_" &amp; TEXT(B5580, "yyyy-mm-dd HH:MM:SS")</f>
        <v>RP_2024-07-06 10:00:00</v>
      </c>
      <c r="D5580">
        <v>10.5</v>
      </c>
      <c r="F5580">
        <v>8</v>
      </c>
      <c r="G5580">
        <f>IF(COUNTA(D5580:F5580)&gt;0, AVERAGE(D5580:F5580), "")</f>
        <v>9.25</v>
      </c>
      <c r="H5580">
        <f>AVERAGE((D5580*metrics_constants!$B$8),(E5580*metrics_constants!$C$8),(F5580*metrics_constants!$D$8))</f>
        <v>5.7641998313906626</v>
      </c>
      <c r="I5580">
        <v>2.2850000000000001</v>
      </c>
      <c r="J5580">
        <v>30.02</v>
      </c>
      <c r="K5580">
        <v>25.806999999999999</v>
      </c>
      <c r="L5580">
        <v>3.879308</v>
      </c>
    </row>
    <row r="5581" spans="1:12" x14ac:dyDescent="0.25">
      <c r="A5581" t="s">
        <v>19</v>
      </c>
      <c r="B5581" s="5">
        <v>45479.458333333336</v>
      </c>
      <c r="C5581" s="5" t="str">
        <f>A5581 &amp; "_" &amp; TEXT(B5581, "yyyy-mm-dd HH:MM:SS")</f>
        <v>RP_2024-07-06 11:00:00</v>
      </c>
      <c r="D5581">
        <v>6.4</v>
      </c>
      <c r="F5581">
        <v>5</v>
      </c>
      <c r="G5581">
        <f>IF(COUNTA(D5581:F5581)&gt;0, AVERAGE(D5581:F5581), "")</f>
        <v>5.7</v>
      </c>
      <c r="H5581">
        <f>AVERAGE((D5581*metrics_constants!$B$8),(E5581*metrics_constants!$C$8),(F5581*metrics_constants!$D$8))</f>
        <v>3.5553035933453834</v>
      </c>
      <c r="I5581">
        <v>2.4510000000000001</v>
      </c>
      <c r="J5581">
        <v>29.164999999999999</v>
      </c>
      <c r="K5581">
        <v>26.266999999999999</v>
      </c>
      <c r="L5581">
        <v>4.1504200000000004</v>
      </c>
    </row>
    <row r="5582" spans="1:12" x14ac:dyDescent="0.25">
      <c r="A5582" t="s">
        <v>19</v>
      </c>
      <c r="B5582" s="5">
        <v>45479.5</v>
      </c>
      <c r="C5582" s="5" t="str">
        <f>A5582 &amp; "_" &amp; TEXT(B5582, "yyyy-mm-dd HH:MM:SS")</f>
        <v>RP_2024-07-06 12:00:00</v>
      </c>
      <c r="D5582">
        <v>-1.8</v>
      </c>
      <c r="F5582">
        <v>0.3</v>
      </c>
      <c r="G5582">
        <f>IF(COUNTA(D5582:F5582)&gt;0, AVERAGE(D5582:F5582), "")</f>
        <v>-0.75</v>
      </c>
      <c r="H5582">
        <f>AVERAGE((D5582*metrics_constants!$B$8),(E5582*metrics_constants!$C$8),(F5582*metrics_constants!$D$8))</f>
        <v>-0.42268007351888537</v>
      </c>
      <c r="I5582">
        <v>2.706</v>
      </c>
      <c r="J5582">
        <v>24.995000000000001</v>
      </c>
      <c r="K5582">
        <v>28.91</v>
      </c>
      <c r="L5582">
        <v>4.7421189999999998</v>
      </c>
    </row>
    <row r="5583" spans="1:12" x14ac:dyDescent="0.25">
      <c r="A5583" t="s">
        <v>19</v>
      </c>
      <c r="B5583" s="5">
        <v>45479.541666666664</v>
      </c>
      <c r="C5583" s="5" t="str">
        <f>A5583 &amp; "_" &amp; TEXT(B5583, "yyyy-mm-dd HH:MM:SS")</f>
        <v>RP_2024-07-06 13:00:00</v>
      </c>
      <c r="D5583">
        <v>5.6</v>
      </c>
      <c r="F5583">
        <v>0.6</v>
      </c>
      <c r="G5583">
        <f>IF(COUNTA(D5583:F5583)&gt;0, AVERAGE(D5583:F5583), "")</f>
        <v>3.0999999999999996</v>
      </c>
      <c r="H5583">
        <f>AVERAGE((D5583*metrics_constants!$B$8),(E5583*metrics_constants!$C$8),(F5583*metrics_constants!$D$8))</f>
        <v>1.8337535250777954</v>
      </c>
      <c r="I5583">
        <v>3.1779999999999999</v>
      </c>
      <c r="J5583">
        <v>25.085000000000001</v>
      </c>
      <c r="K5583">
        <v>28.535</v>
      </c>
      <c r="L5583">
        <v>4.5296633000000002</v>
      </c>
    </row>
    <row r="5584" spans="1:12" x14ac:dyDescent="0.25">
      <c r="A5584" t="s">
        <v>19</v>
      </c>
      <c r="B5584" s="5">
        <v>45479.583333333336</v>
      </c>
      <c r="C5584" s="5" t="str">
        <f>A5584 &amp; "_" &amp; TEXT(B5584, "yyyy-mm-dd HH:MM:SS")</f>
        <v>RP_2024-07-06 14:00:00</v>
      </c>
      <c r="D5584">
        <v>11.1</v>
      </c>
      <c r="F5584">
        <v>4.8</v>
      </c>
      <c r="G5584">
        <f>IF(COUNTA(D5584:F5584)&gt;0, AVERAGE(D5584:F5584), "")</f>
        <v>7.9499999999999993</v>
      </c>
      <c r="H5584">
        <f>AVERAGE((D5584*metrics_constants!$B$8),(E5584*metrics_constants!$C$8),(F5584*metrics_constants!$D$8))</f>
        <v>4.8563183364599096</v>
      </c>
      <c r="I5584">
        <v>3.3660000000000001</v>
      </c>
      <c r="J5584">
        <v>27.303000000000001</v>
      </c>
      <c r="K5584">
        <v>26.641999999999999</v>
      </c>
      <c r="L5584">
        <v>4.8105779999999996</v>
      </c>
    </row>
    <row r="5585" spans="1:12" x14ac:dyDescent="0.25">
      <c r="A5585" t="s">
        <v>19</v>
      </c>
      <c r="B5585" s="5">
        <v>45479.625</v>
      </c>
      <c r="C5585" s="5" t="str">
        <f>A5585 &amp; "_" &amp; TEXT(B5585, "yyyy-mm-dd HH:MM:SS")</f>
        <v>RP_2024-07-06 15:00:00</v>
      </c>
      <c r="D5585">
        <v>-2.5</v>
      </c>
      <c r="F5585">
        <v>4.7</v>
      </c>
      <c r="G5585">
        <f>IF(COUNTA(D5585:F5585)&gt;0, AVERAGE(D5585:F5585), "")</f>
        <v>1.1000000000000001</v>
      </c>
      <c r="H5585">
        <f>AVERAGE((D5585*metrics_constants!$B$8),(E5585*metrics_constants!$C$8),(F5585*metrics_constants!$D$8))</f>
        <v>0.86205798299072944</v>
      </c>
      <c r="I5585">
        <v>3.1589999999999998</v>
      </c>
      <c r="J5585">
        <v>24.248000000000001</v>
      </c>
      <c r="K5585">
        <v>28.855</v>
      </c>
      <c r="L5585">
        <v>5.0615620000000003</v>
      </c>
    </row>
    <row r="5586" spans="1:12" x14ac:dyDescent="0.25">
      <c r="A5586" t="s">
        <v>19</v>
      </c>
      <c r="B5586" s="5">
        <v>45479.666666666664</v>
      </c>
      <c r="C5586" s="5" t="str">
        <f>A5586 &amp; "_" &amp; TEXT(B5586, "yyyy-mm-dd HH:MM:SS")</f>
        <v>RP_2024-07-06 16:00:00</v>
      </c>
      <c r="D5586">
        <v>4.4000000000000004</v>
      </c>
      <c r="F5586">
        <v>3.1</v>
      </c>
      <c r="G5586">
        <f>IF(COUNTA(D5586:F5586)&gt;0, AVERAGE(D5586:F5586), "")</f>
        <v>3.75</v>
      </c>
      <c r="H5586">
        <f>AVERAGE((D5586*metrics_constants!$B$8),(E5586*metrics_constants!$C$8),(F5586*metrics_constants!$D$8))</f>
        <v>2.3300900872604338</v>
      </c>
      <c r="I5586">
        <v>2.8450000000000002</v>
      </c>
      <c r="J5586">
        <v>26.055</v>
      </c>
      <c r="K5586">
        <v>28.138000000000002</v>
      </c>
      <c r="L5586">
        <v>5.0261813000000002</v>
      </c>
    </row>
    <row r="5587" spans="1:12" x14ac:dyDescent="0.25">
      <c r="A5587" t="s">
        <v>19</v>
      </c>
      <c r="B5587" s="5">
        <v>45479.708333333336</v>
      </c>
      <c r="C5587" s="5" t="str">
        <f>A5587 &amp; "_" &amp; TEXT(B5587, "yyyy-mm-dd HH:MM:SS")</f>
        <v>RP_2024-07-06 17:00:00</v>
      </c>
      <c r="D5587">
        <v>3.8</v>
      </c>
      <c r="F5587">
        <v>3.5</v>
      </c>
      <c r="G5587">
        <f>IF(COUNTA(D5587:F5587)&gt;0, AVERAGE(D5587:F5587), "")</f>
        <v>3.65</v>
      </c>
      <c r="H5587">
        <f>AVERAGE((D5587*metrics_constants!$B$8),(E5587*metrics_constants!$C$8),(F5587*metrics_constants!$D$8))</f>
        <v>2.2906910700114871</v>
      </c>
      <c r="I5587">
        <v>3.32</v>
      </c>
      <c r="J5587">
        <v>27.998000000000001</v>
      </c>
      <c r="K5587">
        <v>27.434999999999999</v>
      </c>
      <c r="L5587">
        <v>4.8798073300000002</v>
      </c>
    </row>
    <row r="5588" spans="1:12" x14ac:dyDescent="0.25">
      <c r="A5588" t="s">
        <v>19</v>
      </c>
      <c r="B5588" s="5">
        <v>45479.75</v>
      </c>
      <c r="C5588" s="5" t="str">
        <f>A5588 &amp; "_" &amp; TEXT(B5588, "yyyy-mm-dd HH:MM:SS")</f>
        <v>RP_2024-07-06 18:00:00</v>
      </c>
      <c r="D5588">
        <v>5.5</v>
      </c>
      <c r="F5588">
        <v>3</v>
      </c>
      <c r="G5588">
        <f>IF(COUNTA(D5588:F5588)&gt;0, AVERAGE(D5588:F5588), "")</f>
        <v>4.25</v>
      </c>
      <c r="H5588">
        <f>AVERAGE((D5588*metrics_constants!$B$8),(E5588*metrics_constants!$C$8),(F5588*metrics_constants!$D$8))</f>
        <v>2.6165874490193866</v>
      </c>
      <c r="I5588">
        <v>3.403</v>
      </c>
      <c r="J5588">
        <v>29.004999999999999</v>
      </c>
      <c r="K5588">
        <v>26.565000000000001</v>
      </c>
      <c r="L5588">
        <v>4.8735619999999997</v>
      </c>
    </row>
    <row r="5589" spans="1:12" x14ac:dyDescent="0.25">
      <c r="A5589" t="s">
        <v>19</v>
      </c>
      <c r="B5589" s="5">
        <v>45479.791666666664</v>
      </c>
      <c r="C5589" s="5" t="str">
        <f>A5589 &amp; "_" &amp; TEXT(B5589, "yyyy-mm-dd HH:MM:SS")</f>
        <v>RP_2024-07-06 19:00:00</v>
      </c>
      <c r="D5589">
        <v>7.6</v>
      </c>
      <c r="F5589">
        <v>5.2</v>
      </c>
      <c r="G5589">
        <f>IF(COUNTA(D5589:F5589)&gt;0, AVERAGE(D5589:F5589), "")</f>
        <v>6.4</v>
      </c>
      <c r="H5589">
        <f>AVERAGE((D5589*metrics_constants!$B$8),(E5589*metrics_constants!$C$8),(F5589*metrics_constants!$D$8))</f>
        <v>3.9724160964788831</v>
      </c>
      <c r="I5589">
        <v>3.6949999999999998</v>
      </c>
      <c r="J5589">
        <v>31.408000000000001</v>
      </c>
      <c r="K5589">
        <v>25.497</v>
      </c>
      <c r="L5589">
        <v>5.1582239999999997</v>
      </c>
    </row>
    <row r="5590" spans="1:12" x14ac:dyDescent="0.25">
      <c r="A5590" t="s">
        <v>19</v>
      </c>
      <c r="B5590" s="5">
        <v>45479.833333333336</v>
      </c>
      <c r="C5590" s="5" t="str">
        <f>A5590 &amp; "_" &amp; TEXT(B5590, "yyyy-mm-dd HH:MM:SS")</f>
        <v>RP_2024-07-06 20:00:00</v>
      </c>
      <c r="D5590">
        <v>17.399999999999999</v>
      </c>
      <c r="F5590">
        <v>4.7</v>
      </c>
      <c r="G5590">
        <f>IF(COUNTA(D5590:F5590)&gt;0, AVERAGE(D5590:F5590), "")</f>
        <v>11.049999999999999</v>
      </c>
      <c r="H5590">
        <f>AVERAGE((D5590*metrics_constants!$B$8),(E5590*metrics_constants!$C$8),(F5590*metrics_constants!$D$8))</f>
        <v>6.6570973389798347</v>
      </c>
      <c r="I5590">
        <v>4.7309999999999999</v>
      </c>
      <c r="J5590">
        <v>36.658000000000001</v>
      </c>
      <c r="K5590">
        <v>22.417000000000002</v>
      </c>
      <c r="L5590">
        <v>5.3655407000000004</v>
      </c>
    </row>
    <row r="5591" spans="1:12" x14ac:dyDescent="0.25">
      <c r="A5591" t="s">
        <v>19</v>
      </c>
      <c r="B5591" s="5">
        <v>45479.875</v>
      </c>
      <c r="C5591" s="5" t="str">
        <f>A5591 &amp; "_" &amp; TEXT(B5591, "yyyy-mm-dd HH:MM:SS")</f>
        <v>RP_2024-07-06 21:00:00</v>
      </c>
      <c r="D5591">
        <v>18.100000000000001</v>
      </c>
      <c r="F5591">
        <v>4.5</v>
      </c>
      <c r="G5591">
        <f>IF(COUNTA(D5591:F5591)&gt;0, AVERAGE(D5591:F5591), "")</f>
        <v>11.3</v>
      </c>
      <c r="H5591">
        <f>AVERAGE((D5591*metrics_constants!$B$8),(E5591*metrics_constants!$C$8),(F5591*metrics_constants!$D$8))</f>
        <v>6.7932800507397681</v>
      </c>
      <c r="I5591">
        <v>7.4539999999999997</v>
      </c>
      <c r="J5591">
        <v>46.067999999999998</v>
      </c>
      <c r="K5591">
        <v>19.271999999999998</v>
      </c>
      <c r="L5591">
        <v>6.3053306999999998</v>
      </c>
    </row>
    <row r="5592" spans="1:12" x14ac:dyDescent="0.25">
      <c r="A5592" t="s">
        <v>19</v>
      </c>
      <c r="B5592" s="5">
        <v>45479.916666666664</v>
      </c>
      <c r="C5592" s="5" t="str">
        <f>A5592 &amp; "_" &amp; TEXT(B5592, "yyyy-mm-dd HH:MM:SS")</f>
        <v>RP_2024-07-06 22:00:00</v>
      </c>
      <c r="D5592">
        <v>12.2</v>
      </c>
      <c r="F5592">
        <v>9.8000000000000007</v>
      </c>
      <c r="G5592">
        <f>IF(COUNTA(D5592:F5592)&gt;0, AVERAGE(D5592:F5592), "")</f>
        <v>11</v>
      </c>
      <c r="H5592">
        <f>AVERAGE((D5592*metrics_constants!$B$8),(E5592*metrics_constants!$C$8),(F5592*metrics_constants!$D$8))</f>
        <v>6.8682194882604568</v>
      </c>
      <c r="I5592">
        <v>8.36</v>
      </c>
      <c r="J5592">
        <v>54.076999999999998</v>
      </c>
      <c r="K5592">
        <v>16.489999999999998</v>
      </c>
      <c r="L5592">
        <v>6.8892139999999999</v>
      </c>
    </row>
    <row r="5593" spans="1:12" x14ac:dyDescent="0.25">
      <c r="A5593" t="s">
        <v>19</v>
      </c>
      <c r="B5593" s="5">
        <v>45479.958333333336</v>
      </c>
      <c r="C5593" s="5" t="str">
        <f>A5593 &amp; "_" &amp; TEXT(B5593, "yyyy-mm-dd HH:MM:SS")</f>
        <v>RP_2024-07-06 23:00:00</v>
      </c>
      <c r="D5593">
        <v>10.3</v>
      </c>
      <c r="F5593">
        <v>7.2</v>
      </c>
      <c r="G5593">
        <f>IF(COUNTA(D5593:F5593)&gt;0, AVERAGE(D5593:F5593), "")</f>
        <v>8.75</v>
      </c>
      <c r="H5593">
        <f>AVERAGE((D5593*metrics_constants!$B$8),(E5593*metrics_constants!$C$8),(F5593*metrics_constants!$D$8))</f>
        <v>5.4353066549144478</v>
      </c>
      <c r="I5593">
        <v>5.0359999999999996</v>
      </c>
      <c r="J5593">
        <v>60.338000000000001</v>
      </c>
      <c r="K5593">
        <v>14.648</v>
      </c>
      <c r="L5593">
        <v>4.2044699999999997</v>
      </c>
    </row>
    <row r="5594" spans="1:12" x14ac:dyDescent="0.25">
      <c r="A5594" t="s">
        <v>19</v>
      </c>
      <c r="B5594" s="5">
        <v>45480</v>
      </c>
      <c r="C5594" s="5" t="str">
        <f>A5594 &amp; "_" &amp; TEXT(B5594, "yyyy-mm-dd HH:MM:SS")</f>
        <v>RP_2024-07-07 00:00:00</v>
      </c>
      <c r="D5594">
        <v>3.5</v>
      </c>
      <c r="F5594">
        <v>4</v>
      </c>
      <c r="G5594">
        <f>IF(COUNTA(D5594:F5594)&gt;0, AVERAGE(D5594:F5594), "")</f>
        <v>3.75</v>
      </c>
      <c r="H5594">
        <f>AVERAGE((D5594*metrics_constants!$B$8),(E5594*metrics_constants!$C$8),(F5594*metrics_constants!$D$8))</f>
        <v>2.3724859019776958</v>
      </c>
      <c r="I5594">
        <v>4.609</v>
      </c>
      <c r="J5594">
        <v>63.451999999999998</v>
      </c>
      <c r="K5594">
        <v>13.522</v>
      </c>
      <c r="L5594">
        <v>3.895111</v>
      </c>
    </row>
    <row r="5595" spans="1:12" x14ac:dyDescent="0.25">
      <c r="A5595" t="s">
        <v>19</v>
      </c>
      <c r="B5595" s="5">
        <v>45480.041666666664</v>
      </c>
      <c r="C5595" s="5" t="str">
        <f>A5595 &amp; "_" &amp; TEXT(B5595, "yyyy-mm-dd HH:MM:SS")</f>
        <v>RP_2024-07-07 01:00:00</v>
      </c>
      <c r="D5595">
        <v>5.3</v>
      </c>
      <c r="F5595">
        <v>5.8</v>
      </c>
      <c r="G5595">
        <f>IF(COUNTA(D5595:F5595)&gt;0, AVERAGE(D5595:F5595), "")</f>
        <v>5.55</v>
      </c>
      <c r="H5595">
        <f>AVERAGE((D5595*metrics_constants!$B$8),(E5595*metrics_constants!$C$8),(F5595*metrics_constants!$D$8))</f>
        <v>3.5056263596313553</v>
      </c>
      <c r="I5595">
        <v>4.8760000000000003</v>
      </c>
      <c r="J5595">
        <v>69.033000000000001</v>
      </c>
      <c r="K5595">
        <v>13.4</v>
      </c>
      <c r="L5595">
        <v>4.0387339999999998</v>
      </c>
    </row>
    <row r="5596" spans="1:12" x14ac:dyDescent="0.25">
      <c r="A5596" t="s">
        <v>19</v>
      </c>
      <c r="B5596" s="5">
        <v>45480.083333333336</v>
      </c>
      <c r="C5596" s="5" t="str">
        <f>A5596 &amp; "_" &amp; TEXT(B5596, "yyyy-mm-dd HH:MM:SS")</f>
        <v>RP_2024-07-07 02:00:00</v>
      </c>
      <c r="D5596">
        <v>2.8</v>
      </c>
      <c r="F5596">
        <v>4.3</v>
      </c>
      <c r="G5596">
        <f>IF(COUNTA(D5596:F5596)&gt;0, AVERAGE(D5596:F5596), "")</f>
        <v>3.55</v>
      </c>
      <c r="H5596">
        <f>AVERAGE((D5596*metrics_constants!$B$8),(E5596*metrics_constants!$C$8),(F5596*metrics_constants!$D$8))</f>
        <v>2.2701346370813238</v>
      </c>
      <c r="I5596">
        <v>5.1349999999999998</v>
      </c>
      <c r="J5596">
        <v>70.106999999999999</v>
      </c>
      <c r="K5596">
        <v>12.973000000000001</v>
      </c>
      <c r="L5596">
        <v>4.1494434</v>
      </c>
    </row>
    <row r="5597" spans="1:12" x14ac:dyDescent="0.25">
      <c r="A5597" t="s">
        <v>19</v>
      </c>
      <c r="B5597" s="5">
        <v>45480.125</v>
      </c>
      <c r="C5597" s="5" t="str">
        <f>A5597 &amp; "_" &amp; TEXT(B5597, "yyyy-mm-dd HH:MM:SS")</f>
        <v>RP_2024-07-07 03:00:00</v>
      </c>
      <c r="D5597">
        <v>3.5</v>
      </c>
      <c r="F5597">
        <v>4.3</v>
      </c>
      <c r="G5597">
        <f>IF(COUNTA(D5597:F5597)&gt;0, AVERAGE(D5597:F5597), "")</f>
        <v>3.9</v>
      </c>
      <c r="H5597">
        <f>AVERAGE((D5597*metrics_constants!$B$8),(E5597*metrics_constants!$C$8),(F5597*metrics_constants!$D$8))</f>
        <v>2.4739802425683779</v>
      </c>
      <c r="I5597">
        <v>4.9089999999999998</v>
      </c>
      <c r="J5597">
        <v>74.492999999999995</v>
      </c>
      <c r="K5597">
        <v>11.827999999999999</v>
      </c>
      <c r="L5597">
        <v>4.0674219999999996</v>
      </c>
    </row>
    <row r="5598" spans="1:12" x14ac:dyDescent="0.25">
      <c r="A5598" t="s">
        <v>19</v>
      </c>
      <c r="B5598" s="5">
        <v>45480.166666666664</v>
      </c>
      <c r="C5598" s="5" t="str">
        <f>A5598 &amp; "_" &amp; TEXT(B5598, "yyyy-mm-dd HH:MM:SS")</f>
        <v>RP_2024-07-07 04:00:00</v>
      </c>
      <c r="D5598">
        <v>0.8</v>
      </c>
      <c r="F5598">
        <v>7.7</v>
      </c>
      <c r="G5598">
        <f>IF(COUNTA(D5598:F5598)&gt;0, AVERAGE(D5598:F5598), "")</f>
        <v>4.25</v>
      </c>
      <c r="H5598">
        <f>AVERAGE((D5598*metrics_constants!$B$8),(E5598*metrics_constants!$C$8),(F5598*metrics_constants!$D$8))</f>
        <v>2.8379878147650892</v>
      </c>
      <c r="I5598">
        <v>4.8860000000000001</v>
      </c>
      <c r="J5598">
        <v>77.894999999999996</v>
      </c>
      <c r="K5598">
        <v>10.657999999999999</v>
      </c>
      <c r="L5598">
        <v>3.9574609999999999</v>
      </c>
    </row>
    <row r="5599" spans="1:12" x14ac:dyDescent="0.25">
      <c r="A5599" t="s">
        <v>19</v>
      </c>
      <c r="B5599" s="5">
        <v>45480.208333333336</v>
      </c>
      <c r="C5599" s="5" t="str">
        <f>A5599 &amp; "_" &amp; TEXT(B5599, "yyyy-mm-dd HH:MM:SS")</f>
        <v>RP_2024-07-07 05:00:00</v>
      </c>
      <c r="D5599">
        <v>15.9</v>
      </c>
      <c r="F5599">
        <v>6</v>
      </c>
      <c r="G5599">
        <f>IF(COUNTA(D5599:F5599)&gt;0, AVERAGE(D5599:F5599), "")</f>
        <v>10.95</v>
      </c>
      <c r="H5599">
        <f>AVERAGE((D5599*metrics_constants!$B$8),(E5599*metrics_constants!$C$8),(F5599*metrics_constants!$D$8))</f>
        <v>6.6600941364481514</v>
      </c>
      <c r="I5599">
        <v>4.649</v>
      </c>
      <c r="J5599">
        <v>76.510000000000005</v>
      </c>
      <c r="K5599">
        <v>11.185</v>
      </c>
      <c r="L5599">
        <v>4.1092787</v>
      </c>
    </row>
    <row r="5600" spans="1:12" x14ac:dyDescent="0.25">
      <c r="A5600" t="s">
        <v>19</v>
      </c>
      <c r="B5600" s="5">
        <v>45480.25</v>
      </c>
      <c r="C5600" s="5" t="str">
        <f>A5600 &amp; "_" &amp; TEXT(B5600, "yyyy-mm-dd HH:MM:SS")</f>
        <v>RP_2024-07-07 06:00:00</v>
      </c>
      <c r="F5600">
        <v>5.3</v>
      </c>
      <c r="G5600">
        <f>IF(COUNTA(D5600:F5600)&gt;0, AVERAGE(D5600:F5600), "")</f>
        <v>5.3</v>
      </c>
      <c r="H5600">
        <f>AVERAGE((D5600*metrics_constants!$B$8),(E5600*metrics_constants!$C$8),(F5600*metrics_constants!$D$8))</f>
        <v>1.7930666837687148</v>
      </c>
      <c r="I5600">
        <v>6.0880000000000001</v>
      </c>
      <c r="J5600">
        <v>67.81</v>
      </c>
      <c r="K5600">
        <v>14.205</v>
      </c>
      <c r="L5600">
        <v>5.0509807000000002</v>
      </c>
    </row>
    <row r="5601" spans="1:12" x14ac:dyDescent="0.25">
      <c r="A5601" t="s">
        <v>19</v>
      </c>
      <c r="B5601" s="5">
        <v>45480.291666666664</v>
      </c>
      <c r="C5601" s="5" t="str">
        <f>A5601 &amp; "_" &amp; TEXT(B5601, "yyyy-mm-dd HH:MM:SS")</f>
        <v>RP_2024-07-07 07:00:00</v>
      </c>
      <c r="D5601">
        <v>-2.1</v>
      </c>
      <c r="F5601">
        <v>5.2</v>
      </c>
      <c r="G5601">
        <f>IF(COUNTA(D5601:F5601)&gt;0, AVERAGE(D5601:F5601), "")</f>
        <v>1.55</v>
      </c>
      <c r="H5601">
        <f>AVERAGE((D5601*metrics_constants!$B$8),(E5601*metrics_constants!$C$8),(F5601*metrics_constants!$D$8))</f>
        <v>1.1476984204439924</v>
      </c>
      <c r="I5601">
        <v>6.9749999999999996</v>
      </c>
      <c r="J5601">
        <v>53.978000000000002</v>
      </c>
      <c r="K5601">
        <v>18.408000000000001</v>
      </c>
      <c r="L5601">
        <v>6.2178347</v>
      </c>
    </row>
    <row r="5602" spans="1:12" x14ac:dyDescent="0.25">
      <c r="A5602" t="s">
        <v>19</v>
      </c>
      <c r="B5602" s="5">
        <v>45480.333333333336</v>
      </c>
      <c r="C5602" s="5" t="str">
        <f>A5602 &amp; "_" &amp; TEXT(B5602, "yyyy-mm-dd HH:MM:SS")</f>
        <v>RP_2024-07-07 08:00:00</v>
      </c>
      <c r="D5602">
        <v>7.9</v>
      </c>
      <c r="F5602">
        <v>9</v>
      </c>
      <c r="G5602">
        <f>IF(COUNTA(D5602:F5602)&gt;0, AVERAGE(D5602:F5602), "")</f>
        <v>8.4499999999999993</v>
      </c>
      <c r="H5602">
        <f>AVERAGE((D5602*metrics_constants!$B$8),(E5602*metrics_constants!$C$8),(F5602*metrics_constants!$D$8))</f>
        <v>5.3453734796457821</v>
      </c>
      <c r="I5602">
        <v>6.7279999999999998</v>
      </c>
      <c r="J5602">
        <v>43.07</v>
      </c>
      <c r="K5602">
        <v>22.215</v>
      </c>
      <c r="L5602">
        <v>6.6875913000000002</v>
      </c>
    </row>
    <row r="5603" spans="1:12" x14ac:dyDescent="0.25">
      <c r="A5603" t="s">
        <v>19</v>
      </c>
      <c r="B5603" s="5">
        <v>45480.375</v>
      </c>
      <c r="C5603" s="5" t="str">
        <f>A5603 &amp; "_" &amp; TEXT(B5603, "yyyy-mm-dd HH:MM:SS")</f>
        <v>RP_2024-07-07 09:00:00</v>
      </c>
      <c r="D5603">
        <v>4.5</v>
      </c>
      <c r="F5603">
        <v>8.5</v>
      </c>
      <c r="G5603">
        <f>IF(COUNTA(D5603:F5603)&gt;0, AVERAGE(D5603:F5603), "")</f>
        <v>6.5</v>
      </c>
      <c r="H5603">
        <f>AVERAGE((D5603*metrics_constants!$B$8),(E5603*metrics_constants!$C$8),(F5603*metrics_constants!$D$8))</f>
        <v>4.1861090186765741</v>
      </c>
      <c r="I5603">
        <v>5.5069999999999997</v>
      </c>
      <c r="J5603">
        <v>33.872999999999998</v>
      </c>
      <c r="K5603">
        <v>26.992999999999999</v>
      </c>
      <c r="L5603">
        <v>6.2943752999999996</v>
      </c>
    </row>
    <row r="5604" spans="1:12" x14ac:dyDescent="0.25">
      <c r="A5604" t="s">
        <v>19</v>
      </c>
      <c r="B5604" s="5">
        <v>45480.416666666664</v>
      </c>
      <c r="C5604" s="5" t="str">
        <f>A5604 &amp; "_" &amp; TEXT(B5604, "yyyy-mm-dd HH:MM:SS")</f>
        <v>RP_2024-07-07 10:00:00</v>
      </c>
      <c r="D5604">
        <v>4.8</v>
      </c>
      <c r="F5604">
        <v>4.3</v>
      </c>
      <c r="G5604">
        <f>IF(COUNTA(D5604:F5604)&gt;0, AVERAGE(D5604:F5604), "")</f>
        <v>4.55</v>
      </c>
      <c r="H5604">
        <f>AVERAGE((D5604*metrics_constants!$B$8),(E5604*metrics_constants!$C$8),(F5604*metrics_constants!$D$8))</f>
        <v>2.8525506527586209</v>
      </c>
      <c r="I5604">
        <v>3.4910000000000001</v>
      </c>
      <c r="J5604">
        <v>22.875</v>
      </c>
      <c r="K5604">
        <v>31.91</v>
      </c>
      <c r="L5604">
        <v>5.3760440000000003</v>
      </c>
    </row>
    <row r="5605" spans="1:12" x14ac:dyDescent="0.25">
      <c r="A5605" t="s">
        <v>19</v>
      </c>
      <c r="B5605" s="5">
        <v>45480.458333333336</v>
      </c>
      <c r="C5605" s="5" t="str">
        <f>A5605 &amp; "_" &amp; TEXT(B5605, "yyyy-mm-dd HH:MM:SS")</f>
        <v>RP_2024-07-07 11:00:00</v>
      </c>
      <c r="D5605">
        <v>3.3</v>
      </c>
      <c r="F5605">
        <v>1.3</v>
      </c>
      <c r="G5605">
        <f>IF(COUNTA(D5605:F5605)&gt;0, AVERAGE(D5605:F5605), "")</f>
        <v>2.2999999999999998</v>
      </c>
      <c r="H5605">
        <f>AVERAGE((D5605*metrics_constants!$B$8),(E5605*metrics_constants!$C$8),(F5605*metrics_constants!$D$8))</f>
        <v>1.4007952350938286</v>
      </c>
      <c r="I5605">
        <v>2.8290000000000002</v>
      </c>
      <c r="J5605">
        <v>17.504999999999999</v>
      </c>
      <c r="K5605">
        <v>34.156999999999996</v>
      </c>
      <c r="L5605">
        <v>5.398587</v>
      </c>
    </row>
    <row r="5606" spans="1:12" x14ac:dyDescent="0.25">
      <c r="A5606" t="s">
        <v>19</v>
      </c>
      <c r="B5606" s="5">
        <v>45480.5</v>
      </c>
      <c r="C5606" s="5" t="str">
        <f>A5606 &amp; "_" &amp; TEXT(B5606, "yyyy-mm-dd HH:MM:SS")</f>
        <v>RP_2024-07-07 12:00:00</v>
      </c>
      <c r="D5606">
        <v>4.5999999999999996</v>
      </c>
      <c r="F5606">
        <v>3.5</v>
      </c>
      <c r="G5606">
        <f>IF(COUNTA(D5606:F5606)&gt;0, AVERAGE(D5606:F5606), "")</f>
        <v>4.05</v>
      </c>
      <c r="H5606">
        <f>AVERAGE((D5606*metrics_constants!$B$8),(E5606*metrics_constants!$C$8),(F5606*metrics_constants!$D$8))</f>
        <v>2.523657476282406</v>
      </c>
      <c r="I5606">
        <v>3.1040000000000001</v>
      </c>
      <c r="J5606">
        <v>17.202999999999999</v>
      </c>
      <c r="K5606">
        <v>34.753</v>
      </c>
      <c r="L5606">
        <v>5.7153210000000003</v>
      </c>
    </row>
    <row r="5607" spans="1:12" x14ac:dyDescent="0.25">
      <c r="A5607" t="s">
        <v>19</v>
      </c>
      <c r="B5607" s="5">
        <v>45480.541666666664</v>
      </c>
      <c r="C5607" s="5" t="str">
        <f>A5607 &amp; "_" &amp; TEXT(B5607, "yyyy-mm-dd HH:MM:SS")</f>
        <v>RP_2024-07-07 13:00:00</v>
      </c>
      <c r="D5607">
        <v>1.7</v>
      </c>
      <c r="F5607">
        <v>3</v>
      </c>
      <c r="G5607">
        <f>IF(COUNTA(D5607:F5607)&gt;0, AVERAGE(D5607:F5607), "")</f>
        <v>2.35</v>
      </c>
      <c r="H5607">
        <f>AVERAGE((D5607*metrics_constants!$B$8),(E5607*metrics_constants!$C$8),(F5607*metrics_constants!$D$8))</f>
        <v>1.5099970192325223</v>
      </c>
      <c r="I5607">
        <v>3.1869999999999998</v>
      </c>
      <c r="J5607">
        <v>16.085000000000001</v>
      </c>
      <c r="K5607">
        <v>35.906999999999996</v>
      </c>
      <c r="L5607">
        <v>5.9895160000000001</v>
      </c>
    </row>
    <row r="5608" spans="1:12" x14ac:dyDescent="0.25">
      <c r="A5608" t="s">
        <v>19</v>
      </c>
      <c r="B5608" s="5">
        <v>45480.583333333336</v>
      </c>
      <c r="C5608" s="5" t="str">
        <f>A5608 &amp; "_" &amp; TEXT(B5608, "yyyy-mm-dd HH:MM:SS")</f>
        <v>RP_2024-07-07 14:00:00</v>
      </c>
      <c r="D5608">
        <v>3.6</v>
      </c>
      <c r="F5608">
        <v>4.8</v>
      </c>
      <c r="G5608">
        <f>IF(COUNTA(D5608:F5608)&gt;0, AVERAGE(D5608:F5608), "")</f>
        <v>4.2</v>
      </c>
      <c r="H5608">
        <f>AVERAGE((D5608*metrics_constants!$B$8),(E5608*metrics_constants!$C$8),(F5608*metrics_constants!$D$8))</f>
        <v>2.6722582776700463</v>
      </c>
      <c r="I5608">
        <v>3.62</v>
      </c>
      <c r="J5608">
        <v>16.38</v>
      </c>
      <c r="K5608">
        <v>36.457999999999998</v>
      </c>
      <c r="L5608">
        <v>6.2339969999999996</v>
      </c>
    </row>
    <row r="5609" spans="1:12" x14ac:dyDescent="0.25">
      <c r="A5609" t="s">
        <v>19</v>
      </c>
      <c r="B5609" s="5">
        <v>45480.625</v>
      </c>
      <c r="C5609" s="5" t="str">
        <f>A5609 &amp; "_" &amp; TEXT(B5609, "yyyy-mm-dd HH:MM:SS")</f>
        <v>RP_2024-07-07 15:00:00</v>
      </c>
      <c r="D5609">
        <v>2.1</v>
      </c>
      <c r="F5609">
        <v>1.5</v>
      </c>
      <c r="G5609">
        <f>IF(COUNTA(D5609:F5609)&gt;0, AVERAGE(D5609:F5609), "")</f>
        <v>1.8</v>
      </c>
      <c r="H5609">
        <f>AVERAGE((D5609*metrics_constants!$B$8),(E5609*metrics_constants!$C$8),(F5609*metrics_constants!$D$8))</f>
        <v>1.1190085194145718</v>
      </c>
      <c r="I5609">
        <v>3.927</v>
      </c>
      <c r="J5609">
        <v>16.344999999999999</v>
      </c>
      <c r="K5609">
        <v>36.857999999999997</v>
      </c>
      <c r="L5609">
        <v>6.3435730000000001</v>
      </c>
    </row>
    <row r="5610" spans="1:12" x14ac:dyDescent="0.25">
      <c r="A5610" t="s">
        <v>19</v>
      </c>
      <c r="B5610" s="5">
        <v>45480.666666666664</v>
      </c>
      <c r="C5610" s="5" t="str">
        <f>A5610 &amp; "_" &amp; TEXT(B5610, "yyyy-mm-dd HH:MM:SS")</f>
        <v>RP_2024-07-07 16:00:00</v>
      </c>
      <c r="D5610">
        <v>13.6</v>
      </c>
      <c r="F5610">
        <v>0.8</v>
      </c>
      <c r="G5610">
        <f>IF(COUNTA(D5610:F5610)&gt;0, AVERAGE(D5610:F5610), "")</f>
        <v>7.2</v>
      </c>
      <c r="H5610">
        <f>AVERAGE((D5610*metrics_constants!$B$8),(E5610*metrics_constants!$C$8),(F5610*metrics_constants!$D$8))</f>
        <v>4.2310804815141054</v>
      </c>
      <c r="I5610">
        <v>3.9180000000000001</v>
      </c>
      <c r="J5610">
        <v>17.61</v>
      </c>
      <c r="K5610">
        <v>35.552999999999997</v>
      </c>
      <c r="L5610">
        <v>6.4207239999999999</v>
      </c>
    </row>
    <row r="5611" spans="1:12" x14ac:dyDescent="0.25">
      <c r="A5611" t="s">
        <v>19</v>
      </c>
      <c r="B5611" s="5">
        <v>45480.708333333336</v>
      </c>
      <c r="C5611" s="5" t="str">
        <f>A5611 &amp; "_" &amp; TEXT(B5611, "yyyy-mm-dd HH:MM:SS")</f>
        <v>RP_2024-07-07 17:00:00</v>
      </c>
      <c r="D5611">
        <v>6.6</v>
      </c>
      <c r="F5611">
        <v>2.8</v>
      </c>
      <c r="G5611">
        <f>IF(COUNTA(D5611:F5611)&gt;0, AVERAGE(D5611:F5611), "")</f>
        <v>4.6999999999999993</v>
      </c>
      <c r="H5611">
        <f>AVERAGE((D5611*metrics_constants!$B$8),(E5611*metrics_constants!$C$8),(F5611*metrics_constants!$D$8))</f>
        <v>2.8692533639147784</v>
      </c>
      <c r="I5611">
        <v>3.6920000000000002</v>
      </c>
      <c r="J5611">
        <v>21.266999999999999</v>
      </c>
      <c r="K5611">
        <v>33.332999999999998</v>
      </c>
      <c r="L5611">
        <v>6.218045</v>
      </c>
    </row>
    <row r="5612" spans="1:12" x14ac:dyDescent="0.25">
      <c r="A5612" t="s">
        <v>19</v>
      </c>
      <c r="B5612" s="5">
        <v>45480.75</v>
      </c>
      <c r="C5612" s="5" t="str">
        <f>A5612 &amp; "_" &amp; TEXT(B5612, "yyyy-mm-dd HH:MM:SS")</f>
        <v>RP_2024-07-07 18:00:00</v>
      </c>
      <c r="D5612">
        <v>6.2</v>
      </c>
      <c r="F5612">
        <v>5</v>
      </c>
      <c r="G5612">
        <f>IF(COUNTA(D5612:F5612)&gt;0, AVERAGE(D5612:F5612), "")</f>
        <v>5.6</v>
      </c>
      <c r="H5612">
        <f>AVERAGE((D5612*metrics_constants!$B$8),(E5612*metrics_constants!$C$8),(F5612*metrics_constants!$D$8))</f>
        <v>3.4970619917776538</v>
      </c>
      <c r="I5612">
        <v>4.0919999999999996</v>
      </c>
      <c r="J5612">
        <v>23.658000000000001</v>
      </c>
      <c r="K5612">
        <v>31.847999999999999</v>
      </c>
      <c r="L5612">
        <v>5.9598579999999997</v>
      </c>
    </row>
    <row r="5613" spans="1:12" x14ac:dyDescent="0.25">
      <c r="A5613" t="s">
        <v>19</v>
      </c>
      <c r="B5613" s="5">
        <v>45480.791666666664</v>
      </c>
      <c r="C5613" s="5" t="str">
        <f>A5613 &amp; "_" &amp; TEXT(B5613, "yyyy-mm-dd HH:MM:SS")</f>
        <v>RP_2024-07-07 19:00:00</v>
      </c>
      <c r="D5613">
        <v>4.7</v>
      </c>
      <c r="F5613">
        <v>3.7</v>
      </c>
      <c r="G5613">
        <f>IF(COUNTA(D5613:F5613)&gt;0, AVERAGE(D5613:F5613), "")</f>
        <v>4.2</v>
      </c>
      <c r="H5613">
        <f>AVERAGE((D5613*metrics_constants!$B$8),(E5613*metrics_constants!$C$8),(F5613*metrics_constants!$D$8))</f>
        <v>2.6204411707933923</v>
      </c>
      <c r="I5613">
        <v>4.2960000000000003</v>
      </c>
      <c r="J5613">
        <v>20.091999999999999</v>
      </c>
      <c r="K5613">
        <v>31.343</v>
      </c>
      <c r="L5613">
        <v>6.2821509999999998</v>
      </c>
    </row>
    <row r="5614" spans="1:12" x14ac:dyDescent="0.25">
      <c r="A5614" t="s">
        <v>19</v>
      </c>
      <c r="B5614" s="5">
        <v>45480.833333333336</v>
      </c>
      <c r="C5614" s="5" t="str">
        <f>A5614 &amp; "_" &amp; TEXT(B5614, "yyyy-mm-dd HH:MM:SS")</f>
        <v>RP_2024-07-07 20:00:00</v>
      </c>
      <c r="D5614">
        <v>20.3</v>
      </c>
      <c r="F5614">
        <v>2.2999999999999998</v>
      </c>
      <c r="G5614">
        <f>IF(COUNTA(D5614:F5614)&gt;0, AVERAGE(D5614:F5614), "")</f>
        <v>11.3</v>
      </c>
      <c r="H5614">
        <f>AVERAGE((D5614*metrics_constants!$B$8),(E5614*metrics_constants!$C$8),(F5614*metrics_constants!$D$8))</f>
        <v>6.6896458369864611</v>
      </c>
      <c r="I5614">
        <v>5.649</v>
      </c>
      <c r="J5614">
        <v>30.65</v>
      </c>
      <c r="K5614">
        <v>26.777999999999999</v>
      </c>
      <c r="L5614">
        <v>5.9710349999999996</v>
      </c>
    </row>
    <row r="5615" spans="1:12" x14ac:dyDescent="0.25">
      <c r="A5615" t="s">
        <v>19</v>
      </c>
      <c r="B5615" s="5">
        <v>45480.875</v>
      </c>
      <c r="C5615" s="5" t="str">
        <f>A5615 &amp; "_" &amp; TEXT(B5615, "yyyy-mm-dd HH:MM:SS")</f>
        <v>RP_2024-07-07 21:00:00</v>
      </c>
      <c r="D5615">
        <v>14.3</v>
      </c>
      <c r="F5615">
        <v>7.5</v>
      </c>
      <c r="G5615">
        <f>IF(COUNTA(D5615:F5615)&gt;0, AVERAGE(D5615:F5615), "")</f>
        <v>10.9</v>
      </c>
      <c r="H5615">
        <f>AVERAGE((D5615*metrics_constants!$B$8),(E5615*metrics_constants!$C$8),(F5615*metrics_constants!$D$8))</f>
        <v>6.7016330268597235</v>
      </c>
      <c r="I5615">
        <v>8.4179999999999993</v>
      </c>
      <c r="J5615">
        <v>38.393000000000001</v>
      </c>
      <c r="K5615">
        <v>22.52</v>
      </c>
      <c r="L5615">
        <v>7.2084469999999996</v>
      </c>
    </row>
    <row r="5616" spans="1:12" x14ac:dyDescent="0.25">
      <c r="A5616" t="s">
        <v>19</v>
      </c>
      <c r="B5616" s="5">
        <v>45480.916666666664</v>
      </c>
      <c r="C5616" s="5" t="str">
        <f>A5616 &amp; "_" &amp; TEXT(B5616, "yyyy-mm-dd HH:MM:SS")</f>
        <v>RP_2024-07-07 22:00:00</v>
      </c>
      <c r="D5616">
        <v>16.899999999999999</v>
      </c>
      <c r="F5616">
        <v>8.1999999999999993</v>
      </c>
      <c r="G5616">
        <f>IF(COUNTA(D5616:F5616)&gt;0, AVERAGE(D5616:F5616), "")</f>
        <v>12.549999999999999</v>
      </c>
      <c r="H5616">
        <f>AVERAGE((D5616*metrics_constants!$B$8),(E5616*metrics_constants!$C$8),(F5616*metrics_constants!$D$8))</f>
        <v>7.6955939752851323</v>
      </c>
      <c r="I5616">
        <v>8.2650000000000006</v>
      </c>
      <c r="J5616">
        <v>44.47</v>
      </c>
      <c r="K5616">
        <v>19.391999999999999</v>
      </c>
      <c r="L5616">
        <v>6.7608699999999997</v>
      </c>
    </row>
    <row r="5617" spans="1:12" x14ac:dyDescent="0.25">
      <c r="A5617" t="s">
        <v>19</v>
      </c>
      <c r="B5617" s="5">
        <v>45480.958333333336</v>
      </c>
      <c r="C5617" s="5" t="str">
        <f>A5617 &amp; "_" &amp; TEXT(B5617, "yyyy-mm-dd HH:MM:SS")</f>
        <v>RP_2024-07-07 23:00:00</v>
      </c>
      <c r="D5617">
        <v>11.6</v>
      </c>
      <c r="F5617">
        <v>6</v>
      </c>
      <c r="G5617">
        <f>IF(COUNTA(D5617:F5617)&gt;0, AVERAGE(D5617:F5617), "")</f>
        <v>8.8000000000000007</v>
      </c>
      <c r="H5617">
        <f>AVERAGE((D5617*metrics_constants!$B$8),(E5617*metrics_constants!$C$8),(F5617*metrics_constants!$D$8))</f>
        <v>5.407899702741962</v>
      </c>
      <c r="I5617">
        <v>7.4139999999999997</v>
      </c>
      <c r="J5617">
        <v>49.677999999999997</v>
      </c>
      <c r="K5617">
        <v>17.114999999999998</v>
      </c>
      <c r="L5617">
        <v>6.3167429999999998</v>
      </c>
    </row>
    <row r="5618" spans="1:12" x14ac:dyDescent="0.25">
      <c r="A5618" t="s">
        <v>19</v>
      </c>
      <c r="B5618" s="5">
        <v>45481</v>
      </c>
      <c r="C5618" s="5" t="str">
        <f>A5618 &amp; "_" &amp; TEXT(B5618, "yyyy-mm-dd HH:MM:SS")</f>
        <v>RP_2024-07-08 00:00:00</v>
      </c>
      <c r="D5618">
        <v>25.5</v>
      </c>
      <c r="F5618">
        <v>5.5</v>
      </c>
      <c r="G5618">
        <f>IF(COUNTA(D5618:F5618)&gt;0, AVERAGE(D5618:F5618), "")</f>
        <v>15.5</v>
      </c>
      <c r="H5618">
        <f>AVERAGE((D5618*metrics_constants!$B$8),(E5618*metrics_constants!$C$8),(F5618*metrics_constants!$D$8))</f>
        <v>9.2865337773813739</v>
      </c>
      <c r="I5618">
        <v>6.9960000000000004</v>
      </c>
      <c r="J5618">
        <v>58.536999999999999</v>
      </c>
      <c r="K5618">
        <v>15.048</v>
      </c>
      <c r="L5618">
        <v>5.6274199999999999</v>
      </c>
    </row>
    <row r="5619" spans="1:12" x14ac:dyDescent="0.25">
      <c r="A5619" t="s">
        <v>19</v>
      </c>
      <c r="B5619" s="5">
        <v>45481.041666666664</v>
      </c>
      <c r="C5619" s="5" t="str">
        <f>A5619 &amp; "_" &amp; TEXT(B5619, "yyyy-mm-dd HH:MM:SS")</f>
        <v>RP_2024-07-08 01:00:00</v>
      </c>
      <c r="D5619">
        <v>10</v>
      </c>
      <c r="F5619">
        <v>10.8</v>
      </c>
      <c r="G5619">
        <f>IF(COUNTA(D5619:F5619)&gt;0, AVERAGE(D5619:F5619), "")</f>
        <v>10.4</v>
      </c>
      <c r="H5619">
        <f>AVERAGE((D5619*metrics_constants!$B$8),(E5619*metrics_constants!$C$8),(F5619*metrics_constants!$D$8))</f>
        <v>6.5658763396510365</v>
      </c>
      <c r="I5619">
        <v>6.9020000000000001</v>
      </c>
      <c r="J5619">
        <v>61.615000000000002</v>
      </c>
      <c r="K5619">
        <v>14.34</v>
      </c>
      <c r="L5619">
        <v>5.6696099999999996</v>
      </c>
    </row>
    <row r="5620" spans="1:12" x14ac:dyDescent="0.25">
      <c r="A5620" t="s">
        <v>19</v>
      </c>
      <c r="B5620" s="5">
        <v>45481.083333333336</v>
      </c>
      <c r="C5620" s="5" t="str">
        <f>A5620 &amp; "_" &amp; TEXT(B5620, "yyyy-mm-dd HH:MM:SS")</f>
        <v>RP_2024-07-08 02:00:00</v>
      </c>
      <c r="D5620">
        <v>8.1</v>
      </c>
      <c r="F5620">
        <v>7.5</v>
      </c>
      <c r="G5620">
        <f>IF(COUNTA(D5620:F5620)&gt;0, AVERAGE(D5620:F5620), "")</f>
        <v>7.8</v>
      </c>
      <c r="H5620">
        <f>AVERAGE((D5620*metrics_constants!$B$8),(E5620*metrics_constants!$C$8),(F5620*metrics_constants!$D$8))</f>
        <v>4.8961433782601018</v>
      </c>
      <c r="I5620">
        <v>7.1189999999999998</v>
      </c>
      <c r="J5620">
        <v>66.39</v>
      </c>
      <c r="K5620">
        <v>13.287000000000001</v>
      </c>
      <c r="L5620">
        <v>5.9981580000000001</v>
      </c>
    </row>
    <row r="5621" spans="1:12" x14ac:dyDescent="0.25">
      <c r="A5621" t="s">
        <v>19</v>
      </c>
      <c r="B5621" s="5">
        <v>45481.125</v>
      </c>
      <c r="C5621" s="5" t="str">
        <f>A5621 &amp; "_" &amp; TEXT(B5621, "yyyy-mm-dd HH:MM:SS")</f>
        <v>RP_2024-07-08 03:00:00</v>
      </c>
      <c r="D5621">
        <v>12.6</v>
      </c>
      <c r="F5621">
        <v>4</v>
      </c>
      <c r="G5621">
        <f>IF(COUNTA(D5621:F5621)&gt;0, AVERAGE(D5621:F5621), "")</f>
        <v>8.3000000000000007</v>
      </c>
      <c r="H5621">
        <f>AVERAGE((D5621*metrics_constants!$B$8),(E5621*metrics_constants!$C$8),(F5621*metrics_constants!$D$8))</f>
        <v>5.0224787733093974</v>
      </c>
      <c r="I5621">
        <v>7.16</v>
      </c>
      <c r="J5621">
        <v>69.757999999999996</v>
      </c>
      <c r="K5621">
        <v>12.397</v>
      </c>
      <c r="L5621">
        <v>6.0980350000000003</v>
      </c>
    </row>
    <row r="5622" spans="1:12" x14ac:dyDescent="0.25">
      <c r="A5622" t="s">
        <v>19</v>
      </c>
      <c r="B5622" s="5">
        <v>45481.166666666664</v>
      </c>
      <c r="C5622" s="5" t="str">
        <f>A5622 &amp; "_" &amp; TEXT(B5622, "yyyy-mm-dd HH:MM:SS")</f>
        <v>RP_2024-07-08 04:00:00</v>
      </c>
      <c r="D5622">
        <v>5.9</v>
      </c>
      <c r="F5622">
        <v>11.6</v>
      </c>
      <c r="G5622">
        <f>IF(COUNTA(D5622:F5622)&gt;0, AVERAGE(D5622:F5622), "")</f>
        <v>8.75</v>
      </c>
      <c r="H5622">
        <f>AVERAGE((D5622*metrics_constants!$B$8),(E5622*metrics_constants!$C$8),(F5622*metrics_constants!$D$8))</f>
        <v>5.6425750824210619</v>
      </c>
      <c r="I5622">
        <v>7.5670000000000002</v>
      </c>
      <c r="J5622">
        <v>72.63</v>
      </c>
      <c r="K5622">
        <v>11.83</v>
      </c>
      <c r="L5622">
        <v>6.3434819999999998</v>
      </c>
    </row>
    <row r="5623" spans="1:12" x14ac:dyDescent="0.25">
      <c r="A5623" t="s">
        <v>19</v>
      </c>
      <c r="B5623" s="5">
        <v>45481.208333333336</v>
      </c>
      <c r="C5623" s="5" t="str">
        <f>A5623 &amp; "_" &amp; TEXT(B5623, "yyyy-mm-dd HH:MM:SS")</f>
        <v>RP_2024-07-08 05:00:00</v>
      </c>
      <c r="D5623">
        <v>-5</v>
      </c>
      <c r="F5623">
        <v>7.2</v>
      </c>
      <c r="G5623">
        <f>IF(COUNTA(D5623:F5623)&gt;0, AVERAGE(D5623:F5623), "")</f>
        <v>1.1000000000000001</v>
      </c>
      <c r="H5623">
        <f>AVERAGE((D5623*metrics_constants!$B$8),(E5623*metrics_constants!$C$8),(F5623*metrics_constants!$D$8))</f>
        <v>0.97982413498312437</v>
      </c>
      <c r="I5623">
        <v>8.2680000000000007</v>
      </c>
      <c r="J5623">
        <v>70.998000000000005</v>
      </c>
      <c r="K5623">
        <v>12.335000000000001</v>
      </c>
      <c r="L5623">
        <v>6.7477619999999998</v>
      </c>
    </row>
    <row r="5624" spans="1:12" x14ac:dyDescent="0.25">
      <c r="A5624" t="s">
        <v>19</v>
      </c>
      <c r="B5624" s="5">
        <v>45481.25</v>
      </c>
      <c r="C5624" s="5" t="str">
        <f>A5624 &amp; "_" &amp; TEXT(B5624, "yyyy-mm-dd HH:MM:SS")</f>
        <v>RP_2024-07-08 06:00:00</v>
      </c>
      <c r="D5624">
        <v>-8.4</v>
      </c>
      <c r="F5624">
        <v>3.3</v>
      </c>
      <c r="G5624">
        <f>IF(COUNTA(D5624:F5624)&gt;0, AVERAGE(D5624:F5624), "")</f>
        <v>-2.5500000000000003</v>
      </c>
      <c r="H5624">
        <f>AVERAGE((D5624*metrics_constants!$B$8),(E5624*metrics_constants!$C$8),(F5624*metrics_constants!$D$8))</f>
        <v>-1.3297095193471462</v>
      </c>
      <c r="I5624">
        <v>9.7409999999999997</v>
      </c>
      <c r="J5624">
        <v>60.387</v>
      </c>
      <c r="K5624">
        <v>15.845000000000001</v>
      </c>
      <c r="L5624">
        <v>8.0101999999999993</v>
      </c>
    </row>
    <row r="5625" spans="1:12" x14ac:dyDescent="0.25">
      <c r="A5625" t="s">
        <v>19</v>
      </c>
      <c r="B5625" s="5">
        <v>45481.291666666664</v>
      </c>
      <c r="C5625" s="5" t="str">
        <f>A5625 &amp; "_" &amp; TEXT(B5625, "yyyy-mm-dd HH:MM:SS")</f>
        <v>RP_2024-07-08 07:00:00</v>
      </c>
      <c r="D5625">
        <v>1.5</v>
      </c>
      <c r="F5625">
        <v>5.8</v>
      </c>
      <c r="G5625">
        <f>IF(COUNTA(D5625:F5625)&gt;0, AVERAGE(D5625:F5625), "")</f>
        <v>3.65</v>
      </c>
      <c r="H5625">
        <f>AVERAGE((D5625*metrics_constants!$B$8),(E5625*metrics_constants!$C$8),(F5625*metrics_constants!$D$8))</f>
        <v>2.3990359298444908</v>
      </c>
      <c r="I5625">
        <v>11.007</v>
      </c>
      <c r="J5625">
        <v>49.292999999999999</v>
      </c>
      <c r="K5625">
        <v>19.59</v>
      </c>
      <c r="L5625">
        <v>8.7584990000000005</v>
      </c>
    </row>
    <row r="5626" spans="1:12" x14ac:dyDescent="0.25">
      <c r="A5626" t="s">
        <v>19</v>
      </c>
      <c r="B5626" s="5">
        <v>45481.333333333336</v>
      </c>
      <c r="C5626" s="5" t="str">
        <f>A5626 &amp; "_" &amp; TEXT(B5626, "yyyy-mm-dd HH:MM:SS")</f>
        <v>RP_2024-07-08 08:00:00</v>
      </c>
      <c r="D5626">
        <v>-3.3</v>
      </c>
      <c r="F5626">
        <v>4</v>
      </c>
      <c r="G5626">
        <f>IF(COUNTA(D5626:F5626)&gt;0, AVERAGE(D5626:F5626), "")</f>
        <v>0.35000000000000009</v>
      </c>
      <c r="H5626">
        <f>AVERAGE((D5626*metrics_constants!$B$8),(E5626*metrics_constants!$C$8),(F5626*metrics_constants!$D$8))</f>
        <v>0.392271448674886</v>
      </c>
      <c r="I5626">
        <v>11.557</v>
      </c>
      <c r="J5626">
        <v>36.825000000000003</v>
      </c>
      <c r="K5626">
        <v>23.861999999999998</v>
      </c>
      <c r="L5626">
        <v>9.8856950000000001</v>
      </c>
    </row>
    <row r="5627" spans="1:12" x14ac:dyDescent="0.25">
      <c r="A5627" t="s">
        <v>19</v>
      </c>
      <c r="B5627" s="5">
        <v>45481.375</v>
      </c>
      <c r="C5627" s="5" t="str">
        <f>A5627 &amp; "_" &amp; TEXT(B5627, "yyyy-mm-dd HH:MM:SS")</f>
        <v>RP_2024-07-08 09:00:00</v>
      </c>
      <c r="D5627">
        <v>3.3</v>
      </c>
      <c r="F5627">
        <v>3</v>
      </c>
      <c r="G5627">
        <f>IF(COUNTA(D5627:F5627)&gt;0, AVERAGE(D5627:F5627), "")</f>
        <v>3.15</v>
      </c>
      <c r="H5627">
        <f>AVERAGE((D5627*metrics_constants!$B$8),(E5627*metrics_constants!$C$8),(F5627*metrics_constants!$D$8))</f>
        <v>1.9759298317743597</v>
      </c>
      <c r="I5627">
        <v>10.057</v>
      </c>
      <c r="J5627">
        <v>29.08</v>
      </c>
      <c r="K5627">
        <v>28.702999999999999</v>
      </c>
      <c r="L5627">
        <v>9.8423370000000006</v>
      </c>
    </row>
    <row r="5628" spans="1:12" x14ac:dyDescent="0.25">
      <c r="A5628" t="s">
        <v>19</v>
      </c>
      <c r="B5628" s="5">
        <v>45481.416666666664</v>
      </c>
      <c r="C5628" s="5" t="str">
        <f>A5628 &amp; "_" &amp; TEXT(B5628, "yyyy-mm-dd HH:MM:SS")</f>
        <v>RP_2024-07-08 10:00:00</v>
      </c>
      <c r="D5628">
        <v>4.0999999999999996</v>
      </c>
      <c r="F5628">
        <v>7</v>
      </c>
      <c r="G5628">
        <f>IF(COUNTA(D5628:F5628)&gt;0, AVERAGE(D5628:F5628), "")</f>
        <v>5.55</v>
      </c>
      <c r="H5628">
        <f>AVERAGE((D5628*metrics_constants!$B$8),(E5628*metrics_constants!$C$8),(F5628*metrics_constants!$D$8))</f>
        <v>3.5621541125877045</v>
      </c>
      <c r="I5628">
        <v>8.9350000000000005</v>
      </c>
      <c r="J5628">
        <v>23.658000000000001</v>
      </c>
      <c r="K5628">
        <v>33.215000000000003</v>
      </c>
      <c r="L5628">
        <v>9.313364</v>
      </c>
    </row>
    <row r="5629" spans="1:12" x14ac:dyDescent="0.25">
      <c r="A5629" t="s">
        <v>19</v>
      </c>
      <c r="B5629" s="5">
        <v>45481.458333333336</v>
      </c>
      <c r="C5629" s="5" t="str">
        <f>A5629 &amp; "_" &amp; TEXT(B5629, "yyyy-mm-dd HH:MM:SS")</f>
        <v>RP_2024-07-08 11:00:00</v>
      </c>
      <c r="D5629">
        <v>11.2</v>
      </c>
      <c r="F5629">
        <v>8.1999999999999993</v>
      </c>
      <c r="G5629">
        <f>IF(COUNTA(D5629:F5629)&gt;0, AVERAGE(D5629:F5629), "")</f>
        <v>9.6999999999999993</v>
      </c>
      <c r="H5629">
        <f>AVERAGE((D5629*metrics_constants!$B$8),(E5629*metrics_constants!$C$8),(F5629*metrics_constants!$D$8))</f>
        <v>6.0357083306048365</v>
      </c>
      <c r="I5629">
        <v>8.8480000000000008</v>
      </c>
      <c r="J5629">
        <v>20.86</v>
      </c>
      <c r="K5629">
        <v>35.732999999999997</v>
      </c>
      <c r="L5629">
        <v>8.950329</v>
      </c>
    </row>
    <row r="5630" spans="1:12" x14ac:dyDescent="0.25">
      <c r="A5630" t="s">
        <v>19</v>
      </c>
      <c r="B5630" s="5">
        <v>45481.5</v>
      </c>
      <c r="C5630" s="5" t="str">
        <f>A5630 &amp; "_" &amp; TEXT(B5630, "yyyy-mm-dd HH:MM:SS")</f>
        <v>RP_2024-07-08 12:00:00</v>
      </c>
      <c r="D5630">
        <v>4.4000000000000004</v>
      </c>
      <c r="F5630">
        <v>5.5</v>
      </c>
      <c r="G5630">
        <f>IF(COUNTA(D5630:F5630)&gt;0, AVERAGE(D5630:F5630), "")</f>
        <v>4.95</v>
      </c>
      <c r="H5630">
        <f>AVERAGE((D5630*metrics_constants!$B$8),(E5630*metrics_constants!$C$8),(F5630*metrics_constants!$D$8))</f>
        <v>3.1420448119858899</v>
      </c>
      <c r="I5630">
        <v>6.36</v>
      </c>
      <c r="J5630">
        <v>13.837999999999999</v>
      </c>
      <c r="K5630">
        <v>38.506999999999998</v>
      </c>
      <c r="L5630">
        <v>8.0877999999999997</v>
      </c>
    </row>
    <row r="5631" spans="1:12" x14ac:dyDescent="0.25">
      <c r="A5631" t="s">
        <v>19</v>
      </c>
      <c r="B5631" s="5">
        <v>45481.541666666664</v>
      </c>
      <c r="C5631" s="5" t="str">
        <f>A5631 &amp; "_" &amp; TEXT(B5631, "yyyy-mm-dd HH:MM:SS")</f>
        <v>RP_2024-07-08 13:00:00</v>
      </c>
      <c r="D5631">
        <v>3.7</v>
      </c>
      <c r="F5631">
        <v>9.4</v>
      </c>
      <c r="G5631">
        <f>IF(COUNTA(D5631:F5631)&gt;0, AVERAGE(D5631:F5631), "")</f>
        <v>6.5500000000000007</v>
      </c>
      <c r="H5631">
        <f>AVERAGE((D5631*metrics_constants!$B$8),(E5631*metrics_constants!$C$8),(F5631*metrics_constants!$D$8))</f>
        <v>4.2576256341777015</v>
      </c>
      <c r="I5631">
        <v>7.7990000000000004</v>
      </c>
      <c r="J5631">
        <v>14.75</v>
      </c>
      <c r="K5631">
        <v>38.433</v>
      </c>
      <c r="L5631">
        <v>8.751182</v>
      </c>
    </row>
    <row r="5632" spans="1:12" x14ac:dyDescent="0.25">
      <c r="A5632" t="s">
        <v>19</v>
      </c>
      <c r="B5632" s="5">
        <v>45481.583333333336</v>
      </c>
      <c r="C5632" s="5" t="str">
        <f>A5632 &amp; "_" &amp; TEXT(B5632, "yyyy-mm-dd HH:MM:SS")</f>
        <v>RP_2024-07-08 14:00:00</v>
      </c>
      <c r="D5632">
        <v>8.1</v>
      </c>
      <c r="F5632">
        <v>6.8</v>
      </c>
      <c r="G5632">
        <f>IF(COUNTA(D5632:F5632)&gt;0, AVERAGE(D5632:F5632), "")</f>
        <v>7.4499999999999993</v>
      </c>
      <c r="H5632">
        <f>AVERAGE((D5632*metrics_constants!$B$8),(E5632*metrics_constants!$C$8),(F5632*metrics_constants!$D$8))</f>
        <v>4.6593232502151771</v>
      </c>
      <c r="I5632">
        <v>7.11</v>
      </c>
      <c r="J5632">
        <v>14.077</v>
      </c>
      <c r="K5632">
        <v>39.104999999999997</v>
      </c>
      <c r="L5632">
        <v>8.7525739999999992</v>
      </c>
    </row>
    <row r="5633" spans="1:12" x14ac:dyDescent="0.25">
      <c r="A5633" t="s">
        <v>19</v>
      </c>
      <c r="B5633" s="5">
        <v>45481.625</v>
      </c>
      <c r="C5633" s="5" t="str">
        <f>A5633 &amp; "_" &amp; TEXT(B5633, "yyyy-mm-dd HH:MM:SS")</f>
        <v>RP_2024-07-08 15:00:00</v>
      </c>
      <c r="D5633">
        <v>7.9</v>
      </c>
      <c r="F5633">
        <v>5.8</v>
      </c>
      <c r="G5633">
        <f>IF(COUNTA(D5633:F5633)&gt;0, AVERAGE(D5633:F5633), "")</f>
        <v>6.85</v>
      </c>
      <c r="H5633">
        <f>AVERAGE((D5633*metrics_constants!$B$8),(E5633*metrics_constants!$C$8),(F5633*metrics_constants!$D$8))</f>
        <v>4.2627671800118412</v>
      </c>
      <c r="I5633">
        <v>6.258</v>
      </c>
      <c r="J5633">
        <v>15.092000000000001</v>
      </c>
      <c r="K5633">
        <v>38.865000000000002</v>
      </c>
      <c r="L5633">
        <v>8.4567739999999993</v>
      </c>
    </row>
    <row r="5634" spans="1:12" x14ac:dyDescent="0.25">
      <c r="A5634" t="s">
        <v>19</v>
      </c>
      <c r="B5634" s="5">
        <v>45481.666666666664</v>
      </c>
      <c r="C5634" s="5" t="str">
        <f>A5634 &amp; "_" &amp; TEXT(B5634, "yyyy-mm-dd HH:MM:SS")</f>
        <v>RP_2024-07-08 16:00:00</v>
      </c>
      <c r="D5634">
        <v>6.3</v>
      </c>
      <c r="F5634">
        <v>7.2</v>
      </c>
      <c r="G5634">
        <f>IF(COUNTA(D5634:F5634)&gt;0, AVERAGE(D5634:F5634), "")</f>
        <v>6.75</v>
      </c>
      <c r="H5634">
        <f>AVERAGE((D5634*metrics_constants!$B$8),(E5634*metrics_constants!$C$8),(F5634*metrics_constants!$D$8))</f>
        <v>4.2704746235598527</v>
      </c>
      <c r="I5634">
        <v>7.109</v>
      </c>
      <c r="J5634">
        <v>18.2</v>
      </c>
      <c r="K5634">
        <v>36.923000000000002</v>
      </c>
      <c r="L5634">
        <v>8.5082489999999993</v>
      </c>
    </row>
    <row r="5635" spans="1:12" x14ac:dyDescent="0.25">
      <c r="A5635" t="s">
        <v>19</v>
      </c>
      <c r="B5635" s="5">
        <v>45481.708333333336</v>
      </c>
      <c r="C5635" s="5" t="str">
        <f>A5635 &amp; "_" &amp; TEXT(B5635, "yyyy-mm-dd HH:MM:SS")</f>
        <v>RP_2024-07-08 17:00:00</v>
      </c>
      <c r="D5635">
        <v>-1.8</v>
      </c>
      <c r="F5635">
        <v>4.5</v>
      </c>
      <c r="G5635">
        <f>IF(COUNTA(D5635:F5635)&gt;0, AVERAGE(D5635:F5635), "")</f>
        <v>1.35</v>
      </c>
      <c r="H5635">
        <f>AVERAGE((D5635*metrics_constants!$B$8),(E5635*metrics_constants!$C$8),(F5635*metrics_constants!$D$8))</f>
        <v>0.99824069475066202</v>
      </c>
      <c r="I5635">
        <v>7.8739999999999997</v>
      </c>
      <c r="J5635">
        <v>17.614999999999998</v>
      </c>
      <c r="K5635">
        <v>36.631999999999998</v>
      </c>
      <c r="L5635">
        <v>8.6270310000000006</v>
      </c>
    </row>
    <row r="5636" spans="1:12" x14ac:dyDescent="0.25">
      <c r="A5636" t="s">
        <v>19</v>
      </c>
      <c r="B5636" s="5">
        <v>45481.75</v>
      </c>
      <c r="C5636" s="5" t="str">
        <f>A5636 &amp; "_" &amp; TEXT(B5636, "yyyy-mm-dd HH:MM:SS")</f>
        <v>RP_2024-07-08 18:00:00</v>
      </c>
      <c r="D5636">
        <v>5.4</v>
      </c>
      <c r="F5636">
        <v>9.1</v>
      </c>
      <c r="G5636">
        <f>IF(COUNTA(D5636:F5636)&gt;0, AVERAGE(D5636:F5636), "")</f>
        <v>7.25</v>
      </c>
      <c r="H5636">
        <f>AVERAGE((D5636*metrics_constants!$B$8),(E5636*metrics_constants!$C$8),(F5636*metrics_constants!$D$8))</f>
        <v>4.6511849069127216</v>
      </c>
      <c r="I5636">
        <v>8.1140000000000008</v>
      </c>
      <c r="J5636">
        <v>19.87</v>
      </c>
      <c r="K5636">
        <v>35.409999999999997</v>
      </c>
      <c r="L5636">
        <v>8.7167600000000007</v>
      </c>
    </row>
    <row r="5637" spans="1:12" x14ac:dyDescent="0.25">
      <c r="A5637" t="s">
        <v>19</v>
      </c>
      <c r="B5637" s="5">
        <v>45481.791666666664</v>
      </c>
      <c r="C5637" s="5" t="str">
        <f>A5637 &amp; "_" &amp; TEXT(B5637, "yyyy-mm-dd HH:MM:SS")</f>
        <v>RP_2024-07-08 19:00:00</v>
      </c>
      <c r="D5637">
        <v>13.4</v>
      </c>
      <c r="F5637">
        <v>13.3</v>
      </c>
      <c r="G5637">
        <f>IF(COUNTA(D5637:F5637)&gt;0, AVERAGE(D5637:F5637), "")</f>
        <v>13.350000000000001</v>
      </c>
      <c r="H5637">
        <f>AVERAGE((D5637*metrics_constants!$B$8),(E5637*metrics_constants!$C$8),(F5637*metrics_constants!$D$8))</f>
        <v>8.401769737891458</v>
      </c>
      <c r="I5637">
        <v>9.0489999999999995</v>
      </c>
      <c r="J5637">
        <v>22.143000000000001</v>
      </c>
      <c r="K5637">
        <v>33.991999999999997</v>
      </c>
      <c r="L5637">
        <v>8.7226199999999992</v>
      </c>
    </row>
    <row r="5638" spans="1:12" x14ac:dyDescent="0.25">
      <c r="A5638" t="s">
        <v>19</v>
      </c>
      <c r="B5638" s="5">
        <v>45481.833333333336</v>
      </c>
      <c r="C5638" s="5" t="str">
        <f>A5638 &amp; "_" &amp; TEXT(B5638, "yyyy-mm-dd HH:MM:SS")</f>
        <v>RP_2024-07-08 20:00:00</v>
      </c>
      <c r="D5638">
        <v>19.3</v>
      </c>
      <c r="F5638">
        <v>8</v>
      </c>
      <c r="G5638">
        <f>IF(COUNTA(D5638:F5638)&gt;0, AVERAGE(D5638:F5638), "")</f>
        <v>13.65</v>
      </c>
      <c r="H5638">
        <f>AVERAGE((D5638*metrics_constants!$B$8),(E5638*metrics_constants!$C$8),(F5638*metrics_constants!$D$8))</f>
        <v>8.3268303003707675</v>
      </c>
      <c r="I5638">
        <v>8.5239999999999991</v>
      </c>
      <c r="J5638">
        <v>27.7</v>
      </c>
      <c r="K5638">
        <v>29.353000000000002</v>
      </c>
      <c r="L5638">
        <v>7.9380600000000001</v>
      </c>
    </row>
    <row r="5639" spans="1:12" x14ac:dyDescent="0.25">
      <c r="A5639" t="s">
        <v>19</v>
      </c>
      <c r="B5639" s="5">
        <v>45481.875</v>
      </c>
      <c r="C5639" s="5" t="str">
        <f>A5639 &amp; "_" &amp; TEXT(B5639, "yyyy-mm-dd HH:MM:SS")</f>
        <v>RP_2024-07-08 21:00:00</v>
      </c>
      <c r="D5639">
        <v>20.399999999999999</v>
      </c>
      <c r="F5639">
        <v>11.1</v>
      </c>
      <c r="G5639">
        <f>IF(COUNTA(D5639:F5639)&gt;0, AVERAGE(D5639:F5639), "")</f>
        <v>15.75</v>
      </c>
      <c r="H5639">
        <f>AVERAGE((D5639*metrics_constants!$B$8),(E5639*metrics_constants!$C$8),(F5639*metrics_constants!$D$8))</f>
        <v>9.6959339617636626</v>
      </c>
      <c r="I5639">
        <v>11.409000000000001</v>
      </c>
      <c r="J5639">
        <v>36.475000000000001</v>
      </c>
      <c r="K5639">
        <v>24.123000000000001</v>
      </c>
      <c r="L5639">
        <v>8.481738</v>
      </c>
    </row>
    <row r="5640" spans="1:12" x14ac:dyDescent="0.25">
      <c r="A5640" t="s">
        <v>19</v>
      </c>
      <c r="B5640" s="5">
        <v>45481.916666666664</v>
      </c>
      <c r="C5640" s="5" t="str">
        <f>A5640 &amp; "_" &amp; TEXT(B5640, "yyyy-mm-dd HH:MM:SS")</f>
        <v>RP_2024-07-08 22:00:00</v>
      </c>
      <c r="D5640">
        <v>13.8</v>
      </c>
      <c r="F5640">
        <v>9.4</v>
      </c>
      <c r="G5640">
        <f>IF(COUNTA(D5640:F5640)&gt;0, AVERAGE(D5640:F5640), "")</f>
        <v>11.600000000000001</v>
      </c>
      <c r="H5640">
        <f>AVERAGE((D5640*metrics_constants!$B$8),(E5640*metrics_constants!$C$8),(F5640*metrics_constants!$D$8))</f>
        <v>7.1988265133480525</v>
      </c>
      <c r="I5640">
        <v>9.984</v>
      </c>
      <c r="J5640">
        <v>39.5</v>
      </c>
      <c r="K5640">
        <v>20.992999999999999</v>
      </c>
      <c r="L5640">
        <v>8.4469340000000006</v>
      </c>
    </row>
    <row r="5641" spans="1:12" x14ac:dyDescent="0.25">
      <c r="A5641" t="s">
        <v>19</v>
      </c>
      <c r="B5641" s="5">
        <v>45481.958333333336</v>
      </c>
      <c r="C5641" s="5" t="str">
        <f>A5641 &amp; "_" &amp; TEXT(B5641, "yyyy-mm-dd HH:MM:SS")</f>
        <v>RP_2024-07-08 23:00:00</v>
      </c>
      <c r="D5641">
        <v>8.4</v>
      </c>
      <c r="F5641">
        <v>8</v>
      </c>
      <c r="G5641">
        <f>IF(COUNTA(D5641:F5641)&gt;0, AVERAGE(D5641:F5641), "")</f>
        <v>8.1999999999999993</v>
      </c>
      <c r="H5641">
        <f>AVERAGE((D5641*metrics_constants!$B$8),(E5641*metrics_constants!$C$8),(F5641*metrics_constants!$D$8))</f>
        <v>5.1526630149295007</v>
      </c>
      <c r="I5641">
        <v>10.286</v>
      </c>
      <c r="J5641">
        <v>45.713000000000001</v>
      </c>
      <c r="K5641">
        <v>19.672999999999998</v>
      </c>
      <c r="L5641">
        <v>8.5441599999999998</v>
      </c>
    </row>
    <row r="5642" spans="1:12" x14ac:dyDescent="0.25">
      <c r="A5642" t="s">
        <v>19</v>
      </c>
      <c r="B5642" s="5">
        <v>45482</v>
      </c>
      <c r="C5642" s="5" t="str">
        <f>A5642 &amp; "_" &amp; TEXT(B5642, "yyyy-mm-dd HH:MM:SS")</f>
        <v>RP_2024-07-09 00:00:00</v>
      </c>
      <c r="D5642">
        <v>0.7</v>
      </c>
      <c r="F5642">
        <v>6.2</v>
      </c>
      <c r="G5642">
        <f>IF(COUNTA(D5642:F5642)&gt;0, AVERAGE(D5642:F5642), "")</f>
        <v>3.45</v>
      </c>
      <c r="H5642">
        <f>AVERAGE((D5642*metrics_constants!$B$8),(E5642*metrics_constants!$C$8),(F5642*metrics_constants!$D$8))</f>
        <v>2.3013953110278145</v>
      </c>
      <c r="I5642">
        <v>9.8339999999999996</v>
      </c>
      <c r="J5642">
        <v>54.393000000000001</v>
      </c>
      <c r="K5642">
        <v>17.265000000000001</v>
      </c>
      <c r="L5642">
        <v>7.9790749999999999</v>
      </c>
    </row>
    <row r="5643" spans="1:12" x14ac:dyDescent="0.25">
      <c r="A5643" t="s">
        <v>19</v>
      </c>
      <c r="B5643" s="5">
        <v>45482.041666666664</v>
      </c>
      <c r="C5643" s="5" t="str">
        <f>A5643 &amp; "_" &amp; TEXT(B5643, "yyyy-mm-dd HH:MM:SS")</f>
        <v>RP_2024-07-09 01:00:00</v>
      </c>
      <c r="D5643">
        <v>2.2000000000000002</v>
      </c>
      <c r="F5643">
        <v>7.5</v>
      </c>
      <c r="G5643">
        <f>IF(COUNTA(D5643:F5643)&gt;0, AVERAGE(D5643:F5643), "")</f>
        <v>4.8499999999999996</v>
      </c>
      <c r="H5643">
        <f>AVERAGE((D5643*metrics_constants!$B$8),(E5643*metrics_constants!$C$8),(F5643*metrics_constants!$D$8))</f>
        <v>3.1780161320120759</v>
      </c>
      <c r="I5643">
        <v>10.384</v>
      </c>
      <c r="J5643">
        <v>59.298000000000002</v>
      </c>
      <c r="K5643">
        <v>15.75</v>
      </c>
      <c r="L5643">
        <v>8.2149143000000002</v>
      </c>
    </row>
    <row r="5644" spans="1:12" x14ac:dyDescent="0.25">
      <c r="A5644" t="s">
        <v>19</v>
      </c>
      <c r="B5644" s="5">
        <v>45482.083333333336</v>
      </c>
      <c r="C5644" s="5" t="str">
        <f>A5644 &amp; "_" &amp; TEXT(B5644, "yyyy-mm-dd HH:MM:SS")</f>
        <v>RP_2024-07-09 02:00:00</v>
      </c>
      <c r="D5644">
        <v>6.3</v>
      </c>
      <c r="F5644">
        <v>8.5</v>
      </c>
      <c r="G5644">
        <f>IF(COUNTA(D5644:F5644)&gt;0, AVERAGE(D5644:F5644), "")</f>
        <v>7.4</v>
      </c>
      <c r="H5644">
        <f>AVERAGE((D5644*metrics_constants!$B$8),(E5644*metrics_constants!$C$8),(F5644*metrics_constants!$D$8))</f>
        <v>4.7102834327861416</v>
      </c>
      <c r="I5644">
        <v>10.397</v>
      </c>
      <c r="J5644">
        <v>60.865000000000002</v>
      </c>
      <c r="K5644">
        <v>14.613</v>
      </c>
      <c r="L5644">
        <v>8.4015520000000006</v>
      </c>
    </row>
    <row r="5645" spans="1:12" x14ac:dyDescent="0.25">
      <c r="A5645" t="s">
        <v>19</v>
      </c>
      <c r="B5645" s="5">
        <v>45482.125</v>
      </c>
      <c r="C5645" s="5" t="str">
        <f>A5645 &amp; "_" &amp; TEXT(B5645, "yyyy-mm-dd HH:MM:SS")</f>
        <v>RP_2024-07-09 03:00:00</v>
      </c>
      <c r="D5645">
        <v>12.3</v>
      </c>
      <c r="F5645">
        <v>6.5</v>
      </c>
      <c r="G5645">
        <f>IF(COUNTA(D5645:F5645)&gt;0, AVERAGE(D5645:F5645), "")</f>
        <v>9.4</v>
      </c>
      <c r="H5645">
        <f>AVERAGE((D5645*metrics_constants!$B$8),(E5645*metrics_constants!$C$8),(F5645*metrics_constants!$D$8))</f>
        <v>5.7809025425468192</v>
      </c>
      <c r="I5645">
        <v>10.052</v>
      </c>
      <c r="J5645">
        <v>62.344999999999999</v>
      </c>
      <c r="K5645">
        <v>14.192</v>
      </c>
      <c r="L5645">
        <v>9.1279313999999996</v>
      </c>
    </row>
    <row r="5646" spans="1:12" x14ac:dyDescent="0.25">
      <c r="A5646" t="s">
        <v>19</v>
      </c>
      <c r="B5646" s="5">
        <v>45482.166666666664</v>
      </c>
      <c r="C5646" s="5" t="str">
        <f>A5646 &amp; "_" &amp; TEXT(B5646, "yyyy-mm-dd HH:MM:SS")</f>
        <v>RP_2024-07-09 04:00:00</v>
      </c>
      <c r="D5646">
        <v>7.5</v>
      </c>
      <c r="F5646">
        <v>6.8</v>
      </c>
      <c r="G5646">
        <f>IF(COUNTA(D5646:F5646)&gt;0, AVERAGE(D5646:F5646), "")</f>
        <v>7.15</v>
      </c>
      <c r="H5646">
        <f>AVERAGE((D5646*metrics_constants!$B$8),(E5646*metrics_constants!$C$8),(F5646*metrics_constants!$D$8))</f>
        <v>4.4845984455119883</v>
      </c>
      <c r="I5646">
        <v>10.281000000000001</v>
      </c>
      <c r="J5646">
        <v>68.471999999999994</v>
      </c>
      <c r="K5646">
        <v>13.007999999999999</v>
      </c>
      <c r="L5646">
        <v>8.7551570000000005</v>
      </c>
    </row>
    <row r="5647" spans="1:12" x14ac:dyDescent="0.25">
      <c r="A5647" t="s">
        <v>19</v>
      </c>
      <c r="B5647" s="5">
        <v>45482.208333333336</v>
      </c>
      <c r="C5647" s="5" t="str">
        <f>A5647 &amp; "_" &amp; TEXT(B5647, "yyyy-mm-dd HH:MM:SS")</f>
        <v>RP_2024-07-09 05:00:00</v>
      </c>
      <c r="D5647">
        <v>-3.8</v>
      </c>
      <c r="F5647">
        <v>8.6999999999999993</v>
      </c>
      <c r="G5647">
        <f>IF(COUNTA(D5647:F5647)&gt;0, AVERAGE(D5647:F5647), "")</f>
        <v>2.4499999999999997</v>
      </c>
      <c r="H5647">
        <f>AVERAGE((D5647*metrics_constants!$B$8),(E5647*metrics_constants!$C$8),(F5647*metrics_constants!$D$8))</f>
        <v>1.8367454473429123</v>
      </c>
      <c r="I5647">
        <v>10.928000000000001</v>
      </c>
      <c r="J5647">
        <v>68.677999999999997</v>
      </c>
      <c r="K5647">
        <v>13.297000000000001</v>
      </c>
      <c r="L5647">
        <v>9.4419468999999996</v>
      </c>
    </row>
    <row r="5648" spans="1:12" x14ac:dyDescent="0.25">
      <c r="A5648" t="s">
        <v>19</v>
      </c>
      <c r="B5648" s="5">
        <v>45482.25</v>
      </c>
      <c r="C5648" s="5" t="str">
        <f>A5648 &amp; "_" &amp; TEXT(B5648, "yyyy-mm-dd HH:MM:SS")</f>
        <v>RP_2024-07-09 06:00:00</v>
      </c>
      <c r="D5648">
        <v>-2.9</v>
      </c>
      <c r="F5648">
        <v>8.9</v>
      </c>
      <c r="G5648">
        <f>IF(COUNTA(D5648:F5648)&gt;0, AVERAGE(D5648:F5648), "")</f>
        <v>3</v>
      </c>
      <c r="H5648">
        <f>AVERAGE((D5648*metrics_constants!$B$8),(E5648*metrics_constants!$C$8),(F5648*metrics_constants!$D$8))</f>
        <v>2.1664955481248178</v>
      </c>
      <c r="I5648">
        <v>13.865</v>
      </c>
      <c r="J5648">
        <v>53.857999999999997</v>
      </c>
      <c r="K5648">
        <v>16.981999999999999</v>
      </c>
      <c r="L5648">
        <v>11.3393231</v>
      </c>
    </row>
    <row r="5649" spans="1:12" x14ac:dyDescent="0.25">
      <c r="A5649" t="s">
        <v>19</v>
      </c>
      <c r="B5649" s="5">
        <v>45482.291666666664</v>
      </c>
      <c r="C5649" s="5" t="str">
        <f>A5649 &amp; "_" &amp; TEXT(B5649, "yyyy-mm-dd HH:MM:SS")</f>
        <v>RP_2024-07-09 07:00:00</v>
      </c>
      <c r="D5649">
        <v>1.7</v>
      </c>
      <c r="F5649">
        <v>8.1999999999999993</v>
      </c>
      <c r="G5649">
        <f>IF(COUNTA(D5649:F5649)&gt;0, AVERAGE(D5649:F5649), "")</f>
        <v>4.9499999999999993</v>
      </c>
      <c r="H5649">
        <f>AVERAGE((D5649*metrics_constants!$B$8),(E5649*metrics_constants!$C$8),(F5649*metrics_constants!$D$8))</f>
        <v>3.2692322561376757</v>
      </c>
      <c r="I5649">
        <v>16.111000000000001</v>
      </c>
      <c r="J5649">
        <v>47.517000000000003</v>
      </c>
      <c r="K5649">
        <v>20.582999999999998</v>
      </c>
      <c r="L5649">
        <v>13.485063500000001</v>
      </c>
    </row>
    <row r="5650" spans="1:12" x14ac:dyDescent="0.25">
      <c r="A5650" t="s">
        <v>19</v>
      </c>
      <c r="B5650" s="5">
        <v>45482.333333333336</v>
      </c>
      <c r="C5650" s="5" t="str">
        <f>A5650 &amp; "_" &amp; TEXT(B5650, "yyyy-mm-dd HH:MM:SS")</f>
        <v>RP_2024-07-09 08:00:00</v>
      </c>
      <c r="D5650">
        <v>9</v>
      </c>
      <c r="F5650">
        <v>5.5</v>
      </c>
      <c r="G5650">
        <f>IF(COUNTA(D5650:F5650)&gt;0, AVERAGE(D5650:F5650), "")</f>
        <v>7.25</v>
      </c>
      <c r="H5650">
        <f>AVERAGE((D5650*metrics_constants!$B$8),(E5650*metrics_constants!$C$8),(F5650*metrics_constants!$D$8))</f>
        <v>4.4816016480436724</v>
      </c>
      <c r="I5650">
        <v>17.536999999999999</v>
      </c>
      <c r="J5650">
        <v>38.438000000000002</v>
      </c>
      <c r="K5650">
        <v>24.58</v>
      </c>
      <c r="L5650">
        <v>14.473871000000001</v>
      </c>
    </row>
    <row r="5651" spans="1:12" x14ac:dyDescent="0.25">
      <c r="A5651" t="s">
        <v>19</v>
      </c>
      <c r="B5651" s="5">
        <v>45482.375</v>
      </c>
      <c r="C5651" s="5" t="str">
        <f>A5651 &amp; "_" &amp; TEXT(B5651, "yyyy-mm-dd HH:MM:SS")</f>
        <v>RP_2024-07-09 09:00:00</v>
      </c>
      <c r="D5651">
        <v>7.6</v>
      </c>
      <c r="F5651">
        <v>9.1</v>
      </c>
      <c r="G5651">
        <f>IF(COUNTA(D5651:F5651)&gt;0, AVERAGE(D5651:F5651), "")</f>
        <v>8.35</v>
      </c>
      <c r="H5651">
        <f>AVERAGE((D5651*metrics_constants!$B$8),(E5651*metrics_constants!$C$8),(F5651*metrics_constants!$D$8))</f>
        <v>5.2918425241577483</v>
      </c>
      <c r="I5651">
        <v>14.153</v>
      </c>
      <c r="J5651">
        <v>26.908000000000001</v>
      </c>
      <c r="K5651">
        <v>30.035</v>
      </c>
      <c r="L5651">
        <v>12.638617999999999</v>
      </c>
    </row>
    <row r="5652" spans="1:12" x14ac:dyDescent="0.25">
      <c r="A5652" t="s">
        <v>19</v>
      </c>
      <c r="B5652" s="5">
        <v>45482.416666666664</v>
      </c>
      <c r="C5652" s="5" t="str">
        <f>A5652 &amp; "_" &amp; TEXT(B5652, "yyyy-mm-dd HH:MM:SS")</f>
        <v>RP_2024-07-09 10:00:00</v>
      </c>
      <c r="D5652">
        <v>3.2</v>
      </c>
      <c r="F5652">
        <v>6.5</v>
      </c>
      <c r="G5652">
        <f>IF(COUNTA(D5652:F5652)&gt;0, AVERAGE(D5652:F5652), "")</f>
        <v>4.8499999999999996</v>
      </c>
      <c r="H5652">
        <f>AVERAGE((D5652*metrics_constants!$B$8),(E5652*metrics_constants!$C$8),(F5652*metrics_constants!$D$8))</f>
        <v>3.1309096712151181</v>
      </c>
      <c r="I5652">
        <v>12.808</v>
      </c>
      <c r="J5652">
        <v>21.262</v>
      </c>
      <c r="K5652">
        <v>35.534999999999997</v>
      </c>
      <c r="L5652">
        <v>11.930838</v>
      </c>
    </row>
    <row r="5653" spans="1:12" x14ac:dyDescent="0.25">
      <c r="A5653" t="s">
        <v>19</v>
      </c>
      <c r="B5653" s="5">
        <v>45482.458333333336</v>
      </c>
      <c r="C5653" s="5" t="str">
        <f>A5653 &amp; "_" &amp; TEXT(B5653, "yyyy-mm-dd HH:MM:SS")</f>
        <v>RP_2024-07-09 11:00:00</v>
      </c>
      <c r="D5653">
        <v>8.3000000000000007</v>
      </c>
      <c r="F5653">
        <v>8.3000000000000007</v>
      </c>
      <c r="G5653">
        <f>IF(COUNTA(D5653:F5653)&gt;0, AVERAGE(D5653:F5653), "")</f>
        <v>8.3000000000000007</v>
      </c>
      <c r="H5653">
        <f>AVERAGE((D5653*metrics_constants!$B$8),(E5653*metrics_constants!$C$8),(F5653*metrics_constants!$D$8))</f>
        <v>5.2250365547363176</v>
      </c>
      <c r="I5653">
        <v>9.6370000000000005</v>
      </c>
      <c r="J5653">
        <v>18.152999999999999</v>
      </c>
      <c r="K5653">
        <v>38.646999999999998</v>
      </c>
      <c r="L5653">
        <v>10.238549000000001</v>
      </c>
    </row>
    <row r="5654" spans="1:12" x14ac:dyDescent="0.25">
      <c r="A5654" t="s">
        <v>19</v>
      </c>
      <c r="B5654" s="5">
        <v>45482.5</v>
      </c>
      <c r="C5654" s="5" t="str">
        <f>A5654 &amp; "_" &amp; TEXT(B5654, "yyyy-mm-dd HH:MM:SS")</f>
        <v>RP_2024-07-09 12:00:00</v>
      </c>
      <c r="D5654">
        <v>3.9</v>
      </c>
      <c r="F5654">
        <v>8.6999999999999993</v>
      </c>
      <c r="G5654">
        <f>IF(COUNTA(D5654:F5654)&gt;0, AVERAGE(D5654:F5654), "")</f>
        <v>6.3</v>
      </c>
      <c r="H5654">
        <f>AVERAGE((D5654*metrics_constants!$B$8),(E5654*metrics_constants!$C$8),(F5654*metrics_constants!$D$8))</f>
        <v>4.0790471077005064</v>
      </c>
      <c r="I5654">
        <v>9.1660000000000004</v>
      </c>
      <c r="J5654">
        <v>15.46</v>
      </c>
      <c r="K5654">
        <v>40.253</v>
      </c>
      <c r="L5654">
        <v>9.6829529999999995</v>
      </c>
    </row>
    <row r="5655" spans="1:12" x14ac:dyDescent="0.25">
      <c r="A5655" t="s">
        <v>19</v>
      </c>
      <c r="B5655" s="5">
        <v>45482.541666666664</v>
      </c>
      <c r="C5655" s="5" t="str">
        <f>A5655 &amp; "_" &amp; TEXT(B5655, "yyyy-mm-dd HH:MM:SS")</f>
        <v>RP_2024-07-09 13:00:00</v>
      </c>
      <c r="D5655">
        <v>7.5</v>
      </c>
      <c r="F5655">
        <v>4.5</v>
      </c>
      <c r="G5655">
        <f>IF(COUNTA(D5655:F5655)&gt;0, AVERAGE(D5655:F5655), "")</f>
        <v>6</v>
      </c>
      <c r="H5655">
        <f>AVERAGE((D5655*metrics_constants!$B$8),(E5655*metrics_constants!$C$8),(F5655*metrics_constants!$D$8))</f>
        <v>3.7064751676500935</v>
      </c>
      <c r="I5655">
        <v>8.5670000000000002</v>
      </c>
      <c r="J5655">
        <v>11.263</v>
      </c>
      <c r="K5655">
        <v>41.631999999999998</v>
      </c>
      <c r="L5655">
        <v>9.7935820000000007</v>
      </c>
    </row>
    <row r="5656" spans="1:12" x14ac:dyDescent="0.25">
      <c r="A5656" t="s">
        <v>19</v>
      </c>
      <c r="B5656" s="5">
        <v>45482.583333333336</v>
      </c>
      <c r="C5656" s="5" t="str">
        <f>A5656 &amp; "_" &amp; TEXT(B5656, "yyyy-mm-dd HH:MM:SS")</f>
        <v>RP_2024-07-09 14:00:00</v>
      </c>
      <c r="D5656">
        <v>5.4</v>
      </c>
      <c r="F5656">
        <v>3.8</v>
      </c>
      <c r="G5656">
        <f>IF(COUNTA(D5656:F5656)&gt;0, AVERAGE(D5656:F5656), "")</f>
        <v>4.5999999999999996</v>
      </c>
      <c r="H5656">
        <f>AVERAGE((D5656*metrics_constants!$B$8),(E5656*metrics_constants!$C$8),(F5656*metrics_constants!$D$8))</f>
        <v>2.858118223144007</v>
      </c>
      <c r="I5656">
        <v>9.83</v>
      </c>
      <c r="J5656">
        <v>11.747999999999999</v>
      </c>
      <c r="K5656">
        <v>42.09</v>
      </c>
      <c r="L5656">
        <v>10.317843</v>
      </c>
    </row>
    <row r="5657" spans="1:12" x14ac:dyDescent="0.25">
      <c r="A5657" t="s">
        <v>19</v>
      </c>
      <c r="B5657" s="5">
        <v>45482.625</v>
      </c>
      <c r="C5657" s="5" t="str">
        <f>A5657 &amp; "_" &amp; TEXT(B5657, "yyyy-mm-dd HH:MM:SS")</f>
        <v>RP_2024-07-09 15:00:00</v>
      </c>
      <c r="D5657">
        <v>9.9</v>
      </c>
      <c r="F5657">
        <v>7.5</v>
      </c>
      <c r="G5657">
        <f>IF(COUNTA(D5657:F5657)&gt;0, AVERAGE(D5657:F5657), "")</f>
        <v>8.6999999999999993</v>
      </c>
      <c r="H5657">
        <f>AVERAGE((D5657*metrics_constants!$B$8),(E5657*metrics_constants!$C$8),(F5657*metrics_constants!$D$8))</f>
        <v>5.4203177923696702</v>
      </c>
      <c r="I5657">
        <v>9.3819999999999997</v>
      </c>
      <c r="J5657">
        <v>11.766999999999999</v>
      </c>
      <c r="K5657">
        <v>42.01</v>
      </c>
      <c r="L5657">
        <v>10.635937</v>
      </c>
    </row>
    <row r="5658" spans="1:12" x14ac:dyDescent="0.25">
      <c r="A5658" t="s">
        <v>19</v>
      </c>
      <c r="B5658" s="5">
        <v>45482.666666666664</v>
      </c>
      <c r="C5658" s="5" t="str">
        <f>A5658 &amp; "_" &amp; TEXT(B5658, "yyyy-mm-dd HH:MM:SS")</f>
        <v>RP_2024-07-09 16:00:00</v>
      </c>
      <c r="D5658">
        <v>21.1</v>
      </c>
      <c r="F5658">
        <v>5.3</v>
      </c>
      <c r="G5658">
        <f>IF(COUNTA(D5658:F5658)&gt;0, AVERAGE(D5658:F5658), "")</f>
        <v>13.200000000000001</v>
      </c>
      <c r="H5658">
        <f>AVERAGE((D5658*metrics_constants!$B$8),(E5658*metrics_constants!$C$8),(F5658*metrics_constants!$D$8))</f>
        <v>7.9375556491641985</v>
      </c>
      <c r="I5658">
        <v>9.5540000000000003</v>
      </c>
      <c r="J5658">
        <v>12.792</v>
      </c>
      <c r="K5658">
        <v>40.807000000000002</v>
      </c>
      <c r="L5658">
        <v>10.181099</v>
      </c>
    </row>
    <row r="5659" spans="1:12" x14ac:dyDescent="0.25">
      <c r="A5659" t="s">
        <v>19</v>
      </c>
      <c r="B5659" s="5">
        <v>45482.708333333336</v>
      </c>
      <c r="C5659" s="5" t="str">
        <f>A5659 &amp; "_" &amp; TEXT(B5659, "yyyy-mm-dd HH:MM:SS")</f>
        <v>RP_2024-07-09 17:00:00</v>
      </c>
      <c r="D5659">
        <v>9.1</v>
      </c>
      <c r="F5659">
        <v>5</v>
      </c>
      <c r="G5659">
        <f>IF(COUNTA(D5659:F5659)&gt;0, AVERAGE(D5659:F5659), "")</f>
        <v>7.05</v>
      </c>
      <c r="H5659">
        <f>AVERAGE((D5659*metrics_constants!$B$8),(E5659*metrics_constants!$C$8),(F5659*metrics_constants!$D$8))</f>
        <v>4.3415652145097345</v>
      </c>
      <c r="I5659">
        <v>9.2919999999999998</v>
      </c>
      <c r="J5659">
        <v>13.827999999999999</v>
      </c>
      <c r="K5659">
        <v>39.557000000000002</v>
      </c>
      <c r="L5659">
        <v>9.9089919999999996</v>
      </c>
    </row>
    <row r="5660" spans="1:12" x14ac:dyDescent="0.25">
      <c r="A5660" t="s">
        <v>19</v>
      </c>
      <c r="B5660" s="5">
        <v>45482.75</v>
      </c>
      <c r="C5660" s="5" t="str">
        <f>A5660 &amp; "_" &amp; TEXT(B5660, "yyyy-mm-dd HH:MM:SS")</f>
        <v>RP_2024-07-09 18:00:00</v>
      </c>
      <c r="D5660">
        <v>9.6999999999999993</v>
      </c>
      <c r="F5660">
        <v>5</v>
      </c>
      <c r="G5660">
        <f>IF(COUNTA(D5660:F5660)&gt;0, AVERAGE(D5660:F5660), "")</f>
        <v>7.35</v>
      </c>
      <c r="H5660">
        <f>AVERAGE((D5660*metrics_constants!$B$8),(E5660*metrics_constants!$C$8),(F5660*metrics_constants!$D$8))</f>
        <v>4.5162900192129234</v>
      </c>
      <c r="I5660">
        <v>8.2729999999999997</v>
      </c>
      <c r="J5660">
        <v>17.402000000000001</v>
      </c>
      <c r="K5660">
        <v>37.630000000000003</v>
      </c>
      <c r="L5660">
        <v>9.4395349999999993</v>
      </c>
    </row>
    <row r="5661" spans="1:12" x14ac:dyDescent="0.25">
      <c r="A5661" t="s">
        <v>19</v>
      </c>
      <c r="B5661" s="5">
        <v>45482.791666666664</v>
      </c>
      <c r="C5661" s="5" t="str">
        <f>A5661 &amp; "_" &amp; TEXT(B5661, "yyyy-mm-dd HH:MM:SS")</f>
        <v>RP_2024-07-09 19:00:00</v>
      </c>
      <c r="D5661">
        <v>18.5</v>
      </c>
      <c r="F5661">
        <v>12.1</v>
      </c>
      <c r="G5661">
        <f>IF(COUNTA(D5661:F5661)&gt;0, AVERAGE(D5661:F5661), "")</f>
        <v>15.3</v>
      </c>
      <c r="H5661">
        <f>AVERAGE((D5661*metrics_constants!$B$8),(E5661*metrics_constants!$C$8),(F5661*metrics_constants!$D$8))</f>
        <v>9.4809532155058367</v>
      </c>
      <c r="I5661">
        <v>6.9139999999999997</v>
      </c>
      <c r="J5661">
        <v>23.847000000000001</v>
      </c>
      <c r="K5661">
        <v>33.28</v>
      </c>
      <c r="L5661">
        <v>8.0518180000000008</v>
      </c>
    </row>
    <row r="5662" spans="1:12" x14ac:dyDescent="0.25">
      <c r="A5662" t="s">
        <v>19</v>
      </c>
      <c r="B5662" s="5">
        <v>45482.833333333336</v>
      </c>
      <c r="C5662" s="5" t="str">
        <f>A5662 &amp; "_" &amp; TEXT(B5662, "yyyy-mm-dd HH:MM:SS")</f>
        <v>RP_2024-07-09 20:00:00</v>
      </c>
      <c r="D5662">
        <v>22.7</v>
      </c>
      <c r="F5662">
        <v>10.9</v>
      </c>
      <c r="G5662">
        <f>IF(COUNTA(D5662:F5662)&gt;0, AVERAGE(D5662:F5662), "")</f>
        <v>16.8</v>
      </c>
      <c r="H5662">
        <f>AVERAGE((D5662*metrics_constants!$B$8),(E5662*metrics_constants!$C$8),(F5662*metrics_constants!$D$8))</f>
        <v>10.298049486065432</v>
      </c>
      <c r="I5662">
        <v>8.9700000000000006</v>
      </c>
      <c r="J5662">
        <v>27.562999999999999</v>
      </c>
      <c r="K5662">
        <v>28.867999999999999</v>
      </c>
      <c r="L5662">
        <v>8.107602</v>
      </c>
    </row>
    <row r="5663" spans="1:12" x14ac:dyDescent="0.25">
      <c r="A5663" t="s">
        <v>19</v>
      </c>
      <c r="B5663" s="5">
        <v>45482.875</v>
      </c>
      <c r="C5663" s="5" t="str">
        <f>A5663 &amp; "_" &amp; TEXT(B5663, "yyyy-mm-dd HH:MM:SS")</f>
        <v>RP_2024-07-09 21:00:00</v>
      </c>
      <c r="D5663">
        <v>21.4</v>
      </c>
      <c r="F5663">
        <v>20.7</v>
      </c>
      <c r="G5663">
        <f>IF(COUNTA(D5663:F5663)&gt;0, AVERAGE(D5663:F5663), "")</f>
        <v>21.049999999999997</v>
      </c>
      <c r="H5663">
        <f>AVERAGE((D5663*metrics_constants!$B$8),(E5663*metrics_constants!$C$8),(F5663*metrics_constants!$D$8))</f>
        <v>13.234960868504134</v>
      </c>
      <c r="I5663">
        <v>12.664999999999999</v>
      </c>
      <c r="J5663">
        <v>34.612000000000002</v>
      </c>
      <c r="K5663">
        <v>24.657</v>
      </c>
      <c r="L5663">
        <v>9.3294490000000003</v>
      </c>
    </row>
    <row r="5664" spans="1:12" x14ac:dyDescent="0.25">
      <c r="A5664" t="s">
        <v>19</v>
      </c>
      <c r="B5664" s="5">
        <v>45482.916666666664</v>
      </c>
      <c r="C5664" s="5" t="str">
        <f>A5664 &amp; "_" &amp; TEXT(B5664, "yyyy-mm-dd HH:MM:SS")</f>
        <v>RP_2024-07-09 22:00:00</v>
      </c>
      <c r="D5664">
        <v>16.7</v>
      </c>
      <c r="F5664">
        <v>9.4</v>
      </c>
      <c r="G5664">
        <f>IF(COUNTA(D5664:F5664)&gt;0, AVERAGE(D5664:F5664), "")</f>
        <v>13.05</v>
      </c>
      <c r="H5664">
        <f>AVERAGE((D5664*metrics_constants!$B$8),(E5664*metrics_constants!$C$8),(F5664*metrics_constants!$D$8))</f>
        <v>8.0433297360801319</v>
      </c>
      <c r="I5664">
        <v>8.4429999999999996</v>
      </c>
      <c r="J5664">
        <v>37.332999999999998</v>
      </c>
      <c r="K5664">
        <v>21.661999999999999</v>
      </c>
      <c r="L5664">
        <v>7.2225919999999997</v>
      </c>
    </row>
    <row r="5665" spans="1:12" x14ac:dyDescent="0.25">
      <c r="A5665" t="s">
        <v>19</v>
      </c>
      <c r="B5665" s="5">
        <v>45482.958333333336</v>
      </c>
      <c r="C5665" s="5" t="str">
        <f>A5665 &amp; "_" &amp; TEXT(B5665, "yyyy-mm-dd HH:MM:SS")</f>
        <v>RP_2024-07-09 23:00:00</v>
      </c>
      <c r="D5665">
        <v>2.2000000000000002</v>
      </c>
      <c r="F5665">
        <v>6.3</v>
      </c>
      <c r="G5665">
        <f>IF(COUNTA(D5665:F5665)&gt;0, AVERAGE(D5665:F5665), "")</f>
        <v>4.25</v>
      </c>
      <c r="H5665">
        <f>AVERAGE((D5665*metrics_constants!$B$8),(E5665*metrics_constants!$C$8),(F5665*metrics_constants!$D$8))</f>
        <v>2.7720387696493476</v>
      </c>
      <c r="I5665">
        <v>8.5440000000000005</v>
      </c>
      <c r="J5665">
        <v>37.377000000000002</v>
      </c>
      <c r="K5665">
        <v>20.876999999999999</v>
      </c>
      <c r="L5665">
        <v>7.6843890000000004</v>
      </c>
    </row>
    <row r="5666" spans="1:12" x14ac:dyDescent="0.25">
      <c r="A5666" t="s">
        <v>19</v>
      </c>
      <c r="B5666" s="5">
        <v>45483</v>
      </c>
      <c r="C5666" s="5" t="str">
        <f>A5666 &amp; "_" &amp; TEXT(B5666, "yyyy-mm-dd HH:MM:SS")</f>
        <v>RP_2024-07-10 00:00:00</v>
      </c>
      <c r="D5666">
        <v>0.5</v>
      </c>
      <c r="F5666">
        <v>4.5</v>
      </c>
      <c r="G5666">
        <f>IF(COUNTA(D5666:F5666)&gt;0, AVERAGE(D5666:F5666), "")</f>
        <v>2.5</v>
      </c>
      <c r="H5666">
        <f>AVERAGE((D5666*metrics_constants!$B$8),(E5666*metrics_constants!$C$8),(F5666*metrics_constants!$D$8))</f>
        <v>1.6680191127795538</v>
      </c>
      <c r="I5666">
        <v>8.5869999999999997</v>
      </c>
      <c r="J5666">
        <v>42.563000000000002</v>
      </c>
      <c r="K5666">
        <v>19.718</v>
      </c>
      <c r="L5666">
        <v>7.6607229999999999</v>
      </c>
    </row>
    <row r="5667" spans="1:12" x14ac:dyDescent="0.25">
      <c r="A5667" t="s">
        <v>19</v>
      </c>
      <c r="B5667" s="5">
        <v>45483.041666666664</v>
      </c>
      <c r="C5667" s="5" t="str">
        <f>A5667 &amp; "_" &amp; TEXT(B5667, "yyyy-mm-dd HH:MM:SS")</f>
        <v>RP_2024-07-10 01:00:00</v>
      </c>
      <c r="D5667">
        <v>9.5</v>
      </c>
      <c r="F5667">
        <v>9.8000000000000007</v>
      </c>
      <c r="G5667">
        <f>IF(COUNTA(D5667:F5667)&gt;0, AVERAGE(D5667:F5667), "")</f>
        <v>9.65</v>
      </c>
      <c r="H5667">
        <f>AVERAGE((D5667*metrics_constants!$B$8),(E5667*metrics_constants!$C$8),(F5667*metrics_constants!$D$8))</f>
        <v>6.0819578670961052</v>
      </c>
      <c r="I5667">
        <v>9.4149999999999991</v>
      </c>
      <c r="J5667">
        <v>51.726999999999997</v>
      </c>
      <c r="K5667">
        <v>17.21</v>
      </c>
      <c r="L5667">
        <v>7.4799810000000004</v>
      </c>
    </row>
    <row r="5668" spans="1:12" x14ac:dyDescent="0.25">
      <c r="A5668" t="s">
        <v>19</v>
      </c>
      <c r="B5668" s="5">
        <v>45483.083333333336</v>
      </c>
      <c r="C5668" s="5" t="str">
        <f>A5668 &amp; "_" &amp; TEXT(B5668, "yyyy-mm-dd HH:MM:SS")</f>
        <v>RP_2024-07-10 02:00:00</v>
      </c>
      <c r="D5668">
        <v>8.1999999999999993</v>
      </c>
      <c r="F5668">
        <v>7.7</v>
      </c>
      <c r="G5668">
        <f>IF(COUNTA(D5668:F5668)&gt;0, AVERAGE(D5668:F5668), "")</f>
        <v>7.9499999999999993</v>
      </c>
      <c r="H5668">
        <f>AVERAGE((D5668*metrics_constants!$B$8),(E5668*metrics_constants!$C$8),(F5668*metrics_constants!$D$8))</f>
        <v>4.9929270727710886</v>
      </c>
      <c r="I5668">
        <v>10.478999999999999</v>
      </c>
      <c r="J5668">
        <v>53.755000000000003</v>
      </c>
      <c r="K5668">
        <v>16.010000000000002</v>
      </c>
      <c r="L5668">
        <v>8.6243300000000005</v>
      </c>
    </row>
    <row r="5669" spans="1:12" x14ac:dyDescent="0.25">
      <c r="A5669" t="s">
        <v>19</v>
      </c>
      <c r="B5669" s="5">
        <v>45483.125</v>
      </c>
      <c r="C5669" s="5" t="str">
        <f>A5669 &amp; "_" &amp; TEXT(B5669, "yyyy-mm-dd HH:MM:SS")</f>
        <v>RP_2024-07-10 03:00:00</v>
      </c>
      <c r="D5669">
        <v>10.199999999999999</v>
      </c>
      <c r="F5669">
        <v>9.6</v>
      </c>
      <c r="G5669">
        <f>IF(COUNTA(D5669:F5669)&gt;0, AVERAGE(D5669:F5669), "")</f>
        <v>9.8999999999999986</v>
      </c>
      <c r="H5669">
        <f>AVERAGE((D5669*metrics_constants!$B$8),(E5669*metrics_constants!$C$8),(F5669*metrics_constants!$D$8))</f>
        <v>6.2181405788560369</v>
      </c>
      <c r="I5669">
        <v>10.287000000000001</v>
      </c>
      <c r="J5669">
        <v>63.262999999999998</v>
      </c>
      <c r="K5669">
        <v>14.725</v>
      </c>
      <c r="L5669">
        <v>8.72072</v>
      </c>
    </row>
    <row r="5670" spans="1:12" x14ac:dyDescent="0.25">
      <c r="A5670" t="s">
        <v>19</v>
      </c>
      <c r="B5670" s="5">
        <v>45483.166666666664</v>
      </c>
      <c r="C5670" s="5" t="str">
        <f>A5670 &amp; "_" &amp; TEXT(B5670, "yyyy-mm-dd HH:MM:SS")</f>
        <v>RP_2024-07-10 04:00:00</v>
      </c>
      <c r="D5670">
        <v>8.4</v>
      </c>
      <c r="F5670">
        <v>7</v>
      </c>
      <c r="G5670">
        <f>IF(COUNTA(D5670:F5670)&gt;0, AVERAGE(D5670:F5670), "")</f>
        <v>7.7</v>
      </c>
      <c r="H5670">
        <f>AVERAGE((D5670*metrics_constants!$B$8),(E5670*metrics_constants!$C$8),(F5670*metrics_constants!$D$8))</f>
        <v>4.8143485462938935</v>
      </c>
      <c r="I5670">
        <v>10.771000000000001</v>
      </c>
      <c r="J5670">
        <v>64.905000000000001</v>
      </c>
      <c r="K5670">
        <v>13.705</v>
      </c>
      <c r="L5670">
        <v>8.6121800000000004</v>
      </c>
    </row>
    <row r="5671" spans="1:12" x14ac:dyDescent="0.25">
      <c r="A5671" t="s">
        <v>19</v>
      </c>
      <c r="B5671" s="5">
        <v>45483.208333333336</v>
      </c>
      <c r="C5671" s="5" t="str">
        <f>A5671 &amp; "_" &amp; TEXT(B5671, "yyyy-mm-dd HH:MM:SS")</f>
        <v>RP_2024-07-10 05:00:00</v>
      </c>
      <c r="D5671">
        <v>2.1</v>
      </c>
      <c r="F5671">
        <v>6</v>
      </c>
      <c r="G5671">
        <f>IF(COUNTA(D5671:F5671)&gt;0, AVERAGE(D5671:F5671), "")</f>
        <v>4.05</v>
      </c>
      <c r="H5671">
        <f>AVERAGE((D5671*metrics_constants!$B$8),(E5671*metrics_constants!$C$8),(F5671*metrics_constants!$D$8))</f>
        <v>2.6414236282748011</v>
      </c>
      <c r="I5671">
        <v>11.218999999999999</v>
      </c>
      <c r="J5671">
        <v>60.631999999999998</v>
      </c>
      <c r="K5671">
        <v>14.185</v>
      </c>
      <c r="L5671">
        <v>9.7204215999999999</v>
      </c>
    </row>
    <row r="5672" spans="1:12" x14ac:dyDescent="0.25">
      <c r="A5672" t="s">
        <v>19</v>
      </c>
      <c r="B5672" s="5">
        <v>45483.25</v>
      </c>
      <c r="C5672" s="5" t="str">
        <f>A5672 &amp; "_" &amp; TEXT(B5672, "yyyy-mm-dd HH:MM:SS")</f>
        <v>RP_2024-07-10 06:00:00</v>
      </c>
      <c r="D5672">
        <v>-5.0999999999999996</v>
      </c>
      <c r="F5672">
        <v>7.3</v>
      </c>
      <c r="G5672">
        <f>IF(COUNTA(D5672:F5672)&gt;0, AVERAGE(D5672:F5672), "")</f>
        <v>1.1000000000000001</v>
      </c>
      <c r="H5672">
        <f>AVERAGE((D5672*metrics_constants!$B$8),(E5672*metrics_constants!$C$8),(F5672*metrics_constants!$D$8))</f>
        <v>0.98453478106282033</v>
      </c>
      <c r="I5672">
        <v>13.709</v>
      </c>
      <c r="J5672">
        <v>54.045000000000002</v>
      </c>
      <c r="K5672">
        <v>17.582999999999998</v>
      </c>
      <c r="L5672">
        <v>10.934646000000001</v>
      </c>
    </row>
    <row r="5673" spans="1:12" x14ac:dyDescent="0.25">
      <c r="A5673" t="s">
        <v>19</v>
      </c>
      <c r="B5673" s="5">
        <v>45483.291666666664</v>
      </c>
      <c r="C5673" s="5" t="str">
        <f>A5673 &amp; "_" &amp; TEXT(B5673, "yyyy-mm-dd HH:MM:SS")</f>
        <v>RP_2024-07-10 07:00:00</v>
      </c>
      <c r="D5673">
        <v>2.7</v>
      </c>
      <c r="F5673">
        <v>12.6</v>
      </c>
      <c r="G5673">
        <f>IF(COUNTA(D5673:F5673)&gt;0, AVERAGE(D5673:F5673), "")</f>
        <v>7.65</v>
      </c>
      <c r="H5673">
        <f>AVERAGE((D5673*metrics_constants!$B$8),(E5673*metrics_constants!$C$8),(F5673*metrics_constants!$D$8))</f>
        <v>5.0490239259729934</v>
      </c>
      <c r="I5673">
        <v>15.132999999999999</v>
      </c>
      <c r="J5673">
        <v>44.125</v>
      </c>
      <c r="K5673">
        <v>21.535</v>
      </c>
      <c r="L5673">
        <v>12.640806</v>
      </c>
    </row>
    <row r="5674" spans="1:12" x14ac:dyDescent="0.25">
      <c r="A5674" t="s">
        <v>19</v>
      </c>
      <c r="B5674" s="5">
        <v>45483.333333333336</v>
      </c>
      <c r="C5674" s="5" t="str">
        <f>A5674 &amp; "_" &amp; TEXT(B5674, "yyyy-mm-dd HH:MM:SS")</f>
        <v>RP_2024-07-10 08:00:00</v>
      </c>
      <c r="D5674">
        <v>8.1999999999999993</v>
      </c>
      <c r="F5674">
        <v>8.6999999999999993</v>
      </c>
      <c r="G5674">
        <f>IF(COUNTA(D5674:F5674)&gt;0, AVERAGE(D5674:F5674), "")</f>
        <v>8.4499999999999993</v>
      </c>
      <c r="H5674">
        <f>AVERAGE((D5674*metrics_constants!$B$8),(E5674*metrics_constants!$C$8),(F5674*metrics_constants!$D$8))</f>
        <v>5.3312415414066949</v>
      </c>
      <c r="I5674">
        <v>16.873000000000001</v>
      </c>
      <c r="J5674">
        <v>39.408000000000001</v>
      </c>
      <c r="K5674">
        <v>25.273</v>
      </c>
      <c r="L5674">
        <v>14.120592</v>
      </c>
    </row>
    <row r="5675" spans="1:12" x14ac:dyDescent="0.25">
      <c r="A5675" t="s">
        <v>19</v>
      </c>
      <c r="B5675" s="5">
        <v>45483.375</v>
      </c>
      <c r="C5675" s="5" t="str">
        <f>A5675 &amp; "_" &amp; TEXT(B5675, "yyyy-mm-dd HH:MM:SS")</f>
        <v>RP_2024-07-10 09:00:00</v>
      </c>
      <c r="D5675">
        <v>3.8</v>
      </c>
      <c r="F5675">
        <v>27</v>
      </c>
      <c r="G5675">
        <f>IF(COUNTA(D5675:F5675)&gt;0, AVERAGE(D5675:F5675), "")</f>
        <v>15.4</v>
      </c>
      <c r="H5675">
        <f>AVERAGE((D5675*metrics_constants!$B$8),(E5675*metrics_constants!$C$8),(F5675*metrics_constants!$D$8))</f>
        <v>10.24108108294824</v>
      </c>
      <c r="I5675">
        <v>18.587</v>
      </c>
      <c r="J5675">
        <v>26.98</v>
      </c>
      <c r="K5675">
        <v>30.902000000000001</v>
      </c>
      <c r="L5675">
        <v>15.995087</v>
      </c>
    </row>
    <row r="5676" spans="1:12" x14ac:dyDescent="0.25">
      <c r="A5676" t="s">
        <v>19</v>
      </c>
      <c r="B5676" s="5">
        <v>45483.416666666664</v>
      </c>
      <c r="C5676" s="5" t="str">
        <f>A5676 &amp; "_" &amp; TEXT(B5676, "yyyy-mm-dd HH:MM:SS")</f>
        <v>RP_2024-07-10 10:00:00</v>
      </c>
      <c r="D5676">
        <v>10.199999999999999</v>
      </c>
      <c r="F5676">
        <v>14</v>
      </c>
      <c r="G5676">
        <f>IF(COUNTA(D5676:F5676)&gt;0, AVERAGE(D5676:F5676), "")</f>
        <v>12.1</v>
      </c>
      <c r="H5676">
        <f>AVERAGE((D5676*metrics_constants!$B$8),(E5676*metrics_constants!$C$8),(F5676*metrics_constants!$D$8))</f>
        <v>7.7067242408527052</v>
      </c>
      <c r="I5676">
        <v>18.059999999999999</v>
      </c>
      <c r="J5676">
        <v>20.733000000000001</v>
      </c>
      <c r="K5676">
        <v>36.226999999999997</v>
      </c>
      <c r="L5676">
        <v>16.293872</v>
      </c>
    </row>
    <row r="5677" spans="1:12" x14ac:dyDescent="0.25">
      <c r="A5677" t="s">
        <v>19</v>
      </c>
      <c r="B5677" s="5">
        <v>45483.458333333336</v>
      </c>
      <c r="C5677" s="5" t="str">
        <f>A5677 &amp; "_" &amp; TEXT(B5677, "yyyy-mm-dd HH:MM:SS")</f>
        <v>RP_2024-07-10 11:00:00</v>
      </c>
      <c r="D5677">
        <v>9</v>
      </c>
      <c r="F5677">
        <v>23.1</v>
      </c>
      <c r="G5677">
        <f>IF(COUNTA(D5677:F5677)&gt;0, AVERAGE(D5677:F5677), "")</f>
        <v>16.05</v>
      </c>
      <c r="H5677">
        <f>AVERAGE((D5677*metrics_constants!$B$8),(E5677*metrics_constants!$C$8),(F5677*metrics_constants!$D$8))</f>
        <v>10.435936296030349</v>
      </c>
      <c r="I5677">
        <v>14.516</v>
      </c>
      <c r="J5677">
        <v>19.23</v>
      </c>
      <c r="K5677">
        <v>38.533000000000001</v>
      </c>
      <c r="L5677">
        <v>14.785226</v>
      </c>
    </row>
    <row r="5678" spans="1:12" x14ac:dyDescent="0.25">
      <c r="A5678" t="s">
        <v>19</v>
      </c>
      <c r="B5678" s="5">
        <v>45483.5</v>
      </c>
      <c r="C5678" s="5" t="str">
        <f>A5678 &amp; "_" &amp; TEXT(B5678, "yyyy-mm-dd HH:MM:SS")</f>
        <v>RP_2024-07-10 12:00:00</v>
      </c>
      <c r="D5678">
        <v>13.2</v>
      </c>
      <c r="F5678">
        <v>18</v>
      </c>
      <c r="G5678">
        <f>IF(COUNTA(D5678:F5678)&gt;0, AVERAGE(D5678:F5678), "")</f>
        <v>15.6</v>
      </c>
      <c r="H5678">
        <f>AVERAGE((D5678*metrics_constants!$B$8),(E5678*metrics_constants!$C$8),(F5678*metrics_constants!$D$8))</f>
        <v>9.9336061389110792</v>
      </c>
      <c r="I5678">
        <v>15.757999999999999</v>
      </c>
      <c r="J5678">
        <v>14.962999999999999</v>
      </c>
      <c r="K5678">
        <v>39.753</v>
      </c>
      <c r="L5678">
        <v>15.207872</v>
      </c>
    </row>
    <row r="5679" spans="1:12" x14ac:dyDescent="0.25">
      <c r="A5679" t="s">
        <v>19</v>
      </c>
      <c r="B5679" s="5">
        <v>45483.541666666664</v>
      </c>
      <c r="C5679" s="5" t="str">
        <f>A5679 &amp; "_" &amp; TEXT(B5679, "yyyy-mm-dd HH:MM:SS")</f>
        <v>RP_2024-07-10 13:00:00</v>
      </c>
      <c r="D5679">
        <v>12.2</v>
      </c>
      <c r="F5679">
        <v>6.3</v>
      </c>
      <c r="G5679">
        <f>IF(COUNTA(D5679:F5679)&gt;0, AVERAGE(D5679:F5679), "")</f>
        <v>9.25</v>
      </c>
      <c r="H5679">
        <f>AVERAGE((D5679*metrics_constants!$B$8),(E5679*metrics_constants!$C$8),(F5679*metrics_constants!$D$8))</f>
        <v>5.6841188480358333</v>
      </c>
      <c r="I5679">
        <v>13.185</v>
      </c>
      <c r="J5679">
        <v>10.59</v>
      </c>
      <c r="K5679">
        <v>39.832000000000001</v>
      </c>
      <c r="L5679">
        <v>12.575263</v>
      </c>
    </row>
    <row r="5680" spans="1:12" x14ac:dyDescent="0.25">
      <c r="A5680" t="s">
        <v>19</v>
      </c>
      <c r="B5680" s="5">
        <v>45483.583333333336</v>
      </c>
      <c r="C5680" s="5" t="str">
        <f>A5680 &amp; "_" &amp; TEXT(B5680, "yyyy-mm-dd HH:MM:SS")</f>
        <v>RP_2024-07-10 14:00:00</v>
      </c>
      <c r="D5680">
        <v>9.6</v>
      </c>
      <c r="F5680">
        <v>20.9</v>
      </c>
      <c r="G5680">
        <f>IF(COUNTA(D5680:F5680)&gt;0, AVERAGE(D5680:F5680), "")</f>
        <v>15.25</v>
      </c>
      <c r="H5680">
        <f>AVERAGE((D5680*metrics_constants!$B$8),(E5680*metrics_constants!$C$8),(F5680*metrics_constants!$D$8))</f>
        <v>9.8663692697352019</v>
      </c>
      <c r="I5680">
        <v>8.9719999999999995</v>
      </c>
      <c r="J5680">
        <v>9.7929999999999993</v>
      </c>
      <c r="K5680">
        <v>40.533000000000001</v>
      </c>
      <c r="L5680">
        <v>10.2242</v>
      </c>
    </row>
    <row r="5681" spans="1:12" x14ac:dyDescent="0.25">
      <c r="A5681" t="s">
        <v>19</v>
      </c>
      <c r="B5681" s="5">
        <v>45483.625</v>
      </c>
      <c r="C5681" s="5" t="str">
        <f>A5681 &amp; "_" &amp; TEXT(B5681, "yyyy-mm-dd HH:MM:SS")</f>
        <v>RP_2024-07-10 15:00:00</v>
      </c>
      <c r="D5681">
        <v>8.3000000000000007</v>
      </c>
      <c r="F5681">
        <v>12.1</v>
      </c>
      <c r="G5681">
        <f>IF(COUNTA(D5681:F5681)&gt;0, AVERAGE(D5681:F5681), "")</f>
        <v>10.199999999999999</v>
      </c>
      <c r="H5681">
        <f>AVERAGE((D5681*metrics_constants!$B$8),(E5681*metrics_constants!$C$8),(F5681*metrics_constants!$D$8))</f>
        <v>6.5106315355516218</v>
      </c>
      <c r="I5681">
        <v>10.557</v>
      </c>
      <c r="J5681">
        <v>10.547000000000001</v>
      </c>
      <c r="K5681">
        <v>40.564999999999998</v>
      </c>
      <c r="L5681">
        <v>10.632588999999999</v>
      </c>
    </row>
    <row r="5682" spans="1:12" x14ac:dyDescent="0.25">
      <c r="A5682" t="s">
        <v>19</v>
      </c>
      <c r="B5682" s="5">
        <v>45483.666666666664</v>
      </c>
      <c r="C5682" s="5" t="str">
        <f>A5682 &amp; "_" &amp; TEXT(B5682, "yyyy-mm-dd HH:MM:SS")</f>
        <v>RP_2024-07-10 16:00:00</v>
      </c>
      <c r="D5682">
        <v>10.9</v>
      </c>
      <c r="F5682">
        <v>8.6999999999999993</v>
      </c>
      <c r="G5682">
        <f>IF(COUNTA(D5682:F5682)&gt;0, AVERAGE(D5682:F5682), "")</f>
        <v>9.8000000000000007</v>
      </c>
      <c r="H5682">
        <f>AVERAGE((D5682*metrics_constants!$B$8),(E5682*metrics_constants!$C$8),(F5682*metrics_constants!$D$8))</f>
        <v>6.1175031625710448</v>
      </c>
      <c r="I5682">
        <v>11.212999999999999</v>
      </c>
      <c r="J5682">
        <v>11.022</v>
      </c>
      <c r="K5682">
        <v>39.408000000000001</v>
      </c>
      <c r="L5682">
        <v>11.020690999999999</v>
      </c>
    </row>
    <row r="5683" spans="1:12" x14ac:dyDescent="0.25">
      <c r="A5683" t="s">
        <v>19</v>
      </c>
      <c r="B5683" s="5">
        <v>45483.708333333336</v>
      </c>
      <c r="C5683" s="5" t="str">
        <f>A5683 &amp; "_" &amp; TEXT(B5683, "yyyy-mm-dd HH:MM:SS")</f>
        <v>RP_2024-07-10 17:00:00</v>
      </c>
      <c r="D5683">
        <v>13.2</v>
      </c>
      <c r="F5683">
        <v>9.3000000000000007</v>
      </c>
      <c r="G5683">
        <f>IF(COUNTA(D5683:F5683)&gt;0, AVERAGE(D5683:F5683), "")</f>
        <v>11.25</v>
      </c>
      <c r="H5683">
        <f>AVERAGE((D5683*metrics_constants!$B$8),(E5683*metrics_constants!$C$8),(F5683*metrics_constants!$D$8))</f>
        <v>6.9902702617813022</v>
      </c>
      <c r="I5683">
        <v>10.631</v>
      </c>
      <c r="J5683">
        <v>11.782</v>
      </c>
      <c r="K5683">
        <v>38.393000000000001</v>
      </c>
      <c r="L5683">
        <v>10.933323</v>
      </c>
    </row>
    <row r="5684" spans="1:12" x14ac:dyDescent="0.25">
      <c r="A5684" t="s">
        <v>19</v>
      </c>
      <c r="B5684" s="5">
        <v>45483.75</v>
      </c>
      <c r="C5684" s="5" t="str">
        <f>A5684 &amp; "_" &amp; TEXT(B5684, "yyyy-mm-dd HH:MM:SS")</f>
        <v>RP_2024-07-10 18:00:00</v>
      </c>
      <c r="D5684">
        <v>8.3000000000000007</v>
      </c>
      <c r="F5684">
        <v>12.1</v>
      </c>
      <c r="G5684">
        <f>IF(COUNTA(D5684:F5684)&gt;0, AVERAGE(D5684:F5684), "")</f>
        <v>10.199999999999999</v>
      </c>
      <c r="H5684">
        <f>AVERAGE((D5684*metrics_constants!$B$8),(E5684*metrics_constants!$C$8),(F5684*metrics_constants!$D$8))</f>
        <v>6.5106315355516218</v>
      </c>
      <c r="I5684">
        <v>13.706</v>
      </c>
      <c r="J5684">
        <v>14.025</v>
      </c>
      <c r="K5684">
        <v>37.024999999999999</v>
      </c>
      <c r="L5684">
        <v>10.951388</v>
      </c>
    </row>
    <row r="5685" spans="1:12" x14ac:dyDescent="0.25">
      <c r="A5685" t="s">
        <v>19</v>
      </c>
      <c r="B5685" s="5">
        <v>45483.791666666664</v>
      </c>
      <c r="C5685" s="5" t="str">
        <f>A5685 &amp; "_" &amp; TEXT(B5685, "yyyy-mm-dd HH:MM:SS")</f>
        <v>RP_2024-07-10 19:00:00</v>
      </c>
      <c r="D5685">
        <v>18.2</v>
      </c>
      <c r="F5685">
        <v>9.6</v>
      </c>
      <c r="G5685">
        <f>IF(COUNTA(D5685:F5685)&gt;0, AVERAGE(D5685:F5685), "")</f>
        <v>13.899999999999999</v>
      </c>
      <c r="H5685">
        <f>AVERAGE((D5685*metrics_constants!$B$8),(E5685*metrics_constants!$C$8),(F5685*metrics_constants!$D$8))</f>
        <v>8.5478046415652269</v>
      </c>
      <c r="I5685">
        <v>16.216000000000001</v>
      </c>
      <c r="J5685">
        <v>16.111999999999998</v>
      </c>
      <c r="K5685">
        <v>35.021999999999998</v>
      </c>
      <c r="L5685">
        <v>13.176368</v>
      </c>
    </row>
    <row r="5686" spans="1:12" x14ac:dyDescent="0.25">
      <c r="A5686" t="s">
        <v>19</v>
      </c>
      <c r="B5686" s="5">
        <v>45483.833333333336</v>
      </c>
      <c r="C5686" s="5" t="str">
        <f>A5686 &amp; "_" &amp; TEXT(B5686, "yyyy-mm-dd HH:MM:SS")</f>
        <v>RP_2024-07-10 20:00:00</v>
      </c>
      <c r="D5686">
        <v>20.100000000000001</v>
      </c>
      <c r="F5686">
        <v>12.8</v>
      </c>
      <c r="G5686">
        <f>IF(COUNTA(D5686:F5686)&gt;0, AVERAGE(D5686:F5686), "")</f>
        <v>16.450000000000003</v>
      </c>
      <c r="H5686">
        <f>AVERAGE((D5686*metrics_constants!$B$8),(E5686*metrics_constants!$C$8),(F5686*metrics_constants!$D$8))</f>
        <v>10.183706156092599</v>
      </c>
      <c r="I5686">
        <v>18.529</v>
      </c>
      <c r="J5686">
        <v>20.14</v>
      </c>
      <c r="K5686">
        <v>31.364999999999998</v>
      </c>
      <c r="L5686">
        <v>15.619235</v>
      </c>
    </row>
    <row r="5687" spans="1:12" x14ac:dyDescent="0.25">
      <c r="A5687" t="s">
        <v>19</v>
      </c>
      <c r="B5687" s="5">
        <v>45483.875</v>
      </c>
      <c r="C5687" s="5" t="str">
        <f>A5687 &amp; "_" &amp; TEXT(B5687, "yyyy-mm-dd HH:MM:SS")</f>
        <v>RP_2024-07-10 21:00:00</v>
      </c>
      <c r="D5687">
        <v>25.7</v>
      </c>
      <c r="F5687">
        <v>14.7</v>
      </c>
      <c r="G5687">
        <f>IF(COUNTA(D5687:F5687)&gt;0, AVERAGE(D5687:F5687), "")</f>
        <v>20.2</v>
      </c>
      <c r="H5687">
        <f>AVERAGE((D5687*metrics_constants!$B$8),(E5687*metrics_constants!$C$8),(F5687*metrics_constants!$D$8))</f>
        <v>12.457268490396681</v>
      </c>
      <c r="I5687">
        <v>20.963000000000001</v>
      </c>
      <c r="J5687">
        <v>26.91</v>
      </c>
      <c r="K5687">
        <v>26.757999999999999</v>
      </c>
      <c r="L5687">
        <v>17.374773000000001</v>
      </c>
    </row>
    <row r="5688" spans="1:12" x14ac:dyDescent="0.25">
      <c r="A5688" t="s">
        <v>19</v>
      </c>
      <c r="B5688" s="5">
        <v>45483.916666666664</v>
      </c>
      <c r="C5688" s="5" t="str">
        <f>A5688 &amp; "_" &amp; TEXT(B5688, "yyyy-mm-dd HH:MM:SS")</f>
        <v>RP_2024-07-10 22:00:00</v>
      </c>
      <c r="D5688">
        <v>19.7</v>
      </c>
      <c r="F5688">
        <v>14.5</v>
      </c>
      <c r="G5688">
        <f>IF(COUNTA(D5688:F5688)&gt;0, AVERAGE(D5688:F5688), "")</f>
        <v>17.100000000000001</v>
      </c>
      <c r="H5688">
        <f>AVERAGE((D5688*metrics_constants!$B$8),(E5688*metrics_constants!$C$8),(F5688*metrics_constants!$D$8))</f>
        <v>10.642357549637671</v>
      </c>
      <c r="I5688">
        <v>21.701000000000001</v>
      </c>
      <c r="J5688">
        <v>29.516999999999999</v>
      </c>
      <c r="K5688">
        <v>25.032</v>
      </c>
      <c r="L5688">
        <v>18.017054999999999</v>
      </c>
    </row>
    <row r="5689" spans="1:12" x14ac:dyDescent="0.25">
      <c r="A5689" t="s">
        <v>19</v>
      </c>
      <c r="B5689" s="5">
        <v>45483.958333333336</v>
      </c>
      <c r="C5689" s="5" t="str">
        <f>A5689 &amp; "_" &amp; TEXT(B5689, "yyyy-mm-dd HH:MM:SS")</f>
        <v>RP_2024-07-10 23:00:00</v>
      </c>
      <c r="D5689">
        <v>18.600000000000001</v>
      </c>
      <c r="F5689">
        <v>18</v>
      </c>
      <c r="G5689">
        <f>IF(COUNTA(D5689:F5689)&gt;0, AVERAGE(D5689:F5689), "")</f>
        <v>18.3</v>
      </c>
      <c r="H5689">
        <f>AVERAGE((D5689*metrics_constants!$B$8),(E5689*metrics_constants!$C$8),(F5689*metrics_constants!$D$8))</f>
        <v>11.506129381239781</v>
      </c>
      <c r="I5689">
        <v>21.687000000000001</v>
      </c>
      <c r="J5689">
        <v>40.807000000000002</v>
      </c>
      <c r="K5689">
        <v>22.353000000000002</v>
      </c>
      <c r="L5689">
        <v>17.955477999999999</v>
      </c>
    </row>
    <row r="5690" spans="1:12" x14ac:dyDescent="0.25">
      <c r="A5690" t="s">
        <v>19</v>
      </c>
      <c r="B5690" s="5">
        <v>45484</v>
      </c>
      <c r="C5690" s="5" t="str">
        <f>A5690 &amp; "_" &amp; TEXT(B5690, "yyyy-mm-dd HH:MM:SS")</f>
        <v>RP_2024-07-11 00:00:00</v>
      </c>
      <c r="D5690">
        <v>13.1</v>
      </c>
      <c r="F5690">
        <v>8</v>
      </c>
      <c r="G5690">
        <f>IF(COUNTA(D5690:F5690)&gt;0, AVERAGE(D5690:F5690), "")</f>
        <v>10.55</v>
      </c>
      <c r="H5690">
        <f>AVERAGE((D5690*metrics_constants!$B$8),(E5690*metrics_constants!$C$8),(F5690*metrics_constants!$D$8))</f>
        <v>6.5213406517711476</v>
      </c>
      <c r="I5690">
        <v>22.065000000000001</v>
      </c>
      <c r="J5690">
        <v>41.392000000000003</v>
      </c>
      <c r="K5690">
        <v>21.32</v>
      </c>
      <c r="L5690">
        <v>18.335253000000002</v>
      </c>
    </row>
    <row r="5691" spans="1:12" x14ac:dyDescent="0.25">
      <c r="A5691" t="s">
        <v>19</v>
      </c>
      <c r="B5691" s="5">
        <v>45484.041666666664</v>
      </c>
      <c r="C5691" s="5" t="str">
        <f>A5691 &amp; "_" &amp; TEXT(B5691, "yyyy-mm-dd HH:MM:SS")</f>
        <v>RP_2024-07-11 01:00:00</v>
      </c>
      <c r="D5691">
        <v>13.7</v>
      </c>
      <c r="F5691">
        <v>11.1</v>
      </c>
      <c r="G5691">
        <f>IF(COUNTA(D5691:F5691)&gt;0, AVERAGE(D5691:F5691), "")</f>
        <v>12.399999999999999</v>
      </c>
      <c r="H5691">
        <f>AVERAGE((D5691*metrics_constants!$B$8),(E5691*metrics_constants!$C$8),(F5691*metrics_constants!$D$8))</f>
        <v>7.7448403092447178</v>
      </c>
      <c r="I5691">
        <v>21.577999999999999</v>
      </c>
      <c r="J5691">
        <v>47.1</v>
      </c>
      <c r="K5691">
        <v>20.637</v>
      </c>
      <c r="L5691">
        <v>17.775838</v>
      </c>
    </row>
    <row r="5692" spans="1:12" x14ac:dyDescent="0.25">
      <c r="A5692" t="s">
        <v>19</v>
      </c>
      <c r="B5692" s="5">
        <v>45484.083333333336</v>
      </c>
      <c r="C5692" s="5" t="str">
        <f>A5692 &amp; "_" &amp; TEXT(B5692, "yyyy-mm-dd HH:MM:SS")</f>
        <v>RP_2024-07-11 02:00:00</v>
      </c>
      <c r="D5692">
        <v>11.2</v>
      </c>
      <c r="F5692">
        <v>19</v>
      </c>
      <c r="G5692">
        <f>IF(COUNTA(D5692:F5692)&gt;0, AVERAGE(D5692:F5692), "")</f>
        <v>15.1</v>
      </c>
      <c r="H5692">
        <f>AVERAGE((D5692*metrics_constants!$B$8),(E5692*metrics_constants!$C$8),(F5692*metrics_constants!$D$8))</f>
        <v>9.6895045918693885</v>
      </c>
      <c r="I5692">
        <v>20.521999999999998</v>
      </c>
      <c r="J5692">
        <v>46.377000000000002</v>
      </c>
      <c r="K5692">
        <v>20.762</v>
      </c>
      <c r="L5692">
        <v>17.276499999999999</v>
      </c>
    </row>
    <row r="5693" spans="1:12" x14ac:dyDescent="0.25">
      <c r="A5693" t="s">
        <v>19</v>
      </c>
      <c r="B5693" s="5">
        <v>45484.125</v>
      </c>
      <c r="C5693" s="5" t="str">
        <f>A5693 &amp; "_" &amp; TEXT(B5693, "yyyy-mm-dd HH:MM:SS")</f>
        <v>RP_2024-07-11 03:00:00</v>
      </c>
      <c r="D5693">
        <v>13.5</v>
      </c>
      <c r="F5693">
        <v>11.1</v>
      </c>
      <c r="G5693">
        <f>IF(COUNTA(D5693:F5693)&gt;0, AVERAGE(D5693:F5693), "")</f>
        <v>12.3</v>
      </c>
      <c r="H5693">
        <f>AVERAGE((D5693*metrics_constants!$B$8),(E5693*metrics_constants!$C$8),(F5693*metrics_constants!$D$8))</f>
        <v>7.6865987076769882</v>
      </c>
      <c r="I5693">
        <v>22.068999999999999</v>
      </c>
      <c r="J5693">
        <v>46.616999999999997</v>
      </c>
      <c r="K5693">
        <v>20.617000000000001</v>
      </c>
      <c r="L5693">
        <v>17.860907000000001</v>
      </c>
    </row>
    <row r="5694" spans="1:12" x14ac:dyDescent="0.25">
      <c r="A5694" t="s">
        <v>19</v>
      </c>
      <c r="B5694" s="5">
        <v>45484.166666666664</v>
      </c>
      <c r="C5694" s="5" t="str">
        <f>A5694 &amp; "_" &amp; TEXT(B5694, "yyyy-mm-dd HH:MM:SS")</f>
        <v>RP_2024-07-11 04:00:00</v>
      </c>
      <c r="D5694">
        <v>18.7</v>
      </c>
      <c r="F5694">
        <v>10.8</v>
      </c>
      <c r="G5694">
        <f>IF(COUNTA(D5694:F5694)&gt;0, AVERAGE(D5694:F5694), "")</f>
        <v>14.75</v>
      </c>
      <c r="H5694">
        <f>AVERAGE((D5694*metrics_constants!$B$8),(E5694*metrics_constants!$C$8),(F5694*metrics_constants!$D$8))</f>
        <v>9.0993860078472792</v>
      </c>
      <c r="I5694">
        <v>21.933</v>
      </c>
      <c r="J5694">
        <v>51</v>
      </c>
      <c r="K5694">
        <v>19.66</v>
      </c>
      <c r="L5694">
        <v>18.394901000000001</v>
      </c>
    </row>
    <row r="5695" spans="1:12" x14ac:dyDescent="0.25">
      <c r="A5695" t="s">
        <v>19</v>
      </c>
      <c r="B5695" s="5">
        <v>45484.208333333336</v>
      </c>
      <c r="C5695" s="5" t="str">
        <f>A5695 &amp; "_" &amp; TEXT(B5695, "yyyy-mm-dd HH:MM:SS")</f>
        <v>RP_2024-07-11 05:00:00</v>
      </c>
      <c r="D5695">
        <v>17.5</v>
      </c>
      <c r="F5695">
        <v>15.7</v>
      </c>
      <c r="G5695">
        <f>IF(COUNTA(D5695:F5695)&gt;0, AVERAGE(D5695:F5695), "")</f>
        <v>16.600000000000001</v>
      </c>
      <c r="H5695">
        <f>AVERAGE((D5695*metrics_constants!$B$8),(E5695*metrics_constants!$C$8),(F5695*metrics_constants!$D$8))</f>
        <v>10.407677294755372</v>
      </c>
      <c r="I5695">
        <v>23.038</v>
      </c>
      <c r="J5695">
        <v>47.728000000000002</v>
      </c>
      <c r="K5695">
        <v>20.010000000000002</v>
      </c>
      <c r="L5695">
        <v>20.945851999999999</v>
      </c>
    </row>
    <row r="5696" spans="1:12" x14ac:dyDescent="0.25">
      <c r="A5696" t="s">
        <v>19</v>
      </c>
      <c r="B5696" s="5">
        <v>45484.25</v>
      </c>
      <c r="C5696" s="5" t="str">
        <f>A5696 &amp; "_" &amp; TEXT(B5696, "yyyy-mm-dd HH:MM:SS")</f>
        <v>RP_2024-07-11 06:00:00</v>
      </c>
      <c r="D5696">
        <v>8</v>
      </c>
      <c r="F5696">
        <v>10.6</v>
      </c>
      <c r="G5696">
        <f>IF(COUNTA(D5696:F5696)&gt;0, AVERAGE(D5696:F5696), "")</f>
        <v>9.3000000000000007</v>
      </c>
      <c r="H5696">
        <f>AVERAGE((D5696*metrics_constants!$B$8),(E5696*metrics_constants!$C$8),(F5696*metrics_constants!$D$8))</f>
        <v>5.9157974302466174</v>
      </c>
      <c r="I5696">
        <v>22.95</v>
      </c>
      <c r="J5696">
        <v>52.097999999999999</v>
      </c>
      <c r="K5696">
        <v>20.49</v>
      </c>
      <c r="L5696">
        <v>19.561903999999998</v>
      </c>
    </row>
    <row r="5697" spans="1:12" x14ac:dyDescent="0.25">
      <c r="A5697" t="s">
        <v>19</v>
      </c>
      <c r="B5697" s="5">
        <v>45484.291666666664</v>
      </c>
      <c r="C5697" s="5" t="str">
        <f>A5697 &amp; "_" &amp; TEXT(B5697, "yyyy-mm-dd HH:MM:SS")</f>
        <v>RP_2024-07-11 07:00:00</v>
      </c>
      <c r="D5697">
        <v>3.4</v>
      </c>
      <c r="F5697">
        <v>14.3</v>
      </c>
      <c r="G5697">
        <f>IF(COUNTA(D5697:F5697)&gt;0, AVERAGE(D5697:F5697), "")</f>
        <v>8.85</v>
      </c>
      <c r="H5697">
        <f>AVERAGE((D5697*metrics_constants!$B$8),(E5697*metrics_constants!$C$8),(F5697*metrics_constants!$D$8))</f>
        <v>5.8280041281405781</v>
      </c>
      <c r="I5697">
        <v>24.596</v>
      </c>
      <c r="J5697">
        <v>45.732999999999997</v>
      </c>
      <c r="K5697">
        <v>23.466999999999999</v>
      </c>
      <c r="L5697">
        <v>21.19624</v>
      </c>
    </row>
    <row r="5698" spans="1:12" x14ac:dyDescent="0.25">
      <c r="A5698" t="s">
        <v>19</v>
      </c>
      <c r="B5698" s="5">
        <v>45484.333333333336</v>
      </c>
      <c r="C5698" s="5" t="str">
        <f>A5698 &amp; "_" &amp; TEXT(B5698, "yyyy-mm-dd HH:MM:SS")</f>
        <v>RP_2024-07-11 08:00:00</v>
      </c>
      <c r="D5698">
        <v>20.3</v>
      </c>
      <c r="F5698">
        <v>16.8</v>
      </c>
      <c r="G5698">
        <f>IF(COUNTA(D5698:F5698)&gt;0, AVERAGE(D5698:F5698), "")</f>
        <v>18.55</v>
      </c>
      <c r="H5698">
        <f>AVERAGE((D5698*metrics_constants!$B$8),(E5698*metrics_constants!$C$8),(F5698*metrics_constants!$D$8))</f>
        <v>11.595205632202756</v>
      </c>
      <c r="I5698">
        <v>26.125</v>
      </c>
      <c r="J5698">
        <v>36.762</v>
      </c>
      <c r="K5698">
        <v>27.231999999999999</v>
      </c>
      <c r="L5698">
        <v>22.751836999999998</v>
      </c>
    </row>
    <row r="5699" spans="1:12" x14ac:dyDescent="0.25">
      <c r="A5699" t="s">
        <v>19</v>
      </c>
      <c r="B5699" s="5">
        <v>45484.375</v>
      </c>
      <c r="C5699" s="5" t="str">
        <f>A5699 &amp; "_" &amp; TEXT(B5699, "yyyy-mm-dd HH:MM:SS")</f>
        <v>RP_2024-07-11 09:00:00</v>
      </c>
      <c r="D5699">
        <v>22.2</v>
      </c>
      <c r="F5699">
        <v>24.5</v>
      </c>
      <c r="G5699">
        <f>IF(COUNTA(D5699:F5699)&gt;0, AVERAGE(D5699:F5699), "")</f>
        <v>23.35</v>
      </c>
      <c r="H5699">
        <f>AVERAGE((D5699*metrics_constants!$B$8),(E5699*metrics_constants!$C$8),(F5699*metrics_constants!$D$8))</f>
        <v>14.753522255590356</v>
      </c>
      <c r="I5699">
        <v>41.164000000000001</v>
      </c>
      <c r="J5699">
        <v>27.372</v>
      </c>
      <c r="K5699">
        <v>31.463000000000001</v>
      </c>
      <c r="L5699">
        <v>34.418914999999998</v>
      </c>
    </row>
    <row r="5700" spans="1:12" x14ac:dyDescent="0.25">
      <c r="A5700" t="s">
        <v>19</v>
      </c>
      <c r="B5700" s="5">
        <v>45484.416666666664</v>
      </c>
      <c r="C5700" s="5" t="str">
        <f>A5700 &amp; "_" &amp; TEXT(B5700, "yyyy-mm-dd HH:MM:SS")</f>
        <v>RP_2024-07-11 10:00:00</v>
      </c>
      <c r="D5700">
        <v>14.5</v>
      </c>
      <c r="F5700">
        <v>16.8</v>
      </c>
      <c r="G5700">
        <f>IF(COUNTA(D5700:F5700)&gt;0, AVERAGE(D5700:F5700), "")</f>
        <v>15.65</v>
      </c>
      <c r="H5700">
        <f>AVERAGE((D5700*metrics_constants!$B$8),(E5700*metrics_constants!$C$8),(F5700*metrics_constants!$D$8))</f>
        <v>9.9061991867385952</v>
      </c>
      <c r="I5700">
        <v>32.844999999999999</v>
      </c>
      <c r="J5700">
        <v>19.567</v>
      </c>
      <c r="K5700">
        <v>37.932000000000002</v>
      </c>
      <c r="L5700">
        <v>28.199206</v>
      </c>
    </row>
    <row r="5701" spans="1:12" x14ac:dyDescent="0.25">
      <c r="A5701" t="s">
        <v>19</v>
      </c>
      <c r="B5701" s="5">
        <v>45484.458333333336</v>
      </c>
      <c r="C5701" s="5" t="str">
        <f>A5701 &amp; "_" &amp; TEXT(B5701, "yyyy-mm-dd HH:MM:SS")</f>
        <v>RP_2024-07-11 11:00:00</v>
      </c>
      <c r="D5701">
        <v>17.100000000000001</v>
      </c>
      <c r="F5701">
        <v>10.1</v>
      </c>
      <c r="G5701">
        <f>IF(COUNTA(D5701:F5701)&gt;0, AVERAGE(D5701:F5701), "")</f>
        <v>13.600000000000001</v>
      </c>
      <c r="H5701">
        <f>AVERAGE((D5701*metrics_constants!$B$8),(E5701*metrics_constants!$C$8),(F5701*metrics_constants!$D$8))</f>
        <v>8.3966330672605167</v>
      </c>
      <c r="I5701">
        <v>20.114000000000001</v>
      </c>
      <c r="J5701">
        <v>13.945</v>
      </c>
      <c r="K5701">
        <v>41.143000000000001</v>
      </c>
      <c r="L5701">
        <v>17.726054000000001</v>
      </c>
    </row>
    <row r="5702" spans="1:12" x14ac:dyDescent="0.25">
      <c r="A5702" t="s">
        <v>19</v>
      </c>
      <c r="B5702" s="5">
        <v>45484.5</v>
      </c>
      <c r="C5702" s="5" t="str">
        <f>A5702 &amp; "_" &amp; TEXT(B5702, "yyyy-mm-dd HH:MM:SS")</f>
        <v>RP_2024-07-11 12:00:00</v>
      </c>
      <c r="D5702">
        <v>15.6</v>
      </c>
      <c r="F5702">
        <v>11.1</v>
      </c>
      <c r="G5702">
        <f>IF(COUNTA(D5702:F5702)&gt;0, AVERAGE(D5702:F5702), "")</f>
        <v>13.35</v>
      </c>
      <c r="H5702">
        <f>AVERAGE((D5702*metrics_constants!$B$8),(E5702*metrics_constants!$C$8),(F5702*metrics_constants!$D$8))</f>
        <v>8.29813552413815</v>
      </c>
      <c r="I5702">
        <v>17.762</v>
      </c>
      <c r="J5702">
        <v>14.73</v>
      </c>
      <c r="K5702">
        <v>40.798000000000002</v>
      </c>
      <c r="L5702">
        <v>16.980744000000001</v>
      </c>
    </row>
    <row r="5703" spans="1:12" x14ac:dyDescent="0.25">
      <c r="A5703" t="s">
        <v>19</v>
      </c>
      <c r="B5703" s="5">
        <v>45484.541666666664</v>
      </c>
      <c r="C5703" s="5" t="str">
        <f>A5703 &amp; "_" &amp; TEXT(B5703, "yyyy-mm-dd HH:MM:SS")</f>
        <v>RP_2024-07-11 13:00:00</v>
      </c>
      <c r="D5703">
        <v>11.8</v>
      </c>
      <c r="F5703">
        <v>17</v>
      </c>
      <c r="G5703">
        <f>IF(COUNTA(D5703:F5703)&gt;0, AVERAGE(D5703:F5703), "")</f>
        <v>14.4</v>
      </c>
      <c r="H5703">
        <f>AVERAGE((D5703*metrics_constants!$B$8),(E5703*metrics_constants!$C$8),(F5703*metrics_constants!$D$8))</f>
        <v>9.1876004593013647</v>
      </c>
      <c r="I5703">
        <v>21.623000000000001</v>
      </c>
      <c r="J5703">
        <v>12.303000000000001</v>
      </c>
      <c r="K5703">
        <v>42.468000000000004</v>
      </c>
      <c r="L5703">
        <v>18.344981000000001</v>
      </c>
    </row>
    <row r="5704" spans="1:12" x14ac:dyDescent="0.25">
      <c r="A5704" t="s">
        <v>19</v>
      </c>
      <c r="B5704" s="5">
        <v>45484.583333333336</v>
      </c>
      <c r="C5704" s="5" t="str">
        <f>A5704 &amp; "_" &amp; TEXT(B5704, "yyyy-mm-dd HH:MM:SS")</f>
        <v>RP_2024-07-11 14:00:00</v>
      </c>
      <c r="D5704">
        <v>9.9</v>
      </c>
      <c r="F5704">
        <v>10.6</v>
      </c>
      <c r="G5704">
        <f>IF(COUNTA(D5704:F5704)&gt;0, AVERAGE(D5704:F5704), "")</f>
        <v>10.25</v>
      </c>
      <c r="H5704">
        <f>AVERAGE((D5704*metrics_constants!$B$8),(E5704*metrics_constants!$C$8),(F5704*metrics_constants!$D$8))</f>
        <v>6.4690926451400506</v>
      </c>
      <c r="I5704">
        <v>20.884</v>
      </c>
      <c r="J5704">
        <v>11.112</v>
      </c>
      <c r="K5704">
        <v>42.421999999999997</v>
      </c>
      <c r="L5704">
        <v>17.758654</v>
      </c>
    </row>
    <row r="5705" spans="1:12" x14ac:dyDescent="0.25">
      <c r="A5705" t="s">
        <v>19</v>
      </c>
      <c r="B5705" s="5">
        <v>45484.625</v>
      </c>
      <c r="C5705" s="5" t="str">
        <f>A5705 &amp; "_" &amp; TEXT(B5705, "yyyy-mm-dd HH:MM:SS")</f>
        <v>RP_2024-07-11 15:00:00</v>
      </c>
      <c r="D5705">
        <v>13.1</v>
      </c>
      <c r="F5705">
        <v>11.1</v>
      </c>
      <c r="G5705">
        <f>IF(COUNTA(D5705:F5705)&gt;0, AVERAGE(D5705:F5705), "")</f>
        <v>12.1</v>
      </c>
      <c r="H5705">
        <f>AVERAGE((D5705*metrics_constants!$B$8),(E5705*metrics_constants!$C$8),(F5705*metrics_constants!$D$8))</f>
        <v>7.5701155045415289</v>
      </c>
      <c r="I5705">
        <v>17.382000000000001</v>
      </c>
      <c r="J5705">
        <v>11.772</v>
      </c>
      <c r="K5705">
        <v>41.768000000000001</v>
      </c>
      <c r="L5705">
        <v>15.410638000000001</v>
      </c>
    </row>
    <row r="5706" spans="1:12" x14ac:dyDescent="0.25">
      <c r="A5706" t="s">
        <v>19</v>
      </c>
      <c r="B5706" s="5">
        <v>45484.666666666664</v>
      </c>
      <c r="C5706" s="5" t="str">
        <f>A5706 &amp; "_" &amp; TEXT(B5706, "yyyy-mm-dd HH:MM:SS")</f>
        <v>RP_2024-07-11 16:00:00</v>
      </c>
      <c r="D5706">
        <v>15.5</v>
      </c>
      <c r="F5706">
        <v>13.3</v>
      </c>
      <c r="G5706">
        <f>IF(COUNTA(D5706:F5706)&gt;0, AVERAGE(D5706:F5706), "")</f>
        <v>14.4</v>
      </c>
      <c r="H5706">
        <f>AVERAGE((D5706*metrics_constants!$B$8),(E5706*metrics_constants!$C$8),(F5706*metrics_constants!$D$8))</f>
        <v>9.013306554352619</v>
      </c>
      <c r="I5706">
        <v>14.87</v>
      </c>
      <c r="J5706">
        <v>12.875</v>
      </c>
      <c r="K5706">
        <v>39.795000000000002</v>
      </c>
      <c r="L5706">
        <v>14.122603</v>
      </c>
    </row>
    <row r="5707" spans="1:12" x14ac:dyDescent="0.25">
      <c r="A5707" t="s">
        <v>19</v>
      </c>
      <c r="B5707" s="5">
        <v>45484.708333333336</v>
      </c>
      <c r="C5707" s="5" t="str">
        <f>A5707 &amp; "_" &amp; TEXT(B5707, "yyyy-mm-dd HH:MM:SS")</f>
        <v>RP_2024-07-11 17:00:00</v>
      </c>
      <c r="D5707">
        <v>14.7</v>
      </c>
      <c r="F5707">
        <v>19.399999999999999</v>
      </c>
      <c r="G5707">
        <f>IF(COUNTA(D5707:F5707)&gt;0, AVERAGE(D5707:F5707), "")</f>
        <v>17.049999999999997</v>
      </c>
      <c r="H5707">
        <f>AVERAGE((D5707*metrics_constants!$B$8),(E5707*metrics_constants!$C$8),(F5707*metrics_constants!$D$8))</f>
        <v>10.844058406758899</v>
      </c>
      <c r="I5707">
        <v>14.975</v>
      </c>
      <c r="J5707">
        <v>14.048</v>
      </c>
      <c r="K5707">
        <v>38.506999999999998</v>
      </c>
      <c r="L5707">
        <v>14.347735999999999</v>
      </c>
    </row>
    <row r="5708" spans="1:12" x14ac:dyDescent="0.25">
      <c r="A5708" t="s">
        <v>19</v>
      </c>
      <c r="B5708" s="5">
        <v>45484.75</v>
      </c>
      <c r="C5708" s="5" t="str">
        <f>A5708 &amp; "_" &amp; TEXT(B5708, "yyyy-mm-dd HH:MM:SS")</f>
        <v>RP_2024-07-11 18:00:00</v>
      </c>
      <c r="D5708">
        <v>14.6</v>
      </c>
      <c r="F5708">
        <v>10.4</v>
      </c>
      <c r="G5708">
        <f>IF(COUNTA(D5708:F5708)&gt;0, AVERAGE(D5708:F5708), "")</f>
        <v>12.5</v>
      </c>
      <c r="H5708">
        <f>AVERAGE((D5708*metrics_constants!$B$8),(E5708*metrics_constants!$C$8),(F5708*metrics_constants!$D$8))</f>
        <v>7.7701073882545773</v>
      </c>
      <c r="I5708">
        <v>12.597</v>
      </c>
      <c r="J5708">
        <v>15.987</v>
      </c>
      <c r="K5708">
        <v>36.811999999999998</v>
      </c>
      <c r="L5708">
        <v>12.740549</v>
      </c>
    </row>
    <row r="5709" spans="1:12" x14ac:dyDescent="0.25">
      <c r="A5709" t="s">
        <v>19</v>
      </c>
      <c r="B5709" s="5">
        <v>45484.791666666664</v>
      </c>
      <c r="C5709" s="5" t="str">
        <f>A5709 &amp; "_" &amp; TEXT(B5709, "yyyy-mm-dd HH:MM:SS")</f>
        <v>RP_2024-07-11 19:00:00</v>
      </c>
      <c r="D5709">
        <v>19.2</v>
      </c>
      <c r="F5709">
        <v>13.1</v>
      </c>
      <c r="G5709">
        <f>IF(COUNTA(D5709:F5709)&gt;0, AVERAGE(D5709:F5709), "")</f>
        <v>16.149999999999999</v>
      </c>
      <c r="H5709">
        <f>AVERAGE((D5709*metrics_constants!$B$8),(E5709*metrics_constants!$C$8),(F5709*metrics_constants!$D$8))</f>
        <v>10.023113289628498</v>
      </c>
      <c r="I5709">
        <v>11.762</v>
      </c>
      <c r="J5709">
        <v>16.773</v>
      </c>
      <c r="K5709">
        <v>34.881999999999998</v>
      </c>
      <c r="L5709">
        <v>12.441554999999999</v>
      </c>
    </row>
    <row r="5710" spans="1:12" x14ac:dyDescent="0.25">
      <c r="A5710" t="s">
        <v>19</v>
      </c>
      <c r="B5710" s="5">
        <v>45484.833333333336</v>
      </c>
      <c r="C5710" s="5" t="str">
        <f>A5710 &amp; "_" &amp; TEXT(B5710, "yyyy-mm-dd HH:MM:SS")</f>
        <v>RP_2024-07-11 20:00:00</v>
      </c>
      <c r="D5710">
        <v>18.3</v>
      </c>
      <c r="F5710">
        <v>9.6</v>
      </c>
      <c r="G5710">
        <f>IF(COUNTA(D5710:F5710)&gt;0, AVERAGE(D5710:F5710), "")</f>
        <v>13.95</v>
      </c>
      <c r="H5710">
        <f>AVERAGE((D5710*metrics_constants!$B$8),(E5710*metrics_constants!$C$8),(F5710*metrics_constants!$D$8))</f>
        <v>8.5769254423490917</v>
      </c>
      <c r="I5710">
        <v>11.542999999999999</v>
      </c>
      <c r="J5710">
        <v>18.088000000000001</v>
      </c>
      <c r="K5710">
        <v>31.637</v>
      </c>
      <c r="L5710">
        <v>11.227083</v>
      </c>
    </row>
    <row r="5711" spans="1:12" x14ac:dyDescent="0.25">
      <c r="A5711" t="s">
        <v>19</v>
      </c>
      <c r="B5711" s="5">
        <v>45484.875</v>
      </c>
      <c r="C5711" s="5" t="str">
        <f>A5711 &amp; "_" &amp; TEXT(B5711, "yyyy-mm-dd HH:MM:SS")</f>
        <v>RP_2024-07-11 21:00:00</v>
      </c>
      <c r="D5711">
        <v>17.7</v>
      </c>
      <c r="F5711">
        <v>8.5</v>
      </c>
      <c r="G5711">
        <f>IF(COUNTA(D5711:F5711)&gt;0, AVERAGE(D5711:F5711), "")</f>
        <v>13.1</v>
      </c>
      <c r="H5711">
        <f>AVERAGE((D5711*metrics_constants!$B$8),(E5711*metrics_constants!$C$8),(F5711*metrics_constants!$D$8))</f>
        <v>8.0300547221467351</v>
      </c>
      <c r="I5711">
        <v>10.596</v>
      </c>
      <c r="J5711">
        <v>20.86</v>
      </c>
      <c r="K5711">
        <v>27.818000000000001</v>
      </c>
      <c r="L5711">
        <v>10.469440000000001</v>
      </c>
    </row>
    <row r="5712" spans="1:12" x14ac:dyDescent="0.25">
      <c r="A5712" t="s">
        <v>19</v>
      </c>
      <c r="B5712" s="5">
        <v>45484.916666666664</v>
      </c>
      <c r="C5712" s="5" t="str">
        <f>A5712 &amp; "_" &amp; TEXT(B5712, "yyyy-mm-dd HH:MM:SS")</f>
        <v>RP_2024-07-11 22:00:00</v>
      </c>
      <c r="D5712">
        <v>15.2</v>
      </c>
      <c r="F5712">
        <v>6.5</v>
      </c>
      <c r="G5712">
        <f>IF(COUNTA(D5712:F5712)&gt;0, AVERAGE(D5712:F5712), "")</f>
        <v>10.85</v>
      </c>
      <c r="H5712">
        <f>AVERAGE((D5712*metrics_constants!$B$8),(E5712*metrics_constants!$C$8),(F5712*metrics_constants!$D$8))</f>
        <v>6.6254057652788996</v>
      </c>
      <c r="I5712">
        <v>10.625</v>
      </c>
      <c r="J5712">
        <v>24.635000000000002</v>
      </c>
      <c r="K5712">
        <v>23.878</v>
      </c>
      <c r="L5712">
        <v>9.6674860000000002</v>
      </c>
    </row>
    <row r="5713" spans="1:12" x14ac:dyDescent="0.25">
      <c r="A5713" t="s">
        <v>19</v>
      </c>
      <c r="B5713" s="5">
        <v>45484.958333333336</v>
      </c>
      <c r="C5713" s="5" t="str">
        <f>A5713 &amp; "_" &amp; TEXT(B5713, "yyyy-mm-dd HH:MM:SS")</f>
        <v>RP_2024-07-11 23:00:00</v>
      </c>
      <c r="D5713">
        <v>9.1999999999999993</v>
      </c>
      <c r="F5713">
        <v>19</v>
      </c>
      <c r="G5713">
        <f>IF(COUNTA(D5713:F5713)&gt;0, AVERAGE(D5713:F5713), "")</f>
        <v>14.1</v>
      </c>
      <c r="H5713">
        <f>AVERAGE((D5713*metrics_constants!$B$8),(E5713*metrics_constants!$C$8),(F5713*metrics_constants!$D$8))</f>
        <v>9.1070885761920906</v>
      </c>
      <c r="I5713">
        <v>10.124000000000001</v>
      </c>
      <c r="J5713">
        <v>31.018000000000001</v>
      </c>
      <c r="K5713">
        <v>21.675000000000001</v>
      </c>
      <c r="L5713">
        <v>9.654738</v>
      </c>
    </row>
    <row r="5714" spans="1:12" x14ac:dyDescent="0.25">
      <c r="A5714" t="s">
        <v>19</v>
      </c>
      <c r="B5714" s="5">
        <v>45485</v>
      </c>
      <c r="C5714" s="5" t="str">
        <f>A5714 &amp; "_" &amp; TEXT(B5714, "yyyy-mm-dd HH:MM:SS")</f>
        <v>RP_2024-07-12 00:00:00</v>
      </c>
      <c r="D5714">
        <v>13.2</v>
      </c>
      <c r="F5714">
        <v>8.6999999999999993</v>
      </c>
      <c r="G5714">
        <f>IF(COUNTA(D5714:F5714)&gt;0, AVERAGE(D5714:F5714), "")</f>
        <v>10.95</v>
      </c>
      <c r="H5714">
        <f>AVERAGE((D5714*metrics_constants!$B$8),(E5714*metrics_constants!$C$8),(F5714*metrics_constants!$D$8))</f>
        <v>6.787281580599938</v>
      </c>
      <c r="I5714">
        <v>10.656000000000001</v>
      </c>
      <c r="J5714">
        <v>35.228000000000002</v>
      </c>
      <c r="K5714">
        <v>19.847999999999999</v>
      </c>
      <c r="L5714">
        <v>9.5280299999999993</v>
      </c>
    </row>
    <row r="5715" spans="1:12" x14ac:dyDescent="0.25">
      <c r="A5715" t="s">
        <v>19</v>
      </c>
      <c r="B5715" s="5">
        <v>45485.041666666664</v>
      </c>
      <c r="C5715" s="5" t="str">
        <f>A5715 &amp; "_" &amp; TEXT(B5715, "yyyy-mm-dd HH:MM:SS")</f>
        <v>RP_2024-07-12 01:00:00</v>
      </c>
      <c r="D5715">
        <v>13.8</v>
      </c>
      <c r="F5715">
        <v>10.1</v>
      </c>
      <c r="G5715">
        <f>IF(COUNTA(D5715:F5715)&gt;0, AVERAGE(D5715:F5715), "")</f>
        <v>11.95</v>
      </c>
      <c r="H5715">
        <f>AVERAGE((D5715*metrics_constants!$B$8),(E5715*metrics_constants!$C$8),(F5715*metrics_constants!$D$8))</f>
        <v>7.4356466413929754</v>
      </c>
      <c r="I5715">
        <v>10.669</v>
      </c>
      <c r="J5715">
        <v>42.12</v>
      </c>
      <c r="K5715">
        <v>17.43</v>
      </c>
      <c r="L5715">
        <v>9.4294049999999991</v>
      </c>
    </row>
    <row r="5716" spans="1:12" x14ac:dyDescent="0.25">
      <c r="A5716" t="s">
        <v>19</v>
      </c>
      <c r="B5716" s="5">
        <v>45485.083333333336</v>
      </c>
      <c r="C5716" s="5" t="str">
        <f>A5716 &amp; "_" &amp; TEXT(B5716, "yyyy-mm-dd HH:MM:SS")</f>
        <v>RP_2024-07-12 02:00:00</v>
      </c>
      <c r="D5716">
        <v>14.8</v>
      </c>
      <c r="F5716">
        <v>5.2</v>
      </c>
      <c r="G5716">
        <f>IF(COUNTA(D5716:F5716)&gt;0, AVERAGE(D5716:F5716), "")</f>
        <v>10</v>
      </c>
      <c r="H5716">
        <f>AVERAGE((D5716*metrics_constants!$B$8),(E5716*metrics_constants!$C$8),(F5716*metrics_constants!$D$8))</f>
        <v>6.0691137529171515</v>
      </c>
      <c r="I5716">
        <v>9.2750000000000004</v>
      </c>
      <c r="J5716">
        <v>45.863</v>
      </c>
      <c r="K5716">
        <v>15.708</v>
      </c>
      <c r="L5716">
        <v>8.5711809999999993</v>
      </c>
    </row>
    <row r="5717" spans="1:12" x14ac:dyDescent="0.25">
      <c r="A5717" t="s">
        <v>19</v>
      </c>
      <c r="B5717" s="5">
        <v>45485.125</v>
      </c>
      <c r="C5717" s="5" t="str">
        <f>A5717 &amp; "_" &amp; TEXT(B5717, "yyyy-mm-dd HH:MM:SS")</f>
        <v>RP_2024-07-12 03:00:00</v>
      </c>
      <c r="D5717">
        <v>11.8</v>
      </c>
      <c r="F5717">
        <v>6.7</v>
      </c>
      <c r="G5717">
        <f>IF(COUNTA(D5717:F5717)&gt;0, AVERAGE(D5717:F5717), "")</f>
        <v>9.25</v>
      </c>
      <c r="H5717">
        <f>AVERAGE((D5717*metrics_constants!$B$8),(E5717*metrics_constants!$C$8),(F5717*metrics_constants!$D$8))</f>
        <v>5.7029614323546163</v>
      </c>
      <c r="I5717">
        <v>9.1760000000000002</v>
      </c>
      <c r="J5717">
        <v>48.49</v>
      </c>
      <c r="K5717">
        <v>14.567</v>
      </c>
      <c r="L5717">
        <v>8.5310089999999992</v>
      </c>
    </row>
    <row r="5718" spans="1:12" x14ac:dyDescent="0.25">
      <c r="A5718" t="s">
        <v>19</v>
      </c>
      <c r="B5718" s="5">
        <v>45485.166666666664</v>
      </c>
      <c r="C5718" s="5" t="str">
        <f>A5718 &amp; "_" &amp; TEXT(B5718, "yyyy-mm-dd HH:MM:SS")</f>
        <v>RP_2024-07-12 04:00:00</v>
      </c>
      <c r="D5718">
        <v>10.8</v>
      </c>
      <c r="F5718">
        <v>7</v>
      </c>
      <c r="G5718">
        <f>IF(COUNTA(D5718:F5718)&gt;0, AVERAGE(D5718:F5718), "")</f>
        <v>8.9</v>
      </c>
      <c r="H5718">
        <f>AVERAGE((D5718*metrics_constants!$B$8),(E5718*metrics_constants!$C$8),(F5718*metrics_constants!$D$8))</f>
        <v>5.5132477651066507</v>
      </c>
      <c r="I5718">
        <v>9.6280000000000001</v>
      </c>
      <c r="J5718">
        <v>55.625</v>
      </c>
      <c r="K5718">
        <v>12.994999999999999</v>
      </c>
      <c r="L5718">
        <v>8.6154890000000002</v>
      </c>
    </row>
    <row r="5719" spans="1:12" x14ac:dyDescent="0.25">
      <c r="A5719" t="s">
        <v>19</v>
      </c>
      <c r="B5719" s="5">
        <v>45485.208333333336</v>
      </c>
      <c r="C5719" s="5" t="str">
        <f>A5719 &amp; "_" &amp; TEXT(B5719, "yyyy-mm-dd HH:MM:SS")</f>
        <v>RP_2024-07-12 05:00:00</v>
      </c>
      <c r="D5719">
        <v>0.4</v>
      </c>
      <c r="F5719">
        <v>8.5</v>
      </c>
      <c r="G5719">
        <f>IF(COUNTA(D5719:F5719)&gt;0, AVERAGE(D5719:F5719), "")</f>
        <v>4.45</v>
      </c>
      <c r="H5719">
        <f>AVERAGE((D5719*metrics_constants!$B$8),(E5719*metrics_constants!$C$8),(F5719*metrics_constants!$D$8))</f>
        <v>2.9921561865381148</v>
      </c>
      <c r="I5719">
        <v>10.784000000000001</v>
      </c>
      <c r="J5719">
        <v>55.802</v>
      </c>
      <c r="K5719">
        <v>13.037000000000001</v>
      </c>
      <c r="L5719">
        <v>9.4819110000000002</v>
      </c>
    </row>
    <row r="5720" spans="1:12" x14ac:dyDescent="0.25">
      <c r="A5720" t="s">
        <v>19</v>
      </c>
      <c r="B5720" s="5">
        <v>45485.25</v>
      </c>
      <c r="C5720" s="5" t="str">
        <f>A5720 &amp; "_" &amp; TEXT(B5720, "yyyy-mm-dd HH:MM:SS")</f>
        <v>RP_2024-07-12 06:00:00</v>
      </c>
      <c r="D5720">
        <v>-6.3</v>
      </c>
      <c r="F5720">
        <v>10.8</v>
      </c>
      <c r="G5720">
        <f>IF(COUNTA(D5720:F5720)&gt;0, AVERAGE(D5720:F5720), "")</f>
        <v>2.2500000000000004</v>
      </c>
      <c r="H5720">
        <f>AVERAGE((D5720*metrics_constants!$B$8),(E5720*metrics_constants!$C$8),(F5720*metrics_constants!$D$8))</f>
        <v>1.8191858118810655</v>
      </c>
      <c r="I5720">
        <v>11.755000000000001</v>
      </c>
      <c r="J5720">
        <v>50.786999999999999</v>
      </c>
      <c r="K5720">
        <v>16.5</v>
      </c>
      <c r="L5720">
        <v>10.352683000000001</v>
      </c>
    </row>
    <row r="5721" spans="1:12" x14ac:dyDescent="0.25">
      <c r="A5721" t="s">
        <v>19</v>
      </c>
      <c r="B5721" s="5">
        <v>45485.291666666664</v>
      </c>
      <c r="C5721" s="5" t="str">
        <f>A5721 &amp; "_" &amp; TEXT(B5721, "yyyy-mm-dd HH:MM:SS")</f>
        <v>RP_2024-07-12 07:00:00</v>
      </c>
      <c r="D5721">
        <v>-4.2</v>
      </c>
      <c r="F5721">
        <v>6.3</v>
      </c>
      <c r="G5721">
        <f>IF(COUNTA(D5721:F5721)&gt;0, AVERAGE(D5721:F5721), "")</f>
        <v>1.0499999999999998</v>
      </c>
      <c r="H5721">
        <f>AVERAGE((D5721*metrics_constants!$B$8),(E5721*metrics_constants!$C$8),(F5721*metrics_constants!$D$8))</f>
        <v>0.90830751948199717</v>
      </c>
      <c r="I5721">
        <v>12.263999999999999</v>
      </c>
      <c r="J5721">
        <v>40.311999999999998</v>
      </c>
      <c r="K5721">
        <v>20.84</v>
      </c>
      <c r="L5721">
        <v>11.101283</v>
      </c>
    </row>
    <row r="5722" spans="1:12" x14ac:dyDescent="0.25">
      <c r="A5722" t="s">
        <v>19</v>
      </c>
      <c r="B5722" s="5">
        <v>45485.333333333336</v>
      </c>
      <c r="C5722" s="5" t="str">
        <f>A5722 &amp; "_" &amp; TEXT(B5722, "yyyy-mm-dd HH:MM:SS")</f>
        <v>RP_2024-07-12 08:00:00</v>
      </c>
      <c r="D5722">
        <v>5.5</v>
      </c>
      <c r="F5722">
        <v>13</v>
      </c>
      <c r="G5722">
        <f>IF(COUNTA(D5722:F5722)&gt;0, AVERAGE(D5722:F5722), "")</f>
        <v>9.25</v>
      </c>
      <c r="H5722">
        <f>AVERAGE((D5722*metrics_constants!$B$8),(E5722*metrics_constants!$C$8),(F5722*metrics_constants!$D$8))</f>
        <v>5.999732135375452</v>
      </c>
      <c r="I5722">
        <v>13.401999999999999</v>
      </c>
      <c r="J5722">
        <v>32.351999999999997</v>
      </c>
      <c r="K5722">
        <v>24.808</v>
      </c>
      <c r="L5722">
        <v>11.916823000000001</v>
      </c>
    </row>
    <row r="5723" spans="1:12" x14ac:dyDescent="0.25">
      <c r="A5723" t="s">
        <v>19</v>
      </c>
      <c r="B5723" s="5">
        <v>45485.375</v>
      </c>
      <c r="C5723" s="5" t="str">
        <f>A5723 &amp; "_" &amp; TEXT(B5723, "yyyy-mm-dd HH:MM:SS")</f>
        <v>RP_2024-07-12 09:00:00</v>
      </c>
      <c r="D5723">
        <v>0.6</v>
      </c>
      <c r="F5723">
        <v>10.1</v>
      </c>
      <c r="G5723">
        <f>IF(COUNTA(D5723:F5723)&gt;0, AVERAGE(D5723:F5723), "")</f>
        <v>5.35</v>
      </c>
      <c r="H5723">
        <f>AVERAGE((D5723*metrics_constants!$B$8),(E5723*metrics_constants!$C$8),(F5723*metrics_constants!$D$8))</f>
        <v>3.5917009379228149</v>
      </c>
      <c r="I5723">
        <v>11.57</v>
      </c>
      <c r="J5723">
        <v>23.364999999999998</v>
      </c>
      <c r="K5723">
        <v>31.37</v>
      </c>
      <c r="L5723">
        <v>11.558845</v>
      </c>
    </row>
    <row r="5724" spans="1:12" x14ac:dyDescent="0.25">
      <c r="A5724" t="s">
        <v>19</v>
      </c>
      <c r="B5724" s="5">
        <v>45485.416666666664</v>
      </c>
      <c r="C5724" s="5" t="str">
        <f>A5724 &amp; "_" &amp; TEXT(B5724, "yyyy-mm-dd HH:MM:SS")</f>
        <v>RP_2024-07-12 10:00:00</v>
      </c>
      <c r="D5724">
        <v>4</v>
      </c>
      <c r="F5724">
        <v>3</v>
      </c>
      <c r="G5724">
        <f>IF(COUNTA(D5724:F5724)&gt;0, AVERAGE(D5724:F5724), "")</f>
        <v>3.5</v>
      </c>
      <c r="H5724">
        <f>AVERAGE((D5724*metrics_constants!$B$8),(E5724*metrics_constants!$C$8),(F5724*metrics_constants!$D$8))</f>
        <v>2.1797754372614135</v>
      </c>
      <c r="I5724">
        <v>5.3319999999999999</v>
      </c>
      <c r="J5724">
        <v>12.664999999999999</v>
      </c>
      <c r="K5724">
        <v>36.911999999999999</v>
      </c>
      <c r="L5724">
        <v>7.6994069999999999</v>
      </c>
    </row>
    <row r="5725" spans="1:12" x14ac:dyDescent="0.25">
      <c r="A5725" t="s">
        <v>19</v>
      </c>
      <c r="B5725" s="5">
        <v>45485.458333333336</v>
      </c>
      <c r="C5725" s="5" t="str">
        <f>A5725 &amp; "_" &amp; TEXT(B5725, "yyyy-mm-dd HH:MM:SS")</f>
        <v>RP_2024-07-12 11:00:00</v>
      </c>
      <c r="D5725">
        <v>8.4</v>
      </c>
      <c r="F5725">
        <v>3.5</v>
      </c>
      <c r="G5725">
        <f>IF(COUNTA(D5725:F5725)&gt;0, AVERAGE(D5725:F5725), "")</f>
        <v>5.95</v>
      </c>
      <c r="H5725">
        <f>AVERAGE((D5725*metrics_constants!$B$8),(E5725*metrics_constants!$C$8),(F5725*metrics_constants!$D$8))</f>
        <v>3.6302479060692705</v>
      </c>
      <c r="I5725">
        <v>5.1139999999999999</v>
      </c>
      <c r="J5725">
        <v>14.023</v>
      </c>
      <c r="K5725">
        <v>36.101999999999997</v>
      </c>
      <c r="L5725">
        <v>7.736802</v>
      </c>
    </row>
    <row r="5726" spans="1:12" x14ac:dyDescent="0.25">
      <c r="A5726" t="s">
        <v>19</v>
      </c>
      <c r="B5726" s="5">
        <v>45485.5</v>
      </c>
      <c r="C5726" s="5" t="str">
        <f>A5726 &amp; "_" &amp; TEXT(B5726, "yyyy-mm-dd HH:MM:SS")</f>
        <v>RP_2024-07-12 12:00:00</v>
      </c>
      <c r="D5726">
        <v>10</v>
      </c>
      <c r="F5726">
        <v>18.5</v>
      </c>
      <c r="G5726">
        <f>IF(COUNTA(D5726:F5726)&gt;0, AVERAGE(D5726:F5726), "")</f>
        <v>14.25</v>
      </c>
      <c r="H5726">
        <f>AVERAGE((D5726*metrics_constants!$B$8),(E5726*metrics_constants!$C$8),(F5726*metrics_constants!$D$8))</f>
        <v>9.1708977481452063</v>
      </c>
      <c r="I5726">
        <v>6.4029999999999996</v>
      </c>
      <c r="J5726">
        <v>15.598000000000001</v>
      </c>
      <c r="K5726">
        <v>36.381999999999998</v>
      </c>
      <c r="L5726">
        <v>8.8604070000000004</v>
      </c>
    </row>
    <row r="5727" spans="1:12" x14ac:dyDescent="0.25">
      <c r="A5727" t="s">
        <v>19</v>
      </c>
      <c r="B5727" s="5">
        <v>45485.541666666664</v>
      </c>
      <c r="C5727" s="5" t="str">
        <f>A5727 &amp; "_" &amp; TEXT(B5727, "yyyy-mm-dd HH:MM:SS")</f>
        <v>RP_2024-07-12 13:00:00</v>
      </c>
      <c r="D5727">
        <v>6.6</v>
      </c>
      <c r="F5727">
        <v>9.6</v>
      </c>
      <c r="G5727">
        <f>IF(COUNTA(D5727:F5727)&gt;0, AVERAGE(D5727:F5727), "")</f>
        <v>8.1</v>
      </c>
      <c r="H5727">
        <f>AVERAGE((D5727*metrics_constants!$B$8),(E5727*metrics_constants!$C$8),(F5727*metrics_constants!$D$8))</f>
        <v>5.1697917506369029</v>
      </c>
      <c r="I5727">
        <v>6.2430000000000003</v>
      </c>
      <c r="J5727">
        <v>15.648</v>
      </c>
      <c r="K5727">
        <v>37.417999999999999</v>
      </c>
      <c r="L5727">
        <v>8.8365960000000001</v>
      </c>
    </row>
    <row r="5728" spans="1:12" x14ac:dyDescent="0.25">
      <c r="A5728" t="s">
        <v>19</v>
      </c>
      <c r="B5728" s="5">
        <v>45485.583333333336</v>
      </c>
      <c r="C5728" s="5" t="str">
        <f>A5728 &amp; "_" &amp; TEXT(B5728, "yyyy-mm-dd HH:MM:SS")</f>
        <v>RP_2024-07-12 14:00:00</v>
      </c>
      <c r="D5728">
        <v>7.6</v>
      </c>
      <c r="F5728">
        <v>12.6</v>
      </c>
      <c r="G5728">
        <f>IF(COUNTA(D5728:F5728)&gt;0, AVERAGE(D5728:F5728), "")</f>
        <v>10.1</v>
      </c>
      <c r="H5728">
        <f>AVERAGE((D5728*metrics_constants!$B$8),(E5728*metrics_constants!$C$8),(F5728*metrics_constants!$D$8))</f>
        <v>6.4759431643823708</v>
      </c>
      <c r="I5728">
        <v>5.9340000000000002</v>
      </c>
      <c r="J5728">
        <v>16.637</v>
      </c>
      <c r="K5728">
        <v>36.591999999999999</v>
      </c>
      <c r="L5728">
        <v>8.6198069999999998</v>
      </c>
    </row>
    <row r="5729" spans="1:12" x14ac:dyDescent="0.25">
      <c r="A5729" t="s">
        <v>19</v>
      </c>
      <c r="B5729" s="5">
        <v>45485.625</v>
      </c>
      <c r="C5729" s="5" t="str">
        <f>A5729 &amp; "_" &amp; TEXT(B5729, "yyyy-mm-dd HH:MM:SS")</f>
        <v>RP_2024-07-12 15:00:00</v>
      </c>
      <c r="D5729">
        <v>8.6999999999999993</v>
      </c>
      <c r="F5729">
        <v>7.5</v>
      </c>
      <c r="G5729">
        <f>IF(COUNTA(D5729:F5729)&gt;0, AVERAGE(D5729:F5729), "")</f>
        <v>8.1</v>
      </c>
      <c r="H5729">
        <f>AVERAGE((D5729*metrics_constants!$B$8),(E5729*metrics_constants!$C$8),(F5729*metrics_constants!$D$8))</f>
        <v>5.0708681829632907</v>
      </c>
      <c r="I5729">
        <v>6.2539999999999996</v>
      </c>
      <c r="J5729">
        <v>16.286999999999999</v>
      </c>
      <c r="K5729">
        <v>36.604999999999997</v>
      </c>
      <c r="L5729">
        <v>9.0103770000000001</v>
      </c>
    </row>
    <row r="5730" spans="1:12" x14ac:dyDescent="0.25">
      <c r="A5730" t="s">
        <v>19</v>
      </c>
      <c r="B5730" s="5">
        <v>45485.666666666664</v>
      </c>
      <c r="C5730" s="5" t="str">
        <f>A5730 &amp; "_" &amp; TEXT(B5730, "yyyy-mm-dd HH:MM:SS")</f>
        <v>RP_2024-07-12 16:00:00</v>
      </c>
      <c r="D5730">
        <v>16.399999999999999</v>
      </c>
      <c r="F5730">
        <v>7</v>
      </c>
      <c r="G5730">
        <f>IF(COUNTA(D5730:F5730)&gt;0, AVERAGE(D5730:F5730), "")</f>
        <v>11.7</v>
      </c>
      <c r="H5730">
        <f>AVERAGE((D5730*metrics_constants!$B$8),(E5730*metrics_constants!$C$8),(F5730*metrics_constants!$D$8))</f>
        <v>7.1440126090030818</v>
      </c>
      <c r="I5730">
        <v>6.4160000000000004</v>
      </c>
      <c r="J5730">
        <v>17.192</v>
      </c>
      <c r="K5730">
        <v>36.432000000000002</v>
      </c>
      <c r="L5730">
        <v>8.9535689999999999</v>
      </c>
    </row>
    <row r="5731" spans="1:12" x14ac:dyDescent="0.25">
      <c r="A5731" t="s">
        <v>19</v>
      </c>
      <c r="B5731" s="5">
        <v>45485.708333333336</v>
      </c>
      <c r="C5731" s="5" t="str">
        <f>A5731 &amp; "_" &amp; TEXT(B5731, "yyyy-mm-dd HH:MM:SS")</f>
        <v>RP_2024-07-12 17:00:00</v>
      </c>
      <c r="D5731">
        <v>11.8</v>
      </c>
      <c r="F5731">
        <v>7</v>
      </c>
      <c r="G5731">
        <f>IF(COUNTA(D5731:F5731)&gt;0, AVERAGE(D5731:F5731), "")</f>
        <v>9.4</v>
      </c>
      <c r="H5731">
        <f>AVERAGE((D5731*metrics_constants!$B$8),(E5731*metrics_constants!$C$8),(F5731*metrics_constants!$D$8))</f>
        <v>5.8044557729452988</v>
      </c>
      <c r="I5731">
        <v>8.6</v>
      </c>
      <c r="J5731">
        <v>22.027999999999999</v>
      </c>
      <c r="K5731">
        <v>34.273000000000003</v>
      </c>
      <c r="L5731">
        <v>8.995279</v>
      </c>
    </row>
    <row r="5732" spans="1:12" x14ac:dyDescent="0.25">
      <c r="A5732" t="s">
        <v>19</v>
      </c>
      <c r="B5732" s="5">
        <v>45485.75</v>
      </c>
      <c r="C5732" s="5" t="str">
        <f>A5732 &amp; "_" &amp; TEXT(B5732, "yyyy-mm-dd HH:MM:SS")</f>
        <v>RP_2024-07-12 18:00:00</v>
      </c>
      <c r="D5732">
        <v>9.6</v>
      </c>
      <c r="F5732">
        <v>9</v>
      </c>
      <c r="G5732">
        <f>IF(COUNTA(D5732:F5732)&gt;0, AVERAGE(D5732:F5732), "")</f>
        <v>9.3000000000000007</v>
      </c>
      <c r="H5732">
        <f>AVERAGE((D5732*metrics_constants!$B$8),(E5732*metrics_constants!$C$8),(F5732*metrics_constants!$D$8))</f>
        <v>5.8404270929714848</v>
      </c>
      <c r="I5732">
        <v>8.85</v>
      </c>
      <c r="J5732">
        <v>27.157</v>
      </c>
      <c r="K5732">
        <v>31.875</v>
      </c>
      <c r="L5732">
        <v>9.68858</v>
      </c>
    </row>
    <row r="5733" spans="1:12" x14ac:dyDescent="0.25">
      <c r="A5733" t="s">
        <v>19</v>
      </c>
      <c r="B5733" s="5">
        <v>45485.791666666664</v>
      </c>
      <c r="C5733" s="5" t="str">
        <f>A5733 &amp; "_" &amp; TEXT(B5733, "yyyy-mm-dd HH:MM:SS")</f>
        <v>RP_2024-07-12 19:00:00</v>
      </c>
      <c r="D5733">
        <v>17.8</v>
      </c>
      <c r="F5733">
        <v>5.3</v>
      </c>
      <c r="G5733">
        <f>IF(COUNTA(D5733:F5733)&gt;0, AVERAGE(D5733:F5733), "")</f>
        <v>11.55</v>
      </c>
      <c r="H5733">
        <f>AVERAGE((D5733*metrics_constants!$B$8),(E5733*metrics_constants!$C$8),(F5733*metrics_constants!$D$8))</f>
        <v>6.9765692232966598</v>
      </c>
      <c r="I5733">
        <v>10.97</v>
      </c>
      <c r="J5733">
        <v>28.341999999999999</v>
      </c>
      <c r="K5733">
        <v>30.39</v>
      </c>
      <c r="L5733">
        <v>9.7080439999999992</v>
      </c>
    </row>
    <row r="5734" spans="1:12" x14ac:dyDescent="0.25">
      <c r="A5734" t="s">
        <v>19</v>
      </c>
      <c r="B5734" s="5">
        <v>45485.833333333336</v>
      </c>
      <c r="C5734" s="5" t="str">
        <f>A5734 &amp; "_" &amp; TEXT(B5734, "yyyy-mm-dd HH:MM:SS")</f>
        <v>RP_2024-07-12 20:00:00</v>
      </c>
      <c r="D5734">
        <v>19.8</v>
      </c>
      <c r="F5734">
        <v>12.6</v>
      </c>
      <c r="G5734">
        <f>IF(COUNTA(D5734:F5734)&gt;0, AVERAGE(D5734:F5734), "")</f>
        <v>16.2</v>
      </c>
      <c r="H5734">
        <f>AVERAGE((D5734*metrics_constants!$B$8),(E5734*metrics_constants!$C$8),(F5734*metrics_constants!$D$8))</f>
        <v>10.028680860013884</v>
      </c>
      <c r="I5734">
        <v>11.464</v>
      </c>
      <c r="J5734">
        <v>32.906999999999996</v>
      </c>
      <c r="K5734">
        <v>27.792000000000002</v>
      </c>
      <c r="L5734">
        <v>9.7939170000000004</v>
      </c>
    </row>
    <row r="5735" spans="1:12" x14ac:dyDescent="0.25">
      <c r="A5735" t="s">
        <v>19</v>
      </c>
      <c r="B5735" s="5">
        <v>45485.875</v>
      </c>
      <c r="C5735" s="5" t="str">
        <f>A5735 &amp; "_" &amp; TEXT(B5735, "yyyy-mm-dd HH:MM:SS")</f>
        <v>RP_2024-07-12 21:00:00</v>
      </c>
      <c r="D5735">
        <v>17</v>
      </c>
      <c r="F5735">
        <v>8</v>
      </c>
      <c r="G5735">
        <f>IF(COUNTA(D5735:F5735)&gt;0, AVERAGE(D5735:F5735), "")</f>
        <v>12.5</v>
      </c>
      <c r="H5735">
        <f>AVERAGE((D5735*metrics_constants!$B$8),(E5735*metrics_constants!$C$8),(F5735*metrics_constants!$D$8))</f>
        <v>7.6570518823418778</v>
      </c>
      <c r="I5735">
        <v>12.816000000000001</v>
      </c>
      <c r="J5735">
        <v>40.887999999999998</v>
      </c>
      <c r="K5735">
        <v>24.462</v>
      </c>
      <c r="L5735">
        <v>10.26512</v>
      </c>
    </row>
    <row r="5736" spans="1:12" x14ac:dyDescent="0.25">
      <c r="A5736" t="s">
        <v>19</v>
      </c>
      <c r="B5736" s="5">
        <v>45485.916666666664</v>
      </c>
      <c r="C5736" s="5" t="str">
        <f>A5736 &amp; "_" &amp; TEXT(B5736, "yyyy-mm-dd HH:MM:SS")</f>
        <v>RP_2024-07-12 22:00:00</v>
      </c>
      <c r="D5736">
        <v>21.5</v>
      </c>
      <c r="F5736">
        <v>16.5</v>
      </c>
      <c r="G5736">
        <f>IF(COUNTA(D5736:F5736)&gt;0, AVERAGE(D5736:F5736), "")</f>
        <v>19</v>
      </c>
      <c r="H5736">
        <f>AVERAGE((D5736*metrics_constants!$B$8),(E5736*metrics_constants!$C$8),(F5736*metrics_constants!$D$8))</f>
        <v>11.84316090101845</v>
      </c>
      <c r="I5736">
        <v>13.486000000000001</v>
      </c>
      <c r="J5736">
        <v>46.783000000000001</v>
      </c>
      <c r="K5736">
        <v>21.815000000000001</v>
      </c>
      <c r="L5736">
        <v>10.523296999999999</v>
      </c>
    </row>
    <row r="5737" spans="1:12" x14ac:dyDescent="0.25">
      <c r="A5737" t="s">
        <v>19</v>
      </c>
      <c r="B5737" s="5">
        <v>45485.958333333336</v>
      </c>
      <c r="C5737" s="5" t="str">
        <f>A5737 &amp; "_" &amp; TEXT(B5737, "yyyy-mm-dd HH:MM:SS")</f>
        <v>RP_2024-07-12 23:00:00</v>
      </c>
      <c r="D5737">
        <v>10.3</v>
      </c>
      <c r="F5737">
        <v>11.6</v>
      </c>
      <c r="G5737">
        <f>IF(COUNTA(D5737:F5737)&gt;0, AVERAGE(D5737:F5737), "")</f>
        <v>10.95</v>
      </c>
      <c r="H5737">
        <f>AVERAGE((D5737*metrics_constants!$B$8),(E5737*metrics_constants!$C$8),(F5737*metrics_constants!$D$8))</f>
        <v>6.9238903169111161</v>
      </c>
      <c r="I5737">
        <v>13.148</v>
      </c>
      <c r="J5737">
        <v>48.412999999999997</v>
      </c>
      <c r="K5737">
        <v>21.021999999999998</v>
      </c>
      <c r="L5737">
        <v>10.785629</v>
      </c>
    </row>
    <row r="5738" spans="1:12" x14ac:dyDescent="0.25">
      <c r="A5738" t="s">
        <v>19</v>
      </c>
      <c r="B5738" s="5">
        <v>45486</v>
      </c>
      <c r="C5738" s="5" t="str">
        <f>A5738 &amp; "_" &amp; TEXT(B5738, "yyyy-mm-dd HH:MM:SS")</f>
        <v>RP_2024-07-13 00:00:00</v>
      </c>
      <c r="D5738">
        <v>10.7</v>
      </c>
      <c r="F5738">
        <v>8.1999999999999993</v>
      </c>
      <c r="G5738">
        <f>IF(COUNTA(D5738:F5738)&gt;0, AVERAGE(D5738:F5738), "")</f>
        <v>9.4499999999999993</v>
      </c>
      <c r="H5738">
        <f>AVERAGE((D5738*metrics_constants!$B$8),(E5738*metrics_constants!$C$8),(F5738*metrics_constants!$D$8))</f>
        <v>5.8901043266855124</v>
      </c>
      <c r="I5738">
        <v>13.000999999999999</v>
      </c>
      <c r="J5738">
        <v>52.972000000000001</v>
      </c>
      <c r="K5738">
        <v>19.891999999999999</v>
      </c>
      <c r="L5738">
        <v>10.822031000000001</v>
      </c>
    </row>
    <row r="5739" spans="1:12" x14ac:dyDescent="0.25">
      <c r="A5739" t="s">
        <v>19</v>
      </c>
      <c r="B5739" s="5">
        <v>45486.041666666664</v>
      </c>
      <c r="C5739" s="5" t="str">
        <f>A5739 &amp; "_" &amp; TEXT(B5739, "yyyy-mm-dd HH:MM:SS")</f>
        <v>RP_2024-07-13 01:00:00</v>
      </c>
      <c r="D5739">
        <v>11.6</v>
      </c>
      <c r="F5739">
        <v>15.5</v>
      </c>
      <c r="G5739">
        <f>IF(COUNTA(D5739:F5739)&gt;0, AVERAGE(D5739:F5739), "")</f>
        <v>13.55</v>
      </c>
      <c r="H5739">
        <f>AVERAGE((D5739*metrics_constants!$B$8),(E5739*metrics_constants!$C$8),(F5739*metrics_constants!$D$8))</f>
        <v>8.6218871547802252</v>
      </c>
      <c r="I5739">
        <v>13.352</v>
      </c>
      <c r="J5739">
        <v>59.661999999999999</v>
      </c>
      <c r="K5739">
        <v>17.512</v>
      </c>
      <c r="L5739">
        <v>10.857286</v>
      </c>
    </row>
    <row r="5740" spans="1:12" x14ac:dyDescent="0.25">
      <c r="A5740" t="s">
        <v>19</v>
      </c>
      <c r="B5740" s="5">
        <v>45486.083333333336</v>
      </c>
      <c r="C5740" s="5" t="str">
        <f>A5740 &amp; "_" &amp; TEXT(B5740, "yyyy-mm-dd HH:MM:SS")</f>
        <v>RP_2024-07-13 02:00:00</v>
      </c>
      <c r="D5740">
        <v>11.1</v>
      </c>
      <c r="F5740">
        <v>11.8</v>
      </c>
      <c r="G5740">
        <f>IF(COUNTA(D5740:F5740)&gt;0, AVERAGE(D5740:F5740), "")</f>
        <v>11.45</v>
      </c>
      <c r="H5740">
        <f>AVERAGE((D5740*metrics_constants!$B$8),(E5740*metrics_constants!$C$8),(F5740*metrics_constants!$D$8))</f>
        <v>7.2245196169091557</v>
      </c>
      <c r="I5740">
        <v>11.933</v>
      </c>
      <c r="J5740">
        <v>63.878</v>
      </c>
      <c r="K5740">
        <v>16.067</v>
      </c>
      <c r="L5740">
        <v>10.307157999999999</v>
      </c>
    </row>
    <row r="5741" spans="1:12" x14ac:dyDescent="0.25">
      <c r="A5741" t="s">
        <v>19</v>
      </c>
      <c r="B5741" s="5">
        <v>45486.125</v>
      </c>
      <c r="C5741" s="5" t="str">
        <f>A5741 &amp; "_" &amp; TEXT(B5741, "yyyy-mm-dd HH:MM:SS")</f>
        <v>RP_2024-07-13 03:00:00</v>
      </c>
      <c r="D5741">
        <v>7.1</v>
      </c>
      <c r="F5741">
        <v>8.5</v>
      </c>
      <c r="G5741">
        <f>IF(COUNTA(D5741:F5741)&gt;0, AVERAGE(D5741:F5741), "")</f>
        <v>7.8</v>
      </c>
      <c r="H5741">
        <f>AVERAGE((D5741*metrics_constants!$B$8),(E5741*metrics_constants!$C$8),(F5741*metrics_constants!$D$8))</f>
        <v>4.9432498390570601</v>
      </c>
      <c r="I5741">
        <v>11.188000000000001</v>
      </c>
      <c r="J5741">
        <v>72.015000000000001</v>
      </c>
      <c r="K5741">
        <v>14.602</v>
      </c>
      <c r="L5741">
        <v>10.122479999999999</v>
      </c>
    </row>
    <row r="5742" spans="1:12" x14ac:dyDescent="0.25">
      <c r="A5742" t="s">
        <v>19</v>
      </c>
      <c r="B5742" s="5">
        <v>45486.166666666664</v>
      </c>
      <c r="C5742" s="5" t="str">
        <f>A5742 &amp; "_" &amp; TEXT(B5742, "yyyy-mm-dd HH:MM:SS")</f>
        <v>RP_2024-07-13 04:00:00</v>
      </c>
      <c r="D5742">
        <v>6.5</v>
      </c>
      <c r="F5742">
        <v>12.6</v>
      </c>
      <c r="G5742">
        <f>IF(COUNTA(D5742:F5742)&gt;0, AVERAGE(D5742:F5742), "")</f>
        <v>9.5500000000000007</v>
      </c>
      <c r="H5742">
        <f>AVERAGE((D5742*metrics_constants!$B$8),(E5742*metrics_constants!$C$8),(F5742*metrics_constants!$D$8))</f>
        <v>6.1556143557598579</v>
      </c>
      <c r="I5742">
        <v>11.545</v>
      </c>
      <c r="J5742">
        <v>75.337999999999994</v>
      </c>
      <c r="K5742">
        <v>13.452999999999999</v>
      </c>
      <c r="L5742">
        <v>11.020944</v>
      </c>
    </row>
    <row r="5743" spans="1:12" x14ac:dyDescent="0.25">
      <c r="A5743" t="s">
        <v>19</v>
      </c>
      <c r="B5743" s="5">
        <v>45486.208333333336</v>
      </c>
      <c r="C5743" s="5" t="str">
        <f>A5743 &amp; "_" &amp; TEXT(B5743, "yyyy-mm-dd HH:MM:SS")</f>
        <v>RP_2024-07-13 05:00:00</v>
      </c>
      <c r="D5743">
        <v>16.899999999999999</v>
      </c>
      <c r="F5743">
        <v>13.8</v>
      </c>
      <c r="G5743">
        <f>IF(COUNTA(D5743:F5743)&gt;0, AVERAGE(D5743:F5743), "")</f>
        <v>15.35</v>
      </c>
      <c r="H5743">
        <f>AVERAGE((D5743*metrics_constants!$B$8),(E5743*metrics_constants!$C$8),(F5743*metrics_constants!$D$8))</f>
        <v>9.5901549996445308</v>
      </c>
      <c r="I5743">
        <v>12.202999999999999</v>
      </c>
      <c r="J5743">
        <v>73.677000000000007</v>
      </c>
      <c r="K5743">
        <v>14.06</v>
      </c>
      <c r="L5743">
        <v>12.105573</v>
      </c>
    </row>
    <row r="5744" spans="1:12" x14ac:dyDescent="0.25">
      <c r="A5744" t="s">
        <v>19</v>
      </c>
      <c r="B5744" s="5">
        <v>45486.25</v>
      </c>
      <c r="C5744" s="5" t="str">
        <f>A5744 &amp; "_" &amp; TEXT(B5744, "yyyy-mm-dd HH:MM:SS")</f>
        <v>RP_2024-07-13 06:00:00</v>
      </c>
      <c r="D5744">
        <v>-0.5</v>
      </c>
      <c r="F5744">
        <v>12.8</v>
      </c>
      <c r="G5744">
        <f>IF(COUNTA(D5744:F5744)&gt;0, AVERAGE(D5744:F5744), "")</f>
        <v>6.15</v>
      </c>
      <c r="H5744">
        <f>AVERAGE((D5744*metrics_constants!$B$8),(E5744*metrics_constants!$C$8),(F5744*metrics_constants!$D$8))</f>
        <v>4.1848211946164398</v>
      </c>
      <c r="I5744">
        <v>14.231999999999999</v>
      </c>
      <c r="J5744">
        <v>63.78</v>
      </c>
      <c r="K5744">
        <v>16.876999999999999</v>
      </c>
      <c r="L5744">
        <v>12.509131</v>
      </c>
    </row>
    <row r="5745" spans="1:12" x14ac:dyDescent="0.25">
      <c r="A5745" t="s">
        <v>19</v>
      </c>
      <c r="B5745" s="5">
        <v>45486.291666666664</v>
      </c>
      <c r="C5745" s="5" t="str">
        <f>A5745 &amp; "_" &amp; TEXT(B5745, "yyyy-mm-dd HH:MM:SS")</f>
        <v>RP_2024-07-13 07:00:00</v>
      </c>
      <c r="D5745">
        <v>10.5</v>
      </c>
      <c r="F5745">
        <v>10.3</v>
      </c>
      <c r="G5745">
        <f>IF(COUNTA(D5745:F5745)&gt;0, AVERAGE(D5745:F5745), "")</f>
        <v>10.4</v>
      </c>
      <c r="H5745">
        <f>AVERAGE((D5745*metrics_constants!$B$8),(E5745*metrics_constants!$C$8),(F5745*metrics_constants!$D$8))</f>
        <v>6.5423231092525569</v>
      </c>
      <c r="I5745">
        <v>15.55</v>
      </c>
      <c r="J5745">
        <v>51.905000000000001</v>
      </c>
      <c r="K5745">
        <v>20.71</v>
      </c>
      <c r="L5745">
        <v>13.370793000000001</v>
      </c>
    </row>
    <row r="5746" spans="1:12" x14ac:dyDescent="0.25">
      <c r="A5746" t="s">
        <v>19</v>
      </c>
      <c r="B5746" s="5">
        <v>45486.333333333336</v>
      </c>
      <c r="C5746" s="5" t="str">
        <f>A5746 &amp; "_" &amp; TEXT(B5746, "yyyy-mm-dd HH:MM:SS")</f>
        <v>RP_2024-07-13 08:00:00</v>
      </c>
      <c r="D5746">
        <v>16.7</v>
      </c>
      <c r="F5746">
        <v>12.6</v>
      </c>
      <c r="G5746">
        <f>IF(COUNTA(D5746:F5746)&gt;0, AVERAGE(D5746:F5746), "")</f>
        <v>14.649999999999999</v>
      </c>
      <c r="H5746">
        <f>AVERAGE((D5746*metrics_constants!$B$8),(E5746*metrics_constants!$C$8),(F5746*metrics_constants!$D$8))</f>
        <v>9.1259360357140711</v>
      </c>
      <c r="I5746">
        <v>18.02</v>
      </c>
      <c r="J5746">
        <v>43.201999999999998</v>
      </c>
      <c r="K5746">
        <v>24.31</v>
      </c>
      <c r="L5746">
        <v>15.705386000000001</v>
      </c>
    </row>
    <row r="5747" spans="1:12" x14ac:dyDescent="0.25">
      <c r="A5747" t="s">
        <v>19</v>
      </c>
      <c r="B5747" s="5">
        <v>45486.375</v>
      </c>
      <c r="C5747" s="5" t="str">
        <f>A5747 &amp; "_" &amp; TEXT(B5747, "yyyy-mm-dd HH:MM:SS")</f>
        <v>RP_2024-07-13 09:00:00</v>
      </c>
      <c r="D5747">
        <v>7.1</v>
      </c>
      <c r="F5747">
        <v>15.2</v>
      </c>
      <c r="G5747">
        <f>IF(COUNTA(D5747:F5747)&gt;0, AVERAGE(D5747:F5747), "")</f>
        <v>11.149999999999999</v>
      </c>
      <c r="H5747">
        <f>AVERAGE((D5747*metrics_constants!$B$8),(E5747*metrics_constants!$C$8),(F5747*metrics_constants!$D$8))</f>
        <v>7.2099567789156227</v>
      </c>
      <c r="I5747">
        <v>25.806000000000001</v>
      </c>
      <c r="J5747">
        <v>34.343000000000004</v>
      </c>
      <c r="K5747">
        <v>29.251999999999999</v>
      </c>
      <c r="L5747">
        <v>23.273394</v>
      </c>
    </row>
    <row r="5748" spans="1:12" x14ac:dyDescent="0.25">
      <c r="A5748" t="s">
        <v>19</v>
      </c>
      <c r="B5748" s="5">
        <v>45486.416666666664</v>
      </c>
      <c r="C5748" s="5" t="str">
        <f>A5748 &amp; "_" &amp; TEXT(B5748, "yyyy-mm-dd HH:MM:SS")</f>
        <v>RP_2024-07-13 10:00:00</v>
      </c>
      <c r="D5748">
        <v>21.3</v>
      </c>
      <c r="F5748">
        <v>23.6</v>
      </c>
      <c r="G5748">
        <f>IF(COUNTA(D5748:F5748)&gt;0, AVERAGE(D5748:F5748), "")</f>
        <v>22.450000000000003</v>
      </c>
      <c r="H5748">
        <f>AVERAGE((D5748*metrics_constants!$B$8),(E5748*metrics_constants!$C$8),(F5748*metrics_constants!$D$8))</f>
        <v>14.18695202676353</v>
      </c>
      <c r="I5748">
        <v>31.731000000000002</v>
      </c>
      <c r="J5748">
        <v>23.707999999999998</v>
      </c>
      <c r="K5748">
        <v>34.302999999999997</v>
      </c>
      <c r="L5748">
        <v>25.609978999999999</v>
      </c>
    </row>
    <row r="5749" spans="1:12" x14ac:dyDescent="0.25">
      <c r="A5749" t="s">
        <v>19</v>
      </c>
      <c r="B5749" s="5">
        <v>45486.458333333336</v>
      </c>
      <c r="C5749" s="5" t="str">
        <f>A5749 &amp; "_" &amp; TEXT(B5749, "yyyy-mm-dd HH:MM:SS")</f>
        <v>RP_2024-07-13 11:00:00</v>
      </c>
      <c r="D5749">
        <v>12.5</v>
      </c>
      <c r="F5749">
        <v>11.8</v>
      </c>
      <c r="G5749">
        <f>IF(COUNTA(D5749:F5749)&gt;0, AVERAGE(D5749:F5749), "")</f>
        <v>12.15</v>
      </c>
      <c r="H5749">
        <f>AVERAGE((D5749*metrics_constants!$B$8),(E5749*metrics_constants!$C$8),(F5749*metrics_constants!$D$8))</f>
        <v>7.6322108278832639</v>
      </c>
      <c r="I5749">
        <v>14.794</v>
      </c>
      <c r="J5749">
        <v>16.895</v>
      </c>
      <c r="K5749">
        <v>37.323</v>
      </c>
      <c r="L5749">
        <v>14.525615999999999</v>
      </c>
    </row>
    <row r="5750" spans="1:12" x14ac:dyDescent="0.25">
      <c r="A5750" t="s">
        <v>19</v>
      </c>
      <c r="B5750" s="5">
        <v>45486.5</v>
      </c>
      <c r="C5750" s="5" t="str">
        <f>A5750 &amp; "_" &amp; TEXT(B5750, "yyyy-mm-dd HH:MM:SS")</f>
        <v>RP_2024-07-13 12:00:00</v>
      </c>
      <c r="D5750">
        <v>9.5</v>
      </c>
      <c r="F5750">
        <v>8.6999999999999993</v>
      </c>
      <c r="G5750">
        <f>IF(COUNTA(D5750:F5750)&gt;0, AVERAGE(D5750:F5750), "")</f>
        <v>9.1</v>
      </c>
      <c r="H5750">
        <f>AVERAGE((D5750*metrics_constants!$B$8),(E5750*metrics_constants!$C$8),(F5750*metrics_constants!$D$8))</f>
        <v>5.7098119515969374</v>
      </c>
      <c r="I5750">
        <v>9.69</v>
      </c>
      <c r="J5750">
        <v>13.673</v>
      </c>
      <c r="K5750">
        <v>38.597999999999999</v>
      </c>
      <c r="L5750">
        <v>10.092102000000001</v>
      </c>
    </row>
    <row r="5751" spans="1:12" x14ac:dyDescent="0.25">
      <c r="A5751" t="s">
        <v>19</v>
      </c>
      <c r="B5751" s="5">
        <v>45486.541666666664</v>
      </c>
      <c r="C5751" s="5" t="str">
        <f>A5751 &amp; "_" &amp; TEXT(B5751, "yyyy-mm-dd HH:MM:SS")</f>
        <v>RP_2024-07-13 13:00:00</v>
      </c>
      <c r="D5751">
        <v>8.8000000000000007</v>
      </c>
      <c r="F5751">
        <v>3.8</v>
      </c>
      <c r="G5751">
        <f>IF(COUNTA(D5751:F5751)&gt;0, AVERAGE(D5751:F5751), "")</f>
        <v>6.3000000000000007</v>
      </c>
      <c r="H5751">
        <f>AVERAGE((D5751*metrics_constants!$B$8),(E5751*metrics_constants!$C$8),(F5751*metrics_constants!$D$8))</f>
        <v>3.8482254497954123</v>
      </c>
      <c r="I5751">
        <v>8.4440000000000008</v>
      </c>
      <c r="J5751">
        <v>11.04</v>
      </c>
      <c r="K5751">
        <v>38.590000000000003</v>
      </c>
      <c r="L5751">
        <v>9.1992010000000004</v>
      </c>
    </row>
    <row r="5752" spans="1:12" x14ac:dyDescent="0.25">
      <c r="A5752" t="s">
        <v>19</v>
      </c>
      <c r="B5752" s="5">
        <v>45486.583333333336</v>
      </c>
      <c r="C5752" s="5" t="str">
        <f>A5752 &amp; "_" &amp; TEXT(B5752, "yyyy-mm-dd HH:MM:SS")</f>
        <v>RP_2024-07-13 14:00:00</v>
      </c>
      <c r="D5752">
        <v>5.2</v>
      </c>
      <c r="F5752">
        <v>4.5</v>
      </c>
      <c r="G5752">
        <f>IF(COUNTA(D5752:F5752)&gt;0, AVERAGE(D5752:F5752), "")</f>
        <v>4.8499999999999996</v>
      </c>
      <c r="H5752">
        <f>AVERAGE((D5752*metrics_constants!$B$8),(E5752*metrics_constants!$C$8),(F5752*metrics_constants!$D$8))</f>
        <v>3.0366967496212021</v>
      </c>
      <c r="I5752">
        <v>8.1639999999999997</v>
      </c>
      <c r="J5752">
        <v>10.24</v>
      </c>
      <c r="K5752">
        <v>39.328000000000003</v>
      </c>
      <c r="L5752">
        <v>9.4086359999999996</v>
      </c>
    </row>
    <row r="5753" spans="1:12" x14ac:dyDescent="0.25">
      <c r="A5753" t="s">
        <v>19</v>
      </c>
      <c r="B5753" s="5">
        <v>45486.625</v>
      </c>
      <c r="C5753" s="5" t="str">
        <f>A5753 &amp; "_" &amp; TEXT(B5753, "yyyy-mm-dd HH:MM:SS")</f>
        <v>RP_2024-07-13 15:00:00</v>
      </c>
      <c r="D5753">
        <v>5.7</v>
      </c>
      <c r="F5753">
        <v>11.1</v>
      </c>
      <c r="G5753">
        <f>IF(COUNTA(D5753:F5753)&gt;0, AVERAGE(D5753:F5753), "")</f>
        <v>8.4</v>
      </c>
      <c r="H5753">
        <f>AVERAGE((D5753*metrics_constants!$B$8),(E5753*metrics_constants!$C$8),(F5753*metrics_constants!$D$8))</f>
        <v>5.4151762465355295</v>
      </c>
      <c r="I5753">
        <v>9.2889999999999997</v>
      </c>
      <c r="J5753">
        <v>10.497</v>
      </c>
      <c r="K5753">
        <v>39.799999999999997</v>
      </c>
      <c r="L5753">
        <v>10.697447</v>
      </c>
    </row>
    <row r="5754" spans="1:12" x14ac:dyDescent="0.25">
      <c r="A5754" t="s">
        <v>19</v>
      </c>
      <c r="B5754" s="5">
        <v>45486.666666666664</v>
      </c>
      <c r="C5754" s="5" t="str">
        <f>A5754 &amp; "_" &amp; TEXT(B5754, "yyyy-mm-dd HH:MM:SS")</f>
        <v>RP_2024-07-13 16:00:00</v>
      </c>
      <c r="D5754">
        <v>21.1</v>
      </c>
      <c r="F5754">
        <v>9.1</v>
      </c>
      <c r="G5754">
        <f>IF(COUNTA(D5754:F5754)&gt;0, AVERAGE(D5754:F5754), "")</f>
        <v>15.100000000000001</v>
      </c>
      <c r="H5754">
        <f>AVERAGE((D5754*metrics_constants!$B$8),(E5754*metrics_constants!$C$8),(F5754*metrics_constants!$D$8))</f>
        <v>9.2231506299795036</v>
      </c>
      <c r="I5754">
        <v>10.565</v>
      </c>
      <c r="J5754">
        <v>10.186999999999999</v>
      </c>
      <c r="K5754">
        <v>39.234999999999999</v>
      </c>
      <c r="L5754">
        <v>10.811864999999999</v>
      </c>
    </row>
    <row r="5755" spans="1:12" x14ac:dyDescent="0.25">
      <c r="A5755" t="s">
        <v>19</v>
      </c>
      <c r="B5755" s="5">
        <v>45486.708333333336</v>
      </c>
      <c r="C5755" s="5" t="str">
        <f>A5755 &amp; "_" &amp; TEXT(B5755, "yyyy-mm-dd HH:MM:SS")</f>
        <v>RP_2024-07-13 17:00:00</v>
      </c>
      <c r="D5755">
        <v>10.7</v>
      </c>
      <c r="F5755">
        <v>7.3</v>
      </c>
      <c r="G5755">
        <f>IF(COUNTA(D5755:F5755)&gt;0, AVERAGE(D5755:F5755), "")</f>
        <v>9</v>
      </c>
      <c r="H5755">
        <f>AVERAGE((D5755*metrics_constants!$B$8),(E5755*metrics_constants!$C$8),(F5755*metrics_constants!$D$8))</f>
        <v>5.5856213049134666</v>
      </c>
      <c r="I5755">
        <v>7.5709999999999997</v>
      </c>
      <c r="J5755">
        <v>10.077</v>
      </c>
      <c r="K5755">
        <v>38.031999999999996</v>
      </c>
      <c r="L5755">
        <v>9.2724119999999992</v>
      </c>
    </row>
    <row r="5756" spans="1:12" x14ac:dyDescent="0.25">
      <c r="A5756" t="s">
        <v>19</v>
      </c>
      <c r="B5756" s="5">
        <v>45486.75</v>
      </c>
      <c r="C5756" s="5" t="str">
        <f>A5756 &amp; "_" &amp; TEXT(B5756, "yyyy-mm-dd HH:MM:SS")</f>
        <v>RP_2024-07-13 18:00:00</v>
      </c>
      <c r="D5756">
        <v>5.2</v>
      </c>
      <c r="F5756">
        <v>3.8</v>
      </c>
      <c r="G5756">
        <f>IF(COUNTA(D5756:F5756)&gt;0, AVERAGE(D5756:F5756), "")</f>
        <v>4.5</v>
      </c>
      <c r="H5756">
        <f>AVERAGE((D5756*metrics_constants!$B$8),(E5756*metrics_constants!$C$8),(F5756*metrics_constants!$D$8))</f>
        <v>2.7998766215762774</v>
      </c>
      <c r="I5756">
        <v>4.8579999999999997</v>
      </c>
      <c r="J5756">
        <v>9.5670000000000002</v>
      </c>
      <c r="K5756">
        <v>36.817</v>
      </c>
      <c r="L5756">
        <v>7.6882950000000001</v>
      </c>
    </row>
    <row r="5757" spans="1:12" x14ac:dyDescent="0.25">
      <c r="A5757" t="s">
        <v>19</v>
      </c>
      <c r="B5757" s="5">
        <v>45486.791666666664</v>
      </c>
      <c r="C5757" s="5" t="str">
        <f>A5757 &amp; "_" &amp; TEXT(B5757, "yyyy-mm-dd HH:MM:SS")</f>
        <v>RP_2024-07-13 19:00:00</v>
      </c>
      <c r="D5757">
        <v>9</v>
      </c>
      <c r="F5757">
        <v>2.2999999999999998</v>
      </c>
      <c r="G5757">
        <f>IF(COUNTA(D5757:F5757)&gt;0, AVERAGE(D5757:F5757), "")</f>
        <v>5.65</v>
      </c>
      <c r="H5757">
        <f>AVERAGE((D5757*metrics_constants!$B$8),(E5757*metrics_constants!$C$8),(F5757*metrics_constants!$D$8))</f>
        <v>3.3989953484097319</v>
      </c>
      <c r="I5757">
        <v>6.4130000000000003</v>
      </c>
      <c r="J5757">
        <v>12.737</v>
      </c>
      <c r="K5757">
        <v>34.962000000000003</v>
      </c>
      <c r="L5757">
        <v>7.978777</v>
      </c>
    </row>
    <row r="5758" spans="1:12" x14ac:dyDescent="0.25">
      <c r="A5758" t="s">
        <v>19</v>
      </c>
      <c r="B5758" s="5">
        <v>45486.833333333336</v>
      </c>
      <c r="C5758" s="5" t="str">
        <f>A5758 &amp; "_" &amp; TEXT(B5758, "yyyy-mm-dd HH:MM:SS")</f>
        <v>RP_2024-07-13 20:00:00</v>
      </c>
      <c r="D5758">
        <v>16.3</v>
      </c>
      <c r="F5758">
        <v>10.3</v>
      </c>
      <c r="G5758">
        <f>IF(COUNTA(D5758:F5758)&gt;0, AVERAGE(D5758:F5758), "")</f>
        <v>13.3</v>
      </c>
      <c r="H5758">
        <f>AVERAGE((D5758*metrics_constants!$B$8),(E5758*metrics_constants!$C$8),(F5758*metrics_constants!$D$8))</f>
        <v>8.2313295547167193</v>
      </c>
      <c r="I5758">
        <v>8.4459999999999997</v>
      </c>
      <c r="J5758">
        <v>17.652000000000001</v>
      </c>
      <c r="K5758">
        <v>30.318000000000001</v>
      </c>
      <c r="L5758">
        <v>8.4301019999999998</v>
      </c>
    </row>
    <row r="5759" spans="1:12" x14ac:dyDescent="0.25">
      <c r="A5759" t="s">
        <v>19</v>
      </c>
      <c r="B5759" s="5">
        <v>45486.875</v>
      </c>
      <c r="C5759" s="5" t="str">
        <f>A5759 &amp; "_" &amp; TEXT(B5759, "yyyy-mm-dd HH:MM:SS")</f>
        <v>RP_2024-07-13 21:00:00</v>
      </c>
      <c r="D5759">
        <v>17.3</v>
      </c>
      <c r="F5759">
        <v>15.5</v>
      </c>
      <c r="G5759">
        <f>IF(COUNTA(D5759:F5759)&gt;0, AVERAGE(D5759:F5759), "")</f>
        <v>16.399999999999999</v>
      </c>
      <c r="H5759">
        <f>AVERAGE((D5759*metrics_constants!$B$8),(E5759*metrics_constants!$C$8),(F5759*metrics_constants!$D$8))</f>
        <v>10.281772799460521</v>
      </c>
      <c r="I5759">
        <v>9.2509999999999994</v>
      </c>
      <c r="J5759">
        <v>23.587</v>
      </c>
      <c r="K5759">
        <v>25.013000000000002</v>
      </c>
      <c r="L5759">
        <v>8.6677859999999995</v>
      </c>
    </row>
    <row r="5760" spans="1:12" x14ac:dyDescent="0.25">
      <c r="A5760" t="s">
        <v>19</v>
      </c>
      <c r="B5760" s="5">
        <v>45486.916666666664</v>
      </c>
      <c r="C5760" s="5" t="str">
        <f>A5760 &amp; "_" &amp; TEXT(B5760, "yyyy-mm-dd HH:MM:SS")</f>
        <v>RP_2024-07-13 22:00:00</v>
      </c>
      <c r="D5760">
        <v>8.3000000000000007</v>
      </c>
      <c r="F5760">
        <v>3</v>
      </c>
      <c r="G5760">
        <f>IF(COUNTA(D5760:F5760)&gt;0, AVERAGE(D5760:F5760), "")</f>
        <v>5.65</v>
      </c>
      <c r="H5760">
        <f>AVERAGE((D5760*metrics_constants!$B$8),(E5760*metrics_constants!$C$8),(F5760*metrics_constants!$D$8))</f>
        <v>3.4319698709676025</v>
      </c>
      <c r="I5760">
        <v>9.5310000000000006</v>
      </c>
      <c r="J5760">
        <v>25.54</v>
      </c>
      <c r="K5760">
        <v>23.478000000000002</v>
      </c>
      <c r="L5760">
        <v>9.2758369999999992</v>
      </c>
    </row>
    <row r="5761" spans="1:12" x14ac:dyDescent="0.25">
      <c r="A5761" t="s">
        <v>19</v>
      </c>
      <c r="B5761" s="5">
        <v>45486.958333333336</v>
      </c>
      <c r="C5761" s="5" t="str">
        <f>A5761 &amp; "_" &amp; TEXT(B5761, "yyyy-mm-dd HH:MM:SS")</f>
        <v>RP_2024-07-13 23:00:00</v>
      </c>
      <c r="D5761">
        <v>9.9</v>
      </c>
      <c r="F5761">
        <v>6.5</v>
      </c>
      <c r="G5761">
        <f>IF(COUNTA(D5761:F5761)&gt;0, AVERAGE(D5761:F5761), "")</f>
        <v>8.1999999999999993</v>
      </c>
      <c r="H5761">
        <f>AVERAGE((D5761*metrics_constants!$B$8),(E5761*metrics_constants!$C$8),(F5761*metrics_constants!$D$8))</f>
        <v>5.0820033237340629</v>
      </c>
      <c r="I5761">
        <v>9.7940000000000005</v>
      </c>
      <c r="J5761">
        <v>31.402000000000001</v>
      </c>
      <c r="K5761">
        <v>21.08</v>
      </c>
      <c r="L5761">
        <v>9.3455510000000004</v>
      </c>
    </row>
    <row r="5762" spans="1:12" x14ac:dyDescent="0.25">
      <c r="A5762" t="s">
        <v>19</v>
      </c>
      <c r="B5762" s="5">
        <v>45487</v>
      </c>
      <c r="C5762" s="5" t="str">
        <f>A5762 &amp; "_" &amp; TEXT(B5762, "yyyy-mm-dd HH:MM:SS")</f>
        <v>RP_2024-07-14 00:00:00</v>
      </c>
      <c r="D5762">
        <v>-0.9</v>
      </c>
      <c r="F5762">
        <v>9.1</v>
      </c>
      <c r="G5762">
        <f>IF(COUNTA(D5762:F5762)&gt;0, AVERAGE(D5762:F5762), "")</f>
        <v>4.0999999999999996</v>
      </c>
      <c r="H5762">
        <f>AVERAGE((D5762*metrics_constants!$B$8),(E5762*metrics_constants!$C$8),(F5762*metrics_constants!$D$8))</f>
        <v>2.8165744575292355</v>
      </c>
      <c r="I5762">
        <v>10.215</v>
      </c>
      <c r="J5762">
        <v>39.747999999999998</v>
      </c>
      <c r="K5762">
        <v>18.273</v>
      </c>
      <c r="L5762">
        <v>9.0744000000000007</v>
      </c>
    </row>
    <row r="5763" spans="1:12" x14ac:dyDescent="0.25">
      <c r="A5763" t="s">
        <v>19</v>
      </c>
      <c r="B5763" s="5">
        <v>45487.041666666664</v>
      </c>
      <c r="C5763" s="5" t="str">
        <f>A5763 &amp; "_" &amp; TEXT(B5763, "yyyy-mm-dd HH:MM:SS")</f>
        <v>RP_2024-07-14 01:00:00</v>
      </c>
      <c r="D5763">
        <v>5.7</v>
      </c>
      <c r="F5763">
        <v>9.1999999999999993</v>
      </c>
      <c r="G5763">
        <f>IF(COUNTA(D5763:F5763)&gt;0, AVERAGE(D5763:F5763), "")</f>
        <v>7.4499999999999993</v>
      </c>
      <c r="H5763">
        <f>AVERAGE((D5763*metrics_constants!$B$8),(E5763*metrics_constants!$C$8),(F5763*metrics_constants!$D$8))</f>
        <v>4.7723787561278774</v>
      </c>
      <c r="I5763">
        <v>10.49</v>
      </c>
      <c r="J5763">
        <v>46.19</v>
      </c>
      <c r="K5763">
        <v>16.247</v>
      </c>
      <c r="L5763">
        <v>8.7042819999999992</v>
      </c>
    </row>
    <row r="5764" spans="1:12" x14ac:dyDescent="0.25">
      <c r="A5764" t="s">
        <v>19</v>
      </c>
      <c r="B5764" s="5">
        <v>45487.083333333336</v>
      </c>
      <c r="C5764" s="5" t="str">
        <f>A5764 &amp; "_" &amp; TEXT(B5764, "yyyy-mm-dd HH:MM:SS")</f>
        <v>RP_2024-07-14 02:00:00</v>
      </c>
      <c r="D5764">
        <v>11.8</v>
      </c>
      <c r="F5764">
        <v>7.7</v>
      </c>
      <c r="G5764">
        <f>IF(COUNTA(D5764:F5764)&gt;0, AVERAGE(D5764:F5764), "")</f>
        <v>9.75</v>
      </c>
      <c r="H5764">
        <f>AVERAGE((D5764*metrics_constants!$B$8),(E5764*metrics_constants!$C$8),(F5764*metrics_constants!$D$8))</f>
        <v>6.0412759009902226</v>
      </c>
      <c r="I5764">
        <v>11.507999999999999</v>
      </c>
      <c r="J5764">
        <v>50.237000000000002</v>
      </c>
      <c r="K5764">
        <v>14.178000000000001</v>
      </c>
      <c r="L5764">
        <v>9.9363270000000004</v>
      </c>
    </row>
    <row r="5765" spans="1:12" x14ac:dyDescent="0.25">
      <c r="A5765" t="s">
        <v>19</v>
      </c>
      <c r="B5765" s="5">
        <v>45487.125</v>
      </c>
      <c r="C5765" s="5" t="str">
        <f>A5765 &amp; "_" &amp; TEXT(B5765, "yyyy-mm-dd HH:MM:SS")</f>
        <v>RP_2024-07-14 03:00:00</v>
      </c>
      <c r="D5765">
        <v>7.2</v>
      </c>
      <c r="F5765">
        <v>5.8</v>
      </c>
      <c r="G5765">
        <f>IF(COUNTA(D5765:F5765)&gt;0, AVERAGE(D5765:F5765), "")</f>
        <v>6.5</v>
      </c>
      <c r="H5765">
        <f>AVERAGE((D5765*metrics_constants!$B$8),(E5765*metrics_constants!$C$8),(F5765*metrics_constants!$D$8))</f>
        <v>4.0589215745247875</v>
      </c>
      <c r="I5765">
        <v>9.3140000000000001</v>
      </c>
      <c r="J5765">
        <v>57.091999999999999</v>
      </c>
      <c r="K5765">
        <v>13.608000000000001</v>
      </c>
      <c r="L5765">
        <v>8.6203599999999998</v>
      </c>
    </row>
    <row r="5766" spans="1:12" x14ac:dyDescent="0.25">
      <c r="A5766" t="s">
        <v>19</v>
      </c>
      <c r="B5766" s="5">
        <v>45487.166666666664</v>
      </c>
      <c r="C5766" s="5" t="str">
        <f>A5766 &amp; "_" &amp; TEXT(B5766, "yyyy-mm-dd HH:MM:SS")</f>
        <v>RP_2024-07-14 04:00:00</v>
      </c>
      <c r="D5766">
        <v>9.5</v>
      </c>
      <c r="F5766">
        <v>4</v>
      </c>
      <c r="G5766">
        <f>IF(COUNTA(D5766:F5766)&gt;0, AVERAGE(D5766:F5766), "")</f>
        <v>6.75</v>
      </c>
      <c r="H5766">
        <f>AVERAGE((D5766*metrics_constants!$B$8),(E5766*metrics_constants!$C$8),(F5766*metrics_constants!$D$8))</f>
        <v>4.1197339490095866</v>
      </c>
      <c r="I5766">
        <v>10.045</v>
      </c>
      <c r="J5766">
        <v>60.503</v>
      </c>
      <c r="K5766">
        <v>12.154999999999999</v>
      </c>
      <c r="L5766">
        <v>8.6641650000000006</v>
      </c>
    </row>
    <row r="5767" spans="1:12" x14ac:dyDescent="0.25">
      <c r="A5767" t="s">
        <v>19</v>
      </c>
      <c r="B5767" s="5">
        <v>45487.208333333336</v>
      </c>
      <c r="C5767" s="5" t="str">
        <f>A5767 &amp; "_" &amp; TEXT(B5767, "yyyy-mm-dd HH:MM:SS")</f>
        <v>RP_2024-07-14 05:00:00</v>
      </c>
      <c r="D5767">
        <v>-2.2000000000000002</v>
      </c>
      <c r="F5767">
        <v>5.5</v>
      </c>
      <c r="G5767">
        <f>IF(COUNTA(D5767:F5767)&gt;0, AVERAGE(D5767:F5767), "")</f>
        <v>1.65</v>
      </c>
      <c r="H5767">
        <f>AVERAGE((D5767*metrics_constants!$B$8),(E5767*metrics_constants!$C$8),(F5767*metrics_constants!$D$8))</f>
        <v>1.2200719602508092</v>
      </c>
      <c r="I5767">
        <v>10.476000000000001</v>
      </c>
      <c r="J5767">
        <v>58.16</v>
      </c>
      <c r="K5767">
        <v>12.824999999999999</v>
      </c>
      <c r="L5767">
        <v>9.3699049999999993</v>
      </c>
    </row>
    <row r="5768" spans="1:12" x14ac:dyDescent="0.25">
      <c r="A5768" t="s">
        <v>19</v>
      </c>
      <c r="B5768" s="5">
        <v>45487.25</v>
      </c>
      <c r="C5768" s="5" t="str">
        <f>A5768 &amp; "_" &amp; TEXT(B5768, "yyyy-mm-dd HH:MM:SS")</f>
        <v>RP_2024-07-14 06:00:00</v>
      </c>
      <c r="D5768">
        <v>4.7</v>
      </c>
      <c r="F5768">
        <v>5.2</v>
      </c>
      <c r="G5768">
        <f>IF(COUNTA(D5768:F5768)&gt;0, AVERAGE(D5768:F5768), "")</f>
        <v>4.95</v>
      </c>
      <c r="H5768">
        <f>AVERAGE((D5768*metrics_constants!$B$8),(E5768*metrics_constants!$C$8),(F5768*metrics_constants!$D$8))</f>
        <v>3.1279128737468027</v>
      </c>
      <c r="I5768">
        <v>10.901999999999999</v>
      </c>
      <c r="J5768">
        <v>60.097999999999999</v>
      </c>
      <c r="K5768">
        <v>15.734999999999999</v>
      </c>
      <c r="L5768">
        <v>9.1711039999999997</v>
      </c>
    </row>
    <row r="5769" spans="1:12" x14ac:dyDescent="0.25">
      <c r="A5769" t="s">
        <v>19</v>
      </c>
      <c r="B5769" s="5">
        <v>45487.291666666664</v>
      </c>
      <c r="C5769" s="5" t="str">
        <f>A5769 &amp; "_" &amp; TEXT(B5769, "yyyy-mm-dd HH:MM:SS")</f>
        <v>RP_2024-07-14 07:00:00</v>
      </c>
      <c r="D5769">
        <v>3.9</v>
      </c>
      <c r="F5769">
        <v>6.5</v>
      </c>
      <c r="G5769">
        <f>IF(COUNTA(D5769:F5769)&gt;0, AVERAGE(D5769:F5769), "")</f>
        <v>5.2</v>
      </c>
      <c r="H5769">
        <f>AVERAGE((D5769*metrics_constants!$B$8),(E5769*metrics_constants!$C$8),(F5769*metrics_constants!$D$8))</f>
        <v>3.3347552767021718</v>
      </c>
      <c r="I5769">
        <v>12.391999999999999</v>
      </c>
      <c r="J5769">
        <v>45.228000000000002</v>
      </c>
      <c r="K5769">
        <v>18.602</v>
      </c>
      <c r="L5769">
        <v>10.228384999999999</v>
      </c>
    </row>
    <row r="5770" spans="1:12" x14ac:dyDescent="0.25">
      <c r="A5770" t="s">
        <v>19</v>
      </c>
      <c r="B5770" s="5">
        <v>45487.333333333336</v>
      </c>
      <c r="C5770" s="5" t="str">
        <f>A5770 &amp; "_" &amp; TEXT(B5770, "yyyy-mm-dd HH:MM:SS")</f>
        <v>RP_2024-07-14 08:00:00</v>
      </c>
      <c r="D5770">
        <v>1.9</v>
      </c>
      <c r="F5770">
        <v>6.8</v>
      </c>
      <c r="G5770">
        <f>IF(COUNTA(D5770:F5770)&gt;0, AVERAGE(D5770:F5770), "")</f>
        <v>4.3499999999999996</v>
      </c>
      <c r="H5770">
        <f>AVERAGE((D5770*metrics_constants!$B$8),(E5770*metrics_constants!$C$8),(F5770*metrics_constants!$D$8))</f>
        <v>2.8538336016155568</v>
      </c>
      <c r="I5770">
        <v>17.553000000000001</v>
      </c>
      <c r="J5770">
        <v>34.884999999999998</v>
      </c>
      <c r="K5770">
        <v>22.57</v>
      </c>
      <c r="L5770">
        <v>14.354099</v>
      </c>
    </row>
    <row r="5771" spans="1:12" x14ac:dyDescent="0.25">
      <c r="A5771" t="s">
        <v>19</v>
      </c>
      <c r="B5771" s="5">
        <v>45487.375</v>
      </c>
      <c r="C5771" s="5" t="str">
        <f>A5771 &amp; "_" &amp; TEXT(B5771, "yyyy-mm-dd HH:MM:SS")</f>
        <v>RP_2024-07-14 09:00:00</v>
      </c>
      <c r="D5771">
        <v>6.1</v>
      </c>
      <c r="F5771">
        <v>11.4</v>
      </c>
      <c r="G5771">
        <f>IF(COUNTA(D5771:F5771)&gt;0, AVERAGE(D5771:F5771), "")</f>
        <v>8.75</v>
      </c>
      <c r="H5771">
        <f>AVERAGE((D5771*metrics_constants!$B$8),(E5771*metrics_constants!$C$8),(F5771*metrics_constants!$D$8))</f>
        <v>5.6331537902616704</v>
      </c>
      <c r="I5771">
        <v>23.077000000000002</v>
      </c>
      <c r="J5771">
        <v>28.297999999999998</v>
      </c>
      <c r="K5771">
        <v>25.245000000000001</v>
      </c>
      <c r="L5771">
        <v>19.732431999999999</v>
      </c>
    </row>
    <row r="5772" spans="1:12" x14ac:dyDescent="0.25">
      <c r="A5772" t="s">
        <v>19</v>
      </c>
      <c r="B5772" s="5">
        <v>45487.416666666664</v>
      </c>
      <c r="C5772" s="5" t="str">
        <f>A5772 &amp; "_" &amp; TEXT(B5772, "yyyy-mm-dd HH:MM:SS")</f>
        <v>RP_2024-07-14 10:00:00</v>
      </c>
      <c r="D5772">
        <v>9.9</v>
      </c>
      <c r="F5772">
        <v>23.1</v>
      </c>
      <c r="G5772">
        <f>IF(COUNTA(D5772:F5772)&gt;0, AVERAGE(D5772:F5772), "")</f>
        <v>16.5</v>
      </c>
      <c r="H5772">
        <f>AVERAGE((D5772*metrics_constants!$B$8),(E5772*metrics_constants!$C$8),(F5772*metrics_constants!$D$8))</f>
        <v>10.698023503085134</v>
      </c>
      <c r="I5772">
        <v>43.402000000000001</v>
      </c>
      <c r="J5772">
        <v>23.132999999999999</v>
      </c>
      <c r="K5772">
        <v>29.292999999999999</v>
      </c>
      <c r="L5772">
        <v>37.026211000000004</v>
      </c>
    </row>
    <row r="5773" spans="1:12" x14ac:dyDescent="0.25">
      <c r="A5773" t="s">
        <v>19</v>
      </c>
      <c r="B5773" s="5">
        <v>45487.458333333336</v>
      </c>
      <c r="C5773" s="5" t="str">
        <f>A5773 &amp; "_" &amp; TEXT(B5773, "yyyy-mm-dd HH:MM:SS")</f>
        <v>RP_2024-07-14 11:00:00</v>
      </c>
      <c r="D5773">
        <v>27</v>
      </c>
      <c r="F5773">
        <v>29.7</v>
      </c>
      <c r="G5773">
        <f>IF(COUNTA(D5773:F5773)&gt;0, AVERAGE(D5773:F5773), "")</f>
        <v>28.35</v>
      </c>
      <c r="H5773">
        <f>AVERAGE((D5773*metrics_constants!$B$8),(E5773*metrics_constants!$C$8),(F5773*metrics_constants!$D$8))</f>
        <v>17.910555930121024</v>
      </c>
      <c r="I5773">
        <v>51.5</v>
      </c>
      <c r="J5773">
        <v>23.731999999999999</v>
      </c>
      <c r="K5773">
        <v>31.132000000000001</v>
      </c>
      <c r="L5773">
        <v>39.559415000000001</v>
      </c>
    </row>
    <row r="5774" spans="1:12" x14ac:dyDescent="0.25">
      <c r="A5774" t="s">
        <v>19</v>
      </c>
      <c r="B5774" s="5">
        <v>45487.5</v>
      </c>
      <c r="C5774" s="5" t="str">
        <f>A5774 &amp; "_" &amp; TEXT(B5774, "yyyy-mm-dd HH:MM:SS")</f>
        <v>RP_2024-07-14 12:00:00</v>
      </c>
      <c r="D5774">
        <v>27.8</v>
      </c>
      <c r="F5774">
        <v>28.5</v>
      </c>
      <c r="G5774">
        <f>IF(COUNTA(D5774:F5774)&gt;0, AVERAGE(D5774:F5774), "")</f>
        <v>28.15</v>
      </c>
      <c r="H5774">
        <f>AVERAGE((D5774*metrics_constants!$B$8),(E5774*metrics_constants!$C$8),(F5774*metrics_constants!$D$8))</f>
        <v>17.737544974029216</v>
      </c>
      <c r="I5774">
        <v>39.593000000000004</v>
      </c>
      <c r="J5774">
        <v>22.253</v>
      </c>
      <c r="K5774">
        <v>34.847999999999999</v>
      </c>
      <c r="L5774">
        <v>32.322277</v>
      </c>
    </row>
    <row r="5775" spans="1:12" x14ac:dyDescent="0.25">
      <c r="A5775" t="s">
        <v>19</v>
      </c>
      <c r="B5775" s="5">
        <v>45487.541666666664</v>
      </c>
      <c r="C5775" s="5" t="str">
        <f>A5775 &amp; "_" &amp; TEXT(B5775, "yyyy-mm-dd HH:MM:SS")</f>
        <v>RP_2024-07-14 13:00:00</v>
      </c>
      <c r="D5775">
        <v>25.3</v>
      </c>
      <c r="F5775">
        <v>24.3</v>
      </c>
      <c r="G5775">
        <f>IF(COUNTA(D5775:F5775)&gt;0, AVERAGE(D5775:F5775), "")</f>
        <v>24.8</v>
      </c>
      <c r="H5775">
        <f>AVERAGE((D5775*metrics_constants!$B$8),(E5775*metrics_constants!$C$8),(F5775*metrics_constants!$D$8))</f>
        <v>15.588604186163048</v>
      </c>
      <c r="I5775">
        <v>21.081</v>
      </c>
      <c r="J5775">
        <v>22.442</v>
      </c>
      <c r="K5775">
        <v>34.744999999999997</v>
      </c>
      <c r="L5775">
        <v>20.526152</v>
      </c>
    </row>
    <row r="5776" spans="1:12" x14ac:dyDescent="0.25">
      <c r="A5776" t="s">
        <v>19</v>
      </c>
      <c r="B5776" s="5">
        <v>45487.583333333336</v>
      </c>
      <c r="C5776" s="5" t="str">
        <f>A5776 &amp; "_" &amp; TEXT(B5776, "yyyy-mm-dd HH:MM:SS")</f>
        <v>RP_2024-07-14 14:00:00</v>
      </c>
      <c r="D5776">
        <v>24.6</v>
      </c>
      <c r="F5776">
        <v>2.8</v>
      </c>
      <c r="G5776">
        <f>IF(COUNTA(D5776:F5776)&gt;0, AVERAGE(D5776:F5776), "")</f>
        <v>13.700000000000001</v>
      </c>
      <c r="H5776">
        <f>AVERAGE((D5776*metrics_constants!$B$8),(E5776*metrics_constants!$C$8),(F5776*metrics_constants!$D$8))</f>
        <v>8.1109975050104541</v>
      </c>
      <c r="I5776">
        <v>12.664999999999999</v>
      </c>
      <c r="J5776">
        <v>13.867000000000001</v>
      </c>
      <c r="K5776">
        <v>33.363</v>
      </c>
      <c r="L5776">
        <v>11.59309</v>
      </c>
    </row>
    <row r="5777" spans="1:12" x14ac:dyDescent="0.25">
      <c r="A5777" t="s">
        <v>19</v>
      </c>
      <c r="B5777" s="5">
        <v>45487.625</v>
      </c>
      <c r="C5777" s="5" t="str">
        <f>A5777 &amp; "_" &amp; TEXT(B5777, "yyyy-mm-dd HH:MM:SS")</f>
        <v>RP_2024-07-14 15:00:00</v>
      </c>
      <c r="D5777">
        <v>10.1</v>
      </c>
      <c r="F5777">
        <v>7.7</v>
      </c>
      <c r="G5777">
        <f>IF(COUNTA(D5777:F5777)&gt;0, AVERAGE(D5777:F5777), "")</f>
        <v>8.9</v>
      </c>
      <c r="H5777">
        <f>AVERAGE((D5777*metrics_constants!$B$8),(E5777*metrics_constants!$C$8),(F5777*metrics_constants!$D$8))</f>
        <v>5.54622228766452</v>
      </c>
      <c r="I5777">
        <v>14.548999999999999</v>
      </c>
      <c r="J5777">
        <v>16.61</v>
      </c>
      <c r="K5777">
        <v>34.503</v>
      </c>
      <c r="L5777">
        <v>13.875028</v>
      </c>
    </row>
    <row r="5778" spans="1:12" x14ac:dyDescent="0.25">
      <c r="A5778" t="s">
        <v>19</v>
      </c>
      <c r="B5778" s="5">
        <v>45487.666666666664</v>
      </c>
      <c r="C5778" s="5" t="str">
        <f>A5778 &amp; "_" &amp; TEXT(B5778, "yyyy-mm-dd HH:MM:SS")</f>
        <v>RP_2024-07-14 16:00:00</v>
      </c>
      <c r="D5778">
        <v>11.5</v>
      </c>
      <c r="F5778">
        <v>8.6999999999999993</v>
      </c>
      <c r="G5778">
        <f>IF(COUNTA(D5778:F5778)&gt;0, AVERAGE(D5778:F5778), "")</f>
        <v>10.1</v>
      </c>
      <c r="H5778">
        <f>AVERAGE((D5778*metrics_constants!$B$8),(E5778*metrics_constants!$C$8),(F5778*metrics_constants!$D$8))</f>
        <v>6.2922279672742354</v>
      </c>
      <c r="I5778">
        <v>14.146000000000001</v>
      </c>
      <c r="J5778">
        <v>16.207999999999998</v>
      </c>
      <c r="K5778">
        <v>35.078000000000003</v>
      </c>
      <c r="L5778">
        <v>13.242934999999999</v>
      </c>
    </row>
    <row r="5779" spans="1:12" x14ac:dyDescent="0.25">
      <c r="A5779" t="s">
        <v>19</v>
      </c>
      <c r="B5779" s="5">
        <v>45487.708333333336</v>
      </c>
      <c r="C5779" s="5" t="str">
        <f>A5779 &amp; "_" &amp; TEXT(B5779, "yyyy-mm-dd HH:MM:SS")</f>
        <v>RP_2024-07-14 17:00:00</v>
      </c>
      <c r="D5779">
        <v>7.1</v>
      </c>
      <c r="F5779">
        <v>8.1999999999999993</v>
      </c>
      <c r="G5779">
        <f>IF(COUNTA(D5779:F5779)&gt;0, AVERAGE(D5779:F5779), "")</f>
        <v>7.6499999999999995</v>
      </c>
      <c r="H5779">
        <f>AVERAGE((D5779*metrics_constants!$B$8),(E5779*metrics_constants!$C$8),(F5779*metrics_constants!$D$8))</f>
        <v>4.8417554984663775</v>
      </c>
      <c r="I5779">
        <v>17.234999999999999</v>
      </c>
      <c r="J5779">
        <v>15.365</v>
      </c>
      <c r="K5779">
        <v>35.127000000000002</v>
      </c>
      <c r="L5779">
        <v>14.765972</v>
      </c>
    </row>
    <row r="5780" spans="1:12" x14ac:dyDescent="0.25">
      <c r="A5780" t="s">
        <v>19</v>
      </c>
      <c r="B5780" s="5">
        <v>45487.75</v>
      </c>
      <c r="C5780" s="5" t="str">
        <f>A5780 &amp; "_" &amp; TEXT(B5780, "yyyy-mm-dd HH:MM:SS")</f>
        <v>RP_2024-07-14 18:00:00</v>
      </c>
      <c r="D5780">
        <v>12.3</v>
      </c>
      <c r="F5780">
        <v>8.6999999999999993</v>
      </c>
      <c r="G5780">
        <f>IF(COUNTA(D5780:F5780)&gt;0, AVERAGE(D5780:F5780), "")</f>
        <v>10.5</v>
      </c>
      <c r="H5780">
        <f>AVERAGE((D5780*metrics_constants!$B$8),(E5780*metrics_constants!$C$8),(F5780*metrics_constants!$D$8))</f>
        <v>6.5251943735451547</v>
      </c>
      <c r="I5780">
        <v>17.721</v>
      </c>
      <c r="J5780">
        <v>16.231999999999999</v>
      </c>
      <c r="K5780">
        <v>33.902000000000001</v>
      </c>
      <c r="L5780">
        <v>16.499393999999999</v>
      </c>
    </row>
    <row r="5781" spans="1:12" x14ac:dyDescent="0.25">
      <c r="A5781" t="s">
        <v>19</v>
      </c>
      <c r="B5781" s="5">
        <v>45487.791666666664</v>
      </c>
      <c r="C5781" s="5" t="str">
        <f>A5781 &amp; "_" &amp; TEXT(B5781, "yyyy-mm-dd HH:MM:SS")</f>
        <v>RP_2024-07-14 19:00:00</v>
      </c>
      <c r="D5781">
        <v>12.6</v>
      </c>
      <c r="F5781">
        <v>7.7</v>
      </c>
      <c r="G5781">
        <f>IF(COUNTA(D5781:F5781)&gt;0, AVERAGE(D5781:F5781), "")</f>
        <v>10.15</v>
      </c>
      <c r="H5781">
        <f>AVERAGE((D5781*metrics_constants!$B$8),(E5781*metrics_constants!$C$8),(F5781*metrics_constants!$D$8))</f>
        <v>6.2742423072611411</v>
      </c>
      <c r="I5781">
        <v>10.792999999999999</v>
      </c>
      <c r="J5781">
        <v>15.122</v>
      </c>
      <c r="K5781">
        <v>32.229999999999997</v>
      </c>
      <c r="L5781">
        <v>9.9722069999999992</v>
      </c>
    </row>
    <row r="5782" spans="1:12" x14ac:dyDescent="0.25">
      <c r="A5782" t="s">
        <v>19</v>
      </c>
      <c r="B5782" s="5">
        <v>45487.833333333336</v>
      </c>
      <c r="C5782" s="5" t="str">
        <f>A5782 &amp; "_" &amp; TEXT(B5782, "yyyy-mm-dd HH:MM:SS")</f>
        <v>RP_2024-07-14 20:00:00</v>
      </c>
      <c r="D5782">
        <v>16.600000000000001</v>
      </c>
      <c r="F5782">
        <v>7.7</v>
      </c>
      <c r="G5782">
        <f>IF(COUNTA(D5782:F5782)&gt;0, AVERAGE(D5782:F5782), "")</f>
        <v>12.15</v>
      </c>
      <c r="H5782">
        <f>AVERAGE((D5782*metrics_constants!$B$8),(E5782*metrics_constants!$C$8),(F5782*metrics_constants!$D$8))</f>
        <v>7.4390743386157361</v>
      </c>
      <c r="I5782">
        <v>15.243</v>
      </c>
      <c r="J5782">
        <v>16.734999999999999</v>
      </c>
      <c r="K5782">
        <v>29.815000000000001</v>
      </c>
      <c r="L5782">
        <v>13.673969</v>
      </c>
    </row>
    <row r="5783" spans="1:12" x14ac:dyDescent="0.25">
      <c r="A5783" t="s">
        <v>19</v>
      </c>
      <c r="B5783" s="5">
        <v>45487.875</v>
      </c>
      <c r="C5783" s="5" t="str">
        <f>A5783 &amp; "_" &amp; TEXT(B5783, "yyyy-mm-dd HH:MM:SS")</f>
        <v>RP_2024-07-14 21:00:00</v>
      </c>
      <c r="D5783">
        <v>13.6</v>
      </c>
      <c r="F5783">
        <v>7</v>
      </c>
      <c r="G5783">
        <f>IF(COUNTA(D5783:F5783)&gt;0, AVERAGE(D5783:F5783), "")</f>
        <v>10.3</v>
      </c>
      <c r="H5783">
        <f>AVERAGE((D5783*metrics_constants!$B$8),(E5783*metrics_constants!$C$8),(F5783*metrics_constants!$D$8))</f>
        <v>6.3286301870548654</v>
      </c>
      <c r="I5783">
        <v>12.053000000000001</v>
      </c>
      <c r="J5783">
        <v>16.690000000000001</v>
      </c>
      <c r="K5783">
        <v>28.503</v>
      </c>
      <c r="L5783">
        <v>11.916297999999999</v>
      </c>
    </row>
    <row r="5784" spans="1:12" x14ac:dyDescent="0.25">
      <c r="A5784" t="s">
        <v>19</v>
      </c>
      <c r="B5784" s="5">
        <v>45487.916666666664</v>
      </c>
      <c r="C5784" s="5" t="str">
        <f>A5784 &amp; "_" &amp; TEXT(B5784, "yyyy-mm-dd HH:MM:SS")</f>
        <v>RP_2024-07-14 22:00:00</v>
      </c>
      <c r="D5784">
        <v>10.6</v>
      </c>
      <c r="F5784">
        <v>7.2</v>
      </c>
      <c r="G5784">
        <f>IF(COUNTA(D5784:F5784)&gt;0, AVERAGE(D5784:F5784), "")</f>
        <v>8.9</v>
      </c>
      <c r="H5784">
        <f>AVERAGE((D5784*metrics_constants!$B$8),(E5784*metrics_constants!$C$8),(F5784*metrics_constants!$D$8))</f>
        <v>5.5226690572660422</v>
      </c>
      <c r="I5784">
        <v>11.06</v>
      </c>
      <c r="J5784">
        <v>18.698</v>
      </c>
      <c r="K5784">
        <v>26.29</v>
      </c>
      <c r="L5784" t="s">
        <v>0</v>
      </c>
    </row>
    <row r="5785" spans="1:12" x14ac:dyDescent="0.25">
      <c r="A5785" t="s">
        <v>19</v>
      </c>
      <c r="B5785" s="5">
        <v>45487.958333333336</v>
      </c>
      <c r="C5785" s="5" t="str">
        <f>A5785 &amp; "_" &amp; TEXT(B5785, "yyyy-mm-dd HH:MM:SS")</f>
        <v>RP_2024-07-14 23:00:00</v>
      </c>
      <c r="D5785">
        <v>14.3</v>
      </c>
      <c r="F5785">
        <v>4</v>
      </c>
      <c r="G5785">
        <f>IF(COUNTA(D5785:F5785)&gt;0, AVERAGE(D5785:F5785), "")</f>
        <v>9.15</v>
      </c>
      <c r="H5785">
        <f>AVERAGE((D5785*metrics_constants!$B$8),(E5785*metrics_constants!$C$8),(F5785*metrics_constants!$D$8))</f>
        <v>5.5175323866351</v>
      </c>
      <c r="I5785">
        <v>8.1449999999999996</v>
      </c>
      <c r="J5785">
        <v>22.074999999999999</v>
      </c>
      <c r="K5785">
        <v>23.475000000000001</v>
      </c>
      <c r="L5785" t="s">
        <v>0</v>
      </c>
    </row>
    <row r="5786" spans="1:12" x14ac:dyDescent="0.25">
      <c r="A5786" t="s">
        <v>19</v>
      </c>
      <c r="B5786" s="5">
        <v>45488</v>
      </c>
      <c r="C5786" s="5" t="str">
        <f>A5786 &amp; "_" &amp; TEXT(B5786, "yyyy-mm-dd HH:MM:SS")</f>
        <v>RP_2024-07-15 00:00:00</v>
      </c>
      <c r="D5786">
        <v>22.6</v>
      </c>
      <c r="F5786">
        <v>30.2</v>
      </c>
      <c r="G5786">
        <f>IF(COUNTA(D5786:F5786)&gt;0, AVERAGE(D5786:F5786), "")</f>
        <v>26.4</v>
      </c>
      <c r="H5786">
        <f>AVERAGE((D5786*metrics_constants!$B$8),(E5786*metrics_constants!$C$8),(F5786*metrics_constants!$D$8))</f>
        <v>16.798397929948774</v>
      </c>
      <c r="I5786">
        <v>9.0310000000000006</v>
      </c>
      <c r="J5786">
        <v>43.113</v>
      </c>
      <c r="K5786">
        <v>23.37</v>
      </c>
      <c r="L5786" t="s">
        <v>0</v>
      </c>
    </row>
    <row r="5787" spans="1:12" x14ac:dyDescent="0.25">
      <c r="A5787" t="s">
        <v>19</v>
      </c>
      <c r="B5787" s="5">
        <v>45488.041666666664</v>
      </c>
      <c r="C5787" s="5" t="str">
        <f>A5787 &amp; "_" &amp; TEXT(B5787, "yyyy-mm-dd HH:MM:SS")</f>
        <v>RP_2024-07-15 01:00:00</v>
      </c>
      <c r="D5787">
        <v>17.600000000000001</v>
      </c>
      <c r="F5787">
        <v>8</v>
      </c>
      <c r="G5787">
        <f>IF(COUNTA(D5787:F5787)&gt;0, AVERAGE(D5787:F5787), "")</f>
        <v>12.8</v>
      </c>
      <c r="H5787">
        <f>AVERAGE((D5787*metrics_constants!$B$8),(E5787*metrics_constants!$C$8),(F5787*metrics_constants!$D$8))</f>
        <v>7.8317766870450667</v>
      </c>
      <c r="I5787">
        <v>9.17</v>
      </c>
      <c r="J5787">
        <v>49.843000000000004</v>
      </c>
      <c r="K5787">
        <v>21.503</v>
      </c>
      <c r="L5787" t="s">
        <v>0</v>
      </c>
    </row>
    <row r="5788" spans="1:12" x14ac:dyDescent="0.25">
      <c r="A5788" t="s">
        <v>19</v>
      </c>
      <c r="B5788" s="5">
        <v>45488.083333333336</v>
      </c>
      <c r="C5788" s="5" t="str">
        <f>A5788 &amp; "_" &amp; TEXT(B5788, "yyyy-mm-dd HH:MM:SS")</f>
        <v>RP_2024-07-15 02:00:00</v>
      </c>
      <c r="D5788">
        <v>4</v>
      </c>
      <c r="F5788">
        <v>5.5</v>
      </c>
      <c r="G5788">
        <f>IF(COUNTA(D5788:F5788)&gt;0, AVERAGE(D5788:F5788), "")</f>
        <v>4.75</v>
      </c>
      <c r="H5788">
        <f>AVERAGE((D5788*metrics_constants!$B$8),(E5788*metrics_constants!$C$8),(F5788*metrics_constants!$D$8))</f>
        <v>3.0255616088504298</v>
      </c>
      <c r="I5788">
        <v>9.407</v>
      </c>
      <c r="J5788">
        <v>53.262999999999998</v>
      </c>
      <c r="K5788">
        <v>19.934999999999999</v>
      </c>
      <c r="L5788" t="s">
        <v>0</v>
      </c>
    </row>
    <row r="5789" spans="1:12" x14ac:dyDescent="0.25">
      <c r="A5789" t="s">
        <v>19</v>
      </c>
      <c r="B5789" s="5">
        <v>45488.125</v>
      </c>
      <c r="C5789" s="5" t="str">
        <f>A5789 &amp; "_" &amp; TEXT(B5789, "yyyy-mm-dd HH:MM:SS")</f>
        <v>RP_2024-07-15 03:00:00</v>
      </c>
      <c r="D5789">
        <v>22.2</v>
      </c>
      <c r="F5789">
        <v>8</v>
      </c>
      <c r="G5789">
        <f>IF(COUNTA(D5789:F5789)&gt;0, AVERAGE(D5789:F5789), "")</f>
        <v>15.1</v>
      </c>
      <c r="H5789">
        <f>AVERAGE((D5789*metrics_constants!$B$8),(E5789*metrics_constants!$C$8),(F5789*metrics_constants!$D$8))</f>
        <v>9.1713335231028505</v>
      </c>
      <c r="I5789">
        <v>10.118</v>
      </c>
      <c r="J5789">
        <v>54.26</v>
      </c>
      <c r="K5789">
        <v>17.577000000000002</v>
      </c>
      <c r="L5789" t="s">
        <v>0</v>
      </c>
    </row>
    <row r="5790" spans="1:12" x14ac:dyDescent="0.25">
      <c r="A5790" t="s">
        <v>19</v>
      </c>
      <c r="B5790" s="5">
        <v>45488.166666666664</v>
      </c>
      <c r="C5790" s="5" t="str">
        <f>A5790 &amp; "_" &amp; TEXT(B5790, "yyyy-mm-dd HH:MM:SS")</f>
        <v>RP_2024-07-15 04:00:00</v>
      </c>
      <c r="D5790">
        <v>16.899999999999999</v>
      </c>
      <c r="F5790">
        <v>10.6</v>
      </c>
      <c r="G5790">
        <f>IF(COUNTA(D5790:F5790)&gt;0, AVERAGE(D5790:F5790), "")</f>
        <v>13.75</v>
      </c>
      <c r="H5790">
        <f>AVERAGE((D5790*metrics_constants!$B$8),(E5790*metrics_constants!$C$8),(F5790*metrics_constants!$D$8))</f>
        <v>8.5075487000105898</v>
      </c>
      <c r="I5790">
        <v>11.55</v>
      </c>
      <c r="J5790">
        <v>52.828000000000003</v>
      </c>
      <c r="K5790">
        <v>16.05</v>
      </c>
      <c r="L5790" t="s">
        <v>0</v>
      </c>
    </row>
    <row r="5791" spans="1:12" x14ac:dyDescent="0.25">
      <c r="A5791" t="s">
        <v>19</v>
      </c>
      <c r="B5791" s="5">
        <v>45488.208333333336</v>
      </c>
      <c r="C5791" s="5" t="str">
        <f>A5791 &amp; "_" &amp; TEXT(B5791, "yyyy-mm-dd HH:MM:SS")</f>
        <v>RP_2024-07-15 05:00:00</v>
      </c>
      <c r="D5791">
        <v>9.3000000000000007</v>
      </c>
      <c r="F5791">
        <v>8.5</v>
      </c>
      <c r="G5791">
        <f>IF(COUNTA(D5791:F5791)&gt;0, AVERAGE(D5791:F5791), "")</f>
        <v>8.9</v>
      </c>
      <c r="H5791">
        <f>AVERAGE((D5791*metrics_constants!$B$8),(E5791*metrics_constants!$C$8),(F5791*metrics_constants!$D$8))</f>
        <v>5.5839074563020867</v>
      </c>
      <c r="I5791">
        <v>12.14</v>
      </c>
      <c r="J5791">
        <v>52.62</v>
      </c>
      <c r="K5791">
        <v>15.497999999999999</v>
      </c>
      <c r="L5791" t="s">
        <v>0</v>
      </c>
    </row>
    <row r="5792" spans="1:12" x14ac:dyDescent="0.25">
      <c r="A5792" t="s">
        <v>19</v>
      </c>
      <c r="B5792" s="5">
        <v>45488.25</v>
      </c>
      <c r="C5792" s="5" t="str">
        <f>A5792 &amp; "_" &amp; TEXT(B5792, "yyyy-mm-dd HH:MM:SS")</f>
        <v>RP_2024-07-15 06:00:00</v>
      </c>
      <c r="D5792">
        <v>-1.1000000000000001</v>
      </c>
      <c r="F5792">
        <v>9.1999999999999993</v>
      </c>
      <c r="G5792">
        <f>IF(COUNTA(D5792:F5792)&gt;0, AVERAGE(D5792:F5792), "")</f>
        <v>4.05</v>
      </c>
      <c r="H5792">
        <f>AVERAGE((D5792*metrics_constants!$B$8),(E5792*metrics_constants!$C$8),(F5792*metrics_constants!$D$8))</f>
        <v>2.7921643028250664</v>
      </c>
      <c r="I5792">
        <v>11.6</v>
      </c>
      <c r="J5792">
        <v>52.91</v>
      </c>
      <c r="K5792">
        <v>17.887</v>
      </c>
      <c r="L5792" t="s">
        <v>0</v>
      </c>
    </row>
    <row r="5793" spans="1:12" x14ac:dyDescent="0.25">
      <c r="A5793" t="s">
        <v>19</v>
      </c>
      <c r="B5793" s="5">
        <v>45488.291666666664</v>
      </c>
      <c r="C5793" s="5" t="str">
        <f>A5793 &amp; "_" &amp; TEXT(B5793, "yyyy-mm-dd HH:MM:SS")</f>
        <v>RP_2024-07-15 07:00:00</v>
      </c>
      <c r="D5793">
        <v>-0.2</v>
      </c>
      <c r="F5793">
        <v>6.8</v>
      </c>
      <c r="G5793">
        <f>IF(COUNTA(D5793:F5793)&gt;0, AVERAGE(D5793:F5793), "")</f>
        <v>3.3</v>
      </c>
      <c r="H5793">
        <f>AVERAGE((D5793*metrics_constants!$B$8),(E5793*metrics_constants!$C$8),(F5793*metrics_constants!$D$8))</f>
        <v>2.2422967851543949</v>
      </c>
      <c r="I5793">
        <v>10.239000000000001</v>
      </c>
      <c r="J5793">
        <v>48.347000000000001</v>
      </c>
      <c r="K5793">
        <v>21.093</v>
      </c>
      <c r="L5793" t="s">
        <v>0</v>
      </c>
    </row>
    <row r="5794" spans="1:12" x14ac:dyDescent="0.25">
      <c r="A5794" t="s">
        <v>19</v>
      </c>
      <c r="B5794" s="5">
        <v>45488.333333333336</v>
      </c>
      <c r="C5794" s="5" t="str">
        <f>A5794 &amp; "_" &amp; TEXT(B5794, "yyyy-mm-dd HH:MM:SS")</f>
        <v>RP_2024-07-15 08:00:00</v>
      </c>
      <c r="D5794">
        <v>-4.5</v>
      </c>
      <c r="F5794">
        <v>6.8</v>
      </c>
      <c r="G5794">
        <f>IF(COUNTA(D5794:F5794)&gt;0, AVERAGE(D5794:F5794), "")</f>
        <v>1.1499999999999999</v>
      </c>
      <c r="H5794">
        <f>AVERAGE((D5794*metrics_constants!$B$8),(E5794*metrics_constants!$C$8),(F5794*metrics_constants!$D$8))</f>
        <v>0.99010235144820591</v>
      </c>
      <c r="I5794">
        <v>9.032</v>
      </c>
      <c r="J5794">
        <v>45.506999999999998</v>
      </c>
      <c r="K5794">
        <v>24.113</v>
      </c>
      <c r="L5794" t="s">
        <v>0</v>
      </c>
    </row>
    <row r="5795" spans="1:12" x14ac:dyDescent="0.25">
      <c r="A5795" t="s">
        <v>19</v>
      </c>
      <c r="B5795" s="5">
        <v>45488.375</v>
      </c>
      <c r="C5795" s="5" t="str">
        <f>A5795 &amp; "_" &amp; TEXT(B5795, "yyyy-mm-dd HH:MM:SS")</f>
        <v>RP_2024-07-15 09:00:00</v>
      </c>
      <c r="D5795">
        <v>-4.5999999999999996</v>
      </c>
      <c r="F5795">
        <v>10.4</v>
      </c>
      <c r="G5795">
        <f>IF(COUNTA(D5795:F5795)&gt;0, AVERAGE(D5795:F5795), "")</f>
        <v>2.9000000000000004</v>
      </c>
      <c r="H5795">
        <f>AVERAGE((D5795*metrics_constants!$B$8),(E5795*metrics_constants!$C$8),(F5795*metrics_constants!$D$8))</f>
        <v>2.1789136377525251</v>
      </c>
      <c r="I5795">
        <v>11.162000000000001</v>
      </c>
      <c r="J5795">
        <v>33.784999999999997</v>
      </c>
      <c r="K5795">
        <v>29.558</v>
      </c>
      <c r="L5795" t="s">
        <v>0</v>
      </c>
    </row>
    <row r="5796" spans="1:12" x14ac:dyDescent="0.25">
      <c r="A5796" t="s">
        <v>19</v>
      </c>
      <c r="B5796" s="5">
        <v>45488.416666666664</v>
      </c>
      <c r="C5796" s="5" t="str">
        <f>A5796 &amp; "_" &amp; TEXT(B5796, "yyyy-mm-dd HH:MM:SS")</f>
        <v>RP_2024-07-15 10:00:00</v>
      </c>
      <c r="D5796">
        <v>14.1</v>
      </c>
      <c r="F5796">
        <v>15</v>
      </c>
      <c r="G5796">
        <f>IF(COUNTA(D5796:F5796)&gt;0, AVERAGE(D5796:F5796), "")</f>
        <v>14.55</v>
      </c>
      <c r="H5796">
        <f>AVERAGE((D5796*metrics_constants!$B$8),(E5796*metrics_constants!$C$8),(F5796*metrics_constants!$D$8))</f>
        <v>9.1807499400590427</v>
      </c>
      <c r="I5796">
        <v>14.143000000000001</v>
      </c>
      <c r="J5796">
        <v>22.695</v>
      </c>
      <c r="K5796">
        <v>34.003</v>
      </c>
      <c r="L5796" t="s">
        <v>0</v>
      </c>
    </row>
    <row r="5797" spans="1:12" x14ac:dyDescent="0.25">
      <c r="A5797" t="s">
        <v>19</v>
      </c>
      <c r="B5797" s="5">
        <v>45488.458333333336</v>
      </c>
      <c r="C5797" s="5" t="str">
        <f>A5797 &amp; "_" &amp; TEXT(B5797, "yyyy-mm-dd HH:MM:SS")</f>
        <v>RP_2024-07-15 11:00:00</v>
      </c>
      <c r="D5797">
        <v>14.4</v>
      </c>
      <c r="F5797">
        <v>9.6</v>
      </c>
      <c r="G5797">
        <f>IF(COUNTA(D5797:F5797)&gt;0, AVERAGE(D5797:F5797), "")</f>
        <v>12</v>
      </c>
      <c r="H5797">
        <f>AVERAGE((D5797*metrics_constants!$B$8),(E5797*metrics_constants!$C$8),(F5797*metrics_constants!$D$8))</f>
        <v>7.4412142117783615</v>
      </c>
      <c r="I5797">
        <v>19.864999999999998</v>
      </c>
      <c r="J5797">
        <v>16.297999999999998</v>
      </c>
      <c r="K5797">
        <v>36.145000000000003</v>
      </c>
      <c r="L5797" t="s">
        <v>0</v>
      </c>
    </row>
    <row r="5798" spans="1:12" x14ac:dyDescent="0.25">
      <c r="A5798" t="s">
        <v>19</v>
      </c>
      <c r="B5798" s="5">
        <v>45488.5</v>
      </c>
      <c r="C5798" s="5" t="str">
        <f>A5798 &amp; "_" &amp; TEXT(B5798, "yyyy-mm-dd HH:MM:SS")</f>
        <v>RP_2024-07-15 12:00:00</v>
      </c>
      <c r="D5798">
        <v>11.9</v>
      </c>
      <c r="F5798">
        <v>15.5</v>
      </c>
      <c r="G5798">
        <f>IF(COUNTA(D5798:F5798)&gt;0, AVERAGE(D5798:F5798), "")</f>
        <v>13.7</v>
      </c>
      <c r="H5798">
        <f>AVERAGE((D5798*metrics_constants!$B$8),(E5798*metrics_constants!$C$8),(F5798*metrics_constants!$D$8))</f>
        <v>8.7092495571318196</v>
      </c>
      <c r="I5798">
        <v>25.466999999999999</v>
      </c>
      <c r="J5798">
        <v>11.488</v>
      </c>
      <c r="K5798">
        <v>36.972000000000001</v>
      </c>
      <c r="L5798" t="s">
        <v>0</v>
      </c>
    </row>
    <row r="5799" spans="1:12" x14ac:dyDescent="0.25">
      <c r="A5799" t="s">
        <v>19</v>
      </c>
      <c r="B5799" s="5">
        <v>45488.541666666664</v>
      </c>
      <c r="C5799" s="5" t="str">
        <f>A5799 &amp; "_" &amp; TEXT(B5799, "yyyy-mm-dd HH:MM:SS")</f>
        <v>RP_2024-07-15 13:00:00</v>
      </c>
      <c r="D5799">
        <v>20</v>
      </c>
      <c r="F5799">
        <v>12.8</v>
      </c>
      <c r="G5799">
        <f>IF(COUNTA(D5799:F5799)&gt;0, AVERAGE(D5799:F5799), "")</f>
        <v>16.399999999999999</v>
      </c>
      <c r="H5799">
        <f>AVERAGE((D5799*metrics_constants!$B$8),(E5799*metrics_constants!$C$8),(F5799*metrics_constants!$D$8))</f>
        <v>10.154585355308734</v>
      </c>
      <c r="I5799">
        <v>19.550999999999998</v>
      </c>
      <c r="J5799">
        <v>11.22</v>
      </c>
      <c r="K5799">
        <v>36.893000000000001</v>
      </c>
      <c r="L5799" t="s">
        <v>0</v>
      </c>
    </row>
    <row r="5800" spans="1:12" x14ac:dyDescent="0.25">
      <c r="A5800" t="s">
        <v>19</v>
      </c>
      <c r="B5800" s="5">
        <v>45488.583333333336</v>
      </c>
      <c r="C5800" s="5" t="str">
        <f>A5800 &amp; "_" &amp; TEXT(B5800, "yyyy-mm-dd HH:MM:SS")</f>
        <v>RP_2024-07-15 14:00:00</v>
      </c>
      <c r="D5800">
        <v>14.4</v>
      </c>
      <c r="F5800">
        <v>15</v>
      </c>
      <c r="G5800">
        <f>IF(COUNTA(D5800:F5800)&gt;0, AVERAGE(D5800:F5800), "")</f>
        <v>14.7</v>
      </c>
      <c r="H5800">
        <f>AVERAGE((D5800*metrics_constants!$B$8),(E5800*metrics_constants!$C$8),(F5800*metrics_constants!$D$8))</f>
        <v>9.2681123424106371</v>
      </c>
      <c r="I5800">
        <v>23.898</v>
      </c>
      <c r="J5800">
        <v>11.355</v>
      </c>
      <c r="K5800">
        <v>37.447000000000003</v>
      </c>
      <c r="L5800" t="s">
        <v>0</v>
      </c>
    </row>
    <row r="5801" spans="1:12" x14ac:dyDescent="0.25">
      <c r="A5801" t="s">
        <v>19</v>
      </c>
      <c r="B5801" s="5">
        <v>45488.625</v>
      </c>
      <c r="C5801" s="5" t="str">
        <f>A5801 &amp; "_" &amp; TEXT(B5801, "yyyy-mm-dd HH:MM:SS")</f>
        <v>RP_2024-07-15 15:00:00</v>
      </c>
      <c r="D5801">
        <v>13.5</v>
      </c>
      <c r="F5801">
        <v>16.7</v>
      </c>
      <c r="G5801">
        <f>IF(COUNTA(D5801:F5801)&gt;0, AVERAGE(D5801:F5801), "")</f>
        <v>15.1</v>
      </c>
      <c r="H5801">
        <f>AVERAGE((D5801*metrics_constants!$B$8),(E5801*metrics_constants!$C$8),(F5801*metrics_constants!$D$8))</f>
        <v>9.5811597320363848</v>
      </c>
      <c r="I5801">
        <v>18.238</v>
      </c>
      <c r="J5801">
        <v>9.7469999999999999</v>
      </c>
      <c r="K5801">
        <v>38.006999999999998</v>
      </c>
      <c r="L5801" t="s">
        <v>0</v>
      </c>
    </row>
    <row r="5802" spans="1:12" x14ac:dyDescent="0.25">
      <c r="A5802" t="s">
        <v>19</v>
      </c>
      <c r="B5802" s="5">
        <v>45488.666666666664</v>
      </c>
      <c r="C5802" s="5" t="str">
        <f>A5802 &amp; "_" &amp; TEXT(B5802, "yyyy-mm-dd HH:MM:SS")</f>
        <v>RP_2024-07-15 16:00:00</v>
      </c>
      <c r="D5802">
        <v>11</v>
      </c>
      <c r="F5802">
        <v>20.399999999999999</v>
      </c>
      <c r="G5802">
        <f>IF(COUNTA(D5802:F5802)&gt;0, AVERAGE(D5802:F5802), "")</f>
        <v>15.7</v>
      </c>
      <c r="H5802">
        <f>AVERAGE((D5802*metrics_constants!$B$8),(E5802*metrics_constants!$C$8),(F5802*metrics_constants!$D$8))</f>
        <v>10.104903246391506</v>
      </c>
      <c r="I5802">
        <v>26.097000000000001</v>
      </c>
      <c r="J5802">
        <v>10.442</v>
      </c>
      <c r="K5802">
        <v>36.347000000000001</v>
      </c>
      <c r="L5802" t="s">
        <v>0</v>
      </c>
    </row>
    <row r="5803" spans="1:12" x14ac:dyDescent="0.25">
      <c r="A5803" t="s">
        <v>19</v>
      </c>
      <c r="B5803" s="5">
        <v>45488.708333333336</v>
      </c>
      <c r="C5803" s="5" t="str">
        <f>A5803 &amp; "_" &amp; TEXT(B5803, "yyyy-mm-dd HH:MM:SS")</f>
        <v>RP_2024-07-15 17:00:00</v>
      </c>
      <c r="D5803">
        <v>21.9</v>
      </c>
      <c r="F5803">
        <v>12.8</v>
      </c>
      <c r="G5803">
        <f>IF(COUNTA(D5803:F5803)&gt;0, AVERAGE(D5803:F5803), "")</f>
        <v>17.350000000000001</v>
      </c>
      <c r="H5803">
        <f>AVERAGE((D5803*metrics_constants!$B$8),(E5803*metrics_constants!$C$8),(F5803*metrics_constants!$D$8))</f>
        <v>10.707880570202166</v>
      </c>
      <c r="I5803">
        <v>16.638000000000002</v>
      </c>
      <c r="J5803">
        <v>10.92</v>
      </c>
      <c r="K5803">
        <v>34.707000000000001</v>
      </c>
      <c r="L5803" t="s">
        <v>0</v>
      </c>
    </row>
    <row r="5804" spans="1:12" x14ac:dyDescent="0.25">
      <c r="A5804" t="s">
        <v>19</v>
      </c>
      <c r="B5804" s="5">
        <v>45488.75</v>
      </c>
      <c r="C5804" s="5" t="str">
        <f>A5804 &amp; "_" &amp; TEXT(B5804, "yyyy-mm-dd HH:MM:SS")</f>
        <v>RP_2024-07-15 18:00:00</v>
      </c>
      <c r="D5804">
        <v>15.3</v>
      </c>
      <c r="F5804">
        <v>12.6</v>
      </c>
      <c r="G5804">
        <f>IF(COUNTA(D5804:F5804)&gt;0, AVERAGE(D5804:F5804), "")</f>
        <v>13.95</v>
      </c>
      <c r="H5804">
        <f>AVERAGE((D5804*metrics_constants!$B$8),(E5804*metrics_constants!$C$8),(F5804*metrics_constants!$D$8))</f>
        <v>8.7182448247399638</v>
      </c>
      <c r="I5804">
        <v>15.898999999999999</v>
      </c>
      <c r="J5804">
        <v>14.032</v>
      </c>
      <c r="K5804">
        <v>32.869999999999997</v>
      </c>
      <c r="L5804" t="s">
        <v>0</v>
      </c>
    </row>
    <row r="5805" spans="1:12" x14ac:dyDescent="0.25">
      <c r="A5805" t="s">
        <v>19</v>
      </c>
      <c r="B5805" s="5">
        <v>45488.791666666664</v>
      </c>
      <c r="C5805" s="5" t="str">
        <f>A5805 &amp; "_" &amp; TEXT(B5805, "yyyy-mm-dd HH:MM:SS")</f>
        <v>RP_2024-07-15 19:00:00</v>
      </c>
      <c r="D5805">
        <v>17.5</v>
      </c>
      <c r="F5805">
        <v>8.9</v>
      </c>
      <c r="G5805">
        <f>IF(COUNTA(D5805:F5805)&gt;0, AVERAGE(D5805:F5805), "")</f>
        <v>13.2</v>
      </c>
      <c r="H5805">
        <f>AVERAGE((D5805*metrics_constants!$B$8),(E5805*metrics_constants!$C$8),(F5805*metrics_constants!$D$8))</f>
        <v>8.1071389080332477</v>
      </c>
      <c r="I5805">
        <v>11.313000000000001</v>
      </c>
      <c r="J5805">
        <v>15.798</v>
      </c>
      <c r="K5805">
        <v>30.946999999999999</v>
      </c>
      <c r="L5805" t="s">
        <v>0</v>
      </c>
    </row>
    <row r="5806" spans="1:12" x14ac:dyDescent="0.25">
      <c r="A5806" t="s">
        <v>19</v>
      </c>
      <c r="B5806" s="5">
        <v>45488.833333333336</v>
      </c>
      <c r="C5806" s="5" t="str">
        <f>A5806 &amp; "_" &amp; TEXT(B5806, "yyyy-mm-dd HH:MM:SS")</f>
        <v>RP_2024-07-15 20:00:00</v>
      </c>
      <c r="D5806">
        <v>13.5</v>
      </c>
      <c r="F5806">
        <v>5.2</v>
      </c>
      <c r="G5806">
        <f>IF(COUNTA(D5806:F5806)&gt;0, AVERAGE(D5806:F5806), "")</f>
        <v>9.35</v>
      </c>
      <c r="H5806">
        <f>AVERAGE((D5806*metrics_constants!$B$8),(E5806*metrics_constants!$C$8),(F5806*metrics_constants!$D$8))</f>
        <v>5.690543342726909</v>
      </c>
      <c r="I5806">
        <v>6.1829999999999998</v>
      </c>
      <c r="J5806">
        <v>16.434999999999999</v>
      </c>
      <c r="K5806">
        <v>28.975000000000001</v>
      </c>
      <c r="L5806" t="s">
        <v>0</v>
      </c>
    </row>
    <row r="5807" spans="1:12" x14ac:dyDescent="0.25">
      <c r="A5807" t="s">
        <v>19</v>
      </c>
      <c r="B5807" s="5">
        <v>45488.875</v>
      </c>
      <c r="C5807" s="5" t="str">
        <f>A5807 &amp; "_" &amp; TEXT(B5807, "yyyy-mm-dd HH:MM:SS")</f>
        <v>RP_2024-07-15 21:00:00</v>
      </c>
      <c r="D5807">
        <v>12.4</v>
      </c>
      <c r="F5807">
        <v>11.6</v>
      </c>
      <c r="G5807">
        <f>IF(COUNTA(D5807:F5807)&gt;0, AVERAGE(D5807:F5807), "")</f>
        <v>12</v>
      </c>
      <c r="H5807">
        <f>AVERAGE((D5807*metrics_constants!$B$8),(E5807*metrics_constants!$C$8),(F5807*metrics_constants!$D$8))</f>
        <v>7.535427133372278</v>
      </c>
      <c r="I5807">
        <v>7.1420000000000003</v>
      </c>
      <c r="J5807">
        <v>21.972000000000001</v>
      </c>
      <c r="K5807">
        <v>26.468</v>
      </c>
      <c r="L5807" t="s">
        <v>0</v>
      </c>
    </row>
    <row r="5808" spans="1:12" x14ac:dyDescent="0.25">
      <c r="A5808" t="s">
        <v>19</v>
      </c>
      <c r="B5808" s="5">
        <v>45488.916666666664</v>
      </c>
      <c r="C5808" s="5" t="str">
        <f>A5808 &amp; "_" &amp; TEXT(B5808, "yyyy-mm-dd HH:MM:SS")</f>
        <v>RP_2024-07-15 22:00:00</v>
      </c>
      <c r="D5808">
        <v>25.3</v>
      </c>
      <c r="F5808">
        <v>15.7</v>
      </c>
      <c r="G5808">
        <f>IF(COUNTA(D5808:F5808)&gt;0, AVERAGE(D5808:F5808), "")</f>
        <v>20.5</v>
      </c>
      <c r="H5808">
        <f>AVERAGE((D5808*metrics_constants!$B$8),(E5808*metrics_constants!$C$8),(F5808*metrics_constants!$D$8))</f>
        <v>12.67909975589683</v>
      </c>
      <c r="I5808">
        <v>10.878</v>
      </c>
      <c r="J5808">
        <v>33.14</v>
      </c>
      <c r="K5808">
        <v>21.172999999999998</v>
      </c>
      <c r="L5808" t="s">
        <v>0</v>
      </c>
    </row>
    <row r="5809" spans="1:12" x14ac:dyDescent="0.25">
      <c r="A5809" t="s">
        <v>19</v>
      </c>
      <c r="B5809" s="5">
        <v>45488.958333333336</v>
      </c>
      <c r="C5809" s="5" t="str">
        <f>A5809 &amp; "_" &amp; TEXT(B5809, "yyyy-mm-dd HH:MM:SS")</f>
        <v>RP_2024-07-15 23:00:00</v>
      </c>
      <c r="D5809">
        <v>9.4</v>
      </c>
      <c r="F5809">
        <v>3.8</v>
      </c>
      <c r="G5809">
        <f>IF(COUNTA(D5809:F5809)&gt;0, AVERAGE(D5809:F5809), "")</f>
        <v>6.6</v>
      </c>
      <c r="H5809">
        <f>AVERAGE((D5809*metrics_constants!$B$8),(E5809*metrics_constants!$C$8),(F5809*metrics_constants!$D$8))</f>
        <v>4.0229502544986007</v>
      </c>
      <c r="I5809">
        <v>14.622999999999999</v>
      </c>
      <c r="J5809">
        <v>31.797000000000001</v>
      </c>
      <c r="K5809">
        <v>20.018000000000001</v>
      </c>
      <c r="L5809" t="s">
        <v>0</v>
      </c>
    </row>
    <row r="5810" spans="1:12" x14ac:dyDescent="0.25">
      <c r="A5810" t="s">
        <v>19</v>
      </c>
      <c r="B5810" s="5">
        <v>45489</v>
      </c>
      <c r="C5810" s="5" t="str">
        <f>A5810 &amp; "_" &amp; TEXT(B5810, "yyyy-mm-dd HH:MM:SS")</f>
        <v>RP_2024-07-16 00:00:00</v>
      </c>
      <c r="D5810">
        <v>18.3</v>
      </c>
      <c r="F5810">
        <v>9.6</v>
      </c>
      <c r="G5810">
        <f>IF(COUNTA(D5810:F5810)&gt;0, AVERAGE(D5810:F5810), "")</f>
        <v>13.95</v>
      </c>
      <c r="H5810">
        <f>AVERAGE((D5810*metrics_constants!$B$8),(E5810*metrics_constants!$C$8),(F5810*metrics_constants!$D$8))</f>
        <v>8.5769254423490917</v>
      </c>
      <c r="I5810">
        <v>14.599</v>
      </c>
      <c r="J5810">
        <v>36.582999999999998</v>
      </c>
      <c r="K5810">
        <v>18.681999999999999</v>
      </c>
      <c r="L5810" t="s">
        <v>0</v>
      </c>
    </row>
    <row r="5811" spans="1:12" x14ac:dyDescent="0.25">
      <c r="A5811" t="s">
        <v>19</v>
      </c>
      <c r="B5811" s="5">
        <v>45489.041666666664</v>
      </c>
      <c r="C5811" s="5" t="str">
        <f>A5811 &amp; "_" &amp; TEXT(B5811, "yyyy-mm-dd HH:MM:SS")</f>
        <v>RP_2024-07-16 01:00:00</v>
      </c>
      <c r="D5811">
        <v>15.6</v>
      </c>
      <c r="F5811">
        <v>10.4</v>
      </c>
      <c r="G5811">
        <f>IF(COUNTA(D5811:F5811)&gt;0, AVERAGE(D5811:F5811), "")</f>
        <v>13</v>
      </c>
      <c r="H5811">
        <f>AVERAGE((D5811*metrics_constants!$B$8),(E5811*metrics_constants!$C$8),(F5811*metrics_constants!$D$8))</f>
        <v>8.0613153960932262</v>
      </c>
      <c r="I5811">
        <v>12.962</v>
      </c>
      <c r="J5811">
        <v>43.527999999999999</v>
      </c>
      <c r="K5811">
        <v>16.957999999999998</v>
      </c>
      <c r="L5811" t="s">
        <v>0</v>
      </c>
    </row>
    <row r="5812" spans="1:12" x14ac:dyDescent="0.25">
      <c r="A5812" t="s">
        <v>19</v>
      </c>
      <c r="B5812" s="5">
        <v>45489.083333333336</v>
      </c>
      <c r="C5812" s="5" t="str">
        <f>A5812 &amp; "_" &amp; TEXT(B5812, "yyyy-mm-dd HH:MM:SS")</f>
        <v>RP_2024-07-16 02:00:00</v>
      </c>
      <c r="D5812">
        <v>19.399999999999999</v>
      </c>
      <c r="F5812">
        <v>6.5</v>
      </c>
      <c r="G5812">
        <f>IF(COUNTA(D5812:F5812)&gt;0, AVERAGE(D5812:F5812), "")</f>
        <v>12.95</v>
      </c>
      <c r="H5812">
        <f>AVERAGE((D5812*metrics_constants!$B$8),(E5812*metrics_constants!$C$8),(F5812*metrics_constants!$D$8))</f>
        <v>7.8484793982012233</v>
      </c>
      <c r="I5812">
        <v>12.914999999999999</v>
      </c>
      <c r="J5812">
        <v>50.347000000000001</v>
      </c>
      <c r="K5812">
        <v>14.837999999999999</v>
      </c>
      <c r="L5812" t="s">
        <v>0</v>
      </c>
    </row>
    <row r="5813" spans="1:12" x14ac:dyDescent="0.25">
      <c r="A5813" t="s">
        <v>19</v>
      </c>
      <c r="B5813" s="5">
        <v>45489.125</v>
      </c>
      <c r="C5813" s="5" t="str">
        <f>A5813 &amp; "_" &amp; TEXT(B5813, "yyyy-mm-dd HH:MM:SS")</f>
        <v>RP_2024-07-16 03:00:00</v>
      </c>
      <c r="D5813">
        <v>12.1</v>
      </c>
      <c r="F5813">
        <v>1.5</v>
      </c>
      <c r="G5813">
        <f>IF(COUNTA(D5813:F5813)&gt;0, AVERAGE(D5813:F5813), "")</f>
        <v>6.8</v>
      </c>
      <c r="H5813">
        <f>AVERAGE((D5813*metrics_constants!$B$8),(E5813*metrics_constants!$C$8),(F5813*metrics_constants!$D$8))</f>
        <v>4.0310885978010571</v>
      </c>
      <c r="I5813">
        <v>11.836</v>
      </c>
      <c r="J5813">
        <v>53.796999999999997</v>
      </c>
      <c r="K5813">
        <v>13.398</v>
      </c>
      <c r="L5813" t="s">
        <v>0</v>
      </c>
    </row>
    <row r="5814" spans="1:12" x14ac:dyDescent="0.25">
      <c r="A5814" t="s">
        <v>19</v>
      </c>
      <c r="B5814" s="5">
        <v>45489.166666666664</v>
      </c>
      <c r="C5814" s="5" t="str">
        <f>A5814 &amp; "_" &amp; TEXT(B5814, "yyyy-mm-dd HH:MM:SS")</f>
        <v>RP_2024-07-16 04:00:00</v>
      </c>
      <c r="D5814">
        <v>12.6</v>
      </c>
      <c r="F5814">
        <v>0</v>
      </c>
      <c r="G5814">
        <f>IF(COUNTA(D5814:F5814)&gt;0, AVERAGE(D5814:F5814), "")</f>
        <v>6.3</v>
      </c>
      <c r="H5814">
        <f>AVERAGE((D5814*metrics_constants!$B$8),(E5814*metrics_constants!$C$8),(F5814*metrics_constants!$D$8))</f>
        <v>3.6692208987669712</v>
      </c>
      <c r="I5814">
        <v>10.253</v>
      </c>
      <c r="J5814">
        <v>59.286999999999999</v>
      </c>
      <c r="K5814">
        <v>11.927</v>
      </c>
      <c r="L5814" t="s">
        <v>0</v>
      </c>
    </row>
    <row r="5815" spans="1:12" x14ac:dyDescent="0.25">
      <c r="A5815" t="s">
        <v>19</v>
      </c>
      <c r="B5815" s="5">
        <v>45489.208333333336</v>
      </c>
      <c r="C5815" s="5" t="str">
        <f>A5815 &amp; "_" &amp; TEXT(B5815, "yyyy-mm-dd HH:MM:SS")</f>
        <v>RP_2024-07-16 05:00:00</v>
      </c>
      <c r="D5815">
        <v>-2.7</v>
      </c>
      <c r="F5815">
        <v>2.2999999999999998</v>
      </c>
      <c r="G5815">
        <f>IF(COUNTA(D5815:F5815)&gt;0, AVERAGE(D5815:F5815), "")</f>
        <v>-0.20000000000000018</v>
      </c>
      <c r="H5815">
        <f>AVERAGE((D5815*metrics_constants!$B$8),(E5815*metrics_constants!$C$8),(F5815*metrics_constants!$D$8))</f>
        <v>-8.138343302455997E-3</v>
      </c>
      <c r="I5815">
        <v>11.193</v>
      </c>
      <c r="J5815">
        <v>60.942999999999998</v>
      </c>
      <c r="K5815">
        <v>11.957000000000001</v>
      </c>
      <c r="L5815" t="s">
        <v>0</v>
      </c>
    </row>
    <row r="5816" spans="1:12" x14ac:dyDescent="0.25">
      <c r="A5816" t="s">
        <v>19</v>
      </c>
      <c r="B5816" s="5">
        <v>45489.25</v>
      </c>
      <c r="C5816" s="5" t="str">
        <f>A5816 &amp; "_" &amp; TEXT(B5816, "yyyy-mm-dd HH:MM:SS")</f>
        <v>RP_2024-07-16 06:00:00</v>
      </c>
      <c r="D5816">
        <v>5</v>
      </c>
      <c r="F5816">
        <v>2.8</v>
      </c>
      <c r="G5816">
        <f>IF(COUNTA(D5816:F5816)&gt;0, AVERAGE(D5816:F5816), "")</f>
        <v>3.9</v>
      </c>
      <c r="H5816">
        <f>AVERAGE((D5816*metrics_constants!$B$8),(E5816*metrics_constants!$C$8),(F5816*metrics_constants!$D$8))</f>
        <v>2.403320551372941</v>
      </c>
      <c r="I5816">
        <v>12.677</v>
      </c>
      <c r="J5816">
        <v>54.67</v>
      </c>
      <c r="K5816">
        <v>14.457000000000001</v>
      </c>
      <c r="L5816" t="s">
        <v>0</v>
      </c>
    </row>
    <row r="5817" spans="1:12" x14ac:dyDescent="0.25">
      <c r="A5817" t="s">
        <v>19</v>
      </c>
      <c r="B5817" s="5">
        <v>45489.291666666664</v>
      </c>
      <c r="C5817" s="5" t="str">
        <f>A5817 &amp; "_" &amp; TEXT(B5817, "yyyy-mm-dd HH:MM:SS")</f>
        <v>RP_2024-07-16 07:00:00</v>
      </c>
      <c r="D5817">
        <v>-4.9000000000000004</v>
      </c>
      <c r="F5817">
        <v>5</v>
      </c>
      <c r="G5817">
        <f>IF(COUNTA(D5817:F5817)&gt;0, AVERAGE(D5817:F5817), "")</f>
        <v>4.9999999999999822E-2</v>
      </c>
      <c r="H5817">
        <f>AVERAGE((D5817*metrics_constants!$B$8),(E5817*metrics_constants!$C$8),(F5817*metrics_constants!$D$8))</f>
        <v>0.26465310476865483</v>
      </c>
      <c r="I5817">
        <v>12.939</v>
      </c>
      <c r="J5817">
        <v>43.75</v>
      </c>
      <c r="K5817">
        <v>19.236999999999998</v>
      </c>
      <c r="L5817" t="s">
        <v>0</v>
      </c>
    </row>
    <row r="5818" spans="1:12" x14ac:dyDescent="0.25">
      <c r="A5818" t="s">
        <v>19</v>
      </c>
      <c r="B5818" s="5">
        <v>45489.333333333336</v>
      </c>
      <c r="C5818" s="5" t="str">
        <f>A5818 &amp; "_" &amp; TEXT(B5818, "yyyy-mm-dd HH:MM:SS")</f>
        <v>RP_2024-07-16 08:00:00</v>
      </c>
      <c r="D5818">
        <v>-1.7</v>
      </c>
      <c r="F5818">
        <v>7.3</v>
      </c>
      <c r="G5818">
        <f>IF(COUNTA(D5818:F5818)&gt;0, AVERAGE(D5818:F5818), "")</f>
        <v>2.8</v>
      </c>
      <c r="H5818">
        <f>AVERAGE((D5818*metrics_constants!$B$8),(E5818*metrics_constants!$C$8),(F5818*metrics_constants!$D$8))</f>
        <v>1.974642007714225</v>
      </c>
      <c r="I5818">
        <v>14.17</v>
      </c>
      <c r="J5818">
        <v>30.356999999999999</v>
      </c>
      <c r="K5818">
        <v>23.302</v>
      </c>
      <c r="L5818" t="s">
        <v>0</v>
      </c>
    </row>
    <row r="5819" spans="1:12" x14ac:dyDescent="0.25">
      <c r="A5819" t="s">
        <v>19</v>
      </c>
      <c r="B5819" s="5">
        <v>45489.375</v>
      </c>
      <c r="C5819" s="5" t="str">
        <f>A5819 &amp; "_" &amp; TEXT(B5819, "yyyy-mm-dd HH:MM:SS")</f>
        <v>RP_2024-07-16 09:00:00</v>
      </c>
      <c r="D5819">
        <v>13.2</v>
      </c>
      <c r="F5819">
        <v>19.2</v>
      </c>
      <c r="G5819">
        <f>IF(COUNTA(D5819:F5819)&gt;0, AVERAGE(D5819:F5819), "")</f>
        <v>16.2</v>
      </c>
      <c r="H5819">
        <f>AVERAGE((D5819*metrics_constants!$B$8),(E5819*metrics_constants!$C$8),(F5819*metrics_constants!$D$8))</f>
        <v>10.339583501273806</v>
      </c>
      <c r="I5819">
        <v>28.9</v>
      </c>
      <c r="J5819">
        <v>23.484999999999999</v>
      </c>
      <c r="K5819">
        <v>28.263000000000002</v>
      </c>
      <c r="L5819" t="s">
        <v>0</v>
      </c>
    </row>
    <row r="5820" spans="1:12" x14ac:dyDescent="0.25">
      <c r="A5820" t="s">
        <v>19</v>
      </c>
      <c r="B5820" s="5">
        <v>45489.416666666664</v>
      </c>
      <c r="C5820" s="5" t="str">
        <f>A5820 &amp; "_" &amp; TEXT(B5820, "yyyy-mm-dd HH:MM:SS")</f>
        <v>RP_2024-07-16 10:00:00</v>
      </c>
      <c r="D5820">
        <v>23.4</v>
      </c>
      <c r="F5820">
        <v>21.6</v>
      </c>
      <c r="G5820">
        <f>IF(COUNTA(D5820:F5820)&gt;0, AVERAGE(D5820:F5820), "")</f>
        <v>22.5</v>
      </c>
      <c r="H5820">
        <f>AVERAGE((D5820*metrics_constants!$B$8),(E5820*metrics_constants!$C$8),(F5820*metrics_constants!$D$8))</f>
        <v>14.121859905953476</v>
      </c>
      <c r="I5820">
        <v>29.969000000000001</v>
      </c>
      <c r="J5820">
        <v>19.216999999999999</v>
      </c>
      <c r="K5820">
        <v>33.442999999999998</v>
      </c>
      <c r="L5820" t="s">
        <v>0</v>
      </c>
    </row>
    <row r="5821" spans="1:12" x14ac:dyDescent="0.25">
      <c r="A5821" t="s">
        <v>19</v>
      </c>
      <c r="B5821" s="5">
        <v>45489.458333333336</v>
      </c>
      <c r="C5821" s="5" t="str">
        <f>A5821 &amp; "_" &amp; TEXT(B5821, "yyyy-mm-dd HH:MM:SS")</f>
        <v>RP_2024-07-16 11:00:00</v>
      </c>
      <c r="D5821">
        <v>17</v>
      </c>
      <c r="F5821">
        <v>11.4</v>
      </c>
      <c r="G5821">
        <f>IF(COUNTA(D5821:F5821)&gt;0, AVERAGE(D5821:F5821), "")</f>
        <v>14.2</v>
      </c>
      <c r="H5821">
        <f>AVERAGE((D5821*metrics_constants!$B$8),(E5821*metrics_constants!$C$8),(F5821*metrics_constants!$D$8))</f>
        <v>8.807321075702939</v>
      </c>
      <c r="I5821">
        <v>17.37</v>
      </c>
      <c r="J5821">
        <v>12.885</v>
      </c>
      <c r="K5821">
        <v>36.82</v>
      </c>
      <c r="L5821" t="s">
        <v>0</v>
      </c>
    </row>
    <row r="5822" spans="1:12" x14ac:dyDescent="0.25">
      <c r="A5822" t="s">
        <v>19</v>
      </c>
      <c r="B5822" s="5">
        <v>45489.5</v>
      </c>
      <c r="C5822" s="5" t="str">
        <f>A5822 &amp; "_" &amp; TEXT(B5822, "yyyy-mm-dd HH:MM:SS")</f>
        <v>RP_2024-07-16 12:00:00</v>
      </c>
      <c r="D5822">
        <v>15.1</v>
      </c>
      <c r="F5822">
        <v>13.5</v>
      </c>
      <c r="G5822">
        <f>IF(COUNTA(D5822:F5822)&gt;0, AVERAGE(D5822:F5822), "")</f>
        <v>14.3</v>
      </c>
      <c r="H5822">
        <f>AVERAGE((D5822*metrics_constants!$B$8),(E5822*metrics_constants!$C$8),(F5822*metrics_constants!$D$8))</f>
        <v>8.9644862449442808</v>
      </c>
      <c r="I5822">
        <v>32.709000000000003</v>
      </c>
      <c r="J5822">
        <v>10.032</v>
      </c>
      <c r="K5822">
        <v>38.222999999999999</v>
      </c>
      <c r="L5822" t="s">
        <v>0</v>
      </c>
    </row>
    <row r="5823" spans="1:12" x14ac:dyDescent="0.25">
      <c r="A5823" t="s">
        <v>19</v>
      </c>
      <c r="B5823" s="5">
        <v>45489.541666666664</v>
      </c>
      <c r="C5823" s="5" t="str">
        <f>A5823 &amp; "_" &amp; TEXT(B5823, "yyyy-mm-dd HH:MM:SS")</f>
        <v>RP_2024-07-16 13:00:00</v>
      </c>
      <c r="D5823">
        <v>20.7</v>
      </c>
      <c r="F5823">
        <v>13.5</v>
      </c>
      <c r="G5823">
        <f>IF(COUNTA(D5823:F5823)&gt;0, AVERAGE(D5823:F5823), "")</f>
        <v>17.100000000000001</v>
      </c>
      <c r="H5823">
        <f>AVERAGE((D5823*metrics_constants!$B$8),(E5823*metrics_constants!$C$8),(F5823*metrics_constants!$D$8))</f>
        <v>10.595251088840714</v>
      </c>
      <c r="I5823">
        <v>33.552999999999997</v>
      </c>
      <c r="J5823">
        <v>8.5670000000000002</v>
      </c>
      <c r="K5823">
        <v>39.892000000000003</v>
      </c>
      <c r="L5823" t="s">
        <v>0</v>
      </c>
    </row>
    <row r="5824" spans="1:12" x14ac:dyDescent="0.25">
      <c r="A5824" t="s">
        <v>19</v>
      </c>
      <c r="B5824" s="5">
        <v>45489.583333333336</v>
      </c>
      <c r="C5824" s="5" t="str">
        <f>A5824 &amp; "_" &amp; TEXT(B5824, "yyyy-mm-dd HH:MM:SS")</f>
        <v>RP_2024-07-16 14:00:00</v>
      </c>
      <c r="D5824">
        <v>16.600000000000001</v>
      </c>
      <c r="F5824">
        <v>13.8</v>
      </c>
      <c r="G5824">
        <f>IF(COUNTA(D5824:F5824)&gt;0, AVERAGE(D5824:F5824), "")</f>
        <v>15.200000000000001</v>
      </c>
      <c r="H5824">
        <f>AVERAGE((D5824*metrics_constants!$B$8),(E5824*metrics_constants!$C$8),(F5824*metrics_constants!$D$8))</f>
        <v>9.5027925972929363</v>
      </c>
      <c r="I5824">
        <v>30.228000000000002</v>
      </c>
      <c r="J5824">
        <v>9.0470000000000006</v>
      </c>
      <c r="K5824">
        <v>40.012</v>
      </c>
      <c r="L5824" t="s">
        <v>0</v>
      </c>
    </row>
    <row r="5825" spans="1:12" x14ac:dyDescent="0.25">
      <c r="A5825" t="s">
        <v>19</v>
      </c>
      <c r="B5825" s="5">
        <v>45489.625</v>
      </c>
      <c r="C5825" s="5" t="str">
        <f>A5825 &amp; "_" &amp; TEXT(B5825, "yyyy-mm-dd HH:MM:SS")</f>
        <v>RP_2024-07-16 15:00:00</v>
      </c>
      <c r="D5825">
        <v>20</v>
      </c>
      <c r="F5825">
        <v>15.5</v>
      </c>
      <c r="G5825">
        <f>IF(COUNTA(D5825:F5825)&gt;0, AVERAGE(D5825:F5825), "")</f>
        <v>17.75</v>
      </c>
      <c r="H5825">
        <f>AVERAGE((D5825*metrics_constants!$B$8),(E5825*metrics_constants!$C$8),(F5825*metrics_constants!$D$8))</f>
        <v>11.068034420624874</v>
      </c>
      <c r="I5825">
        <v>27.792000000000002</v>
      </c>
      <c r="J5825">
        <v>8.83</v>
      </c>
      <c r="K5825">
        <v>39.997999999999998</v>
      </c>
      <c r="L5825" t="s">
        <v>0</v>
      </c>
    </row>
    <row r="5826" spans="1:12" x14ac:dyDescent="0.25">
      <c r="A5826" t="s">
        <v>19</v>
      </c>
      <c r="B5826" s="5">
        <v>45489.666666666664</v>
      </c>
      <c r="C5826" s="5" t="str">
        <f>A5826 &amp; "_" &amp; TEXT(B5826, "yyyy-mm-dd HH:MM:SS")</f>
        <v>RP_2024-07-16 16:00:00</v>
      </c>
      <c r="D5826">
        <v>19.8</v>
      </c>
      <c r="F5826">
        <v>14.7</v>
      </c>
      <c r="G5826">
        <f>IF(COUNTA(D5826:F5826)&gt;0, AVERAGE(D5826:F5826), "")</f>
        <v>17.25</v>
      </c>
      <c r="H5826">
        <f>AVERAGE((D5826*metrics_constants!$B$8),(E5826*metrics_constants!$C$8),(F5826*metrics_constants!$D$8))</f>
        <v>10.739141244148657</v>
      </c>
      <c r="I5826">
        <v>25.27</v>
      </c>
      <c r="J5826">
        <v>9.0329999999999995</v>
      </c>
      <c r="K5826">
        <v>39.814999999999998</v>
      </c>
      <c r="L5826" t="s">
        <v>0</v>
      </c>
    </row>
    <row r="5827" spans="1:12" x14ac:dyDescent="0.25">
      <c r="A5827" t="s">
        <v>19</v>
      </c>
      <c r="B5827" s="5">
        <v>45489.708333333336</v>
      </c>
      <c r="C5827" s="5" t="str">
        <f>A5827 &amp; "_" &amp; TEXT(B5827, "yyyy-mm-dd HH:MM:SS")</f>
        <v>RP_2024-07-16 17:00:00</v>
      </c>
      <c r="D5827">
        <v>19.7</v>
      </c>
      <c r="F5827">
        <v>17</v>
      </c>
      <c r="G5827">
        <f>IF(COUNTA(D5827:F5827)&gt;0, AVERAGE(D5827:F5827), "")</f>
        <v>18.350000000000001</v>
      </c>
      <c r="H5827">
        <f>AVERAGE((D5827*metrics_constants!$B$8),(E5827*metrics_constants!$C$8),(F5827*metrics_constants!$D$8))</f>
        <v>11.488143721226686</v>
      </c>
      <c r="I5827">
        <v>24.425999999999998</v>
      </c>
      <c r="J5827">
        <v>12.505000000000001</v>
      </c>
      <c r="K5827">
        <v>37.213000000000001</v>
      </c>
      <c r="L5827" t="s">
        <v>0</v>
      </c>
    </row>
    <row r="5828" spans="1:12" x14ac:dyDescent="0.25">
      <c r="A5828" t="s">
        <v>19</v>
      </c>
      <c r="B5828" s="5">
        <v>45489.75</v>
      </c>
      <c r="C5828" s="5" t="str">
        <f>A5828 &amp; "_" &amp; TEXT(B5828, "yyyy-mm-dd HH:MM:SS")</f>
        <v>RP_2024-07-16 18:00:00</v>
      </c>
      <c r="D5828">
        <v>21.9</v>
      </c>
      <c r="F5828">
        <v>13.5</v>
      </c>
      <c r="G5828">
        <f>IF(COUNTA(D5828:F5828)&gt;0, AVERAGE(D5828:F5828), "")</f>
        <v>17.7</v>
      </c>
      <c r="H5828">
        <f>AVERAGE((D5828*metrics_constants!$B$8),(E5828*metrics_constants!$C$8),(F5828*metrics_constants!$D$8))</f>
        <v>10.94470069824709</v>
      </c>
      <c r="I5828">
        <v>25.346</v>
      </c>
      <c r="J5828">
        <v>15.682</v>
      </c>
      <c r="K5828">
        <v>34.31</v>
      </c>
      <c r="L5828" t="s">
        <v>0</v>
      </c>
    </row>
    <row r="5829" spans="1:12" x14ac:dyDescent="0.25">
      <c r="A5829" t="s">
        <v>19</v>
      </c>
      <c r="B5829" s="5">
        <v>45489.791666666664</v>
      </c>
      <c r="C5829" s="5" t="str">
        <f>A5829 &amp; "_" &amp; TEXT(B5829, "yyyy-mm-dd HH:MM:SS")</f>
        <v>RP_2024-07-16 19:00:00</v>
      </c>
      <c r="D5829">
        <v>24</v>
      </c>
      <c r="F5829">
        <v>18.7</v>
      </c>
      <c r="G5829">
        <f>IF(COUNTA(D5829:F5829)&gt;0, AVERAGE(D5829:F5829), "")</f>
        <v>21.35</v>
      </c>
      <c r="H5829">
        <f>AVERAGE((D5829*metrics_constants!$B$8),(E5829*metrics_constants!$C$8),(F5829*metrics_constants!$D$8))</f>
        <v>13.315472751613408</v>
      </c>
      <c r="I5829">
        <v>27.45</v>
      </c>
      <c r="J5829">
        <v>18.478000000000002</v>
      </c>
      <c r="K5829">
        <v>31.181999999999999</v>
      </c>
      <c r="L5829" t="s">
        <v>0</v>
      </c>
    </row>
    <row r="5830" spans="1:12" x14ac:dyDescent="0.25">
      <c r="A5830" t="s">
        <v>19</v>
      </c>
      <c r="B5830" s="5">
        <v>45489.833333333336</v>
      </c>
      <c r="C5830" s="5" t="str">
        <f>A5830 &amp; "_" &amp; TEXT(B5830, "yyyy-mm-dd HH:MM:SS")</f>
        <v>RP_2024-07-16 20:00:00</v>
      </c>
      <c r="D5830">
        <v>29.2</v>
      </c>
      <c r="F5830">
        <v>14.2</v>
      </c>
      <c r="G5830">
        <f>IF(COUNTA(D5830:F5830)&gt;0, AVERAGE(D5830:F5830), "")</f>
        <v>21.7</v>
      </c>
      <c r="H5830">
        <f>AVERAGE((D5830*metrics_constants!$B$8),(E5830*metrics_constants!$C$8),(F5830*metrics_constants!$D$8))</f>
        <v>13.307339283514148</v>
      </c>
      <c r="I5830">
        <v>24.15</v>
      </c>
      <c r="J5830">
        <v>20.46</v>
      </c>
      <c r="K5830">
        <v>27.984999999999999</v>
      </c>
      <c r="L5830" t="s">
        <v>0</v>
      </c>
    </row>
    <row r="5831" spans="1:12" x14ac:dyDescent="0.25">
      <c r="A5831" t="s">
        <v>19</v>
      </c>
      <c r="B5831" s="5">
        <v>45489.875</v>
      </c>
      <c r="C5831" s="5" t="str">
        <f>A5831 &amp; "_" &amp; TEXT(B5831, "yyyy-mm-dd HH:MM:SS")</f>
        <v>RP_2024-07-16 21:00:00</v>
      </c>
      <c r="D5831">
        <v>25.8</v>
      </c>
      <c r="F5831">
        <v>28.5</v>
      </c>
      <c r="G5831">
        <f>IF(COUNTA(D5831:F5831)&gt;0, AVERAGE(D5831:F5831), "")</f>
        <v>27.15</v>
      </c>
      <c r="H5831">
        <f>AVERAGE((D5831*metrics_constants!$B$8),(E5831*metrics_constants!$C$8),(F5831*metrics_constants!$D$8))</f>
        <v>17.15512895835192</v>
      </c>
      <c r="I5831">
        <v>33.375999999999998</v>
      </c>
      <c r="J5831">
        <v>24.856999999999999</v>
      </c>
      <c r="K5831">
        <v>24.468</v>
      </c>
      <c r="L5831" t="s">
        <v>0</v>
      </c>
    </row>
    <row r="5832" spans="1:12" x14ac:dyDescent="0.25">
      <c r="A5832" t="s">
        <v>19</v>
      </c>
      <c r="B5832" s="5">
        <v>45489.916666666664</v>
      </c>
      <c r="C5832" s="5" t="str">
        <f>A5832 &amp; "_" &amp; TEXT(B5832, "yyyy-mm-dd HH:MM:SS")</f>
        <v>RP_2024-07-16 22:00:00</v>
      </c>
      <c r="D5832">
        <v>26.5</v>
      </c>
      <c r="F5832">
        <v>22.8</v>
      </c>
      <c r="G5832">
        <f>IF(COUNTA(D5832:F5832)&gt;0, AVERAGE(D5832:F5832), "")</f>
        <v>24.65</v>
      </c>
      <c r="H5832">
        <f>AVERAGE((D5832*metrics_constants!$B$8),(E5832*metrics_constants!$C$8),(F5832*metrics_constants!$D$8))</f>
        <v>15.430582092616016</v>
      </c>
      <c r="I5832">
        <v>33.457999999999998</v>
      </c>
      <c r="J5832">
        <v>30.902999999999999</v>
      </c>
      <c r="K5832">
        <v>21.523</v>
      </c>
      <c r="L5832" t="s">
        <v>0</v>
      </c>
    </row>
    <row r="5833" spans="1:12" x14ac:dyDescent="0.25">
      <c r="A5833" t="s">
        <v>19</v>
      </c>
      <c r="B5833" s="5">
        <v>45489.958333333336</v>
      </c>
      <c r="C5833" s="5" t="str">
        <f>A5833 &amp; "_" &amp; TEXT(B5833, "yyyy-mm-dd HH:MM:SS")</f>
        <v>RP_2024-07-16 23:00:00</v>
      </c>
      <c r="D5833">
        <v>24.4</v>
      </c>
      <c r="F5833">
        <v>21.4</v>
      </c>
      <c r="G5833">
        <f>IF(COUNTA(D5833:F5833)&gt;0, AVERAGE(D5833:F5833), "")</f>
        <v>22.9</v>
      </c>
      <c r="H5833">
        <f>AVERAGE((D5833*metrics_constants!$B$8),(E5833*metrics_constants!$C$8),(F5833*metrics_constants!$D$8))</f>
        <v>14.345405020065003</v>
      </c>
      <c r="I5833">
        <v>29.030999999999999</v>
      </c>
      <c r="J5833">
        <v>38.427999999999997</v>
      </c>
      <c r="K5833">
        <v>19.988</v>
      </c>
      <c r="L5833" t="s">
        <v>0</v>
      </c>
    </row>
    <row r="5834" spans="1:12" x14ac:dyDescent="0.25">
      <c r="A5834" t="s">
        <v>19</v>
      </c>
      <c r="B5834" s="5">
        <v>45490</v>
      </c>
      <c r="C5834" s="5" t="str">
        <f>A5834 &amp; "_" &amp; TEXT(B5834, "yyyy-mm-dd HH:MM:SS")</f>
        <v>RP_2024-07-17 00:00:00</v>
      </c>
      <c r="D5834">
        <v>35.9</v>
      </c>
      <c r="F5834">
        <v>18.2</v>
      </c>
      <c r="G5834">
        <f>IF(COUNTA(D5834:F5834)&gt;0, AVERAGE(D5834:F5834), "")</f>
        <v>27.049999999999997</v>
      </c>
      <c r="H5834">
        <f>AVERAGE((D5834*metrics_constants!$B$8),(E5834*metrics_constants!$C$8),(F5834*metrics_constants!$D$8))</f>
        <v>16.611690810575521</v>
      </c>
      <c r="I5834">
        <v>27.43</v>
      </c>
      <c r="J5834">
        <v>42.851999999999997</v>
      </c>
      <c r="K5834">
        <v>18.274999999999999</v>
      </c>
      <c r="L5834" t="s">
        <v>0</v>
      </c>
    </row>
    <row r="5835" spans="1:12" x14ac:dyDescent="0.25">
      <c r="A5835" t="s">
        <v>19</v>
      </c>
      <c r="B5835" s="5">
        <v>45490.041666666664</v>
      </c>
      <c r="C5835" s="5" t="str">
        <f>A5835 &amp; "_" &amp; TEXT(B5835, "yyyy-mm-dd HH:MM:SS")</f>
        <v>RP_2024-07-17 01:00:00</v>
      </c>
      <c r="D5835">
        <v>22.5</v>
      </c>
      <c r="F5835">
        <v>19.7</v>
      </c>
      <c r="G5835">
        <f>IF(COUNTA(D5835:F5835)&gt;0, AVERAGE(D5835:F5835), "")</f>
        <v>21.1</v>
      </c>
      <c r="H5835">
        <f>AVERAGE((D5835*metrics_constants!$B$8),(E5835*metrics_constants!$C$8),(F5835*metrics_constants!$D$8))</f>
        <v>13.216975208491041</v>
      </c>
      <c r="I5835">
        <v>27.451000000000001</v>
      </c>
      <c r="J5835">
        <v>43.463000000000001</v>
      </c>
      <c r="K5835">
        <v>17.247</v>
      </c>
      <c r="L5835" t="s">
        <v>0</v>
      </c>
    </row>
    <row r="5836" spans="1:12" x14ac:dyDescent="0.25">
      <c r="A5836" t="s">
        <v>19</v>
      </c>
      <c r="B5836" s="5">
        <v>45490.083333333336</v>
      </c>
      <c r="C5836" s="5" t="str">
        <f>A5836 &amp; "_" &amp; TEXT(B5836, "yyyy-mm-dd HH:MM:SS")</f>
        <v>RP_2024-07-17 02:00:00</v>
      </c>
      <c r="D5836">
        <v>16.399999999999999</v>
      </c>
      <c r="F5836">
        <v>14.5</v>
      </c>
      <c r="G5836">
        <f>IF(COUNTA(D5836:F5836)&gt;0, AVERAGE(D5836:F5836), "")</f>
        <v>15.45</v>
      </c>
      <c r="H5836">
        <f>AVERAGE((D5836*metrics_constants!$B$8),(E5836*metrics_constants!$C$8),(F5836*metrics_constants!$D$8))</f>
        <v>9.6813711237701305</v>
      </c>
      <c r="I5836">
        <v>25.48</v>
      </c>
      <c r="J5836">
        <v>48.006999999999998</v>
      </c>
      <c r="K5836">
        <v>16.332999999999998</v>
      </c>
      <c r="L5836" t="s">
        <v>0</v>
      </c>
    </row>
    <row r="5837" spans="1:12" x14ac:dyDescent="0.25">
      <c r="A5837" t="s">
        <v>19</v>
      </c>
      <c r="B5837" s="5">
        <v>45490.125</v>
      </c>
      <c r="C5837" s="5" t="str">
        <f>A5837 &amp; "_" &amp; TEXT(B5837, "yyyy-mm-dd HH:MM:SS")</f>
        <v>RP_2024-07-17 03:00:00</v>
      </c>
      <c r="D5837">
        <v>18.399999999999999</v>
      </c>
      <c r="F5837">
        <v>12.6</v>
      </c>
      <c r="G5837">
        <f>IF(COUNTA(D5837:F5837)&gt;0, AVERAGE(D5837:F5837), "")</f>
        <v>15.5</v>
      </c>
      <c r="H5837">
        <f>AVERAGE((D5837*metrics_constants!$B$8),(E5837*metrics_constants!$C$8),(F5837*metrics_constants!$D$8))</f>
        <v>9.6209896490397764</v>
      </c>
      <c r="I5837">
        <v>22.827000000000002</v>
      </c>
      <c r="J5837">
        <v>59.582000000000001</v>
      </c>
      <c r="K5837">
        <v>14.44</v>
      </c>
      <c r="L5837" t="s">
        <v>0</v>
      </c>
    </row>
    <row r="5838" spans="1:12" x14ac:dyDescent="0.25">
      <c r="A5838" t="s">
        <v>19</v>
      </c>
      <c r="B5838" s="5">
        <v>45490.166666666664</v>
      </c>
      <c r="C5838" s="5" t="str">
        <f>A5838 &amp; "_" &amp; TEXT(B5838, "yyyy-mm-dd HH:MM:SS")</f>
        <v>RP_2024-07-17 04:00:00</v>
      </c>
      <c r="D5838">
        <v>16.899999999999999</v>
      </c>
      <c r="F5838">
        <v>13.3</v>
      </c>
      <c r="G5838">
        <f>IF(COUNTA(D5838:F5838)&gt;0, AVERAGE(D5838:F5838), "")</f>
        <v>15.1</v>
      </c>
      <c r="H5838">
        <f>AVERAGE((D5838*metrics_constants!$B$8),(E5838*metrics_constants!$C$8),(F5838*metrics_constants!$D$8))</f>
        <v>9.4209977653267263</v>
      </c>
      <c r="I5838">
        <v>22.63</v>
      </c>
      <c r="J5838">
        <v>61.427999999999997</v>
      </c>
      <c r="K5838">
        <v>13.597</v>
      </c>
      <c r="L5838" t="s">
        <v>0</v>
      </c>
    </row>
    <row r="5839" spans="1:12" x14ac:dyDescent="0.25">
      <c r="A5839" t="s">
        <v>19</v>
      </c>
      <c r="B5839" s="5">
        <v>45490.208333333336</v>
      </c>
      <c r="C5839" s="5" t="str">
        <f>A5839 &amp; "_" &amp; TEXT(B5839, "yyyy-mm-dd HH:MM:SS")</f>
        <v>RP_2024-07-17 05:00:00</v>
      </c>
      <c r="D5839">
        <v>19.899999999999999</v>
      </c>
      <c r="F5839">
        <v>18</v>
      </c>
      <c r="G5839">
        <f>IF(COUNTA(D5839:F5839)&gt;0, AVERAGE(D5839:F5839), "")</f>
        <v>18.95</v>
      </c>
      <c r="H5839">
        <f>AVERAGE((D5839*metrics_constants!$B$8),(E5839*metrics_constants!$C$8),(F5839*metrics_constants!$D$8))</f>
        <v>11.884699791430023</v>
      </c>
      <c r="I5839">
        <v>22.611999999999998</v>
      </c>
      <c r="J5839">
        <v>65.057000000000002</v>
      </c>
      <c r="K5839">
        <v>13.49</v>
      </c>
      <c r="L5839" t="s">
        <v>0</v>
      </c>
    </row>
    <row r="5840" spans="1:12" x14ac:dyDescent="0.25">
      <c r="A5840" t="s">
        <v>19</v>
      </c>
      <c r="B5840" s="5">
        <v>45490.25</v>
      </c>
      <c r="C5840" s="5" t="str">
        <f>A5840 &amp; "_" &amp; TEXT(B5840, "yyyy-mm-dd HH:MM:SS")</f>
        <v>RP_2024-07-17 06:00:00</v>
      </c>
      <c r="D5840">
        <v>9.9</v>
      </c>
      <c r="F5840">
        <v>24</v>
      </c>
      <c r="G5840">
        <f>IF(COUNTA(D5840:F5840)&gt;0, AVERAGE(D5840:F5840), "")</f>
        <v>16.95</v>
      </c>
      <c r="H5840">
        <f>AVERAGE((D5840*metrics_constants!$B$8),(E5840*metrics_constants!$C$8),(F5840*metrics_constants!$D$8))</f>
        <v>11.002506524857177</v>
      </c>
      <c r="I5840">
        <v>26.254999999999999</v>
      </c>
      <c r="J5840">
        <v>56.792000000000002</v>
      </c>
      <c r="K5840">
        <v>15.952</v>
      </c>
      <c r="L5840" t="s">
        <v>0</v>
      </c>
    </row>
    <row r="5841" spans="1:12" x14ac:dyDescent="0.25">
      <c r="A5841" t="s">
        <v>19</v>
      </c>
      <c r="B5841" s="5">
        <v>45490.291666666664</v>
      </c>
      <c r="C5841" s="5" t="str">
        <f>A5841 &amp; "_" &amp; TEXT(B5841, "yyyy-mm-dd HH:MM:SS")</f>
        <v>RP_2024-07-17 07:00:00</v>
      </c>
      <c r="D5841">
        <v>7.4</v>
      </c>
      <c r="F5841">
        <v>23.1</v>
      </c>
      <c r="G5841">
        <f>IF(COUNTA(D5841:F5841)&gt;0, AVERAGE(D5841:F5841), "")</f>
        <v>15.25</v>
      </c>
      <c r="H5841">
        <f>AVERAGE((D5841*metrics_constants!$B$8),(E5841*metrics_constants!$C$8),(F5841*metrics_constants!$D$8))</f>
        <v>9.9700034834885116</v>
      </c>
      <c r="I5841">
        <v>26.948</v>
      </c>
      <c r="J5841">
        <v>44.055</v>
      </c>
      <c r="K5841">
        <v>20.513000000000002</v>
      </c>
      <c r="L5841" t="s">
        <v>0</v>
      </c>
    </row>
    <row r="5842" spans="1:12" x14ac:dyDescent="0.25">
      <c r="A5842" t="s">
        <v>19</v>
      </c>
      <c r="B5842" s="5">
        <v>45490.333333333336</v>
      </c>
      <c r="C5842" s="5" t="str">
        <f>A5842 &amp; "_" &amp; TEXT(B5842, "yyyy-mm-dd HH:MM:SS")</f>
        <v>RP_2024-07-17 08:00:00</v>
      </c>
      <c r="D5842">
        <v>18.399999999999999</v>
      </c>
      <c r="F5842">
        <v>20.399999999999999</v>
      </c>
      <c r="G5842">
        <f>IF(COUNTA(D5842:F5842)&gt;0, AVERAGE(D5842:F5842), "")</f>
        <v>19.399999999999999</v>
      </c>
      <c r="H5842">
        <f>AVERAGE((D5842*metrics_constants!$B$8),(E5842*metrics_constants!$C$8),(F5842*metrics_constants!$D$8))</f>
        <v>12.259842504397506</v>
      </c>
      <c r="I5842">
        <v>26.727</v>
      </c>
      <c r="J5842">
        <v>38.984999999999999</v>
      </c>
      <c r="K5842">
        <v>24.195</v>
      </c>
      <c r="L5842" t="s">
        <v>0</v>
      </c>
    </row>
    <row r="5843" spans="1:12" x14ac:dyDescent="0.25">
      <c r="A5843" t="s">
        <v>19</v>
      </c>
      <c r="B5843" s="5">
        <v>45490.375</v>
      </c>
      <c r="C5843" s="5" t="str">
        <f>A5843 &amp; "_" &amp; TEXT(B5843, "yyyy-mm-dd HH:MM:SS")</f>
        <v>RP_2024-07-17 09:00:00</v>
      </c>
      <c r="D5843">
        <v>12.3</v>
      </c>
      <c r="F5843">
        <v>26.5</v>
      </c>
      <c r="G5843">
        <f>IF(COUNTA(D5843:F5843)&gt;0, AVERAGE(D5843:F5843), "")</f>
        <v>19.399999999999999</v>
      </c>
      <c r="H5843">
        <f>AVERAGE((D5843*metrics_constants!$B$8),(E5843*metrics_constants!$C$8),(F5843*metrics_constants!$D$8))</f>
        <v>12.547191915258949</v>
      </c>
      <c r="I5843">
        <v>24.818999999999999</v>
      </c>
      <c r="J5843">
        <v>30.13</v>
      </c>
      <c r="K5843">
        <v>29.187000000000001</v>
      </c>
      <c r="L5843" t="s">
        <v>0</v>
      </c>
    </row>
    <row r="5844" spans="1:12" x14ac:dyDescent="0.25">
      <c r="A5844" t="s">
        <v>19</v>
      </c>
      <c r="B5844" s="5">
        <v>45490.416666666664</v>
      </c>
      <c r="C5844" s="5" t="str">
        <f>A5844 &amp; "_" &amp; TEXT(B5844, "yyyy-mm-dd HH:MM:SS")</f>
        <v>RP_2024-07-17 10:00:00</v>
      </c>
      <c r="D5844">
        <v>13.4</v>
      </c>
      <c r="F5844">
        <v>14</v>
      </c>
      <c r="G5844">
        <f>IF(COUNTA(D5844:F5844)&gt;0, AVERAGE(D5844:F5844), "")</f>
        <v>13.7</v>
      </c>
      <c r="H5844">
        <f>AVERAGE((D5844*metrics_constants!$B$8),(E5844*metrics_constants!$C$8),(F5844*metrics_constants!$D$8))</f>
        <v>8.6385898659363818</v>
      </c>
      <c r="I5844">
        <v>20.843</v>
      </c>
      <c r="J5844">
        <v>23.664999999999999</v>
      </c>
      <c r="K5844">
        <v>34.052</v>
      </c>
      <c r="L5844" t="s">
        <v>0</v>
      </c>
    </row>
    <row r="5845" spans="1:12" x14ac:dyDescent="0.25">
      <c r="A5845" t="s">
        <v>19</v>
      </c>
      <c r="B5845" s="5">
        <v>45490.458333333336</v>
      </c>
      <c r="C5845" s="5" t="str">
        <f>A5845 &amp; "_" &amp; TEXT(B5845, "yyyy-mm-dd HH:MM:SS")</f>
        <v>RP_2024-07-17 11:00:00</v>
      </c>
      <c r="D5845">
        <v>10.7</v>
      </c>
      <c r="F5845">
        <v>16</v>
      </c>
      <c r="G5845">
        <f>IF(COUNTA(D5845:F5845)&gt;0, AVERAGE(D5845:F5845), "")</f>
        <v>13.35</v>
      </c>
      <c r="H5845">
        <f>AVERAGE((D5845*metrics_constants!$B$8),(E5845*metrics_constants!$C$8),(F5845*metrics_constants!$D$8))</f>
        <v>8.5289571820432446</v>
      </c>
      <c r="I5845">
        <v>17.635000000000002</v>
      </c>
      <c r="J5845">
        <v>20.414999999999999</v>
      </c>
      <c r="K5845">
        <v>37.558</v>
      </c>
      <c r="L5845" t="s">
        <v>0</v>
      </c>
    </row>
    <row r="5846" spans="1:12" x14ac:dyDescent="0.25">
      <c r="A5846" t="s">
        <v>19</v>
      </c>
      <c r="B5846" s="5">
        <v>45490.5</v>
      </c>
      <c r="C5846" s="5" t="str">
        <f>A5846 &amp; "_" &amp; TEXT(B5846, "yyyy-mm-dd HH:MM:SS")</f>
        <v>RP_2024-07-17 12:00:00</v>
      </c>
      <c r="D5846">
        <v>13.4</v>
      </c>
      <c r="F5846">
        <v>12.8</v>
      </c>
      <c r="G5846">
        <f>IF(COUNTA(D5846:F5846)&gt;0, AVERAGE(D5846:F5846), "")</f>
        <v>13.100000000000001</v>
      </c>
      <c r="H5846">
        <f>AVERAGE((D5846*metrics_constants!$B$8),(E5846*metrics_constants!$C$8),(F5846*metrics_constants!$D$8))</f>
        <v>8.2326125035736535</v>
      </c>
      <c r="I5846">
        <v>13.718</v>
      </c>
      <c r="J5846">
        <v>16.478000000000002</v>
      </c>
      <c r="K5846">
        <v>39.515000000000001</v>
      </c>
      <c r="L5846" t="s">
        <v>0</v>
      </c>
    </row>
    <row r="5847" spans="1:12" x14ac:dyDescent="0.25">
      <c r="A5847" t="s">
        <v>19</v>
      </c>
      <c r="B5847" s="5">
        <v>45490.541666666664</v>
      </c>
      <c r="C5847" s="5" t="str">
        <f>A5847 &amp; "_" &amp; TEXT(B5847, "yyyy-mm-dd HH:MM:SS")</f>
        <v>RP_2024-07-17 13:00:00</v>
      </c>
      <c r="D5847">
        <v>14.6</v>
      </c>
      <c r="F5847">
        <v>11.9</v>
      </c>
      <c r="G5847">
        <f>IF(COUNTA(D5847:F5847)&gt;0, AVERAGE(D5847:F5847), "")</f>
        <v>13.25</v>
      </c>
      <c r="H5847">
        <f>AVERAGE((D5847*metrics_constants!$B$8),(E5847*metrics_constants!$C$8),(F5847*metrics_constants!$D$8))</f>
        <v>8.2775790912079881</v>
      </c>
      <c r="I5847">
        <v>14.946999999999999</v>
      </c>
      <c r="J5847">
        <v>15.005000000000001</v>
      </c>
      <c r="K5847">
        <v>41.23</v>
      </c>
      <c r="L5847" t="s">
        <v>0</v>
      </c>
    </row>
    <row r="5848" spans="1:12" x14ac:dyDescent="0.25">
      <c r="A5848" t="s">
        <v>19</v>
      </c>
      <c r="B5848" s="5">
        <v>45490.583333333336</v>
      </c>
      <c r="C5848" s="5" t="str">
        <f>A5848 &amp; "_" &amp; TEXT(B5848, "yyyy-mm-dd HH:MM:SS")</f>
        <v>RP_2024-07-17 14:00:00</v>
      </c>
      <c r="D5848">
        <v>10.9</v>
      </c>
      <c r="F5848">
        <v>10.4</v>
      </c>
      <c r="G5848">
        <f>IF(COUNTA(D5848:F5848)&gt;0, AVERAGE(D5848:F5848), "")</f>
        <v>10.65</v>
      </c>
      <c r="H5848">
        <f>AVERAGE((D5848*metrics_constants!$B$8),(E5848*metrics_constants!$C$8),(F5848*metrics_constants!$D$8))</f>
        <v>6.6926377592515776</v>
      </c>
      <c r="I5848">
        <v>15.186</v>
      </c>
      <c r="J5848">
        <v>11.262</v>
      </c>
      <c r="K5848">
        <v>41.447000000000003</v>
      </c>
      <c r="L5848" t="s">
        <v>0</v>
      </c>
    </row>
    <row r="5849" spans="1:12" x14ac:dyDescent="0.25">
      <c r="A5849" t="s">
        <v>19</v>
      </c>
      <c r="B5849" s="5">
        <v>45490.625</v>
      </c>
      <c r="C5849" s="5" t="str">
        <f>A5849 &amp; "_" &amp; TEXT(B5849, "yyyy-mm-dd HH:MM:SS")</f>
        <v>RP_2024-07-17 15:00:00</v>
      </c>
      <c r="D5849">
        <v>17.600000000000001</v>
      </c>
      <c r="F5849">
        <v>13.8</v>
      </c>
      <c r="G5849">
        <f>IF(COUNTA(D5849:F5849)&gt;0, AVERAGE(D5849:F5849), "")</f>
        <v>15.700000000000001</v>
      </c>
      <c r="H5849">
        <f>AVERAGE((D5849*metrics_constants!$B$8),(E5849*metrics_constants!$C$8),(F5849*metrics_constants!$D$8))</f>
        <v>9.7940006051315844</v>
      </c>
      <c r="I5849">
        <v>16.667000000000002</v>
      </c>
      <c r="J5849">
        <v>12.62</v>
      </c>
      <c r="K5849">
        <v>40.383000000000003</v>
      </c>
      <c r="L5849" t="s">
        <v>0</v>
      </c>
    </row>
    <row r="5850" spans="1:12" x14ac:dyDescent="0.25">
      <c r="A5850" t="s">
        <v>19</v>
      </c>
      <c r="B5850" s="5">
        <v>45490.666666666664</v>
      </c>
      <c r="C5850" s="5" t="str">
        <f>A5850 &amp; "_" &amp; TEXT(B5850, "yyyy-mm-dd HH:MM:SS")</f>
        <v>RP_2024-07-17 16:00:00</v>
      </c>
      <c r="D5850">
        <v>13.2</v>
      </c>
      <c r="F5850">
        <v>12.6</v>
      </c>
      <c r="G5850">
        <f>IF(COUNTA(D5850:F5850)&gt;0, AVERAGE(D5850:F5850), "")</f>
        <v>12.899999999999999</v>
      </c>
      <c r="H5850">
        <f>AVERAGE((D5850*metrics_constants!$B$8),(E5850*metrics_constants!$C$8),(F5850*metrics_constants!$D$8))</f>
        <v>8.1067080082788028</v>
      </c>
      <c r="I5850">
        <v>18.649000000000001</v>
      </c>
      <c r="J5850">
        <v>14.548</v>
      </c>
      <c r="K5850">
        <v>39.493000000000002</v>
      </c>
      <c r="L5850" t="s">
        <v>0</v>
      </c>
    </row>
    <row r="5851" spans="1:12" x14ac:dyDescent="0.25">
      <c r="A5851" t="s">
        <v>19</v>
      </c>
      <c r="B5851" s="5">
        <v>45490.708333333336</v>
      </c>
      <c r="C5851" s="5" t="str">
        <f>A5851 &amp; "_" &amp; TEXT(B5851, "yyyy-mm-dd HH:MM:SS")</f>
        <v>RP_2024-07-17 17:00:00</v>
      </c>
      <c r="D5851">
        <v>20.7</v>
      </c>
      <c r="F5851">
        <v>15.5</v>
      </c>
      <c r="G5851">
        <f>IF(COUNTA(D5851:F5851)&gt;0, AVERAGE(D5851:F5851), "")</f>
        <v>18.100000000000001</v>
      </c>
      <c r="H5851">
        <f>AVERAGE((D5851*metrics_constants!$B$8),(E5851*metrics_constants!$C$8),(F5851*metrics_constants!$D$8))</f>
        <v>11.271880026111925</v>
      </c>
      <c r="I5851">
        <v>22.670999999999999</v>
      </c>
      <c r="J5851">
        <v>18.190000000000001</v>
      </c>
      <c r="K5851">
        <v>38.037999999999997</v>
      </c>
      <c r="L5851" t="s">
        <v>0</v>
      </c>
    </row>
    <row r="5852" spans="1:12" x14ac:dyDescent="0.25">
      <c r="A5852" t="s">
        <v>19</v>
      </c>
      <c r="B5852" s="5">
        <v>45490.75</v>
      </c>
      <c r="C5852" s="5" t="str">
        <f>A5852 &amp; "_" &amp; TEXT(B5852, "yyyy-mm-dd HH:MM:SS")</f>
        <v>RP_2024-07-17 18:00:00</v>
      </c>
      <c r="D5852">
        <v>21.1</v>
      </c>
      <c r="F5852">
        <v>15.7</v>
      </c>
      <c r="G5852">
        <f>IF(COUNTA(D5852:F5852)&gt;0, AVERAGE(D5852:F5852), "")</f>
        <v>18.399999999999999</v>
      </c>
      <c r="H5852">
        <f>AVERAGE((D5852*metrics_constants!$B$8),(E5852*metrics_constants!$C$8),(F5852*metrics_constants!$D$8))</f>
        <v>11.456026122974507</v>
      </c>
      <c r="I5852">
        <v>24.89</v>
      </c>
      <c r="J5852">
        <v>19.465</v>
      </c>
      <c r="K5852">
        <v>35.298000000000002</v>
      </c>
      <c r="L5852" t="s">
        <v>0</v>
      </c>
    </row>
    <row r="5853" spans="1:12" x14ac:dyDescent="0.25">
      <c r="A5853" t="s">
        <v>19</v>
      </c>
      <c r="B5853" s="5">
        <v>45490.791666666664</v>
      </c>
      <c r="C5853" s="5" t="str">
        <f>A5853 &amp; "_" &amp; TEXT(B5853, "yyyy-mm-dd HH:MM:SS")</f>
        <v>RP_2024-07-17 19:00:00</v>
      </c>
      <c r="D5853">
        <v>29.4</v>
      </c>
      <c r="F5853">
        <v>15.5</v>
      </c>
      <c r="G5853">
        <f>IF(COUNTA(D5853:F5853)&gt;0, AVERAGE(D5853:F5853), "")</f>
        <v>22.45</v>
      </c>
      <c r="H5853">
        <f>AVERAGE((D5853*metrics_constants!$B$8),(E5853*metrics_constants!$C$8),(F5853*metrics_constants!$D$8))</f>
        <v>13.805389694308168</v>
      </c>
      <c r="I5853">
        <v>26.902000000000001</v>
      </c>
      <c r="J5853">
        <v>23.167000000000002</v>
      </c>
      <c r="K5853">
        <v>32.25</v>
      </c>
      <c r="L5853" t="s">
        <v>0</v>
      </c>
    </row>
    <row r="5854" spans="1:12" x14ac:dyDescent="0.25">
      <c r="A5854" t="s">
        <v>19</v>
      </c>
      <c r="B5854" s="5">
        <v>45490.833333333336</v>
      </c>
      <c r="C5854" s="5" t="str">
        <f>A5854 &amp; "_" &amp; TEXT(B5854, "yyyy-mm-dd HH:MM:SS")</f>
        <v>RP_2024-07-17 20:00:00</v>
      </c>
      <c r="D5854">
        <v>29.8</v>
      </c>
      <c r="F5854">
        <v>22.2</v>
      </c>
      <c r="G5854">
        <f>IF(COUNTA(D5854:F5854)&gt;0, AVERAGE(D5854:F5854), "")</f>
        <v>26</v>
      </c>
      <c r="H5854">
        <f>AVERAGE((D5854*metrics_constants!$B$8),(E5854*metrics_constants!$C$8),(F5854*metrics_constants!$D$8))</f>
        <v>16.188579837302189</v>
      </c>
      <c r="I5854">
        <v>26.488</v>
      </c>
      <c r="J5854">
        <v>27.227</v>
      </c>
      <c r="K5854">
        <v>29.102</v>
      </c>
      <c r="L5854" t="s">
        <v>0</v>
      </c>
    </row>
    <row r="5855" spans="1:12" x14ac:dyDescent="0.25">
      <c r="A5855" t="s">
        <v>19</v>
      </c>
      <c r="B5855" s="5">
        <v>45490.875</v>
      </c>
      <c r="C5855" s="5" t="str">
        <f>A5855 &amp; "_" &amp; TEXT(B5855, "yyyy-mm-dd HH:MM:SS")</f>
        <v>RP_2024-07-17 21:00:00</v>
      </c>
      <c r="D5855">
        <v>28.9</v>
      </c>
      <c r="F5855">
        <v>20.2</v>
      </c>
      <c r="G5855">
        <f>IF(COUNTA(D5855:F5855)&gt;0, AVERAGE(D5855:F5855), "")</f>
        <v>24.549999999999997</v>
      </c>
      <c r="H5855">
        <f>AVERAGE((D5855*metrics_constants!$B$8),(E5855*metrics_constants!$C$8),(F5855*metrics_constants!$D$8))</f>
        <v>15.249863692976193</v>
      </c>
      <c r="I5855">
        <v>27.038</v>
      </c>
      <c r="J5855">
        <v>34.338000000000001</v>
      </c>
      <c r="K5855">
        <v>25.84</v>
      </c>
      <c r="L5855" t="s">
        <v>0</v>
      </c>
    </row>
    <row r="5856" spans="1:12" x14ac:dyDescent="0.25">
      <c r="A5856" t="s">
        <v>19</v>
      </c>
      <c r="B5856" s="5">
        <v>45490.916666666664</v>
      </c>
      <c r="C5856" s="5" t="str">
        <f>A5856 &amp; "_" &amp; TEXT(B5856, "yyyy-mm-dd HH:MM:SS")</f>
        <v>RP_2024-07-17 22:00:00</v>
      </c>
      <c r="D5856">
        <v>21.5</v>
      </c>
      <c r="F5856">
        <v>13.5</v>
      </c>
      <c r="G5856">
        <f>IF(COUNTA(D5856:F5856)&gt;0, AVERAGE(D5856:F5856), "")</f>
        <v>17.5</v>
      </c>
      <c r="H5856">
        <f>AVERAGE((D5856*metrics_constants!$B$8),(E5856*metrics_constants!$C$8),(F5856*metrics_constants!$D$8))</f>
        <v>10.82821749511163</v>
      </c>
      <c r="I5856">
        <v>23.873999999999999</v>
      </c>
      <c r="J5856">
        <v>38.253</v>
      </c>
      <c r="K5856">
        <v>24.37</v>
      </c>
      <c r="L5856" t="s">
        <v>0</v>
      </c>
    </row>
    <row r="5857" spans="1:12" x14ac:dyDescent="0.25">
      <c r="A5857" t="s">
        <v>19</v>
      </c>
      <c r="B5857" s="5">
        <v>45490.958333333336</v>
      </c>
      <c r="C5857" s="5" t="str">
        <f>A5857 &amp; "_" &amp; TEXT(B5857, "yyyy-mm-dd HH:MM:SS")</f>
        <v>RP_2024-07-17 23:00:00</v>
      </c>
      <c r="D5857">
        <v>25.7</v>
      </c>
      <c r="F5857">
        <v>26</v>
      </c>
      <c r="G5857">
        <f>IF(COUNTA(D5857:F5857)&gt;0, AVERAGE(D5857:F5857), "")</f>
        <v>25.85</v>
      </c>
      <c r="H5857">
        <f>AVERAGE((D5857*metrics_constants!$B$8),(E5857*metrics_constants!$C$8),(F5857*metrics_constants!$D$8))</f>
        <v>16.280221985979036</v>
      </c>
      <c r="I5857">
        <v>26.5</v>
      </c>
      <c r="J5857">
        <v>44.273000000000003</v>
      </c>
      <c r="K5857">
        <v>22.702000000000002</v>
      </c>
      <c r="L5857" t="s">
        <v>0</v>
      </c>
    </row>
    <row r="5858" spans="1:12" x14ac:dyDescent="0.25">
      <c r="A5858" t="s">
        <v>19</v>
      </c>
      <c r="B5858" s="5">
        <v>45491</v>
      </c>
      <c r="C5858" s="5" t="str">
        <f>A5858 &amp; "_" &amp; TEXT(B5858, "yyyy-mm-dd HH:MM:SS")</f>
        <v>RP_2024-07-18 00:00:00</v>
      </c>
      <c r="D5858">
        <v>35.299999999999997</v>
      </c>
      <c r="F5858">
        <v>21.4</v>
      </c>
      <c r="G5858">
        <f>IF(COUNTA(D5858:F5858)&gt;0, AVERAGE(D5858:F5858), "")</f>
        <v>28.349999999999998</v>
      </c>
      <c r="H5858">
        <f>AVERAGE((D5858*metrics_constants!$B$8),(E5858*metrics_constants!$C$8),(F5858*metrics_constants!$D$8))</f>
        <v>17.519572305506273</v>
      </c>
      <c r="I5858">
        <v>26.266999999999999</v>
      </c>
      <c r="J5858">
        <v>45.162999999999997</v>
      </c>
      <c r="K5858">
        <v>19.837</v>
      </c>
      <c r="L5858" t="s">
        <v>0</v>
      </c>
    </row>
    <row r="5859" spans="1:12" x14ac:dyDescent="0.25">
      <c r="A5859" t="s">
        <v>19</v>
      </c>
      <c r="B5859" s="5">
        <v>45491.041666666664</v>
      </c>
      <c r="C5859" s="5" t="str">
        <f>A5859 &amp; "_" &amp; TEXT(B5859, "yyyy-mm-dd HH:MM:SS")</f>
        <v>RP_2024-07-18 01:00:00</v>
      </c>
      <c r="D5859">
        <v>24.4</v>
      </c>
      <c r="F5859">
        <v>17</v>
      </c>
      <c r="G5859">
        <f>IF(COUNTA(D5859:F5859)&gt;0, AVERAGE(D5859:F5859), "")</f>
        <v>20.7</v>
      </c>
      <c r="H5859">
        <f>AVERAGE((D5859*metrics_constants!$B$8),(E5859*metrics_constants!$C$8),(F5859*metrics_constants!$D$8))</f>
        <v>12.856821358068336</v>
      </c>
      <c r="I5859">
        <v>25.806000000000001</v>
      </c>
      <c r="J5859">
        <v>48.207999999999998</v>
      </c>
      <c r="K5859">
        <v>18.495000000000001</v>
      </c>
      <c r="L5859" t="s">
        <v>0</v>
      </c>
    </row>
    <row r="5860" spans="1:12" x14ac:dyDescent="0.25">
      <c r="A5860" t="s">
        <v>19</v>
      </c>
      <c r="B5860" s="5">
        <v>45491.083333333336</v>
      </c>
      <c r="C5860" s="5" t="str">
        <f>A5860 &amp; "_" &amp; TEXT(B5860, "yyyy-mm-dd HH:MM:SS")</f>
        <v>RP_2024-07-18 02:00:00</v>
      </c>
      <c r="D5860">
        <v>15.9</v>
      </c>
      <c r="F5860">
        <v>15.7</v>
      </c>
      <c r="G5860">
        <f>IF(COUNTA(D5860:F5860)&gt;0, AVERAGE(D5860:F5860), "")</f>
        <v>15.8</v>
      </c>
      <c r="H5860">
        <f>AVERAGE((D5860*metrics_constants!$B$8),(E5860*metrics_constants!$C$8),(F5860*metrics_constants!$D$8))</f>
        <v>9.9417444822135348</v>
      </c>
      <c r="I5860">
        <v>26.052</v>
      </c>
      <c r="J5860">
        <v>51.156999999999996</v>
      </c>
      <c r="K5860">
        <v>17.38</v>
      </c>
      <c r="L5860" t="s">
        <v>0</v>
      </c>
    </row>
    <row r="5861" spans="1:12" x14ac:dyDescent="0.25">
      <c r="A5861" t="s">
        <v>19</v>
      </c>
      <c r="B5861" s="5">
        <v>45491.125</v>
      </c>
      <c r="C5861" s="5" t="str">
        <f>A5861 &amp; "_" &amp; TEXT(B5861, "yyyy-mm-dd HH:MM:SS")</f>
        <v>RP_2024-07-18 03:00:00</v>
      </c>
      <c r="D5861">
        <v>18.100000000000001</v>
      </c>
      <c r="F5861">
        <v>21.7</v>
      </c>
      <c r="G5861">
        <f>IF(COUNTA(D5861:F5861)&gt;0, AVERAGE(D5861:F5861), "")</f>
        <v>19.899999999999999</v>
      </c>
      <c r="H5861">
        <f>AVERAGE((D5861*metrics_constants!$B$8),(E5861*metrics_constants!$C$8),(F5861*metrics_constants!$D$8))</f>
        <v>12.612288911272202</v>
      </c>
      <c r="I5861">
        <v>25.911000000000001</v>
      </c>
      <c r="J5861">
        <v>53.774999999999999</v>
      </c>
      <c r="K5861">
        <v>16.638000000000002</v>
      </c>
      <c r="L5861" t="s">
        <v>0</v>
      </c>
    </row>
    <row r="5862" spans="1:12" x14ac:dyDescent="0.25">
      <c r="A5862" t="s">
        <v>19</v>
      </c>
      <c r="B5862" s="5">
        <v>45491.166666666664</v>
      </c>
      <c r="C5862" s="5" t="str">
        <f>A5862 &amp; "_" &amp; TEXT(B5862, "yyyy-mm-dd HH:MM:SS")</f>
        <v>RP_2024-07-18 04:00:00</v>
      </c>
      <c r="D5862">
        <v>16.399999999999999</v>
      </c>
      <c r="F5862">
        <v>18.5</v>
      </c>
      <c r="G5862">
        <f>IF(COUNTA(D5862:F5862)&gt;0, AVERAGE(D5862:F5862), "")</f>
        <v>17.45</v>
      </c>
      <c r="H5862">
        <f>AVERAGE((D5862*metrics_constants!$B$8),(E5862*metrics_constants!$C$8),(F5862*metrics_constants!$D$8))</f>
        <v>11.034628998312556</v>
      </c>
      <c r="I5862">
        <v>25.827000000000002</v>
      </c>
      <c r="J5862">
        <v>53.893000000000001</v>
      </c>
      <c r="K5862">
        <v>16.617999999999999</v>
      </c>
      <c r="L5862" t="s">
        <v>0</v>
      </c>
    </row>
    <row r="5863" spans="1:12" x14ac:dyDescent="0.25">
      <c r="A5863" t="s">
        <v>19</v>
      </c>
      <c r="B5863" s="5">
        <v>45491.208333333336</v>
      </c>
      <c r="C5863" s="5" t="str">
        <f>A5863 &amp; "_" &amp; TEXT(B5863, "yyyy-mm-dd HH:MM:SS")</f>
        <v>RP_2024-07-18 05:00:00</v>
      </c>
      <c r="D5863">
        <v>19.100000000000001</v>
      </c>
      <c r="F5863">
        <v>14.2</v>
      </c>
      <c r="G5863">
        <f>IF(COUNTA(D5863:F5863)&gt;0, AVERAGE(D5863:F5863), "")</f>
        <v>16.649999999999999</v>
      </c>
      <c r="H5863">
        <f>AVERAGE((D5863*metrics_constants!$B$8),(E5863*metrics_constants!$C$8),(F5863*metrics_constants!$D$8))</f>
        <v>10.366138404343801</v>
      </c>
      <c r="I5863">
        <v>23.867000000000001</v>
      </c>
      <c r="J5863">
        <v>64.546999999999997</v>
      </c>
      <c r="K5863">
        <v>15.085000000000001</v>
      </c>
      <c r="L5863" t="s">
        <v>0</v>
      </c>
    </row>
    <row r="5864" spans="1:12" x14ac:dyDescent="0.25">
      <c r="A5864" t="s">
        <v>19</v>
      </c>
      <c r="B5864" s="5">
        <v>45491.25</v>
      </c>
      <c r="C5864" s="5" t="str">
        <f>A5864 &amp; "_" &amp; TEXT(B5864, "yyyy-mm-dd HH:MM:SS")</f>
        <v>RP_2024-07-18 06:00:00</v>
      </c>
      <c r="D5864">
        <v>15</v>
      </c>
      <c r="F5864">
        <v>27</v>
      </c>
      <c r="G5864">
        <f>IF(COUNTA(D5864:F5864)&gt;0, AVERAGE(D5864:F5864), "")</f>
        <v>21</v>
      </c>
      <c r="H5864">
        <f>AVERAGE((D5864*metrics_constants!$B$8),(E5864*metrics_constants!$C$8),(F5864*metrics_constants!$D$8))</f>
        <v>13.502610770741105</v>
      </c>
      <c r="I5864">
        <v>27.248000000000001</v>
      </c>
      <c r="J5864">
        <v>56.741999999999997</v>
      </c>
      <c r="K5864">
        <v>17.047999999999998</v>
      </c>
      <c r="L5864" t="s">
        <v>0</v>
      </c>
    </row>
    <row r="5865" spans="1:12" x14ac:dyDescent="0.25">
      <c r="A5865" t="s">
        <v>19</v>
      </c>
      <c r="B5865" s="5">
        <v>45491.291666666664</v>
      </c>
      <c r="C5865" s="5" t="str">
        <f>A5865 &amp; "_" &amp; TEXT(B5865, "yyyy-mm-dd HH:MM:SS")</f>
        <v>RP_2024-07-18 07:00:00</v>
      </c>
      <c r="D5865">
        <v>15.6</v>
      </c>
      <c r="F5865">
        <v>23.5</v>
      </c>
      <c r="G5865">
        <f>IF(COUNTA(D5865:F5865)&gt;0, AVERAGE(D5865:F5865), "")</f>
        <v>19.55</v>
      </c>
      <c r="H5865">
        <f>AVERAGE((D5865*metrics_constants!$B$8),(E5865*metrics_constants!$C$8),(F5865*metrics_constants!$D$8))</f>
        <v>12.49323493521967</v>
      </c>
      <c r="I5865">
        <v>24.471</v>
      </c>
      <c r="J5865">
        <v>46.753</v>
      </c>
      <c r="K5865">
        <v>21.117999999999999</v>
      </c>
      <c r="L5865" t="s">
        <v>0</v>
      </c>
    </row>
    <row r="5866" spans="1:12" x14ac:dyDescent="0.25">
      <c r="A5866" t="s">
        <v>19</v>
      </c>
      <c r="B5866" s="5">
        <v>45491.333333333336</v>
      </c>
      <c r="C5866" s="5" t="str">
        <f>A5866 &amp; "_" &amp; TEXT(B5866, "yyyy-mm-dd HH:MM:SS")</f>
        <v>RP_2024-07-18 08:00:00</v>
      </c>
      <c r="D5866">
        <v>23.8</v>
      </c>
      <c r="F5866">
        <v>21.2</v>
      </c>
      <c r="G5866">
        <f>IF(COUNTA(D5866:F5866)&gt;0, AVERAGE(D5866:F5866), "")</f>
        <v>22.5</v>
      </c>
      <c r="H5866">
        <f>AVERAGE((D5866*metrics_constants!$B$8),(E5866*metrics_constants!$C$8),(F5866*metrics_constants!$D$8))</f>
        <v>14.103017321634695</v>
      </c>
      <c r="I5866">
        <v>28.26</v>
      </c>
      <c r="J5866">
        <v>36.878</v>
      </c>
      <c r="K5866">
        <v>24.942</v>
      </c>
      <c r="L5866" t="s">
        <v>0</v>
      </c>
    </row>
    <row r="5867" spans="1:12" x14ac:dyDescent="0.25">
      <c r="A5867" t="s">
        <v>19</v>
      </c>
      <c r="B5867" s="5">
        <v>45491.375</v>
      </c>
      <c r="C5867" s="5" t="str">
        <f>A5867 &amp; "_" &amp; TEXT(B5867, "yyyy-mm-dd HH:MM:SS")</f>
        <v>RP_2024-07-18 09:00:00</v>
      </c>
      <c r="D5867">
        <v>11.5</v>
      </c>
      <c r="F5867">
        <v>25.5</v>
      </c>
      <c r="G5867">
        <f>IF(COUNTA(D5867:F5867)&gt;0, AVERAGE(D5867:F5867), "")</f>
        <v>18.5</v>
      </c>
      <c r="H5867">
        <f>AVERAGE((D5867*metrics_constants!$B$8),(E5867*metrics_constants!$C$8),(F5867*metrics_constants!$D$8))</f>
        <v>11.975911040352424</v>
      </c>
      <c r="I5867">
        <v>27.015999999999998</v>
      </c>
      <c r="J5867">
        <v>24.408000000000001</v>
      </c>
      <c r="K5867">
        <v>31.82</v>
      </c>
      <c r="L5867" t="s">
        <v>0</v>
      </c>
    </row>
    <row r="5868" spans="1:12" x14ac:dyDescent="0.25">
      <c r="A5868" t="s">
        <v>19</v>
      </c>
      <c r="B5868" s="5">
        <v>45491.416666666664</v>
      </c>
      <c r="C5868" s="5" t="str">
        <f>A5868 &amp; "_" &amp; TEXT(B5868, "yyyy-mm-dd HH:MM:SS")</f>
        <v>RP_2024-07-18 10:00:00</v>
      </c>
      <c r="G5868" t="str">
        <f>IF(COUNTA(D5868:F5868)&gt;0, AVERAGE(D5868:F5868), "")</f>
        <v/>
      </c>
      <c r="H5868">
        <f>AVERAGE((D5868*metrics_constants!$B$8),(E5868*metrics_constants!$C$8),(F5868*metrics_constants!$D$8))</f>
        <v>0</v>
      </c>
      <c r="I5868">
        <v>27.312999999999999</v>
      </c>
      <c r="J5868">
        <v>19.97</v>
      </c>
      <c r="K5868">
        <v>34.856999999999999</v>
      </c>
      <c r="L5868" t="s">
        <v>0</v>
      </c>
    </row>
    <row r="5869" spans="1:12" x14ac:dyDescent="0.25">
      <c r="A5869" t="s">
        <v>19</v>
      </c>
      <c r="B5869" s="5">
        <v>45491.458333333336</v>
      </c>
      <c r="C5869" s="5" t="str">
        <f>A5869 &amp; "_" &amp; TEXT(B5869, "yyyy-mm-dd HH:MM:SS")</f>
        <v>RP_2024-07-18 11:00:00</v>
      </c>
      <c r="D5869">
        <v>26.3</v>
      </c>
      <c r="F5869">
        <v>38.5</v>
      </c>
      <c r="G5869">
        <f>IF(COUNTA(D5869:F5869)&gt;0, AVERAGE(D5869:F5869), "")</f>
        <v>32.4</v>
      </c>
      <c r="H5869">
        <f>AVERAGE((D5869*metrics_constants!$B$8),(E5869*metrics_constants!$C$8),(F5869*metrics_constants!$D$8))</f>
        <v>20.683877648627309</v>
      </c>
      <c r="I5869">
        <v>26.597999999999999</v>
      </c>
      <c r="J5869">
        <v>20.367999999999999</v>
      </c>
      <c r="K5869">
        <v>35.411999999999999</v>
      </c>
      <c r="L5869" t="s">
        <v>0</v>
      </c>
    </row>
    <row r="5870" spans="1:12" x14ac:dyDescent="0.25">
      <c r="A5870" t="s">
        <v>19</v>
      </c>
      <c r="B5870" s="5">
        <v>45491.5</v>
      </c>
      <c r="C5870" s="5" t="str">
        <f>A5870 &amp; "_" &amp; TEXT(B5870, "yyyy-mm-dd HH:MM:SS")</f>
        <v>RP_2024-07-18 12:00:00</v>
      </c>
      <c r="D5870">
        <v>12.4</v>
      </c>
      <c r="F5870">
        <v>16.5</v>
      </c>
      <c r="G5870">
        <f>IF(COUNTA(D5870:F5870)&gt;0, AVERAGE(D5870:F5870), "")</f>
        <v>14.45</v>
      </c>
      <c r="H5870">
        <f>AVERAGE((D5870*metrics_constants!$B$8),(E5870*metrics_constants!$C$8),(F5870*metrics_constants!$D$8))</f>
        <v>9.1931680296867508</v>
      </c>
      <c r="I5870">
        <v>27.16</v>
      </c>
      <c r="J5870">
        <v>15.502000000000001</v>
      </c>
      <c r="K5870">
        <v>39.284999999999997</v>
      </c>
      <c r="L5870" t="s">
        <v>0</v>
      </c>
    </row>
    <row r="5871" spans="1:12" x14ac:dyDescent="0.25">
      <c r="A5871" t="s">
        <v>19</v>
      </c>
      <c r="B5871" s="5">
        <v>45491.541666666664</v>
      </c>
      <c r="C5871" s="5" t="str">
        <f>A5871 &amp; "_" &amp; TEXT(B5871, "yyyy-mm-dd HH:MM:SS")</f>
        <v>RP_2024-07-18 13:00:00</v>
      </c>
      <c r="D5871">
        <v>20.6</v>
      </c>
      <c r="F5871">
        <v>16.3</v>
      </c>
      <c r="G5871">
        <f>IF(COUNTA(D5871:F5871)&gt;0, AVERAGE(D5871:F5871), "")</f>
        <v>18.450000000000003</v>
      </c>
      <c r="H5871">
        <f>AVERAGE((D5871*metrics_constants!$B$8),(E5871*metrics_constants!$C$8),(F5871*metrics_constants!$D$8))</f>
        <v>11.513410800236548</v>
      </c>
      <c r="I5871">
        <v>23.754999999999999</v>
      </c>
      <c r="J5871">
        <v>14.936999999999999</v>
      </c>
      <c r="K5871">
        <v>39.912999999999997</v>
      </c>
      <c r="L5871" t="s">
        <v>0</v>
      </c>
    </row>
    <row r="5872" spans="1:12" x14ac:dyDescent="0.25">
      <c r="A5872" t="s">
        <v>19</v>
      </c>
      <c r="B5872" s="5">
        <v>45491.583333333336</v>
      </c>
      <c r="C5872" s="5" t="str">
        <f>A5872 &amp; "_" &amp; TEXT(B5872, "yyyy-mm-dd HH:MM:SS")</f>
        <v>RP_2024-07-18 14:00:00</v>
      </c>
      <c r="D5872">
        <v>18.8</v>
      </c>
      <c r="F5872">
        <v>8.5</v>
      </c>
      <c r="G5872">
        <f>IF(COUNTA(D5872:F5872)&gt;0, AVERAGE(D5872:F5872), "")</f>
        <v>13.65</v>
      </c>
      <c r="H5872">
        <f>AVERAGE((D5872*metrics_constants!$B$8),(E5872*metrics_constants!$C$8),(F5872*metrics_constants!$D$8))</f>
        <v>8.350383530769248</v>
      </c>
      <c r="I5872">
        <v>20.247</v>
      </c>
      <c r="J5872">
        <v>15.808</v>
      </c>
      <c r="K5872">
        <v>38.902000000000001</v>
      </c>
      <c r="L5872" t="s">
        <v>0</v>
      </c>
    </row>
    <row r="5873" spans="1:12" x14ac:dyDescent="0.25">
      <c r="A5873" t="s">
        <v>19</v>
      </c>
      <c r="B5873" s="5">
        <v>45491.625</v>
      </c>
      <c r="C5873" s="5" t="str">
        <f>A5873 &amp; "_" &amp; TEXT(B5873, "yyyy-mm-dd HH:MM:SS")</f>
        <v>RP_2024-07-18 15:00:00</v>
      </c>
      <c r="D5873">
        <v>19.8</v>
      </c>
      <c r="F5873">
        <v>18</v>
      </c>
      <c r="G5873">
        <f>IF(COUNTA(D5873:F5873)&gt;0, AVERAGE(D5873:F5873), "")</f>
        <v>18.899999999999999</v>
      </c>
      <c r="H5873">
        <f>AVERAGE((D5873*metrics_constants!$B$8),(E5873*metrics_constants!$C$8),(F5873*metrics_constants!$D$8))</f>
        <v>11.85557899064616</v>
      </c>
      <c r="I5873">
        <v>27.966999999999999</v>
      </c>
      <c r="J5873">
        <v>16.047000000000001</v>
      </c>
      <c r="K5873">
        <v>38.942999999999998</v>
      </c>
      <c r="L5873" t="s">
        <v>0</v>
      </c>
    </row>
    <row r="5874" spans="1:12" x14ac:dyDescent="0.25">
      <c r="A5874" t="s">
        <v>19</v>
      </c>
      <c r="B5874" s="5">
        <v>45491.666666666664</v>
      </c>
      <c r="C5874" s="5" t="str">
        <f>A5874 &amp; "_" &amp; TEXT(B5874, "yyyy-mm-dd HH:MM:SS")</f>
        <v>RP_2024-07-18 16:00:00</v>
      </c>
      <c r="D5874">
        <v>26</v>
      </c>
      <c r="F5874">
        <v>18.3</v>
      </c>
      <c r="G5874">
        <f>IF(COUNTA(D5874:F5874)&gt;0, AVERAGE(D5874:F5874), "")</f>
        <v>22.15</v>
      </c>
      <c r="H5874">
        <f>AVERAGE((D5874*metrics_constants!$B$8),(E5874*metrics_constants!$C$8),(F5874*metrics_constants!$D$8))</f>
        <v>13.762562979836462</v>
      </c>
      <c r="I5874">
        <v>27.158000000000001</v>
      </c>
      <c r="J5874">
        <v>17.46</v>
      </c>
      <c r="K5874">
        <v>36.909999999999997</v>
      </c>
      <c r="L5874" t="s">
        <v>0</v>
      </c>
    </row>
    <row r="5875" spans="1:12" x14ac:dyDescent="0.25">
      <c r="A5875" t="s">
        <v>19</v>
      </c>
      <c r="B5875" s="5">
        <v>45491.708333333336</v>
      </c>
      <c r="C5875" s="5" t="str">
        <f>A5875 &amp; "_" &amp; TEXT(B5875, "yyyy-mm-dd HH:MM:SS")</f>
        <v>RP_2024-07-18 17:00:00</v>
      </c>
      <c r="D5875">
        <v>21.3</v>
      </c>
      <c r="F5875">
        <v>11.1</v>
      </c>
      <c r="G5875">
        <f>IF(COUNTA(D5875:F5875)&gt;0, AVERAGE(D5875:F5875), "")</f>
        <v>16.2</v>
      </c>
      <c r="H5875">
        <f>AVERAGE((D5875*metrics_constants!$B$8),(E5875*metrics_constants!$C$8),(F5875*metrics_constants!$D$8))</f>
        <v>9.9580211688184459</v>
      </c>
      <c r="I5875">
        <v>24.835999999999999</v>
      </c>
      <c r="J5875">
        <v>17.623000000000001</v>
      </c>
      <c r="K5875">
        <v>36.786999999999999</v>
      </c>
      <c r="L5875" t="s">
        <v>0</v>
      </c>
    </row>
    <row r="5876" spans="1:12" x14ac:dyDescent="0.25">
      <c r="A5876" t="s">
        <v>19</v>
      </c>
      <c r="B5876" s="5">
        <v>45491.75</v>
      </c>
      <c r="C5876" s="5" t="str">
        <f>A5876 &amp; "_" &amp; TEXT(B5876, "yyyy-mm-dd HH:MM:SS")</f>
        <v>RP_2024-07-18 18:00:00</v>
      </c>
      <c r="D5876">
        <v>22.8</v>
      </c>
      <c r="F5876">
        <v>15.5</v>
      </c>
      <c r="G5876">
        <f>IF(COUNTA(D5876:F5876)&gt;0, AVERAGE(D5876:F5876), "")</f>
        <v>19.149999999999999</v>
      </c>
      <c r="H5876">
        <f>AVERAGE((D5876*metrics_constants!$B$8),(E5876*metrics_constants!$C$8),(F5876*metrics_constants!$D$8))</f>
        <v>11.883416842573089</v>
      </c>
      <c r="I5876">
        <v>27.707000000000001</v>
      </c>
      <c r="J5876">
        <v>18.552</v>
      </c>
      <c r="K5876">
        <v>35.023000000000003</v>
      </c>
      <c r="L5876" t="s">
        <v>0</v>
      </c>
    </row>
    <row r="5877" spans="1:12" x14ac:dyDescent="0.25">
      <c r="A5877" t="s">
        <v>19</v>
      </c>
      <c r="B5877" s="5">
        <v>45491.791666666664</v>
      </c>
      <c r="C5877" s="5" t="str">
        <f>A5877 &amp; "_" &amp; TEXT(B5877, "yyyy-mm-dd HH:MM:SS")</f>
        <v>RP_2024-07-18 19:00:00</v>
      </c>
      <c r="D5877">
        <v>31.7</v>
      </c>
      <c r="F5877">
        <v>20.2</v>
      </c>
      <c r="G5877">
        <f>IF(COUNTA(D5877:F5877)&gt;0, AVERAGE(D5877:F5877), "")</f>
        <v>25.95</v>
      </c>
      <c r="H5877">
        <f>AVERAGE((D5877*metrics_constants!$B$8),(E5877*metrics_constants!$C$8),(F5877*metrics_constants!$D$8))</f>
        <v>16.06524611492441</v>
      </c>
      <c r="I5877">
        <v>30.204999999999998</v>
      </c>
      <c r="J5877">
        <v>22.978000000000002</v>
      </c>
      <c r="K5877">
        <v>32.340000000000003</v>
      </c>
      <c r="L5877" t="s">
        <v>0</v>
      </c>
    </row>
    <row r="5878" spans="1:12" x14ac:dyDescent="0.25">
      <c r="A5878" t="s">
        <v>19</v>
      </c>
      <c r="B5878" s="5">
        <v>45491.833333333336</v>
      </c>
      <c r="C5878" s="5" t="str">
        <f>A5878 &amp; "_" &amp; TEXT(B5878, "yyyy-mm-dd HH:MM:SS")</f>
        <v>RP_2024-07-18 20:00:00</v>
      </c>
      <c r="D5878">
        <v>31.2</v>
      </c>
      <c r="F5878">
        <v>19</v>
      </c>
      <c r="G5878">
        <f>IF(COUNTA(D5878:F5878)&gt;0, AVERAGE(D5878:F5878), "")</f>
        <v>25.1</v>
      </c>
      <c r="H5878">
        <f>AVERAGE((D5878*metrics_constants!$B$8),(E5878*metrics_constants!$C$8),(F5878*metrics_constants!$D$8))</f>
        <v>15.513664748642361</v>
      </c>
      <c r="I5878">
        <v>32.939</v>
      </c>
      <c r="J5878">
        <v>28.286999999999999</v>
      </c>
      <c r="K5878">
        <v>29.12</v>
      </c>
      <c r="L5878" t="s">
        <v>0</v>
      </c>
    </row>
    <row r="5879" spans="1:12" x14ac:dyDescent="0.25">
      <c r="A5879" t="s">
        <v>19</v>
      </c>
      <c r="B5879" s="5">
        <v>45491.875</v>
      </c>
      <c r="C5879" s="5" t="str">
        <f>A5879 &amp; "_" &amp; TEXT(B5879, "yyyy-mm-dd HH:MM:SS")</f>
        <v>RP_2024-07-18 21:00:00</v>
      </c>
      <c r="D5879">
        <v>36.1</v>
      </c>
      <c r="F5879">
        <v>24.1</v>
      </c>
      <c r="G5879">
        <f>IF(COUNTA(D5879:F5879)&gt;0, AVERAGE(D5879:F5879), "")</f>
        <v>30.1</v>
      </c>
      <c r="H5879">
        <f>AVERAGE((D5879*metrics_constants!$B$8),(E5879*metrics_constants!$C$8),(F5879*metrics_constants!$D$8))</f>
        <v>18.665987777093331</v>
      </c>
      <c r="I5879">
        <v>33.487000000000002</v>
      </c>
      <c r="J5879">
        <v>32.722999999999999</v>
      </c>
      <c r="K5879">
        <v>25.524999999999999</v>
      </c>
      <c r="L5879" t="s">
        <v>0</v>
      </c>
    </row>
    <row r="5880" spans="1:12" x14ac:dyDescent="0.25">
      <c r="A5880" t="s">
        <v>19</v>
      </c>
      <c r="B5880" s="5">
        <v>45491.916666666664</v>
      </c>
      <c r="C5880" s="5" t="str">
        <f>A5880 &amp; "_" &amp; TEXT(B5880, "yyyy-mm-dd HH:MM:SS")</f>
        <v>RP_2024-07-18 22:00:00</v>
      </c>
      <c r="D5880">
        <v>23.8</v>
      </c>
      <c r="F5880">
        <v>22.2</v>
      </c>
      <c r="G5880">
        <f>IF(COUNTA(D5880:F5880)&gt;0, AVERAGE(D5880:F5880), "")</f>
        <v>23</v>
      </c>
      <c r="H5880">
        <f>AVERAGE((D5880*metrics_constants!$B$8),(E5880*metrics_constants!$C$8),(F5880*metrics_constants!$D$8))</f>
        <v>14.441331790270302</v>
      </c>
      <c r="I5880">
        <v>31.742999999999999</v>
      </c>
      <c r="J5880">
        <v>30.75</v>
      </c>
      <c r="K5880">
        <v>26.14</v>
      </c>
      <c r="L5880" t="s">
        <v>0</v>
      </c>
    </row>
    <row r="5881" spans="1:12" x14ac:dyDescent="0.25">
      <c r="A5881" t="s">
        <v>19</v>
      </c>
      <c r="B5881" s="5">
        <v>45491.958333333336</v>
      </c>
      <c r="C5881" s="5" t="str">
        <f>A5881 &amp; "_" &amp; TEXT(B5881, "yyyy-mm-dd HH:MM:SS")</f>
        <v>RP_2024-07-18 23:00:00</v>
      </c>
      <c r="D5881">
        <v>24.3</v>
      </c>
      <c r="G5881">
        <f>IF(COUNTA(D5881:F5881)&gt;0, AVERAGE(D5881:F5881), "")</f>
        <v>24.3</v>
      </c>
      <c r="H5881">
        <f>AVERAGE((D5881*metrics_constants!$B$8),(E5881*metrics_constants!$C$8),(F5881*metrics_constants!$D$8))</f>
        <v>7.0763545904791592</v>
      </c>
      <c r="I5881">
        <v>33.734999999999999</v>
      </c>
      <c r="J5881">
        <v>33.076999999999998</v>
      </c>
      <c r="K5881">
        <v>25.577000000000002</v>
      </c>
      <c r="L5881" t="s">
        <v>0</v>
      </c>
    </row>
    <row r="5882" spans="1:12" x14ac:dyDescent="0.25">
      <c r="A5882" t="s">
        <v>19</v>
      </c>
      <c r="B5882" s="5">
        <v>45492</v>
      </c>
      <c r="C5882" s="5" t="str">
        <f>A5882 &amp; "_" &amp; TEXT(B5882, "yyyy-mm-dd HH:MM:SS")</f>
        <v>RP_2024-07-19 00:00:00</v>
      </c>
      <c r="D5882">
        <v>31.5</v>
      </c>
      <c r="G5882">
        <f>IF(COUNTA(D5882:F5882)&gt;0, AVERAGE(D5882:F5882), "")</f>
        <v>31.5</v>
      </c>
      <c r="H5882">
        <f>AVERAGE((D5882*metrics_constants!$B$8),(E5882*metrics_constants!$C$8),(F5882*metrics_constants!$D$8))</f>
        <v>9.1730522469174289</v>
      </c>
      <c r="I5882">
        <v>29.335999999999999</v>
      </c>
      <c r="J5882">
        <v>37.634999999999998</v>
      </c>
      <c r="K5882">
        <v>23.882000000000001</v>
      </c>
      <c r="L5882" t="s">
        <v>0</v>
      </c>
    </row>
    <row r="5883" spans="1:12" x14ac:dyDescent="0.25">
      <c r="A5883" t="s">
        <v>19</v>
      </c>
      <c r="B5883" s="5">
        <v>45492.041666666664</v>
      </c>
      <c r="C5883" s="5" t="str">
        <f>A5883 &amp; "_" &amp; TEXT(B5883, "yyyy-mm-dd HH:MM:SS")</f>
        <v>RP_2024-07-19 01:00:00</v>
      </c>
      <c r="D5883">
        <v>23.1</v>
      </c>
      <c r="G5883">
        <f>IF(COUNTA(D5883:F5883)&gt;0, AVERAGE(D5883:F5883), "")</f>
        <v>23.1</v>
      </c>
      <c r="H5883">
        <f>AVERAGE((D5883*metrics_constants!$B$8),(E5883*metrics_constants!$C$8),(F5883*metrics_constants!$D$8))</f>
        <v>6.7269049810727815</v>
      </c>
      <c r="I5883">
        <v>28.18</v>
      </c>
      <c r="J5883">
        <v>39.18</v>
      </c>
      <c r="K5883">
        <v>23.195</v>
      </c>
      <c r="L5883" t="s">
        <v>0</v>
      </c>
    </row>
    <row r="5884" spans="1:12" x14ac:dyDescent="0.25">
      <c r="A5884" t="s">
        <v>19</v>
      </c>
      <c r="B5884" s="5">
        <v>45492.083333333336</v>
      </c>
      <c r="C5884" s="5" t="str">
        <f>A5884 &amp; "_" &amp; TEXT(B5884, "yyyy-mm-dd HH:MM:SS")</f>
        <v>RP_2024-07-19 02:00:00</v>
      </c>
      <c r="D5884">
        <v>19.8</v>
      </c>
      <c r="G5884">
        <f>IF(COUNTA(D5884:F5884)&gt;0, AVERAGE(D5884:F5884), "")</f>
        <v>19.8</v>
      </c>
      <c r="H5884">
        <f>AVERAGE((D5884*metrics_constants!$B$8),(E5884*metrics_constants!$C$8),(F5884*metrics_constants!$D$8))</f>
        <v>5.7659185552052419</v>
      </c>
      <c r="I5884">
        <v>29.571999999999999</v>
      </c>
      <c r="J5884">
        <v>42.378</v>
      </c>
      <c r="K5884">
        <v>22.053000000000001</v>
      </c>
      <c r="L5884" t="s">
        <v>0</v>
      </c>
    </row>
    <row r="5885" spans="1:12" x14ac:dyDescent="0.25">
      <c r="A5885" t="s">
        <v>19</v>
      </c>
      <c r="B5885" s="5">
        <v>45492.125</v>
      </c>
      <c r="C5885" s="5" t="str">
        <f>A5885 &amp; "_" &amp; TEXT(B5885, "yyyy-mm-dd HH:MM:SS")</f>
        <v>RP_2024-07-19 03:00:00</v>
      </c>
      <c r="D5885">
        <v>27.3</v>
      </c>
      <c r="G5885">
        <f>IF(COUNTA(D5885:F5885)&gt;0, AVERAGE(D5885:F5885), "")</f>
        <v>27.3</v>
      </c>
      <c r="H5885">
        <f>AVERAGE((D5885*metrics_constants!$B$8),(E5885*metrics_constants!$C$8),(F5885*metrics_constants!$D$8))</f>
        <v>7.9499786139951043</v>
      </c>
      <c r="I5885">
        <v>31.091000000000001</v>
      </c>
      <c r="J5885">
        <v>46.881999999999998</v>
      </c>
      <c r="K5885">
        <v>19.887</v>
      </c>
      <c r="L5885" t="s">
        <v>0</v>
      </c>
    </row>
    <row r="5886" spans="1:12" x14ac:dyDescent="0.25">
      <c r="A5886" t="s">
        <v>19</v>
      </c>
      <c r="B5886" s="5">
        <v>45492.166666666664</v>
      </c>
      <c r="C5886" s="5" t="str">
        <f>A5886 &amp; "_" &amp; TEXT(B5886, "yyyy-mm-dd HH:MM:SS")</f>
        <v>RP_2024-07-19 04:00:00</v>
      </c>
      <c r="D5886">
        <v>18.899999999999999</v>
      </c>
      <c r="G5886">
        <f>IF(COUNTA(D5886:F5886)&gt;0, AVERAGE(D5886:F5886), "")</f>
        <v>18.899999999999999</v>
      </c>
      <c r="H5886">
        <f>AVERAGE((D5886*metrics_constants!$B$8),(E5886*metrics_constants!$C$8),(F5886*metrics_constants!$D$8))</f>
        <v>5.5038313481504568</v>
      </c>
      <c r="I5886">
        <v>30.491</v>
      </c>
      <c r="J5886">
        <v>51.875</v>
      </c>
      <c r="K5886">
        <v>18.335000000000001</v>
      </c>
      <c r="L5886" t="s">
        <v>0</v>
      </c>
    </row>
    <row r="5887" spans="1:12" x14ac:dyDescent="0.25">
      <c r="A5887" t="s">
        <v>19</v>
      </c>
      <c r="B5887" s="5">
        <v>45492.208333333336</v>
      </c>
      <c r="C5887" s="5" t="str">
        <f>A5887 &amp; "_" &amp; TEXT(B5887, "yyyy-mm-dd HH:MM:SS")</f>
        <v>RP_2024-07-19 05:00:00</v>
      </c>
      <c r="D5887">
        <v>26.7</v>
      </c>
      <c r="G5887">
        <f>IF(COUNTA(D5887:F5887)&gt;0, AVERAGE(D5887:F5887), "")</f>
        <v>26.7</v>
      </c>
      <c r="H5887">
        <f>AVERAGE((D5887*metrics_constants!$B$8),(E5887*metrics_constants!$C$8),(F5887*metrics_constants!$D$8))</f>
        <v>7.7752538092919155</v>
      </c>
      <c r="I5887">
        <v>31.550999999999998</v>
      </c>
      <c r="J5887">
        <v>58.512999999999998</v>
      </c>
      <c r="K5887">
        <v>17.007999999999999</v>
      </c>
      <c r="L5887" t="s">
        <v>0</v>
      </c>
    </row>
    <row r="5888" spans="1:12" x14ac:dyDescent="0.25">
      <c r="A5888" t="s">
        <v>19</v>
      </c>
      <c r="B5888" s="5">
        <v>45492.25</v>
      </c>
      <c r="C5888" s="5" t="str">
        <f>A5888 &amp; "_" &amp; TEXT(B5888, "yyyy-mm-dd HH:MM:SS")</f>
        <v>RP_2024-07-19 06:00:00</v>
      </c>
      <c r="D5888">
        <v>14.5</v>
      </c>
      <c r="G5888">
        <f>IF(COUNTA(D5888:F5888)&gt;0, AVERAGE(D5888:F5888), "")</f>
        <v>14.5</v>
      </c>
      <c r="H5888">
        <f>AVERAGE((D5888*metrics_constants!$B$8),(E5888*metrics_constants!$C$8),(F5888*metrics_constants!$D$8))</f>
        <v>4.2225161136604035</v>
      </c>
      <c r="I5888">
        <v>32.033000000000001</v>
      </c>
      <c r="J5888">
        <v>54.51</v>
      </c>
      <c r="K5888">
        <v>18.827000000000002</v>
      </c>
      <c r="L5888" t="s">
        <v>0</v>
      </c>
    </row>
    <row r="5889" spans="1:12" x14ac:dyDescent="0.25">
      <c r="A5889" t="s">
        <v>19</v>
      </c>
      <c r="B5889" s="5">
        <v>45492.291666666664</v>
      </c>
      <c r="C5889" s="5" t="str">
        <f>A5889 &amp; "_" &amp; TEXT(B5889, "yyyy-mm-dd HH:MM:SS")</f>
        <v>RP_2024-07-19 07:00:00</v>
      </c>
      <c r="D5889">
        <v>9.4</v>
      </c>
      <c r="G5889">
        <f>IF(COUNTA(D5889:F5889)&gt;0, AVERAGE(D5889:F5889), "")</f>
        <v>9.4</v>
      </c>
      <c r="H5889">
        <f>AVERAGE((D5889*metrics_constants!$B$8),(E5889*metrics_constants!$C$8),(F5889*metrics_constants!$D$8))</f>
        <v>2.737355273683296</v>
      </c>
      <c r="I5889">
        <v>31.853000000000002</v>
      </c>
      <c r="J5889">
        <v>47.927</v>
      </c>
      <c r="K5889">
        <v>22.222000000000001</v>
      </c>
      <c r="L5889" t="s">
        <v>0</v>
      </c>
    </row>
    <row r="5890" spans="1:12" x14ac:dyDescent="0.25">
      <c r="A5890" t="s">
        <v>19</v>
      </c>
      <c r="B5890" s="5">
        <v>45492.333333333336</v>
      </c>
      <c r="C5890" s="5" t="str">
        <f>A5890 &amp; "_" &amp; TEXT(B5890, "yyyy-mm-dd HH:MM:SS")</f>
        <v>RP_2024-07-19 08:00:00</v>
      </c>
      <c r="D5890">
        <v>19.399999999999999</v>
      </c>
      <c r="G5890">
        <f>IF(COUNTA(D5890:F5890)&gt;0, AVERAGE(D5890:F5890), "")</f>
        <v>19.399999999999999</v>
      </c>
      <c r="H5890">
        <f>AVERAGE((D5890*metrics_constants!$B$8),(E5890*metrics_constants!$C$8),(F5890*metrics_constants!$D$8))</f>
        <v>5.6494353520697809</v>
      </c>
      <c r="I5890">
        <v>28.353999999999999</v>
      </c>
      <c r="J5890">
        <v>37.369999999999997</v>
      </c>
      <c r="K5890">
        <v>26.128</v>
      </c>
      <c r="L5890" t="s">
        <v>0</v>
      </c>
    </row>
    <row r="5891" spans="1:12" x14ac:dyDescent="0.25">
      <c r="A5891" t="s">
        <v>19</v>
      </c>
      <c r="B5891" s="5">
        <v>45492.375</v>
      </c>
      <c r="C5891" s="5" t="str">
        <f>A5891 &amp; "_" &amp; TEXT(B5891, "yyyy-mm-dd HH:MM:SS")</f>
        <v>RP_2024-07-19 09:00:00</v>
      </c>
      <c r="D5891">
        <v>15.7</v>
      </c>
      <c r="G5891">
        <f>IF(COUNTA(D5891:F5891)&gt;0, AVERAGE(D5891:F5891), "")</f>
        <v>15.7</v>
      </c>
      <c r="H5891">
        <f>AVERAGE((D5891*metrics_constants!$B$8),(E5891*metrics_constants!$C$8),(F5891*metrics_constants!$D$8))</f>
        <v>4.5719657230667812</v>
      </c>
      <c r="I5891">
        <v>23.95</v>
      </c>
      <c r="J5891">
        <v>24.498000000000001</v>
      </c>
      <c r="K5891">
        <v>32.817999999999998</v>
      </c>
      <c r="L5891" t="s">
        <v>0</v>
      </c>
    </row>
    <row r="5892" spans="1:12" x14ac:dyDescent="0.25">
      <c r="A5892" t="s">
        <v>19</v>
      </c>
      <c r="B5892" s="5">
        <v>45492.416666666664</v>
      </c>
      <c r="C5892" s="5" t="str">
        <f>A5892 &amp; "_" &amp; TEXT(B5892, "yyyy-mm-dd HH:MM:SS")</f>
        <v>RP_2024-07-19 10:00:00</v>
      </c>
      <c r="D5892">
        <v>11.9</v>
      </c>
      <c r="G5892">
        <f>IF(COUNTA(D5892:F5892)&gt;0, AVERAGE(D5892:F5892), "")</f>
        <v>11.9</v>
      </c>
      <c r="H5892">
        <f>AVERAGE((D5892*metrics_constants!$B$8),(E5892*metrics_constants!$C$8),(F5892*metrics_constants!$D$8))</f>
        <v>3.4653752932799176</v>
      </c>
      <c r="I5892">
        <v>21.495000000000001</v>
      </c>
      <c r="J5892">
        <v>19.773</v>
      </c>
      <c r="K5892">
        <v>36.728000000000002</v>
      </c>
      <c r="L5892" t="s">
        <v>0</v>
      </c>
    </row>
    <row r="5893" spans="1:12" x14ac:dyDescent="0.25">
      <c r="A5893" t="s">
        <v>19</v>
      </c>
      <c r="B5893" s="5">
        <v>45492.458333333336</v>
      </c>
      <c r="C5893" s="5" t="str">
        <f>A5893 &amp; "_" &amp; TEXT(B5893, "yyyy-mm-dd HH:MM:SS")</f>
        <v>RP_2024-07-19 11:00:00</v>
      </c>
      <c r="D5893">
        <v>19.8</v>
      </c>
      <c r="G5893">
        <f>IF(COUNTA(D5893:F5893)&gt;0, AVERAGE(D5893:F5893), "")</f>
        <v>19.8</v>
      </c>
      <c r="H5893">
        <f>AVERAGE((D5893*metrics_constants!$B$8),(E5893*metrics_constants!$C$8),(F5893*metrics_constants!$D$8))</f>
        <v>5.7659185552052419</v>
      </c>
      <c r="I5893">
        <v>29.161999999999999</v>
      </c>
      <c r="J5893">
        <v>18.324999999999999</v>
      </c>
      <c r="K5893">
        <v>38.212000000000003</v>
      </c>
      <c r="L5893" t="s">
        <v>0</v>
      </c>
    </row>
    <row r="5894" spans="1:12" x14ac:dyDescent="0.25">
      <c r="A5894" t="s">
        <v>19</v>
      </c>
      <c r="B5894" s="5">
        <v>45492.5</v>
      </c>
      <c r="C5894" s="5" t="str">
        <f>A5894 &amp; "_" &amp; TEXT(B5894, "yyyy-mm-dd HH:MM:SS")</f>
        <v>RP_2024-07-19 12:00:00</v>
      </c>
      <c r="D5894">
        <v>18.399999999999999</v>
      </c>
      <c r="G5894">
        <f>IF(COUNTA(D5894:F5894)&gt;0, AVERAGE(D5894:F5894), "")</f>
        <v>18.399999999999999</v>
      </c>
      <c r="H5894">
        <f>AVERAGE((D5894*metrics_constants!$B$8),(E5894*metrics_constants!$C$8),(F5894*metrics_constants!$D$8))</f>
        <v>5.3582273442311328</v>
      </c>
      <c r="I5894">
        <v>24.716000000000001</v>
      </c>
      <c r="J5894">
        <v>15.487</v>
      </c>
      <c r="K5894">
        <v>39.563000000000002</v>
      </c>
      <c r="L5894" t="s">
        <v>0</v>
      </c>
    </row>
    <row r="5895" spans="1:12" x14ac:dyDescent="0.25">
      <c r="A5895" t="s">
        <v>19</v>
      </c>
      <c r="B5895" s="5">
        <v>45492.541666666664</v>
      </c>
      <c r="C5895" s="5" t="str">
        <f>A5895 &amp; "_" &amp; TEXT(B5895, "yyyy-mm-dd HH:MM:SS")</f>
        <v>RP_2024-07-19 13:00:00</v>
      </c>
      <c r="D5895">
        <v>19.8</v>
      </c>
      <c r="G5895">
        <f>IF(COUNTA(D5895:F5895)&gt;0, AVERAGE(D5895:F5895), "")</f>
        <v>19.8</v>
      </c>
      <c r="H5895">
        <f>AVERAGE((D5895*metrics_constants!$B$8),(E5895*metrics_constants!$C$8),(F5895*metrics_constants!$D$8))</f>
        <v>5.7659185552052419</v>
      </c>
      <c r="I5895">
        <v>22.548999999999999</v>
      </c>
      <c r="J5895">
        <v>15.208</v>
      </c>
      <c r="K5895">
        <v>39.131999999999998</v>
      </c>
      <c r="L5895" t="s">
        <v>0</v>
      </c>
    </row>
    <row r="5896" spans="1:12" x14ac:dyDescent="0.25">
      <c r="A5896" t="s">
        <v>19</v>
      </c>
      <c r="B5896" s="5">
        <v>45492.583333333336</v>
      </c>
      <c r="C5896" s="5" t="str">
        <f>A5896 &amp; "_" &amp; TEXT(B5896, "yyyy-mm-dd HH:MM:SS")</f>
        <v>RP_2024-07-19 14:00:00</v>
      </c>
      <c r="D5896">
        <v>16.3</v>
      </c>
      <c r="G5896">
        <f>IF(COUNTA(D5896:F5896)&gt;0, AVERAGE(D5896:F5896), "")</f>
        <v>16.3</v>
      </c>
      <c r="H5896">
        <f>AVERAGE((D5896*metrics_constants!$B$8),(E5896*metrics_constants!$C$8),(F5896*metrics_constants!$D$8))</f>
        <v>4.7466905277699718</v>
      </c>
      <c r="I5896">
        <v>21.867000000000001</v>
      </c>
      <c r="J5896">
        <v>14.34</v>
      </c>
      <c r="K5896">
        <v>40.017000000000003</v>
      </c>
      <c r="L5896" t="s">
        <v>0</v>
      </c>
    </row>
    <row r="5897" spans="1:12" x14ac:dyDescent="0.25">
      <c r="A5897" t="s">
        <v>19</v>
      </c>
      <c r="B5897" s="5">
        <v>45492.625</v>
      </c>
      <c r="C5897" s="5" t="str">
        <f>A5897 &amp; "_" &amp; TEXT(B5897, "yyyy-mm-dd HH:MM:SS")</f>
        <v>RP_2024-07-19 15:00:00</v>
      </c>
      <c r="D5897">
        <v>17.100000000000001</v>
      </c>
      <c r="G5897">
        <f>IF(COUNTA(D5897:F5897)&gt;0, AVERAGE(D5897:F5897), "")</f>
        <v>17.100000000000001</v>
      </c>
      <c r="H5897">
        <f>AVERAGE((D5897*metrics_constants!$B$8),(E5897*metrics_constants!$C$8),(F5897*metrics_constants!$D$8))</f>
        <v>4.9796569340408903</v>
      </c>
      <c r="I5897">
        <v>22.233000000000001</v>
      </c>
      <c r="J5897">
        <v>13.742000000000001</v>
      </c>
      <c r="K5897">
        <v>40.825000000000003</v>
      </c>
      <c r="L5897" t="s">
        <v>0</v>
      </c>
    </row>
    <row r="5898" spans="1:12" x14ac:dyDescent="0.25">
      <c r="A5898" t="s">
        <v>19</v>
      </c>
      <c r="B5898" s="5">
        <v>45492.666666666664</v>
      </c>
      <c r="C5898" s="5" t="str">
        <f>A5898 &amp; "_" &amp; TEXT(B5898, "yyyy-mm-dd HH:MM:SS")</f>
        <v>RP_2024-07-19 16:00:00</v>
      </c>
      <c r="D5898">
        <v>20.399999999999999</v>
      </c>
      <c r="G5898">
        <f>IF(COUNTA(D5898:F5898)&gt;0, AVERAGE(D5898:F5898), "")</f>
        <v>20.399999999999999</v>
      </c>
      <c r="H5898">
        <f>AVERAGE((D5898*metrics_constants!$B$8),(E5898*metrics_constants!$C$8),(F5898*metrics_constants!$D$8))</f>
        <v>5.940643359908429</v>
      </c>
      <c r="I5898">
        <v>18.969000000000001</v>
      </c>
      <c r="J5898">
        <v>15.69</v>
      </c>
      <c r="K5898">
        <v>39.231999999999999</v>
      </c>
      <c r="L5898" t="s">
        <v>0</v>
      </c>
    </row>
    <row r="5899" spans="1:12" x14ac:dyDescent="0.25">
      <c r="A5899" t="s">
        <v>19</v>
      </c>
      <c r="B5899" s="5">
        <v>45492.708333333336</v>
      </c>
      <c r="C5899" s="5" t="str">
        <f>A5899 &amp; "_" &amp; TEXT(B5899, "yyyy-mm-dd HH:MM:SS")</f>
        <v>RP_2024-07-19 17:00:00</v>
      </c>
      <c r="D5899">
        <v>19.399999999999999</v>
      </c>
      <c r="G5899">
        <f>IF(COUNTA(D5899:F5899)&gt;0, AVERAGE(D5899:F5899), "")</f>
        <v>19.399999999999999</v>
      </c>
      <c r="H5899">
        <f>AVERAGE((D5899*metrics_constants!$B$8),(E5899*metrics_constants!$C$8),(F5899*metrics_constants!$D$8))</f>
        <v>5.6494353520697809</v>
      </c>
      <c r="I5899">
        <v>17.888999999999999</v>
      </c>
      <c r="J5899">
        <v>19.396999999999998</v>
      </c>
      <c r="K5899">
        <v>36.518000000000001</v>
      </c>
      <c r="L5899" t="s">
        <v>0</v>
      </c>
    </row>
    <row r="5900" spans="1:12" x14ac:dyDescent="0.25">
      <c r="A5900" t="s">
        <v>19</v>
      </c>
      <c r="B5900" s="5">
        <v>45492.75</v>
      </c>
      <c r="C5900" s="5" t="str">
        <f>A5900 &amp; "_" &amp; TEXT(B5900, "yyyy-mm-dd HH:MM:SS")</f>
        <v>RP_2024-07-19 18:00:00</v>
      </c>
      <c r="D5900">
        <v>20.3</v>
      </c>
      <c r="G5900">
        <f>IF(COUNTA(D5900:F5900)&gt;0, AVERAGE(D5900:F5900), "")</f>
        <v>20.3</v>
      </c>
      <c r="H5900">
        <f>AVERAGE((D5900*metrics_constants!$B$8),(E5900*metrics_constants!$C$8),(F5900*metrics_constants!$D$8))</f>
        <v>5.9115225591245659</v>
      </c>
      <c r="I5900">
        <v>19.141999999999999</v>
      </c>
      <c r="J5900">
        <v>23.655000000000001</v>
      </c>
      <c r="K5900">
        <v>33.872999999999998</v>
      </c>
      <c r="L5900" t="s">
        <v>0</v>
      </c>
    </row>
    <row r="5901" spans="1:12" x14ac:dyDescent="0.25">
      <c r="A5901" t="s">
        <v>19</v>
      </c>
      <c r="B5901" s="5">
        <v>45492.791666666664</v>
      </c>
      <c r="C5901" s="5" t="str">
        <f>A5901 &amp; "_" &amp; TEXT(B5901, "yyyy-mm-dd HH:MM:SS")</f>
        <v>RP_2024-07-19 19:00:00</v>
      </c>
      <c r="D5901">
        <v>26.2</v>
      </c>
      <c r="G5901">
        <f>IF(COUNTA(D5901:F5901)&gt;0, AVERAGE(D5901:F5901), "")</f>
        <v>26.2</v>
      </c>
      <c r="H5901">
        <f>AVERAGE((D5901*metrics_constants!$B$8),(E5901*metrics_constants!$C$8),(F5901*metrics_constants!$D$8))</f>
        <v>7.6296498053725914</v>
      </c>
      <c r="I5901">
        <v>18.751999999999999</v>
      </c>
      <c r="J5901">
        <v>26.895</v>
      </c>
      <c r="K5901">
        <v>31.402000000000001</v>
      </c>
      <c r="L5901" t="s">
        <v>0</v>
      </c>
    </row>
    <row r="5902" spans="1:12" x14ac:dyDescent="0.25">
      <c r="A5902" t="s">
        <v>19</v>
      </c>
      <c r="B5902" s="5">
        <v>45492.833333333336</v>
      </c>
      <c r="C5902" s="5" t="str">
        <f>A5902 &amp; "_" &amp; TEXT(B5902, "yyyy-mm-dd HH:MM:SS")</f>
        <v>RP_2024-07-19 20:00:00</v>
      </c>
      <c r="D5902">
        <v>26.4</v>
      </c>
      <c r="G5902">
        <f>IF(COUNTA(D5902:F5902)&gt;0, AVERAGE(D5902:F5902), "")</f>
        <v>26.4</v>
      </c>
      <c r="H5902">
        <f>AVERAGE((D5902*metrics_constants!$B$8),(E5902*metrics_constants!$C$8),(F5902*metrics_constants!$D$8))</f>
        <v>7.687891406940321</v>
      </c>
      <c r="I5902">
        <v>20.692</v>
      </c>
      <c r="J5902">
        <v>32.107999999999997</v>
      </c>
      <c r="K5902">
        <v>28.192</v>
      </c>
      <c r="L5902" t="s">
        <v>0</v>
      </c>
    </row>
    <row r="5903" spans="1:12" x14ac:dyDescent="0.25">
      <c r="A5903" t="s">
        <v>19</v>
      </c>
      <c r="B5903" s="5">
        <v>45492.875</v>
      </c>
      <c r="C5903" s="5" t="str">
        <f>A5903 &amp; "_" &amp; TEXT(B5903, "yyyy-mm-dd HH:MM:SS")</f>
        <v>RP_2024-07-19 21:00:00</v>
      </c>
      <c r="D5903">
        <v>21.8</v>
      </c>
      <c r="G5903">
        <f>IF(COUNTA(D5903:F5903)&gt;0, AVERAGE(D5903:F5903), "")</f>
        <v>21.8</v>
      </c>
      <c r="H5903">
        <f>AVERAGE((D5903*metrics_constants!$B$8),(E5903*metrics_constants!$C$8),(F5903*metrics_constants!$D$8))</f>
        <v>6.3483345708825381</v>
      </c>
      <c r="I5903">
        <v>22.433</v>
      </c>
      <c r="J5903">
        <v>39.128</v>
      </c>
      <c r="K5903">
        <v>25.003</v>
      </c>
      <c r="L5903" t="s">
        <v>0</v>
      </c>
    </row>
    <row r="5904" spans="1:12" x14ac:dyDescent="0.25">
      <c r="A5904" t="s">
        <v>19</v>
      </c>
      <c r="B5904" s="5">
        <v>45492.916666666664</v>
      </c>
      <c r="C5904" s="5" t="str">
        <f>A5904 &amp; "_" &amp; TEXT(B5904, "yyyy-mm-dd HH:MM:SS")</f>
        <v>RP_2024-07-19 22:00:00</v>
      </c>
      <c r="D5904">
        <v>25.3</v>
      </c>
      <c r="G5904">
        <f>IF(COUNTA(D5904:F5904)&gt;0, AVERAGE(D5904:F5904), "")</f>
        <v>25.3</v>
      </c>
      <c r="H5904">
        <f>AVERAGE((D5904*metrics_constants!$B$8),(E5904*metrics_constants!$C$8),(F5904*metrics_constants!$D$8))</f>
        <v>7.3675625983178081</v>
      </c>
      <c r="I5904">
        <v>24.498000000000001</v>
      </c>
      <c r="J5904">
        <v>41.487000000000002</v>
      </c>
      <c r="K5904">
        <v>22.465</v>
      </c>
      <c r="L5904" t="s">
        <v>0</v>
      </c>
    </row>
    <row r="5905" spans="1:12" x14ac:dyDescent="0.25">
      <c r="A5905" t="s">
        <v>19</v>
      </c>
      <c r="B5905" s="5">
        <v>45492.958333333336</v>
      </c>
      <c r="C5905" s="5" t="str">
        <f>A5905 &amp; "_" &amp; TEXT(B5905, "yyyy-mm-dd HH:MM:SS")</f>
        <v>RP_2024-07-19 23:00:00</v>
      </c>
      <c r="D5905">
        <v>22.8</v>
      </c>
      <c r="G5905">
        <f>IF(COUNTA(D5905:F5905)&gt;0, AVERAGE(D5905:F5905), "")</f>
        <v>22.8</v>
      </c>
      <c r="H5905">
        <f>AVERAGE((D5905*metrics_constants!$B$8),(E5905*metrics_constants!$C$8),(F5905*metrics_constants!$D$8))</f>
        <v>6.639542578721187</v>
      </c>
      <c r="I5905">
        <v>22.922000000000001</v>
      </c>
      <c r="J5905">
        <v>44.616999999999997</v>
      </c>
      <c r="K5905">
        <v>20.812999999999999</v>
      </c>
      <c r="L5905" t="s">
        <v>0</v>
      </c>
    </row>
    <row r="5906" spans="1:12" x14ac:dyDescent="0.25">
      <c r="A5906" t="s">
        <v>19</v>
      </c>
      <c r="B5906" s="5">
        <v>45493</v>
      </c>
      <c r="C5906" s="5" t="str">
        <f>A5906 &amp; "_" &amp; TEXT(B5906, "yyyy-mm-dd HH:MM:SS")</f>
        <v>RP_2024-07-20 00:00:00</v>
      </c>
      <c r="D5906">
        <v>13.6</v>
      </c>
      <c r="G5906">
        <f>IF(COUNTA(D5906:F5906)&gt;0, AVERAGE(D5906:F5906), "")</f>
        <v>13.6</v>
      </c>
      <c r="H5906">
        <f>AVERAGE((D5906*metrics_constants!$B$8),(E5906*metrics_constants!$C$8),(F5906*metrics_constants!$D$8))</f>
        <v>3.9604289066056197</v>
      </c>
      <c r="I5906">
        <v>20.416</v>
      </c>
      <c r="J5906">
        <v>48.957999999999998</v>
      </c>
      <c r="K5906">
        <v>19.727</v>
      </c>
      <c r="L5906" t="s">
        <v>0</v>
      </c>
    </row>
    <row r="5907" spans="1:12" x14ac:dyDescent="0.25">
      <c r="A5907" t="s">
        <v>19</v>
      </c>
      <c r="B5907" s="5">
        <v>45493.041666666664</v>
      </c>
      <c r="C5907" s="5" t="str">
        <f>A5907 &amp; "_" &amp; TEXT(B5907, "yyyy-mm-dd HH:MM:SS")</f>
        <v>RP_2024-07-20 01:00:00</v>
      </c>
      <c r="D5907">
        <v>14.6</v>
      </c>
      <c r="G5907">
        <f>IF(COUNTA(D5907:F5907)&gt;0, AVERAGE(D5907:F5907), "")</f>
        <v>14.6</v>
      </c>
      <c r="H5907">
        <f>AVERAGE((D5907*metrics_constants!$B$8),(E5907*metrics_constants!$C$8),(F5907*metrics_constants!$D$8))</f>
        <v>4.2516369144442683</v>
      </c>
      <c r="I5907">
        <v>20.114999999999998</v>
      </c>
      <c r="J5907">
        <v>57.906999999999996</v>
      </c>
      <c r="K5907">
        <v>17.972000000000001</v>
      </c>
      <c r="L5907" t="s">
        <v>0</v>
      </c>
    </row>
    <row r="5908" spans="1:12" x14ac:dyDescent="0.25">
      <c r="A5908" t="s">
        <v>19</v>
      </c>
      <c r="B5908" s="5">
        <v>45493.083333333336</v>
      </c>
      <c r="C5908" s="5" t="str">
        <f>A5908 &amp; "_" &amp; TEXT(B5908, "yyyy-mm-dd HH:MM:SS")</f>
        <v>RP_2024-07-20 02:00:00</v>
      </c>
      <c r="D5908">
        <v>2.1</v>
      </c>
      <c r="G5908">
        <f>IF(COUNTA(D5908:F5908)&gt;0, AVERAGE(D5908:F5908), "")</f>
        <v>2.1</v>
      </c>
      <c r="H5908">
        <f>AVERAGE((D5908*metrics_constants!$B$8),(E5908*metrics_constants!$C$8),(F5908*metrics_constants!$D$8))</f>
        <v>0.61153681646116198</v>
      </c>
      <c r="I5908">
        <v>20.283999999999999</v>
      </c>
      <c r="J5908">
        <v>58.366999999999997</v>
      </c>
      <c r="K5908">
        <v>16.917999999999999</v>
      </c>
      <c r="L5908" t="s">
        <v>0</v>
      </c>
    </row>
    <row r="5909" spans="1:12" x14ac:dyDescent="0.25">
      <c r="A5909" t="s">
        <v>19</v>
      </c>
      <c r="B5909" s="5">
        <v>45493.125</v>
      </c>
      <c r="C5909" s="5" t="str">
        <f>A5909 &amp; "_" &amp; TEXT(B5909, "yyyy-mm-dd HH:MM:SS")</f>
        <v>RP_2024-07-20 03:00:00</v>
      </c>
      <c r="D5909">
        <v>36</v>
      </c>
      <c r="G5909">
        <f>IF(COUNTA(D5909:F5909)&gt;0, AVERAGE(D5909:F5909), "")</f>
        <v>36</v>
      </c>
      <c r="H5909">
        <f>AVERAGE((D5909*metrics_constants!$B$8),(E5909*metrics_constants!$C$8),(F5909*metrics_constants!$D$8))</f>
        <v>10.483488282191347</v>
      </c>
      <c r="I5909">
        <v>18.949000000000002</v>
      </c>
      <c r="J5909">
        <v>57.545000000000002</v>
      </c>
      <c r="K5909">
        <v>16.196999999999999</v>
      </c>
      <c r="L5909" t="s">
        <v>0</v>
      </c>
    </row>
    <row r="5910" spans="1:12" x14ac:dyDescent="0.25">
      <c r="A5910" t="s">
        <v>19</v>
      </c>
      <c r="B5910" s="5">
        <v>45493.166666666664</v>
      </c>
      <c r="C5910" s="5" t="str">
        <f>A5910 &amp; "_" &amp; TEXT(B5910, "yyyy-mm-dd HH:MM:SS")</f>
        <v>RP_2024-07-20 04:00:00</v>
      </c>
      <c r="D5910">
        <v>5.3</v>
      </c>
      <c r="G5910">
        <f>IF(COUNTA(D5910:F5910)&gt;0, AVERAGE(D5910:F5910), "")</f>
        <v>5.3</v>
      </c>
      <c r="H5910">
        <f>AVERAGE((D5910*metrics_constants!$B$8),(E5910*metrics_constants!$C$8),(F5910*metrics_constants!$D$8))</f>
        <v>1.5434024415448373</v>
      </c>
      <c r="I5910">
        <v>18.815000000000001</v>
      </c>
      <c r="J5910">
        <v>62.228000000000002</v>
      </c>
      <c r="K5910">
        <v>15.097</v>
      </c>
      <c r="L5910" t="s">
        <v>0</v>
      </c>
    </row>
    <row r="5911" spans="1:12" x14ac:dyDescent="0.25">
      <c r="A5911" t="s">
        <v>19</v>
      </c>
      <c r="B5911" s="5">
        <v>45493.208333333336</v>
      </c>
      <c r="C5911" s="5" t="str">
        <f>A5911 &amp; "_" &amp; TEXT(B5911, "yyyy-mm-dd HH:MM:SS")</f>
        <v>RP_2024-07-20 05:00:00</v>
      </c>
      <c r="D5911">
        <v>16.2</v>
      </c>
      <c r="G5911">
        <f>IF(COUNTA(D5911:F5911)&gt;0, AVERAGE(D5911:F5911), "")</f>
        <v>16.2</v>
      </c>
      <c r="H5911">
        <f>AVERAGE((D5911*metrics_constants!$B$8),(E5911*metrics_constants!$C$8),(F5911*metrics_constants!$D$8))</f>
        <v>4.7175697269861061</v>
      </c>
      <c r="I5911">
        <v>18.582999999999998</v>
      </c>
      <c r="J5911">
        <v>65.512</v>
      </c>
      <c r="K5911">
        <v>15.12</v>
      </c>
      <c r="L5911" t="s">
        <v>0</v>
      </c>
    </row>
    <row r="5912" spans="1:12" x14ac:dyDescent="0.25">
      <c r="A5912" t="s">
        <v>19</v>
      </c>
      <c r="B5912" s="5">
        <v>45493.25</v>
      </c>
      <c r="C5912" s="5" t="str">
        <f>A5912 &amp; "_" &amp; TEXT(B5912, "yyyy-mm-dd HH:MM:SS")</f>
        <v>RP_2024-07-20 06:00:00</v>
      </c>
      <c r="D5912">
        <v>11.4</v>
      </c>
      <c r="G5912">
        <f>IF(COUNTA(D5912:F5912)&gt;0, AVERAGE(D5912:F5912), "")</f>
        <v>11.4</v>
      </c>
      <c r="H5912">
        <f>AVERAGE((D5912*metrics_constants!$B$8),(E5912*metrics_constants!$C$8),(F5912*metrics_constants!$D$8))</f>
        <v>3.3197712893605935</v>
      </c>
      <c r="I5912">
        <v>19.536999999999999</v>
      </c>
      <c r="J5912">
        <v>58.277000000000001</v>
      </c>
      <c r="K5912">
        <v>17.645</v>
      </c>
      <c r="L5912" t="s">
        <v>0</v>
      </c>
    </row>
    <row r="5913" spans="1:12" x14ac:dyDescent="0.25">
      <c r="A5913" t="s">
        <v>19</v>
      </c>
      <c r="B5913" s="5">
        <v>45493.291666666664</v>
      </c>
      <c r="C5913" s="5" t="str">
        <f>A5913 &amp; "_" &amp; TEXT(B5913, "yyyy-mm-dd HH:MM:SS")</f>
        <v>RP_2024-07-20 07:00:00</v>
      </c>
      <c r="D5913">
        <v>1.7</v>
      </c>
      <c r="G5913">
        <f>IF(COUNTA(D5913:F5913)&gt;0, AVERAGE(D5913:F5913), "")</f>
        <v>1.7</v>
      </c>
      <c r="H5913">
        <f>AVERAGE((D5913*metrics_constants!$B$8),(E5913*metrics_constants!$C$8),(F5913*metrics_constants!$D$8))</f>
        <v>0.49505361332570247</v>
      </c>
      <c r="I5913">
        <v>20.292000000000002</v>
      </c>
      <c r="J5913">
        <v>48.79</v>
      </c>
      <c r="K5913">
        <v>21.587</v>
      </c>
      <c r="L5913" t="s">
        <v>0</v>
      </c>
    </row>
    <row r="5914" spans="1:12" x14ac:dyDescent="0.25">
      <c r="A5914" t="s">
        <v>19</v>
      </c>
      <c r="B5914" s="5">
        <v>45493.333333333336</v>
      </c>
      <c r="C5914" s="5" t="str">
        <f>A5914 &amp; "_" &amp; TEXT(B5914, "yyyy-mm-dd HH:MM:SS")</f>
        <v>RP_2024-07-20 08:00:00</v>
      </c>
      <c r="D5914">
        <v>-2.2999999999999998</v>
      </c>
      <c r="G5914">
        <f>IF(COUNTA(D5914:F5914)&gt;0, AVERAGE(D5914:F5914), "")</f>
        <v>-2.2999999999999998</v>
      </c>
      <c r="H5914">
        <f>AVERAGE((D5914*metrics_constants!$B$8),(E5914*metrics_constants!$C$8),(F5914*metrics_constants!$D$8))</f>
        <v>-0.6697784180288916</v>
      </c>
      <c r="I5914">
        <v>19.632999999999999</v>
      </c>
      <c r="J5914">
        <v>38.866999999999997</v>
      </c>
      <c r="K5914">
        <v>25.225000000000001</v>
      </c>
      <c r="L5914" t="s">
        <v>0</v>
      </c>
    </row>
    <row r="5915" spans="1:12" x14ac:dyDescent="0.25">
      <c r="A5915" t="s">
        <v>19</v>
      </c>
      <c r="B5915" s="5">
        <v>45493.375</v>
      </c>
      <c r="C5915" s="5" t="str">
        <f>A5915 &amp; "_" &amp; TEXT(B5915, "yyyy-mm-dd HH:MM:SS")</f>
        <v>RP_2024-07-20 09:00:00</v>
      </c>
      <c r="D5915">
        <v>2.4</v>
      </c>
      <c r="G5915">
        <f>IF(COUNTA(D5915:F5915)&gt;0, AVERAGE(D5915:F5915), "")</f>
        <v>2.4</v>
      </c>
      <c r="H5915">
        <f>AVERAGE((D5915*metrics_constants!$B$8),(E5915*metrics_constants!$C$8),(F5915*metrics_constants!$D$8))</f>
        <v>0.69889921881275641</v>
      </c>
      <c r="I5915">
        <v>18.398</v>
      </c>
      <c r="J5915">
        <v>27.305</v>
      </c>
      <c r="K5915">
        <v>31.952999999999999</v>
      </c>
      <c r="L5915" t="s">
        <v>0</v>
      </c>
    </row>
    <row r="5916" spans="1:12" x14ac:dyDescent="0.25">
      <c r="A5916" t="s">
        <v>19</v>
      </c>
      <c r="B5916" s="5">
        <v>45493.416666666664</v>
      </c>
      <c r="C5916" s="5" t="str">
        <f>A5916 &amp; "_" &amp; TEXT(B5916, "yyyy-mm-dd HH:MM:SS")</f>
        <v>RP_2024-07-20 10:00:00</v>
      </c>
      <c r="D5916">
        <v>6.9</v>
      </c>
      <c r="G5916">
        <f>IF(COUNTA(D5916:F5916)&gt;0, AVERAGE(D5916:F5916), "")</f>
        <v>6.9</v>
      </c>
      <c r="H5916">
        <f>AVERAGE((D5916*metrics_constants!$B$8),(E5916*metrics_constants!$C$8),(F5916*metrics_constants!$D$8))</f>
        <v>2.0093352540866749</v>
      </c>
      <c r="I5916">
        <v>16.128</v>
      </c>
      <c r="J5916">
        <v>19.855</v>
      </c>
      <c r="K5916">
        <v>37.302</v>
      </c>
      <c r="L5916" t="s">
        <v>0</v>
      </c>
    </row>
    <row r="5917" spans="1:12" x14ac:dyDescent="0.25">
      <c r="A5917" t="s">
        <v>19</v>
      </c>
      <c r="B5917" s="5">
        <v>45493.458333333336</v>
      </c>
      <c r="C5917" s="5" t="str">
        <f>A5917 &amp; "_" &amp; TEXT(B5917, "yyyy-mm-dd HH:MM:SS")</f>
        <v>RP_2024-07-20 11:00:00</v>
      </c>
      <c r="D5917">
        <v>10.4</v>
      </c>
      <c r="G5917">
        <f>IF(COUNTA(D5917:F5917)&gt;0, AVERAGE(D5917:F5917), "")</f>
        <v>10.4</v>
      </c>
      <c r="H5917">
        <f>AVERAGE((D5917*metrics_constants!$B$8),(E5917*metrics_constants!$C$8),(F5917*metrics_constants!$D$8))</f>
        <v>3.028563281521945</v>
      </c>
      <c r="I5917">
        <v>14.298</v>
      </c>
      <c r="J5917">
        <v>15.618</v>
      </c>
      <c r="K5917">
        <v>40.597999999999999</v>
      </c>
      <c r="L5917" t="s">
        <v>0</v>
      </c>
    </row>
    <row r="5918" spans="1:12" x14ac:dyDescent="0.25">
      <c r="A5918" t="s">
        <v>19</v>
      </c>
      <c r="B5918" s="5">
        <v>45493.5</v>
      </c>
      <c r="C5918" s="5" t="str">
        <f>A5918 &amp; "_" &amp; TEXT(B5918, "yyyy-mm-dd HH:MM:SS")</f>
        <v>RP_2024-07-20 12:00:00</v>
      </c>
      <c r="D5918">
        <v>11.7</v>
      </c>
      <c r="G5918">
        <f>IF(COUNTA(D5918:F5918)&gt;0, AVERAGE(D5918:F5918), "")</f>
        <v>11.7</v>
      </c>
      <c r="H5918">
        <f>AVERAGE((D5918*metrics_constants!$B$8),(E5918*metrics_constants!$C$8),(F5918*metrics_constants!$D$8))</f>
        <v>3.4071336917121875</v>
      </c>
      <c r="I5918">
        <v>14.506</v>
      </c>
      <c r="J5918">
        <v>12.957000000000001</v>
      </c>
      <c r="K5918">
        <v>41.006999999999998</v>
      </c>
      <c r="L5918" t="s">
        <v>0</v>
      </c>
    </row>
    <row r="5919" spans="1:12" x14ac:dyDescent="0.25">
      <c r="A5919" t="s">
        <v>19</v>
      </c>
      <c r="B5919" s="5">
        <v>45493.541666666664</v>
      </c>
      <c r="C5919" s="5" t="str">
        <f>A5919 &amp; "_" &amp; TEXT(B5919, "yyyy-mm-dd HH:MM:SS")</f>
        <v>RP_2024-07-20 13:00:00</v>
      </c>
      <c r="D5919">
        <v>14.6</v>
      </c>
      <c r="G5919">
        <f>IF(COUNTA(D5919:F5919)&gt;0, AVERAGE(D5919:F5919), "")</f>
        <v>14.6</v>
      </c>
      <c r="H5919">
        <f>AVERAGE((D5919*metrics_constants!$B$8),(E5919*metrics_constants!$C$8),(F5919*metrics_constants!$D$8))</f>
        <v>4.2516369144442683</v>
      </c>
      <c r="I5919">
        <v>10.109</v>
      </c>
      <c r="J5919">
        <v>11.776999999999999</v>
      </c>
      <c r="K5919">
        <v>40.722000000000001</v>
      </c>
      <c r="L5919" t="s">
        <v>0</v>
      </c>
    </row>
    <row r="5920" spans="1:12" x14ac:dyDescent="0.25">
      <c r="A5920" t="s">
        <v>19</v>
      </c>
      <c r="B5920" s="5">
        <v>45493.583333333336</v>
      </c>
      <c r="C5920" s="5" t="str">
        <f>A5920 &amp; "_" &amp; TEXT(B5920, "yyyy-mm-dd HH:MM:SS")</f>
        <v>RP_2024-07-20 14:00:00</v>
      </c>
      <c r="D5920">
        <v>10.6</v>
      </c>
      <c r="G5920">
        <f>IF(COUNTA(D5920:F5920)&gt;0, AVERAGE(D5920:F5920), "")</f>
        <v>10.6</v>
      </c>
      <c r="H5920">
        <f>AVERAGE((D5920*metrics_constants!$B$8),(E5920*metrics_constants!$C$8),(F5920*metrics_constants!$D$8))</f>
        <v>3.0868048830896746</v>
      </c>
      <c r="I5920">
        <v>10.352</v>
      </c>
      <c r="J5920">
        <v>11.933</v>
      </c>
      <c r="K5920">
        <v>39.862000000000002</v>
      </c>
      <c r="L5920" t="s">
        <v>0</v>
      </c>
    </row>
    <row r="5921" spans="1:12" x14ac:dyDescent="0.25">
      <c r="A5921" t="s">
        <v>19</v>
      </c>
      <c r="B5921" s="5">
        <v>45493.625</v>
      </c>
      <c r="C5921" s="5" t="str">
        <f>A5921 &amp; "_" &amp; TEXT(B5921, "yyyy-mm-dd HH:MM:SS")</f>
        <v>RP_2024-07-20 15:00:00</v>
      </c>
      <c r="D5921">
        <v>9.6</v>
      </c>
      <c r="G5921">
        <f>IF(COUNTA(D5921:F5921)&gt;0, AVERAGE(D5921:F5921), "")</f>
        <v>9.6</v>
      </c>
      <c r="H5921">
        <f>AVERAGE((D5921*metrics_constants!$B$8),(E5921*metrics_constants!$C$8),(F5921*metrics_constants!$D$8))</f>
        <v>2.7955968752510256</v>
      </c>
      <c r="I5921">
        <v>12.382</v>
      </c>
      <c r="J5921">
        <v>11.404999999999999</v>
      </c>
      <c r="K5921">
        <v>39.593000000000004</v>
      </c>
      <c r="L5921" t="s">
        <v>0</v>
      </c>
    </row>
    <row r="5922" spans="1:12" x14ac:dyDescent="0.25">
      <c r="A5922" t="s">
        <v>19</v>
      </c>
      <c r="B5922" s="5">
        <v>45493.666666666664</v>
      </c>
      <c r="C5922" s="5" t="str">
        <f>A5922 &amp; "_" &amp; TEXT(B5922, "yyyy-mm-dd HH:MM:SS")</f>
        <v>RP_2024-07-20 16:00:00</v>
      </c>
      <c r="D5922">
        <v>12.6</v>
      </c>
      <c r="G5922">
        <f>IF(COUNTA(D5922:F5922)&gt;0, AVERAGE(D5922:F5922), "")</f>
        <v>12.6</v>
      </c>
      <c r="H5922">
        <f>AVERAGE((D5922*metrics_constants!$B$8),(E5922*metrics_constants!$C$8),(F5922*metrics_constants!$D$8))</f>
        <v>3.6692208987669712</v>
      </c>
      <c r="I5922">
        <v>14.173999999999999</v>
      </c>
      <c r="J5922">
        <v>14.372999999999999</v>
      </c>
      <c r="K5922">
        <v>37.058</v>
      </c>
      <c r="L5922" t="s">
        <v>0</v>
      </c>
    </row>
    <row r="5923" spans="1:12" x14ac:dyDescent="0.25">
      <c r="A5923" t="s">
        <v>19</v>
      </c>
      <c r="B5923" s="5">
        <v>45493.708333333336</v>
      </c>
      <c r="C5923" s="5" t="str">
        <f>A5923 &amp; "_" &amp; TEXT(B5923, "yyyy-mm-dd HH:MM:SS")</f>
        <v>RP_2024-07-20 17:00:00</v>
      </c>
      <c r="D5923">
        <v>13.4</v>
      </c>
      <c r="G5923">
        <f>IF(COUNTA(D5923:F5923)&gt;0, AVERAGE(D5923:F5923), "")</f>
        <v>13.4</v>
      </c>
      <c r="H5923">
        <f>AVERAGE((D5923*metrics_constants!$B$8),(E5923*metrics_constants!$C$8),(F5923*metrics_constants!$D$8))</f>
        <v>3.9021873050378901</v>
      </c>
      <c r="I5923">
        <v>15.569000000000001</v>
      </c>
      <c r="J5923">
        <v>16.262</v>
      </c>
      <c r="K5923">
        <v>35.725000000000001</v>
      </c>
      <c r="L5923" t="s">
        <v>0</v>
      </c>
    </row>
    <row r="5924" spans="1:12" x14ac:dyDescent="0.25">
      <c r="A5924" t="s">
        <v>19</v>
      </c>
      <c r="B5924" s="5">
        <v>45493.75</v>
      </c>
      <c r="C5924" s="5" t="str">
        <f>A5924 &amp; "_" &amp; TEXT(B5924, "yyyy-mm-dd HH:MM:SS")</f>
        <v>RP_2024-07-20 18:00:00</v>
      </c>
      <c r="D5924">
        <v>16.2</v>
      </c>
      <c r="G5924">
        <f>IF(COUNTA(D5924:F5924)&gt;0, AVERAGE(D5924:F5924), "")</f>
        <v>16.2</v>
      </c>
      <c r="H5924">
        <f>AVERAGE((D5924*metrics_constants!$B$8),(E5924*metrics_constants!$C$8),(F5924*metrics_constants!$D$8))</f>
        <v>4.7175697269861061</v>
      </c>
      <c r="I5924">
        <v>12.837</v>
      </c>
      <c r="J5924">
        <v>21.17</v>
      </c>
      <c r="K5924">
        <v>33.542000000000002</v>
      </c>
      <c r="L5924" t="s">
        <v>0</v>
      </c>
    </row>
    <row r="5925" spans="1:12" x14ac:dyDescent="0.25">
      <c r="A5925" t="s">
        <v>19</v>
      </c>
      <c r="B5925" s="5">
        <v>45493.791666666664</v>
      </c>
      <c r="C5925" s="5" t="str">
        <f>A5925 &amp; "_" &amp; TEXT(B5925, "yyyy-mm-dd HH:MM:SS")</f>
        <v>RP_2024-07-20 19:00:00</v>
      </c>
      <c r="D5925">
        <v>16.899999999999999</v>
      </c>
      <c r="G5925">
        <f>IF(COUNTA(D5925:F5925)&gt;0, AVERAGE(D5925:F5925), "")</f>
        <v>16.899999999999999</v>
      </c>
      <c r="H5925">
        <f>AVERAGE((D5925*metrics_constants!$B$8),(E5925*metrics_constants!$C$8),(F5925*metrics_constants!$D$8))</f>
        <v>4.9214153324731598</v>
      </c>
      <c r="I5925">
        <v>11.012</v>
      </c>
      <c r="J5925">
        <v>24.364999999999998</v>
      </c>
      <c r="K5925">
        <v>31.23</v>
      </c>
      <c r="L5925" t="s">
        <v>0</v>
      </c>
    </row>
    <row r="5926" spans="1:12" x14ac:dyDescent="0.25">
      <c r="A5926" t="s">
        <v>19</v>
      </c>
      <c r="B5926" s="5">
        <v>45493.833333333336</v>
      </c>
      <c r="C5926" s="5" t="str">
        <f>A5926 &amp; "_" &amp; TEXT(B5926, "yyyy-mm-dd HH:MM:SS")</f>
        <v>RP_2024-07-20 20:00:00</v>
      </c>
      <c r="D5926">
        <v>23.1</v>
      </c>
      <c r="G5926">
        <f>IF(COUNTA(D5926:F5926)&gt;0, AVERAGE(D5926:F5926), "")</f>
        <v>23.1</v>
      </c>
      <c r="H5926">
        <f>AVERAGE((D5926*metrics_constants!$B$8),(E5926*metrics_constants!$C$8),(F5926*metrics_constants!$D$8))</f>
        <v>6.7269049810727815</v>
      </c>
      <c r="I5926">
        <v>16.748000000000001</v>
      </c>
      <c r="J5926">
        <v>28.695</v>
      </c>
      <c r="K5926">
        <v>28.457000000000001</v>
      </c>
      <c r="L5926" t="s">
        <v>0</v>
      </c>
    </row>
    <row r="5927" spans="1:12" x14ac:dyDescent="0.25">
      <c r="A5927" t="s">
        <v>19</v>
      </c>
      <c r="B5927" s="5">
        <v>45493.875</v>
      </c>
      <c r="C5927" s="5" t="str">
        <f>A5927 &amp; "_" &amp; TEXT(B5927, "yyyy-mm-dd HH:MM:SS")</f>
        <v>RP_2024-07-20 21:00:00</v>
      </c>
      <c r="D5927">
        <v>20.6</v>
      </c>
      <c r="G5927">
        <f>IF(COUNTA(D5927:F5927)&gt;0, AVERAGE(D5927:F5927), "")</f>
        <v>20.6</v>
      </c>
      <c r="H5927">
        <f>AVERAGE((D5927*metrics_constants!$B$8),(E5927*metrics_constants!$C$8),(F5927*metrics_constants!$D$8))</f>
        <v>5.9988849614761603</v>
      </c>
      <c r="I5927">
        <v>17.728000000000002</v>
      </c>
      <c r="J5927">
        <v>35.06</v>
      </c>
      <c r="K5927">
        <v>25.733000000000001</v>
      </c>
      <c r="L5927" t="s">
        <v>0</v>
      </c>
    </row>
    <row r="5928" spans="1:12" x14ac:dyDescent="0.25">
      <c r="A5928" t="s">
        <v>19</v>
      </c>
      <c r="B5928" s="5">
        <v>45493.916666666664</v>
      </c>
      <c r="C5928" s="5" t="str">
        <f>A5928 &amp; "_" &amp; TEXT(B5928, "yyyy-mm-dd HH:MM:SS")</f>
        <v>RP_2024-07-20 22:00:00</v>
      </c>
      <c r="D5928">
        <v>20.2</v>
      </c>
      <c r="G5928">
        <f>IF(COUNTA(D5928:F5928)&gt;0, AVERAGE(D5928:F5928), "")</f>
        <v>20.2</v>
      </c>
      <c r="H5928">
        <f>AVERAGE((D5928*metrics_constants!$B$8),(E5928*metrics_constants!$C$8),(F5928*metrics_constants!$D$8))</f>
        <v>5.8824017583406993</v>
      </c>
      <c r="I5928">
        <v>20.786999999999999</v>
      </c>
      <c r="J5928">
        <v>41.865000000000002</v>
      </c>
      <c r="K5928">
        <v>23.038</v>
      </c>
      <c r="L5928" t="s">
        <v>0</v>
      </c>
    </row>
    <row r="5929" spans="1:12" x14ac:dyDescent="0.25">
      <c r="A5929" t="s">
        <v>19</v>
      </c>
      <c r="B5929" s="5">
        <v>45493.958333333336</v>
      </c>
      <c r="C5929" s="5" t="str">
        <f>A5929 &amp; "_" &amp; TEXT(B5929, "yyyy-mm-dd HH:MM:SS")</f>
        <v>RP_2024-07-20 23:00:00</v>
      </c>
      <c r="D5929">
        <v>23.3</v>
      </c>
      <c r="G5929">
        <f>IF(COUNTA(D5929:F5929)&gt;0, AVERAGE(D5929:F5929), "")</f>
        <v>23.3</v>
      </c>
      <c r="H5929">
        <f>AVERAGE((D5929*metrics_constants!$B$8),(E5929*metrics_constants!$C$8),(F5929*metrics_constants!$D$8))</f>
        <v>6.7851465826405111</v>
      </c>
      <c r="I5929">
        <v>21.167999999999999</v>
      </c>
      <c r="J5929">
        <v>44.968000000000004</v>
      </c>
      <c r="K5929">
        <v>20.440000000000001</v>
      </c>
      <c r="L5929" t="s">
        <v>0</v>
      </c>
    </row>
    <row r="5930" spans="1:12" x14ac:dyDescent="0.25">
      <c r="A5930" t="s">
        <v>19</v>
      </c>
      <c r="B5930" s="5">
        <v>45494</v>
      </c>
      <c r="C5930" s="5" t="str">
        <f>A5930 &amp; "_" &amp; TEXT(B5930, "yyyy-mm-dd HH:MM:SS")</f>
        <v>RP_2024-07-21 00:00:00</v>
      </c>
      <c r="D5930">
        <v>11.7</v>
      </c>
      <c r="G5930">
        <f>IF(COUNTA(D5930:F5930)&gt;0, AVERAGE(D5930:F5930), "")</f>
        <v>11.7</v>
      </c>
      <c r="H5930">
        <f>AVERAGE((D5930*metrics_constants!$B$8),(E5930*metrics_constants!$C$8),(F5930*metrics_constants!$D$8))</f>
        <v>3.4071336917121875</v>
      </c>
      <c r="I5930">
        <v>21.881</v>
      </c>
      <c r="J5930">
        <v>47.508000000000003</v>
      </c>
      <c r="K5930">
        <v>18.856999999999999</v>
      </c>
      <c r="L5930" t="s">
        <v>0</v>
      </c>
    </row>
    <row r="5931" spans="1:12" x14ac:dyDescent="0.25">
      <c r="A5931" t="s">
        <v>19</v>
      </c>
      <c r="B5931" s="5">
        <v>45494.041666666664</v>
      </c>
      <c r="C5931" s="5" t="str">
        <f>A5931 &amp; "_" &amp; TEXT(B5931, "yyyy-mm-dd HH:MM:SS")</f>
        <v>RP_2024-07-21 01:00:00</v>
      </c>
      <c r="D5931">
        <v>8.6</v>
      </c>
      <c r="G5931">
        <f>IF(COUNTA(D5931:F5931)&gt;0, AVERAGE(D5931:F5931), "")</f>
        <v>8.6</v>
      </c>
      <c r="H5931">
        <f>AVERAGE((D5931*metrics_constants!$B$8),(E5931*metrics_constants!$C$8),(F5931*metrics_constants!$D$8))</f>
        <v>2.5043888674123775</v>
      </c>
      <c r="I5931">
        <v>20.132999999999999</v>
      </c>
      <c r="J5931">
        <v>54.667000000000002</v>
      </c>
      <c r="K5931">
        <v>17.812999999999999</v>
      </c>
      <c r="L5931" t="s">
        <v>0</v>
      </c>
    </row>
    <row r="5932" spans="1:12" x14ac:dyDescent="0.25">
      <c r="A5932" t="s">
        <v>19</v>
      </c>
      <c r="B5932" s="5">
        <v>45494.083333333336</v>
      </c>
      <c r="C5932" s="5" t="str">
        <f>A5932 &amp; "_" &amp; TEXT(B5932, "yyyy-mm-dd HH:MM:SS")</f>
        <v>RP_2024-07-21 02:00:00</v>
      </c>
      <c r="D5932">
        <v>10.9</v>
      </c>
      <c r="G5932">
        <f>IF(COUNTA(D5932:F5932)&gt;0, AVERAGE(D5932:F5932), "")</f>
        <v>10.9</v>
      </c>
      <c r="H5932">
        <f>AVERAGE((D5932*metrics_constants!$B$8),(E5932*metrics_constants!$C$8),(F5932*metrics_constants!$D$8))</f>
        <v>3.174167285441269</v>
      </c>
      <c r="I5932">
        <v>20.053999999999998</v>
      </c>
      <c r="J5932">
        <v>58.728000000000002</v>
      </c>
      <c r="K5932">
        <v>16.36</v>
      </c>
      <c r="L5932" t="s">
        <v>0</v>
      </c>
    </row>
    <row r="5933" spans="1:12" x14ac:dyDescent="0.25">
      <c r="A5933" t="s">
        <v>19</v>
      </c>
      <c r="B5933" s="5">
        <v>45494.125</v>
      </c>
      <c r="C5933" s="5" t="str">
        <f>A5933 &amp; "_" &amp; TEXT(B5933, "yyyy-mm-dd HH:MM:SS")</f>
        <v>RP_2024-07-21 03:00:00</v>
      </c>
      <c r="D5933">
        <v>27.8</v>
      </c>
      <c r="G5933">
        <f>IF(COUNTA(D5933:F5933)&gt;0, AVERAGE(D5933:F5933), "")</f>
        <v>27.8</v>
      </c>
      <c r="H5933">
        <f>AVERAGE((D5933*metrics_constants!$B$8),(E5933*metrics_constants!$C$8),(F5933*metrics_constants!$D$8))</f>
        <v>8.0955826179144292</v>
      </c>
      <c r="I5933">
        <v>19.643999999999998</v>
      </c>
      <c r="J5933">
        <v>59.052</v>
      </c>
      <c r="K5933">
        <v>15.6</v>
      </c>
      <c r="L5933" t="s">
        <v>0</v>
      </c>
    </row>
    <row r="5934" spans="1:12" x14ac:dyDescent="0.25">
      <c r="A5934" t="s">
        <v>19</v>
      </c>
      <c r="B5934" s="5">
        <v>45494.166666666664</v>
      </c>
      <c r="C5934" s="5" t="str">
        <f>A5934 &amp; "_" &amp; TEXT(B5934, "yyyy-mm-dd HH:MM:SS")</f>
        <v>RP_2024-07-21 04:00:00</v>
      </c>
      <c r="D5934">
        <v>11.9</v>
      </c>
      <c r="G5934">
        <f>IF(COUNTA(D5934:F5934)&gt;0, AVERAGE(D5934:F5934), "")</f>
        <v>11.9</v>
      </c>
      <c r="H5934">
        <f>AVERAGE((D5934*metrics_constants!$B$8),(E5934*metrics_constants!$C$8),(F5934*metrics_constants!$D$8))</f>
        <v>3.4653752932799176</v>
      </c>
      <c r="I5934">
        <v>17.488</v>
      </c>
      <c r="J5934">
        <v>66.766999999999996</v>
      </c>
      <c r="K5934">
        <v>14.682</v>
      </c>
      <c r="L5934" t="s">
        <v>0</v>
      </c>
    </row>
    <row r="5935" spans="1:12" x14ac:dyDescent="0.25">
      <c r="A5935" t="s">
        <v>19</v>
      </c>
      <c r="B5935" s="5">
        <v>45494.208333333336</v>
      </c>
      <c r="C5935" s="5" t="str">
        <f>A5935 &amp; "_" &amp; TEXT(B5935, "yyyy-mm-dd HH:MM:SS")</f>
        <v>RP_2024-07-21 05:00:00</v>
      </c>
      <c r="D5935">
        <v>-0.3</v>
      </c>
      <c r="G5935">
        <f>IF(COUNTA(D5935:F5935)&gt;0, AVERAGE(D5935:F5935), "")</f>
        <v>-0.3</v>
      </c>
      <c r="H5935">
        <f>AVERAGE((D5935*metrics_constants!$B$8),(E5935*metrics_constants!$C$8),(F5935*metrics_constants!$D$8))</f>
        <v>-8.7362402351594551E-2</v>
      </c>
      <c r="I5935">
        <v>17.116</v>
      </c>
      <c r="J5935">
        <v>70.031999999999996</v>
      </c>
      <c r="K5935">
        <v>13.813000000000001</v>
      </c>
      <c r="L5935" t="s">
        <v>0</v>
      </c>
    </row>
    <row r="5936" spans="1:12" x14ac:dyDescent="0.25">
      <c r="A5936" t="s">
        <v>19</v>
      </c>
      <c r="B5936" s="5">
        <v>45494.25</v>
      </c>
      <c r="C5936" s="5" t="str">
        <f>A5936 &amp; "_" &amp; TEXT(B5936, "yyyy-mm-dd HH:MM:SS")</f>
        <v>RP_2024-07-21 06:00:00</v>
      </c>
      <c r="D5936">
        <v>14.2</v>
      </c>
      <c r="G5936">
        <f>IF(COUNTA(D5936:F5936)&gt;0, AVERAGE(D5936:F5936), "")</f>
        <v>14.2</v>
      </c>
      <c r="H5936">
        <f>AVERAGE((D5936*metrics_constants!$B$8),(E5936*metrics_constants!$C$8),(F5936*metrics_constants!$D$8))</f>
        <v>4.135153711308809</v>
      </c>
      <c r="I5936">
        <v>18.349</v>
      </c>
      <c r="J5936">
        <v>65.248000000000005</v>
      </c>
      <c r="K5936">
        <v>15.867000000000001</v>
      </c>
      <c r="L5936" t="s">
        <v>0</v>
      </c>
    </row>
    <row r="5937" spans="1:12" x14ac:dyDescent="0.25">
      <c r="A5937" t="s">
        <v>19</v>
      </c>
      <c r="B5937" s="5">
        <v>45494.291666666664</v>
      </c>
      <c r="C5937" s="5" t="str">
        <f>A5937 &amp; "_" &amp; TEXT(B5937, "yyyy-mm-dd HH:MM:SS")</f>
        <v>RP_2024-07-21 07:00:00</v>
      </c>
      <c r="D5937">
        <v>12.2</v>
      </c>
      <c r="G5937">
        <f>IF(COUNTA(D5937:F5937)&gt;0, AVERAGE(D5937:F5937), "")</f>
        <v>12.2</v>
      </c>
      <c r="H5937">
        <f>AVERAGE((D5937*metrics_constants!$B$8),(E5937*metrics_constants!$C$8),(F5937*metrics_constants!$D$8))</f>
        <v>3.552737695631512</v>
      </c>
      <c r="I5937">
        <v>20.998000000000001</v>
      </c>
      <c r="J5937">
        <v>55.28</v>
      </c>
      <c r="K5937">
        <v>19.239999999999998</v>
      </c>
      <c r="L5937" t="s">
        <v>0</v>
      </c>
    </row>
    <row r="5938" spans="1:12" x14ac:dyDescent="0.25">
      <c r="A5938" t="s">
        <v>19</v>
      </c>
      <c r="B5938" s="5">
        <v>45494.333333333336</v>
      </c>
      <c r="C5938" s="5" t="str">
        <f>A5938 &amp; "_" &amp; TEXT(B5938, "yyyy-mm-dd HH:MM:SS")</f>
        <v>RP_2024-07-21 08:00:00</v>
      </c>
      <c r="D5938">
        <v>5.4</v>
      </c>
      <c r="G5938">
        <f>IF(COUNTA(D5938:F5938)&gt;0, AVERAGE(D5938:F5938), "")</f>
        <v>5.4</v>
      </c>
      <c r="H5938">
        <f>AVERAGE((D5938*metrics_constants!$B$8),(E5938*metrics_constants!$C$8),(F5938*metrics_constants!$D$8))</f>
        <v>1.5725232423287021</v>
      </c>
      <c r="I5938">
        <v>19.943999999999999</v>
      </c>
      <c r="J5938">
        <v>45.241999999999997</v>
      </c>
      <c r="K5938">
        <v>23.033000000000001</v>
      </c>
      <c r="L5938" t="s">
        <v>0</v>
      </c>
    </row>
    <row r="5939" spans="1:12" x14ac:dyDescent="0.25">
      <c r="A5939" t="s">
        <v>19</v>
      </c>
      <c r="B5939" s="5">
        <v>45494.375</v>
      </c>
      <c r="C5939" s="5" t="str">
        <f>A5939 &amp; "_" &amp; TEXT(B5939, "yyyy-mm-dd HH:MM:SS")</f>
        <v>RP_2024-07-21 09:00:00</v>
      </c>
      <c r="D5939">
        <v>5.8</v>
      </c>
      <c r="G5939">
        <f>IF(COUNTA(D5939:F5939)&gt;0, AVERAGE(D5939:F5939), "")</f>
        <v>5.8</v>
      </c>
      <c r="H5939">
        <f>AVERAGE((D5939*metrics_constants!$B$8),(E5939*metrics_constants!$C$8),(F5939*metrics_constants!$D$8))</f>
        <v>1.6890064454641616</v>
      </c>
      <c r="I5939">
        <v>21.434999999999999</v>
      </c>
      <c r="J5939">
        <v>33.774999999999999</v>
      </c>
      <c r="K5939">
        <v>27.934999999999999</v>
      </c>
      <c r="L5939" t="s">
        <v>0</v>
      </c>
    </row>
    <row r="5940" spans="1:12" x14ac:dyDescent="0.25">
      <c r="A5940" t="s">
        <v>19</v>
      </c>
      <c r="B5940" s="5">
        <v>45494.416666666664</v>
      </c>
      <c r="C5940" s="5" t="str">
        <f>A5940 &amp; "_" &amp; TEXT(B5940, "yyyy-mm-dd HH:MM:SS")</f>
        <v>RP_2024-07-21 10:00:00</v>
      </c>
      <c r="D5940">
        <v>9.9</v>
      </c>
      <c r="G5940">
        <f>IF(COUNTA(D5940:F5940)&gt;0, AVERAGE(D5940:F5940), "")</f>
        <v>9.9</v>
      </c>
      <c r="H5940">
        <f>AVERAGE((D5940*metrics_constants!$B$8),(E5940*metrics_constants!$C$8),(F5940*metrics_constants!$D$8))</f>
        <v>2.8829592776026209</v>
      </c>
      <c r="I5940">
        <v>21.132000000000001</v>
      </c>
      <c r="J5940">
        <v>26.832999999999998</v>
      </c>
      <c r="K5940">
        <v>32.808</v>
      </c>
      <c r="L5940" t="s">
        <v>0</v>
      </c>
    </row>
    <row r="5941" spans="1:12" x14ac:dyDescent="0.25">
      <c r="A5941" t="s">
        <v>19</v>
      </c>
      <c r="B5941" s="5">
        <v>45494.458333333336</v>
      </c>
      <c r="C5941" s="5" t="str">
        <f>A5941 &amp; "_" &amp; TEXT(B5941, "yyyy-mm-dd HH:MM:SS")</f>
        <v>RP_2024-07-21 11:00:00</v>
      </c>
      <c r="D5941">
        <v>7.1</v>
      </c>
      <c r="G5941">
        <f>IF(COUNTA(D5941:F5941)&gt;0, AVERAGE(D5941:F5941), "")</f>
        <v>7.1</v>
      </c>
      <c r="H5941">
        <f>AVERAGE((D5941*metrics_constants!$B$8),(E5941*metrics_constants!$C$8),(F5941*metrics_constants!$D$8))</f>
        <v>2.0675768556544045</v>
      </c>
      <c r="I5941">
        <v>18.530999999999999</v>
      </c>
      <c r="J5941">
        <v>21.648</v>
      </c>
      <c r="K5941">
        <v>36.002000000000002</v>
      </c>
      <c r="L5941" t="s">
        <v>0</v>
      </c>
    </row>
    <row r="5942" spans="1:12" x14ac:dyDescent="0.25">
      <c r="A5942" t="s">
        <v>19</v>
      </c>
      <c r="B5942" s="5">
        <v>45494.5</v>
      </c>
      <c r="C5942" s="5" t="str">
        <f>A5942 &amp; "_" &amp; TEXT(B5942, "yyyy-mm-dd HH:MM:SS")</f>
        <v>RP_2024-07-21 12:00:00</v>
      </c>
      <c r="D5942">
        <v>11</v>
      </c>
      <c r="G5942">
        <f>IF(COUNTA(D5942:F5942)&gt;0, AVERAGE(D5942:F5942), "")</f>
        <v>11</v>
      </c>
      <c r="H5942">
        <f>AVERAGE((D5942*metrics_constants!$B$8),(E5942*metrics_constants!$C$8),(F5942*metrics_constants!$D$8))</f>
        <v>3.2032880862251338</v>
      </c>
      <c r="I5942">
        <v>16.248999999999999</v>
      </c>
      <c r="J5942">
        <v>19.09</v>
      </c>
      <c r="K5942">
        <v>36.972000000000001</v>
      </c>
      <c r="L5942" t="s">
        <v>0</v>
      </c>
    </row>
    <row r="5943" spans="1:12" x14ac:dyDescent="0.25">
      <c r="A5943" t="s">
        <v>19</v>
      </c>
      <c r="B5943" s="5">
        <v>45494.541666666664</v>
      </c>
      <c r="C5943" s="5" t="str">
        <f>A5943 &amp; "_" &amp; TEXT(B5943, "yyyy-mm-dd HH:MM:SS")</f>
        <v>RP_2024-07-21 13:00:00</v>
      </c>
      <c r="D5943">
        <v>17.2</v>
      </c>
      <c r="G5943">
        <f>IF(COUNTA(D5943:F5943)&gt;0, AVERAGE(D5943:F5943), "")</f>
        <v>17.2</v>
      </c>
      <c r="H5943">
        <f>AVERAGE((D5943*metrics_constants!$B$8),(E5943*metrics_constants!$C$8),(F5943*metrics_constants!$D$8))</f>
        <v>5.0087777348247551</v>
      </c>
      <c r="I5943">
        <v>29.888999999999999</v>
      </c>
      <c r="J5943">
        <v>16.98</v>
      </c>
      <c r="K5943">
        <v>37.54</v>
      </c>
      <c r="L5943" t="s">
        <v>0</v>
      </c>
    </row>
    <row r="5944" spans="1:12" x14ac:dyDescent="0.25">
      <c r="A5944" t="s">
        <v>19</v>
      </c>
      <c r="B5944" s="5">
        <v>45494.583333333336</v>
      </c>
      <c r="C5944" s="5" t="str">
        <f>A5944 &amp; "_" &amp; TEXT(B5944, "yyyy-mm-dd HH:MM:SS")</f>
        <v>RP_2024-07-21 14:00:00</v>
      </c>
      <c r="D5944">
        <v>26.3</v>
      </c>
      <c r="G5944">
        <f>IF(COUNTA(D5944:F5944)&gt;0, AVERAGE(D5944:F5944), "")</f>
        <v>26.3</v>
      </c>
      <c r="H5944">
        <f>AVERAGE((D5944*metrics_constants!$B$8),(E5944*metrics_constants!$C$8),(F5944*metrics_constants!$D$8))</f>
        <v>7.6587706061564562</v>
      </c>
      <c r="I5944">
        <v>37.502000000000002</v>
      </c>
      <c r="J5944">
        <v>15.167999999999999</v>
      </c>
      <c r="K5944">
        <v>38.4</v>
      </c>
      <c r="L5944" t="s">
        <v>0</v>
      </c>
    </row>
    <row r="5945" spans="1:12" x14ac:dyDescent="0.25">
      <c r="A5945" t="s">
        <v>19</v>
      </c>
      <c r="B5945" s="5">
        <v>45494.625</v>
      </c>
      <c r="C5945" s="5" t="str">
        <f>A5945 &amp; "_" &amp; TEXT(B5945, "yyyy-mm-dd HH:MM:SS")</f>
        <v>RP_2024-07-21 15:00:00</v>
      </c>
      <c r="D5945">
        <v>37.299999999999997</v>
      </c>
      <c r="G5945">
        <f>IF(COUNTA(D5945:F5945)&gt;0, AVERAGE(D5945:F5945), "")</f>
        <v>37.299999999999997</v>
      </c>
      <c r="H5945">
        <f>AVERAGE((D5945*metrics_constants!$B$8),(E5945*metrics_constants!$C$8),(F5945*metrics_constants!$D$8))</f>
        <v>10.86205869238159</v>
      </c>
      <c r="I5945">
        <v>54.703000000000003</v>
      </c>
      <c r="J5945">
        <v>12.965</v>
      </c>
      <c r="K5945">
        <v>38.976999999999997</v>
      </c>
      <c r="L5945" t="s">
        <v>0</v>
      </c>
    </row>
    <row r="5946" spans="1:12" x14ac:dyDescent="0.25">
      <c r="A5946" t="s">
        <v>19</v>
      </c>
      <c r="B5946" s="5">
        <v>45494.666666666664</v>
      </c>
      <c r="C5946" s="5" t="str">
        <f>A5946 &amp; "_" &amp; TEXT(B5946, "yyyy-mm-dd HH:MM:SS")</f>
        <v>RP_2024-07-21 16:00:00</v>
      </c>
      <c r="D5946">
        <v>51.7</v>
      </c>
      <c r="G5946">
        <f>IF(COUNTA(D5946:F5946)&gt;0, AVERAGE(D5946:F5946), "")</f>
        <v>51.7</v>
      </c>
      <c r="H5946">
        <f>AVERAGE((D5946*metrics_constants!$B$8),(E5946*metrics_constants!$C$8),(F5946*metrics_constants!$D$8))</f>
        <v>15.055454005258129</v>
      </c>
      <c r="I5946">
        <v>64.203999999999994</v>
      </c>
      <c r="J5946">
        <v>13.422000000000001</v>
      </c>
      <c r="K5946">
        <v>38.817</v>
      </c>
      <c r="L5946" t="s">
        <v>0</v>
      </c>
    </row>
    <row r="5947" spans="1:12" x14ac:dyDescent="0.25">
      <c r="A5947" t="s">
        <v>19</v>
      </c>
      <c r="B5947" s="5">
        <v>45494.708333333336</v>
      </c>
      <c r="C5947" s="5" t="str">
        <f>A5947 &amp; "_" &amp; TEXT(B5947, "yyyy-mm-dd HH:MM:SS")</f>
        <v>RP_2024-07-21 17:00:00</v>
      </c>
      <c r="D5947">
        <v>50.3</v>
      </c>
      <c r="G5947">
        <f>IF(COUNTA(D5947:F5947)&gt;0, AVERAGE(D5947:F5947), "")</f>
        <v>50.3</v>
      </c>
      <c r="H5947">
        <f>AVERAGE((D5947*metrics_constants!$B$8),(E5947*metrics_constants!$C$8),(F5947*metrics_constants!$D$8))</f>
        <v>14.64776279428402</v>
      </c>
      <c r="I5947">
        <v>63.12</v>
      </c>
      <c r="J5947">
        <v>17.73</v>
      </c>
      <c r="K5947">
        <v>37.008000000000003</v>
      </c>
      <c r="L5947" t="s">
        <v>0</v>
      </c>
    </row>
    <row r="5948" spans="1:12" x14ac:dyDescent="0.25">
      <c r="A5948" t="s">
        <v>19</v>
      </c>
      <c r="B5948" s="5">
        <v>45494.75</v>
      </c>
      <c r="C5948" s="5" t="str">
        <f>A5948 &amp; "_" &amp; TEXT(B5948, "yyyy-mm-dd HH:MM:SS")</f>
        <v>RP_2024-07-21 18:00:00</v>
      </c>
      <c r="D5948">
        <v>54.3</v>
      </c>
      <c r="G5948">
        <f>IF(COUNTA(D5948:F5948)&gt;0, AVERAGE(D5948:F5948), "")</f>
        <v>54.3</v>
      </c>
      <c r="H5948">
        <f>AVERAGE((D5948*metrics_constants!$B$8),(E5948*metrics_constants!$C$8),(F5948*metrics_constants!$D$8))</f>
        <v>15.812594825638614</v>
      </c>
      <c r="I5948">
        <v>52.134999999999998</v>
      </c>
      <c r="J5948">
        <v>23.788</v>
      </c>
      <c r="K5948">
        <v>34.18</v>
      </c>
      <c r="L5948" t="s">
        <v>0</v>
      </c>
    </row>
    <row r="5949" spans="1:12" x14ac:dyDescent="0.25">
      <c r="A5949" t="s">
        <v>19</v>
      </c>
      <c r="B5949" s="5">
        <v>45494.791666666664</v>
      </c>
      <c r="C5949" s="5" t="str">
        <f>A5949 &amp; "_" &amp; TEXT(B5949, "yyyy-mm-dd HH:MM:SS")</f>
        <v>RP_2024-07-21 19:00:00</v>
      </c>
      <c r="D5949">
        <v>63.9</v>
      </c>
      <c r="G5949">
        <f>IF(COUNTA(D5949:F5949)&gt;0, AVERAGE(D5949:F5949), "")</f>
        <v>63.9</v>
      </c>
      <c r="H5949">
        <f>AVERAGE((D5949*metrics_constants!$B$8),(E5949*metrics_constants!$C$8),(F5949*metrics_constants!$D$8))</f>
        <v>18.608191700889641</v>
      </c>
      <c r="I5949">
        <v>57.36</v>
      </c>
      <c r="J5949">
        <v>26.992999999999999</v>
      </c>
      <c r="K5949">
        <v>30.177</v>
      </c>
      <c r="L5949" t="s">
        <v>0</v>
      </c>
    </row>
    <row r="5950" spans="1:12" x14ac:dyDescent="0.25">
      <c r="A5950" t="s">
        <v>19</v>
      </c>
      <c r="B5950" s="5">
        <v>45494.833333333336</v>
      </c>
      <c r="C5950" s="5" t="str">
        <f>A5950 &amp; "_" &amp; TEXT(B5950, "yyyy-mm-dd HH:MM:SS")</f>
        <v>RP_2024-07-21 20:00:00</v>
      </c>
      <c r="D5950">
        <v>60.5</v>
      </c>
      <c r="G5950">
        <f>IF(COUNTA(D5950:F5950)&gt;0, AVERAGE(D5950:F5950), "")</f>
        <v>60.5</v>
      </c>
      <c r="H5950">
        <f>AVERAGE((D5950*metrics_constants!$B$8),(E5950*metrics_constants!$C$8),(F5950*metrics_constants!$D$8))</f>
        <v>17.618084474238234</v>
      </c>
      <c r="I5950">
        <v>72.537000000000006</v>
      </c>
      <c r="J5950">
        <v>30.452000000000002</v>
      </c>
      <c r="K5950">
        <v>26.835000000000001</v>
      </c>
      <c r="L5950" t="s">
        <v>0</v>
      </c>
    </row>
    <row r="5951" spans="1:12" x14ac:dyDescent="0.25">
      <c r="A5951" t="s">
        <v>19</v>
      </c>
      <c r="B5951" s="5">
        <v>45494.875</v>
      </c>
      <c r="C5951" s="5" t="str">
        <f>A5951 &amp; "_" &amp; TEXT(B5951, "yyyy-mm-dd HH:MM:SS")</f>
        <v>RP_2024-07-21 21:00:00</v>
      </c>
      <c r="D5951">
        <v>66.2</v>
      </c>
      <c r="G5951">
        <f>IF(COUNTA(D5951:F5951)&gt;0, AVERAGE(D5951:F5951), "")</f>
        <v>66.2</v>
      </c>
      <c r="H5951">
        <f>AVERAGE((D5951*metrics_constants!$B$8),(E5951*metrics_constants!$C$8),(F5951*metrics_constants!$D$8))</f>
        <v>19.277970118918535</v>
      </c>
      <c r="I5951">
        <v>70.826999999999998</v>
      </c>
      <c r="J5951">
        <v>37.265000000000001</v>
      </c>
      <c r="K5951">
        <v>23.542999999999999</v>
      </c>
      <c r="L5951" t="s">
        <v>0</v>
      </c>
    </row>
    <row r="5952" spans="1:12" x14ac:dyDescent="0.25">
      <c r="A5952" t="s">
        <v>19</v>
      </c>
      <c r="B5952" s="5">
        <v>45494.916666666664</v>
      </c>
      <c r="C5952" s="5" t="str">
        <f>A5952 &amp; "_" &amp; TEXT(B5952, "yyyy-mm-dd HH:MM:SS")</f>
        <v>RP_2024-07-21 22:00:00</v>
      </c>
      <c r="D5952">
        <v>57.1</v>
      </c>
      <c r="G5952">
        <f>IF(COUNTA(D5952:F5952)&gt;0, AVERAGE(D5952:F5952), "")</f>
        <v>57.1</v>
      </c>
      <c r="H5952">
        <f>AVERAGE((D5952*metrics_constants!$B$8),(E5952*metrics_constants!$C$8),(F5952*metrics_constants!$D$8))</f>
        <v>16.627977247586831</v>
      </c>
      <c r="I5952">
        <v>61.616</v>
      </c>
      <c r="J5952">
        <v>39.933</v>
      </c>
      <c r="K5952">
        <v>21.965</v>
      </c>
      <c r="L5952" t="s">
        <v>0</v>
      </c>
    </row>
    <row r="5953" spans="1:12" x14ac:dyDescent="0.25">
      <c r="A5953" t="s">
        <v>19</v>
      </c>
      <c r="B5953" s="5">
        <v>45494.958333333336</v>
      </c>
      <c r="C5953" s="5" t="str">
        <f>A5953 &amp; "_" &amp; TEXT(B5953, "yyyy-mm-dd HH:MM:SS")</f>
        <v>RP_2024-07-21 23:00:00</v>
      </c>
      <c r="D5953">
        <v>47</v>
      </c>
      <c r="G5953">
        <f>IF(COUNTA(D5953:F5953)&gt;0, AVERAGE(D5953:F5953), "")</f>
        <v>47</v>
      </c>
      <c r="H5953">
        <f>AVERAGE((D5953*metrics_constants!$B$8),(E5953*metrics_constants!$C$8),(F5953*metrics_constants!$D$8))</f>
        <v>13.686776368416481</v>
      </c>
      <c r="I5953">
        <v>60.087000000000003</v>
      </c>
      <c r="J5953">
        <v>44.237000000000002</v>
      </c>
      <c r="K5953">
        <v>20.155000000000001</v>
      </c>
      <c r="L5953" t="s">
        <v>0</v>
      </c>
    </row>
    <row r="5954" spans="1:12" x14ac:dyDescent="0.25">
      <c r="A5954" t="s">
        <v>19</v>
      </c>
      <c r="B5954" s="5">
        <v>45495</v>
      </c>
      <c r="C5954" s="5" t="str">
        <f>A5954 &amp; "_" &amp; TEXT(B5954, "yyyy-mm-dd HH:MM:SS")</f>
        <v>RP_2024-07-22 00:00:00</v>
      </c>
      <c r="D5954">
        <v>51.5</v>
      </c>
      <c r="G5954">
        <f>IF(COUNTA(D5954:F5954)&gt;0, AVERAGE(D5954:F5954), "")</f>
        <v>51.5</v>
      </c>
      <c r="H5954">
        <f>AVERAGE((D5954*metrics_constants!$B$8),(E5954*metrics_constants!$C$8),(F5954*metrics_constants!$D$8))</f>
        <v>14.9972124036904</v>
      </c>
      <c r="I5954">
        <v>65.557000000000002</v>
      </c>
      <c r="J5954">
        <v>44.454999999999998</v>
      </c>
      <c r="K5954">
        <v>19.978000000000002</v>
      </c>
      <c r="L5954" t="s">
        <v>0</v>
      </c>
    </row>
    <row r="5955" spans="1:12" x14ac:dyDescent="0.25">
      <c r="A5955" t="s">
        <v>19</v>
      </c>
      <c r="B5955" s="5">
        <v>45495.041666666664</v>
      </c>
      <c r="C5955" s="5" t="str">
        <f>A5955 &amp; "_" &amp; TEXT(B5955, "yyyy-mm-dd HH:MM:SS")</f>
        <v>RP_2024-07-22 01:00:00</v>
      </c>
      <c r="D5955">
        <v>55.6</v>
      </c>
      <c r="G5955">
        <f>IF(COUNTA(D5955:F5955)&gt;0, AVERAGE(D5955:F5955), "")</f>
        <v>55.6</v>
      </c>
      <c r="H5955">
        <f>AVERAGE((D5955*metrics_constants!$B$8),(E5955*metrics_constants!$C$8),(F5955*metrics_constants!$D$8))</f>
        <v>16.191165235828858</v>
      </c>
      <c r="I5955">
        <v>54.941000000000003</v>
      </c>
      <c r="J5955">
        <v>49.942</v>
      </c>
      <c r="K5955">
        <v>18.695</v>
      </c>
      <c r="L5955" t="s">
        <v>0</v>
      </c>
    </row>
    <row r="5956" spans="1:12" x14ac:dyDescent="0.25">
      <c r="A5956" t="s">
        <v>19</v>
      </c>
      <c r="B5956" s="5">
        <v>45495.083333333336</v>
      </c>
      <c r="C5956" s="5" t="str">
        <f>A5956 &amp; "_" &amp; TEXT(B5956, "yyyy-mm-dd HH:MM:SS")</f>
        <v>RP_2024-07-22 02:00:00</v>
      </c>
      <c r="D5956">
        <v>53.3</v>
      </c>
      <c r="G5956">
        <f>IF(COUNTA(D5956:F5956)&gt;0, AVERAGE(D5956:F5956), "")</f>
        <v>53.3</v>
      </c>
      <c r="H5956">
        <f>AVERAGE((D5956*metrics_constants!$B$8),(E5956*metrics_constants!$C$8),(F5956*metrics_constants!$D$8))</f>
        <v>15.521386817799966</v>
      </c>
      <c r="I5956">
        <v>53.405000000000001</v>
      </c>
      <c r="J5956">
        <v>53.942</v>
      </c>
      <c r="K5956">
        <v>16.79</v>
      </c>
      <c r="L5956" t="s">
        <v>0</v>
      </c>
    </row>
    <row r="5957" spans="1:12" x14ac:dyDescent="0.25">
      <c r="A5957" t="s">
        <v>19</v>
      </c>
      <c r="B5957" s="5">
        <v>45495.125</v>
      </c>
      <c r="C5957" s="5" t="str">
        <f>A5957 &amp; "_" &amp; TEXT(B5957, "yyyy-mm-dd HH:MM:SS")</f>
        <v>RP_2024-07-22 03:00:00</v>
      </c>
      <c r="D5957">
        <v>40.299999999999997</v>
      </c>
      <c r="G5957">
        <f>IF(COUNTA(D5957:F5957)&gt;0, AVERAGE(D5957:F5957), "")</f>
        <v>40.299999999999997</v>
      </c>
      <c r="H5957">
        <f>AVERAGE((D5957*metrics_constants!$B$8),(E5957*metrics_constants!$C$8),(F5957*metrics_constants!$D$8))</f>
        <v>11.735682715897534</v>
      </c>
      <c r="I5957">
        <v>49.944000000000003</v>
      </c>
      <c r="J5957">
        <v>57.347000000000001</v>
      </c>
      <c r="K5957">
        <v>15.445</v>
      </c>
      <c r="L5957" t="s">
        <v>0</v>
      </c>
    </row>
    <row r="5958" spans="1:12" x14ac:dyDescent="0.25">
      <c r="A5958" t="s">
        <v>19</v>
      </c>
      <c r="B5958" s="5">
        <v>45495.166666666664</v>
      </c>
      <c r="C5958" s="5" t="str">
        <f>A5958 &amp; "_" &amp; TEXT(B5958, "yyyy-mm-dd HH:MM:SS")</f>
        <v>RP_2024-07-22 04:00:00</v>
      </c>
      <c r="D5958">
        <v>31.5</v>
      </c>
      <c r="G5958">
        <f>IF(COUNTA(D5958:F5958)&gt;0, AVERAGE(D5958:F5958), "")</f>
        <v>31.5</v>
      </c>
      <c r="H5958">
        <f>AVERAGE((D5958*metrics_constants!$B$8),(E5958*metrics_constants!$C$8),(F5958*metrics_constants!$D$8))</f>
        <v>9.1730522469174289</v>
      </c>
      <c r="I5958">
        <v>48.158000000000001</v>
      </c>
      <c r="J5958">
        <v>61.747999999999998</v>
      </c>
      <c r="K5958">
        <v>15.028</v>
      </c>
      <c r="L5958" t="s">
        <v>0</v>
      </c>
    </row>
    <row r="5959" spans="1:12" x14ac:dyDescent="0.25">
      <c r="A5959" t="s">
        <v>19</v>
      </c>
      <c r="B5959" s="5">
        <v>45495.208333333336</v>
      </c>
      <c r="C5959" s="5" t="str">
        <f>A5959 &amp; "_" &amp; TEXT(B5959, "yyyy-mm-dd HH:MM:SS")</f>
        <v>RP_2024-07-22 05:00:00</v>
      </c>
      <c r="D5959">
        <v>72.2</v>
      </c>
      <c r="G5959">
        <f>IF(COUNTA(D5959:F5959)&gt;0, AVERAGE(D5959:F5959), "")</f>
        <v>72.2</v>
      </c>
      <c r="H5959">
        <f>AVERAGE((D5959*metrics_constants!$B$8),(E5959*metrics_constants!$C$8),(F5959*metrics_constants!$D$8))</f>
        <v>21.025218165950424</v>
      </c>
      <c r="I5959">
        <v>49.639000000000003</v>
      </c>
      <c r="J5959">
        <v>62.902000000000001</v>
      </c>
      <c r="K5959">
        <v>14.497</v>
      </c>
      <c r="L5959" t="s">
        <v>0</v>
      </c>
    </row>
    <row r="5960" spans="1:12" x14ac:dyDescent="0.25">
      <c r="A5960" t="s">
        <v>19</v>
      </c>
      <c r="B5960" s="5">
        <v>45495.25</v>
      </c>
      <c r="C5960" s="5" t="str">
        <f>A5960 &amp; "_" &amp; TEXT(B5960, "yyyy-mm-dd HH:MM:SS")</f>
        <v>RP_2024-07-22 06:00:00</v>
      </c>
      <c r="D5960">
        <v>27.9</v>
      </c>
      <c r="G5960">
        <f>IF(COUNTA(D5960:F5960)&gt;0, AVERAGE(D5960:F5960), "")</f>
        <v>27.9</v>
      </c>
      <c r="H5960">
        <f>AVERAGE((D5960*metrics_constants!$B$8),(E5960*metrics_constants!$C$8),(F5960*metrics_constants!$D$8))</f>
        <v>8.124703418698294</v>
      </c>
      <c r="I5960">
        <v>50.634</v>
      </c>
      <c r="J5960">
        <v>62.188000000000002</v>
      </c>
      <c r="K5960">
        <v>16.07</v>
      </c>
      <c r="L5960" t="s">
        <v>0</v>
      </c>
    </row>
    <row r="5961" spans="1:12" x14ac:dyDescent="0.25">
      <c r="A5961" t="s">
        <v>19</v>
      </c>
      <c r="B5961" s="5">
        <v>45495.291666666664</v>
      </c>
      <c r="C5961" s="5" t="str">
        <f>A5961 &amp; "_" &amp; TEXT(B5961, "yyyy-mm-dd HH:MM:SS")</f>
        <v>RP_2024-07-22 07:00:00</v>
      </c>
      <c r="D5961">
        <v>29.6</v>
      </c>
      <c r="G5961">
        <f>IF(COUNTA(D5961:F5961)&gt;0, AVERAGE(D5961:F5961), "")</f>
        <v>29.6</v>
      </c>
      <c r="H5961">
        <f>AVERAGE((D5961*metrics_constants!$B$8),(E5961*metrics_constants!$C$8),(F5961*metrics_constants!$D$8))</f>
        <v>8.6197570320239958</v>
      </c>
      <c r="I5961">
        <v>51.472999999999999</v>
      </c>
      <c r="J5961">
        <v>54.54</v>
      </c>
      <c r="K5961">
        <v>19.375</v>
      </c>
      <c r="L5961" t="s">
        <v>0</v>
      </c>
    </row>
    <row r="5962" spans="1:12" x14ac:dyDescent="0.25">
      <c r="A5962" t="s">
        <v>19</v>
      </c>
      <c r="B5962" s="5">
        <v>45495.333333333336</v>
      </c>
      <c r="C5962" s="5" t="str">
        <f>A5962 &amp; "_" &amp; TEXT(B5962, "yyyy-mm-dd HH:MM:SS")</f>
        <v>RP_2024-07-22 08:00:00</v>
      </c>
      <c r="D5962">
        <v>51.3</v>
      </c>
      <c r="G5962">
        <f>IF(COUNTA(D5962:F5962)&gt;0, AVERAGE(D5962:F5962), "")</f>
        <v>51.3</v>
      </c>
      <c r="H5962">
        <f>AVERAGE((D5962*metrics_constants!$B$8),(E5962*metrics_constants!$C$8),(F5962*metrics_constants!$D$8))</f>
        <v>14.938970802122668</v>
      </c>
      <c r="I5962">
        <v>51.905000000000001</v>
      </c>
      <c r="J5962">
        <v>43.203000000000003</v>
      </c>
      <c r="K5962">
        <v>22.661999999999999</v>
      </c>
      <c r="L5962" t="s">
        <v>0</v>
      </c>
    </row>
    <row r="5963" spans="1:12" x14ac:dyDescent="0.25">
      <c r="A5963" t="s">
        <v>19</v>
      </c>
      <c r="B5963" s="5">
        <v>45495.375</v>
      </c>
      <c r="C5963" s="5" t="str">
        <f>A5963 &amp; "_" &amp; TEXT(B5963, "yyyy-mm-dd HH:MM:SS")</f>
        <v>RP_2024-07-22 09:00:00</v>
      </c>
      <c r="D5963">
        <v>42.6</v>
      </c>
      <c r="G5963">
        <f>IF(COUNTA(D5963:F5963)&gt;0, AVERAGE(D5963:F5963), "")</f>
        <v>42.6</v>
      </c>
      <c r="H5963">
        <f>AVERAGE((D5963*metrics_constants!$B$8),(E5963*metrics_constants!$C$8),(F5963*metrics_constants!$D$8))</f>
        <v>12.405461133926428</v>
      </c>
      <c r="I5963">
        <v>58.308999999999997</v>
      </c>
      <c r="J5963">
        <v>32.162999999999997</v>
      </c>
      <c r="K5963">
        <v>28.122</v>
      </c>
      <c r="L5963" t="s">
        <v>0</v>
      </c>
    </row>
    <row r="5964" spans="1:12" x14ac:dyDescent="0.25">
      <c r="A5964" t="s">
        <v>19</v>
      </c>
      <c r="B5964" s="5">
        <v>45495.416666666664</v>
      </c>
      <c r="C5964" s="5" t="str">
        <f>A5964 &amp; "_" &amp; TEXT(B5964, "yyyy-mm-dd HH:MM:SS")</f>
        <v>RP_2024-07-22 10:00:00</v>
      </c>
      <c r="G5964" t="str">
        <f>IF(COUNTA(D5964:F5964)&gt;0, AVERAGE(D5964:F5964), "")</f>
        <v/>
      </c>
      <c r="H5964">
        <f>AVERAGE((D5964*metrics_constants!$B$8),(E5964*metrics_constants!$C$8),(F5964*metrics_constants!$D$8))</f>
        <v>0</v>
      </c>
      <c r="I5964">
        <v>56.863</v>
      </c>
      <c r="J5964">
        <v>25.193000000000001</v>
      </c>
      <c r="K5964">
        <v>32.585000000000001</v>
      </c>
      <c r="L5964" t="s">
        <v>0</v>
      </c>
    </row>
    <row r="5965" spans="1:12" x14ac:dyDescent="0.25">
      <c r="A5965" t="s">
        <v>19</v>
      </c>
      <c r="B5965" s="5">
        <v>45495.458333333336</v>
      </c>
      <c r="C5965" s="5" t="str">
        <f>A5965 &amp; "_" &amp; TEXT(B5965, "yyyy-mm-dd HH:MM:SS")</f>
        <v>RP_2024-07-22 11:00:00</v>
      </c>
      <c r="G5965" t="str">
        <f>IF(COUNTA(D5965:F5965)&gt;0, AVERAGE(D5965:F5965), "")</f>
        <v/>
      </c>
      <c r="H5965">
        <f>AVERAGE((D5965*metrics_constants!$B$8),(E5965*metrics_constants!$C$8),(F5965*metrics_constants!$D$8))</f>
        <v>0</v>
      </c>
      <c r="I5965">
        <v>57.043999999999997</v>
      </c>
      <c r="J5965">
        <v>22.72</v>
      </c>
      <c r="K5965">
        <v>35.997</v>
      </c>
      <c r="L5965" t="s">
        <v>0</v>
      </c>
    </row>
    <row r="5966" spans="1:12" x14ac:dyDescent="0.25">
      <c r="A5966" t="s">
        <v>19</v>
      </c>
      <c r="B5966" s="5">
        <v>45495.5</v>
      </c>
      <c r="C5966" s="5" t="str">
        <f>A5966 &amp; "_" &amp; TEXT(B5966, "yyyy-mm-dd HH:MM:SS")</f>
        <v>RP_2024-07-22 12:00:00</v>
      </c>
      <c r="F5966">
        <v>40.299999999999997</v>
      </c>
      <c r="G5966">
        <f>IF(COUNTA(D5966:F5966)&gt;0, AVERAGE(D5966:F5966), "")</f>
        <v>40.299999999999997</v>
      </c>
      <c r="H5966">
        <f>AVERAGE((D5966*metrics_constants!$B$8),(E5966*metrics_constants!$C$8),(F5966*metrics_constants!$D$8))</f>
        <v>13.634073086014943</v>
      </c>
      <c r="I5966">
        <v>47.012999999999998</v>
      </c>
      <c r="J5966">
        <v>20.817</v>
      </c>
      <c r="K5966">
        <v>38.049999999999997</v>
      </c>
      <c r="L5966" t="s">
        <v>0</v>
      </c>
    </row>
    <row r="5967" spans="1:12" x14ac:dyDescent="0.25">
      <c r="A5967" t="s">
        <v>19</v>
      </c>
      <c r="B5967" s="5">
        <v>45495.541666666664</v>
      </c>
      <c r="C5967" s="5" t="str">
        <f>A5967 &amp; "_" &amp; TEXT(B5967, "yyyy-mm-dd HH:MM:SS")</f>
        <v>RP_2024-07-22 13:00:00</v>
      </c>
      <c r="F5967">
        <v>31</v>
      </c>
      <c r="G5967">
        <f>IF(COUNTA(D5967:F5967)&gt;0, AVERAGE(D5967:F5967), "")</f>
        <v>31</v>
      </c>
      <c r="H5967">
        <f>AVERAGE((D5967*metrics_constants!$B$8),(E5967*metrics_constants!$C$8),(F5967*metrics_constants!$D$8))</f>
        <v>10.487748527703802</v>
      </c>
      <c r="I5967">
        <v>34.148000000000003</v>
      </c>
      <c r="J5967">
        <v>16.84</v>
      </c>
      <c r="K5967">
        <v>38.851999999999997</v>
      </c>
      <c r="L5967" t="s">
        <v>0</v>
      </c>
    </row>
    <row r="5968" spans="1:12" x14ac:dyDescent="0.25">
      <c r="A5968" t="s">
        <v>19</v>
      </c>
      <c r="B5968" s="5">
        <v>45495.583333333336</v>
      </c>
      <c r="C5968" s="5" t="str">
        <f>A5968 &amp; "_" &amp; TEXT(B5968, "yyyy-mm-dd HH:MM:SS")</f>
        <v>RP_2024-07-22 14:00:00</v>
      </c>
      <c r="F5968">
        <v>31.7</v>
      </c>
      <c r="G5968">
        <f>IF(COUNTA(D5968:F5968)&gt;0, AVERAGE(D5968:F5968), "")</f>
        <v>31.7</v>
      </c>
      <c r="H5968">
        <f>AVERAGE((D5968*metrics_constants!$B$8),(E5968*metrics_constants!$C$8),(F5968*metrics_constants!$D$8))</f>
        <v>10.724568655748728</v>
      </c>
      <c r="I5968">
        <v>32.606000000000002</v>
      </c>
      <c r="J5968">
        <v>14.128</v>
      </c>
      <c r="K5968">
        <v>39.82</v>
      </c>
      <c r="L5968" t="s">
        <v>0</v>
      </c>
    </row>
    <row r="5969" spans="1:12" x14ac:dyDescent="0.25">
      <c r="A5969" t="s">
        <v>19</v>
      </c>
      <c r="B5969" s="5">
        <v>45495.625</v>
      </c>
      <c r="C5969" s="5" t="str">
        <f>A5969 &amp; "_" &amp; TEXT(B5969, "yyyy-mm-dd HH:MM:SS")</f>
        <v>RP_2024-07-22 15:00:00</v>
      </c>
      <c r="D5969">
        <v>6.5</v>
      </c>
      <c r="F5969">
        <v>29.3</v>
      </c>
      <c r="G5969">
        <f>IF(COUNTA(D5969:F5969)&gt;0, AVERAGE(D5969:F5969), "")</f>
        <v>17.899999999999999</v>
      </c>
      <c r="H5969">
        <f>AVERAGE((D5969*metrics_constants!$B$8),(E5969*metrics_constants!$C$8),(F5969*metrics_constants!$D$8))</f>
        <v>11.805465981974487</v>
      </c>
      <c r="I5969">
        <v>31.8</v>
      </c>
      <c r="J5969">
        <v>11.933</v>
      </c>
      <c r="K5969">
        <v>41.137</v>
      </c>
      <c r="L5969" t="s">
        <v>0</v>
      </c>
    </row>
    <row r="5970" spans="1:12" x14ac:dyDescent="0.25">
      <c r="A5970" t="s">
        <v>19</v>
      </c>
      <c r="B5970" s="5">
        <v>45495.666666666664</v>
      </c>
      <c r="C5970" s="5" t="str">
        <f>A5970 &amp; "_" &amp; TEXT(B5970, "yyyy-mm-dd HH:MM:SS")</f>
        <v>RP_2024-07-22 16:00:00</v>
      </c>
      <c r="D5970">
        <v>23.2</v>
      </c>
      <c r="F5970">
        <v>28.5</v>
      </c>
      <c r="G5970">
        <f>IF(COUNTA(D5970:F5970)&gt;0, AVERAGE(D5970:F5970), "")</f>
        <v>25.85</v>
      </c>
      <c r="H5970">
        <f>AVERAGE((D5970*metrics_constants!$B$8),(E5970*metrics_constants!$C$8),(F5970*metrics_constants!$D$8))</f>
        <v>16.397988137971435</v>
      </c>
      <c r="I5970">
        <v>38.423000000000002</v>
      </c>
      <c r="J5970">
        <v>18.003</v>
      </c>
      <c r="K5970">
        <v>37.384999999999998</v>
      </c>
      <c r="L5970" t="s">
        <v>0</v>
      </c>
    </row>
    <row r="5971" spans="1:12" x14ac:dyDescent="0.25">
      <c r="A5971" t="s">
        <v>19</v>
      </c>
      <c r="B5971" s="5">
        <v>45495.708333333336</v>
      </c>
      <c r="C5971" s="5" t="str">
        <f>A5971 &amp; "_" &amp; TEXT(B5971, "yyyy-mm-dd HH:MM:SS")</f>
        <v>RP_2024-07-22 17:00:00</v>
      </c>
      <c r="D5971">
        <v>37.4</v>
      </c>
      <c r="F5971">
        <v>19</v>
      </c>
      <c r="G5971">
        <f>IF(COUNTA(D5971:F5971)&gt;0, AVERAGE(D5971:F5971), "")</f>
        <v>28.2</v>
      </c>
      <c r="H5971">
        <f>AVERAGE((D5971*metrics_constants!$B$8),(E5971*metrics_constants!$C$8),(F5971*metrics_constants!$D$8))</f>
        <v>17.319154397241977</v>
      </c>
      <c r="I5971">
        <v>31.861000000000001</v>
      </c>
      <c r="J5971">
        <v>22.495000000000001</v>
      </c>
      <c r="K5971">
        <v>31.321999999999999</v>
      </c>
      <c r="L5971" t="s">
        <v>0</v>
      </c>
    </row>
    <row r="5972" spans="1:12" x14ac:dyDescent="0.25">
      <c r="A5972" t="s">
        <v>19</v>
      </c>
      <c r="B5972" s="5">
        <v>45495.75</v>
      </c>
      <c r="C5972" s="5" t="str">
        <f>A5972 &amp; "_" &amp; TEXT(B5972, "yyyy-mm-dd HH:MM:SS")</f>
        <v>RP_2024-07-22 18:00:00</v>
      </c>
      <c r="D5972">
        <v>31.3</v>
      </c>
      <c r="F5972">
        <v>21</v>
      </c>
      <c r="G5972">
        <f>IF(COUNTA(D5972:F5972)&gt;0, AVERAGE(D5972:F5972), "")</f>
        <v>26.15</v>
      </c>
      <c r="H5972">
        <f>AVERAGE((D5972*metrics_constants!$B$8),(E5972*metrics_constants!$C$8),(F5972*metrics_constants!$D$8))</f>
        <v>16.219414486697435</v>
      </c>
      <c r="I5972">
        <v>34.686</v>
      </c>
      <c r="J5972">
        <v>25.087</v>
      </c>
      <c r="K5972">
        <v>29.655000000000001</v>
      </c>
      <c r="L5972" t="s">
        <v>0</v>
      </c>
    </row>
    <row r="5973" spans="1:12" x14ac:dyDescent="0.25">
      <c r="A5973" t="s">
        <v>19</v>
      </c>
      <c r="B5973" s="5">
        <v>45495.791666666664</v>
      </c>
      <c r="C5973" s="5" t="str">
        <f>A5973 &amp; "_" &amp; TEXT(B5973, "yyyy-mm-dd HH:MM:SS")</f>
        <v>RP_2024-07-22 19:00:00</v>
      </c>
      <c r="D5973">
        <v>15.7</v>
      </c>
      <c r="F5973">
        <v>13.3</v>
      </c>
      <c r="G5973">
        <f>IF(COUNTA(D5973:F5973)&gt;0, AVERAGE(D5973:F5973), "")</f>
        <v>14.5</v>
      </c>
      <c r="H5973">
        <f>AVERAGE((D5973*metrics_constants!$B$8),(E5973*metrics_constants!$C$8),(F5973*metrics_constants!$D$8))</f>
        <v>9.0715481559203486</v>
      </c>
      <c r="I5973">
        <v>17.48</v>
      </c>
      <c r="J5973">
        <v>25.437999999999999</v>
      </c>
      <c r="K5973">
        <v>28.952000000000002</v>
      </c>
      <c r="L5973" t="s">
        <v>0</v>
      </c>
    </row>
    <row r="5974" spans="1:12" x14ac:dyDescent="0.25">
      <c r="A5974" t="s">
        <v>19</v>
      </c>
      <c r="B5974" s="5">
        <v>45495.833333333336</v>
      </c>
      <c r="C5974" s="5" t="str">
        <f>A5974 &amp; "_" &amp; TEXT(B5974, "yyyy-mm-dd HH:MM:SS")</f>
        <v>RP_2024-07-22 20:00:00</v>
      </c>
      <c r="D5974">
        <v>9.6</v>
      </c>
      <c r="F5974">
        <v>12.6</v>
      </c>
      <c r="G5974">
        <f>IF(COUNTA(D5974:F5974)&gt;0, AVERAGE(D5974:F5974), "")</f>
        <v>11.1</v>
      </c>
      <c r="H5974">
        <f>AVERAGE((D5974*metrics_constants!$B$8),(E5974*metrics_constants!$C$8),(F5974*metrics_constants!$D$8))</f>
        <v>7.0583591800596679</v>
      </c>
      <c r="I5974">
        <v>16.279</v>
      </c>
      <c r="J5974">
        <v>27.637</v>
      </c>
      <c r="K5974">
        <v>28.222000000000001</v>
      </c>
      <c r="L5974" t="s">
        <v>0</v>
      </c>
    </row>
    <row r="5975" spans="1:12" x14ac:dyDescent="0.25">
      <c r="A5975" t="s">
        <v>19</v>
      </c>
      <c r="B5975" s="5">
        <v>45495.875</v>
      </c>
      <c r="C5975" s="5" t="str">
        <f>A5975 &amp; "_" &amp; TEXT(B5975, "yyyy-mm-dd HH:MM:SS")</f>
        <v>RP_2024-07-22 21:00:00</v>
      </c>
      <c r="D5975">
        <v>73.2</v>
      </c>
      <c r="F5975">
        <v>10.1</v>
      </c>
      <c r="G5975">
        <f>IF(COUNTA(D5975:F5975)&gt;0, AVERAGE(D5975:F5975), "")</f>
        <v>41.65</v>
      </c>
      <c r="H5975">
        <f>AVERAGE((D5975*metrics_constants!$B$8),(E5975*metrics_constants!$C$8),(F5975*metrics_constants!$D$8))</f>
        <v>24.733402307008699</v>
      </c>
      <c r="I5975">
        <v>15.407</v>
      </c>
      <c r="J5975">
        <v>32.216999999999999</v>
      </c>
      <c r="K5975">
        <v>25.78</v>
      </c>
      <c r="L5975" t="s">
        <v>0</v>
      </c>
    </row>
    <row r="5976" spans="1:12" x14ac:dyDescent="0.25">
      <c r="A5976" t="s">
        <v>19</v>
      </c>
      <c r="B5976" s="5">
        <v>45495.916666666664</v>
      </c>
      <c r="C5976" s="5" t="str">
        <f>A5976 &amp; "_" &amp; TEXT(B5976, "yyyy-mm-dd HH:MM:SS")</f>
        <v>RP_2024-07-22 22:00:00</v>
      </c>
      <c r="D5976">
        <v>114.7</v>
      </c>
      <c r="F5976">
        <v>12.4</v>
      </c>
      <c r="G5976">
        <f>IF(COUNTA(D5976:F5976)&gt;0, AVERAGE(D5976:F5976), "")</f>
        <v>63.550000000000004</v>
      </c>
      <c r="H5976">
        <f>AVERAGE((D5976*metrics_constants!$B$8),(E5976*metrics_constants!$C$8),(F5976*metrics_constants!$D$8))</f>
        <v>37.596657910174507</v>
      </c>
      <c r="I5976">
        <v>14.352</v>
      </c>
      <c r="J5976">
        <v>38.130000000000003</v>
      </c>
      <c r="K5976">
        <v>23.626999999999999</v>
      </c>
      <c r="L5976" t="s">
        <v>0</v>
      </c>
    </row>
    <row r="5977" spans="1:12" x14ac:dyDescent="0.25">
      <c r="A5977" t="s">
        <v>19</v>
      </c>
      <c r="B5977" s="5">
        <v>45495.958333333336</v>
      </c>
      <c r="C5977" s="5" t="str">
        <f>A5977 &amp; "_" &amp; TEXT(B5977, "yyyy-mm-dd HH:MM:SS")</f>
        <v>RP_2024-07-22 23:00:00</v>
      </c>
      <c r="D5977">
        <v>-2.1</v>
      </c>
      <c r="F5977">
        <v>11.1</v>
      </c>
      <c r="G5977">
        <f>IF(COUNTA(D5977:F5977)&gt;0, AVERAGE(D5977:F5977), "")</f>
        <v>4.5</v>
      </c>
      <c r="H5977">
        <f>AVERAGE((D5977*metrics_constants!$B$8),(E5977*metrics_constants!$C$8),(F5977*metrics_constants!$D$8))</f>
        <v>3.1437537853940705</v>
      </c>
      <c r="I5977">
        <v>15.906000000000001</v>
      </c>
      <c r="J5977">
        <v>45.078000000000003</v>
      </c>
      <c r="K5977">
        <v>20.773</v>
      </c>
      <c r="L5977" t="s">
        <v>0</v>
      </c>
    </row>
    <row r="5978" spans="1:12" x14ac:dyDescent="0.25">
      <c r="A5978" t="s">
        <v>19</v>
      </c>
      <c r="B5978" s="5">
        <v>45496</v>
      </c>
      <c r="C5978" s="5" t="str">
        <f>A5978 &amp; "_" &amp; TEXT(B5978, "yyyy-mm-dd HH:MM:SS")</f>
        <v>RP_2024-07-23 00:00:00</v>
      </c>
      <c r="D5978">
        <v>-9.6</v>
      </c>
      <c r="F5978">
        <v>6.3</v>
      </c>
      <c r="G5978">
        <f>IF(COUNTA(D5978:F5978)&gt;0, AVERAGE(D5978:F5978), "")</f>
        <v>-1.65</v>
      </c>
      <c r="H5978">
        <f>AVERAGE((D5978*metrics_constants!$B$8),(E5978*metrics_constants!$C$8),(F5978*metrics_constants!$D$8))</f>
        <v>-0.66421572284670471</v>
      </c>
      <c r="I5978">
        <v>16.478000000000002</v>
      </c>
      <c r="J5978">
        <v>48.38</v>
      </c>
      <c r="K5978">
        <v>19.148</v>
      </c>
      <c r="L5978" t="s">
        <v>0</v>
      </c>
    </row>
    <row r="5979" spans="1:12" x14ac:dyDescent="0.25">
      <c r="A5979" t="s">
        <v>19</v>
      </c>
      <c r="B5979" s="5">
        <v>45496.041666666664</v>
      </c>
      <c r="C5979" s="5" t="str">
        <f>A5979 &amp; "_" &amp; TEXT(B5979, "yyyy-mm-dd HH:MM:SS")</f>
        <v>RP_2024-07-23 01:00:00</v>
      </c>
      <c r="D5979">
        <v>4.7</v>
      </c>
      <c r="F5979">
        <v>9.1999999999999993</v>
      </c>
      <c r="G5979">
        <f>IF(COUNTA(D5979:F5979)&gt;0, AVERAGE(D5979:F5979), "")</f>
        <v>6.9499999999999993</v>
      </c>
      <c r="H5979">
        <f>AVERAGE((D5979*metrics_constants!$B$8),(E5979*metrics_constants!$C$8),(F5979*metrics_constants!$D$8))</f>
        <v>4.4811707482892276</v>
      </c>
      <c r="I5979">
        <v>16.111999999999998</v>
      </c>
      <c r="J5979">
        <v>54.3</v>
      </c>
      <c r="K5979">
        <v>17.821999999999999</v>
      </c>
      <c r="L5979" t="s">
        <v>0</v>
      </c>
    </row>
    <row r="5980" spans="1:12" x14ac:dyDescent="0.25">
      <c r="A5980" t="s">
        <v>19</v>
      </c>
      <c r="B5980" s="5">
        <v>45496.083333333336</v>
      </c>
      <c r="C5980" s="5" t="str">
        <f>A5980 &amp; "_" &amp; TEXT(B5980, "yyyy-mm-dd HH:MM:SS")</f>
        <v>RP_2024-07-23 02:00:00</v>
      </c>
      <c r="D5980">
        <v>7.6</v>
      </c>
      <c r="F5980">
        <v>10.4</v>
      </c>
      <c r="G5980">
        <f>IF(COUNTA(D5980:F5980)&gt;0, AVERAGE(D5980:F5980), "")</f>
        <v>9</v>
      </c>
      <c r="H5980">
        <f>AVERAGE((D5980*metrics_constants!$B$8),(E5980*metrics_constants!$C$8),(F5980*metrics_constants!$D$8))</f>
        <v>5.7316513333840371</v>
      </c>
      <c r="I5980">
        <v>16.443000000000001</v>
      </c>
      <c r="J5980">
        <v>56.825000000000003</v>
      </c>
      <c r="K5980">
        <v>17.2</v>
      </c>
      <c r="L5980" t="s">
        <v>0</v>
      </c>
    </row>
    <row r="5981" spans="1:12" x14ac:dyDescent="0.25">
      <c r="A5981" t="s">
        <v>19</v>
      </c>
      <c r="B5981" s="5">
        <v>45496.125</v>
      </c>
      <c r="C5981" s="5" t="str">
        <f>A5981 &amp; "_" &amp; TEXT(B5981, "yyyy-mm-dd HH:MM:SS")</f>
        <v>RP_2024-07-23 03:00:00</v>
      </c>
      <c r="D5981">
        <v>16.600000000000001</v>
      </c>
      <c r="F5981">
        <v>14</v>
      </c>
      <c r="G5981">
        <f>IF(COUNTA(D5981:F5981)&gt;0, AVERAGE(D5981:F5981), "")</f>
        <v>15.3</v>
      </c>
      <c r="H5981">
        <f>AVERAGE((D5981*metrics_constants!$B$8),(E5981*metrics_constants!$C$8),(F5981*metrics_constants!$D$8))</f>
        <v>9.5704554910200574</v>
      </c>
      <c r="I5981">
        <v>16.367999999999999</v>
      </c>
      <c r="J5981">
        <v>60.08</v>
      </c>
      <c r="K5981">
        <v>16.213000000000001</v>
      </c>
      <c r="L5981" t="s">
        <v>0</v>
      </c>
    </row>
    <row r="5982" spans="1:12" x14ac:dyDescent="0.25">
      <c r="A5982" t="s">
        <v>19</v>
      </c>
      <c r="B5982" s="5">
        <v>45496.166666666664</v>
      </c>
      <c r="C5982" s="5" t="str">
        <f>A5982 &amp; "_" &amp; TEXT(B5982, "yyyy-mm-dd HH:MM:SS")</f>
        <v>RP_2024-07-23 04:00:00</v>
      </c>
      <c r="D5982">
        <v>12.3</v>
      </c>
      <c r="F5982">
        <v>8.1999999999999993</v>
      </c>
      <c r="G5982">
        <f>IF(COUNTA(D5982:F5982)&gt;0, AVERAGE(D5982:F5982), "")</f>
        <v>10.25</v>
      </c>
      <c r="H5982">
        <f>AVERAGE((D5982*metrics_constants!$B$8),(E5982*metrics_constants!$C$8),(F5982*metrics_constants!$D$8))</f>
        <v>6.3560371392273511</v>
      </c>
      <c r="I5982">
        <v>16.178000000000001</v>
      </c>
      <c r="J5982">
        <v>63.805</v>
      </c>
      <c r="K5982">
        <v>15.02</v>
      </c>
      <c r="L5982" t="s">
        <v>0</v>
      </c>
    </row>
    <row r="5983" spans="1:12" x14ac:dyDescent="0.25">
      <c r="A5983" t="s">
        <v>19</v>
      </c>
      <c r="B5983" s="5">
        <v>45496.208333333336</v>
      </c>
      <c r="C5983" s="5" t="str">
        <f>A5983 &amp; "_" &amp; TEXT(B5983, "yyyy-mm-dd HH:MM:SS")</f>
        <v>RP_2024-07-23 05:00:00</v>
      </c>
      <c r="D5983">
        <v>20.6</v>
      </c>
      <c r="F5983">
        <v>14.5</v>
      </c>
      <c r="G5983">
        <f>IF(COUNTA(D5983:F5983)&gt;0, AVERAGE(D5983:F5983), "")</f>
        <v>17.55</v>
      </c>
      <c r="H5983">
        <f>AVERAGE((D5983*metrics_constants!$B$8),(E5983*metrics_constants!$C$8),(F5983*metrics_constants!$D$8))</f>
        <v>10.904444756692456</v>
      </c>
      <c r="I5983">
        <v>17.068999999999999</v>
      </c>
      <c r="J5983">
        <v>62.65</v>
      </c>
      <c r="K5983">
        <v>14.654999999999999</v>
      </c>
      <c r="L5983" t="s">
        <v>0</v>
      </c>
    </row>
    <row r="5984" spans="1:12" x14ac:dyDescent="0.25">
      <c r="A5984" t="s">
        <v>19</v>
      </c>
      <c r="B5984" s="5">
        <v>45496.25</v>
      </c>
      <c r="C5984" s="5" t="str">
        <f>A5984 &amp; "_" &amp; TEXT(B5984, "yyyy-mm-dd HH:MM:SS")</f>
        <v>RP_2024-07-23 06:00:00</v>
      </c>
      <c r="D5984">
        <v>5.6</v>
      </c>
      <c r="F5984">
        <v>13.1</v>
      </c>
      <c r="G5984">
        <f>IF(COUNTA(D5984:F5984)&gt;0, AVERAGE(D5984:F5984), "")</f>
        <v>9.35</v>
      </c>
      <c r="H5984">
        <f>AVERAGE((D5984*metrics_constants!$B$8),(E5984*metrics_constants!$C$8),(F5984*metrics_constants!$D$8))</f>
        <v>6.0626843830228765</v>
      </c>
      <c r="I5984">
        <v>18.917000000000002</v>
      </c>
      <c r="J5984">
        <v>59.75</v>
      </c>
      <c r="K5984">
        <v>16.805</v>
      </c>
      <c r="L5984" t="s">
        <v>0</v>
      </c>
    </row>
    <row r="5985" spans="1:12" x14ac:dyDescent="0.25">
      <c r="A5985" t="s">
        <v>19</v>
      </c>
      <c r="B5985" s="5">
        <v>45496.291666666664</v>
      </c>
      <c r="C5985" s="5" t="str">
        <f>A5985 &amp; "_" &amp; TEXT(B5985, "yyyy-mm-dd HH:MM:SS")</f>
        <v>RP_2024-07-23 07:00:00</v>
      </c>
      <c r="D5985">
        <v>-8.4</v>
      </c>
      <c r="F5985">
        <v>12.6</v>
      </c>
      <c r="G5985">
        <f>IF(COUNTA(D5985:F5985)&gt;0, AVERAGE(D5985:F5985), "")</f>
        <v>2.0999999999999996</v>
      </c>
      <c r="H5985">
        <f>AVERAGE((D5985*metrics_constants!$B$8),(E5985*metrics_constants!$C$8),(F5985*metrics_constants!$D$8))</f>
        <v>1.8166150389639943</v>
      </c>
      <c r="I5985">
        <v>19.199000000000002</v>
      </c>
      <c r="J5985">
        <v>52.677999999999997</v>
      </c>
      <c r="K5985">
        <v>20.78</v>
      </c>
      <c r="L5985" t="s">
        <v>0</v>
      </c>
    </row>
    <row r="5986" spans="1:12" x14ac:dyDescent="0.25">
      <c r="A5986" t="s">
        <v>19</v>
      </c>
      <c r="B5986" s="5">
        <v>45496.333333333336</v>
      </c>
      <c r="C5986" s="5" t="str">
        <f>A5986 &amp; "_" &amp; TEXT(B5986, "yyyy-mm-dd HH:MM:SS")</f>
        <v>RP_2024-07-23 08:00:00</v>
      </c>
      <c r="D5986">
        <v>17.3</v>
      </c>
      <c r="F5986">
        <v>13.8</v>
      </c>
      <c r="G5986">
        <f>IF(COUNTA(D5986:F5986)&gt;0, AVERAGE(D5986:F5986), "")</f>
        <v>15.55</v>
      </c>
      <c r="H5986">
        <f>AVERAGE((D5986*metrics_constants!$B$8),(E5986*metrics_constants!$C$8),(F5986*metrics_constants!$D$8))</f>
        <v>9.70663820277999</v>
      </c>
      <c r="I5986">
        <v>17.225000000000001</v>
      </c>
      <c r="J5986">
        <v>44.622999999999998</v>
      </c>
      <c r="K5986">
        <v>23.582000000000001</v>
      </c>
      <c r="L5986" t="s">
        <v>0</v>
      </c>
    </row>
    <row r="5987" spans="1:12" x14ac:dyDescent="0.25">
      <c r="A5987" t="s">
        <v>19</v>
      </c>
      <c r="B5987" s="5">
        <v>45496.375</v>
      </c>
      <c r="C5987" s="5" t="str">
        <f>A5987 &amp; "_" &amp; TEXT(B5987, "yyyy-mm-dd HH:MM:SS")</f>
        <v>RP_2024-07-23 09:00:00</v>
      </c>
      <c r="D5987">
        <v>17.7</v>
      </c>
      <c r="F5987">
        <v>11.6</v>
      </c>
      <c r="G5987">
        <f>IF(COUNTA(D5987:F5987)&gt;0, AVERAGE(D5987:F5987), "")</f>
        <v>14.649999999999999</v>
      </c>
      <c r="H5987">
        <f>AVERAGE((D5987*metrics_constants!$B$8),(E5987*metrics_constants!$C$8),(F5987*metrics_constants!$D$8))</f>
        <v>9.0788295749171155</v>
      </c>
      <c r="I5987">
        <v>18.803000000000001</v>
      </c>
      <c r="J5987">
        <v>29.137</v>
      </c>
      <c r="K5987">
        <v>30.215</v>
      </c>
      <c r="L5987" t="s">
        <v>0</v>
      </c>
    </row>
    <row r="5988" spans="1:12" x14ac:dyDescent="0.25">
      <c r="A5988" t="s">
        <v>19</v>
      </c>
      <c r="B5988" s="5">
        <v>45496.416666666664</v>
      </c>
      <c r="C5988" s="5" t="str">
        <f>A5988 &amp; "_" &amp; TEXT(B5988, "yyyy-mm-dd HH:MM:SS")</f>
        <v>RP_2024-07-23 10:00:00</v>
      </c>
      <c r="D5988">
        <v>11.4</v>
      </c>
      <c r="F5988">
        <v>10.1</v>
      </c>
      <c r="G5988">
        <f>IF(COUNTA(D5988:F5988)&gt;0, AVERAGE(D5988:F5988), "")</f>
        <v>10.75</v>
      </c>
      <c r="H5988">
        <f>AVERAGE((D5988*metrics_constants!$B$8),(E5988*metrics_constants!$C$8),(F5988*metrics_constants!$D$8))</f>
        <v>6.73674742258022</v>
      </c>
      <c r="I5988">
        <v>16.326000000000001</v>
      </c>
      <c r="J5988">
        <v>25.678000000000001</v>
      </c>
      <c r="K5988">
        <v>34.594999999999999</v>
      </c>
      <c r="L5988" t="s">
        <v>0</v>
      </c>
    </row>
    <row r="5989" spans="1:12" x14ac:dyDescent="0.25">
      <c r="A5989" t="s">
        <v>19</v>
      </c>
      <c r="B5989" s="5">
        <v>45496.458333333336</v>
      </c>
      <c r="C5989" s="5" t="str">
        <f>A5989 &amp; "_" &amp; TEXT(B5989, "yyyy-mm-dd HH:MM:SS")</f>
        <v>RP_2024-07-23 11:00:00</v>
      </c>
      <c r="D5989">
        <v>13.5</v>
      </c>
      <c r="F5989">
        <v>8.5</v>
      </c>
      <c r="G5989">
        <f>IF(COUNTA(D5989:F5989)&gt;0, AVERAGE(D5989:F5989), "")</f>
        <v>11</v>
      </c>
      <c r="H5989">
        <f>AVERAGE((D5989*metrics_constants!$B$8),(E5989*metrics_constants!$C$8),(F5989*metrics_constants!$D$8))</f>
        <v>6.8069810892244105</v>
      </c>
      <c r="I5989">
        <v>14.32</v>
      </c>
      <c r="J5989">
        <v>21.567</v>
      </c>
      <c r="K5989">
        <v>37.107999999999997</v>
      </c>
      <c r="L5989" t="s">
        <v>0</v>
      </c>
    </row>
    <row r="5990" spans="1:12" x14ac:dyDescent="0.25">
      <c r="A5990" t="s">
        <v>19</v>
      </c>
      <c r="B5990" s="5">
        <v>45496.5</v>
      </c>
      <c r="C5990" s="5" t="str">
        <f>A5990 &amp; "_" &amp; TEXT(B5990, "yyyy-mm-dd HH:MM:SS")</f>
        <v>RP_2024-07-23 12:00:00</v>
      </c>
      <c r="D5990">
        <v>14.1</v>
      </c>
      <c r="F5990">
        <v>9.1</v>
      </c>
      <c r="G5990">
        <f>IF(COUNTA(D5990:F5990)&gt;0, AVERAGE(D5990:F5990), "")</f>
        <v>11.6</v>
      </c>
      <c r="H5990">
        <f>AVERAGE((D5990*metrics_constants!$B$8),(E5990*metrics_constants!$C$8),(F5990*metrics_constants!$D$8))</f>
        <v>7.1846945751089635</v>
      </c>
      <c r="I5990">
        <v>13.367000000000001</v>
      </c>
      <c r="J5990">
        <v>18.422999999999998</v>
      </c>
      <c r="K5990">
        <v>38.472000000000001</v>
      </c>
      <c r="L5990" t="s">
        <v>0</v>
      </c>
    </row>
    <row r="5991" spans="1:12" x14ac:dyDescent="0.25">
      <c r="A5991" t="s">
        <v>19</v>
      </c>
      <c r="B5991" s="5">
        <v>45496.541666666664</v>
      </c>
      <c r="C5991" s="5" t="str">
        <f>A5991 &amp; "_" &amp; TEXT(B5991, "yyyy-mm-dd HH:MM:SS")</f>
        <v>RP_2024-07-23 13:00:00</v>
      </c>
      <c r="D5991">
        <v>14.4</v>
      </c>
      <c r="F5991">
        <v>13.6</v>
      </c>
      <c r="G5991">
        <f>IF(COUNTA(D5991:F5991)&gt;0, AVERAGE(D5991:F5991), "")</f>
        <v>14</v>
      </c>
      <c r="H5991">
        <f>AVERAGE((D5991*metrics_constants!$B$8),(E5991*metrics_constants!$C$8),(F5991*metrics_constants!$D$8))</f>
        <v>8.7944720863207877</v>
      </c>
      <c r="I5991">
        <v>16.138000000000002</v>
      </c>
      <c r="J5991">
        <v>17.911999999999999</v>
      </c>
      <c r="K5991">
        <v>39.771999999999998</v>
      </c>
      <c r="L5991" t="s">
        <v>0</v>
      </c>
    </row>
    <row r="5992" spans="1:12" x14ac:dyDescent="0.25">
      <c r="A5992" t="s">
        <v>19</v>
      </c>
      <c r="B5992" s="5">
        <v>45496.583333333336</v>
      </c>
      <c r="C5992" s="5" t="str">
        <f>A5992 &amp; "_" &amp; TEXT(B5992, "yyyy-mm-dd HH:MM:SS")</f>
        <v>RP_2024-07-23 14:00:00</v>
      </c>
      <c r="D5992">
        <v>13.7</v>
      </c>
      <c r="F5992">
        <v>18.2</v>
      </c>
      <c r="G5992">
        <f>IF(COUNTA(D5992:F5992)&gt;0, AVERAGE(D5992:F5992), "")</f>
        <v>15.95</v>
      </c>
      <c r="H5992">
        <f>AVERAGE((D5992*metrics_constants!$B$8),(E5992*metrics_constants!$C$8),(F5992*metrics_constants!$D$8))</f>
        <v>10.146873036557524</v>
      </c>
      <c r="I5992">
        <v>20.681999999999999</v>
      </c>
      <c r="J5992">
        <v>15.135</v>
      </c>
      <c r="K5992">
        <v>42.003</v>
      </c>
      <c r="L5992" t="s">
        <v>0</v>
      </c>
    </row>
    <row r="5993" spans="1:12" x14ac:dyDescent="0.25">
      <c r="A5993" t="s">
        <v>19</v>
      </c>
      <c r="B5993" s="5">
        <v>45496.625</v>
      </c>
      <c r="C5993" s="5" t="str">
        <f>A5993 &amp; "_" &amp; TEXT(B5993, "yyyy-mm-dd HH:MM:SS")</f>
        <v>RP_2024-07-23 15:00:00</v>
      </c>
      <c r="D5993">
        <v>19.3</v>
      </c>
      <c r="F5993">
        <v>19</v>
      </c>
      <c r="G5993">
        <f>IF(COUNTA(D5993:F5993)&gt;0, AVERAGE(D5993:F5993), "")</f>
        <v>19.149999999999999</v>
      </c>
      <c r="H5993">
        <f>AVERAGE((D5993*metrics_constants!$B$8),(E5993*metrics_constants!$C$8),(F5993*metrics_constants!$D$8))</f>
        <v>12.048289455362442</v>
      </c>
      <c r="I5993">
        <v>25.324000000000002</v>
      </c>
      <c r="J5993">
        <v>15.321999999999999</v>
      </c>
      <c r="K5993">
        <v>41.902999999999999</v>
      </c>
      <c r="L5993" t="s">
        <v>0</v>
      </c>
    </row>
    <row r="5994" spans="1:12" x14ac:dyDescent="0.25">
      <c r="A5994" t="s">
        <v>19</v>
      </c>
      <c r="B5994" s="5">
        <v>45496.666666666664</v>
      </c>
      <c r="C5994" s="5" t="str">
        <f>A5994 &amp; "_" &amp; TEXT(B5994, "yyyy-mm-dd HH:MM:SS")</f>
        <v>RP_2024-07-23 16:00:00</v>
      </c>
      <c r="D5994">
        <v>35</v>
      </c>
      <c r="F5994">
        <v>15.3</v>
      </c>
      <c r="G5994">
        <f>IF(COUNTA(D5994:F5994)&gt;0, AVERAGE(D5994:F5994), "")</f>
        <v>25.15</v>
      </c>
      <c r="H5994">
        <f>AVERAGE((D5994*metrics_constants!$B$8),(E5994*metrics_constants!$C$8),(F5994*metrics_constants!$D$8))</f>
        <v>15.368491644477478</v>
      </c>
      <c r="I5994">
        <v>28.858000000000001</v>
      </c>
      <c r="J5994">
        <v>15.01</v>
      </c>
      <c r="K5994">
        <v>41.343000000000004</v>
      </c>
      <c r="L5994" t="s">
        <v>0</v>
      </c>
    </row>
    <row r="5995" spans="1:12" x14ac:dyDescent="0.25">
      <c r="A5995" t="s">
        <v>19</v>
      </c>
      <c r="B5995" s="5">
        <v>45496.708333333336</v>
      </c>
      <c r="C5995" s="5" t="str">
        <f>A5995 &amp; "_" &amp; TEXT(B5995, "yyyy-mm-dd HH:MM:SS")</f>
        <v>RP_2024-07-23 17:00:00</v>
      </c>
      <c r="D5995">
        <v>25</v>
      </c>
      <c r="F5995">
        <v>17.3</v>
      </c>
      <c r="G5995">
        <f>IF(COUNTA(D5995:F5995)&gt;0, AVERAGE(D5995:F5995), "")</f>
        <v>21.15</v>
      </c>
      <c r="H5995">
        <f>AVERAGE((D5995*metrics_constants!$B$8),(E5995*metrics_constants!$C$8),(F5995*metrics_constants!$D$8))</f>
        <v>13.133040503362205</v>
      </c>
      <c r="I5995">
        <v>28.802</v>
      </c>
      <c r="J5995">
        <v>14.79</v>
      </c>
      <c r="K5995">
        <v>40.594999999999999</v>
      </c>
      <c r="L5995" t="s">
        <v>0</v>
      </c>
    </row>
    <row r="5996" spans="1:12" x14ac:dyDescent="0.25">
      <c r="A5996" t="s">
        <v>19</v>
      </c>
      <c r="B5996" s="5">
        <v>45496.75</v>
      </c>
      <c r="C5996" s="5" t="str">
        <f>A5996 &amp; "_" &amp; TEXT(B5996, "yyyy-mm-dd HH:MM:SS")</f>
        <v>RP_2024-07-23 18:00:00</v>
      </c>
      <c r="D5996">
        <v>19.399999999999999</v>
      </c>
      <c r="F5996">
        <v>12.4</v>
      </c>
      <c r="G5996">
        <f>IF(COUNTA(D5996:F5996)&gt;0, AVERAGE(D5996:F5996), "")</f>
        <v>15.899999999999999</v>
      </c>
      <c r="H5996">
        <f>AVERAGE((D5996*metrics_constants!$B$8),(E5996*metrics_constants!$C$8),(F5996*metrics_constants!$D$8))</f>
        <v>9.8445347631513016</v>
      </c>
      <c r="I5996">
        <v>21.84</v>
      </c>
      <c r="J5996">
        <v>17.163</v>
      </c>
      <c r="K5996">
        <v>38.491999999999997</v>
      </c>
      <c r="L5996" t="s">
        <v>0</v>
      </c>
    </row>
    <row r="5997" spans="1:12" x14ac:dyDescent="0.25">
      <c r="A5997" t="s">
        <v>19</v>
      </c>
      <c r="B5997" s="5">
        <v>45496.791666666664</v>
      </c>
      <c r="C5997" s="5" t="str">
        <f>A5997 &amp; "_" &amp; TEXT(B5997, "yyyy-mm-dd HH:MM:SS")</f>
        <v>RP_2024-07-23 19:00:00</v>
      </c>
      <c r="D5997">
        <v>27.7</v>
      </c>
      <c r="F5997">
        <v>15.7</v>
      </c>
      <c r="G5997">
        <f>IF(COUNTA(D5997:F5997)&gt;0, AVERAGE(D5997:F5997), "")</f>
        <v>21.7</v>
      </c>
      <c r="H5997">
        <f>AVERAGE((D5997*metrics_constants!$B$8),(E5997*metrics_constants!$C$8),(F5997*metrics_constants!$D$8))</f>
        <v>13.377998974709586</v>
      </c>
      <c r="I5997">
        <v>30.37</v>
      </c>
      <c r="J5997">
        <v>18.055</v>
      </c>
      <c r="K5997">
        <v>35.906999999999996</v>
      </c>
      <c r="L5997" t="s">
        <v>0</v>
      </c>
    </row>
    <row r="5998" spans="1:12" x14ac:dyDescent="0.25">
      <c r="A5998" t="s">
        <v>19</v>
      </c>
      <c r="B5998" s="5">
        <v>45496.833333333336</v>
      </c>
      <c r="C5998" s="5" t="str">
        <f>A5998 &amp; "_" &amp; TEXT(B5998, "yyyy-mm-dd HH:MM:SS")</f>
        <v>RP_2024-07-23 20:00:00</v>
      </c>
      <c r="D5998">
        <v>30.5</v>
      </c>
      <c r="F5998">
        <v>21.7</v>
      </c>
      <c r="G5998">
        <f>IF(COUNTA(D5998:F5998)&gt;0, AVERAGE(D5998:F5998), "")</f>
        <v>26.1</v>
      </c>
      <c r="H5998">
        <f>AVERAGE((D5998*metrics_constants!$B$8),(E5998*metrics_constants!$C$8),(F5998*metrics_constants!$D$8))</f>
        <v>16.223268208471442</v>
      </c>
      <c r="I5998">
        <v>33.259</v>
      </c>
      <c r="J5998">
        <v>17.457999999999998</v>
      </c>
      <c r="K5998">
        <v>33.08</v>
      </c>
      <c r="L5998" t="s">
        <v>0</v>
      </c>
    </row>
    <row r="5999" spans="1:12" x14ac:dyDescent="0.25">
      <c r="A5999" t="s">
        <v>19</v>
      </c>
      <c r="B5999" s="5">
        <v>45496.875</v>
      </c>
      <c r="C5999" s="5" t="str">
        <f>A5999 &amp; "_" &amp; TEXT(B5999, "yyyy-mm-dd HH:MM:SS")</f>
        <v>RP_2024-07-23 21:00:00</v>
      </c>
      <c r="D5999">
        <v>31</v>
      </c>
      <c r="F5999">
        <v>17</v>
      </c>
      <c r="G5999">
        <f>IF(COUNTA(D5999:F5999)&gt;0, AVERAGE(D5999:F5999), "")</f>
        <v>24</v>
      </c>
      <c r="H5999">
        <f>AVERAGE((D5999*metrics_constants!$B$8),(E5999*metrics_constants!$C$8),(F5999*metrics_constants!$D$8))</f>
        <v>14.778794209803417</v>
      </c>
      <c r="I5999">
        <v>33.987000000000002</v>
      </c>
      <c r="J5999">
        <v>23.588000000000001</v>
      </c>
      <c r="K5999">
        <v>29.274999999999999</v>
      </c>
      <c r="L5999" t="s">
        <v>0</v>
      </c>
    </row>
    <row r="6000" spans="1:12" x14ac:dyDescent="0.25">
      <c r="A6000" t="s">
        <v>19</v>
      </c>
      <c r="B6000" s="5">
        <v>45496.916666666664</v>
      </c>
      <c r="C6000" s="5" t="str">
        <f>A6000 &amp; "_" &amp; TEXT(B6000, "yyyy-mm-dd HH:MM:SS")</f>
        <v>RP_2024-07-23 22:00:00</v>
      </c>
      <c r="D6000">
        <v>27.3</v>
      </c>
      <c r="F6000">
        <v>13.6</v>
      </c>
      <c r="G6000">
        <f>IF(COUNTA(D6000:F6000)&gt;0, AVERAGE(D6000:F6000), "")</f>
        <v>20.45</v>
      </c>
      <c r="H6000">
        <f>AVERAGE((D6000*metrics_constants!$B$8),(E6000*metrics_constants!$C$8),(F6000*metrics_constants!$D$8))</f>
        <v>12.551055387439353</v>
      </c>
      <c r="I6000">
        <v>29.795999999999999</v>
      </c>
      <c r="J6000">
        <v>29.757000000000001</v>
      </c>
      <c r="K6000">
        <v>25.98</v>
      </c>
      <c r="L6000" t="s">
        <v>0</v>
      </c>
    </row>
    <row r="6001" spans="1:12" x14ac:dyDescent="0.25">
      <c r="A6001" t="s">
        <v>19</v>
      </c>
      <c r="B6001" s="5">
        <v>45496.958333333336</v>
      </c>
      <c r="C6001" s="5" t="str">
        <f>A6001 &amp; "_" &amp; TEXT(B6001, "yyyy-mm-dd HH:MM:SS")</f>
        <v>RP_2024-07-23 23:00:00</v>
      </c>
      <c r="D6001">
        <v>27.2</v>
      </c>
      <c r="F6001">
        <v>15.5</v>
      </c>
      <c r="G6001">
        <f>IF(COUNTA(D6001:F6001)&gt;0, AVERAGE(D6001:F6001), "")</f>
        <v>21.35</v>
      </c>
      <c r="H6001">
        <f>AVERAGE((D6001*metrics_constants!$B$8),(E6001*metrics_constants!$C$8),(F6001*metrics_constants!$D$8))</f>
        <v>13.164732077063141</v>
      </c>
      <c r="I6001">
        <v>30.95</v>
      </c>
      <c r="J6001">
        <v>37.661999999999999</v>
      </c>
      <c r="K6001">
        <v>22.32</v>
      </c>
      <c r="L6001" t="s">
        <v>0</v>
      </c>
    </row>
    <row r="6002" spans="1:12" x14ac:dyDescent="0.25">
      <c r="A6002" t="s">
        <v>19</v>
      </c>
      <c r="B6002" s="5">
        <v>45497</v>
      </c>
      <c r="C6002" s="5" t="str">
        <f>A6002 &amp; "_" &amp; TEXT(B6002, "yyyy-mm-dd HH:MM:SS")</f>
        <v>RP_2024-07-24 00:00:00</v>
      </c>
      <c r="D6002">
        <v>34.9</v>
      </c>
      <c r="F6002">
        <v>21.7</v>
      </c>
      <c r="G6002">
        <f>IF(COUNTA(D6002:F6002)&gt;0, AVERAGE(D6002:F6002), "")</f>
        <v>28.299999999999997</v>
      </c>
      <c r="H6002">
        <f>AVERAGE((D6002*metrics_constants!$B$8),(E6002*metrics_constants!$C$8),(F6002*metrics_constants!$D$8))</f>
        <v>17.504583442961493</v>
      </c>
      <c r="I6002">
        <v>34.043999999999997</v>
      </c>
      <c r="J6002">
        <v>39.927</v>
      </c>
      <c r="K6002">
        <v>20.827000000000002</v>
      </c>
      <c r="L6002" t="s">
        <v>0</v>
      </c>
    </row>
    <row r="6003" spans="1:12" x14ac:dyDescent="0.25">
      <c r="A6003" t="s">
        <v>19</v>
      </c>
      <c r="B6003" s="5">
        <v>45497.041666666664</v>
      </c>
      <c r="C6003" s="5" t="str">
        <f>A6003 &amp; "_" &amp; TEXT(B6003, "yyyy-mm-dd HH:MM:SS")</f>
        <v>RP_2024-07-24 01:00:00</v>
      </c>
      <c r="D6003">
        <v>28.2</v>
      </c>
      <c r="F6003">
        <v>19.2</v>
      </c>
      <c r="G6003">
        <f>IF(COUNTA(D6003:F6003)&gt;0, AVERAGE(D6003:F6003), "")</f>
        <v>23.7</v>
      </c>
      <c r="H6003">
        <f>AVERAGE((D6003*metrics_constants!$B$8),(E6003*metrics_constants!$C$8),(F6003*metrics_constants!$D$8))</f>
        <v>14.707703618853534</v>
      </c>
      <c r="I6003">
        <v>34.795000000000002</v>
      </c>
      <c r="J6003">
        <v>43.76</v>
      </c>
      <c r="K6003">
        <v>19.568000000000001</v>
      </c>
      <c r="L6003" t="s">
        <v>0</v>
      </c>
    </row>
    <row r="6004" spans="1:12" x14ac:dyDescent="0.25">
      <c r="A6004" t="s">
        <v>19</v>
      </c>
      <c r="B6004" s="5">
        <v>45497.083333333336</v>
      </c>
      <c r="C6004" s="5" t="str">
        <f>A6004 &amp; "_" &amp; TEXT(B6004, "yyyy-mm-dd HH:MM:SS")</f>
        <v>RP_2024-07-24 02:00:00</v>
      </c>
      <c r="D6004">
        <v>29</v>
      </c>
      <c r="F6004">
        <v>20</v>
      </c>
      <c r="G6004">
        <f>IF(COUNTA(D6004:F6004)&gt;0, AVERAGE(D6004:F6004), "")</f>
        <v>24.5</v>
      </c>
      <c r="H6004">
        <f>AVERAGE((D6004*metrics_constants!$B$8),(E6004*metrics_constants!$C$8),(F6004*metrics_constants!$D$8))</f>
        <v>15.211321600032939</v>
      </c>
      <c r="I6004">
        <v>35.71</v>
      </c>
      <c r="J6004">
        <v>46.77</v>
      </c>
      <c r="K6004">
        <v>17.943000000000001</v>
      </c>
      <c r="L6004" t="s">
        <v>0</v>
      </c>
    </row>
    <row r="6005" spans="1:12" x14ac:dyDescent="0.25">
      <c r="A6005" t="s">
        <v>19</v>
      </c>
      <c r="B6005" s="5">
        <v>45497.125</v>
      </c>
      <c r="C6005" s="5" t="str">
        <f>A6005 &amp; "_" &amp; TEXT(B6005, "yyyy-mm-dd HH:MM:SS")</f>
        <v>RP_2024-07-24 03:00:00</v>
      </c>
      <c r="D6005">
        <v>25.6</v>
      </c>
      <c r="F6005">
        <v>19.399999999999999</v>
      </c>
      <c r="G6005">
        <f>IF(COUNTA(D6005:F6005)&gt;0, AVERAGE(D6005:F6005), "")</f>
        <v>22.5</v>
      </c>
      <c r="H6005">
        <f>AVERAGE((D6005*metrics_constants!$B$8),(E6005*metrics_constants!$C$8),(F6005*metrics_constants!$D$8))</f>
        <v>14.01822569220017</v>
      </c>
      <c r="I6005">
        <v>34.290999999999997</v>
      </c>
      <c r="J6005">
        <v>50.832000000000001</v>
      </c>
      <c r="K6005">
        <v>17.157</v>
      </c>
      <c r="L6005" t="s">
        <v>0</v>
      </c>
    </row>
    <row r="6006" spans="1:12" x14ac:dyDescent="0.25">
      <c r="A6006" t="s">
        <v>19</v>
      </c>
      <c r="B6006" s="5">
        <v>45497.166666666664</v>
      </c>
      <c r="C6006" s="5" t="str">
        <f>A6006 &amp; "_" &amp; TEXT(B6006, "yyyy-mm-dd HH:MM:SS")</f>
        <v>RP_2024-07-24 04:00:00</v>
      </c>
      <c r="D6006">
        <v>29.4</v>
      </c>
      <c r="F6006">
        <v>19.2</v>
      </c>
      <c r="G6006">
        <f>IF(COUNTA(D6006:F6006)&gt;0, AVERAGE(D6006:F6006), "")</f>
        <v>24.299999999999997</v>
      </c>
      <c r="H6006">
        <f>AVERAGE((D6006*metrics_constants!$B$8),(E6006*metrics_constants!$C$8),(F6006*metrics_constants!$D$8))</f>
        <v>15.057153228259912</v>
      </c>
      <c r="I6006">
        <v>34.798999999999999</v>
      </c>
      <c r="J6006">
        <v>51.661999999999999</v>
      </c>
      <c r="K6006">
        <v>16.079999999999998</v>
      </c>
      <c r="L6006" t="s">
        <v>0</v>
      </c>
    </row>
    <row r="6007" spans="1:12" x14ac:dyDescent="0.25">
      <c r="A6007" t="s">
        <v>19</v>
      </c>
      <c r="B6007" s="5">
        <v>45497.208333333336</v>
      </c>
      <c r="C6007" s="5" t="str">
        <f>A6007 &amp; "_" &amp; TEXT(B6007, "yyyy-mm-dd HH:MM:SS")</f>
        <v>RP_2024-07-24 05:00:00</v>
      </c>
      <c r="D6007">
        <v>27.2</v>
      </c>
      <c r="F6007">
        <v>21.9</v>
      </c>
      <c r="G6007">
        <f>IF(COUNTA(D6007:F6007)&gt;0, AVERAGE(D6007:F6007), "")</f>
        <v>24.549999999999997</v>
      </c>
      <c r="H6007">
        <f>AVERAGE((D6007*metrics_constants!$B$8),(E6007*metrics_constants!$C$8),(F6007*metrics_constants!$D$8))</f>
        <v>15.329944676331024</v>
      </c>
      <c r="I6007">
        <v>34.719000000000001</v>
      </c>
      <c r="J6007">
        <v>55.353000000000002</v>
      </c>
      <c r="K6007">
        <v>15.025</v>
      </c>
      <c r="L6007" t="s">
        <v>0</v>
      </c>
    </row>
    <row r="6008" spans="1:12" x14ac:dyDescent="0.25">
      <c r="A6008" t="s">
        <v>19</v>
      </c>
      <c r="B6008" s="5">
        <v>45497.25</v>
      </c>
      <c r="C6008" s="5" t="str">
        <f>A6008 &amp; "_" &amp; TEXT(B6008, "yyyy-mm-dd HH:MM:SS")</f>
        <v>RP_2024-07-24 06:00:00</v>
      </c>
      <c r="D6008">
        <v>15.3</v>
      </c>
      <c r="F6008">
        <v>26.3</v>
      </c>
      <c r="G6008">
        <f>IF(COUNTA(D6008:F6008)&gt;0, AVERAGE(D6008:F6008), "")</f>
        <v>20.8</v>
      </c>
      <c r="H6008">
        <f>AVERAGE((D6008*metrics_constants!$B$8),(E6008*metrics_constants!$C$8),(F6008*metrics_constants!$D$8))</f>
        <v>13.353153045047776</v>
      </c>
      <c r="I6008">
        <v>35.4</v>
      </c>
      <c r="J6008">
        <v>53.978000000000002</v>
      </c>
      <c r="K6008">
        <v>17.193000000000001</v>
      </c>
      <c r="L6008" t="s">
        <v>0</v>
      </c>
    </row>
    <row r="6009" spans="1:12" x14ac:dyDescent="0.25">
      <c r="A6009" t="s">
        <v>19</v>
      </c>
      <c r="B6009" s="5">
        <v>45497.291666666664</v>
      </c>
      <c r="C6009" s="5" t="str">
        <f>A6009 &amp; "_" &amp; TEXT(B6009, "yyyy-mm-dd HH:MM:SS")</f>
        <v>RP_2024-07-24 07:00:00</v>
      </c>
      <c r="D6009">
        <v>11.5</v>
      </c>
      <c r="F6009">
        <v>18.3</v>
      </c>
      <c r="G6009">
        <f>IF(COUNTA(D6009:F6009)&gt;0, AVERAGE(D6009:F6009), "")</f>
        <v>14.9</v>
      </c>
      <c r="H6009">
        <f>AVERAGE((D6009*metrics_constants!$B$8),(E6009*metrics_constants!$C$8),(F6009*metrics_constants!$D$8))</f>
        <v>9.5400468661760573</v>
      </c>
      <c r="I6009">
        <v>34.728000000000002</v>
      </c>
      <c r="J6009">
        <v>46.337000000000003</v>
      </c>
      <c r="K6009">
        <v>21.352</v>
      </c>
      <c r="L6009" t="s">
        <v>0</v>
      </c>
    </row>
    <row r="6010" spans="1:12" x14ac:dyDescent="0.25">
      <c r="A6010" t="s">
        <v>19</v>
      </c>
      <c r="B6010" s="5">
        <v>45497.333333333336</v>
      </c>
      <c r="C6010" s="5" t="str">
        <f>A6010 &amp; "_" &amp; TEXT(B6010, "yyyy-mm-dd HH:MM:SS")</f>
        <v>RP_2024-07-24 08:00:00</v>
      </c>
      <c r="D6010">
        <v>20.100000000000001</v>
      </c>
      <c r="F6010">
        <v>21.5</v>
      </c>
      <c r="G6010">
        <f>IF(COUNTA(D6010:F6010)&gt;0, AVERAGE(D6010:F6010), "")</f>
        <v>20.8</v>
      </c>
      <c r="H6010">
        <f>AVERAGE((D6010*metrics_constants!$B$8),(E6010*metrics_constants!$C$8),(F6010*metrics_constants!$D$8))</f>
        <v>13.127042033222375</v>
      </c>
      <c r="I6010">
        <v>32.252000000000002</v>
      </c>
      <c r="J6010">
        <v>39.630000000000003</v>
      </c>
      <c r="K6010">
        <v>24.327999999999999</v>
      </c>
      <c r="L6010" t="s">
        <v>0</v>
      </c>
    </row>
    <row r="6011" spans="1:12" x14ac:dyDescent="0.25">
      <c r="A6011" t="s">
        <v>19</v>
      </c>
      <c r="B6011" s="5">
        <v>45497.375</v>
      </c>
      <c r="C6011" s="5" t="str">
        <f>A6011 &amp; "_" &amp; TEXT(B6011, "yyyy-mm-dd HH:MM:SS")</f>
        <v>RP_2024-07-24 09:00:00</v>
      </c>
      <c r="D6011">
        <v>18.600000000000001</v>
      </c>
      <c r="F6011">
        <v>20</v>
      </c>
      <c r="G6011">
        <f>IF(COUNTA(D6011:F6011)&gt;0, AVERAGE(D6011:F6011), "")</f>
        <v>19.3</v>
      </c>
      <c r="H6011">
        <f>AVERAGE((D6011*metrics_constants!$B$8),(E6011*metrics_constants!$C$8),(F6011*metrics_constants!$D$8))</f>
        <v>12.182758318510993</v>
      </c>
      <c r="I6011">
        <v>33.404000000000003</v>
      </c>
      <c r="J6011">
        <v>26.327999999999999</v>
      </c>
      <c r="K6011">
        <v>30.527000000000001</v>
      </c>
      <c r="L6011" t="s">
        <v>0</v>
      </c>
    </row>
    <row r="6012" spans="1:12" x14ac:dyDescent="0.25">
      <c r="A6012" t="s">
        <v>19</v>
      </c>
      <c r="B6012" s="5">
        <v>45497.416666666664</v>
      </c>
      <c r="C6012" s="5" t="str">
        <f>A6012 &amp; "_" &amp; TEXT(B6012, "yyyy-mm-dd HH:MM:SS")</f>
        <v>RP_2024-07-24 10:00:00</v>
      </c>
      <c r="D6012">
        <v>17.600000000000001</v>
      </c>
      <c r="F6012">
        <v>16.7</v>
      </c>
      <c r="G6012">
        <f>IF(COUNTA(D6012:F6012)&gt;0, AVERAGE(D6012:F6012), "")</f>
        <v>17.149999999999999</v>
      </c>
      <c r="H6012">
        <f>AVERAGE((D6012*metrics_constants!$B$8),(E6012*metrics_constants!$C$8),(F6012*metrics_constants!$D$8))</f>
        <v>10.775112564174842</v>
      </c>
      <c r="I6012">
        <v>30.617000000000001</v>
      </c>
      <c r="J6012">
        <v>21.52</v>
      </c>
      <c r="K6012">
        <v>35.436999999999998</v>
      </c>
      <c r="L6012" t="s">
        <v>0</v>
      </c>
    </row>
    <row r="6013" spans="1:12" x14ac:dyDescent="0.25">
      <c r="A6013" t="s">
        <v>19</v>
      </c>
      <c r="B6013" s="5">
        <v>45497.458333333336</v>
      </c>
      <c r="C6013" s="5" t="str">
        <f>A6013 &amp; "_" &amp; TEXT(B6013, "yyyy-mm-dd HH:MM:SS")</f>
        <v>RP_2024-07-24 11:00:00</v>
      </c>
      <c r="D6013">
        <v>28.9</v>
      </c>
      <c r="F6013">
        <v>23.6</v>
      </c>
      <c r="G6013">
        <f>IF(COUNTA(D6013:F6013)&gt;0, AVERAGE(D6013:F6013), "")</f>
        <v>26.25</v>
      </c>
      <c r="H6013">
        <f>AVERAGE((D6013*metrics_constants!$B$8),(E6013*metrics_constants!$C$8),(F6013*metrics_constants!$D$8))</f>
        <v>16.400132886337257</v>
      </c>
      <c r="I6013">
        <v>29.510999999999999</v>
      </c>
      <c r="J6013">
        <v>24.19</v>
      </c>
      <c r="K6013">
        <v>34.637</v>
      </c>
      <c r="L6013" t="s">
        <v>0</v>
      </c>
    </row>
    <row r="6014" spans="1:12" x14ac:dyDescent="0.25">
      <c r="A6014" t="s">
        <v>19</v>
      </c>
      <c r="B6014" s="5">
        <v>45497.5</v>
      </c>
      <c r="C6014" s="5" t="str">
        <f>A6014 &amp; "_" &amp; TEXT(B6014, "yyyy-mm-dd HH:MM:SS")</f>
        <v>RP_2024-07-24 12:00:00</v>
      </c>
      <c r="D6014">
        <v>27.2</v>
      </c>
      <c r="F6014">
        <v>21.7</v>
      </c>
      <c r="G6014">
        <f>IF(COUNTA(D6014:F6014)&gt;0, AVERAGE(D6014:F6014), "")</f>
        <v>24.45</v>
      </c>
      <c r="H6014">
        <f>AVERAGE((D6014*metrics_constants!$B$8),(E6014*metrics_constants!$C$8),(F6014*metrics_constants!$D$8))</f>
        <v>15.262281782603901</v>
      </c>
      <c r="I6014">
        <v>33.869</v>
      </c>
      <c r="J6014">
        <v>36.567999999999998</v>
      </c>
      <c r="K6014">
        <v>30.844999999999999</v>
      </c>
      <c r="L6014" t="s">
        <v>0</v>
      </c>
    </row>
    <row r="6015" spans="1:12" x14ac:dyDescent="0.25">
      <c r="A6015" t="s">
        <v>19</v>
      </c>
      <c r="B6015" s="5">
        <v>45497.541666666664</v>
      </c>
      <c r="C6015" s="5" t="str">
        <f>A6015 &amp; "_" &amp; TEXT(B6015, "yyyy-mm-dd HH:MM:SS")</f>
        <v>RP_2024-07-24 13:00:00</v>
      </c>
      <c r="D6015">
        <v>12.3</v>
      </c>
      <c r="F6015">
        <v>23.6</v>
      </c>
      <c r="G6015">
        <f>IF(COUNTA(D6015:F6015)&gt;0, AVERAGE(D6015:F6015), "")</f>
        <v>17.950000000000003</v>
      </c>
      <c r="H6015">
        <f>AVERAGE((D6015*metrics_constants!$B$8),(E6015*metrics_constants!$C$8),(F6015*metrics_constants!$D$8))</f>
        <v>11.566079956215694</v>
      </c>
      <c r="I6015">
        <v>31.091999999999999</v>
      </c>
      <c r="J6015">
        <v>21.481999999999999</v>
      </c>
      <c r="K6015">
        <v>37.558</v>
      </c>
      <c r="L6015" t="s">
        <v>0</v>
      </c>
    </row>
    <row r="6016" spans="1:12" x14ac:dyDescent="0.25">
      <c r="A6016" t="s">
        <v>19</v>
      </c>
      <c r="B6016" s="5">
        <v>45497.583333333336</v>
      </c>
      <c r="C6016" s="5" t="str">
        <f>A6016 &amp; "_" &amp; TEXT(B6016, "yyyy-mm-dd HH:MM:SS")</f>
        <v>RP_2024-07-24 14:00:00</v>
      </c>
      <c r="D6016">
        <v>20.6</v>
      </c>
      <c r="F6016">
        <v>11.4</v>
      </c>
      <c r="G6016">
        <f>IF(COUNTA(D6016:F6016)&gt;0, AVERAGE(D6016:F6016), "")</f>
        <v>16</v>
      </c>
      <c r="H6016">
        <f>AVERAGE((D6016*metrics_constants!$B$8),(E6016*metrics_constants!$C$8),(F6016*metrics_constants!$D$8))</f>
        <v>9.8556699039220756</v>
      </c>
      <c r="I6016">
        <v>27.097999999999999</v>
      </c>
      <c r="J6016">
        <v>14.412000000000001</v>
      </c>
      <c r="K6016">
        <v>39.942999999999998</v>
      </c>
      <c r="L6016" t="s">
        <v>0</v>
      </c>
    </row>
    <row r="6017" spans="1:12" x14ac:dyDescent="0.25">
      <c r="A6017" t="s">
        <v>19</v>
      </c>
      <c r="B6017" s="5">
        <v>45497.625</v>
      </c>
      <c r="C6017" s="5" t="str">
        <f>A6017 &amp; "_" &amp; TEXT(B6017, "yyyy-mm-dd HH:MM:SS")</f>
        <v>RP_2024-07-24 15:00:00</v>
      </c>
      <c r="D6017">
        <v>13.9</v>
      </c>
      <c r="F6017">
        <v>10.4</v>
      </c>
      <c r="G6017">
        <f>IF(COUNTA(D6017:F6017)&gt;0, AVERAGE(D6017:F6017), "")</f>
        <v>12.15</v>
      </c>
      <c r="H6017">
        <f>AVERAGE((D6017*metrics_constants!$B$8),(E6017*metrics_constants!$C$8),(F6017*metrics_constants!$D$8))</f>
        <v>7.5662617827675236</v>
      </c>
      <c r="I6017">
        <v>24.780999999999999</v>
      </c>
      <c r="J6017">
        <v>13.882999999999999</v>
      </c>
      <c r="K6017">
        <v>39.981999999999999</v>
      </c>
      <c r="L6017" t="s">
        <v>0</v>
      </c>
    </row>
    <row r="6018" spans="1:12" x14ac:dyDescent="0.25">
      <c r="A6018" t="s">
        <v>19</v>
      </c>
      <c r="B6018" s="5">
        <v>45497.666666666664</v>
      </c>
      <c r="C6018" s="5" t="str">
        <f>A6018 &amp; "_" &amp; TEXT(B6018, "yyyy-mm-dd HH:MM:SS")</f>
        <v>RP_2024-07-24 16:00:00</v>
      </c>
      <c r="D6018">
        <v>21.9</v>
      </c>
      <c r="F6018">
        <v>13.1</v>
      </c>
      <c r="G6018">
        <f>IF(COUNTA(D6018:F6018)&gt;0, AVERAGE(D6018:F6018), "")</f>
        <v>17.5</v>
      </c>
      <c r="H6018">
        <f>AVERAGE((D6018*metrics_constants!$B$8),(E6018*metrics_constants!$C$8),(F6018*metrics_constants!$D$8))</f>
        <v>10.809374910792847</v>
      </c>
      <c r="I6018">
        <v>19.457000000000001</v>
      </c>
      <c r="J6018">
        <v>16.823</v>
      </c>
      <c r="K6018">
        <v>36.774999999999999</v>
      </c>
      <c r="L6018" t="s">
        <v>0</v>
      </c>
    </row>
    <row r="6019" spans="1:12" x14ac:dyDescent="0.25">
      <c r="A6019" t="s">
        <v>19</v>
      </c>
      <c r="B6019" s="5">
        <v>45497.708333333336</v>
      </c>
      <c r="C6019" s="5" t="str">
        <f>A6019 &amp; "_" &amp; TEXT(B6019, "yyyy-mm-dd HH:MM:SS")</f>
        <v>RP_2024-07-24 17:00:00</v>
      </c>
      <c r="D6019">
        <v>22</v>
      </c>
      <c r="F6019">
        <v>14.3</v>
      </c>
      <c r="G6019">
        <f>IF(COUNTA(D6019:F6019)&gt;0, AVERAGE(D6019:F6019), "")</f>
        <v>18.149999999999999</v>
      </c>
      <c r="H6019">
        <f>AVERAGE((D6019*metrics_constants!$B$8),(E6019*metrics_constants!$C$8),(F6019*metrics_constants!$D$8))</f>
        <v>11.244473073939441</v>
      </c>
      <c r="I6019">
        <v>17.756</v>
      </c>
      <c r="J6019">
        <v>23.655000000000001</v>
      </c>
      <c r="K6019">
        <v>33.822000000000003</v>
      </c>
      <c r="L6019" t="s">
        <v>0</v>
      </c>
    </row>
    <row r="6020" spans="1:12" x14ac:dyDescent="0.25">
      <c r="A6020" t="s">
        <v>19</v>
      </c>
      <c r="B6020" s="5">
        <v>45497.75</v>
      </c>
      <c r="C6020" s="5" t="str">
        <f>A6020 &amp; "_" &amp; TEXT(B6020, "yyyy-mm-dd HH:MM:SS")</f>
        <v>RP_2024-07-24 18:00:00</v>
      </c>
      <c r="D6020">
        <v>22.3</v>
      </c>
      <c r="F6020">
        <v>12.9</v>
      </c>
      <c r="G6020">
        <f>IF(COUNTA(D6020:F6020)&gt;0, AVERAGE(D6020:F6020), "")</f>
        <v>17.600000000000001</v>
      </c>
      <c r="H6020">
        <f>AVERAGE((D6020*metrics_constants!$B$8),(E6020*metrics_constants!$C$8),(F6020*metrics_constants!$D$8))</f>
        <v>10.858195220201187</v>
      </c>
      <c r="I6020">
        <v>16.445</v>
      </c>
      <c r="J6020">
        <v>32.207999999999998</v>
      </c>
      <c r="K6020">
        <v>30.562999999999999</v>
      </c>
      <c r="L6020" t="s">
        <v>0</v>
      </c>
    </row>
    <row r="6021" spans="1:12" x14ac:dyDescent="0.25">
      <c r="A6021" t="s">
        <v>19</v>
      </c>
      <c r="B6021" s="5">
        <v>45497.791666666664</v>
      </c>
      <c r="C6021" s="5" t="str">
        <f>A6021 &amp; "_" &amp; TEXT(B6021, "yyyy-mm-dd HH:MM:SS")</f>
        <v>RP_2024-07-24 19:00:00</v>
      </c>
      <c r="D6021">
        <v>12.4</v>
      </c>
      <c r="F6021">
        <v>13.3</v>
      </c>
      <c r="G6021">
        <f>IF(COUNTA(D6021:F6021)&gt;0, AVERAGE(D6021:F6021), "")</f>
        <v>12.850000000000001</v>
      </c>
      <c r="H6021">
        <f>AVERAGE((D6021*metrics_constants!$B$8),(E6021*metrics_constants!$C$8),(F6021*metrics_constants!$D$8))</f>
        <v>8.1105617300528081</v>
      </c>
      <c r="I6021">
        <v>16.829000000000001</v>
      </c>
      <c r="J6021">
        <v>34.825000000000003</v>
      </c>
      <c r="K6021">
        <v>30.004999999999999</v>
      </c>
      <c r="L6021" t="s">
        <v>0</v>
      </c>
    </row>
    <row r="6022" spans="1:12" x14ac:dyDescent="0.25">
      <c r="A6022" t="s">
        <v>19</v>
      </c>
      <c r="B6022" s="5">
        <v>45497.833333333336</v>
      </c>
      <c r="C6022" s="5" t="str">
        <f>A6022 &amp; "_" &amp; TEXT(B6022, "yyyy-mm-dd HH:MM:SS")</f>
        <v>RP_2024-07-24 20:00:00</v>
      </c>
      <c r="D6022">
        <v>9.8000000000000007</v>
      </c>
      <c r="F6022">
        <v>14.8</v>
      </c>
      <c r="G6022">
        <f>IF(COUNTA(D6022:F6022)&gt;0, AVERAGE(D6022:F6022), "")</f>
        <v>12.3</v>
      </c>
      <c r="H6022">
        <f>AVERAGE((D6022*metrics_constants!$B$8),(E6022*metrics_constants!$C$8),(F6022*metrics_constants!$D$8))</f>
        <v>7.860892612625733</v>
      </c>
      <c r="I6022">
        <v>17.064</v>
      </c>
      <c r="J6022">
        <v>39.295000000000002</v>
      </c>
      <c r="K6022">
        <v>27.413</v>
      </c>
      <c r="L6022" t="s">
        <v>0</v>
      </c>
    </row>
    <row r="6023" spans="1:12" x14ac:dyDescent="0.25">
      <c r="A6023" t="s">
        <v>19</v>
      </c>
      <c r="B6023" s="5">
        <v>45497.875</v>
      </c>
      <c r="C6023" s="5" t="str">
        <f>A6023 &amp; "_" &amp; TEXT(B6023, "yyyy-mm-dd HH:MM:SS")</f>
        <v>RP_2024-07-24 21:00:00</v>
      </c>
      <c r="D6023">
        <v>22.9</v>
      </c>
      <c r="F6023">
        <v>16.8</v>
      </c>
      <c r="G6023">
        <f>IF(COUNTA(D6023:F6023)&gt;0, AVERAGE(D6023:F6023), "")</f>
        <v>19.850000000000001</v>
      </c>
      <c r="H6023">
        <f>AVERAGE((D6023*metrics_constants!$B$8),(E6023*metrics_constants!$C$8),(F6023*metrics_constants!$D$8))</f>
        <v>12.352346452583241</v>
      </c>
      <c r="I6023">
        <v>9.4049999999999994</v>
      </c>
      <c r="J6023">
        <v>30.337</v>
      </c>
      <c r="K6023">
        <v>28.702000000000002</v>
      </c>
      <c r="L6023" t="s">
        <v>0</v>
      </c>
    </row>
    <row r="6024" spans="1:12" x14ac:dyDescent="0.25">
      <c r="A6024" t="s">
        <v>19</v>
      </c>
      <c r="B6024" s="5">
        <v>45497.916666666664</v>
      </c>
      <c r="C6024" s="5" t="str">
        <f>A6024 &amp; "_" &amp; TEXT(B6024, "yyyy-mm-dd HH:MM:SS")</f>
        <v>RP_2024-07-24 22:00:00</v>
      </c>
      <c r="D6024">
        <v>12.7</v>
      </c>
      <c r="F6024">
        <v>5.8</v>
      </c>
      <c r="G6024">
        <f>IF(COUNTA(D6024:F6024)&gt;0, AVERAGE(D6024:F6024), "")</f>
        <v>9.25</v>
      </c>
      <c r="H6024">
        <f>AVERAGE((D6024*metrics_constants!$B$8),(E6024*metrics_constants!$C$8),(F6024*metrics_constants!$D$8))</f>
        <v>5.6605656176373538</v>
      </c>
      <c r="I6024">
        <v>8.6769999999999996</v>
      </c>
      <c r="J6024">
        <v>48.515000000000001</v>
      </c>
      <c r="K6024">
        <v>24.882999999999999</v>
      </c>
      <c r="L6024" t="s">
        <v>0</v>
      </c>
    </row>
    <row r="6025" spans="1:12" x14ac:dyDescent="0.25">
      <c r="A6025" t="s">
        <v>19</v>
      </c>
      <c r="B6025" s="5">
        <v>45497.958333333336</v>
      </c>
      <c r="C6025" s="5" t="str">
        <f>A6025 &amp; "_" &amp; TEXT(B6025, "yyyy-mm-dd HH:MM:SS")</f>
        <v>RP_2024-07-24 23:00:00</v>
      </c>
      <c r="F6025">
        <v>5.3</v>
      </c>
      <c r="G6025">
        <f>IF(COUNTA(D6025:F6025)&gt;0, AVERAGE(D6025:F6025), "")</f>
        <v>5.3</v>
      </c>
      <c r="H6025">
        <f>AVERAGE((D6025*metrics_constants!$B$8),(E6025*metrics_constants!$C$8),(F6025*metrics_constants!$D$8))</f>
        <v>1.7930666837687148</v>
      </c>
      <c r="I6025">
        <v>7.0449999999999999</v>
      </c>
      <c r="J6025">
        <v>59.64</v>
      </c>
      <c r="K6025">
        <v>22.773</v>
      </c>
      <c r="L6025" t="s">
        <v>0</v>
      </c>
    </row>
    <row r="6026" spans="1:12" x14ac:dyDescent="0.25">
      <c r="A6026" t="s">
        <v>19</v>
      </c>
      <c r="B6026" s="5">
        <v>45498</v>
      </c>
      <c r="C6026" s="5" t="str">
        <f>A6026 &amp; "_" &amp; TEXT(B6026, "yyyy-mm-dd HH:MM:SS")</f>
        <v>RP_2024-07-25 00:00:00</v>
      </c>
      <c r="F6026">
        <v>5.8</v>
      </c>
      <c r="G6026">
        <f>IF(COUNTA(D6026:F6026)&gt;0, AVERAGE(D6026:F6026), "")</f>
        <v>5.8</v>
      </c>
      <c r="H6026">
        <f>AVERAGE((D6026*metrics_constants!$B$8),(E6026*metrics_constants!$C$8),(F6026*metrics_constants!$D$8))</f>
        <v>1.962223918086518</v>
      </c>
      <c r="I6026">
        <v>8.5730000000000004</v>
      </c>
      <c r="J6026">
        <v>61.405000000000001</v>
      </c>
      <c r="K6026">
        <v>22.143000000000001</v>
      </c>
      <c r="L6026" t="s">
        <v>0</v>
      </c>
    </row>
    <row r="6027" spans="1:12" x14ac:dyDescent="0.25">
      <c r="A6027" t="s">
        <v>19</v>
      </c>
      <c r="B6027" s="5">
        <v>45498.041666666664</v>
      </c>
      <c r="C6027" s="5" t="str">
        <f>A6027 &amp; "_" &amp; TEXT(B6027, "yyyy-mm-dd HH:MM:SS")</f>
        <v>RP_2024-07-25 01:00:00</v>
      </c>
      <c r="D6027">
        <v>3</v>
      </c>
      <c r="F6027">
        <v>7</v>
      </c>
      <c r="G6027">
        <f>IF(COUNTA(D6027:F6027)&gt;0, AVERAGE(D6027:F6027), "")</f>
        <v>5</v>
      </c>
      <c r="H6027">
        <f>AVERAGE((D6027*metrics_constants!$B$8),(E6027*metrics_constants!$C$8),(F6027*metrics_constants!$D$8))</f>
        <v>3.2418253039651912</v>
      </c>
      <c r="I6027">
        <v>9.2260000000000009</v>
      </c>
      <c r="J6027">
        <v>63.561999999999998</v>
      </c>
      <c r="K6027">
        <v>21.731999999999999</v>
      </c>
      <c r="L6027" t="s">
        <v>0</v>
      </c>
    </row>
    <row r="6028" spans="1:12" x14ac:dyDescent="0.25">
      <c r="A6028" t="s">
        <v>19</v>
      </c>
      <c r="B6028" s="5">
        <v>45498.083333333336</v>
      </c>
      <c r="C6028" s="5" t="str">
        <f>A6028 &amp; "_" &amp; TEXT(B6028, "yyyy-mm-dd HH:MM:SS")</f>
        <v>RP_2024-07-25 02:00:00</v>
      </c>
      <c r="D6028">
        <v>7</v>
      </c>
      <c r="F6028">
        <v>11.6</v>
      </c>
      <c r="G6028">
        <f>IF(COUNTA(D6028:F6028)&gt;0, AVERAGE(D6028:F6028), "")</f>
        <v>9.3000000000000007</v>
      </c>
      <c r="H6028">
        <f>AVERAGE((D6028*metrics_constants!$B$8),(E6028*metrics_constants!$C$8),(F6028*metrics_constants!$D$8))</f>
        <v>5.9629038910435765</v>
      </c>
      <c r="I6028">
        <v>8.8030000000000008</v>
      </c>
      <c r="J6028">
        <v>69.757000000000005</v>
      </c>
      <c r="K6028">
        <v>20.802</v>
      </c>
      <c r="L6028" t="s">
        <v>0</v>
      </c>
    </row>
    <row r="6029" spans="1:12" x14ac:dyDescent="0.25">
      <c r="A6029" t="s">
        <v>19</v>
      </c>
      <c r="B6029" s="5">
        <v>45498.125</v>
      </c>
      <c r="C6029" s="5" t="str">
        <f>A6029 &amp; "_" &amp; TEXT(B6029, "yyyy-mm-dd HH:MM:SS")</f>
        <v>RP_2024-07-25 03:00:00</v>
      </c>
      <c r="D6029">
        <v>9.6999999999999993</v>
      </c>
      <c r="F6029">
        <v>7.5</v>
      </c>
      <c r="G6029">
        <f>IF(COUNTA(D6029:F6029)&gt;0, AVERAGE(D6029:F6029), "")</f>
        <v>8.6</v>
      </c>
      <c r="H6029">
        <f>AVERAGE((D6029*metrics_constants!$B$8),(E6029*metrics_constants!$C$8),(F6029*metrics_constants!$D$8))</f>
        <v>5.3620761908019396</v>
      </c>
      <c r="I6029">
        <v>8.4749999999999996</v>
      </c>
      <c r="J6029">
        <v>70.207999999999998</v>
      </c>
      <c r="K6029">
        <v>20.734999999999999</v>
      </c>
      <c r="L6029" t="s">
        <v>0</v>
      </c>
    </row>
    <row r="6030" spans="1:12" x14ac:dyDescent="0.25">
      <c r="A6030" t="s">
        <v>19</v>
      </c>
      <c r="B6030" s="5">
        <v>45498.166666666664</v>
      </c>
      <c r="C6030" s="5" t="str">
        <f>A6030 &amp; "_" &amp; TEXT(B6030, "yyyy-mm-dd HH:MM:SS")</f>
        <v>RP_2024-07-25 04:00:00</v>
      </c>
      <c r="D6030">
        <v>11.3</v>
      </c>
      <c r="F6030">
        <v>5.8</v>
      </c>
      <c r="G6030">
        <f>IF(COUNTA(D6030:F6030)&gt;0, AVERAGE(D6030:F6030), "")</f>
        <v>8.5500000000000007</v>
      </c>
      <c r="H6030">
        <f>AVERAGE((D6030*metrics_constants!$B$8),(E6030*metrics_constants!$C$8),(F6030*metrics_constants!$D$8))</f>
        <v>5.2528744066632465</v>
      </c>
      <c r="I6030">
        <v>8.891</v>
      </c>
      <c r="J6030">
        <v>72.722999999999999</v>
      </c>
      <c r="K6030">
        <v>19.893000000000001</v>
      </c>
      <c r="L6030" t="s">
        <v>0</v>
      </c>
    </row>
    <row r="6031" spans="1:12" x14ac:dyDescent="0.25">
      <c r="A6031" t="s">
        <v>19</v>
      </c>
      <c r="B6031" s="5">
        <v>45498.208333333336</v>
      </c>
      <c r="C6031" s="5" t="str">
        <f>A6031 &amp; "_" &amp; TEXT(B6031, "yyyy-mm-dd HH:MM:SS")</f>
        <v>RP_2024-07-25 05:00:00</v>
      </c>
      <c r="D6031">
        <v>15.2</v>
      </c>
      <c r="F6031">
        <v>4.8</v>
      </c>
      <c r="G6031">
        <f>IF(COUNTA(D6031:F6031)&gt;0, AVERAGE(D6031:F6031), "")</f>
        <v>10</v>
      </c>
      <c r="H6031">
        <f>AVERAGE((D6031*metrics_constants!$B$8),(E6031*metrics_constants!$C$8),(F6031*metrics_constants!$D$8))</f>
        <v>6.0502711685983686</v>
      </c>
      <c r="I6031">
        <v>7.9279999999999999</v>
      </c>
      <c r="J6031">
        <v>75.215000000000003</v>
      </c>
      <c r="K6031">
        <v>19.021999999999998</v>
      </c>
      <c r="L6031" t="s">
        <v>0</v>
      </c>
    </row>
    <row r="6032" spans="1:12" x14ac:dyDescent="0.25">
      <c r="A6032" t="s">
        <v>19</v>
      </c>
      <c r="B6032" s="5">
        <v>45498.25</v>
      </c>
      <c r="C6032" s="5" t="str">
        <f>A6032 &amp; "_" &amp; TEXT(B6032, "yyyy-mm-dd HH:MM:SS")</f>
        <v>RP_2024-07-25 06:00:00</v>
      </c>
      <c r="D6032">
        <v>6.1</v>
      </c>
      <c r="F6032">
        <v>3.3</v>
      </c>
      <c r="G6032">
        <f>IF(COUNTA(D6032:F6032)&gt;0, AVERAGE(D6032:F6032), "")</f>
        <v>4.6999999999999993</v>
      </c>
      <c r="H6032">
        <f>AVERAGE((D6032*metrics_constants!$B$8),(E6032*metrics_constants!$C$8),(F6032*metrics_constants!$D$8))</f>
        <v>2.8928065943132579</v>
      </c>
      <c r="I6032">
        <v>9.1329999999999991</v>
      </c>
      <c r="J6032">
        <v>73.375</v>
      </c>
      <c r="K6032">
        <v>20.071999999999999</v>
      </c>
      <c r="L6032" t="s">
        <v>0</v>
      </c>
    </row>
    <row r="6033" spans="1:12" x14ac:dyDescent="0.25">
      <c r="A6033" t="s">
        <v>19</v>
      </c>
      <c r="B6033" s="5">
        <v>45498.291666666664</v>
      </c>
      <c r="C6033" s="5" t="str">
        <f>A6033 &amp; "_" &amp; TEXT(B6033, "yyyy-mm-dd HH:MM:SS")</f>
        <v>RP_2024-07-25 07:00:00</v>
      </c>
      <c r="D6033">
        <v>0.6</v>
      </c>
      <c r="F6033">
        <v>5.3</v>
      </c>
      <c r="G6033">
        <f>IF(COUNTA(D6033:F6033)&gt;0, AVERAGE(D6033:F6033), "")</f>
        <v>2.9499999999999997</v>
      </c>
      <c r="H6033">
        <f>AVERAGE((D6033*metrics_constants!$B$8),(E6033*metrics_constants!$C$8),(F6033*metrics_constants!$D$8))</f>
        <v>1.9677914884719039</v>
      </c>
      <c r="I6033">
        <v>9.9269999999999996</v>
      </c>
      <c r="J6033">
        <v>68.087000000000003</v>
      </c>
      <c r="K6033">
        <v>21.617000000000001</v>
      </c>
      <c r="L6033" t="s">
        <v>0</v>
      </c>
    </row>
    <row r="6034" spans="1:12" x14ac:dyDescent="0.25">
      <c r="A6034" t="s">
        <v>19</v>
      </c>
      <c r="B6034" s="5">
        <v>45498.333333333336</v>
      </c>
      <c r="C6034" s="5" t="str">
        <f>A6034 &amp; "_" &amp; TEXT(B6034, "yyyy-mm-dd HH:MM:SS")</f>
        <v>RP_2024-07-25 08:00:00</v>
      </c>
      <c r="D6034">
        <v>8.9</v>
      </c>
      <c r="F6034">
        <v>6.3</v>
      </c>
      <c r="G6034">
        <f>IF(COUNTA(D6034:F6034)&gt;0, AVERAGE(D6034:F6034), "")</f>
        <v>7.6</v>
      </c>
      <c r="H6034">
        <f>AVERAGE((D6034*metrics_constants!$B$8),(E6034*metrics_constants!$C$8),(F6034*metrics_constants!$D$8))</f>
        <v>4.7231324221682938</v>
      </c>
      <c r="I6034">
        <v>8.4860000000000007</v>
      </c>
      <c r="J6034">
        <v>51.148000000000003</v>
      </c>
      <c r="K6034">
        <v>25.413</v>
      </c>
      <c r="L6034" t="s">
        <v>0</v>
      </c>
    </row>
    <row r="6035" spans="1:12" x14ac:dyDescent="0.25">
      <c r="A6035" t="s">
        <v>19</v>
      </c>
      <c r="B6035" s="5">
        <v>45498.375</v>
      </c>
      <c r="C6035" s="5" t="str">
        <f>A6035 &amp; "_" &amp; TEXT(B6035, "yyyy-mm-dd HH:MM:SS")</f>
        <v>RP_2024-07-25 09:00:00</v>
      </c>
      <c r="D6035">
        <v>20.6</v>
      </c>
      <c r="F6035">
        <v>4.5999999999999996</v>
      </c>
      <c r="G6035">
        <f>IF(COUNTA(D6035:F6035)&gt;0, AVERAGE(D6035:F6035), "")</f>
        <v>12.600000000000001</v>
      </c>
      <c r="H6035">
        <f>AVERAGE((D6035*metrics_constants!$B$8),(E6035*metrics_constants!$C$8),(F6035*metrics_constants!$D$8))</f>
        <v>7.5551315171999498</v>
      </c>
      <c r="I6035">
        <v>7.0810000000000004</v>
      </c>
      <c r="J6035">
        <v>34.892000000000003</v>
      </c>
      <c r="K6035">
        <v>31.7</v>
      </c>
      <c r="L6035" t="s">
        <v>0</v>
      </c>
    </row>
    <row r="6036" spans="1:12" x14ac:dyDescent="0.25">
      <c r="A6036" t="s">
        <v>19</v>
      </c>
      <c r="B6036" s="5">
        <v>45498.416666666664</v>
      </c>
      <c r="C6036" s="5" t="str">
        <f>A6036 &amp; "_" &amp; TEXT(B6036, "yyyy-mm-dd HH:MM:SS")</f>
        <v>RP_2024-07-25 10:00:00</v>
      </c>
      <c r="D6036">
        <v>38.200000000000003</v>
      </c>
      <c r="F6036">
        <v>3.1</v>
      </c>
      <c r="G6036">
        <f>IF(COUNTA(D6036:F6036)&gt;0, AVERAGE(D6036:F6036), "")</f>
        <v>20.650000000000002</v>
      </c>
      <c r="H6036">
        <f>AVERAGE((D6036*metrics_constants!$B$8),(E6036*metrics_constants!$C$8),(F6036*metrics_constants!$D$8))</f>
        <v>12.172920752206757</v>
      </c>
      <c r="I6036">
        <v>15.353999999999999</v>
      </c>
      <c r="J6036">
        <v>24.75</v>
      </c>
      <c r="K6036">
        <v>35.04</v>
      </c>
      <c r="L6036" t="s">
        <v>0</v>
      </c>
    </row>
    <row r="6037" spans="1:12" x14ac:dyDescent="0.25">
      <c r="A6037" t="s">
        <v>19</v>
      </c>
      <c r="B6037" s="5">
        <v>45498.458333333336</v>
      </c>
      <c r="C6037" s="5" t="str">
        <f>A6037 &amp; "_" &amp; TEXT(B6037, "yyyy-mm-dd HH:MM:SS")</f>
        <v>RP_2024-07-25 11:00:00</v>
      </c>
      <c r="D6037">
        <v>20.7</v>
      </c>
      <c r="F6037">
        <v>2.1</v>
      </c>
      <c r="G6037">
        <f>IF(COUNTA(D6037:F6037)&gt;0, AVERAGE(D6037:F6037), "")</f>
        <v>11.4</v>
      </c>
      <c r="H6037">
        <f>AVERAGE((D6037*metrics_constants!$B$8),(E6037*metrics_constants!$C$8),(F6037*metrics_constants!$D$8))</f>
        <v>6.7384661463947992</v>
      </c>
      <c r="I6037">
        <v>17.481999999999999</v>
      </c>
      <c r="J6037">
        <v>25.056999999999999</v>
      </c>
      <c r="K6037">
        <v>33.840000000000003</v>
      </c>
      <c r="L6037" t="s">
        <v>0</v>
      </c>
    </row>
    <row r="6038" spans="1:12" x14ac:dyDescent="0.25">
      <c r="A6038" t="s">
        <v>19</v>
      </c>
      <c r="B6038" s="5">
        <v>45498.5</v>
      </c>
      <c r="C6038" s="5" t="str">
        <f>A6038 &amp; "_" &amp; TEXT(B6038, "yyyy-mm-dd HH:MM:SS")</f>
        <v>RP_2024-07-25 12:00:00</v>
      </c>
      <c r="D6038">
        <v>-1.6</v>
      </c>
      <c r="F6038">
        <v>2.8</v>
      </c>
      <c r="G6038">
        <f>IF(COUNTA(D6038:F6038)&gt;0, AVERAGE(D6038:F6038), "")</f>
        <v>0.59999999999999987</v>
      </c>
      <c r="H6038">
        <f>AVERAGE((D6038*metrics_constants!$B$8),(E6038*metrics_constants!$C$8),(F6038*metrics_constants!$D$8))</f>
        <v>0.48134769963786067</v>
      </c>
      <c r="I6038">
        <v>16.193000000000001</v>
      </c>
      <c r="J6038">
        <v>21.395</v>
      </c>
      <c r="K6038">
        <v>35.521999999999998</v>
      </c>
      <c r="L6038" t="s">
        <v>0</v>
      </c>
    </row>
    <row r="6039" spans="1:12" x14ac:dyDescent="0.25">
      <c r="A6039" t="s">
        <v>19</v>
      </c>
      <c r="B6039" s="5">
        <v>45498.541666666664</v>
      </c>
      <c r="C6039" s="5" t="str">
        <f>A6039 &amp; "_" &amp; TEXT(B6039, "yyyy-mm-dd HH:MM:SS")</f>
        <v>RP_2024-07-25 13:00:00</v>
      </c>
      <c r="D6039">
        <v>5.3</v>
      </c>
      <c r="F6039">
        <v>7</v>
      </c>
      <c r="G6039">
        <f>IF(COUNTA(D6039:F6039)&gt;0, AVERAGE(D6039:F6039), "")</f>
        <v>6.15</v>
      </c>
      <c r="H6039">
        <f>AVERAGE((D6039*metrics_constants!$B$8),(E6039*metrics_constants!$C$8),(F6039*metrics_constants!$D$8))</f>
        <v>3.9116037219940831</v>
      </c>
      <c r="I6039">
        <v>17.407</v>
      </c>
      <c r="J6039">
        <v>19.55</v>
      </c>
      <c r="K6039">
        <v>36.055</v>
      </c>
      <c r="L6039" t="s">
        <v>0</v>
      </c>
    </row>
    <row r="6040" spans="1:12" x14ac:dyDescent="0.25">
      <c r="A6040" t="s">
        <v>19</v>
      </c>
      <c r="B6040" s="5">
        <v>45498.583333333336</v>
      </c>
      <c r="C6040" s="5" t="str">
        <f>A6040 &amp; "_" &amp; TEXT(B6040, "yyyy-mm-dd HH:MM:SS")</f>
        <v>RP_2024-07-25 14:00:00</v>
      </c>
      <c r="D6040">
        <v>6.5</v>
      </c>
      <c r="F6040">
        <v>5.5</v>
      </c>
      <c r="G6040">
        <f>IF(COUNTA(D6040:F6040)&gt;0, AVERAGE(D6040:F6040), "")</f>
        <v>6</v>
      </c>
      <c r="H6040">
        <f>AVERAGE((D6040*metrics_constants!$B$8),(E6040*metrics_constants!$C$8),(F6040*metrics_constants!$D$8))</f>
        <v>3.7535816284470513</v>
      </c>
      <c r="I6040">
        <v>14.129</v>
      </c>
      <c r="J6040">
        <v>17.911999999999999</v>
      </c>
      <c r="K6040">
        <v>36.548000000000002</v>
      </c>
      <c r="L6040" t="s">
        <v>0</v>
      </c>
    </row>
    <row r="6041" spans="1:12" x14ac:dyDescent="0.25">
      <c r="A6041" t="s">
        <v>19</v>
      </c>
      <c r="B6041" s="5">
        <v>45498.625</v>
      </c>
      <c r="C6041" s="5" t="str">
        <f>A6041 &amp; "_" &amp; TEXT(B6041, "yyyy-mm-dd HH:MM:SS")</f>
        <v>RP_2024-07-25 15:00:00</v>
      </c>
      <c r="D6041">
        <v>3.8</v>
      </c>
      <c r="F6041">
        <v>2.2999999999999998</v>
      </c>
      <c r="G6041">
        <f>IF(COUNTA(D6041:F6041)&gt;0, AVERAGE(D6041:F6041), "")</f>
        <v>3.05</v>
      </c>
      <c r="H6041">
        <f>AVERAGE((D6041*metrics_constants!$B$8),(E6041*metrics_constants!$C$8),(F6041*metrics_constants!$D$8))</f>
        <v>1.8847137076487595</v>
      </c>
      <c r="I6041">
        <v>12.872999999999999</v>
      </c>
      <c r="J6041">
        <v>18.512</v>
      </c>
      <c r="K6041">
        <v>37.945</v>
      </c>
      <c r="L6041" t="s">
        <v>0</v>
      </c>
    </row>
    <row r="6042" spans="1:12" x14ac:dyDescent="0.25">
      <c r="A6042" t="s">
        <v>19</v>
      </c>
      <c r="B6042" s="5">
        <v>45498.666666666664</v>
      </c>
      <c r="C6042" s="5" t="str">
        <f>A6042 &amp; "_" &amp; TEXT(B6042, "yyyy-mm-dd HH:MM:SS")</f>
        <v>RP_2024-07-25 16:00:00</v>
      </c>
      <c r="D6042">
        <v>27.8</v>
      </c>
      <c r="F6042">
        <v>17.8</v>
      </c>
      <c r="G6042">
        <f>IF(COUNTA(D6042:F6042)&gt;0, AVERAGE(D6042:F6042), "")</f>
        <v>22.8</v>
      </c>
      <c r="H6042">
        <f>AVERAGE((D6042*metrics_constants!$B$8),(E6042*metrics_constants!$C$8),(F6042*metrics_constants!$D$8))</f>
        <v>14.117580159628227</v>
      </c>
      <c r="I6042">
        <v>22.233000000000001</v>
      </c>
      <c r="J6042">
        <v>22.677</v>
      </c>
      <c r="K6042">
        <v>35.950000000000003</v>
      </c>
      <c r="L6042" t="s">
        <v>0</v>
      </c>
    </row>
    <row r="6043" spans="1:12" x14ac:dyDescent="0.25">
      <c r="A6043" t="s">
        <v>19</v>
      </c>
      <c r="B6043" s="5">
        <v>45498.708333333336</v>
      </c>
      <c r="C6043" s="5" t="str">
        <f>A6043 &amp; "_" &amp; TEXT(B6043, "yyyy-mm-dd HH:MM:SS")</f>
        <v>RP_2024-07-25 17:00:00</v>
      </c>
      <c r="D6043">
        <v>31.3</v>
      </c>
      <c r="F6043">
        <v>20.9</v>
      </c>
      <c r="G6043">
        <f>IF(COUNTA(D6043:F6043)&gt;0, AVERAGE(D6043:F6043), "")</f>
        <v>26.1</v>
      </c>
      <c r="H6043">
        <f>AVERAGE((D6043*metrics_constants!$B$8),(E6043*metrics_constants!$C$8),(F6043*metrics_constants!$D$8))</f>
        <v>16.185583039833876</v>
      </c>
      <c r="I6043">
        <v>29.622</v>
      </c>
      <c r="J6043">
        <v>25.641999999999999</v>
      </c>
      <c r="K6043">
        <v>32.698</v>
      </c>
      <c r="L6043" t="s">
        <v>0</v>
      </c>
    </row>
    <row r="6044" spans="1:12" x14ac:dyDescent="0.25">
      <c r="A6044" t="s">
        <v>19</v>
      </c>
      <c r="B6044" s="5">
        <v>45498.75</v>
      </c>
      <c r="C6044" s="5" t="str">
        <f>A6044 &amp; "_" &amp; TEXT(B6044, "yyyy-mm-dd HH:MM:SS")</f>
        <v>RP_2024-07-25 18:00:00</v>
      </c>
      <c r="D6044">
        <v>33.4</v>
      </c>
      <c r="F6044">
        <v>29.5</v>
      </c>
      <c r="G6044">
        <f>IF(COUNTA(D6044:F6044)&gt;0, AVERAGE(D6044:F6044), "")</f>
        <v>31.45</v>
      </c>
      <c r="H6044">
        <f>AVERAGE((D6044*metrics_constants!$B$8),(E6044*metrics_constants!$C$8),(F6044*metrics_constants!$D$8))</f>
        <v>19.706624286561254</v>
      </c>
      <c r="I6044">
        <v>45.445</v>
      </c>
      <c r="J6044">
        <v>26.69</v>
      </c>
      <c r="K6044">
        <v>30.324999999999999</v>
      </c>
      <c r="L6044" t="s">
        <v>0</v>
      </c>
    </row>
    <row r="6045" spans="1:12" x14ac:dyDescent="0.25">
      <c r="A6045" t="s">
        <v>19</v>
      </c>
      <c r="B6045" s="5">
        <v>45498.791666666664</v>
      </c>
      <c r="C6045" s="5" t="str">
        <f>A6045 &amp; "_" &amp; TEXT(B6045, "yyyy-mm-dd HH:MM:SS")</f>
        <v>RP_2024-07-25 19:00:00</v>
      </c>
      <c r="D6045">
        <v>39.799999999999997</v>
      </c>
      <c r="F6045">
        <v>30.7</v>
      </c>
      <c r="G6045">
        <f>IF(COUNTA(D6045:F6045)&gt;0, AVERAGE(D6045:F6045), "")</f>
        <v>35.25</v>
      </c>
      <c r="H6045">
        <f>AVERAGE((D6045*metrics_constants!$B$8),(E6045*metrics_constants!$C$8),(F6045*metrics_constants!$D$8))</f>
        <v>21.976332899091332</v>
      </c>
      <c r="I6045">
        <v>48.521000000000001</v>
      </c>
      <c r="J6045">
        <v>28.367000000000001</v>
      </c>
      <c r="K6045">
        <v>28.155000000000001</v>
      </c>
      <c r="L6045" t="s">
        <v>0</v>
      </c>
    </row>
    <row r="6046" spans="1:12" x14ac:dyDescent="0.25">
      <c r="A6046" t="s">
        <v>19</v>
      </c>
      <c r="B6046" s="5">
        <v>45498.833333333336</v>
      </c>
      <c r="C6046" s="5" t="str">
        <f>A6046 &amp; "_" &amp; TEXT(B6046, "yyyy-mm-dd HH:MM:SS")</f>
        <v>RP_2024-07-25 20:00:00</v>
      </c>
      <c r="D6046">
        <v>39.299999999999997</v>
      </c>
      <c r="F6046">
        <v>29.7</v>
      </c>
      <c r="G6046">
        <f>IF(COUNTA(D6046:F6046)&gt;0, AVERAGE(D6046:F6046), "")</f>
        <v>34.5</v>
      </c>
      <c r="H6046">
        <f>AVERAGE((D6046*metrics_constants!$B$8),(E6046*metrics_constants!$C$8),(F6046*metrics_constants!$D$8))</f>
        <v>21.492414426536399</v>
      </c>
      <c r="I6046">
        <v>47.381999999999998</v>
      </c>
      <c r="J6046">
        <v>30.888000000000002</v>
      </c>
      <c r="K6046">
        <v>25.773</v>
      </c>
      <c r="L6046" t="s">
        <v>0</v>
      </c>
    </row>
    <row r="6047" spans="1:12" x14ac:dyDescent="0.25">
      <c r="A6047" t="s">
        <v>19</v>
      </c>
      <c r="B6047" s="5">
        <v>45498.875</v>
      </c>
      <c r="C6047" s="5" t="str">
        <f>A6047 &amp; "_" &amp; TEXT(B6047, "yyyy-mm-dd HH:MM:SS")</f>
        <v>RP_2024-07-25 21:00:00</v>
      </c>
      <c r="D6047">
        <v>40.799999999999997</v>
      </c>
      <c r="F6047">
        <v>29.7</v>
      </c>
      <c r="G6047">
        <f>IF(COUNTA(D6047:F6047)&gt;0, AVERAGE(D6047:F6047), "")</f>
        <v>35.25</v>
      </c>
      <c r="H6047">
        <f>AVERAGE((D6047*metrics_constants!$B$8),(E6047*metrics_constants!$C$8),(F6047*metrics_constants!$D$8))</f>
        <v>21.929226438294375</v>
      </c>
      <c r="I6047">
        <v>39.139000000000003</v>
      </c>
      <c r="J6047">
        <v>30.242999999999999</v>
      </c>
      <c r="K6047">
        <v>23.93</v>
      </c>
      <c r="L6047" t="s">
        <v>0</v>
      </c>
    </row>
    <row r="6048" spans="1:12" x14ac:dyDescent="0.25">
      <c r="A6048" t="s">
        <v>19</v>
      </c>
      <c r="B6048" s="5">
        <v>45498.916666666664</v>
      </c>
      <c r="C6048" s="5" t="str">
        <f>A6048 &amp; "_" &amp; TEXT(B6048, "yyyy-mm-dd HH:MM:SS")</f>
        <v>RP_2024-07-25 22:00:00</v>
      </c>
      <c r="D6048">
        <v>36.700000000000003</v>
      </c>
      <c r="F6048">
        <v>23.3</v>
      </c>
      <c r="G6048">
        <f>IF(COUNTA(D6048:F6048)&gt;0, AVERAGE(D6048:F6048), "")</f>
        <v>30</v>
      </c>
      <c r="H6048">
        <f>AVERAGE((D6048*metrics_constants!$B$8),(E6048*metrics_constants!$C$8),(F6048*metrics_constants!$D$8))</f>
        <v>18.570061006888036</v>
      </c>
      <c r="I6048">
        <v>37.356000000000002</v>
      </c>
      <c r="J6048">
        <v>33.545000000000002</v>
      </c>
      <c r="K6048">
        <v>21.125</v>
      </c>
      <c r="L6048" t="s">
        <v>0</v>
      </c>
    </row>
    <row r="6049" spans="1:12" x14ac:dyDescent="0.25">
      <c r="A6049" t="s">
        <v>19</v>
      </c>
      <c r="B6049" s="5">
        <v>45498.958333333336</v>
      </c>
      <c r="C6049" s="5" t="str">
        <f>A6049 &amp; "_" &amp; TEXT(B6049, "yyyy-mm-dd HH:MM:SS")</f>
        <v>RP_2024-07-25 23:00:00</v>
      </c>
      <c r="D6049">
        <v>28.8</v>
      </c>
      <c r="E6049">
        <v>23.2</v>
      </c>
      <c r="F6049">
        <v>22.4</v>
      </c>
      <c r="G6049">
        <f>IF(COUNTA(D6049:F6049)&gt;0, AVERAGE(D6049:F6049), "")</f>
        <v>24.8</v>
      </c>
      <c r="H6049">
        <f>AVERAGE((D6049*metrics_constants!$B$8),(E6049*metrics_constants!$C$8),(F6049*metrics_constants!$D$8))</f>
        <v>24.560113268987944</v>
      </c>
      <c r="I6049">
        <v>46.902000000000001</v>
      </c>
      <c r="J6049">
        <v>34.286999999999999</v>
      </c>
      <c r="K6049">
        <v>19.268000000000001</v>
      </c>
      <c r="L6049" t="s">
        <v>0</v>
      </c>
    </row>
    <row r="6050" spans="1:12" x14ac:dyDescent="0.25">
      <c r="A6050" t="s">
        <v>19</v>
      </c>
      <c r="B6050" s="5">
        <v>45499</v>
      </c>
      <c r="C6050" s="5" t="str">
        <f>A6050 &amp; "_" &amp; TEXT(B6050, "yyyy-mm-dd HH:MM:SS")</f>
        <v>RP_2024-07-26 00:00:00</v>
      </c>
      <c r="D6050">
        <v>24.7</v>
      </c>
      <c r="E6050">
        <v>28.5</v>
      </c>
      <c r="F6050">
        <v>31.2</v>
      </c>
      <c r="G6050">
        <f>IF(COUNTA(D6050:F6050)&gt;0, AVERAGE(D6050:F6050), "")</f>
        <v>28.133333333333336</v>
      </c>
      <c r="H6050">
        <f>AVERAGE((D6050*metrics_constants!$B$8),(E6050*metrics_constants!$C$8),(F6050*metrics_constants!$D$8))</f>
        <v>28.30685863552927</v>
      </c>
      <c r="I6050">
        <v>59.445999999999998</v>
      </c>
      <c r="J6050">
        <v>25.247</v>
      </c>
      <c r="K6050">
        <v>19.195</v>
      </c>
      <c r="L6050" t="s">
        <v>0</v>
      </c>
    </row>
    <row r="6051" spans="1:12" x14ac:dyDescent="0.25">
      <c r="A6051" t="s">
        <v>19</v>
      </c>
      <c r="B6051" s="5">
        <v>45499.041666666664</v>
      </c>
      <c r="C6051" s="5" t="str">
        <f>A6051 &amp; "_" &amp; TEXT(B6051, "yyyy-mm-dd HH:MM:SS")</f>
        <v>RP_2024-07-26 01:00:00</v>
      </c>
      <c r="D6051">
        <v>31.9</v>
      </c>
      <c r="E6051">
        <v>29.1</v>
      </c>
      <c r="F6051">
        <v>25.3</v>
      </c>
      <c r="G6051">
        <f>IF(COUNTA(D6051:F6051)&gt;0, AVERAGE(D6051:F6051), "")</f>
        <v>28.766666666666666</v>
      </c>
      <c r="H6051">
        <f>AVERAGE((D6051*metrics_constants!$B$8),(E6051*metrics_constants!$C$8),(F6051*metrics_constants!$D$8))</f>
        <v>28.629787441132908</v>
      </c>
      <c r="I6051">
        <v>51.701999999999998</v>
      </c>
      <c r="J6051">
        <v>29.065000000000001</v>
      </c>
      <c r="K6051">
        <v>17.75</v>
      </c>
      <c r="L6051" t="s">
        <v>0</v>
      </c>
    </row>
    <row r="6052" spans="1:12" x14ac:dyDescent="0.25">
      <c r="A6052" t="s">
        <v>19</v>
      </c>
      <c r="B6052" s="5">
        <v>45499.083333333336</v>
      </c>
      <c r="C6052" s="5" t="str">
        <f>A6052 &amp; "_" &amp; TEXT(B6052, "yyyy-mm-dd HH:MM:SS")</f>
        <v>RP_2024-07-26 02:00:00</v>
      </c>
      <c r="D6052">
        <v>35.4</v>
      </c>
      <c r="E6052">
        <v>28.6</v>
      </c>
      <c r="F6052">
        <v>34.1</v>
      </c>
      <c r="G6052">
        <f>IF(COUNTA(D6052:F6052)&gt;0, AVERAGE(D6052:F6052), "")</f>
        <v>32.699999999999996</v>
      </c>
      <c r="H6052">
        <f>AVERAGE((D6052*metrics_constants!$B$8),(E6052*metrics_constants!$C$8),(F6052*metrics_constants!$D$8))</f>
        <v>32.440944030798647</v>
      </c>
      <c r="I6052">
        <v>52.784999999999997</v>
      </c>
      <c r="J6052">
        <v>33.872</v>
      </c>
      <c r="K6052">
        <v>16.114999999999998</v>
      </c>
      <c r="L6052" t="s">
        <v>0</v>
      </c>
    </row>
    <row r="6053" spans="1:12" x14ac:dyDescent="0.25">
      <c r="A6053" t="s">
        <v>19</v>
      </c>
      <c r="B6053" s="5">
        <v>45499.125</v>
      </c>
      <c r="C6053" s="5" t="str">
        <f>A6053 &amp; "_" &amp; TEXT(B6053, "yyyy-mm-dd HH:MM:SS")</f>
        <v>RP_2024-07-26 03:00:00</v>
      </c>
      <c r="D6053">
        <v>38.6</v>
      </c>
      <c r="E6053">
        <v>24.2</v>
      </c>
      <c r="F6053">
        <v>31.2</v>
      </c>
      <c r="G6053">
        <f>IF(COUNTA(D6053:F6053)&gt;0, AVERAGE(D6053:F6053), "")</f>
        <v>31.333333333333332</v>
      </c>
      <c r="H6053">
        <f>AVERAGE((D6053*metrics_constants!$B$8),(E6053*metrics_constants!$C$8),(F6053*metrics_constants!$D$8))</f>
        <v>30.76159659332578</v>
      </c>
      <c r="I6053">
        <v>47.664999999999999</v>
      </c>
      <c r="J6053">
        <v>37.993000000000002</v>
      </c>
      <c r="K6053">
        <v>14.247999999999999</v>
      </c>
      <c r="L6053" t="s">
        <v>0</v>
      </c>
    </row>
    <row r="6054" spans="1:12" x14ac:dyDescent="0.25">
      <c r="A6054" t="s">
        <v>19</v>
      </c>
      <c r="B6054" s="5">
        <v>45499.166666666664</v>
      </c>
      <c r="C6054" s="5" t="str">
        <f>A6054 &amp; "_" &amp; TEXT(B6054, "yyyy-mm-dd HH:MM:SS")</f>
        <v>RP_2024-07-26 04:00:00</v>
      </c>
      <c r="D6054">
        <v>36.799999999999997</v>
      </c>
      <c r="E6054">
        <v>27.6</v>
      </c>
      <c r="F6054">
        <v>30</v>
      </c>
      <c r="G6054">
        <f>IF(COUNTA(D6054:F6054)&gt;0, AVERAGE(D6054:F6054), "")</f>
        <v>31.466666666666669</v>
      </c>
      <c r="H6054">
        <f>AVERAGE((D6054*metrics_constants!$B$8),(E6054*metrics_constants!$C$8),(F6054*metrics_constants!$D$8))</f>
        <v>31.091068396841024</v>
      </c>
      <c r="I6054">
        <v>42.212000000000003</v>
      </c>
      <c r="J6054">
        <v>41.661999999999999</v>
      </c>
      <c r="K6054">
        <v>12.933</v>
      </c>
      <c r="L6054" t="s">
        <v>0</v>
      </c>
    </row>
    <row r="6055" spans="1:12" x14ac:dyDescent="0.25">
      <c r="A6055" t="s">
        <v>19</v>
      </c>
      <c r="B6055" s="5">
        <v>45499.208333333336</v>
      </c>
      <c r="C6055" s="5" t="str">
        <f>A6055 &amp; "_" &amp; TEXT(B6055, "yyyy-mm-dd HH:MM:SS")</f>
        <v>RP_2024-07-26 05:00:00</v>
      </c>
      <c r="D6055">
        <v>20.2</v>
      </c>
      <c r="E6055">
        <v>22.9</v>
      </c>
      <c r="F6055">
        <v>23.8</v>
      </c>
      <c r="G6055">
        <f>IF(COUNTA(D6055:F6055)&gt;0, AVERAGE(D6055:F6055), "")</f>
        <v>22.299999999999997</v>
      </c>
      <c r="H6055">
        <f>AVERAGE((D6055*metrics_constants!$B$8),(E6055*metrics_constants!$C$8),(F6055*metrics_constants!$D$8))</f>
        <v>22.418221400607692</v>
      </c>
      <c r="I6055">
        <v>40.036999999999999</v>
      </c>
      <c r="J6055">
        <v>41.247</v>
      </c>
      <c r="K6055">
        <v>12.718</v>
      </c>
      <c r="L6055" t="s">
        <v>0</v>
      </c>
    </row>
    <row r="6056" spans="1:12" x14ac:dyDescent="0.25">
      <c r="A6056" t="s">
        <v>19</v>
      </c>
      <c r="B6056" s="5">
        <v>45499.25</v>
      </c>
      <c r="C6056" s="5" t="str">
        <f>A6056 &amp; "_" &amp; TEXT(B6056, "yyyy-mm-dd HH:MM:SS")</f>
        <v>RP_2024-07-26 06:00:00</v>
      </c>
      <c r="D6056">
        <v>28.8</v>
      </c>
      <c r="E6056">
        <v>25</v>
      </c>
      <c r="F6056">
        <v>29.7</v>
      </c>
      <c r="G6056">
        <f>IF(COUNTA(D6056:F6056)&gt;0, AVERAGE(D6056:F6056), "")</f>
        <v>27.833333333333332</v>
      </c>
      <c r="H6056">
        <f>AVERAGE((D6056*metrics_constants!$B$8),(E6056*metrics_constants!$C$8),(F6056*metrics_constants!$D$8))</f>
        <v>27.696668432374214</v>
      </c>
      <c r="I6056">
        <v>36.293999999999997</v>
      </c>
      <c r="J6056">
        <v>42.851999999999997</v>
      </c>
      <c r="K6056">
        <v>13.49</v>
      </c>
      <c r="L6056" t="s">
        <v>0</v>
      </c>
    </row>
    <row r="6057" spans="1:12" x14ac:dyDescent="0.25">
      <c r="A6057" t="s">
        <v>19</v>
      </c>
      <c r="B6057" s="5">
        <v>45499.291666666664</v>
      </c>
      <c r="C6057" s="5" t="str">
        <f>A6057 &amp; "_" &amp; TEXT(B6057, "yyyy-mm-dd HH:MM:SS")</f>
        <v>RP_2024-07-26 07:00:00</v>
      </c>
      <c r="D6057">
        <v>19.5</v>
      </c>
      <c r="E6057">
        <v>23.1</v>
      </c>
      <c r="F6057">
        <v>21.9</v>
      </c>
      <c r="G6057">
        <f>IF(COUNTA(D6057:F6057)&gt;0, AVERAGE(D6057:F6057), "")</f>
        <v>21.5</v>
      </c>
      <c r="H6057">
        <f>AVERAGE((D6057*metrics_constants!$B$8),(E6057*metrics_constants!$C$8),(F6057*metrics_constants!$D$8))</f>
        <v>21.645673809418138</v>
      </c>
      <c r="I6057">
        <v>34.601999999999997</v>
      </c>
      <c r="J6057">
        <v>36.247999999999998</v>
      </c>
      <c r="K6057">
        <v>15.622999999999999</v>
      </c>
      <c r="L6057" t="s">
        <v>0</v>
      </c>
    </row>
    <row r="6058" spans="1:12" x14ac:dyDescent="0.25">
      <c r="A6058" t="s">
        <v>19</v>
      </c>
      <c r="B6058" s="5">
        <v>45499.333333333336</v>
      </c>
      <c r="C6058" s="5" t="str">
        <f>A6058 &amp; "_" &amp; TEXT(B6058, "yyyy-mm-dd HH:MM:SS")</f>
        <v>RP_2024-07-26 08:00:00</v>
      </c>
      <c r="E6058">
        <v>21.9</v>
      </c>
      <c r="F6058">
        <v>21.9</v>
      </c>
      <c r="G6058">
        <f>IF(COUNTA(D6058:F6058)&gt;0, AVERAGE(D6058:F6058), "")</f>
        <v>21.9</v>
      </c>
      <c r="H6058">
        <f>AVERAGE((D6058*metrics_constants!$B$8),(E6058*metrics_constants!$C$8),(F6058*metrics_constants!$D$8))</f>
        <v>15.522544628333597</v>
      </c>
      <c r="I6058">
        <v>47.960999999999999</v>
      </c>
      <c r="J6058">
        <v>27.228000000000002</v>
      </c>
      <c r="K6058">
        <v>19.524999999999999</v>
      </c>
      <c r="L6058" t="s">
        <v>0</v>
      </c>
    </row>
    <row r="6059" spans="1:12" x14ac:dyDescent="0.25">
      <c r="A6059" t="s">
        <v>19</v>
      </c>
      <c r="B6059" s="5">
        <v>45499.375</v>
      </c>
      <c r="C6059" s="5" t="str">
        <f>A6059 &amp; "_" &amp; TEXT(B6059, "yyyy-mm-dd HH:MM:SS")</f>
        <v>RP_2024-07-26 09:00:00</v>
      </c>
      <c r="D6059">
        <v>16.7</v>
      </c>
      <c r="E6059">
        <v>50.7</v>
      </c>
      <c r="F6059">
        <v>48.7</v>
      </c>
      <c r="G6059">
        <f>IF(COUNTA(D6059:F6059)&gt;0, AVERAGE(D6059:F6059), "")</f>
        <v>38.700000000000003</v>
      </c>
      <c r="H6059">
        <f>AVERAGE((D6059*metrics_constants!$B$8),(E6059*metrics_constants!$C$8),(F6059*metrics_constants!$D$8))</f>
        <v>40.122298796214729</v>
      </c>
      <c r="I6059">
        <v>108.316</v>
      </c>
      <c r="J6059">
        <v>21.702000000000002</v>
      </c>
      <c r="K6059">
        <v>23.033000000000001</v>
      </c>
      <c r="L6059" t="s">
        <v>0</v>
      </c>
    </row>
    <row r="6060" spans="1:12" x14ac:dyDescent="0.25">
      <c r="A6060" t="s">
        <v>19</v>
      </c>
      <c r="B6060" s="5">
        <v>45499.416666666664</v>
      </c>
      <c r="C6060" s="5" t="str">
        <f>A6060 &amp; "_" &amp; TEXT(B6060, "yyyy-mm-dd HH:MM:SS")</f>
        <v>RP_2024-07-26 10:00:00</v>
      </c>
      <c r="D6060">
        <v>45.5</v>
      </c>
      <c r="E6060">
        <v>52.1</v>
      </c>
      <c r="F6060">
        <v>49.2</v>
      </c>
      <c r="G6060">
        <f>IF(COUNTA(D6060:F6060)&gt;0, AVERAGE(D6060:F6060), "")</f>
        <v>48.933333333333337</v>
      </c>
      <c r="H6060">
        <f>AVERAGE((D6060*metrics_constants!$B$8),(E6060*metrics_constants!$C$8),(F6060*metrics_constants!$D$8))</f>
        <v>49.196915189221663</v>
      </c>
      <c r="I6060">
        <v>75.322000000000003</v>
      </c>
      <c r="J6060">
        <v>19.472999999999999</v>
      </c>
      <c r="K6060">
        <v>26.552</v>
      </c>
      <c r="L6060" t="s">
        <v>0</v>
      </c>
    </row>
    <row r="6061" spans="1:12" x14ac:dyDescent="0.25">
      <c r="A6061" t="s">
        <v>19</v>
      </c>
      <c r="B6061" s="5">
        <v>45499.458333333336</v>
      </c>
      <c r="C6061" s="5" t="str">
        <f>A6061 &amp; "_" &amp; TEXT(B6061, "yyyy-mm-dd HH:MM:SS")</f>
        <v>RP_2024-07-26 11:00:00</v>
      </c>
      <c r="D6061">
        <v>53.3</v>
      </c>
      <c r="E6061">
        <v>50.8</v>
      </c>
      <c r="F6061">
        <v>54.6</v>
      </c>
      <c r="G6061">
        <f>IF(COUNTA(D6061:F6061)&gt;0, AVERAGE(D6061:F6061), "")</f>
        <v>52.9</v>
      </c>
      <c r="H6061">
        <f>AVERAGE((D6061*metrics_constants!$B$8),(E6061*metrics_constants!$C$8),(F6061*metrics_constants!$D$8))</f>
        <v>52.813615000411922</v>
      </c>
      <c r="I6061">
        <v>81.224999999999994</v>
      </c>
      <c r="J6061">
        <v>12.904999999999999</v>
      </c>
      <c r="K6061">
        <v>28.957999999999998</v>
      </c>
      <c r="L6061" t="s">
        <v>0</v>
      </c>
    </row>
    <row r="6062" spans="1:12" x14ac:dyDescent="0.25">
      <c r="A6062" t="s">
        <v>19</v>
      </c>
      <c r="B6062" s="5">
        <v>45499.5</v>
      </c>
      <c r="C6062" s="5" t="str">
        <f>A6062 &amp; "_" &amp; TEXT(B6062, "yyyy-mm-dd HH:MM:SS")</f>
        <v>RP_2024-07-26 12:00:00</v>
      </c>
      <c r="D6062">
        <v>53.3</v>
      </c>
      <c r="E6062">
        <v>57.5</v>
      </c>
      <c r="F6062">
        <v>55.6</v>
      </c>
      <c r="G6062">
        <f>IF(COUNTA(D6062:F6062)&gt;0, AVERAGE(D6062:F6062), "")</f>
        <v>55.466666666666669</v>
      </c>
      <c r="H6062">
        <f>AVERAGE((D6062*metrics_constants!$B$8),(E6062*metrics_constants!$C$8),(F6062*metrics_constants!$D$8))</f>
        <v>55.634128876670019</v>
      </c>
      <c r="I6062">
        <v>74.968000000000004</v>
      </c>
      <c r="J6062">
        <v>13</v>
      </c>
      <c r="K6062">
        <v>30.58</v>
      </c>
      <c r="L6062" t="s">
        <v>0</v>
      </c>
    </row>
    <row r="6063" spans="1:12" x14ac:dyDescent="0.25">
      <c r="A6063" t="s">
        <v>19</v>
      </c>
      <c r="B6063" s="5">
        <v>45499.541666666664</v>
      </c>
      <c r="C6063" s="5" t="str">
        <f>A6063 &amp; "_" &amp; TEXT(B6063, "yyyy-mm-dd HH:MM:SS")</f>
        <v>RP_2024-07-26 13:00:00</v>
      </c>
      <c r="D6063">
        <v>61.1</v>
      </c>
      <c r="E6063">
        <v>52.4</v>
      </c>
      <c r="F6063">
        <v>52.2</v>
      </c>
      <c r="G6063">
        <f>IF(COUNTA(D6063:F6063)&gt;0, AVERAGE(D6063:F6063), "")</f>
        <v>55.233333333333327</v>
      </c>
      <c r="H6063">
        <f>AVERAGE((D6063*metrics_constants!$B$8),(E6063*metrics_constants!$C$8),(F6063*metrics_constants!$D$8))</f>
        <v>54.865846774469112</v>
      </c>
      <c r="I6063">
        <v>83.123999999999995</v>
      </c>
      <c r="J6063">
        <v>12.625</v>
      </c>
      <c r="K6063">
        <v>32.619999999999997</v>
      </c>
      <c r="L6063" t="s">
        <v>0</v>
      </c>
    </row>
    <row r="6064" spans="1:12" x14ac:dyDescent="0.25">
      <c r="A6064" t="s">
        <v>19</v>
      </c>
      <c r="B6064" s="5">
        <v>45499.583333333336</v>
      </c>
      <c r="C6064" s="5" t="str">
        <f>A6064 &amp; "_" &amp; TEXT(B6064, "yyyy-mm-dd HH:MM:SS")</f>
        <v>RP_2024-07-26 14:00:00</v>
      </c>
      <c r="D6064">
        <v>51.2</v>
      </c>
      <c r="E6064">
        <v>46.9</v>
      </c>
      <c r="F6064">
        <v>48.7</v>
      </c>
      <c r="G6064">
        <f>IF(COUNTA(D6064:F6064)&gt;0, AVERAGE(D6064:F6064), "")</f>
        <v>48.933333333333337</v>
      </c>
      <c r="H6064">
        <f>AVERAGE((D6064*metrics_constants!$B$8),(E6064*metrics_constants!$C$8),(F6064*metrics_constants!$D$8))</f>
        <v>48.761160477250279</v>
      </c>
      <c r="I6064">
        <v>67.674999999999997</v>
      </c>
      <c r="J6064">
        <v>12.173</v>
      </c>
      <c r="K6064">
        <v>33.799999999999997</v>
      </c>
      <c r="L6064" t="s">
        <v>0</v>
      </c>
    </row>
    <row r="6065" spans="1:12" x14ac:dyDescent="0.25">
      <c r="A6065" t="s">
        <v>19</v>
      </c>
      <c r="B6065" s="5">
        <v>45499.625</v>
      </c>
      <c r="C6065" s="5" t="str">
        <f>A6065 &amp; "_" &amp; TEXT(B6065, "yyyy-mm-dd HH:MM:SS")</f>
        <v>RP_2024-07-26 15:00:00</v>
      </c>
      <c r="D6065">
        <v>53.6</v>
      </c>
      <c r="E6065">
        <v>38.299999999999997</v>
      </c>
      <c r="F6065">
        <v>40.9</v>
      </c>
      <c r="G6065">
        <f>IF(COUNTA(D6065:F6065)&gt;0, AVERAGE(D6065:F6065), "")</f>
        <v>44.266666666666673</v>
      </c>
      <c r="H6065">
        <f>AVERAGE((D6065*metrics_constants!$B$8),(E6065*metrics_constants!$C$8),(F6065*metrics_constants!$D$8))</f>
        <v>43.635100138383898</v>
      </c>
      <c r="I6065">
        <v>71.647999999999996</v>
      </c>
      <c r="J6065">
        <v>12.007</v>
      </c>
      <c r="K6065">
        <v>32.951999999999998</v>
      </c>
      <c r="L6065" t="s">
        <v>0</v>
      </c>
    </row>
    <row r="6066" spans="1:12" x14ac:dyDescent="0.25">
      <c r="A6066" t="s">
        <v>19</v>
      </c>
      <c r="B6066" s="5">
        <v>45499.666666666664</v>
      </c>
      <c r="C6066" s="5" t="str">
        <f>A6066 &amp; "_" &amp; TEXT(B6066, "yyyy-mm-dd HH:MM:SS")</f>
        <v>RP_2024-07-26 16:00:00</v>
      </c>
      <c r="D6066">
        <v>36.9</v>
      </c>
      <c r="E6066">
        <v>22.3</v>
      </c>
      <c r="F6066">
        <v>19.7</v>
      </c>
      <c r="G6066">
        <f>IF(COUNTA(D6066:F6066)&gt;0, AVERAGE(D6066:F6066), "")</f>
        <v>26.3</v>
      </c>
      <c r="H6066">
        <f>AVERAGE((D6066*metrics_constants!$B$8),(E6066*metrics_constants!$C$8),(F6066*metrics_constants!$D$8))</f>
        <v>25.672019295991692</v>
      </c>
      <c r="I6066">
        <v>38.368000000000002</v>
      </c>
      <c r="J6066">
        <v>10.37</v>
      </c>
      <c r="K6066">
        <v>32.792999999999999</v>
      </c>
      <c r="L6066" t="s">
        <v>0</v>
      </c>
    </row>
    <row r="6067" spans="1:12" x14ac:dyDescent="0.25">
      <c r="A6067" t="s">
        <v>19</v>
      </c>
      <c r="B6067" s="5">
        <v>45499.708333333336</v>
      </c>
      <c r="C6067" s="5" t="str">
        <f>A6067 &amp; "_" &amp; TEXT(B6067, "yyyy-mm-dd HH:MM:SS")</f>
        <v>RP_2024-07-26 17:00:00</v>
      </c>
      <c r="D6067">
        <v>26.9</v>
      </c>
      <c r="E6067">
        <v>21.5</v>
      </c>
      <c r="F6067">
        <v>20.399999999999999</v>
      </c>
      <c r="G6067">
        <f>IF(COUNTA(D6067:F6067)&gt;0, AVERAGE(D6067:F6067), "")</f>
        <v>22.933333333333334</v>
      </c>
      <c r="H6067">
        <f>AVERAGE((D6067*metrics_constants!$B$8),(E6067*metrics_constants!$C$8),(F6067*metrics_constants!$D$8))</f>
        <v>22.700377326829535</v>
      </c>
      <c r="I6067">
        <v>37.335000000000001</v>
      </c>
      <c r="J6067">
        <v>10.286</v>
      </c>
      <c r="K6067">
        <v>31.923999999999999</v>
      </c>
      <c r="L6067" t="s">
        <v>0</v>
      </c>
    </row>
    <row r="6068" spans="1:12" x14ac:dyDescent="0.25">
      <c r="A6068" t="s">
        <v>19</v>
      </c>
      <c r="B6068" s="5">
        <v>45499.75</v>
      </c>
      <c r="C6068" s="5" t="str">
        <f>A6068 &amp; "_" &amp; TEXT(B6068, "yyyy-mm-dd HH:MM:SS")</f>
        <v>RP_2024-07-26 18:00:00</v>
      </c>
      <c r="D6068">
        <v>28.9</v>
      </c>
      <c r="E6068">
        <v>23.4</v>
      </c>
      <c r="F6068">
        <v>25.8</v>
      </c>
      <c r="G6068">
        <f>IF(COUNTA(D6068:F6068)&gt;0, AVERAGE(D6068:F6068), "")</f>
        <v>26.033333333333331</v>
      </c>
      <c r="H6068">
        <f>AVERAGE((D6068*metrics_constants!$B$8),(E6068*metrics_constants!$C$8),(F6068*metrics_constants!$D$8))</f>
        <v>25.81359876783802</v>
      </c>
      <c r="I6068">
        <v>42.087000000000003</v>
      </c>
      <c r="J6068">
        <v>12.18</v>
      </c>
      <c r="K6068">
        <v>29.844999999999999</v>
      </c>
      <c r="L6068" t="s">
        <v>0</v>
      </c>
    </row>
    <row r="6069" spans="1:12" x14ac:dyDescent="0.25">
      <c r="A6069" t="s">
        <v>19</v>
      </c>
      <c r="B6069" s="5">
        <v>45499.791666666664</v>
      </c>
      <c r="C6069" s="5" t="str">
        <f>A6069 &amp; "_" &amp; TEXT(B6069, "yyyy-mm-dd HH:MM:SS")</f>
        <v>RP_2024-07-26 19:00:00</v>
      </c>
      <c r="D6069">
        <v>37.4</v>
      </c>
      <c r="E6069">
        <v>30.2</v>
      </c>
      <c r="F6069">
        <v>30.2</v>
      </c>
      <c r="G6069">
        <f>IF(COUNTA(D6069:F6069)&gt;0, AVERAGE(D6069:F6069), "")</f>
        <v>32.6</v>
      </c>
      <c r="H6069">
        <f>AVERAGE((D6069*metrics_constants!$B$8),(E6069*metrics_constants!$C$8),(F6069*metrics_constants!$D$8))</f>
        <v>32.296697656438262</v>
      </c>
      <c r="I6069">
        <v>47.936999999999998</v>
      </c>
      <c r="J6069">
        <v>13.776999999999999</v>
      </c>
      <c r="K6069">
        <v>27.731000000000002</v>
      </c>
      <c r="L6069" t="s">
        <v>0</v>
      </c>
    </row>
    <row r="6070" spans="1:12" x14ac:dyDescent="0.25">
      <c r="A6070" t="s">
        <v>19</v>
      </c>
      <c r="B6070" s="5">
        <v>45499.833333333336</v>
      </c>
      <c r="C6070" s="5" t="str">
        <f>A6070 &amp; "_" &amp; TEXT(B6070, "yyyy-mm-dd HH:MM:SS")</f>
        <v>RP_2024-07-26 20:00:00</v>
      </c>
      <c r="D6070">
        <v>33</v>
      </c>
      <c r="E6070">
        <v>16.399999999999999</v>
      </c>
      <c r="F6070">
        <v>20.2</v>
      </c>
      <c r="G6070">
        <f>IF(COUNTA(D6070:F6070)&gt;0, AVERAGE(D6070:F6070), "")</f>
        <v>23.2</v>
      </c>
      <c r="H6070">
        <f>AVERAGE((D6070*metrics_constants!$B$8),(E6070*metrics_constants!$C$8),(F6070*metrics_constants!$D$8))</f>
        <v>22.519647910936868</v>
      </c>
      <c r="I6070">
        <v>33.767000000000003</v>
      </c>
      <c r="J6070">
        <v>16.445</v>
      </c>
      <c r="K6070">
        <v>24.247</v>
      </c>
      <c r="L6070" t="s">
        <v>0</v>
      </c>
    </row>
    <row r="6071" spans="1:12" x14ac:dyDescent="0.25">
      <c r="A6071" t="s">
        <v>19</v>
      </c>
      <c r="B6071" s="5">
        <v>45499.875</v>
      </c>
      <c r="C6071" s="5" t="str">
        <f>A6071 &amp; "_" &amp; TEXT(B6071, "yyyy-mm-dd HH:MM:SS")</f>
        <v>RP_2024-07-26 21:00:00</v>
      </c>
      <c r="D6071">
        <v>30.2</v>
      </c>
      <c r="E6071">
        <v>17.600000000000001</v>
      </c>
      <c r="F6071">
        <v>23.8</v>
      </c>
      <c r="G6071">
        <f>IF(COUNTA(D6071:F6071)&gt;0, AVERAGE(D6071:F6071), "")</f>
        <v>23.866666666666664</v>
      </c>
      <c r="H6071">
        <f>AVERAGE((D6071*metrics_constants!$B$8),(E6071*metrics_constants!$C$8),(F6071*metrics_constants!$D$8))</f>
        <v>23.366770604307732</v>
      </c>
      <c r="I6071">
        <v>38.173999999999999</v>
      </c>
      <c r="J6071">
        <v>22.568000000000001</v>
      </c>
      <c r="K6071">
        <v>20.713000000000001</v>
      </c>
      <c r="L6071" t="s">
        <v>0</v>
      </c>
    </row>
    <row r="6072" spans="1:12" x14ac:dyDescent="0.25">
      <c r="A6072" t="s">
        <v>19</v>
      </c>
      <c r="B6072" s="5">
        <v>45499.916666666664</v>
      </c>
      <c r="C6072" s="5" t="str">
        <f>A6072 &amp; "_" &amp; TEXT(B6072, "yyyy-mm-dd HH:MM:SS")</f>
        <v>RP_2024-07-26 22:00:00</v>
      </c>
      <c r="D6072">
        <v>30.9</v>
      </c>
      <c r="E6072">
        <v>22.5</v>
      </c>
      <c r="F6072">
        <v>25.2</v>
      </c>
      <c r="G6072">
        <f>IF(COUNTA(D6072:F6072)&gt;0, AVERAGE(D6072:F6072), "")</f>
        <v>26.2</v>
      </c>
      <c r="H6072">
        <f>AVERAGE((D6072*metrics_constants!$B$8),(E6072*metrics_constants!$C$8),(F6072*metrics_constants!$D$8))</f>
        <v>25.859596331160784</v>
      </c>
      <c r="I6072">
        <v>44.723999999999997</v>
      </c>
      <c r="J6072">
        <v>26.797000000000001</v>
      </c>
      <c r="K6072">
        <v>18.388000000000002</v>
      </c>
      <c r="L6072" t="s">
        <v>0</v>
      </c>
    </row>
    <row r="6073" spans="1:12" x14ac:dyDescent="0.25">
      <c r="A6073" t="s">
        <v>19</v>
      </c>
      <c r="B6073" s="5">
        <v>45499.958333333336</v>
      </c>
      <c r="C6073" s="5" t="str">
        <f>A6073 &amp; "_" &amp; TEXT(B6073, "yyyy-mm-dd HH:MM:SS")</f>
        <v>RP_2024-07-26 23:00:00</v>
      </c>
      <c r="D6073">
        <v>35.5</v>
      </c>
      <c r="E6073">
        <v>15.3</v>
      </c>
      <c r="F6073">
        <v>24.5</v>
      </c>
      <c r="G6073">
        <f>IF(COUNTA(D6073:F6073)&gt;0, AVERAGE(D6073:F6073), "")</f>
        <v>25.099999999999998</v>
      </c>
      <c r="H6073">
        <f>AVERAGE((D6073*metrics_constants!$B$8),(E6073*metrics_constants!$C$8),(F6073*metrics_constants!$D$8))</f>
        <v>24.294894869788276</v>
      </c>
      <c r="I6073">
        <v>37.076000000000001</v>
      </c>
      <c r="J6073">
        <v>32.774999999999999</v>
      </c>
      <c r="K6073">
        <v>15.417</v>
      </c>
      <c r="L6073" t="s">
        <v>0</v>
      </c>
    </row>
    <row r="6074" spans="1:12" x14ac:dyDescent="0.25">
      <c r="A6074" t="s">
        <v>19</v>
      </c>
      <c r="B6074" s="5">
        <v>45500</v>
      </c>
      <c r="C6074" s="5" t="str">
        <f>A6074 &amp; "_" &amp; TEXT(B6074, "yyyy-mm-dd HH:MM:SS")</f>
        <v>RP_2024-07-27 00:00:00</v>
      </c>
      <c r="D6074">
        <v>26.8</v>
      </c>
      <c r="E6074">
        <v>18.100000000000001</v>
      </c>
      <c r="F6074">
        <v>17</v>
      </c>
      <c r="G6074">
        <f>IF(COUNTA(D6074:F6074)&gt;0, AVERAGE(D6074:F6074), "")</f>
        <v>20.633333333333336</v>
      </c>
      <c r="H6074">
        <f>AVERAGE((D6074*metrics_constants!$B$8),(E6074*metrics_constants!$C$8),(F6074*metrics_constants!$D$8))</f>
        <v>20.261363752697076</v>
      </c>
      <c r="I6074">
        <v>25.722000000000001</v>
      </c>
      <c r="J6074">
        <v>36.747</v>
      </c>
      <c r="K6074">
        <v>14</v>
      </c>
      <c r="L6074" t="s">
        <v>0</v>
      </c>
    </row>
    <row r="6075" spans="1:12" x14ac:dyDescent="0.25">
      <c r="A6075" t="s">
        <v>19</v>
      </c>
      <c r="B6075" s="5">
        <v>45500.041666666664</v>
      </c>
      <c r="C6075" s="5" t="str">
        <f>A6075 &amp; "_" &amp; TEXT(B6075, "yyyy-mm-dd HH:MM:SS")</f>
        <v>RP_2024-07-27 01:00:00</v>
      </c>
      <c r="D6075">
        <v>23.8</v>
      </c>
      <c r="E6075">
        <v>15.5</v>
      </c>
      <c r="F6075">
        <v>21.6</v>
      </c>
      <c r="G6075">
        <f>IF(COUNTA(D6075:F6075)&gt;0, AVERAGE(D6075:F6075), "")</f>
        <v>20.3</v>
      </c>
      <c r="H6075">
        <f>AVERAGE((D6075*metrics_constants!$B$8),(E6075*metrics_constants!$C$8),(F6075*metrics_constants!$D$8))</f>
        <v>19.980744723737981</v>
      </c>
      <c r="I6075">
        <v>24.015999999999998</v>
      </c>
      <c r="J6075">
        <v>45.134999999999998</v>
      </c>
      <c r="K6075">
        <v>12.494999999999999</v>
      </c>
      <c r="L6075" t="s">
        <v>0</v>
      </c>
    </row>
    <row r="6076" spans="1:12" x14ac:dyDescent="0.25">
      <c r="A6076" t="s">
        <v>19</v>
      </c>
      <c r="B6076" s="5">
        <v>45500.083333333336</v>
      </c>
      <c r="C6076" s="5" t="str">
        <f>A6076 &amp; "_" &amp; TEXT(B6076, "yyyy-mm-dd HH:MM:SS")</f>
        <v>RP_2024-07-27 02:00:00</v>
      </c>
      <c r="D6076">
        <v>13.4</v>
      </c>
      <c r="E6076">
        <v>9.5</v>
      </c>
      <c r="F6076">
        <v>14.3</v>
      </c>
      <c r="G6076">
        <f>IF(COUNTA(D6076:F6076)&gt;0, AVERAGE(D6076:F6076), "")</f>
        <v>12.4</v>
      </c>
      <c r="H6076">
        <f>AVERAGE((D6076*metrics_constants!$B$8),(E6076*metrics_constants!$C$8),(F6076*metrics_constants!$D$8))</f>
        <v>12.259620680021641</v>
      </c>
      <c r="I6076">
        <v>19.724</v>
      </c>
      <c r="J6076">
        <v>48.738</v>
      </c>
      <c r="K6076">
        <v>10.943</v>
      </c>
      <c r="L6076" t="s">
        <v>0</v>
      </c>
    </row>
    <row r="6077" spans="1:12" x14ac:dyDescent="0.25">
      <c r="A6077" t="s">
        <v>19</v>
      </c>
      <c r="B6077" s="5">
        <v>45500.125</v>
      </c>
      <c r="C6077" s="5" t="str">
        <f>A6077 &amp; "_" &amp; TEXT(B6077, "yyyy-mm-dd HH:MM:SS")</f>
        <v>RP_2024-07-27 03:00:00</v>
      </c>
      <c r="D6077">
        <v>17.7</v>
      </c>
      <c r="E6077">
        <v>9.1</v>
      </c>
      <c r="F6077">
        <v>11.4</v>
      </c>
      <c r="G6077">
        <f>IF(COUNTA(D6077:F6077)&gt;0, AVERAGE(D6077:F6077), "")</f>
        <v>12.733333333333333</v>
      </c>
      <c r="H6077">
        <f>AVERAGE((D6077*metrics_constants!$B$8),(E6077*metrics_constants!$C$8),(F6077*metrics_constants!$D$8))</f>
        <v>12.382512145274271</v>
      </c>
      <c r="I6077">
        <v>16.454000000000001</v>
      </c>
      <c r="J6077">
        <v>51.335000000000001</v>
      </c>
      <c r="K6077">
        <v>9.923</v>
      </c>
      <c r="L6077" t="s">
        <v>0</v>
      </c>
    </row>
    <row r="6078" spans="1:12" x14ac:dyDescent="0.25">
      <c r="A6078" t="s">
        <v>19</v>
      </c>
      <c r="B6078" s="5">
        <v>45500.166666666664</v>
      </c>
      <c r="C6078" s="5" t="str">
        <f>A6078 &amp; "_" &amp; TEXT(B6078, "yyyy-mm-dd HH:MM:SS")</f>
        <v>RP_2024-07-27 04:00:00</v>
      </c>
      <c r="D6078">
        <v>5.2</v>
      </c>
      <c r="E6078">
        <v>6.5</v>
      </c>
      <c r="F6078">
        <v>10.1</v>
      </c>
      <c r="G6078">
        <f>IF(COUNTA(D6078:F6078)&gt;0, AVERAGE(D6078:F6078), "")</f>
        <v>7.2666666666666657</v>
      </c>
      <c r="H6078">
        <f>AVERAGE((D6078*metrics_constants!$B$8),(E6078*metrics_constants!$C$8),(F6078*metrics_constants!$D$8))</f>
        <v>7.3393616768979397</v>
      </c>
      <c r="I6078">
        <v>16.108000000000001</v>
      </c>
      <c r="J6078">
        <v>55.398000000000003</v>
      </c>
      <c r="K6078">
        <v>8.9730000000000008</v>
      </c>
      <c r="L6078" t="s">
        <v>0</v>
      </c>
    </row>
    <row r="6079" spans="1:12" x14ac:dyDescent="0.25">
      <c r="A6079" t="s">
        <v>19</v>
      </c>
      <c r="B6079" s="5">
        <v>45500.208333333336</v>
      </c>
      <c r="C6079" s="5" t="str">
        <f>A6079 &amp; "_" &amp; TEXT(B6079, "yyyy-mm-dd HH:MM:SS")</f>
        <v>RP_2024-07-27 05:00:00</v>
      </c>
      <c r="D6079">
        <v>30</v>
      </c>
      <c r="E6079">
        <v>7</v>
      </c>
      <c r="F6079">
        <v>10.8</v>
      </c>
      <c r="G6079">
        <f>IF(COUNTA(D6079:F6079)&gt;0, AVERAGE(D6079:F6079), "")</f>
        <v>15.933333333333332</v>
      </c>
      <c r="H6079">
        <f>AVERAGE((D6079*metrics_constants!$B$8),(E6079*metrics_constants!$C$8),(F6079*metrics_constants!$D$8))</f>
        <v>14.983379161104219</v>
      </c>
      <c r="I6079">
        <v>15.119</v>
      </c>
      <c r="J6079">
        <v>57.101999999999997</v>
      </c>
      <c r="K6079">
        <v>8.702</v>
      </c>
      <c r="L6079" t="s">
        <v>0</v>
      </c>
    </row>
    <row r="6080" spans="1:12" x14ac:dyDescent="0.25">
      <c r="A6080" t="s">
        <v>19</v>
      </c>
      <c r="B6080" s="5">
        <v>45500.25</v>
      </c>
      <c r="C6080" s="5" t="str">
        <f>A6080 &amp; "_" &amp; TEXT(B6080, "yyyy-mm-dd HH:MM:SS")</f>
        <v>RP_2024-07-27 06:00:00</v>
      </c>
      <c r="D6080">
        <v>-4.4000000000000004</v>
      </c>
      <c r="E6080">
        <v>10</v>
      </c>
      <c r="F6080">
        <v>16.5</v>
      </c>
      <c r="G6080">
        <f>IF(COUNTA(D6080:F6080)&gt;0, AVERAGE(D6080:F6080), "")</f>
        <v>7.3666666666666671</v>
      </c>
      <c r="H6080">
        <f>AVERAGE((D6080*metrics_constants!$B$8),(E6080*metrics_constants!$C$8),(F6080*metrics_constants!$D$8))</f>
        <v>8.0056487332549029</v>
      </c>
      <c r="I6080">
        <v>16.486999999999998</v>
      </c>
      <c r="J6080">
        <v>54.008000000000003</v>
      </c>
      <c r="K6080">
        <v>10.702999999999999</v>
      </c>
      <c r="L6080" t="s">
        <v>0</v>
      </c>
    </row>
    <row r="6081" spans="1:12" x14ac:dyDescent="0.25">
      <c r="A6081" t="s">
        <v>19</v>
      </c>
      <c r="B6081" s="5">
        <v>45500.291666666664</v>
      </c>
      <c r="C6081" s="5" t="str">
        <f>A6081 &amp; "_" &amp; TEXT(B6081, "yyyy-mm-dd HH:MM:SS")</f>
        <v>RP_2024-07-27 07:00:00</v>
      </c>
      <c r="D6081">
        <v>9.4</v>
      </c>
      <c r="E6081">
        <v>6.3</v>
      </c>
      <c r="F6081">
        <v>11.1</v>
      </c>
      <c r="G6081">
        <f>IF(COUNTA(D6081:F6081)&gt;0, AVERAGE(D6081:F6081), "")</f>
        <v>8.9333333333333318</v>
      </c>
      <c r="H6081">
        <f>AVERAGE((D6081*metrics_constants!$B$8),(E6081*metrics_constants!$C$8),(F6081*metrics_constants!$D$8))</f>
        <v>8.8266542737507212</v>
      </c>
      <c r="I6081">
        <v>14.477</v>
      </c>
      <c r="J6081">
        <v>44.578000000000003</v>
      </c>
      <c r="K6081">
        <v>14.173</v>
      </c>
      <c r="L6081" t="s">
        <v>0</v>
      </c>
    </row>
    <row r="6082" spans="1:12" x14ac:dyDescent="0.25">
      <c r="A6082" t="s">
        <v>19</v>
      </c>
      <c r="B6082" s="5">
        <v>45500.333333333336</v>
      </c>
      <c r="C6082" s="5" t="str">
        <f>A6082 &amp; "_" &amp; TEXT(B6082, "yyyy-mm-dd HH:MM:SS")</f>
        <v>RP_2024-07-27 08:00:00</v>
      </c>
      <c r="D6082">
        <v>-8.1</v>
      </c>
      <c r="E6082">
        <v>9.6</v>
      </c>
      <c r="F6082">
        <v>8.5</v>
      </c>
      <c r="G6082">
        <f>IF(COUNTA(D6082:F6082)&gt;0, AVERAGE(D6082:F6082), "")</f>
        <v>3.3333333333333335</v>
      </c>
      <c r="H6082">
        <f>AVERAGE((D6082*metrics_constants!$B$8),(E6082*metrics_constants!$C$8),(F6082*metrics_constants!$D$8))</f>
        <v>4.0734723457567528</v>
      </c>
      <c r="I6082">
        <v>16.995000000000001</v>
      </c>
      <c r="J6082">
        <v>32.347999999999999</v>
      </c>
      <c r="K6082">
        <v>18.408000000000001</v>
      </c>
      <c r="L6082" t="s">
        <v>0</v>
      </c>
    </row>
    <row r="6083" spans="1:12" x14ac:dyDescent="0.25">
      <c r="A6083" t="s">
        <v>19</v>
      </c>
      <c r="B6083" s="5">
        <v>45500.375</v>
      </c>
      <c r="C6083" s="5" t="str">
        <f>A6083 &amp; "_" &amp; TEXT(B6083, "yyyy-mm-dd HH:MM:SS")</f>
        <v>RP_2024-07-27 09:00:00</v>
      </c>
      <c r="D6083">
        <v>0.1</v>
      </c>
      <c r="E6083">
        <v>13.2</v>
      </c>
      <c r="F6083">
        <v>9.1</v>
      </c>
      <c r="G6083">
        <f>IF(COUNTA(D6083:F6083)&gt;0, AVERAGE(D6083:F6083), "")</f>
        <v>7.4666666666666659</v>
      </c>
      <c r="H6083">
        <f>AVERAGE((D6083*metrics_constants!$B$8),(E6083*metrics_constants!$C$8),(F6083*metrics_constants!$D$8))</f>
        <v>7.9980857759077155</v>
      </c>
      <c r="I6083">
        <v>16.553000000000001</v>
      </c>
      <c r="J6083">
        <v>22.367000000000001</v>
      </c>
      <c r="K6083">
        <v>25.204999999999998</v>
      </c>
      <c r="L6083" t="s">
        <v>0</v>
      </c>
    </row>
    <row r="6084" spans="1:12" x14ac:dyDescent="0.25">
      <c r="A6084" t="s">
        <v>19</v>
      </c>
      <c r="B6084" s="5">
        <v>45500.416666666664</v>
      </c>
      <c r="C6084" s="5" t="str">
        <f>A6084 &amp; "_" &amp; TEXT(B6084, "yyyy-mm-dd HH:MM:SS")</f>
        <v>RP_2024-07-27 10:00:00</v>
      </c>
      <c r="D6084">
        <v>3.7</v>
      </c>
      <c r="E6084">
        <v>9.4</v>
      </c>
      <c r="F6084">
        <v>8.9</v>
      </c>
      <c r="G6084">
        <f>IF(COUNTA(D6084:F6084)&gt;0, AVERAGE(D6084:F6084), "")</f>
        <v>7.333333333333333</v>
      </c>
      <c r="H6084">
        <f>AVERAGE((D6084*metrics_constants!$B$8),(E6084*metrics_constants!$C$8),(F6084*metrics_constants!$D$8))</f>
        <v>7.5709571210019</v>
      </c>
      <c r="I6084">
        <v>13.962999999999999</v>
      </c>
      <c r="J6084">
        <v>14.263</v>
      </c>
      <c r="K6084">
        <v>29.966999999999999</v>
      </c>
      <c r="L6084" t="s">
        <v>0</v>
      </c>
    </row>
    <row r="6085" spans="1:12" x14ac:dyDescent="0.25">
      <c r="A6085" t="s">
        <v>19</v>
      </c>
      <c r="B6085" s="5">
        <v>45500.458333333336</v>
      </c>
      <c r="C6085" s="5" t="str">
        <f>A6085 &amp; "_" &amp; TEXT(B6085, "yyyy-mm-dd HH:MM:SS")</f>
        <v>RP_2024-07-27 11:00:00</v>
      </c>
      <c r="D6085">
        <v>11.7</v>
      </c>
      <c r="E6085">
        <v>20.8</v>
      </c>
      <c r="F6085">
        <v>12.8</v>
      </c>
      <c r="G6085">
        <f>IF(COUNTA(D6085:F6085)&gt;0, AVERAGE(D6085:F6085), "")</f>
        <v>15.1</v>
      </c>
      <c r="H6085">
        <f>AVERAGE((D6085*metrics_constants!$B$8),(E6085*metrics_constants!$C$8),(F6085*metrics_constants!$D$8))</f>
        <v>15.443491379583444</v>
      </c>
      <c r="I6085">
        <v>24.402999999999999</v>
      </c>
      <c r="J6085">
        <v>13.497999999999999</v>
      </c>
      <c r="K6085">
        <v>32.162999999999997</v>
      </c>
      <c r="L6085" t="s">
        <v>0</v>
      </c>
    </row>
    <row r="6086" spans="1:12" x14ac:dyDescent="0.25">
      <c r="A6086" t="s">
        <v>19</v>
      </c>
      <c r="B6086" s="5">
        <v>45500.5</v>
      </c>
      <c r="C6086" s="5" t="str">
        <f>A6086 &amp; "_" &amp; TEXT(B6086, "yyyy-mm-dd HH:MM:SS")</f>
        <v>RP_2024-07-27 12:00:00</v>
      </c>
      <c r="D6086">
        <v>20.5</v>
      </c>
      <c r="E6086">
        <v>21.6</v>
      </c>
      <c r="F6086">
        <v>20.9</v>
      </c>
      <c r="G6086">
        <f>IF(COUNTA(D6086:F6086)&gt;0, AVERAGE(D6086:F6086), "")</f>
        <v>21</v>
      </c>
      <c r="H6086">
        <f>AVERAGE((D6086*metrics_constants!$B$8),(E6086*metrics_constants!$C$8),(F6086*metrics_constants!$D$8))</f>
        <v>21.042851063332563</v>
      </c>
      <c r="I6086">
        <v>33.97</v>
      </c>
      <c r="J6086">
        <v>15.122</v>
      </c>
      <c r="K6086">
        <v>32.35</v>
      </c>
      <c r="L6086" t="s">
        <v>0</v>
      </c>
    </row>
    <row r="6087" spans="1:12" x14ac:dyDescent="0.25">
      <c r="A6087" t="s">
        <v>19</v>
      </c>
      <c r="B6087" s="5">
        <v>45500.541666666664</v>
      </c>
      <c r="C6087" s="5" t="str">
        <f>A6087 &amp; "_" &amp; TEXT(B6087, "yyyy-mm-dd HH:MM:SS")</f>
        <v>RP_2024-07-27 13:00:00</v>
      </c>
      <c r="D6087">
        <v>26.3</v>
      </c>
      <c r="E6087">
        <v>24</v>
      </c>
      <c r="F6087">
        <v>18</v>
      </c>
      <c r="G6087">
        <f>IF(COUNTA(D6087:F6087)&gt;0, AVERAGE(D6087:F6087), "")</f>
        <v>22.766666666666666</v>
      </c>
      <c r="H6087">
        <f>AVERAGE((D6087*metrics_constants!$B$8),(E6087*metrics_constants!$C$8),(F6087*metrics_constants!$D$8))</f>
        <v>22.639891606215254</v>
      </c>
      <c r="I6087">
        <v>41.94</v>
      </c>
      <c r="J6087">
        <v>16.501999999999999</v>
      </c>
      <c r="K6087">
        <v>31.352</v>
      </c>
      <c r="L6087" t="s">
        <v>0</v>
      </c>
    </row>
    <row r="6088" spans="1:12" x14ac:dyDescent="0.25">
      <c r="A6088" t="s">
        <v>19</v>
      </c>
      <c r="B6088" s="5">
        <v>45500.583333333336</v>
      </c>
      <c r="C6088" s="5" t="str">
        <f>A6088 &amp; "_" &amp; TEXT(B6088, "yyyy-mm-dd HH:MM:SS")</f>
        <v>RP_2024-07-27 14:00:00</v>
      </c>
      <c r="D6088">
        <v>36.9</v>
      </c>
      <c r="E6088">
        <v>38.299999999999997</v>
      </c>
      <c r="F6088">
        <v>38</v>
      </c>
      <c r="G6088">
        <f>IF(COUNTA(D6088:F6088)&gt;0, AVERAGE(D6088:F6088), "")</f>
        <v>37.733333333333327</v>
      </c>
      <c r="H6088">
        <f>AVERAGE((D6088*metrics_constants!$B$8),(E6088*metrics_constants!$C$8),(F6088*metrics_constants!$D$8))</f>
        <v>37.790814448435206</v>
      </c>
      <c r="I6088">
        <v>66.688000000000002</v>
      </c>
      <c r="J6088">
        <v>17.312999999999999</v>
      </c>
      <c r="K6088">
        <v>29.754999999999999</v>
      </c>
      <c r="L6088" t="s">
        <v>0</v>
      </c>
    </row>
    <row r="6089" spans="1:12" x14ac:dyDescent="0.25">
      <c r="A6089" t="s">
        <v>19</v>
      </c>
      <c r="B6089" s="5">
        <v>45500.625</v>
      </c>
      <c r="C6089" s="5" t="str">
        <f>A6089 &amp; "_" &amp; TEXT(B6089, "yyyy-mm-dd HH:MM:SS")</f>
        <v>RP_2024-07-27 15:00:00</v>
      </c>
      <c r="D6089">
        <v>42.7</v>
      </c>
      <c r="E6089">
        <v>38.4</v>
      </c>
      <c r="F6089">
        <v>40.799999999999997</v>
      </c>
      <c r="G6089">
        <f>IF(COUNTA(D6089:F6089)&gt;0, AVERAGE(D6089:F6089), "")</f>
        <v>40.633333333333333</v>
      </c>
      <c r="H6089">
        <f>AVERAGE((D6089*metrics_constants!$B$8),(E6089*metrics_constants!$C$8),(F6089*metrics_constants!$D$8))</f>
        <v>40.464149158431638</v>
      </c>
      <c r="I6089">
        <v>78.852999999999994</v>
      </c>
      <c r="J6089">
        <v>17.427</v>
      </c>
      <c r="K6089">
        <v>29.622</v>
      </c>
      <c r="L6089" t="s">
        <v>0</v>
      </c>
    </row>
    <row r="6090" spans="1:12" x14ac:dyDescent="0.25">
      <c r="A6090" t="s">
        <v>19</v>
      </c>
      <c r="B6090" s="5">
        <v>45500.666666666664</v>
      </c>
      <c r="C6090" s="5" t="str">
        <f>A6090 &amp; "_" &amp; TEXT(B6090, "yyyy-mm-dd HH:MM:SS")</f>
        <v>RP_2024-07-27 16:00:00</v>
      </c>
      <c r="D6090">
        <v>51.9</v>
      </c>
      <c r="E6090">
        <v>34.4</v>
      </c>
      <c r="F6090">
        <v>38.4</v>
      </c>
      <c r="G6090">
        <f>IF(COUNTA(D6090:F6090)&gt;0, AVERAGE(D6090:F6090), "")</f>
        <v>41.566666666666663</v>
      </c>
      <c r="H6090">
        <f>AVERAGE((D6090*metrics_constants!$B$8),(E6090*metrics_constants!$C$8),(F6090*metrics_constants!$D$8))</f>
        <v>40.849398011718776</v>
      </c>
      <c r="I6090">
        <v>71.271000000000001</v>
      </c>
      <c r="J6090">
        <v>17.507000000000001</v>
      </c>
      <c r="K6090">
        <v>29.867000000000001</v>
      </c>
      <c r="L6090" t="s">
        <v>0</v>
      </c>
    </row>
    <row r="6091" spans="1:12" x14ac:dyDescent="0.25">
      <c r="A6091" t="s">
        <v>19</v>
      </c>
      <c r="B6091" s="5">
        <v>45500.708333333336</v>
      </c>
      <c r="C6091" s="5" t="str">
        <f>A6091 &amp; "_" &amp; TEXT(B6091, "yyyy-mm-dd HH:MM:SS")</f>
        <v>RP_2024-07-27 17:00:00</v>
      </c>
      <c r="D6091">
        <v>43.2</v>
      </c>
      <c r="E6091">
        <v>33.700000000000003</v>
      </c>
      <c r="F6091">
        <v>34.1</v>
      </c>
      <c r="G6091">
        <f>IF(COUNTA(D6091:F6091)&gt;0, AVERAGE(D6091:F6091), "")</f>
        <v>37</v>
      </c>
      <c r="H6091">
        <f>AVERAGE((D6091*metrics_constants!$B$8),(E6091*metrics_constants!$C$8),(F6091*metrics_constants!$D$8))</f>
        <v>36.601801861921402</v>
      </c>
      <c r="I6091">
        <v>59.981999999999999</v>
      </c>
      <c r="J6091">
        <v>17.873000000000001</v>
      </c>
      <c r="K6091">
        <v>29.64</v>
      </c>
      <c r="L6091" t="s">
        <v>0</v>
      </c>
    </row>
    <row r="6092" spans="1:12" x14ac:dyDescent="0.25">
      <c r="A6092" t="s">
        <v>19</v>
      </c>
      <c r="B6092" s="5">
        <v>45500.75</v>
      </c>
      <c r="C6092" s="5" t="str">
        <f>A6092 &amp; "_" &amp; TEXT(B6092, "yyyy-mm-dd HH:MM:SS")</f>
        <v>RP_2024-07-27 18:00:00</v>
      </c>
      <c r="D6092">
        <v>39.5</v>
      </c>
      <c r="E6092">
        <v>31.9</v>
      </c>
      <c r="F6092">
        <v>34.799999999999997</v>
      </c>
      <c r="G6092">
        <f>IF(COUNTA(D6092:F6092)&gt;0, AVERAGE(D6092:F6092), "")</f>
        <v>35.4</v>
      </c>
      <c r="H6092">
        <f>AVERAGE((D6092*metrics_constants!$B$8),(E6092*metrics_constants!$C$8),(F6092*metrics_constants!$D$8))</f>
        <v>35.094292818616985</v>
      </c>
      <c r="I6092">
        <v>69.116</v>
      </c>
      <c r="J6092">
        <v>20.684999999999999</v>
      </c>
      <c r="K6092">
        <v>28.167000000000002</v>
      </c>
      <c r="L6092" t="s">
        <v>0</v>
      </c>
    </row>
    <row r="6093" spans="1:12" x14ac:dyDescent="0.25">
      <c r="A6093" t="s">
        <v>19</v>
      </c>
      <c r="B6093" s="5">
        <v>45500.791666666664</v>
      </c>
      <c r="C6093" s="5" t="str">
        <f>A6093 &amp; "_" &amp; TEXT(B6093, "yyyy-mm-dd HH:MM:SS")</f>
        <v>RP_2024-07-27 19:00:00</v>
      </c>
      <c r="D6093">
        <v>41.1</v>
      </c>
      <c r="E6093">
        <v>37.200000000000003</v>
      </c>
      <c r="F6093">
        <v>40.1</v>
      </c>
      <c r="G6093">
        <f>IF(COUNTA(D6093:F6093)&gt;0, AVERAGE(D6093:F6093), "")</f>
        <v>39.466666666666669</v>
      </c>
      <c r="H6093">
        <f>AVERAGE((D6093*metrics_constants!$B$8),(E6093*metrics_constants!$C$8),(F6093*metrics_constants!$D$8))</f>
        <v>39.316823189613991</v>
      </c>
      <c r="I6093">
        <v>61.698</v>
      </c>
      <c r="J6093">
        <v>25.093</v>
      </c>
      <c r="K6093">
        <v>26.233000000000001</v>
      </c>
      <c r="L6093" t="s">
        <v>0</v>
      </c>
    </row>
    <row r="6094" spans="1:12" x14ac:dyDescent="0.25">
      <c r="A6094" t="s">
        <v>19</v>
      </c>
      <c r="B6094" s="5">
        <v>45500.833333333336</v>
      </c>
      <c r="C6094" s="5" t="str">
        <f>A6094 &amp; "_" &amp; TEXT(B6094, "yyyy-mm-dd HH:MM:SS")</f>
        <v>RP_2024-07-27 20:00:00</v>
      </c>
      <c r="D6094">
        <v>51.8</v>
      </c>
      <c r="E6094">
        <v>28.5</v>
      </c>
      <c r="F6094">
        <v>35.799999999999997</v>
      </c>
      <c r="G6094">
        <f>IF(COUNTA(D6094:F6094)&gt;0, AVERAGE(D6094:F6094), "")</f>
        <v>38.699999999999996</v>
      </c>
      <c r="H6094">
        <f>AVERAGE((D6094*metrics_constants!$B$8),(E6094*metrics_constants!$C$8),(F6094*metrics_constants!$D$8))</f>
        <v>37.754842203680433</v>
      </c>
      <c r="I6094">
        <v>49.529000000000003</v>
      </c>
      <c r="J6094">
        <v>38.104999999999997</v>
      </c>
      <c r="K6094">
        <v>22.178000000000001</v>
      </c>
      <c r="L6094" t="s">
        <v>0</v>
      </c>
    </row>
    <row r="6095" spans="1:12" x14ac:dyDescent="0.25">
      <c r="A6095" t="s">
        <v>19</v>
      </c>
      <c r="B6095" s="5">
        <v>45500.875</v>
      </c>
      <c r="C6095" s="5" t="str">
        <f>A6095 &amp; "_" &amp; TEXT(B6095, "yyyy-mm-dd HH:MM:SS")</f>
        <v>RP_2024-07-27 21:00:00</v>
      </c>
      <c r="D6095">
        <v>45.9</v>
      </c>
      <c r="E6095">
        <v>34.6</v>
      </c>
      <c r="F6095">
        <v>39.4</v>
      </c>
      <c r="G6095">
        <f>IF(COUNTA(D6095:F6095)&gt;0, AVERAGE(D6095:F6095), "")</f>
        <v>39.966666666666669</v>
      </c>
      <c r="H6095">
        <f>AVERAGE((D6095*metrics_constants!$B$8),(E6095*metrics_constants!$C$8),(F6095*metrics_constants!$D$8))</f>
        <v>39.514559938027638</v>
      </c>
      <c r="I6095">
        <v>55.853999999999999</v>
      </c>
      <c r="J6095">
        <v>43.947000000000003</v>
      </c>
      <c r="K6095">
        <v>19.774999999999999</v>
      </c>
      <c r="L6095" t="s">
        <v>0</v>
      </c>
    </row>
    <row r="6096" spans="1:12" x14ac:dyDescent="0.25">
      <c r="A6096" t="s">
        <v>19</v>
      </c>
      <c r="B6096" s="5">
        <v>45500.916666666664</v>
      </c>
      <c r="C6096" s="5" t="str">
        <f>A6096 &amp; "_" &amp; TEXT(B6096, "yyyy-mm-dd HH:MM:SS")</f>
        <v>RP_2024-07-27 22:00:00</v>
      </c>
      <c r="D6096">
        <v>51.1</v>
      </c>
      <c r="E6096">
        <v>32.1</v>
      </c>
      <c r="F6096">
        <v>35.799999999999997</v>
      </c>
      <c r="G6096">
        <f>IF(COUNTA(D6096:F6096)&gt;0, AVERAGE(D6096:F6096), "")</f>
        <v>39.666666666666664</v>
      </c>
      <c r="H6096">
        <f>AVERAGE((D6096*metrics_constants!$B$8),(E6096*metrics_constants!$C$8),(F6096*metrics_constants!$D$8))</f>
        <v>38.884715682886061</v>
      </c>
      <c r="I6096">
        <v>57.374000000000002</v>
      </c>
      <c r="J6096">
        <v>47.162999999999997</v>
      </c>
      <c r="K6096">
        <v>17.245000000000001</v>
      </c>
      <c r="L6096" t="s">
        <v>0</v>
      </c>
    </row>
    <row r="6097" spans="1:12" x14ac:dyDescent="0.25">
      <c r="A6097" t="s">
        <v>19</v>
      </c>
      <c r="B6097" s="5">
        <v>45500.958333333336</v>
      </c>
      <c r="C6097" s="5" t="str">
        <f>A6097 &amp; "_" &amp; TEXT(B6097, "yyyy-mm-dd HH:MM:SS")</f>
        <v>RP_2024-07-27 23:00:00</v>
      </c>
      <c r="D6097">
        <v>41.9</v>
      </c>
      <c r="E6097">
        <v>32.9</v>
      </c>
      <c r="F6097">
        <v>34.4</v>
      </c>
      <c r="G6097">
        <f>IF(COUNTA(D6097:F6097)&gt;0, AVERAGE(D6097:F6097), "")</f>
        <v>36.4</v>
      </c>
      <c r="H6097">
        <f>AVERAGE((D6097*metrics_constants!$B$8),(E6097*metrics_constants!$C$8),(F6097*metrics_constants!$D$8))</f>
        <v>36.028343773501241</v>
      </c>
      <c r="I6097">
        <v>51.399000000000001</v>
      </c>
      <c r="J6097">
        <v>50.95</v>
      </c>
      <c r="K6097">
        <v>15.654999999999999</v>
      </c>
      <c r="L6097" t="s">
        <v>0</v>
      </c>
    </row>
    <row r="6098" spans="1:12" x14ac:dyDescent="0.25">
      <c r="A6098" t="s">
        <v>19</v>
      </c>
      <c r="B6098" s="5">
        <v>45501</v>
      </c>
      <c r="C6098" s="5" t="str">
        <f>A6098 &amp; "_" &amp; TEXT(B6098, "yyyy-mm-dd HH:MM:SS")</f>
        <v>RP_2024-07-28 00:00:00</v>
      </c>
      <c r="D6098">
        <v>35.5</v>
      </c>
      <c r="E6098">
        <v>32.700000000000003</v>
      </c>
      <c r="F6098">
        <v>35.1</v>
      </c>
      <c r="G6098">
        <f>IF(COUNTA(D6098:F6098)&gt;0, AVERAGE(D6098:F6098), "")</f>
        <v>34.433333333333337</v>
      </c>
      <c r="H6098">
        <f>AVERAGE((D6098*metrics_constants!$B$8),(E6098*metrics_constants!$C$8),(F6098*metrics_constants!$D$8))</f>
        <v>34.327337146673671</v>
      </c>
      <c r="I6098">
        <v>50.561999999999998</v>
      </c>
      <c r="J6098">
        <v>53.258000000000003</v>
      </c>
      <c r="K6098">
        <v>14.412000000000001</v>
      </c>
      <c r="L6098" t="s">
        <v>0</v>
      </c>
    </row>
    <row r="6099" spans="1:12" x14ac:dyDescent="0.25">
      <c r="A6099" t="s">
        <v>19</v>
      </c>
      <c r="B6099" s="5">
        <v>45501.041666666664</v>
      </c>
      <c r="C6099" s="5" t="str">
        <f>A6099 &amp; "_" &amp; TEXT(B6099, "yyyy-mm-dd HH:MM:SS")</f>
        <v>RP_2024-07-28 01:00:00</v>
      </c>
      <c r="D6099">
        <v>38.700000000000003</v>
      </c>
      <c r="E6099">
        <v>30</v>
      </c>
      <c r="F6099">
        <v>30.2</v>
      </c>
      <c r="G6099">
        <f>IF(COUNTA(D6099:F6099)&gt;0, AVERAGE(D6099:F6099), "")</f>
        <v>32.966666666666669</v>
      </c>
      <c r="H6099">
        <f>AVERAGE((D6099*metrics_constants!$B$8),(E6099*metrics_constants!$C$8),(F6099*metrics_constants!$D$8))</f>
        <v>32.601172561923363</v>
      </c>
      <c r="I6099">
        <v>47.198</v>
      </c>
      <c r="J6099">
        <v>52.39</v>
      </c>
      <c r="K6099">
        <v>13.977</v>
      </c>
      <c r="L6099" t="s">
        <v>0</v>
      </c>
    </row>
    <row r="6100" spans="1:12" x14ac:dyDescent="0.25">
      <c r="A6100" t="s">
        <v>19</v>
      </c>
      <c r="B6100" s="5">
        <v>45501.083333333336</v>
      </c>
      <c r="C6100" s="5" t="str">
        <f>A6100 &amp; "_" &amp; TEXT(B6100, "yyyy-mm-dd HH:MM:SS")</f>
        <v>RP_2024-07-28 02:00:00</v>
      </c>
      <c r="D6100">
        <v>38.9</v>
      </c>
      <c r="E6100">
        <v>27.4</v>
      </c>
      <c r="F6100">
        <v>31.2</v>
      </c>
      <c r="G6100">
        <f>IF(COUNTA(D6100:F6100)&gt;0, AVERAGE(D6100:F6100), "")</f>
        <v>32.5</v>
      </c>
      <c r="H6100">
        <f>AVERAGE((D6100*metrics_constants!$B$8),(E6100*metrics_constants!$C$8),(F6100*metrics_constants!$D$8))</f>
        <v>32.034487070959756</v>
      </c>
      <c r="I6100">
        <v>41.692999999999998</v>
      </c>
      <c r="J6100">
        <v>56.966999999999999</v>
      </c>
      <c r="K6100">
        <v>12.55</v>
      </c>
      <c r="L6100" t="s">
        <v>0</v>
      </c>
    </row>
    <row r="6101" spans="1:12" x14ac:dyDescent="0.25">
      <c r="A6101" t="s">
        <v>19</v>
      </c>
      <c r="B6101" s="5">
        <v>45501.125</v>
      </c>
      <c r="C6101" s="5" t="str">
        <f>A6101 &amp; "_" &amp; TEXT(B6101, "yyyy-mm-dd HH:MM:SS")</f>
        <v>RP_2024-07-28 03:00:00</v>
      </c>
      <c r="D6101">
        <v>25.6</v>
      </c>
      <c r="E6101">
        <v>19.399999999999999</v>
      </c>
      <c r="F6101">
        <v>23.8</v>
      </c>
      <c r="G6101">
        <f>IF(COUNTA(D6101:F6101)&gt;0, AVERAGE(D6101:F6101), "")</f>
        <v>22.933333333333334</v>
      </c>
      <c r="H6101">
        <f>AVERAGE((D6101*metrics_constants!$B$8),(E6101*metrics_constants!$C$8),(F6101*metrics_constants!$D$8))</f>
        <v>22.694073310596291</v>
      </c>
      <c r="I6101">
        <v>37.311999999999998</v>
      </c>
      <c r="J6101">
        <v>58.231999999999999</v>
      </c>
      <c r="K6101">
        <v>12.2</v>
      </c>
      <c r="L6101" t="s">
        <v>0</v>
      </c>
    </row>
    <row r="6102" spans="1:12" x14ac:dyDescent="0.25">
      <c r="A6102" t="s">
        <v>19</v>
      </c>
      <c r="B6102" s="5">
        <v>45501.166666666664</v>
      </c>
      <c r="C6102" s="5" t="str">
        <f>A6102 &amp; "_" &amp; TEXT(B6102, "yyyy-mm-dd HH:MM:SS")</f>
        <v>RP_2024-07-28 04:00:00</v>
      </c>
      <c r="D6102">
        <v>31.1</v>
      </c>
      <c r="E6102">
        <v>25.5</v>
      </c>
      <c r="F6102">
        <v>29.2</v>
      </c>
      <c r="G6102">
        <f>IF(COUNTA(D6102:F6102)&gt;0, AVERAGE(D6102:F6102), "")</f>
        <v>28.599999999999998</v>
      </c>
      <c r="H6102">
        <f>AVERAGE((D6102*metrics_constants!$B$8),(E6102*metrics_constants!$C$8),(F6102*metrics_constants!$D$8))</f>
        <v>28.382528377848175</v>
      </c>
      <c r="I6102">
        <v>38.006999999999998</v>
      </c>
      <c r="J6102">
        <v>59.68</v>
      </c>
      <c r="K6102">
        <v>12.438000000000001</v>
      </c>
      <c r="L6102" t="s">
        <v>0</v>
      </c>
    </row>
    <row r="6103" spans="1:12" x14ac:dyDescent="0.25">
      <c r="A6103" t="s">
        <v>19</v>
      </c>
      <c r="B6103" s="5">
        <v>45501.208333333336</v>
      </c>
      <c r="C6103" s="5" t="str">
        <f>A6103 &amp; "_" &amp; TEXT(B6103, "yyyy-mm-dd HH:MM:SS")</f>
        <v>RP_2024-07-28 05:00:00</v>
      </c>
      <c r="D6103">
        <v>40.1</v>
      </c>
      <c r="E6103">
        <v>27.5</v>
      </c>
      <c r="F6103">
        <v>26.3</v>
      </c>
      <c r="G6103">
        <f>IF(COUNTA(D6103:F6103)&gt;0, AVERAGE(D6103:F6103), "")</f>
        <v>31.299999999999997</v>
      </c>
      <c r="H6103">
        <f>AVERAGE((D6103*metrics_constants!$B$8),(E6103*metrics_constants!$C$8),(F6103*metrics_constants!$D$8))</f>
        <v>30.763243536404243</v>
      </c>
      <c r="I6103">
        <v>38.061999999999998</v>
      </c>
      <c r="J6103">
        <v>57.978000000000002</v>
      </c>
      <c r="K6103">
        <v>12.92</v>
      </c>
      <c r="L6103" t="s">
        <v>0</v>
      </c>
    </row>
    <row r="6104" spans="1:12" x14ac:dyDescent="0.25">
      <c r="A6104" t="s">
        <v>19</v>
      </c>
      <c r="B6104" s="5">
        <v>45501.25</v>
      </c>
      <c r="C6104" s="5" t="str">
        <f>A6104 &amp; "_" &amp; TEXT(B6104, "yyyy-mm-dd HH:MM:SS")</f>
        <v>RP_2024-07-28 06:00:00</v>
      </c>
      <c r="D6104">
        <v>24</v>
      </c>
      <c r="E6104">
        <v>23.9</v>
      </c>
      <c r="F6104">
        <v>23.3</v>
      </c>
      <c r="G6104">
        <f>IF(COUNTA(D6104:F6104)&gt;0, AVERAGE(D6104:F6104), "")</f>
        <v>23.733333333333334</v>
      </c>
      <c r="H6104">
        <f>AVERAGE((D6104*metrics_constants!$B$8),(E6104*metrics_constants!$C$8),(F6104*metrics_constants!$D$8))</f>
        <v>23.7261321196025</v>
      </c>
      <c r="I6104">
        <v>36.353000000000002</v>
      </c>
      <c r="J6104">
        <v>53.3</v>
      </c>
      <c r="K6104">
        <v>13.445</v>
      </c>
      <c r="L6104" t="s">
        <v>0</v>
      </c>
    </row>
    <row r="6105" spans="1:12" x14ac:dyDescent="0.25">
      <c r="A6105" t="s">
        <v>19</v>
      </c>
      <c r="B6105" s="5">
        <v>45501.291666666664</v>
      </c>
      <c r="C6105" s="5" t="str">
        <f>A6105 &amp; "_" &amp; TEXT(B6105, "yyyy-mm-dd HH:MM:SS")</f>
        <v>RP_2024-07-28 07:00:00</v>
      </c>
      <c r="D6105">
        <v>21.5</v>
      </c>
      <c r="E6105">
        <v>23.2</v>
      </c>
      <c r="F6105">
        <v>27.5</v>
      </c>
      <c r="G6105">
        <f>IF(COUNTA(D6105:F6105)&gt;0, AVERAGE(D6105:F6105), "")</f>
        <v>24.066666666666666</v>
      </c>
      <c r="H6105">
        <f>AVERAGE((D6105*metrics_constants!$B$8),(E6105*metrics_constants!$C$8),(F6105*metrics_constants!$D$8))</f>
        <v>24.159698601807406</v>
      </c>
      <c r="I6105">
        <v>45.381999999999998</v>
      </c>
      <c r="J6105">
        <v>50.747</v>
      </c>
      <c r="K6105">
        <v>14.67</v>
      </c>
      <c r="L6105" t="s">
        <v>0</v>
      </c>
    </row>
    <row r="6106" spans="1:12" x14ac:dyDescent="0.25">
      <c r="A6106" t="s">
        <v>19</v>
      </c>
      <c r="B6106" s="5">
        <v>45501.333333333336</v>
      </c>
      <c r="C6106" s="5" t="str">
        <f>A6106 &amp; "_" &amp; TEXT(B6106, "yyyy-mm-dd HH:MM:SS")</f>
        <v>RP_2024-07-28 08:00:00</v>
      </c>
      <c r="D6106">
        <v>28.4</v>
      </c>
      <c r="E6106">
        <v>25</v>
      </c>
      <c r="F6106">
        <v>26.8</v>
      </c>
      <c r="G6106">
        <f>IF(COUNTA(D6106:F6106)&gt;0, AVERAGE(D6106:F6106), "")</f>
        <v>26.733333333333334</v>
      </c>
      <c r="H6106">
        <f>AVERAGE((D6106*metrics_constants!$B$8),(E6106*metrics_constants!$C$8),(F6106*metrics_constants!$D$8))</f>
        <v>26.599073270195493</v>
      </c>
      <c r="I6106">
        <v>39.445</v>
      </c>
      <c r="J6106">
        <v>43.78</v>
      </c>
      <c r="K6106">
        <v>18.75</v>
      </c>
      <c r="L6106" t="s">
        <v>0</v>
      </c>
    </row>
    <row r="6107" spans="1:12" x14ac:dyDescent="0.25">
      <c r="A6107" t="s">
        <v>19</v>
      </c>
      <c r="B6107" s="5">
        <v>45501.375</v>
      </c>
      <c r="C6107" s="5" t="str">
        <f>A6107 &amp; "_" &amp; TEXT(B6107, "yyyy-mm-dd HH:MM:SS")</f>
        <v>RP_2024-07-28 09:00:00</v>
      </c>
      <c r="D6107">
        <v>26.9</v>
      </c>
      <c r="E6107">
        <v>19.3</v>
      </c>
      <c r="F6107">
        <v>22.6</v>
      </c>
      <c r="G6107">
        <f>IF(COUNTA(D6107:F6107)&gt;0, AVERAGE(D6107:F6107), "")</f>
        <v>22.933333333333337</v>
      </c>
      <c r="H6107">
        <f>AVERAGE((D6107*metrics_constants!$B$8),(E6107*metrics_constants!$C$8),(F6107*metrics_constants!$D$8))</f>
        <v>22.629618606071229</v>
      </c>
      <c r="I6107">
        <v>37.731000000000002</v>
      </c>
      <c r="J6107">
        <v>37.671999999999997</v>
      </c>
      <c r="K6107">
        <v>21.236999999999998</v>
      </c>
      <c r="L6107" t="s">
        <v>0</v>
      </c>
    </row>
    <row r="6108" spans="1:12" x14ac:dyDescent="0.25">
      <c r="A6108" t="s">
        <v>19</v>
      </c>
      <c r="B6108" s="5">
        <v>45501.416666666664</v>
      </c>
      <c r="C6108" s="5" t="str">
        <f>A6108 &amp; "_" &amp; TEXT(B6108, "yyyy-mm-dd HH:MM:SS")</f>
        <v>RP_2024-07-28 10:00:00</v>
      </c>
      <c r="D6108">
        <v>21.8</v>
      </c>
      <c r="E6108">
        <v>36</v>
      </c>
      <c r="F6108">
        <v>27.3</v>
      </c>
      <c r="G6108">
        <f>IF(COUNTA(D6108:F6108)&gt;0, AVERAGE(D6108:F6108), "")</f>
        <v>28.366666666666664</v>
      </c>
      <c r="H6108">
        <f>AVERAGE((D6108*metrics_constants!$B$8),(E6108*metrics_constants!$C$8),(F6108*metrics_constants!$D$8))</f>
        <v>28.92151041156141</v>
      </c>
      <c r="I6108">
        <v>42.084000000000003</v>
      </c>
      <c r="J6108">
        <v>27.486999999999998</v>
      </c>
      <c r="K6108">
        <v>26.92</v>
      </c>
      <c r="L6108" t="s">
        <v>0</v>
      </c>
    </row>
    <row r="6109" spans="1:12" x14ac:dyDescent="0.25">
      <c r="A6109" t="s">
        <v>19</v>
      </c>
      <c r="B6109" s="5">
        <v>45501.458333333336</v>
      </c>
      <c r="C6109" s="5" t="str">
        <f>A6109 &amp; "_" &amp; TEXT(B6109, "yyyy-mm-dd HH:MM:SS")</f>
        <v>RP_2024-07-28 11:00:00</v>
      </c>
      <c r="D6109">
        <v>23</v>
      </c>
      <c r="E6109">
        <v>27.9</v>
      </c>
      <c r="F6109">
        <v>25</v>
      </c>
      <c r="G6109">
        <f>IF(COUNTA(D6109:F6109)&gt;0, AVERAGE(D6109:F6109), "")</f>
        <v>25.3</v>
      </c>
      <c r="H6109">
        <f>AVERAGE((D6109*metrics_constants!$B$8),(E6109*metrics_constants!$C$8),(F6109*metrics_constants!$D$8))</f>
        <v>25.491968802547358</v>
      </c>
      <c r="I6109">
        <v>36.813000000000002</v>
      </c>
      <c r="J6109">
        <v>20.236999999999998</v>
      </c>
      <c r="K6109">
        <v>30.628</v>
      </c>
      <c r="L6109" t="s">
        <v>0</v>
      </c>
    </row>
    <row r="6110" spans="1:12" x14ac:dyDescent="0.25">
      <c r="A6110" t="s">
        <v>19</v>
      </c>
      <c r="B6110" s="5">
        <v>45501.5</v>
      </c>
      <c r="C6110" s="5" t="str">
        <f>A6110 &amp; "_" &amp; TEXT(B6110, "yyyy-mm-dd HH:MM:SS")</f>
        <v>RP_2024-07-28 12:00:00</v>
      </c>
      <c r="D6110">
        <v>32.1</v>
      </c>
      <c r="E6110">
        <v>33.299999999999997</v>
      </c>
      <c r="F6110">
        <v>28.7</v>
      </c>
      <c r="G6110">
        <f>IF(COUNTA(D6110:F6110)&gt;0, AVERAGE(D6110:F6110), "")</f>
        <v>31.366666666666671</v>
      </c>
      <c r="H6110">
        <f>AVERAGE((D6110*metrics_constants!$B$8),(E6110*metrics_constants!$C$8),(F6110*metrics_constants!$D$8))</f>
        <v>31.394303834869827</v>
      </c>
      <c r="I6110">
        <v>46.625</v>
      </c>
      <c r="J6110">
        <v>16.038</v>
      </c>
      <c r="K6110">
        <v>33.075000000000003</v>
      </c>
      <c r="L6110" t="s">
        <v>0</v>
      </c>
    </row>
    <row r="6111" spans="1:12" x14ac:dyDescent="0.25">
      <c r="A6111" t="s">
        <v>19</v>
      </c>
      <c r="B6111" s="5">
        <v>45501.541666666664</v>
      </c>
      <c r="C6111" s="5" t="str">
        <f>A6111 &amp; "_" &amp; TEXT(B6111, "yyyy-mm-dd HH:MM:SS")</f>
        <v>RP_2024-07-28 13:00:00</v>
      </c>
      <c r="D6111">
        <v>37.1</v>
      </c>
      <c r="E6111">
        <v>33</v>
      </c>
      <c r="F6111">
        <v>37.799999999999997</v>
      </c>
      <c r="G6111">
        <f>IF(COUNTA(D6111:F6111)&gt;0, AVERAGE(D6111:F6111), "")</f>
        <v>35.966666666666661</v>
      </c>
      <c r="H6111">
        <f>AVERAGE((D6111*metrics_constants!$B$8),(E6111*metrics_constants!$C$8),(F6111*metrics_constants!$D$8))</f>
        <v>35.817862281589363</v>
      </c>
      <c r="I6111">
        <v>58.893999999999998</v>
      </c>
      <c r="J6111">
        <v>18.552</v>
      </c>
      <c r="K6111">
        <v>31.405000000000001</v>
      </c>
      <c r="L6111" t="s">
        <v>0</v>
      </c>
    </row>
    <row r="6112" spans="1:12" x14ac:dyDescent="0.25">
      <c r="A6112" t="s">
        <v>19</v>
      </c>
      <c r="B6112" s="5">
        <v>45501.583333333336</v>
      </c>
      <c r="C6112" s="5" t="str">
        <f>A6112 &amp; "_" &amp; TEXT(B6112, "yyyy-mm-dd HH:MM:SS")</f>
        <v>RP_2024-07-28 14:00:00</v>
      </c>
      <c r="D6112">
        <v>41.7</v>
      </c>
      <c r="E6112">
        <v>30.7</v>
      </c>
      <c r="F6112">
        <v>34.799999999999997</v>
      </c>
      <c r="G6112">
        <f>IF(COUNTA(D6112:F6112)&gt;0, AVERAGE(D6112:F6112), "")</f>
        <v>35.733333333333334</v>
      </c>
      <c r="H6112">
        <f>AVERAGE((D6112*metrics_constants!$B$8),(E6112*metrics_constants!$C$8),(F6112*metrics_constants!$D$8))</f>
        <v>35.290377407631119</v>
      </c>
      <c r="I6112">
        <v>56.469000000000001</v>
      </c>
      <c r="J6112">
        <v>22.466999999999999</v>
      </c>
      <c r="K6112">
        <v>29.236999999999998</v>
      </c>
      <c r="L6112" t="s">
        <v>0</v>
      </c>
    </row>
    <row r="6113" spans="1:12" x14ac:dyDescent="0.25">
      <c r="A6113" t="s">
        <v>19</v>
      </c>
      <c r="B6113" s="5">
        <v>45501.625</v>
      </c>
      <c r="C6113" s="5" t="str">
        <f>A6113 &amp; "_" &amp; TEXT(B6113, "yyyy-mm-dd HH:MM:SS")</f>
        <v>RP_2024-07-28 15:00:00</v>
      </c>
      <c r="D6113">
        <v>33.299999999999997</v>
      </c>
      <c r="E6113">
        <v>24.4</v>
      </c>
      <c r="F6113">
        <v>19.2</v>
      </c>
      <c r="G6113">
        <f>IF(COUNTA(D6113:F6113)&gt;0, AVERAGE(D6113:F6113), "")</f>
        <v>25.633333333333329</v>
      </c>
      <c r="H6113">
        <f>AVERAGE((D6113*metrics_constants!$B$8),(E6113*metrics_constants!$C$8),(F6113*metrics_constants!$D$8))</f>
        <v>25.232516032858815</v>
      </c>
      <c r="I6113">
        <v>46.915999999999997</v>
      </c>
      <c r="J6113">
        <v>15.654999999999999</v>
      </c>
      <c r="K6113">
        <v>30.407</v>
      </c>
      <c r="L6113" t="s">
        <v>0</v>
      </c>
    </row>
    <row r="6114" spans="1:12" x14ac:dyDescent="0.25">
      <c r="A6114" t="s">
        <v>19</v>
      </c>
      <c r="B6114" s="5">
        <v>45501.666666666664</v>
      </c>
      <c r="C6114" s="5" t="str">
        <f>A6114 &amp; "_" &amp; TEXT(B6114, "yyyy-mm-dd HH:MM:SS")</f>
        <v>RP_2024-07-28 16:00:00</v>
      </c>
      <c r="D6114">
        <v>39.1</v>
      </c>
      <c r="E6114">
        <v>20.9</v>
      </c>
      <c r="F6114">
        <v>16.7</v>
      </c>
      <c r="G6114">
        <f>IF(COUNTA(D6114:F6114)&gt;0, AVERAGE(D6114:F6114), "")</f>
        <v>25.566666666666666</v>
      </c>
      <c r="H6114">
        <f>AVERAGE((D6114*metrics_constants!$B$8),(E6114*metrics_constants!$C$8),(F6114*metrics_constants!$D$8))</f>
        <v>24.779064974393851</v>
      </c>
      <c r="I6114">
        <v>34.488</v>
      </c>
      <c r="J6114">
        <v>14.625</v>
      </c>
      <c r="K6114">
        <v>30.664999999999999</v>
      </c>
      <c r="L6114" t="s">
        <v>0</v>
      </c>
    </row>
    <row r="6115" spans="1:12" x14ac:dyDescent="0.25">
      <c r="A6115" t="s">
        <v>19</v>
      </c>
      <c r="B6115" s="5">
        <v>45501.708333333336</v>
      </c>
      <c r="C6115" s="5" t="str">
        <f>A6115 &amp; "_" &amp; TEXT(B6115, "yyyy-mm-dd HH:MM:SS")</f>
        <v>RP_2024-07-28 17:00:00</v>
      </c>
      <c r="D6115">
        <v>22.7</v>
      </c>
      <c r="E6115">
        <v>18.399999999999999</v>
      </c>
      <c r="F6115">
        <v>15.2</v>
      </c>
      <c r="G6115">
        <f>IF(COUNTA(D6115:F6115)&gt;0, AVERAGE(D6115:F6115), "")</f>
        <v>18.766666666666666</v>
      </c>
      <c r="H6115">
        <f>AVERAGE((D6115*metrics_constants!$B$8),(E6115*metrics_constants!$C$8),(F6115*metrics_constants!$D$8))</f>
        <v>18.569588134072244</v>
      </c>
      <c r="I6115">
        <v>19.727</v>
      </c>
      <c r="J6115">
        <v>13.89</v>
      </c>
      <c r="K6115">
        <v>30.782</v>
      </c>
      <c r="L6115" t="s">
        <v>0</v>
      </c>
    </row>
    <row r="6116" spans="1:12" x14ac:dyDescent="0.25">
      <c r="A6116" t="s">
        <v>19</v>
      </c>
      <c r="B6116" s="5">
        <v>45501.75</v>
      </c>
      <c r="C6116" s="5" t="str">
        <f>A6116 &amp; "_" &amp; TEXT(B6116, "yyyy-mm-dd HH:MM:SS")</f>
        <v>RP_2024-07-28 18:00:00</v>
      </c>
      <c r="D6116">
        <v>23</v>
      </c>
      <c r="E6116">
        <v>14.1</v>
      </c>
      <c r="F6116">
        <v>19.2</v>
      </c>
      <c r="G6116">
        <f>IF(COUNTA(D6116:F6116)&gt;0, AVERAGE(D6116:F6116), "")</f>
        <v>18.766666666666666</v>
      </c>
      <c r="H6116">
        <f>AVERAGE((D6116*metrics_constants!$B$8),(E6116*metrics_constants!$C$8),(F6116*metrics_constants!$D$8))</f>
        <v>18.417155059805562</v>
      </c>
      <c r="I6116">
        <v>21.206</v>
      </c>
      <c r="J6116">
        <v>14.86</v>
      </c>
      <c r="K6116">
        <v>29.202000000000002</v>
      </c>
      <c r="L6116" t="s">
        <v>0</v>
      </c>
    </row>
    <row r="6117" spans="1:12" x14ac:dyDescent="0.25">
      <c r="A6117" t="s">
        <v>19</v>
      </c>
      <c r="B6117" s="5">
        <v>45501.791666666664</v>
      </c>
      <c r="C6117" s="5" t="str">
        <f>A6117 &amp; "_" &amp; TEXT(B6117, "yyyy-mm-dd HH:MM:SS")</f>
        <v>RP_2024-07-28 19:00:00</v>
      </c>
      <c r="D6117">
        <v>27.1</v>
      </c>
      <c r="E6117">
        <v>21.8</v>
      </c>
      <c r="F6117">
        <v>22.8</v>
      </c>
      <c r="G6117">
        <f>IF(COUNTA(D6117:F6117)&gt;0, AVERAGE(D6117:F6117), "")</f>
        <v>23.900000000000002</v>
      </c>
      <c r="H6117">
        <f>AVERAGE((D6117*metrics_constants!$B$8),(E6117*metrics_constants!$C$8),(F6117*metrics_constants!$D$8))</f>
        <v>23.681716910180445</v>
      </c>
      <c r="I6117">
        <v>33.331000000000003</v>
      </c>
      <c r="J6117">
        <v>17.497</v>
      </c>
      <c r="K6117">
        <v>27.332000000000001</v>
      </c>
      <c r="L6117" t="s">
        <v>0</v>
      </c>
    </row>
    <row r="6118" spans="1:12" x14ac:dyDescent="0.25">
      <c r="A6118" t="s">
        <v>19</v>
      </c>
      <c r="B6118" s="5">
        <v>45501.833333333336</v>
      </c>
      <c r="C6118" s="5" t="str">
        <f>A6118 &amp; "_" &amp; TEXT(B6118, "yyyy-mm-dd HH:MM:SS")</f>
        <v>RP_2024-07-28 20:00:00</v>
      </c>
      <c r="D6118">
        <v>33</v>
      </c>
      <c r="E6118">
        <v>21.9</v>
      </c>
      <c r="F6118">
        <v>25.5</v>
      </c>
      <c r="G6118">
        <f>IF(COUNTA(D6118:F6118)&gt;0, AVERAGE(D6118:F6118), "")</f>
        <v>26.8</v>
      </c>
      <c r="H6118">
        <f>AVERAGE((D6118*metrics_constants!$B$8),(E6118*metrics_constants!$C$8),(F6118*metrics_constants!$D$8))</f>
        <v>26.350340974097179</v>
      </c>
      <c r="I6118">
        <v>38.36</v>
      </c>
      <c r="J6118">
        <v>22.52</v>
      </c>
      <c r="K6118">
        <v>24.117999999999999</v>
      </c>
      <c r="L6118" t="s">
        <v>0</v>
      </c>
    </row>
    <row r="6119" spans="1:12" x14ac:dyDescent="0.25">
      <c r="A6119" t="s">
        <v>19</v>
      </c>
      <c r="B6119" s="5">
        <v>45501.875</v>
      </c>
      <c r="C6119" s="5" t="str">
        <f>A6119 &amp; "_" &amp; TEXT(B6119, "yyyy-mm-dd HH:MM:SS")</f>
        <v>RP_2024-07-28 21:00:00</v>
      </c>
      <c r="D6119">
        <v>33.799999999999997</v>
      </c>
      <c r="E6119">
        <v>19.100000000000001</v>
      </c>
      <c r="F6119">
        <v>23.3</v>
      </c>
      <c r="G6119">
        <f>IF(COUNTA(D6119:F6119)&gt;0, AVERAGE(D6119:F6119), "")</f>
        <v>25.400000000000002</v>
      </c>
      <c r="H6119">
        <f>AVERAGE((D6119*metrics_constants!$B$8),(E6119*metrics_constants!$C$8),(F6119*metrics_constants!$D$8))</f>
        <v>24.801678483497682</v>
      </c>
      <c r="I6119">
        <v>39.104999999999997</v>
      </c>
      <c r="J6119">
        <v>27.035</v>
      </c>
      <c r="K6119">
        <v>21.172000000000001</v>
      </c>
      <c r="L6119" t="s">
        <v>0</v>
      </c>
    </row>
    <row r="6120" spans="1:12" x14ac:dyDescent="0.25">
      <c r="A6120" t="s">
        <v>19</v>
      </c>
      <c r="B6120" s="5">
        <v>45501.916666666664</v>
      </c>
      <c r="C6120" s="5" t="str">
        <f>A6120 &amp; "_" &amp; TEXT(B6120, "yyyy-mm-dd HH:MM:SS")</f>
        <v>RP_2024-07-28 22:00:00</v>
      </c>
      <c r="D6120">
        <v>24.5</v>
      </c>
      <c r="E6120">
        <v>18.7</v>
      </c>
      <c r="F6120">
        <v>14.7</v>
      </c>
      <c r="G6120">
        <f>IF(COUNTA(D6120:F6120)&gt;0, AVERAGE(D6120:F6120), "")</f>
        <v>19.3</v>
      </c>
      <c r="H6120">
        <f>AVERAGE((D6120*metrics_constants!$B$8),(E6120*metrics_constants!$C$8),(F6120*metrics_constants!$D$8))</f>
        <v>19.035748570921733</v>
      </c>
      <c r="I6120">
        <v>29.027999999999999</v>
      </c>
      <c r="J6120">
        <v>29.82</v>
      </c>
      <c r="K6120">
        <v>20.882000000000001</v>
      </c>
      <c r="L6120" t="s">
        <v>0</v>
      </c>
    </row>
    <row r="6121" spans="1:12" x14ac:dyDescent="0.25">
      <c r="A6121" t="s">
        <v>19</v>
      </c>
      <c r="B6121" s="5">
        <v>45501.958333333336</v>
      </c>
      <c r="C6121" s="5" t="str">
        <f>A6121 &amp; "_" &amp; TEXT(B6121, "yyyy-mm-dd HH:MM:SS")</f>
        <v>RP_2024-07-28 23:00:00</v>
      </c>
      <c r="D6121">
        <v>26.6</v>
      </c>
      <c r="E6121">
        <v>15.7</v>
      </c>
      <c r="F6121">
        <v>18.899999999999999</v>
      </c>
      <c r="G6121">
        <f>IF(COUNTA(D6121:F6121)&gt;0, AVERAGE(D6121:F6121), "")</f>
        <v>20.399999999999999</v>
      </c>
      <c r="H6121">
        <f>AVERAGE((D6121*metrics_constants!$B$8),(E6121*metrics_constants!$C$8),(F6121*metrics_constants!$D$8))</f>
        <v>19.956773585075208</v>
      </c>
      <c r="I6121">
        <v>29.132999999999999</v>
      </c>
      <c r="J6121">
        <v>31.312000000000001</v>
      </c>
      <c r="K6121">
        <v>19.753</v>
      </c>
      <c r="L6121" t="s">
        <v>0</v>
      </c>
    </row>
    <row r="6122" spans="1:12" x14ac:dyDescent="0.25">
      <c r="A6122" t="s">
        <v>19</v>
      </c>
      <c r="B6122" s="5">
        <v>45502</v>
      </c>
      <c r="C6122" s="5" t="str">
        <f>A6122 &amp; "_" &amp; TEXT(B6122, "yyyy-mm-dd HH:MM:SS")</f>
        <v>RP_2024-07-29 00:00:00</v>
      </c>
      <c r="D6122">
        <v>24</v>
      </c>
      <c r="E6122">
        <v>19.7</v>
      </c>
      <c r="F6122">
        <v>19.7</v>
      </c>
      <c r="G6122">
        <f>IF(COUNTA(D6122:F6122)&gt;0, AVERAGE(D6122:F6122), "")</f>
        <v>21.133333333333336</v>
      </c>
      <c r="H6122">
        <f>AVERAGE((D6122*metrics_constants!$B$8),(E6122*metrics_constants!$C$8),(F6122*metrics_constants!$D$8))</f>
        <v>20.952194433706186</v>
      </c>
      <c r="I6122">
        <v>27.524999999999999</v>
      </c>
      <c r="J6122">
        <v>33.558</v>
      </c>
      <c r="K6122">
        <v>19.32</v>
      </c>
      <c r="L6122" t="s">
        <v>0</v>
      </c>
    </row>
    <row r="6123" spans="1:12" x14ac:dyDescent="0.25">
      <c r="A6123" t="s">
        <v>19</v>
      </c>
      <c r="B6123" s="5">
        <v>45502.041666666664</v>
      </c>
      <c r="C6123" s="5" t="str">
        <f>A6123 &amp; "_" &amp; TEXT(B6123, "yyyy-mm-dd HH:MM:SS")</f>
        <v>RP_2024-07-29 01:00:00</v>
      </c>
      <c r="D6123">
        <v>23.8</v>
      </c>
      <c r="E6123">
        <v>18.100000000000001</v>
      </c>
      <c r="F6123">
        <v>20.7</v>
      </c>
      <c r="G6123">
        <f>IF(COUNTA(D6123:F6123)&gt;0, AVERAGE(D6123:F6123), "")</f>
        <v>20.866666666666671</v>
      </c>
      <c r="H6123">
        <f>AVERAGE((D6123*metrics_constants!$B$8),(E6123*metrics_constants!$C$8),(F6123*metrics_constants!$D$8))</f>
        <v>20.639503263132873</v>
      </c>
      <c r="I6123">
        <v>27.462</v>
      </c>
      <c r="J6123">
        <v>44.411999999999999</v>
      </c>
      <c r="K6123">
        <v>16.815000000000001</v>
      </c>
      <c r="L6123" t="s">
        <v>0</v>
      </c>
    </row>
    <row r="6124" spans="1:12" x14ac:dyDescent="0.25">
      <c r="A6124" t="s">
        <v>19</v>
      </c>
      <c r="B6124" s="5">
        <v>45502.083333333336</v>
      </c>
      <c r="C6124" s="5" t="str">
        <f>A6124 &amp; "_" &amp; TEXT(B6124, "yyyy-mm-dd HH:MM:SS")</f>
        <v>RP_2024-07-29 02:00:00</v>
      </c>
      <c r="D6124">
        <v>23.9</v>
      </c>
      <c r="E6124">
        <v>11.7</v>
      </c>
      <c r="F6124">
        <v>17.5</v>
      </c>
      <c r="G6124">
        <f>IF(COUNTA(D6124:F6124)&gt;0, AVERAGE(D6124:F6124), "")</f>
        <v>17.7</v>
      </c>
      <c r="H6124">
        <f>AVERAGE((D6124*metrics_constants!$B$8),(E6124*metrics_constants!$C$8),(F6124*metrics_constants!$D$8))</f>
        <v>17.214961613718032</v>
      </c>
      <c r="I6124">
        <v>25.119</v>
      </c>
      <c r="J6124">
        <v>49.392000000000003</v>
      </c>
      <c r="K6124">
        <v>14.657999999999999</v>
      </c>
      <c r="L6124" t="s">
        <v>0</v>
      </c>
    </row>
    <row r="6125" spans="1:12" x14ac:dyDescent="0.25">
      <c r="A6125" t="s">
        <v>19</v>
      </c>
      <c r="B6125" s="5">
        <v>45502.125</v>
      </c>
      <c r="C6125" s="5" t="str">
        <f>A6125 &amp; "_" &amp; TEXT(B6125, "yyyy-mm-dd HH:MM:SS")</f>
        <v>RP_2024-07-29 03:00:00</v>
      </c>
      <c r="D6125">
        <v>20.6</v>
      </c>
      <c r="E6125">
        <v>12.8</v>
      </c>
      <c r="F6125">
        <v>15.7</v>
      </c>
      <c r="G6125">
        <f>IF(COUNTA(D6125:F6125)&gt;0, AVERAGE(D6125:F6125), "")</f>
        <v>16.366666666666671</v>
      </c>
      <c r="H6125">
        <f>AVERAGE((D6125*metrics_constants!$B$8),(E6125*metrics_constants!$C$8),(F6125*metrics_constants!$D$8))</f>
        <v>16.052534420184717</v>
      </c>
      <c r="I6125">
        <v>21.850999999999999</v>
      </c>
      <c r="J6125">
        <v>53.887</v>
      </c>
      <c r="K6125">
        <v>13.33</v>
      </c>
      <c r="L6125" t="s">
        <v>0</v>
      </c>
    </row>
    <row r="6126" spans="1:12" x14ac:dyDescent="0.25">
      <c r="A6126" t="s">
        <v>19</v>
      </c>
      <c r="B6126" s="5">
        <v>45502.166666666664</v>
      </c>
      <c r="C6126" s="5" t="str">
        <f>A6126 &amp; "_" &amp; TEXT(B6126, "yyyy-mm-dd HH:MM:SS")</f>
        <v>RP_2024-07-29 04:00:00</v>
      </c>
      <c r="D6126">
        <v>24.4</v>
      </c>
      <c r="E6126">
        <v>11.4</v>
      </c>
      <c r="F6126">
        <v>19</v>
      </c>
      <c r="G6126">
        <f>IF(COUNTA(D6126:F6126)&gt;0, AVERAGE(D6126:F6126), "")</f>
        <v>18.266666666666666</v>
      </c>
      <c r="H6126">
        <f>AVERAGE((D6126*metrics_constants!$B$8),(E6126*metrics_constants!$C$8),(F6126*metrics_constants!$D$8))</f>
        <v>17.756894063533039</v>
      </c>
      <c r="I6126">
        <v>20.071000000000002</v>
      </c>
      <c r="J6126">
        <v>61.296999999999997</v>
      </c>
      <c r="K6126">
        <v>12.147</v>
      </c>
      <c r="L6126" t="s">
        <v>0</v>
      </c>
    </row>
    <row r="6127" spans="1:12" x14ac:dyDescent="0.25">
      <c r="A6127" t="s">
        <v>19</v>
      </c>
      <c r="B6127" s="5">
        <v>45502.208333333336</v>
      </c>
      <c r="C6127" s="5" t="str">
        <f>A6127 &amp; "_" &amp; TEXT(B6127, "yyyy-mm-dd HH:MM:SS")</f>
        <v>RP_2024-07-29 05:00:00</v>
      </c>
      <c r="D6127">
        <v>23.3</v>
      </c>
      <c r="E6127">
        <v>12.6</v>
      </c>
      <c r="F6127">
        <v>10.9</v>
      </c>
      <c r="G6127">
        <f>IF(COUNTA(D6127:F6127)&gt;0, AVERAGE(D6127:F6127), "")</f>
        <v>15.6</v>
      </c>
      <c r="H6127">
        <f>AVERAGE((D6127*metrics_constants!$B$8),(E6127*metrics_constants!$C$8),(F6127*metrics_constants!$D$8))</f>
        <v>15.140791087193008</v>
      </c>
      <c r="I6127">
        <v>21.846</v>
      </c>
      <c r="J6127">
        <v>61.19</v>
      </c>
      <c r="K6127">
        <v>11.904999999999999</v>
      </c>
      <c r="L6127" t="s">
        <v>0</v>
      </c>
    </row>
    <row r="6128" spans="1:12" x14ac:dyDescent="0.25">
      <c r="A6128" t="s">
        <v>19</v>
      </c>
      <c r="B6128" s="5">
        <v>45502.25</v>
      </c>
      <c r="C6128" s="5" t="str">
        <f>A6128 &amp; "_" &amp; TEXT(B6128, "yyyy-mm-dd HH:MM:SS")</f>
        <v>RP_2024-07-29 06:00:00</v>
      </c>
      <c r="D6128">
        <v>5.3</v>
      </c>
      <c r="E6128">
        <v>21.8</v>
      </c>
      <c r="F6128">
        <v>18</v>
      </c>
      <c r="G6128">
        <f>IF(COUNTA(D6128:F6128)&gt;0, AVERAGE(D6128:F6128), "")</f>
        <v>15.033333333333333</v>
      </c>
      <c r="H6128">
        <f>AVERAGE((D6128*metrics_constants!$B$8),(E6128*metrics_constants!$C$8),(F6128*metrics_constants!$D$8))</f>
        <v>15.709472889846992</v>
      </c>
      <c r="I6128">
        <v>23.966999999999999</v>
      </c>
      <c r="J6128">
        <v>60.104999999999997</v>
      </c>
      <c r="K6128">
        <v>12.858000000000001</v>
      </c>
      <c r="L6128" t="s">
        <v>0</v>
      </c>
    </row>
    <row r="6129" spans="1:12" x14ac:dyDescent="0.25">
      <c r="A6129" t="s">
        <v>19</v>
      </c>
      <c r="B6129" s="5">
        <v>45502.291666666664</v>
      </c>
      <c r="C6129" s="5" t="str">
        <f>A6129 &amp; "_" &amp; TEXT(B6129, "yyyy-mm-dd HH:MM:SS")</f>
        <v>RP_2024-07-29 07:00:00</v>
      </c>
      <c r="D6129">
        <v>13.9</v>
      </c>
      <c r="E6129">
        <v>19.399999999999999</v>
      </c>
      <c r="F6129">
        <v>16</v>
      </c>
      <c r="G6129">
        <f>IF(COUNTA(D6129:F6129)&gt;0, AVERAGE(D6129:F6129), "")</f>
        <v>16.433333333333334</v>
      </c>
      <c r="H6129">
        <f>AVERAGE((D6129*metrics_constants!$B$8),(E6129*metrics_constants!$C$8),(F6129*metrics_constants!$D$8))</f>
        <v>16.648086763526369</v>
      </c>
      <c r="I6129">
        <v>27.550999999999998</v>
      </c>
      <c r="J6129">
        <v>51.101999999999997</v>
      </c>
      <c r="K6129">
        <v>16.018000000000001</v>
      </c>
      <c r="L6129" t="s">
        <v>0</v>
      </c>
    </row>
    <row r="6130" spans="1:12" x14ac:dyDescent="0.25">
      <c r="A6130" t="s">
        <v>19</v>
      </c>
      <c r="B6130" s="5">
        <v>45502.333333333336</v>
      </c>
      <c r="C6130" s="5" t="str">
        <f>A6130 &amp; "_" &amp; TEXT(B6130, "yyyy-mm-dd HH:MM:SS")</f>
        <v>RP_2024-07-29 08:00:00</v>
      </c>
      <c r="D6130">
        <v>17.899999999999999</v>
      </c>
      <c r="E6130">
        <v>16</v>
      </c>
      <c r="F6130">
        <v>18.2</v>
      </c>
      <c r="G6130">
        <f>IF(COUNTA(D6130:F6130)&gt;0, AVERAGE(D6130:F6130), "")</f>
        <v>17.366666666666664</v>
      </c>
      <c r="H6130">
        <f>AVERAGE((D6130*metrics_constants!$B$8),(E6130*metrics_constants!$C$8),(F6130*metrics_constants!$D$8))</f>
        <v>17.297587045891763</v>
      </c>
      <c r="I6130">
        <v>25.11</v>
      </c>
      <c r="J6130">
        <v>40.159999999999997</v>
      </c>
      <c r="K6130">
        <v>19.992999999999999</v>
      </c>
      <c r="L6130" t="s">
        <v>0</v>
      </c>
    </row>
    <row r="6131" spans="1:12" x14ac:dyDescent="0.25">
      <c r="A6131" t="s">
        <v>19</v>
      </c>
      <c r="B6131" s="5">
        <v>45502.375</v>
      </c>
      <c r="C6131" s="5" t="str">
        <f>A6131 &amp; "_" &amp; TEXT(B6131, "yyyy-mm-dd HH:MM:SS")</f>
        <v>RP_2024-07-29 09:00:00</v>
      </c>
      <c r="D6131">
        <v>16</v>
      </c>
      <c r="E6131">
        <v>19.3</v>
      </c>
      <c r="F6131">
        <v>20.9</v>
      </c>
      <c r="G6131">
        <f>IF(COUNTA(D6131:F6131)&gt;0, AVERAGE(D6131:F6131), "")</f>
        <v>18.733333333333331</v>
      </c>
      <c r="H6131">
        <f>AVERAGE((D6131*metrics_constants!$B$8),(E6131*metrics_constants!$C$8),(F6131*metrics_constants!$D$8))</f>
        <v>18.880316723949431</v>
      </c>
      <c r="I6131">
        <v>25.863</v>
      </c>
      <c r="J6131">
        <v>29.195</v>
      </c>
      <c r="K6131">
        <v>25.488</v>
      </c>
      <c r="L6131" t="s">
        <v>0</v>
      </c>
    </row>
    <row r="6132" spans="1:12" x14ac:dyDescent="0.25">
      <c r="A6132" t="s">
        <v>19</v>
      </c>
      <c r="B6132" s="5">
        <v>45502.416666666664</v>
      </c>
      <c r="C6132" s="5" t="str">
        <f>A6132 &amp; "_" &amp; TEXT(B6132, "yyyy-mm-dd HH:MM:SS")</f>
        <v>RP_2024-07-29 10:00:00</v>
      </c>
      <c r="D6132">
        <v>16.100000000000001</v>
      </c>
      <c r="E6132">
        <v>23.4</v>
      </c>
      <c r="F6132">
        <v>18.3</v>
      </c>
      <c r="G6132">
        <f>IF(COUNTA(D6132:F6132)&gt;0, AVERAGE(D6132:F6132), "")</f>
        <v>19.266666666666666</v>
      </c>
      <c r="H6132">
        <f>AVERAGE((D6132*metrics_constants!$B$8),(E6132*metrics_constants!$C$8),(F6132*metrics_constants!$D$8))</f>
        <v>19.548777752736271</v>
      </c>
      <c r="I6132">
        <v>26.725999999999999</v>
      </c>
      <c r="J6132">
        <v>24.341999999999999</v>
      </c>
      <c r="K6132">
        <v>30.164999999999999</v>
      </c>
      <c r="L6132" t="s">
        <v>0</v>
      </c>
    </row>
    <row r="6133" spans="1:12" x14ac:dyDescent="0.25">
      <c r="A6133" t="s">
        <v>19</v>
      </c>
      <c r="B6133" s="5">
        <v>45502.458333333336</v>
      </c>
      <c r="C6133" s="5" t="str">
        <f>A6133 &amp; "_" &amp; TEXT(B6133, "yyyy-mm-dd HH:MM:SS")</f>
        <v>RP_2024-07-29 11:00:00</v>
      </c>
      <c r="D6133">
        <v>25.5</v>
      </c>
      <c r="E6133">
        <v>25.5</v>
      </c>
      <c r="F6133">
        <v>17.7</v>
      </c>
      <c r="G6133">
        <f>IF(COUNTA(D6133:F6133)&gt;0, AVERAGE(D6133:F6133), "")</f>
        <v>22.900000000000002</v>
      </c>
      <c r="H6133">
        <f>AVERAGE((D6133*metrics_constants!$B$8),(E6133*metrics_constants!$C$8),(F6133*metrics_constants!$D$8))</f>
        <v>22.861147144642263</v>
      </c>
      <c r="I6133">
        <v>30.254000000000001</v>
      </c>
      <c r="J6133">
        <v>20.533000000000001</v>
      </c>
      <c r="K6133">
        <v>32.628</v>
      </c>
      <c r="L6133" t="s">
        <v>0</v>
      </c>
    </row>
    <row r="6134" spans="1:12" x14ac:dyDescent="0.25">
      <c r="A6134" t="s">
        <v>19</v>
      </c>
      <c r="B6134" s="5">
        <v>45502.5</v>
      </c>
      <c r="C6134" s="5" t="str">
        <f>A6134 &amp; "_" &amp; TEXT(B6134, "yyyy-mm-dd HH:MM:SS")</f>
        <v>RP_2024-07-29 12:00:00</v>
      </c>
      <c r="D6134">
        <v>27.4</v>
      </c>
      <c r="E6134">
        <v>27.9</v>
      </c>
      <c r="F6134">
        <v>24.8</v>
      </c>
      <c r="G6134">
        <f>IF(COUNTA(D6134:F6134)&gt;0, AVERAGE(D6134:F6134), "")</f>
        <v>26.7</v>
      </c>
      <c r="H6134">
        <f>AVERAGE((D6134*metrics_constants!$B$8),(E6134*metrics_constants!$C$8),(F6134*metrics_constants!$D$8))</f>
        <v>26.705621143310292</v>
      </c>
      <c r="I6134">
        <v>38.372999999999998</v>
      </c>
      <c r="J6134">
        <v>18.117000000000001</v>
      </c>
      <c r="K6134">
        <v>34.357999999999997</v>
      </c>
      <c r="L6134" t="s">
        <v>0</v>
      </c>
    </row>
    <row r="6135" spans="1:12" x14ac:dyDescent="0.25">
      <c r="A6135" t="s">
        <v>19</v>
      </c>
      <c r="B6135" s="5">
        <v>45502.541666666664</v>
      </c>
      <c r="C6135" s="5" t="str">
        <f>A6135 &amp; "_" &amp; TEXT(B6135, "yyyy-mm-dd HH:MM:SS")</f>
        <v>RP_2024-07-29 13:00:00</v>
      </c>
      <c r="D6135">
        <v>32</v>
      </c>
      <c r="E6135">
        <v>39.6</v>
      </c>
      <c r="F6135">
        <v>37.5</v>
      </c>
      <c r="G6135">
        <f>IF(COUNTA(D6135:F6135)&gt;0, AVERAGE(D6135:F6135), "")</f>
        <v>36.366666666666667</v>
      </c>
      <c r="H6135">
        <f>AVERAGE((D6135*metrics_constants!$B$8),(E6135*metrics_constants!$C$8),(F6135*metrics_constants!$D$8))</f>
        <v>36.676358756291499</v>
      </c>
      <c r="I6135">
        <v>54.603000000000002</v>
      </c>
      <c r="J6135">
        <v>15.09</v>
      </c>
      <c r="K6135">
        <v>36.274999999999999</v>
      </c>
      <c r="L6135" t="s">
        <v>0</v>
      </c>
    </row>
    <row r="6136" spans="1:12" x14ac:dyDescent="0.25">
      <c r="A6136" t="s">
        <v>19</v>
      </c>
      <c r="B6136" s="5">
        <v>45502.583333333336</v>
      </c>
      <c r="C6136" s="5" t="str">
        <f>A6136 &amp; "_" &amp; TEXT(B6136, "yyyy-mm-dd HH:MM:SS")</f>
        <v>RP_2024-07-29 14:00:00</v>
      </c>
      <c r="D6136">
        <v>48.5</v>
      </c>
      <c r="E6136">
        <v>40.5</v>
      </c>
      <c r="F6136">
        <v>42.8</v>
      </c>
      <c r="G6136">
        <f>IF(COUNTA(D6136:F6136)&gt;0, AVERAGE(D6136:F6136), "")</f>
        <v>43.933333333333337</v>
      </c>
      <c r="H6136">
        <f>AVERAGE((D6136*metrics_constants!$B$8),(E6136*metrics_constants!$C$8),(F6136*metrics_constants!$D$8))</f>
        <v>43.607787340571072</v>
      </c>
      <c r="I6136">
        <v>95.066999999999993</v>
      </c>
      <c r="J6136">
        <v>15.808</v>
      </c>
      <c r="K6136">
        <v>33.557000000000002</v>
      </c>
      <c r="L6136" t="s">
        <v>0</v>
      </c>
    </row>
    <row r="6137" spans="1:12" x14ac:dyDescent="0.25">
      <c r="A6137" t="s">
        <v>19</v>
      </c>
      <c r="B6137" s="5">
        <v>45502.625</v>
      </c>
      <c r="C6137" s="5" t="str">
        <f>A6137 &amp; "_" &amp; TEXT(B6137, "yyyy-mm-dd HH:MM:SS")</f>
        <v>RP_2024-07-29 15:00:00</v>
      </c>
      <c r="D6137">
        <v>59.4</v>
      </c>
      <c r="E6137">
        <v>42.7</v>
      </c>
      <c r="F6137">
        <v>46</v>
      </c>
      <c r="G6137">
        <f>IF(COUNTA(D6137:F6137)&gt;0, AVERAGE(D6137:F6137), "")</f>
        <v>49.366666666666667</v>
      </c>
      <c r="H6137">
        <f>AVERAGE((D6137*metrics_constants!$B$8),(E6137*metrics_constants!$C$8),(F6137*metrics_constants!$D$8))</f>
        <v>48.679611477402936</v>
      </c>
      <c r="I6137">
        <v>93.483999999999995</v>
      </c>
      <c r="J6137">
        <v>15.5</v>
      </c>
      <c r="K6137">
        <v>32.817999999999998</v>
      </c>
      <c r="L6137" t="s">
        <v>0</v>
      </c>
    </row>
    <row r="6138" spans="1:12" x14ac:dyDescent="0.25">
      <c r="A6138" t="s">
        <v>19</v>
      </c>
      <c r="B6138" s="5">
        <v>45502.666666666664</v>
      </c>
      <c r="C6138" s="5" t="str">
        <f>A6138 &amp; "_" &amp; TEXT(B6138, "yyyy-mm-dd HH:MM:SS")</f>
        <v>RP_2024-07-29 16:00:00</v>
      </c>
      <c r="D6138">
        <v>55.7</v>
      </c>
      <c r="E6138">
        <v>44.4</v>
      </c>
      <c r="F6138">
        <v>43.3</v>
      </c>
      <c r="G6138">
        <f>IF(COUNTA(D6138:F6138)&gt;0, AVERAGE(D6138:F6138), "")</f>
        <v>47.79999999999999</v>
      </c>
      <c r="H6138">
        <f>AVERAGE((D6138*metrics_constants!$B$8),(E6138*metrics_constants!$C$8),(F6138*metrics_constants!$D$8))</f>
        <v>47.318504573077554</v>
      </c>
      <c r="I6138">
        <v>70.631</v>
      </c>
      <c r="J6138">
        <v>14.667999999999999</v>
      </c>
      <c r="K6138">
        <v>33.188000000000002</v>
      </c>
      <c r="L6138" t="s">
        <v>0</v>
      </c>
    </row>
    <row r="6139" spans="1:12" x14ac:dyDescent="0.25">
      <c r="A6139" t="s">
        <v>19</v>
      </c>
      <c r="B6139" s="5">
        <v>45502.708333333336</v>
      </c>
      <c r="C6139" s="5" t="str">
        <f>A6139 &amp; "_" &amp; TEXT(B6139, "yyyy-mm-dd HH:MM:SS")</f>
        <v>RP_2024-07-29 17:00:00</v>
      </c>
      <c r="D6139">
        <v>45.1</v>
      </c>
      <c r="E6139">
        <v>35.1</v>
      </c>
      <c r="F6139">
        <v>36.5</v>
      </c>
      <c r="G6139">
        <f>IF(COUNTA(D6139:F6139)&gt;0, AVERAGE(D6139:F6139), "")</f>
        <v>38.9</v>
      </c>
      <c r="H6139">
        <f>AVERAGE((D6139*metrics_constants!$B$8),(E6139*metrics_constants!$C$8),(F6139*metrics_constants!$D$8))</f>
        <v>38.485720334476333</v>
      </c>
      <c r="I6139">
        <v>44.401000000000003</v>
      </c>
      <c r="J6139">
        <v>14.717000000000001</v>
      </c>
      <c r="K6139">
        <v>33.292999999999999</v>
      </c>
      <c r="L6139" t="s">
        <v>0</v>
      </c>
    </row>
    <row r="6140" spans="1:12" x14ac:dyDescent="0.25">
      <c r="A6140" t="s">
        <v>19</v>
      </c>
      <c r="B6140" s="5">
        <v>45502.75</v>
      </c>
      <c r="C6140" s="5" t="str">
        <f>A6140 &amp; "_" &amp; TEXT(B6140, "yyyy-mm-dd HH:MM:SS")</f>
        <v>RP_2024-07-29 18:00:00</v>
      </c>
      <c r="D6140">
        <v>40.799999999999997</v>
      </c>
      <c r="E6140">
        <v>19.8</v>
      </c>
      <c r="F6140">
        <v>26.3</v>
      </c>
      <c r="G6140">
        <f>IF(COUNTA(D6140:F6140)&gt;0, AVERAGE(D6140:F6140), "")</f>
        <v>28.966666666666665</v>
      </c>
      <c r="H6140">
        <f>AVERAGE((D6140*metrics_constants!$B$8),(E6140*metrics_constants!$C$8),(F6140*metrics_constants!$D$8))</f>
        <v>28.114412210743058</v>
      </c>
      <c r="I6140">
        <v>36.106999999999999</v>
      </c>
      <c r="J6140">
        <v>18.248000000000001</v>
      </c>
      <c r="K6140">
        <v>31.13</v>
      </c>
      <c r="L6140" t="s">
        <v>0</v>
      </c>
    </row>
    <row r="6141" spans="1:12" x14ac:dyDescent="0.25">
      <c r="A6141" t="s">
        <v>19</v>
      </c>
      <c r="B6141" s="5">
        <v>45502.791666666664</v>
      </c>
      <c r="C6141" s="5" t="str">
        <f>A6141 &amp; "_" &amp; TEXT(B6141, "yyyy-mm-dd HH:MM:SS")</f>
        <v>RP_2024-07-29 19:00:00</v>
      </c>
      <c r="D6141">
        <v>39.1</v>
      </c>
      <c r="E6141">
        <v>22.6</v>
      </c>
      <c r="F6141">
        <v>27.8</v>
      </c>
      <c r="G6141">
        <f>IF(COUNTA(D6141:F6141)&gt;0, AVERAGE(D6141:F6141), "")</f>
        <v>29.833333333333332</v>
      </c>
      <c r="H6141">
        <f>AVERAGE((D6141*metrics_constants!$B$8),(E6141*metrics_constants!$C$8),(F6141*metrics_constants!$D$8))</f>
        <v>29.164167366242854</v>
      </c>
      <c r="I6141">
        <v>35.268999999999998</v>
      </c>
      <c r="J6141">
        <v>22.553000000000001</v>
      </c>
      <c r="K6141">
        <v>28.055</v>
      </c>
      <c r="L6141" t="s">
        <v>0</v>
      </c>
    </row>
    <row r="6142" spans="1:12" x14ac:dyDescent="0.25">
      <c r="A6142" t="s">
        <v>19</v>
      </c>
      <c r="B6142" s="5">
        <v>45502.833333333336</v>
      </c>
      <c r="C6142" s="5" t="str">
        <f>A6142 &amp; "_" &amp; TEXT(B6142, "yyyy-mm-dd HH:MM:SS")</f>
        <v>RP_2024-07-29 20:00:00</v>
      </c>
      <c r="D6142">
        <v>27.6</v>
      </c>
      <c r="E6142">
        <v>22.7</v>
      </c>
      <c r="F6142">
        <v>18.7</v>
      </c>
      <c r="G6142">
        <f>IF(COUNTA(D6142:F6142)&gt;0, AVERAGE(D6142:F6142), "")</f>
        <v>23</v>
      </c>
      <c r="H6142">
        <f>AVERAGE((D6142*metrics_constants!$B$8),(E6142*metrics_constants!$C$8),(F6142*metrics_constants!$D$8))</f>
        <v>22.77366136386695</v>
      </c>
      <c r="I6142">
        <v>33.936</v>
      </c>
      <c r="J6142">
        <v>25.68</v>
      </c>
      <c r="K6142">
        <v>26.376999999999999</v>
      </c>
      <c r="L6142" t="s">
        <v>0</v>
      </c>
    </row>
    <row r="6143" spans="1:12" x14ac:dyDescent="0.25">
      <c r="A6143" t="s">
        <v>19</v>
      </c>
      <c r="B6143" s="5">
        <v>45502.875</v>
      </c>
      <c r="C6143" s="5" t="str">
        <f>A6143 &amp; "_" &amp; TEXT(B6143, "yyyy-mm-dd HH:MM:SS")</f>
        <v>RP_2024-07-29 21:00:00</v>
      </c>
      <c r="D6143">
        <v>29.2</v>
      </c>
      <c r="E6143">
        <v>22.7</v>
      </c>
      <c r="F6143">
        <v>24.3</v>
      </c>
      <c r="G6143">
        <f>IF(COUNTA(D6143:F6143)&gt;0, AVERAGE(D6143:F6143), "")</f>
        <v>25.400000000000002</v>
      </c>
      <c r="H6143">
        <f>AVERAGE((D6143*metrics_constants!$B$8),(E6143*metrics_constants!$C$8),(F6143*metrics_constants!$D$8))</f>
        <v>25.134155200768188</v>
      </c>
      <c r="I6143">
        <v>34.652000000000001</v>
      </c>
      <c r="J6143">
        <v>30.71</v>
      </c>
      <c r="K6143">
        <v>24.588000000000001</v>
      </c>
      <c r="L6143" t="s">
        <v>0</v>
      </c>
    </row>
    <row r="6144" spans="1:12" x14ac:dyDescent="0.25">
      <c r="A6144" t="s">
        <v>19</v>
      </c>
      <c r="B6144" s="5">
        <v>45502.916666666664</v>
      </c>
      <c r="C6144" s="5" t="str">
        <f>A6144 &amp; "_" &amp; TEXT(B6144, "yyyy-mm-dd HH:MM:SS")</f>
        <v>RP_2024-07-29 22:00:00</v>
      </c>
      <c r="D6144">
        <v>31.8</v>
      </c>
      <c r="E6144">
        <v>24.3</v>
      </c>
      <c r="F6144">
        <v>26.3</v>
      </c>
      <c r="G6144">
        <f>IF(COUNTA(D6144:F6144)&gt;0, AVERAGE(D6144:F6144), "")</f>
        <v>27.466666666666669</v>
      </c>
      <c r="H6144">
        <f>AVERAGE((D6144*metrics_constants!$B$8),(E6144*metrics_constants!$C$8),(F6144*metrics_constants!$D$8))</f>
        <v>27.160688996061079</v>
      </c>
      <c r="I6144">
        <v>35.475000000000001</v>
      </c>
      <c r="J6144">
        <v>34.548000000000002</v>
      </c>
      <c r="K6144">
        <v>22.63</v>
      </c>
      <c r="L6144" t="s">
        <v>0</v>
      </c>
    </row>
    <row r="6145" spans="1:12" x14ac:dyDescent="0.25">
      <c r="A6145" t="s">
        <v>19</v>
      </c>
      <c r="B6145" s="5">
        <v>45502.958333333336</v>
      </c>
      <c r="C6145" s="5" t="str">
        <f>A6145 &amp; "_" &amp; TEXT(B6145, "yyyy-mm-dd HH:MM:SS")</f>
        <v>RP_2024-07-29 23:00:00</v>
      </c>
      <c r="D6145">
        <v>26.9</v>
      </c>
      <c r="E6145">
        <v>20.9</v>
      </c>
      <c r="F6145">
        <v>22.6</v>
      </c>
      <c r="G6145">
        <f>IF(COUNTA(D6145:F6145)&gt;0, AVERAGE(D6145:F6145), "")</f>
        <v>23.466666666666669</v>
      </c>
      <c r="H6145">
        <f>AVERAGE((D6145*metrics_constants!$B$8),(E6145*metrics_constants!$C$8),(F6145*metrics_constants!$D$8))</f>
        <v>23.222382643712422</v>
      </c>
      <c r="I6145">
        <v>36.606000000000002</v>
      </c>
      <c r="J6145">
        <v>37.795000000000002</v>
      </c>
      <c r="K6145">
        <v>21.286999999999999</v>
      </c>
      <c r="L6145" t="s">
        <v>0</v>
      </c>
    </row>
    <row r="6146" spans="1:12" x14ac:dyDescent="0.25">
      <c r="A6146" t="s">
        <v>19</v>
      </c>
      <c r="B6146" s="5">
        <v>45503</v>
      </c>
      <c r="C6146" s="5" t="str">
        <f>A6146 &amp; "_" &amp; TEXT(B6146, "yyyy-mm-dd HH:MM:SS")</f>
        <v>RP_2024-07-30 00:00:00</v>
      </c>
      <c r="D6146">
        <v>32</v>
      </c>
      <c r="E6146">
        <v>17.3</v>
      </c>
      <c r="F6146">
        <v>26.3</v>
      </c>
      <c r="G6146">
        <f>IF(COUNTA(D6146:F6146)&gt;0, AVERAGE(D6146:F6146), "")</f>
        <v>25.2</v>
      </c>
      <c r="H6146">
        <f>AVERAGE((D6146*metrics_constants!$B$8),(E6146*metrics_constants!$C$8),(F6146*metrics_constants!$D$8))</f>
        <v>24.625587932948591</v>
      </c>
      <c r="I6146">
        <v>41.908999999999999</v>
      </c>
      <c r="J6146">
        <v>37.917000000000002</v>
      </c>
      <c r="K6146">
        <v>20.93</v>
      </c>
      <c r="L6146" t="s">
        <v>0</v>
      </c>
    </row>
    <row r="6147" spans="1:12" x14ac:dyDescent="0.25">
      <c r="A6147" t="s">
        <v>19</v>
      </c>
      <c r="B6147" s="5">
        <v>45503.041666666664</v>
      </c>
      <c r="C6147" s="5" t="str">
        <f>A6147 &amp; "_" &amp; TEXT(B6147, "yyyy-mm-dd HH:MM:SS")</f>
        <v>RP_2024-07-30 01:00:00</v>
      </c>
      <c r="D6147">
        <v>22.6</v>
      </c>
      <c r="E6147">
        <v>12.4</v>
      </c>
      <c r="F6147">
        <v>20.9</v>
      </c>
      <c r="G6147">
        <f>IF(COUNTA(D6147:F6147)&gt;0, AVERAGE(D6147:F6147), "")</f>
        <v>18.633333333333333</v>
      </c>
      <c r="H6147">
        <f>AVERAGE((D6147*metrics_constants!$B$8),(E6147*metrics_constants!$C$8),(F6147*metrics_constants!$D$8))</f>
        <v>18.245994663356871</v>
      </c>
      <c r="I6147">
        <v>27.364000000000001</v>
      </c>
      <c r="J6147">
        <v>35.674999999999997</v>
      </c>
      <c r="K6147">
        <v>22.225000000000001</v>
      </c>
      <c r="L6147" t="s">
        <v>0</v>
      </c>
    </row>
    <row r="6148" spans="1:12" x14ac:dyDescent="0.25">
      <c r="A6148" t="s">
        <v>19</v>
      </c>
      <c r="B6148" s="5">
        <v>45503.083333333336</v>
      </c>
      <c r="C6148" s="5" t="str">
        <f>A6148 &amp; "_" &amp; TEXT(B6148, "yyyy-mm-dd HH:MM:SS")</f>
        <v>RP_2024-07-30 02:00:00</v>
      </c>
      <c r="D6148">
        <v>18.399999999999999</v>
      </c>
      <c r="E6148">
        <v>16.5</v>
      </c>
      <c r="F6148">
        <v>16.7</v>
      </c>
      <c r="G6148">
        <f>IF(COUNTA(D6148:F6148)&gt;0, AVERAGE(D6148:F6148), "")</f>
        <v>17.2</v>
      </c>
      <c r="H6148">
        <f>AVERAGE((D6148*metrics_constants!$B$8),(E6148*metrics_constants!$C$8),(F6148*metrics_constants!$D$8))</f>
        <v>17.120958108620552</v>
      </c>
      <c r="I6148">
        <v>29.28</v>
      </c>
      <c r="J6148">
        <v>38.192999999999998</v>
      </c>
      <c r="K6148">
        <v>22.337</v>
      </c>
      <c r="L6148" t="s">
        <v>0</v>
      </c>
    </row>
    <row r="6149" spans="1:12" x14ac:dyDescent="0.25">
      <c r="A6149" t="s">
        <v>19</v>
      </c>
      <c r="B6149" s="5">
        <v>45503.125</v>
      </c>
      <c r="C6149" s="5" t="str">
        <f>A6149 &amp; "_" &amp; TEXT(B6149, "yyyy-mm-dd HH:MM:SS")</f>
        <v>RP_2024-07-30 03:00:00</v>
      </c>
      <c r="D6149">
        <v>20.100000000000001</v>
      </c>
      <c r="E6149">
        <v>18.600000000000001</v>
      </c>
      <c r="F6149">
        <v>20.2</v>
      </c>
      <c r="G6149">
        <f>IF(COUNTA(D6149:F6149)&gt;0, AVERAGE(D6149:F6149), "")</f>
        <v>19.633333333333336</v>
      </c>
      <c r="H6149">
        <f>AVERAGE((D6149*metrics_constants!$B$8),(E6149*metrics_constants!$C$8),(F6149*metrics_constants!$D$8))</f>
        <v>19.578115161574946</v>
      </c>
      <c r="I6149">
        <v>35.997999999999998</v>
      </c>
      <c r="J6149">
        <v>43.12</v>
      </c>
      <c r="K6149">
        <v>20.972999999999999</v>
      </c>
      <c r="L6149" t="s">
        <v>0</v>
      </c>
    </row>
    <row r="6150" spans="1:12" x14ac:dyDescent="0.25">
      <c r="A6150" t="s">
        <v>19</v>
      </c>
      <c r="B6150" s="5">
        <v>45503.166666666664</v>
      </c>
      <c r="C6150" s="5" t="str">
        <f>A6150 &amp; "_" &amp; TEXT(B6150, "yyyy-mm-dd HH:MM:SS")</f>
        <v>RP_2024-07-30 04:00:00</v>
      </c>
      <c r="D6150">
        <v>29.3</v>
      </c>
      <c r="E6150">
        <v>20.8</v>
      </c>
      <c r="F6150">
        <v>16</v>
      </c>
      <c r="G6150">
        <f>IF(COUNTA(D6150:F6150)&gt;0, AVERAGE(D6150:F6150), "")</f>
        <v>22.033333333333331</v>
      </c>
      <c r="H6150">
        <f>AVERAGE((D6150*metrics_constants!$B$8),(E6150*metrics_constants!$C$8),(F6150*metrics_constants!$D$8))</f>
        <v>21.651358617177603</v>
      </c>
      <c r="I6150">
        <v>34.311999999999998</v>
      </c>
      <c r="J6150">
        <v>47.868000000000002</v>
      </c>
      <c r="K6150">
        <v>19.335000000000001</v>
      </c>
      <c r="L6150" t="s">
        <v>0</v>
      </c>
    </row>
    <row r="6151" spans="1:12" x14ac:dyDescent="0.25">
      <c r="A6151" t="s">
        <v>19</v>
      </c>
      <c r="B6151" s="5">
        <v>45503.208333333336</v>
      </c>
      <c r="C6151" s="5" t="str">
        <f>A6151 &amp; "_" &amp; TEXT(B6151, "yyyy-mm-dd HH:MM:SS")</f>
        <v>RP_2024-07-30 05:00:00</v>
      </c>
      <c r="D6151">
        <v>25.3</v>
      </c>
      <c r="E6151">
        <v>22.3</v>
      </c>
      <c r="F6151">
        <v>20.2</v>
      </c>
      <c r="G6151">
        <f>IF(COUNTA(D6151:F6151)&gt;0, AVERAGE(D6151:F6151), "")</f>
        <v>22.599999999999998</v>
      </c>
      <c r="H6151">
        <f>AVERAGE((D6151*metrics_constants!$B$8),(E6151*metrics_constants!$C$8),(F6151*metrics_constants!$D$8))</f>
        <v>22.463163639381168</v>
      </c>
      <c r="I6151">
        <v>34.709000000000003</v>
      </c>
      <c r="J6151">
        <v>52.981999999999999</v>
      </c>
      <c r="K6151">
        <v>18.102</v>
      </c>
      <c r="L6151" t="s">
        <v>0</v>
      </c>
    </row>
    <row r="6152" spans="1:12" x14ac:dyDescent="0.25">
      <c r="A6152" t="s">
        <v>19</v>
      </c>
      <c r="B6152" s="5">
        <v>45503.25</v>
      </c>
      <c r="C6152" s="5" t="str">
        <f>A6152 &amp; "_" &amp; TEXT(B6152, "yyyy-mm-dd HH:MM:SS")</f>
        <v>RP_2024-07-30 06:00:00</v>
      </c>
      <c r="D6152">
        <v>18</v>
      </c>
      <c r="E6152">
        <v>22.7</v>
      </c>
      <c r="F6152">
        <v>22.8</v>
      </c>
      <c r="G6152">
        <f>IF(COUNTA(D6152:F6152)&gt;0, AVERAGE(D6152:F6152), "")</f>
        <v>21.166666666666668</v>
      </c>
      <c r="H6152">
        <f>AVERAGE((D6152*metrics_constants!$B$8),(E6152*metrics_constants!$C$8),(F6152*metrics_constants!$D$8))</f>
        <v>21.365153810021912</v>
      </c>
      <c r="I6152">
        <v>35.356000000000002</v>
      </c>
      <c r="J6152">
        <v>51.671999999999997</v>
      </c>
      <c r="K6152">
        <v>19.143000000000001</v>
      </c>
      <c r="L6152" t="s">
        <v>0</v>
      </c>
    </row>
    <row r="6153" spans="1:12" x14ac:dyDescent="0.25">
      <c r="A6153" t="s">
        <v>19</v>
      </c>
      <c r="B6153" s="5">
        <v>45503.291666666664</v>
      </c>
      <c r="C6153" s="5" t="str">
        <f>A6153 &amp; "_" &amp; TEXT(B6153, "yyyy-mm-dd HH:MM:SS")</f>
        <v>RP_2024-07-30 07:00:00</v>
      </c>
      <c r="D6153">
        <v>23.4</v>
      </c>
      <c r="E6153">
        <v>15</v>
      </c>
      <c r="F6153">
        <v>20.7</v>
      </c>
      <c r="G6153">
        <f>IF(COUNTA(D6153:F6153)&gt;0, AVERAGE(D6153:F6153), "")</f>
        <v>19.7</v>
      </c>
      <c r="H6153">
        <f>AVERAGE((D6153*metrics_constants!$B$8),(E6153*metrics_constants!$C$8),(F6153*metrics_constants!$D$8))</f>
        <v>19.374539737067604</v>
      </c>
      <c r="I6153">
        <v>36.908999999999999</v>
      </c>
      <c r="J6153">
        <v>51.118000000000002</v>
      </c>
      <c r="K6153">
        <v>19.521999999999998</v>
      </c>
      <c r="L6153" t="s">
        <v>0</v>
      </c>
    </row>
    <row r="6154" spans="1:12" x14ac:dyDescent="0.25">
      <c r="A6154" t="s">
        <v>19</v>
      </c>
      <c r="B6154" s="5">
        <v>45503.333333333336</v>
      </c>
      <c r="C6154" s="5" t="str">
        <f>A6154 &amp; "_" &amp; TEXT(B6154, "yyyy-mm-dd HH:MM:SS")</f>
        <v>RP_2024-07-30 08:00:00</v>
      </c>
      <c r="D6154">
        <v>23.8</v>
      </c>
      <c r="E6154">
        <v>19.3</v>
      </c>
      <c r="F6154">
        <v>18.2</v>
      </c>
      <c r="G6154">
        <f>IF(COUNTA(D6154:F6154)&gt;0, AVERAGE(D6154:F6154), "")</f>
        <v>20.433333333333334</v>
      </c>
      <c r="H6154">
        <f>AVERAGE((D6154*metrics_constants!$B$8),(E6154*metrics_constants!$C$8),(F6154*metrics_constants!$D$8))</f>
        <v>20.238290119774749</v>
      </c>
      <c r="I6154">
        <v>30.143999999999998</v>
      </c>
      <c r="J6154">
        <v>52.357999999999997</v>
      </c>
      <c r="K6154">
        <v>19.895</v>
      </c>
      <c r="L6154" t="s">
        <v>0</v>
      </c>
    </row>
    <row r="6155" spans="1:12" x14ac:dyDescent="0.25">
      <c r="A6155" t="s">
        <v>19</v>
      </c>
      <c r="B6155" s="5">
        <v>45503.375</v>
      </c>
      <c r="C6155" s="5" t="str">
        <f>A6155 &amp; "_" &amp; TEXT(B6155, "yyyy-mm-dd HH:MM:SS")</f>
        <v>RP_2024-07-30 09:00:00</v>
      </c>
      <c r="D6155">
        <v>17.3</v>
      </c>
      <c r="E6155">
        <v>20.3</v>
      </c>
      <c r="F6155">
        <v>19.2</v>
      </c>
      <c r="G6155">
        <f>IF(COUNTA(D6155:F6155)&gt;0, AVERAGE(D6155:F6155), "")</f>
        <v>18.933333333333334</v>
      </c>
      <c r="H6155">
        <f>AVERAGE((D6155*metrics_constants!$B$8),(E6155*metrics_constants!$C$8),(F6155*metrics_constants!$D$8))</f>
        <v>19.054230060984885</v>
      </c>
      <c r="I6155">
        <v>30.856999999999999</v>
      </c>
      <c r="J6155">
        <v>60.087000000000003</v>
      </c>
      <c r="K6155">
        <v>19.260000000000002</v>
      </c>
      <c r="L6155" t="s">
        <v>0</v>
      </c>
    </row>
    <row r="6156" spans="1:12" x14ac:dyDescent="0.25">
      <c r="A6156" t="s">
        <v>19</v>
      </c>
      <c r="B6156" s="5">
        <v>45503.416666666664</v>
      </c>
      <c r="C6156" s="5" t="str">
        <f>A6156 &amp; "_" &amp; TEXT(B6156, "yyyy-mm-dd HH:MM:SS")</f>
        <v>RP_2024-07-30 10:00:00</v>
      </c>
      <c r="D6156">
        <v>13.1</v>
      </c>
      <c r="E6156">
        <v>17.7</v>
      </c>
      <c r="F6156">
        <v>17</v>
      </c>
      <c r="G6156">
        <f>IF(COUNTA(D6156:F6156)&gt;0, AVERAGE(D6156:F6156), "")</f>
        <v>15.933333333333332</v>
      </c>
      <c r="H6156">
        <f>AVERAGE((D6156*metrics_constants!$B$8),(E6156*metrics_constants!$C$8),(F6156*metrics_constants!$D$8))</f>
        <v>16.123623035897293</v>
      </c>
      <c r="I6156">
        <v>29.352</v>
      </c>
      <c r="J6156">
        <v>53.811999999999998</v>
      </c>
      <c r="K6156">
        <v>20.315000000000001</v>
      </c>
      <c r="L6156" t="s">
        <v>0</v>
      </c>
    </row>
    <row r="6157" spans="1:12" x14ac:dyDescent="0.25">
      <c r="A6157" t="s">
        <v>19</v>
      </c>
      <c r="B6157" s="5">
        <v>45503.458333333336</v>
      </c>
      <c r="C6157" s="5" t="str">
        <f>A6157 &amp; "_" &amp; TEXT(B6157, "yyyy-mm-dd HH:MM:SS")</f>
        <v>RP_2024-07-30 11:00:00</v>
      </c>
      <c r="D6157">
        <v>20.5</v>
      </c>
      <c r="E6157">
        <v>13.7</v>
      </c>
      <c r="F6157">
        <v>10.6</v>
      </c>
      <c r="G6157">
        <f>IF(COUNTA(D6157:F6157)&gt;0, AVERAGE(D6157:F6157), "")</f>
        <v>14.933333333333335</v>
      </c>
      <c r="H6157">
        <f>AVERAGE((D6157*metrics_constants!$B$8),(E6157*metrics_constants!$C$8),(F6157*metrics_constants!$D$8))</f>
        <v>14.631439600532426</v>
      </c>
      <c r="I6157">
        <v>24.021999999999998</v>
      </c>
      <c r="J6157">
        <v>42.475000000000001</v>
      </c>
      <c r="K6157">
        <v>23.532</v>
      </c>
      <c r="L6157" t="s">
        <v>0</v>
      </c>
    </row>
    <row r="6158" spans="1:12" x14ac:dyDescent="0.25">
      <c r="A6158" t="s">
        <v>19</v>
      </c>
      <c r="B6158" s="5">
        <v>45503.5</v>
      </c>
      <c r="C6158" s="5" t="str">
        <f>A6158 &amp; "_" &amp; TEXT(B6158, "yyyy-mm-dd HH:MM:SS")</f>
        <v>RP_2024-07-30 12:00:00</v>
      </c>
      <c r="D6158">
        <v>20.6</v>
      </c>
      <c r="E6158">
        <v>6.2</v>
      </c>
      <c r="F6158">
        <v>5.7</v>
      </c>
      <c r="G6158">
        <f>IF(COUNTA(D6158:F6158)&gt;0, AVERAGE(D6158:F6158), "")</f>
        <v>10.833333333333334</v>
      </c>
      <c r="H6158">
        <f>AVERAGE((D6158*metrics_constants!$B$8),(E6158*metrics_constants!$C$8),(F6158*metrics_constants!$D$8))</f>
        <v>10.224238078558736</v>
      </c>
      <c r="I6158">
        <v>14.853999999999999</v>
      </c>
      <c r="J6158">
        <v>37.377000000000002</v>
      </c>
      <c r="K6158">
        <v>24.54</v>
      </c>
      <c r="L6158">
        <v>13.364240000000001</v>
      </c>
    </row>
    <row r="6159" spans="1:12" x14ac:dyDescent="0.25">
      <c r="A6159" t="s">
        <v>19</v>
      </c>
      <c r="B6159" s="5">
        <v>45503.541666666664</v>
      </c>
      <c r="C6159" s="5" t="str">
        <f>A6159 &amp; "_" &amp; TEXT(B6159, "yyyy-mm-dd HH:MM:SS")</f>
        <v>RP_2024-07-30 13:00:00</v>
      </c>
      <c r="D6159">
        <v>16.3</v>
      </c>
      <c r="E6159">
        <v>4.7</v>
      </c>
      <c r="F6159">
        <v>4</v>
      </c>
      <c r="G6159">
        <f>IF(COUNTA(D6159:F6159)&gt;0, AVERAGE(D6159:F6159), "")</f>
        <v>8.3333333333333339</v>
      </c>
      <c r="H6159">
        <f>AVERAGE((D6159*metrics_constants!$B$8),(E6159*metrics_constants!$C$8),(F6159*metrics_constants!$D$8))</f>
        <v>7.8411927628833986</v>
      </c>
      <c r="I6159">
        <v>7.4880000000000004</v>
      </c>
      <c r="J6159">
        <v>38.268000000000001</v>
      </c>
      <c r="K6159">
        <v>23.966999999999999</v>
      </c>
      <c r="L6159">
        <v>7.5638240000000003</v>
      </c>
    </row>
    <row r="6160" spans="1:12" x14ac:dyDescent="0.25">
      <c r="A6160" t="s">
        <v>19</v>
      </c>
      <c r="B6160" s="5">
        <v>45503.583333333336</v>
      </c>
      <c r="C6160" s="5" t="str">
        <f>A6160 &amp; "_" &amp; TEXT(B6160, "yyyy-mm-dd HH:MM:SS")</f>
        <v>RP_2024-07-30 14:00:00</v>
      </c>
      <c r="D6160">
        <v>6.2</v>
      </c>
      <c r="E6160">
        <v>-0.1</v>
      </c>
      <c r="F6160">
        <v>1.8</v>
      </c>
      <c r="G6160">
        <f>IF(COUNTA(D6160:F6160)&gt;0, AVERAGE(D6160:F6160), "")</f>
        <v>2.6333333333333333</v>
      </c>
      <c r="H6160">
        <f>AVERAGE((D6160*metrics_constants!$B$8),(E6160*metrics_constants!$C$8),(F6160*metrics_constants!$D$8))</f>
        <v>2.3774079397911381</v>
      </c>
      <c r="I6160">
        <v>2.0880000000000001</v>
      </c>
      <c r="J6160">
        <v>45.008000000000003</v>
      </c>
      <c r="K6160">
        <v>22.318000000000001</v>
      </c>
      <c r="L6160">
        <v>2.9293719999999999</v>
      </c>
    </row>
    <row r="6161" spans="1:12" x14ac:dyDescent="0.25">
      <c r="A6161" t="s">
        <v>19</v>
      </c>
      <c r="B6161" s="5">
        <v>45503.625</v>
      </c>
      <c r="C6161" s="5" t="str">
        <f>A6161 &amp; "_" &amp; TEXT(B6161, "yyyy-mm-dd HH:MM:SS")</f>
        <v>RP_2024-07-30 15:00:00</v>
      </c>
      <c r="D6161">
        <v>-0.3</v>
      </c>
      <c r="E6161">
        <v>5.7</v>
      </c>
      <c r="F6161">
        <v>2.2999999999999998</v>
      </c>
      <c r="G6161">
        <f>IF(COUNTA(D6161:F6161)&gt;0, AVERAGE(D6161:F6161), "")</f>
        <v>2.5666666666666669</v>
      </c>
      <c r="H6161">
        <f>AVERAGE((D6161*metrics_constants!$B$8),(E6161*metrics_constants!$C$8),(F6161*metrics_constants!$D$8))</f>
        <v>2.8024827596070465</v>
      </c>
      <c r="I6161">
        <v>2.6440000000000001</v>
      </c>
      <c r="J6161">
        <v>47.417000000000002</v>
      </c>
      <c r="K6161">
        <v>21.957000000000001</v>
      </c>
      <c r="L6161">
        <v>3.4357407000000002</v>
      </c>
    </row>
    <row r="6162" spans="1:12" x14ac:dyDescent="0.25">
      <c r="A6162" t="s">
        <v>19</v>
      </c>
      <c r="B6162" s="5">
        <v>45503.666666666664</v>
      </c>
      <c r="C6162" s="5" t="str">
        <f>A6162 &amp; "_" &amp; TEXT(B6162, "yyyy-mm-dd HH:MM:SS")</f>
        <v>RP_2024-07-30 16:00:00</v>
      </c>
      <c r="D6162">
        <v>2</v>
      </c>
      <c r="E6162">
        <v>2.9</v>
      </c>
      <c r="F6162">
        <v>3.3</v>
      </c>
      <c r="G6162">
        <f>IF(COUNTA(D6162:F6162)&gt;0, AVERAGE(D6162:F6162), "")</f>
        <v>2.7333333333333329</v>
      </c>
      <c r="H6162">
        <f>AVERAGE((D6162*metrics_constants!$B$8),(E6162*metrics_constants!$C$8),(F6162*metrics_constants!$D$8))</f>
        <v>2.7732385803994588</v>
      </c>
      <c r="I6162">
        <v>2.3159999999999998</v>
      </c>
      <c r="J6162">
        <v>46.372999999999998</v>
      </c>
      <c r="K6162">
        <v>23.175000000000001</v>
      </c>
      <c r="L6162">
        <v>3.759919</v>
      </c>
    </row>
    <row r="6163" spans="1:12" x14ac:dyDescent="0.25">
      <c r="A6163" t="s">
        <v>19</v>
      </c>
      <c r="B6163" s="5">
        <v>45503.708333333336</v>
      </c>
      <c r="C6163" s="5" t="str">
        <f>A6163 &amp; "_" &amp; TEXT(B6163, "yyyy-mm-dd HH:MM:SS")</f>
        <v>RP_2024-07-30 17:00:00</v>
      </c>
      <c r="D6163">
        <v>5.9</v>
      </c>
      <c r="E6163">
        <v>7.7</v>
      </c>
      <c r="F6163">
        <v>2.5</v>
      </c>
      <c r="G6163">
        <f>IF(COUNTA(D6163:F6163)&gt;0, AVERAGE(D6163:F6163), "")</f>
        <v>5.3666666666666671</v>
      </c>
      <c r="H6163">
        <f>AVERAGE((D6163*metrics_constants!$B$8),(E6163*metrics_constants!$C$8),(F6163*metrics_constants!$D$8))</f>
        <v>5.4165903489852782</v>
      </c>
      <c r="I6163">
        <v>2.7109999999999999</v>
      </c>
      <c r="J6163">
        <v>41.414999999999999</v>
      </c>
      <c r="K6163">
        <v>24.812000000000001</v>
      </c>
      <c r="L6163">
        <v>3.8233700000000002</v>
      </c>
    </row>
    <row r="6164" spans="1:12" x14ac:dyDescent="0.25">
      <c r="A6164" t="s">
        <v>19</v>
      </c>
      <c r="B6164" s="5">
        <v>45503.75</v>
      </c>
      <c r="C6164" s="5" t="str">
        <f>A6164 &amp; "_" &amp; TEXT(B6164, "yyyy-mm-dd HH:MM:SS")</f>
        <v>RP_2024-07-30 18:00:00</v>
      </c>
      <c r="D6164">
        <v>14</v>
      </c>
      <c r="E6164">
        <v>-1.4</v>
      </c>
      <c r="F6164">
        <v>3</v>
      </c>
      <c r="G6164">
        <f>IF(COUNTA(D6164:F6164)&gt;0, AVERAGE(D6164:F6164), "")</f>
        <v>5.2</v>
      </c>
      <c r="H6164">
        <f>AVERAGE((D6164*metrics_constants!$B$8),(E6164*metrics_constants!$C$8),(F6164*metrics_constants!$D$8))</f>
        <v>4.5731869827118565</v>
      </c>
      <c r="I6164">
        <v>2.085</v>
      </c>
      <c r="J6164">
        <v>43.078000000000003</v>
      </c>
      <c r="K6164">
        <v>22.567</v>
      </c>
      <c r="L6164">
        <v>3.1529419999999999</v>
      </c>
    </row>
    <row r="6165" spans="1:12" x14ac:dyDescent="0.25">
      <c r="A6165" t="s">
        <v>19</v>
      </c>
      <c r="B6165" s="5">
        <v>45503.791666666664</v>
      </c>
      <c r="C6165" s="5" t="str">
        <f>A6165 &amp; "_" &amp; TEXT(B6165, "yyyy-mm-dd HH:MM:SS")</f>
        <v>RP_2024-07-30 19:00:00</v>
      </c>
      <c r="D6165">
        <v>3.9</v>
      </c>
      <c r="E6165">
        <v>-2.2999999999999998</v>
      </c>
      <c r="F6165">
        <v>3.3</v>
      </c>
      <c r="G6165">
        <f>IF(COUNTA(D6165:F6165)&gt;0, AVERAGE(D6165:F6165), "")</f>
        <v>1.6333333333333335</v>
      </c>
      <c r="H6165">
        <f>AVERAGE((D6165*metrics_constants!$B$8),(E6165*metrics_constants!$C$8),(F6165*metrics_constants!$D$8))</f>
        <v>1.4000506729590179</v>
      </c>
      <c r="I6165">
        <v>1.974</v>
      </c>
      <c r="J6165">
        <v>50.414999999999999</v>
      </c>
      <c r="K6165">
        <v>20.753</v>
      </c>
      <c r="L6165">
        <v>2.5445213</v>
      </c>
    </row>
    <row r="6166" spans="1:12" x14ac:dyDescent="0.25">
      <c r="A6166" t="s">
        <v>19</v>
      </c>
      <c r="B6166" s="5">
        <v>45503.833333333336</v>
      </c>
      <c r="C6166" s="5" t="str">
        <f>A6166 &amp; "_" &amp; TEXT(B6166, "yyyy-mm-dd HH:MM:SS")</f>
        <v>RP_2024-07-30 20:00:00</v>
      </c>
      <c r="D6166">
        <v>-2.9</v>
      </c>
      <c r="E6166">
        <v>3.3</v>
      </c>
      <c r="F6166">
        <v>3</v>
      </c>
      <c r="G6166">
        <f>IF(COUNTA(D6166:F6166)&gt;0, AVERAGE(D6166:F6166), "")</f>
        <v>1.1333333333333333</v>
      </c>
      <c r="H6166">
        <f>AVERAGE((D6166*metrics_constants!$B$8),(E6166*metrics_constants!$C$8),(F6166*metrics_constants!$D$8))</f>
        <v>1.3930160108096967</v>
      </c>
      <c r="I6166">
        <v>1.6779999999999999</v>
      </c>
      <c r="J6166">
        <v>52.868000000000002</v>
      </c>
      <c r="K6166">
        <v>19.95</v>
      </c>
      <c r="L6166">
        <v>2.2836470000000002</v>
      </c>
    </row>
    <row r="6167" spans="1:12" x14ac:dyDescent="0.25">
      <c r="A6167" t="s">
        <v>19</v>
      </c>
      <c r="B6167" s="5">
        <v>45503.875</v>
      </c>
      <c r="C6167" s="5" t="str">
        <f>A6167 &amp; "_" &amp; TEXT(B6167, "yyyy-mm-dd HH:MM:SS")</f>
        <v>RP_2024-07-30 21:00:00</v>
      </c>
      <c r="D6167">
        <v>5.0999999999999996</v>
      </c>
      <c r="E6167">
        <v>-4.3</v>
      </c>
      <c r="F6167">
        <v>2.5</v>
      </c>
      <c r="G6167">
        <f>IF(COUNTA(D6167:F6167)&gt;0, AVERAGE(D6167:F6167), "")</f>
        <v>1.0999999999999999</v>
      </c>
      <c r="H6167">
        <f>AVERAGE((D6167*metrics_constants!$B$8),(E6167*metrics_constants!$C$8),(F6167*metrics_constants!$D$8))</f>
        <v>0.73789366040542081</v>
      </c>
      <c r="I6167">
        <v>1.427</v>
      </c>
      <c r="J6167">
        <v>53.383000000000003</v>
      </c>
      <c r="K6167">
        <v>19.242000000000001</v>
      </c>
      <c r="L6167">
        <v>2.017112</v>
      </c>
    </row>
    <row r="6168" spans="1:12" x14ac:dyDescent="0.25">
      <c r="A6168" t="s">
        <v>19</v>
      </c>
      <c r="B6168" s="5">
        <v>45503.916666666664</v>
      </c>
      <c r="C6168" s="5" t="str">
        <f>A6168 &amp; "_" &amp; TEXT(B6168, "yyyy-mm-dd HH:MM:SS")</f>
        <v>RP_2024-07-30 22:00:00</v>
      </c>
      <c r="D6168">
        <v>6.6</v>
      </c>
      <c r="E6168">
        <v>2.4</v>
      </c>
      <c r="F6168">
        <v>1.5</v>
      </c>
      <c r="G6168">
        <f>IF(COUNTA(D6168:F6168)&gt;0, AVERAGE(D6168:F6168), "")</f>
        <v>3.5</v>
      </c>
      <c r="H6168">
        <f>AVERAGE((D6168*metrics_constants!$B$8),(E6168*metrics_constants!$C$8),(F6168*metrics_constants!$D$8))</f>
        <v>3.3185906111502779</v>
      </c>
      <c r="I6168">
        <v>1.9239999999999999</v>
      </c>
      <c r="J6168">
        <v>57.4</v>
      </c>
      <c r="K6168">
        <v>17.805</v>
      </c>
      <c r="L6168">
        <v>2.100816</v>
      </c>
    </row>
    <row r="6169" spans="1:12" x14ac:dyDescent="0.25">
      <c r="A6169" t="s">
        <v>19</v>
      </c>
      <c r="B6169" s="5">
        <v>45503.958333333336</v>
      </c>
      <c r="C6169" s="5" t="str">
        <f>A6169 &amp; "_" &amp; TEXT(B6169, "yyyy-mm-dd HH:MM:SS")</f>
        <v>RP_2024-07-30 23:00:00</v>
      </c>
      <c r="D6169">
        <v>1.1000000000000001</v>
      </c>
      <c r="E6169">
        <v>-0.6</v>
      </c>
      <c r="F6169">
        <v>3.8</v>
      </c>
      <c r="G6169">
        <f>IF(COUNTA(D6169:F6169)&gt;0, AVERAGE(D6169:F6169), "")</f>
        <v>1.4333333333333333</v>
      </c>
      <c r="H6169">
        <f>AVERAGE((D6169*metrics_constants!$B$8),(E6169*metrics_constants!$C$8),(F6169*metrics_constants!$D$8))</f>
        <v>1.3836372753223714</v>
      </c>
      <c r="I6169">
        <v>2.698</v>
      </c>
      <c r="J6169">
        <v>61.968000000000004</v>
      </c>
      <c r="K6169">
        <v>16.533000000000001</v>
      </c>
      <c r="L6169">
        <v>2.4569269999999999</v>
      </c>
    </row>
    <row r="6170" spans="1:12" x14ac:dyDescent="0.25">
      <c r="A6170" t="s">
        <v>19</v>
      </c>
      <c r="B6170" s="5">
        <v>45504</v>
      </c>
      <c r="C6170" s="5" t="str">
        <f>A6170 &amp; "_" &amp; TEXT(B6170, "yyyy-mm-dd HH:MM:SS")</f>
        <v>RP_2024-07-31 00:00:00</v>
      </c>
      <c r="D6170">
        <v>8.6999999999999993</v>
      </c>
      <c r="E6170">
        <v>0.8</v>
      </c>
      <c r="F6170">
        <v>5.5</v>
      </c>
      <c r="G6170">
        <f>IF(COUNTA(D6170:F6170)&gt;0, AVERAGE(D6170:F6170), "")</f>
        <v>5</v>
      </c>
      <c r="H6170">
        <f>AVERAGE((D6170*metrics_constants!$B$8),(E6170*metrics_constants!$C$8),(F6170*metrics_constants!$D$8))</f>
        <v>4.6906212645126741</v>
      </c>
      <c r="I6170">
        <v>2.7789999999999999</v>
      </c>
      <c r="J6170">
        <v>64.882999999999996</v>
      </c>
      <c r="K6170">
        <v>15.782999999999999</v>
      </c>
      <c r="L6170">
        <v>2.3130073000000002</v>
      </c>
    </row>
    <row r="6171" spans="1:12" x14ac:dyDescent="0.25">
      <c r="A6171" t="s">
        <v>19</v>
      </c>
      <c r="B6171" s="5">
        <v>45504.041666666664</v>
      </c>
      <c r="C6171" s="5" t="str">
        <f>A6171 &amp; "_" &amp; TEXT(B6171, "yyyy-mm-dd HH:MM:SS")</f>
        <v>RP_2024-07-31 01:00:00</v>
      </c>
      <c r="D6171">
        <v>8.1</v>
      </c>
      <c r="E6171">
        <v>-3.1</v>
      </c>
      <c r="F6171">
        <v>3</v>
      </c>
      <c r="G6171">
        <f>IF(COUNTA(D6171:F6171)&gt;0, AVERAGE(D6171:F6171), "")</f>
        <v>2.6666666666666665</v>
      </c>
      <c r="H6171">
        <f>AVERAGE((D6171*metrics_constants!$B$8),(E6171*metrics_constants!$C$8),(F6171*metrics_constants!$D$8))</f>
        <v>2.2252479464700632</v>
      </c>
      <c r="I6171">
        <v>2.2189999999999999</v>
      </c>
      <c r="J6171">
        <v>69.313000000000002</v>
      </c>
      <c r="K6171">
        <v>14.502000000000001</v>
      </c>
      <c r="L6171">
        <v>1.8269599999999999</v>
      </c>
    </row>
    <row r="6172" spans="1:12" x14ac:dyDescent="0.25">
      <c r="A6172" t="s">
        <v>19</v>
      </c>
      <c r="B6172" s="5">
        <v>45504.083333333336</v>
      </c>
      <c r="C6172" s="5" t="str">
        <f>A6172 &amp; "_" &amp; TEXT(B6172, "yyyy-mm-dd HH:MM:SS")</f>
        <v>RP_2024-07-31 02:00:00</v>
      </c>
      <c r="D6172">
        <v>7.2</v>
      </c>
      <c r="E6172">
        <v>-4.0999999999999996</v>
      </c>
      <c r="F6172">
        <v>0.1</v>
      </c>
      <c r="G6172">
        <f>IF(COUNTA(D6172:F6172)&gt;0, AVERAGE(D6172:F6172), "")</f>
        <v>1.0666666666666669</v>
      </c>
      <c r="H6172">
        <f>AVERAGE((D6172*metrics_constants!$B$8),(E6172*metrics_constants!$C$8),(F6172*metrics_constants!$D$8))</f>
        <v>0.61157125684627645</v>
      </c>
      <c r="I6172">
        <v>2.2839999999999998</v>
      </c>
      <c r="J6172">
        <v>76.507999999999996</v>
      </c>
      <c r="K6172">
        <v>13</v>
      </c>
      <c r="L6172">
        <v>1.66414</v>
      </c>
    </row>
    <row r="6173" spans="1:12" x14ac:dyDescent="0.25">
      <c r="A6173" t="s">
        <v>19</v>
      </c>
      <c r="B6173" s="5">
        <v>45504.125</v>
      </c>
      <c r="C6173" s="5" t="str">
        <f>A6173 &amp; "_" &amp; TEXT(B6173, "yyyy-mm-dd HH:MM:SS")</f>
        <v>RP_2024-07-31 03:00:00</v>
      </c>
      <c r="D6173">
        <v>0.7</v>
      </c>
      <c r="E6173">
        <v>4.4000000000000004</v>
      </c>
      <c r="F6173">
        <v>-0.9</v>
      </c>
      <c r="G6173">
        <f>IF(COUNTA(D6173:F6173)&gt;0, AVERAGE(D6173:F6173), "")</f>
        <v>1.4000000000000001</v>
      </c>
      <c r="H6173">
        <f>AVERAGE((D6173*metrics_constants!$B$8),(E6173*metrics_constants!$C$8),(F6173*metrics_constants!$D$8))</f>
        <v>1.5294636872282856</v>
      </c>
      <c r="I6173">
        <v>2.0169999999999999</v>
      </c>
      <c r="J6173">
        <v>81.382999999999996</v>
      </c>
      <c r="K6173">
        <v>11.837</v>
      </c>
      <c r="L6173">
        <v>1.4376473000000001</v>
      </c>
    </row>
    <row r="6174" spans="1:12" x14ac:dyDescent="0.25">
      <c r="A6174" t="s">
        <v>19</v>
      </c>
      <c r="B6174" s="5">
        <v>45504.166666666664</v>
      </c>
      <c r="C6174" s="5" t="str">
        <f>A6174 &amp; "_" &amp; TEXT(B6174, "yyyy-mm-dd HH:MM:SS")</f>
        <v>RP_2024-07-31 04:00:00</v>
      </c>
      <c r="D6174">
        <v>2.2999999999999998</v>
      </c>
      <c r="E6174">
        <v>2.4</v>
      </c>
      <c r="F6174">
        <v>2.5</v>
      </c>
      <c r="G6174">
        <f>IF(COUNTA(D6174:F6174)&gt;0, AVERAGE(D6174:F6174), "")</f>
        <v>2.4</v>
      </c>
      <c r="H6174">
        <f>AVERAGE((D6174*metrics_constants!$B$8),(E6174*metrics_constants!$C$8),(F6174*metrics_constants!$D$8))</f>
        <v>2.4047106460796956</v>
      </c>
      <c r="I6174">
        <v>2.4540000000000002</v>
      </c>
      <c r="J6174">
        <v>83.084999999999994</v>
      </c>
      <c r="K6174">
        <v>10.872</v>
      </c>
      <c r="L6174">
        <v>1.6402159000000001</v>
      </c>
    </row>
    <row r="6175" spans="1:12" x14ac:dyDescent="0.25">
      <c r="A6175" t="s">
        <v>19</v>
      </c>
      <c r="B6175" s="5">
        <v>45504.208333333336</v>
      </c>
      <c r="C6175" s="5" t="str">
        <f>A6175 &amp; "_" &amp; TEXT(B6175, "yyyy-mm-dd HH:MM:SS")</f>
        <v>RP_2024-07-31 05:00:00</v>
      </c>
      <c r="D6175">
        <v>9.4</v>
      </c>
      <c r="E6175">
        <v>0.6</v>
      </c>
      <c r="F6175">
        <v>3.8</v>
      </c>
      <c r="G6175">
        <f>IF(COUNTA(D6175:F6175)&gt;0, AVERAGE(D6175:F6175), "")</f>
        <v>4.6000000000000005</v>
      </c>
      <c r="H6175">
        <f>AVERAGE((D6175*metrics_constants!$B$8),(E6175*metrics_constants!$C$8),(F6175*metrics_constants!$D$8))</f>
        <v>4.2452367686140482</v>
      </c>
      <c r="I6175">
        <v>2.6920000000000002</v>
      </c>
      <c r="J6175">
        <v>85.204999999999998</v>
      </c>
      <c r="K6175">
        <v>10.428000000000001</v>
      </c>
      <c r="L6175">
        <v>1.7367672999999999</v>
      </c>
    </row>
    <row r="6176" spans="1:12" x14ac:dyDescent="0.25">
      <c r="A6176" t="s">
        <v>19</v>
      </c>
      <c r="B6176" s="5">
        <v>45504.25</v>
      </c>
      <c r="C6176" s="5" t="str">
        <f>A6176 &amp; "_" &amp; TEXT(B6176, "yyyy-mm-dd HH:MM:SS")</f>
        <v>RP_2024-07-31 06:00:00</v>
      </c>
      <c r="D6176">
        <v>-9.6999999999999993</v>
      </c>
      <c r="E6176">
        <v>2.2000000000000002</v>
      </c>
      <c r="F6176">
        <v>0.3</v>
      </c>
      <c r="G6176">
        <f>IF(COUNTA(D6176:F6176)&gt;0, AVERAGE(D6176:F6176), "")</f>
        <v>-2.4</v>
      </c>
      <c r="H6176">
        <f>AVERAGE((D6176*metrics_constants!$B$8),(E6176*metrics_constants!$C$8),(F6176*metrics_constants!$D$8))</f>
        <v>-1.9081727836875702</v>
      </c>
      <c r="I6176">
        <v>3.5670000000000002</v>
      </c>
      <c r="J6176">
        <v>75.459999999999994</v>
      </c>
      <c r="K6176">
        <v>13.005000000000001</v>
      </c>
      <c r="L6176">
        <v>2.8201347000000001</v>
      </c>
    </row>
    <row r="6177" spans="1:12" x14ac:dyDescent="0.25">
      <c r="A6177" t="s">
        <v>19</v>
      </c>
      <c r="B6177" s="5">
        <v>45504.291666666664</v>
      </c>
      <c r="C6177" s="5" t="str">
        <f>A6177 &amp; "_" &amp; TEXT(B6177, "yyyy-mm-dd HH:MM:SS")</f>
        <v>RP_2024-07-31 07:00:00</v>
      </c>
      <c r="D6177">
        <v>5.7</v>
      </c>
      <c r="E6177">
        <v>5.8</v>
      </c>
      <c r="F6177">
        <v>-1.6</v>
      </c>
      <c r="G6177">
        <f>IF(COUNTA(D6177:F6177)&gt;0, AVERAGE(D6177:F6177), "")</f>
        <v>3.3000000000000003</v>
      </c>
      <c r="H6177">
        <f>AVERAGE((D6177*metrics_constants!$B$8),(E6177*metrics_constants!$C$8),(F6177*metrics_constants!$D$8))</f>
        <v>3.2673521313126463</v>
      </c>
      <c r="I6177">
        <v>4.4809999999999999</v>
      </c>
      <c r="J6177">
        <v>65.545000000000002</v>
      </c>
      <c r="K6177">
        <v>16.516999999999999</v>
      </c>
      <c r="L6177">
        <v>4.2726569999999997</v>
      </c>
    </row>
    <row r="6178" spans="1:12" x14ac:dyDescent="0.25">
      <c r="A6178" t="s">
        <v>19</v>
      </c>
      <c r="B6178" s="5">
        <v>45504.333333333336</v>
      </c>
      <c r="C6178" s="5" t="str">
        <f>A6178 &amp; "_" &amp; TEXT(B6178, "yyyy-mm-dd HH:MM:SS")</f>
        <v>RP_2024-07-31 08:00:00</v>
      </c>
      <c r="D6178">
        <v>12.1</v>
      </c>
      <c r="E6178">
        <v>3.4</v>
      </c>
      <c r="F6178">
        <v>4.5</v>
      </c>
      <c r="G6178">
        <f>IF(COUNTA(D6178:F6178)&gt;0, AVERAGE(D6178:F6178), "")</f>
        <v>6.666666666666667</v>
      </c>
      <c r="H6178">
        <f>AVERAGE((D6178*metrics_constants!$B$8),(E6178*metrics_constants!$C$8),(F6178*metrics_constants!$D$8))</f>
        <v>6.3056555836954091</v>
      </c>
      <c r="I6178">
        <v>4.57</v>
      </c>
      <c r="J6178">
        <v>53.645000000000003</v>
      </c>
      <c r="K6178">
        <v>20.34</v>
      </c>
      <c r="L6178">
        <v>4.8097260000000004</v>
      </c>
    </row>
    <row r="6179" spans="1:12" x14ac:dyDescent="0.25">
      <c r="A6179" t="s">
        <v>19</v>
      </c>
      <c r="B6179" s="5">
        <v>45504.375</v>
      </c>
      <c r="C6179" s="5" t="str">
        <f>A6179 &amp; "_" &amp; TEXT(B6179, "yyyy-mm-dd HH:MM:SS")</f>
        <v>RP_2024-07-31 09:00:00</v>
      </c>
      <c r="D6179">
        <v>12.6</v>
      </c>
      <c r="E6179">
        <v>8.6999999999999993</v>
      </c>
      <c r="F6179">
        <v>3.3</v>
      </c>
      <c r="G6179">
        <f>IF(COUNTA(D6179:F6179)&gt;0, AVERAGE(D6179:F6179), "")</f>
        <v>8.1999999999999993</v>
      </c>
      <c r="H6179">
        <f>AVERAGE((D6179*metrics_constants!$B$8),(E6179*metrics_constants!$C$8),(F6179*metrics_constants!$D$8))</f>
        <v>8.0088130999384521</v>
      </c>
      <c r="I6179">
        <v>4.1210000000000004</v>
      </c>
      <c r="J6179">
        <v>36.902000000000001</v>
      </c>
      <c r="K6179">
        <v>26.523</v>
      </c>
      <c r="L6179">
        <v>4.968985</v>
      </c>
    </row>
    <row r="6180" spans="1:12" x14ac:dyDescent="0.25">
      <c r="A6180" t="s">
        <v>19</v>
      </c>
      <c r="B6180" s="5">
        <v>45504.416666666664</v>
      </c>
      <c r="C6180" s="5" t="str">
        <f>A6180 &amp; "_" &amp; TEXT(B6180, "yyyy-mm-dd HH:MM:SS")</f>
        <v>RP_2024-07-31 10:00:00</v>
      </c>
      <c r="D6180">
        <v>2.1</v>
      </c>
      <c r="E6180">
        <v>5.0999999999999996</v>
      </c>
      <c r="F6180">
        <v>0.1</v>
      </c>
      <c r="G6180">
        <f>IF(COUNTA(D6180:F6180)&gt;0, AVERAGE(D6180:F6180), "")</f>
        <v>2.4333333333333331</v>
      </c>
      <c r="H6180">
        <f>AVERAGE((D6180*metrics_constants!$B$8),(E6180*metrics_constants!$C$8),(F6180*metrics_constants!$D$8))</f>
        <v>2.5348036333060211</v>
      </c>
      <c r="I6180">
        <v>4.694</v>
      </c>
      <c r="J6180">
        <v>27.995000000000001</v>
      </c>
      <c r="K6180">
        <v>30.12</v>
      </c>
      <c r="L6180">
        <v>5.7794689999999997</v>
      </c>
    </row>
    <row r="6181" spans="1:12" x14ac:dyDescent="0.25">
      <c r="A6181" t="s">
        <v>19</v>
      </c>
      <c r="B6181" s="5">
        <v>45504.458333333336</v>
      </c>
      <c r="C6181" s="5" t="str">
        <f>A6181 &amp; "_" &amp; TEXT(B6181, "yyyy-mm-dd HH:MM:SS")</f>
        <v>RP_2024-07-31 11:00:00</v>
      </c>
      <c r="D6181">
        <v>1</v>
      </c>
      <c r="E6181">
        <v>4.8</v>
      </c>
      <c r="F6181">
        <v>3</v>
      </c>
      <c r="G6181">
        <f>IF(COUNTA(D6181:F6181)&gt;0, AVERAGE(D6181:F6181), "")</f>
        <v>2.9333333333333336</v>
      </c>
      <c r="H6181">
        <f>AVERAGE((D6181*metrics_constants!$B$8),(E6181*metrics_constants!$C$8),(F6181*metrics_constants!$D$8))</f>
        <v>3.0844435266690433</v>
      </c>
      <c r="I6181">
        <v>5.4640000000000004</v>
      </c>
      <c r="J6181">
        <v>24.138000000000002</v>
      </c>
      <c r="K6181">
        <v>30.617999999999999</v>
      </c>
      <c r="L6181">
        <v>6.6384699999999999</v>
      </c>
    </row>
    <row r="6182" spans="1:12" x14ac:dyDescent="0.25">
      <c r="A6182" t="s">
        <v>19</v>
      </c>
      <c r="B6182" s="5">
        <v>45504.5</v>
      </c>
      <c r="C6182" s="5" t="str">
        <f>A6182 &amp; "_" &amp; TEXT(B6182, "yyyy-mm-dd HH:MM:SS")</f>
        <v>RP_2024-07-31 12:00:00</v>
      </c>
      <c r="D6182">
        <v>1.2</v>
      </c>
      <c r="E6182">
        <v>2.1</v>
      </c>
      <c r="F6182">
        <v>0.8</v>
      </c>
      <c r="G6182">
        <f>IF(COUNTA(D6182:F6182)&gt;0, AVERAGE(D6182:F6182), "")</f>
        <v>1.3666666666666665</v>
      </c>
      <c r="H6182">
        <f>AVERAGE((D6182*metrics_constants!$B$8),(E6182*metrics_constants!$C$8),(F6182*metrics_constants!$D$8))</f>
        <v>1.3981039837189277</v>
      </c>
      <c r="I6182">
        <v>2.8450000000000002</v>
      </c>
      <c r="J6182">
        <v>20.437999999999999</v>
      </c>
      <c r="K6182">
        <v>31.882000000000001</v>
      </c>
      <c r="L6182">
        <v>5.0962430000000003</v>
      </c>
    </row>
    <row r="6183" spans="1:12" x14ac:dyDescent="0.25">
      <c r="A6183" t="s">
        <v>19</v>
      </c>
      <c r="B6183" s="5">
        <v>45504.541666666664</v>
      </c>
      <c r="C6183" s="5" t="str">
        <f>A6183 &amp; "_" &amp; TEXT(B6183, "yyyy-mm-dd HH:MM:SS")</f>
        <v>RP_2024-07-31 13:00:00</v>
      </c>
      <c r="D6183">
        <v>0.2</v>
      </c>
      <c r="E6183">
        <v>2.6</v>
      </c>
      <c r="F6183">
        <v>-2.1</v>
      </c>
      <c r="G6183">
        <f>IF(COUNTA(D6183:F6183)&gt;0, AVERAGE(D6183:F6183), "")</f>
        <v>0.23333333333333339</v>
      </c>
      <c r="H6183">
        <f>AVERAGE((D6183*metrics_constants!$B$8),(E6183*metrics_constants!$C$8),(F6183*metrics_constants!$D$8))</f>
        <v>0.31102277859989264</v>
      </c>
      <c r="I6183">
        <v>1.6459999999999999</v>
      </c>
      <c r="J6183">
        <v>18.663</v>
      </c>
      <c r="K6183">
        <v>32.96</v>
      </c>
      <c r="L6183">
        <v>4.6141480000000001</v>
      </c>
    </row>
    <row r="6184" spans="1:12" x14ac:dyDescent="0.25">
      <c r="A6184" t="s">
        <v>19</v>
      </c>
      <c r="B6184" s="5">
        <v>45504.583333333336</v>
      </c>
      <c r="C6184" s="5" t="str">
        <f>A6184 &amp; "_" &amp; TEXT(B6184, "yyyy-mm-dd HH:MM:SS")</f>
        <v>RP_2024-07-31 14:00:00</v>
      </c>
      <c r="D6184">
        <v>0.1</v>
      </c>
      <c r="E6184">
        <v>-0.1</v>
      </c>
      <c r="F6184">
        <v>1</v>
      </c>
      <c r="G6184">
        <f>IF(COUNTA(D6184:F6184)&gt;0, AVERAGE(D6184:F6184), "")</f>
        <v>0.33333333333333331</v>
      </c>
      <c r="H6184">
        <f>AVERAGE((D6184*metrics_constants!$B$8),(E6184*metrics_constants!$C$8),(F6184*metrics_constants!$D$8))</f>
        <v>0.3303875170668969</v>
      </c>
      <c r="I6184">
        <v>1.992</v>
      </c>
      <c r="J6184">
        <v>19.172000000000001</v>
      </c>
      <c r="K6184">
        <v>33.451999999999998</v>
      </c>
      <c r="L6184">
        <v>4.7422329999999997</v>
      </c>
    </row>
    <row r="6185" spans="1:12" x14ac:dyDescent="0.25">
      <c r="A6185" t="s">
        <v>19</v>
      </c>
      <c r="B6185" s="5">
        <v>45504.625</v>
      </c>
      <c r="C6185" s="5" t="str">
        <f>A6185 &amp; "_" &amp; TEXT(B6185, "yyyy-mm-dd HH:MM:SS")</f>
        <v>RP_2024-07-31 15:00:00</v>
      </c>
      <c r="D6185">
        <v>3.8</v>
      </c>
      <c r="E6185">
        <v>5</v>
      </c>
      <c r="F6185">
        <v>0.6</v>
      </c>
      <c r="G6185">
        <f>IF(COUNTA(D6185:F6185)&gt;0, AVERAGE(D6185:F6185), "")</f>
        <v>3.1333333333333333</v>
      </c>
      <c r="H6185">
        <f>AVERAGE((D6185*metrics_constants!$B$8),(E6185*metrics_constants!$C$8),(F6185*metrics_constants!$D$8))</f>
        <v>3.1619667285969526</v>
      </c>
      <c r="I6185">
        <v>2.2189999999999999</v>
      </c>
      <c r="J6185">
        <v>19.317</v>
      </c>
      <c r="K6185">
        <v>33.92</v>
      </c>
      <c r="L6185">
        <v>4.9473880000000001</v>
      </c>
    </row>
    <row r="6186" spans="1:12" x14ac:dyDescent="0.25">
      <c r="A6186" t="s">
        <v>19</v>
      </c>
      <c r="B6186" s="5">
        <v>45504.666666666664</v>
      </c>
      <c r="C6186" s="5" t="str">
        <f>A6186 &amp; "_" &amp; TEXT(B6186, "yyyy-mm-dd HH:MM:SS")</f>
        <v>RP_2024-07-31 16:00:00</v>
      </c>
      <c r="D6186">
        <v>0</v>
      </c>
      <c r="E6186">
        <v>2.2000000000000002</v>
      </c>
      <c r="F6186">
        <v>0.3</v>
      </c>
      <c r="G6186">
        <f>IF(COUNTA(D6186:F6186)&gt;0, AVERAGE(D6186:F6186), "")</f>
        <v>0.83333333333333337</v>
      </c>
      <c r="H6186">
        <f>AVERAGE((D6186*metrics_constants!$B$8),(E6186*metrics_constants!$C$8),(F6186*metrics_constants!$D$8))</f>
        <v>0.91654489234732062</v>
      </c>
      <c r="I6186">
        <v>2.2789999999999999</v>
      </c>
      <c r="J6186">
        <v>20.350000000000001</v>
      </c>
      <c r="K6186">
        <v>33.450000000000003</v>
      </c>
      <c r="L6186">
        <v>4.9968450000000004</v>
      </c>
    </row>
    <row r="6187" spans="1:12" x14ac:dyDescent="0.25">
      <c r="A6187" t="s">
        <v>19</v>
      </c>
      <c r="B6187" s="5">
        <v>45504.708333333336</v>
      </c>
      <c r="C6187" s="5" t="str">
        <f>A6187 &amp; "_" &amp; TEXT(B6187, "yyyy-mm-dd HH:MM:SS")</f>
        <v>RP_2024-07-31 17:00:00</v>
      </c>
      <c r="D6187">
        <v>0.3</v>
      </c>
      <c r="E6187">
        <v>3.2</v>
      </c>
      <c r="F6187">
        <v>1.8</v>
      </c>
      <c r="G6187">
        <f>IF(COUNTA(D6187:F6187)&gt;0, AVERAGE(D6187:F6187), "")</f>
        <v>1.7666666666666666</v>
      </c>
      <c r="H6187">
        <f>AVERAGE((D6187*metrics_constants!$B$8),(E6187*metrics_constants!$C$8),(F6187*metrics_constants!$D$8))</f>
        <v>1.8818565211780698</v>
      </c>
      <c r="I6187">
        <v>2.2130000000000001</v>
      </c>
      <c r="J6187">
        <v>21.5</v>
      </c>
      <c r="K6187">
        <v>32.164999999999999</v>
      </c>
      <c r="L6187">
        <v>5.0109750000000002</v>
      </c>
    </row>
    <row r="6188" spans="1:12" x14ac:dyDescent="0.25">
      <c r="A6188" t="s">
        <v>19</v>
      </c>
      <c r="B6188" s="5">
        <v>45504.75</v>
      </c>
      <c r="C6188" s="5" t="str">
        <f>A6188 &amp; "_" &amp; TEXT(B6188, "yyyy-mm-dd HH:MM:SS")</f>
        <v>RP_2024-07-31 18:00:00</v>
      </c>
      <c r="D6188">
        <v>5.6</v>
      </c>
      <c r="E6188">
        <v>4.5</v>
      </c>
      <c r="F6188">
        <v>4</v>
      </c>
      <c r="G6188">
        <f>IF(COUNTA(D6188:F6188)&gt;0, AVERAGE(D6188:F6188), "")</f>
        <v>4.7</v>
      </c>
      <c r="H6188">
        <f>AVERAGE((D6188*metrics_constants!$B$8),(E6188*metrics_constants!$C$8),(F6188*metrics_constants!$D$8))</f>
        <v>4.6511715743047093</v>
      </c>
      <c r="I6188">
        <v>3.2080000000000002</v>
      </c>
      <c r="J6188">
        <v>22.02</v>
      </c>
      <c r="K6188">
        <v>31.282</v>
      </c>
      <c r="L6188">
        <v>5.4216699999999998</v>
      </c>
    </row>
    <row r="6189" spans="1:12" x14ac:dyDescent="0.25">
      <c r="A6189" t="s">
        <v>19</v>
      </c>
      <c r="B6189" s="5">
        <v>45504.791666666664</v>
      </c>
      <c r="C6189" s="5" t="str">
        <f>A6189 &amp; "_" &amp; TEXT(B6189, "yyyy-mm-dd HH:MM:SS")</f>
        <v>RP_2024-07-31 19:00:00</v>
      </c>
      <c r="D6189">
        <v>4.5999999999999996</v>
      </c>
      <c r="E6189">
        <v>-2.9</v>
      </c>
      <c r="F6189">
        <v>3.5</v>
      </c>
      <c r="G6189">
        <f>IF(COUNTA(D6189:F6189)&gt;0, AVERAGE(D6189:F6189), "")</f>
        <v>1.7333333333333332</v>
      </c>
      <c r="H6189">
        <f>AVERAGE((D6189*metrics_constants!$B$8),(E6189*metrics_constants!$C$8),(F6189*metrics_constants!$D$8))</f>
        <v>1.4492726580577464</v>
      </c>
      <c r="I6189">
        <v>3.605</v>
      </c>
      <c r="J6189">
        <v>25.202999999999999</v>
      </c>
      <c r="K6189">
        <v>29.738</v>
      </c>
      <c r="L6189">
        <v>5.5711979999999999</v>
      </c>
    </row>
    <row r="6190" spans="1:12" x14ac:dyDescent="0.25">
      <c r="A6190" t="s">
        <v>19</v>
      </c>
      <c r="B6190" s="5">
        <v>45504.833333333336</v>
      </c>
      <c r="C6190" s="5" t="str">
        <f>A6190 &amp; "_" &amp; TEXT(B6190, "yyyy-mm-dd HH:MM:SS")</f>
        <v>RP_2024-07-31 20:00:00</v>
      </c>
      <c r="D6190">
        <v>14</v>
      </c>
      <c r="E6190">
        <v>-1.8</v>
      </c>
      <c r="F6190">
        <v>5.5</v>
      </c>
      <c r="G6190">
        <f>IF(COUNTA(D6190:F6190)&gt;0, AVERAGE(D6190:F6190), "")</f>
        <v>5.8999999999999995</v>
      </c>
      <c r="H6190">
        <f>AVERAGE((D6190*metrics_constants!$B$8),(E6190*metrics_constants!$C$8),(F6190*metrics_constants!$D$8))</f>
        <v>5.2707821448905747</v>
      </c>
      <c r="I6190">
        <v>4.7130000000000001</v>
      </c>
      <c r="J6190">
        <v>31.433</v>
      </c>
      <c r="K6190">
        <v>26.163</v>
      </c>
      <c r="L6190">
        <v>5.6508159999999998</v>
      </c>
    </row>
    <row r="6191" spans="1:12" x14ac:dyDescent="0.25">
      <c r="A6191" t="s">
        <v>19</v>
      </c>
      <c r="B6191" s="5">
        <v>45504.875</v>
      </c>
      <c r="C6191" s="5" t="str">
        <f>A6191 &amp; "_" &amp; TEXT(B6191, "yyyy-mm-dd HH:MM:SS")</f>
        <v>RP_2024-07-31 21:00:00</v>
      </c>
      <c r="D6191">
        <v>13.5</v>
      </c>
      <c r="E6191">
        <v>1.2</v>
      </c>
      <c r="F6191">
        <v>6.8</v>
      </c>
      <c r="G6191">
        <f>IF(COUNTA(D6191:F6191)&gt;0, AVERAGE(D6191:F6191), "")</f>
        <v>7.166666666666667</v>
      </c>
      <c r="H6191">
        <f>AVERAGE((D6191*metrics_constants!$B$8),(E6191*metrics_constants!$C$8),(F6191*metrics_constants!$D$8))</f>
        <v>6.6764195207747727</v>
      </c>
      <c r="I6191">
        <v>5.6239999999999997</v>
      </c>
      <c r="J6191">
        <v>38.747</v>
      </c>
      <c r="K6191">
        <v>22.943000000000001</v>
      </c>
      <c r="L6191">
        <v>5.8394620000000002</v>
      </c>
    </row>
    <row r="6192" spans="1:12" x14ac:dyDescent="0.25">
      <c r="A6192" t="s">
        <v>19</v>
      </c>
      <c r="B6192" s="5">
        <v>45504.916666666664</v>
      </c>
      <c r="C6192" s="5" t="str">
        <f>A6192 &amp; "_" &amp; TEXT(B6192, "yyyy-mm-dd HH:MM:SS")</f>
        <v>RP_2024-07-31 22:00:00</v>
      </c>
      <c r="D6192">
        <v>3.4</v>
      </c>
      <c r="E6192">
        <v>2.6</v>
      </c>
      <c r="F6192">
        <v>4.8</v>
      </c>
      <c r="G6192">
        <f>IF(COUNTA(D6192:F6192)&gt;0, AVERAGE(D6192:F6192), "")</f>
        <v>3.6</v>
      </c>
      <c r="H6192">
        <f>AVERAGE((D6192*metrics_constants!$B$8),(E6192*metrics_constants!$C$8),(F6192*metrics_constants!$D$8))</f>
        <v>3.5772582372692532</v>
      </c>
      <c r="I6192">
        <v>5.8979999999999997</v>
      </c>
      <c r="J6192">
        <v>39.406999999999996</v>
      </c>
      <c r="K6192">
        <v>22.172999999999998</v>
      </c>
      <c r="L6192">
        <v>6.0742979999999998</v>
      </c>
    </row>
    <row r="6193" spans="1:12" x14ac:dyDescent="0.25">
      <c r="A6193" t="s">
        <v>19</v>
      </c>
      <c r="B6193" s="5">
        <v>45504.958333333336</v>
      </c>
      <c r="C6193" s="5" t="str">
        <f>A6193 &amp; "_" &amp; TEXT(B6193, "yyyy-mm-dd HH:MM:SS")</f>
        <v>RP_2024-07-31 23:00:00</v>
      </c>
      <c r="D6193">
        <v>11.5</v>
      </c>
      <c r="E6193">
        <v>3.4</v>
      </c>
      <c r="F6193">
        <v>6</v>
      </c>
      <c r="G6193">
        <f>IF(COUNTA(D6193:F6193)&gt;0, AVERAGE(D6193:F6193), "")</f>
        <v>6.9666666666666659</v>
      </c>
      <c r="H6193">
        <f>AVERAGE((D6193*metrics_constants!$B$8),(E6193*metrics_constants!$C$8),(F6193*metrics_constants!$D$8))</f>
        <v>6.6384024819456302</v>
      </c>
      <c r="I6193">
        <v>5.41</v>
      </c>
      <c r="J6193">
        <v>44.832000000000001</v>
      </c>
      <c r="K6193">
        <v>20.13</v>
      </c>
      <c r="L6193">
        <v>5.3718599999999999</v>
      </c>
    </row>
    <row r="6194" spans="1:12" x14ac:dyDescent="0.25">
      <c r="A6194" t="s">
        <v>19</v>
      </c>
      <c r="B6194" s="5">
        <v>45505</v>
      </c>
      <c r="C6194" s="5" t="str">
        <f>A6194 &amp; "_" &amp; TEXT(B6194, "yyyy-mm-dd HH:MM:SS")</f>
        <v>RP_2024-08-01 00:00:00</v>
      </c>
      <c r="D6194">
        <v>11.9</v>
      </c>
      <c r="E6194">
        <v>-0.6</v>
      </c>
      <c r="F6194">
        <v>6.5</v>
      </c>
      <c r="G6194">
        <f>IF(COUNTA(D6194:F6194)&gt;0, AVERAGE(D6194:F6194), "")</f>
        <v>5.9333333333333336</v>
      </c>
      <c r="H6194">
        <f>AVERAGE((D6194*metrics_constants!$B$8),(E6194*metrics_constants!$C$8),(F6194*metrics_constants!$D$8))</f>
        <v>5.4421328252959134</v>
      </c>
      <c r="I6194">
        <v>5.3650000000000002</v>
      </c>
      <c r="J6194">
        <v>52.823</v>
      </c>
      <c r="K6194">
        <v>17.452000000000002</v>
      </c>
      <c r="L6194">
        <v>5.0435790000000003</v>
      </c>
    </row>
    <row r="6195" spans="1:12" x14ac:dyDescent="0.25">
      <c r="A6195" t="s">
        <v>19</v>
      </c>
      <c r="B6195" s="5">
        <v>45505.041666666664</v>
      </c>
      <c r="C6195" s="5" t="str">
        <f>A6195 &amp; "_" &amp; TEXT(B6195, "yyyy-mm-dd HH:MM:SS")</f>
        <v>RP_2024-08-01 01:00:00</v>
      </c>
      <c r="D6195">
        <v>11.4</v>
      </c>
      <c r="E6195">
        <v>2.5</v>
      </c>
      <c r="F6195">
        <v>3.8</v>
      </c>
      <c r="G6195">
        <f>IF(COUNTA(D6195:F6195)&gt;0, AVERAGE(D6195:F6195), "")</f>
        <v>5.8999999999999995</v>
      </c>
      <c r="H6195">
        <f>AVERAGE((D6195*metrics_constants!$B$8),(E6195*metrics_constants!$C$8),(F6195*metrics_constants!$D$8))</f>
        <v>5.5315600789902604</v>
      </c>
      <c r="I6195">
        <v>5.5289999999999999</v>
      </c>
      <c r="J6195">
        <v>57.552</v>
      </c>
      <c r="K6195">
        <v>15.984999999999999</v>
      </c>
      <c r="L6195">
        <v>5.0196339999999999</v>
      </c>
    </row>
    <row r="6196" spans="1:12" x14ac:dyDescent="0.25">
      <c r="A6196" t="s">
        <v>19</v>
      </c>
      <c r="B6196" s="5">
        <v>45505.083333333336</v>
      </c>
      <c r="C6196" s="5" t="str">
        <f>A6196 &amp; "_" &amp; TEXT(B6196, "yyyy-mm-dd HH:MM:SS")</f>
        <v>RP_2024-08-01 02:00:00</v>
      </c>
      <c r="D6196">
        <v>3.9</v>
      </c>
      <c r="E6196">
        <v>3.6</v>
      </c>
      <c r="F6196">
        <v>2.2999999999999998</v>
      </c>
      <c r="G6196">
        <f>IF(COUNTA(D6196:F6196)&gt;0, AVERAGE(D6196:F6196), "")</f>
        <v>3.2666666666666671</v>
      </c>
      <c r="H6196">
        <f>AVERAGE((D6196*metrics_constants!$B$8),(E6196*metrics_constants!$C$8),(F6196*metrics_constants!$D$8))</f>
        <v>3.2475535931253057</v>
      </c>
      <c r="I6196">
        <v>5.1840000000000002</v>
      </c>
      <c r="J6196">
        <v>64.872</v>
      </c>
      <c r="K6196">
        <v>14.608000000000001</v>
      </c>
      <c r="L6196">
        <v>4.4398049999999998</v>
      </c>
    </row>
    <row r="6197" spans="1:12" x14ac:dyDescent="0.25">
      <c r="A6197" t="s">
        <v>19</v>
      </c>
      <c r="B6197" s="5">
        <v>45505.125</v>
      </c>
      <c r="C6197" s="5" t="str">
        <f>A6197 &amp; "_" &amp; TEXT(B6197, "yyyy-mm-dd HH:MM:SS")</f>
        <v>RP_2024-08-01 03:00:00</v>
      </c>
      <c r="D6197">
        <v>2.2999999999999998</v>
      </c>
      <c r="E6197">
        <v>3.2</v>
      </c>
      <c r="F6197">
        <v>4</v>
      </c>
      <c r="G6197">
        <f>IF(COUNTA(D6197:F6197)&gt;0, AVERAGE(D6197:F6197), "")</f>
        <v>3.1666666666666665</v>
      </c>
      <c r="H6197">
        <f>AVERAGE((D6197*metrics_constants!$B$8),(E6197*metrics_constants!$C$8),(F6197*metrics_constants!$D$8))</f>
        <v>3.2085643678537017</v>
      </c>
      <c r="I6197">
        <v>5.681</v>
      </c>
      <c r="J6197">
        <v>69.147000000000006</v>
      </c>
      <c r="K6197">
        <v>13.36</v>
      </c>
      <c r="L6197">
        <v>4.811528</v>
      </c>
    </row>
    <row r="6198" spans="1:12" x14ac:dyDescent="0.25">
      <c r="A6198" t="s">
        <v>19</v>
      </c>
      <c r="B6198" s="5">
        <v>45505.166666666664</v>
      </c>
      <c r="C6198" s="5" t="str">
        <f>A6198 &amp; "_" &amp; TEXT(B6198, "yyyy-mm-dd HH:MM:SS")</f>
        <v>RP_2024-08-01 04:00:00</v>
      </c>
      <c r="D6198">
        <v>6</v>
      </c>
      <c r="E6198">
        <v>2</v>
      </c>
      <c r="F6198">
        <v>3</v>
      </c>
      <c r="G6198">
        <f>IF(COUNTA(D6198:F6198)&gt;0, AVERAGE(D6198:F6198), "")</f>
        <v>3.6666666666666665</v>
      </c>
      <c r="H6198">
        <f>AVERAGE((D6198*metrics_constants!$B$8),(E6198*metrics_constants!$C$8),(F6198*metrics_constants!$D$8))</f>
        <v>3.5031464999902</v>
      </c>
      <c r="I6198">
        <v>5.4489999999999998</v>
      </c>
      <c r="J6198">
        <v>72.606999999999999</v>
      </c>
      <c r="K6198">
        <v>12.285</v>
      </c>
      <c r="L6198">
        <v>4.6547770000000002</v>
      </c>
    </row>
    <row r="6199" spans="1:12" x14ac:dyDescent="0.25">
      <c r="A6199" t="s">
        <v>19</v>
      </c>
      <c r="B6199" s="5">
        <v>45505.208333333336</v>
      </c>
      <c r="C6199" s="5" t="str">
        <f>A6199 &amp; "_" &amp; TEXT(B6199, "yyyy-mm-dd HH:MM:SS")</f>
        <v>RP_2024-08-01 05:00:00</v>
      </c>
      <c r="D6199">
        <v>0.4</v>
      </c>
      <c r="E6199">
        <v>1.9</v>
      </c>
      <c r="F6199">
        <v>2.8</v>
      </c>
      <c r="G6199">
        <f>IF(COUNTA(D6199:F6199)&gt;0, AVERAGE(D6199:F6199), "")</f>
        <v>1.7</v>
      </c>
      <c r="H6199">
        <f>AVERAGE((D6199*metrics_constants!$B$8),(E6199*metrics_constants!$C$8),(F6199*metrics_constants!$D$8))</f>
        <v>1.7676710100140729</v>
      </c>
      <c r="I6199">
        <v>6.6440000000000001</v>
      </c>
      <c r="J6199">
        <v>74.472999999999999</v>
      </c>
      <c r="K6199">
        <v>11.9</v>
      </c>
      <c r="L6199">
        <v>4.7444930000000003</v>
      </c>
    </row>
    <row r="6200" spans="1:12" x14ac:dyDescent="0.25">
      <c r="A6200" t="s">
        <v>19</v>
      </c>
      <c r="B6200" s="5">
        <v>45505.25</v>
      </c>
      <c r="C6200" s="5" t="str">
        <f>A6200 &amp; "_" &amp; TEXT(B6200, "yyyy-mm-dd HH:MM:SS")</f>
        <v>RP_2024-08-01 06:00:00</v>
      </c>
      <c r="D6200">
        <v>6.9</v>
      </c>
      <c r="E6200">
        <v>9.6999999999999993</v>
      </c>
      <c r="F6200">
        <v>8.6999999999999993</v>
      </c>
      <c r="G6200">
        <f>IF(COUNTA(D6200:F6200)&gt;0, AVERAGE(D6200:F6200), "")</f>
        <v>8.4333333333333336</v>
      </c>
      <c r="H6200">
        <f>AVERAGE((D6200*metrics_constants!$B$8),(E6200*metrics_constants!$C$8),(F6200*metrics_constants!$D$8))</f>
        <v>8.5463031094161774</v>
      </c>
      <c r="I6200">
        <v>6.4260000000000002</v>
      </c>
      <c r="J6200">
        <v>65.373000000000005</v>
      </c>
      <c r="K6200">
        <v>14.702</v>
      </c>
      <c r="L6200">
        <v>5.0283129999999998</v>
      </c>
    </row>
    <row r="6201" spans="1:12" x14ac:dyDescent="0.25">
      <c r="A6201" t="s">
        <v>19</v>
      </c>
      <c r="B6201" s="5">
        <v>45505.291666666664</v>
      </c>
      <c r="C6201" s="5" t="str">
        <f>A6201 &amp; "_" &amp; TEXT(B6201, "yyyy-mm-dd HH:MM:SS")</f>
        <v>RP_2024-08-01 07:00:00</v>
      </c>
      <c r="D6201">
        <v>7.4</v>
      </c>
      <c r="E6201">
        <v>4.8</v>
      </c>
      <c r="F6201">
        <v>7.2</v>
      </c>
      <c r="G6201">
        <f>IF(COUNTA(D6201:F6201)&gt;0, AVERAGE(D6201:F6201), "")</f>
        <v>6.4666666666666659</v>
      </c>
      <c r="H6201">
        <f>AVERAGE((D6201*metrics_constants!$B$8),(E6201*metrics_constants!$C$8),(F6201*metrics_constants!$D$8))</f>
        <v>6.3690955451059414</v>
      </c>
      <c r="I6201">
        <v>6.7320000000000002</v>
      </c>
      <c r="J6201">
        <v>56.856999999999999</v>
      </c>
      <c r="K6201">
        <v>17.695</v>
      </c>
      <c r="L6201">
        <v>5.4933529999999999</v>
      </c>
    </row>
    <row r="6202" spans="1:12" x14ac:dyDescent="0.25">
      <c r="A6202" t="s">
        <v>19</v>
      </c>
      <c r="B6202" s="5">
        <v>45505.333333333336</v>
      </c>
      <c r="C6202" s="5" t="str">
        <f>A6202 &amp; "_" &amp; TEXT(B6202, "yyyy-mm-dd HH:MM:SS")</f>
        <v>RP_2024-08-01 08:00:00</v>
      </c>
      <c r="D6202">
        <v>-6.6</v>
      </c>
      <c r="E6202">
        <v>12</v>
      </c>
      <c r="F6202">
        <v>10.9</v>
      </c>
      <c r="G6202">
        <f>IF(COUNTA(D6202:F6202)&gt;0, AVERAGE(D6202:F6202), "")</f>
        <v>5.4333333333333336</v>
      </c>
      <c r="H6202">
        <f>AVERAGE((D6202*metrics_constants!$B$8),(E6202*metrics_constants!$C$8),(F6202*metrics_constants!$D$8))</f>
        <v>6.2113851387019698</v>
      </c>
      <c r="I6202">
        <v>6.8609999999999998</v>
      </c>
      <c r="J6202">
        <v>43.372</v>
      </c>
      <c r="K6202">
        <v>22.425000000000001</v>
      </c>
      <c r="L6202">
        <v>6.7301529999999996</v>
      </c>
    </row>
    <row r="6203" spans="1:12" x14ac:dyDescent="0.25">
      <c r="A6203" t="s">
        <v>19</v>
      </c>
      <c r="B6203" s="5">
        <v>45505.375</v>
      </c>
      <c r="C6203" s="5" t="str">
        <f>A6203 &amp; "_" &amp; TEXT(B6203, "yyyy-mm-dd HH:MM:SS")</f>
        <v>RP_2024-08-01 09:00:00</v>
      </c>
      <c r="D6203">
        <v>-8.8000000000000007</v>
      </c>
      <c r="E6203">
        <v>11.1</v>
      </c>
      <c r="F6203">
        <v>8</v>
      </c>
      <c r="G6203">
        <f>IF(COUNTA(D6203:F6203)&gt;0, AVERAGE(D6203:F6203), "")</f>
        <v>3.4333333333333331</v>
      </c>
      <c r="H6203">
        <f>AVERAGE((D6203*metrics_constants!$B$8),(E6203*metrics_constants!$C$8),(F6203*metrics_constants!$D$8))</f>
        <v>4.2561857912405126</v>
      </c>
      <c r="I6203">
        <v>5.718</v>
      </c>
      <c r="J6203">
        <v>28.847999999999999</v>
      </c>
      <c r="K6203">
        <v>30.273</v>
      </c>
      <c r="L6203">
        <v>6.7062290000000004</v>
      </c>
    </row>
    <row r="6204" spans="1:12" x14ac:dyDescent="0.25">
      <c r="A6204" t="s">
        <v>19</v>
      </c>
      <c r="B6204" s="5">
        <v>45505.416666666664</v>
      </c>
      <c r="C6204" s="5" t="str">
        <f>A6204 &amp; "_" &amp; TEXT(B6204, "yyyy-mm-dd HH:MM:SS")</f>
        <v>RP_2024-08-01 10:00:00</v>
      </c>
      <c r="D6204">
        <v>10</v>
      </c>
      <c r="E6204">
        <v>7.4</v>
      </c>
      <c r="F6204">
        <v>7.5</v>
      </c>
      <c r="G6204">
        <f>IF(COUNTA(D6204:F6204)&gt;0, AVERAGE(D6204:F6204), "")</f>
        <v>8.2999999999999989</v>
      </c>
      <c r="H6204">
        <f>AVERAGE((D6204*metrics_constants!$B$8),(E6204*metrics_constants!$C$8),(F6204*metrics_constants!$D$8))</f>
        <v>8.1909722672440477</v>
      </c>
      <c r="I6204">
        <v>4.702</v>
      </c>
      <c r="J6204">
        <v>24.507999999999999</v>
      </c>
      <c r="K6204">
        <v>33.238</v>
      </c>
      <c r="L6204">
        <v>6.748583</v>
      </c>
    </row>
    <row r="6205" spans="1:12" x14ac:dyDescent="0.25">
      <c r="A6205" t="s">
        <v>19</v>
      </c>
      <c r="B6205" s="5">
        <v>45505.458333333336</v>
      </c>
      <c r="C6205" s="5" t="str">
        <f>A6205 &amp; "_" &amp; TEXT(B6205, "yyyy-mm-dd HH:MM:SS")</f>
        <v>RP_2024-08-01 11:00:00</v>
      </c>
      <c r="D6205">
        <v>7.6</v>
      </c>
      <c r="E6205">
        <v>13.3</v>
      </c>
      <c r="F6205">
        <v>3.8</v>
      </c>
      <c r="G6205">
        <f>IF(COUNTA(D6205:F6205)&gt;0, AVERAGE(D6205:F6205), "")</f>
        <v>8.2333333333333325</v>
      </c>
      <c r="H6205">
        <f>AVERAGE((D6205*metrics_constants!$B$8),(E6205*metrics_constants!$C$8),(F6205*metrics_constants!$D$8))</f>
        <v>8.4261269032814408</v>
      </c>
      <c r="I6205">
        <v>5.8079999999999998</v>
      </c>
      <c r="J6205">
        <v>20.361999999999998</v>
      </c>
      <c r="K6205">
        <v>35.475000000000001</v>
      </c>
      <c r="L6205">
        <v>7.7210650000000003</v>
      </c>
    </row>
    <row r="6206" spans="1:12" x14ac:dyDescent="0.25">
      <c r="A6206" t="s">
        <v>19</v>
      </c>
      <c r="B6206" s="5">
        <v>45505.5</v>
      </c>
      <c r="C6206" s="5" t="str">
        <f>A6206 &amp; "_" &amp; TEXT(B6206, "yyyy-mm-dd HH:MM:SS")</f>
        <v>RP_2024-08-01 12:00:00</v>
      </c>
      <c r="D6206">
        <v>2.7</v>
      </c>
      <c r="E6206">
        <v>3.1</v>
      </c>
      <c r="F6206">
        <v>1</v>
      </c>
      <c r="G6206">
        <f>IF(COUNTA(D6206:F6206)&gt;0, AVERAGE(D6206:F6206), "")</f>
        <v>2.2666666666666671</v>
      </c>
      <c r="H6206">
        <f>AVERAGE((D6206*metrics_constants!$B$8),(E6206*metrics_constants!$C$8),(F6206*metrics_constants!$D$8))</f>
        <v>2.2730564127297668</v>
      </c>
      <c r="I6206">
        <v>5.5549999999999997</v>
      </c>
      <c r="J6206">
        <v>19.707999999999998</v>
      </c>
      <c r="K6206">
        <v>36.406999999999996</v>
      </c>
      <c r="L6206">
        <v>7.9537589999999998</v>
      </c>
    </row>
    <row r="6207" spans="1:12" x14ac:dyDescent="0.25">
      <c r="A6207" t="s">
        <v>19</v>
      </c>
      <c r="B6207" s="5">
        <v>45505.541666666664</v>
      </c>
      <c r="C6207" s="5" t="str">
        <f>A6207 &amp; "_" &amp; TEXT(B6207, "yyyy-mm-dd HH:MM:SS")</f>
        <v>RP_2024-08-01 13:00:00</v>
      </c>
      <c r="D6207">
        <v>8.6999999999999993</v>
      </c>
      <c r="E6207">
        <v>7</v>
      </c>
      <c r="F6207">
        <v>5</v>
      </c>
      <c r="G6207">
        <f>IF(COUNTA(D6207:F6207)&gt;0, AVERAGE(D6207:F6207), "")</f>
        <v>6.8999999999999995</v>
      </c>
      <c r="H6207">
        <f>AVERAGE((D6207*metrics_constants!$B$8),(E6207*metrics_constants!$C$8),(F6207*metrics_constants!$D$8))</f>
        <v>6.8184246760544882</v>
      </c>
      <c r="I6207">
        <v>6.6509999999999998</v>
      </c>
      <c r="J6207">
        <v>16.998000000000001</v>
      </c>
      <c r="K6207">
        <v>38.103000000000002</v>
      </c>
      <c r="L6207">
        <v>8.442126</v>
      </c>
    </row>
    <row r="6208" spans="1:12" x14ac:dyDescent="0.25">
      <c r="A6208" t="s">
        <v>19</v>
      </c>
      <c r="B6208" s="5">
        <v>45505.583333333336</v>
      </c>
      <c r="C6208" s="5" t="str">
        <f>A6208 &amp; "_" &amp; TEXT(B6208, "yyyy-mm-dd HH:MM:SS")</f>
        <v>RP_2024-08-01 14:00:00</v>
      </c>
      <c r="D6208">
        <v>4.8</v>
      </c>
      <c r="E6208">
        <v>6.5</v>
      </c>
      <c r="F6208">
        <v>6</v>
      </c>
      <c r="G6208">
        <f>IF(COUNTA(D6208:F6208)&gt;0, AVERAGE(D6208:F6208), "")</f>
        <v>5.7666666666666666</v>
      </c>
      <c r="H6208">
        <f>AVERAGE((D6208*metrics_constants!$B$8),(E6208*metrics_constants!$C$8),(F6208*metrics_constants!$D$8))</f>
        <v>5.8357891523564929</v>
      </c>
      <c r="I6208">
        <v>6.5540000000000003</v>
      </c>
      <c r="J6208">
        <v>14.673</v>
      </c>
      <c r="K6208">
        <v>39.94</v>
      </c>
      <c r="L6208">
        <v>8.5580099999999995</v>
      </c>
    </row>
    <row r="6209" spans="1:12" x14ac:dyDescent="0.25">
      <c r="A6209" t="s">
        <v>19</v>
      </c>
      <c r="B6209" s="5">
        <v>45505.625</v>
      </c>
      <c r="C6209" s="5" t="str">
        <f>A6209 &amp; "_" &amp; TEXT(B6209, "yyyy-mm-dd HH:MM:SS")</f>
        <v>RP_2024-08-01 15:00:00</v>
      </c>
      <c r="D6209">
        <v>4.4000000000000004</v>
      </c>
      <c r="E6209">
        <v>5.7</v>
      </c>
      <c r="F6209">
        <v>3.8</v>
      </c>
      <c r="G6209">
        <f>IF(COUNTA(D6209:F6209)&gt;0, AVERAGE(D6209:F6209), "")</f>
        <v>4.6333333333333337</v>
      </c>
      <c r="H6209">
        <f>AVERAGE((D6209*metrics_constants!$B$8),(E6209*metrics_constants!$C$8),(F6209*metrics_constants!$D$8))</f>
        <v>4.6786320994021038</v>
      </c>
      <c r="I6209">
        <v>6.1189999999999998</v>
      </c>
      <c r="J6209">
        <v>13.577</v>
      </c>
      <c r="K6209">
        <v>40.838000000000001</v>
      </c>
      <c r="L6209">
        <v>8.3280729999999998</v>
      </c>
    </row>
    <row r="6210" spans="1:12" x14ac:dyDescent="0.25">
      <c r="A6210" t="s">
        <v>19</v>
      </c>
      <c r="B6210" s="5">
        <v>45505.666666666664</v>
      </c>
      <c r="C6210" s="5" t="str">
        <f>A6210 &amp; "_" &amp; TEXT(B6210, "yyyy-mm-dd HH:MM:SS")</f>
        <v>RP_2024-08-01 16:00:00</v>
      </c>
      <c r="D6210">
        <v>1.2</v>
      </c>
      <c r="E6210">
        <v>3.8</v>
      </c>
      <c r="F6210">
        <v>3</v>
      </c>
      <c r="G6210">
        <f>IF(COUNTA(D6210:F6210)&gt;0, AVERAGE(D6210:F6210), "")</f>
        <v>2.6666666666666665</v>
      </c>
      <c r="H6210">
        <f>AVERAGE((D6210*metrics_constants!$B$8),(E6210*metrics_constants!$C$8),(F6210*metrics_constants!$D$8))</f>
        <v>2.7722076047110278</v>
      </c>
      <c r="I6210">
        <v>6.1790000000000003</v>
      </c>
      <c r="J6210">
        <v>14.119</v>
      </c>
      <c r="K6210">
        <v>40.453000000000003</v>
      </c>
      <c r="L6210">
        <v>8.1105870000000007</v>
      </c>
    </row>
    <row r="6211" spans="1:12" x14ac:dyDescent="0.25">
      <c r="A6211" t="s">
        <v>19</v>
      </c>
      <c r="B6211" s="5">
        <v>45505.708333333336</v>
      </c>
      <c r="C6211" s="5" t="str">
        <f>A6211 &amp; "_" &amp; TEXT(B6211, "yyyy-mm-dd HH:MM:SS")</f>
        <v>RP_2024-08-01 17:00:00</v>
      </c>
      <c r="D6211">
        <v>6</v>
      </c>
      <c r="E6211">
        <v>5.3</v>
      </c>
      <c r="F6211">
        <v>3.3</v>
      </c>
      <c r="G6211">
        <f>IF(COUNTA(D6211:F6211)&gt;0, AVERAGE(D6211:F6211), "")</f>
        <v>4.8666666666666671</v>
      </c>
      <c r="H6211">
        <f>AVERAGE((D6211*metrics_constants!$B$8),(E6211*metrics_constants!$C$8),(F6211*metrics_constants!$D$8))</f>
        <v>4.8272166682158408</v>
      </c>
      <c r="I6211">
        <v>6.7939999999999996</v>
      </c>
      <c r="J6211">
        <v>15.467000000000001</v>
      </c>
      <c r="K6211">
        <v>38.802</v>
      </c>
      <c r="L6211">
        <v>8.5972690000000007</v>
      </c>
    </row>
    <row r="6212" spans="1:12" x14ac:dyDescent="0.25">
      <c r="A6212" t="s">
        <v>19</v>
      </c>
      <c r="B6212" s="5">
        <v>45505.75</v>
      </c>
      <c r="C6212" s="5" t="str">
        <f>A6212 &amp; "_" &amp; TEXT(B6212, "yyyy-mm-dd HH:MM:SS")</f>
        <v>RP_2024-08-01 18:00:00</v>
      </c>
      <c r="D6212">
        <v>6.5</v>
      </c>
      <c r="E6212">
        <v>8.3000000000000007</v>
      </c>
      <c r="F6212">
        <v>5</v>
      </c>
      <c r="G6212">
        <f>IF(COUNTA(D6212:F6212)&gt;0, AVERAGE(D6212:F6212), "")</f>
        <v>6.6000000000000005</v>
      </c>
      <c r="H6212">
        <f>AVERAGE((D6212*metrics_constants!$B$8),(E6212*metrics_constants!$C$8),(F6212*metrics_constants!$D$8))</f>
        <v>6.6593878393929309</v>
      </c>
      <c r="I6212">
        <v>7.3550000000000004</v>
      </c>
      <c r="J6212">
        <v>18.309999999999999</v>
      </c>
      <c r="K6212">
        <v>36.713000000000001</v>
      </c>
      <c r="L6212">
        <v>8.6449359999999995</v>
      </c>
    </row>
    <row r="6213" spans="1:12" x14ac:dyDescent="0.25">
      <c r="A6213" t="s">
        <v>19</v>
      </c>
      <c r="B6213" s="5">
        <v>45505.791666666664</v>
      </c>
      <c r="C6213" s="5" t="str">
        <f>A6213 &amp; "_" &amp; TEXT(B6213, "yyyy-mm-dd HH:MM:SS")</f>
        <v>RP_2024-08-01 19:00:00</v>
      </c>
      <c r="D6213">
        <v>13.4</v>
      </c>
      <c r="E6213">
        <v>4.9000000000000004</v>
      </c>
      <c r="F6213">
        <v>4.5</v>
      </c>
      <c r="G6213">
        <f>IF(COUNTA(D6213:F6213)&gt;0, AVERAGE(D6213:F6213), "")</f>
        <v>7.6000000000000005</v>
      </c>
      <c r="H6213">
        <f>AVERAGE((D6213*metrics_constants!$B$8),(E6213*metrics_constants!$C$8),(F6213*metrics_constants!$D$8))</f>
        <v>7.2399422791742696</v>
      </c>
      <c r="I6213">
        <v>8.1720000000000006</v>
      </c>
      <c r="J6213">
        <v>23.128</v>
      </c>
      <c r="K6213">
        <v>34.61</v>
      </c>
      <c r="L6213">
        <v>8.6009740000000008</v>
      </c>
    </row>
    <row r="6214" spans="1:12" x14ac:dyDescent="0.25">
      <c r="A6214" t="s">
        <v>19</v>
      </c>
      <c r="B6214" s="5">
        <v>45505.833333333336</v>
      </c>
      <c r="C6214" s="5" t="str">
        <f>A6214 &amp; "_" &amp; TEXT(B6214, "yyyy-mm-dd HH:MM:SS")</f>
        <v>RP_2024-08-01 20:00:00</v>
      </c>
      <c r="D6214">
        <v>20.5</v>
      </c>
      <c r="E6214">
        <v>-3.7</v>
      </c>
      <c r="F6214">
        <v>8</v>
      </c>
      <c r="G6214">
        <f>IF(COUNTA(D6214:F6214)&gt;0, AVERAGE(D6214:F6214), "")</f>
        <v>8.2666666666666675</v>
      </c>
      <c r="H6214">
        <f>AVERAGE((D6214*metrics_constants!$B$8),(E6214*metrics_constants!$C$8),(F6214*metrics_constants!$D$8))</f>
        <v>7.3055130727318911</v>
      </c>
      <c r="I6214">
        <v>10.231</v>
      </c>
      <c r="J6214">
        <v>31.495000000000001</v>
      </c>
      <c r="K6214">
        <v>28.637</v>
      </c>
      <c r="L6214">
        <v>8.551069</v>
      </c>
    </row>
    <row r="6215" spans="1:12" x14ac:dyDescent="0.25">
      <c r="A6215" t="s">
        <v>19</v>
      </c>
      <c r="B6215" s="5">
        <v>45505.875</v>
      </c>
      <c r="C6215" s="5" t="str">
        <f>A6215 &amp; "_" &amp; TEXT(B6215, "yyyy-mm-dd HH:MM:SS")</f>
        <v>RP_2024-08-01 21:00:00</v>
      </c>
      <c r="D6215">
        <v>20</v>
      </c>
      <c r="E6215">
        <v>-6</v>
      </c>
      <c r="F6215">
        <v>6.5</v>
      </c>
      <c r="G6215">
        <f>IF(COUNTA(D6215:F6215)&gt;0, AVERAGE(D6215:F6215), "")</f>
        <v>6.833333333333333</v>
      </c>
      <c r="H6215">
        <f>AVERAGE((D6215*metrics_constants!$B$8),(E6215*metrics_constants!$C$8),(F6215*metrics_constants!$D$8))</f>
        <v>5.8003390617499448</v>
      </c>
      <c r="I6215">
        <v>10.393000000000001</v>
      </c>
      <c r="J6215">
        <v>34.561999999999998</v>
      </c>
      <c r="K6215">
        <v>24.492999999999999</v>
      </c>
      <c r="L6215">
        <v>8.9492429999999992</v>
      </c>
    </row>
    <row r="6216" spans="1:12" x14ac:dyDescent="0.25">
      <c r="A6216" t="s">
        <v>19</v>
      </c>
      <c r="B6216" s="5">
        <v>45505.916666666664</v>
      </c>
      <c r="C6216" s="5" t="str">
        <f>A6216 &amp; "_" &amp; TEXT(B6216, "yyyy-mm-dd HH:MM:SS")</f>
        <v>RP_2024-08-01 22:00:00</v>
      </c>
      <c r="D6216">
        <v>12.9</v>
      </c>
      <c r="E6216">
        <v>2.8</v>
      </c>
      <c r="F6216">
        <v>6.5</v>
      </c>
      <c r="G6216">
        <f>IF(COUNTA(D6216:F6216)&gt;0, AVERAGE(D6216:F6216), "")</f>
        <v>7.3999999999999995</v>
      </c>
      <c r="H6216">
        <f>AVERAGE((D6216*metrics_constants!$B$8),(E6216*metrics_constants!$C$8),(F6216*metrics_constants!$D$8))</f>
        <v>6.9929644131220945</v>
      </c>
      <c r="I6216">
        <v>9.6489999999999991</v>
      </c>
      <c r="J6216">
        <v>38.677</v>
      </c>
      <c r="K6216">
        <v>22.556999999999999</v>
      </c>
      <c r="L6216">
        <v>8.4935580000000002</v>
      </c>
    </row>
    <row r="6217" spans="1:12" x14ac:dyDescent="0.25">
      <c r="A6217" t="s">
        <v>19</v>
      </c>
      <c r="B6217" s="5">
        <v>45505.958333333336</v>
      </c>
      <c r="C6217" s="5" t="str">
        <f>A6217 &amp; "_" &amp; TEXT(B6217, "yyyy-mm-dd HH:MM:SS")</f>
        <v>RP_2024-08-01 23:00:00</v>
      </c>
      <c r="D6217">
        <v>10.6</v>
      </c>
      <c r="E6217">
        <v>6.4</v>
      </c>
      <c r="F6217">
        <v>3.8</v>
      </c>
      <c r="G6217">
        <f>IF(COUNTA(D6217:F6217)&gt;0, AVERAGE(D6217:F6217), "")</f>
        <v>6.9333333333333336</v>
      </c>
      <c r="H6217">
        <f>AVERAGE((D6217*metrics_constants!$B$8),(E6217*metrics_constants!$C$8),(F6217*metrics_constants!$D$8))</f>
        <v>6.7434560144697455</v>
      </c>
      <c r="I6217">
        <v>9.16</v>
      </c>
      <c r="J6217">
        <v>42.326999999999998</v>
      </c>
      <c r="K6217">
        <v>21.402999999999999</v>
      </c>
      <c r="L6217">
        <v>8.0720740000000006</v>
      </c>
    </row>
    <row r="6218" spans="1:12" x14ac:dyDescent="0.25">
      <c r="A6218" t="s">
        <v>19</v>
      </c>
      <c r="B6218" s="5">
        <v>45506</v>
      </c>
      <c r="C6218" s="5" t="str">
        <f>A6218 &amp; "_" &amp; TEXT(B6218, "yyyy-mm-dd HH:MM:SS")</f>
        <v>RP_2024-08-02 00:00:00</v>
      </c>
      <c r="D6218">
        <v>15.4</v>
      </c>
      <c r="E6218">
        <v>0.4</v>
      </c>
      <c r="F6218">
        <v>10.1</v>
      </c>
      <c r="G6218">
        <f>IF(COUNTA(D6218:F6218)&gt;0, AVERAGE(D6218:F6218), "")</f>
        <v>8.6333333333333329</v>
      </c>
      <c r="H6218">
        <f>AVERAGE((D6218*metrics_constants!$B$8),(E6218*metrics_constants!$C$8),(F6218*metrics_constants!$D$8))</f>
        <v>8.0497704633451121</v>
      </c>
      <c r="I6218">
        <v>10.375999999999999</v>
      </c>
      <c r="J6218">
        <v>53.832999999999998</v>
      </c>
      <c r="K6218">
        <v>18.492999999999999</v>
      </c>
      <c r="L6218">
        <v>8.1570110000000007</v>
      </c>
    </row>
    <row r="6219" spans="1:12" x14ac:dyDescent="0.25">
      <c r="A6219" t="s">
        <v>19</v>
      </c>
      <c r="B6219" s="5">
        <v>45506.041666666664</v>
      </c>
      <c r="C6219" s="5" t="str">
        <f>A6219 &amp; "_" &amp; TEXT(B6219, "yyyy-mm-dd HH:MM:SS")</f>
        <v>RP_2024-08-02 01:00:00</v>
      </c>
      <c r="D6219">
        <v>10.1</v>
      </c>
      <c r="E6219">
        <v>6</v>
      </c>
      <c r="F6219">
        <v>8.1999999999999993</v>
      </c>
      <c r="G6219">
        <f>IF(COUNTA(D6219:F6219)&gt;0, AVERAGE(D6219:F6219), "")</f>
        <v>8.1</v>
      </c>
      <c r="H6219">
        <f>AVERAGE((D6219*metrics_constants!$B$8),(E6219*metrics_constants!$C$8),(F6219*metrics_constants!$D$8))</f>
        <v>7.9382446631367927</v>
      </c>
      <c r="I6219">
        <v>10.455</v>
      </c>
      <c r="J6219">
        <v>52.012</v>
      </c>
      <c r="K6219">
        <v>17.364999999999998</v>
      </c>
      <c r="L6219">
        <v>8.4216940000000005</v>
      </c>
    </row>
    <row r="6220" spans="1:12" x14ac:dyDescent="0.25">
      <c r="A6220" t="s">
        <v>19</v>
      </c>
      <c r="B6220" s="5">
        <v>45506.083333333336</v>
      </c>
      <c r="C6220" s="5" t="str">
        <f>A6220 &amp; "_" &amp; TEXT(B6220, "yyyy-mm-dd HH:MM:SS")</f>
        <v>RP_2024-08-02 02:00:00</v>
      </c>
      <c r="D6220">
        <v>11</v>
      </c>
      <c r="E6220">
        <v>6.5</v>
      </c>
      <c r="F6220">
        <v>6.5</v>
      </c>
      <c r="G6220">
        <f>IF(COUNTA(D6220:F6220)&gt;0, AVERAGE(D6220:F6220), "")</f>
        <v>8</v>
      </c>
      <c r="H6220">
        <f>AVERAGE((D6220*metrics_constants!$B$8),(E6220*metrics_constants!$C$8),(F6220*metrics_constants!$D$8))</f>
        <v>7.8104360352739191</v>
      </c>
      <c r="I6220">
        <v>10.125</v>
      </c>
      <c r="J6220">
        <v>52.72</v>
      </c>
      <c r="K6220">
        <v>16.751999999999999</v>
      </c>
      <c r="L6220">
        <v>8.4921600000000002</v>
      </c>
    </row>
    <row r="6221" spans="1:12" x14ac:dyDescent="0.25">
      <c r="A6221" t="s">
        <v>19</v>
      </c>
      <c r="B6221" s="5">
        <v>45506.125</v>
      </c>
      <c r="C6221" s="5" t="str">
        <f>A6221 &amp; "_" &amp; TEXT(B6221, "yyyy-mm-dd HH:MM:SS")</f>
        <v>RP_2024-08-02 03:00:00</v>
      </c>
      <c r="D6221">
        <v>12.4</v>
      </c>
      <c r="E6221">
        <v>1.8</v>
      </c>
      <c r="F6221">
        <v>5.5</v>
      </c>
      <c r="G6221">
        <f>IF(COUNTA(D6221:F6221)&gt;0, AVERAGE(D6221:F6221), "")</f>
        <v>6.5666666666666673</v>
      </c>
      <c r="H6221">
        <f>AVERAGE((D6221*metrics_constants!$B$8),(E6221*metrics_constants!$C$8),(F6221*metrics_constants!$D$8))</f>
        <v>6.1385684170414185</v>
      </c>
      <c r="I6221">
        <v>10.291</v>
      </c>
      <c r="J6221">
        <v>56.35</v>
      </c>
      <c r="K6221">
        <v>15.58</v>
      </c>
      <c r="L6221">
        <v>8.2593549999999993</v>
      </c>
    </row>
    <row r="6222" spans="1:12" x14ac:dyDescent="0.25">
      <c r="A6222" t="s">
        <v>19</v>
      </c>
      <c r="B6222" s="5">
        <v>45506.166666666664</v>
      </c>
      <c r="C6222" s="5" t="str">
        <f>A6222 &amp; "_" &amp; TEXT(B6222, "yyyy-mm-dd HH:MM:SS")</f>
        <v>RP_2024-08-02 04:00:00</v>
      </c>
      <c r="D6222">
        <v>7.4</v>
      </c>
      <c r="E6222">
        <v>5.7</v>
      </c>
      <c r="F6222">
        <v>4</v>
      </c>
      <c r="G6222">
        <f>IF(COUNTA(D6222:F6222)&gt;0, AVERAGE(D6222:F6222), "")</f>
        <v>5.7</v>
      </c>
      <c r="H6222">
        <f>AVERAGE((D6222*metrics_constants!$B$8),(E6222*metrics_constants!$C$8),(F6222*metrics_constants!$D$8))</f>
        <v>5.6199190166451709</v>
      </c>
      <c r="I6222">
        <v>10.073</v>
      </c>
      <c r="J6222">
        <v>60.758000000000003</v>
      </c>
      <c r="K6222">
        <v>14.493</v>
      </c>
      <c r="L6222">
        <v>8.4421029999999995</v>
      </c>
    </row>
    <row r="6223" spans="1:12" x14ac:dyDescent="0.25">
      <c r="A6223" t="s">
        <v>19</v>
      </c>
      <c r="B6223" s="5">
        <v>45506.208333333336</v>
      </c>
      <c r="C6223" s="5" t="str">
        <f>A6223 &amp; "_" &amp; TEXT(B6223, "yyyy-mm-dd HH:MM:SS")</f>
        <v>RP_2024-08-02 05:00:00</v>
      </c>
      <c r="D6223">
        <v>14.3</v>
      </c>
      <c r="E6223">
        <v>4.9000000000000004</v>
      </c>
      <c r="F6223">
        <v>4.3</v>
      </c>
      <c r="G6223">
        <f>IF(COUNTA(D6223:F6223)&gt;0, AVERAGE(D6223:F6223), "")</f>
        <v>7.8333333333333348</v>
      </c>
      <c r="H6223">
        <f>AVERAGE((D6223*metrics_constants!$B$8),(E6223*metrics_constants!$C$8),(F6223*metrics_constants!$D$8))</f>
        <v>7.4343665925019309</v>
      </c>
      <c r="I6223">
        <v>10.558999999999999</v>
      </c>
      <c r="J6223">
        <v>61.533000000000001</v>
      </c>
      <c r="K6223">
        <v>13.86</v>
      </c>
      <c r="L6223">
        <v>8.9900479999999998</v>
      </c>
    </row>
    <row r="6224" spans="1:12" x14ac:dyDescent="0.25">
      <c r="A6224" t="s">
        <v>19</v>
      </c>
      <c r="B6224" s="5">
        <v>45506.25</v>
      </c>
      <c r="C6224" s="5" t="str">
        <f>A6224 &amp; "_" &amp; TEXT(B6224, "yyyy-mm-dd HH:MM:SS")</f>
        <v>RP_2024-08-02 06:00:00</v>
      </c>
      <c r="D6224">
        <v>4.0999999999999996</v>
      </c>
      <c r="E6224">
        <v>9.4</v>
      </c>
      <c r="F6224">
        <v>9</v>
      </c>
      <c r="G6224">
        <f>IF(COUNTA(D6224:F6224)&gt;0, AVERAGE(D6224:F6224), "")</f>
        <v>7.5</v>
      </c>
      <c r="H6224">
        <f>AVERAGE((D6224*metrics_constants!$B$8),(E6224*metrics_constants!$C$8),(F6224*metrics_constants!$D$8))</f>
        <v>7.7212717710009189</v>
      </c>
      <c r="I6224">
        <v>11.79</v>
      </c>
      <c r="J6224">
        <v>57.515000000000001</v>
      </c>
      <c r="K6224">
        <v>15.734999999999999</v>
      </c>
      <c r="L6224">
        <v>9.6348380000000002</v>
      </c>
    </row>
    <row r="6225" spans="1:12" x14ac:dyDescent="0.25">
      <c r="A6225" t="s">
        <v>19</v>
      </c>
      <c r="B6225" s="5">
        <v>45506.291666666664</v>
      </c>
      <c r="C6225" s="5" t="str">
        <f>A6225 &amp; "_" &amp; TEXT(B6225, "yyyy-mm-dd HH:MM:SS")</f>
        <v>RP_2024-08-02 07:00:00</v>
      </c>
      <c r="D6225">
        <v>-3.3</v>
      </c>
      <c r="E6225">
        <v>11.2</v>
      </c>
      <c r="F6225">
        <v>14.8</v>
      </c>
      <c r="G6225">
        <f>IF(COUNTA(D6225:F6225)&gt;0, AVERAGE(D6225:F6225), "")</f>
        <v>7.5666666666666664</v>
      </c>
      <c r="H6225">
        <f>AVERAGE((D6225*metrics_constants!$B$8),(E6225*metrics_constants!$C$8),(F6225*metrics_constants!$D$8))</f>
        <v>8.1954159734277798</v>
      </c>
      <c r="I6225">
        <v>12.824</v>
      </c>
      <c r="J6225">
        <v>44.692999999999998</v>
      </c>
      <c r="K6225">
        <v>19.152999999999999</v>
      </c>
      <c r="L6225">
        <v>10.781808</v>
      </c>
    </row>
    <row r="6226" spans="1:12" x14ac:dyDescent="0.25">
      <c r="A6226" t="s">
        <v>19</v>
      </c>
      <c r="B6226" s="5">
        <v>45506.333333333336</v>
      </c>
      <c r="C6226" s="5" t="str">
        <f>A6226 &amp; "_" &amp; TEXT(B6226, "yyyy-mm-dd HH:MM:SS")</f>
        <v>RP_2024-08-02 08:00:00</v>
      </c>
      <c r="D6226">
        <v>-2.5</v>
      </c>
      <c r="E6226">
        <v>7.7</v>
      </c>
      <c r="F6226">
        <v>12.4</v>
      </c>
      <c r="G6226">
        <f>IF(COUNTA(D6226:F6226)&gt;0, AVERAGE(D6226:F6226), "")</f>
        <v>5.8666666666666671</v>
      </c>
      <c r="H6226">
        <f>AVERAGE((D6226*metrics_constants!$B$8),(E6226*metrics_constants!$C$8),(F6226*metrics_constants!$D$8))</f>
        <v>6.3197563226331352</v>
      </c>
      <c r="I6226">
        <v>11.021000000000001</v>
      </c>
      <c r="J6226">
        <v>39.323</v>
      </c>
      <c r="K6226">
        <v>23.093</v>
      </c>
      <c r="L6226">
        <v>11.489705000000001</v>
      </c>
    </row>
    <row r="6227" spans="1:12" x14ac:dyDescent="0.25">
      <c r="A6227" t="s">
        <v>19</v>
      </c>
      <c r="B6227" s="5">
        <v>45506.375</v>
      </c>
      <c r="C6227" s="5" t="str">
        <f>A6227 &amp; "_" &amp; TEXT(B6227, "yyyy-mm-dd HH:MM:SS")</f>
        <v>RP_2024-08-02 09:00:00</v>
      </c>
      <c r="D6227">
        <v>2.1</v>
      </c>
      <c r="E6227">
        <v>11.1</v>
      </c>
      <c r="F6227">
        <v>13.8</v>
      </c>
      <c r="G6227">
        <f>IF(COUNTA(D6227:F6227)&gt;0, AVERAGE(D6227:F6227), "")</f>
        <v>9</v>
      </c>
      <c r="H6227">
        <f>AVERAGE((D6227*metrics_constants!$B$8),(E6227*metrics_constants!$C$8),(F6227*metrics_constants!$D$8))</f>
        <v>9.3925769947682998</v>
      </c>
      <c r="I6227">
        <v>12.119</v>
      </c>
      <c r="J6227">
        <v>29.222000000000001</v>
      </c>
      <c r="K6227">
        <v>29.553000000000001</v>
      </c>
      <c r="L6227">
        <v>11.299118</v>
      </c>
    </row>
    <row r="6228" spans="1:12" x14ac:dyDescent="0.25">
      <c r="A6228" t="s">
        <v>19</v>
      </c>
      <c r="B6228" s="5">
        <v>45506.416666666664</v>
      </c>
      <c r="C6228" s="5" t="str">
        <f>A6228 &amp; "_" &amp; TEXT(B6228, "yyyy-mm-dd HH:MM:SS")</f>
        <v>RP_2024-08-02 10:00:00</v>
      </c>
      <c r="D6228">
        <v>8.3000000000000007</v>
      </c>
      <c r="E6228">
        <v>9.5</v>
      </c>
      <c r="F6228">
        <v>8.5</v>
      </c>
      <c r="G6228">
        <f>IF(COUNTA(D6228:F6228)&gt;0, AVERAGE(D6228:F6228), "")</f>
        <v>8.7666666666666675</v>
      </c>
      <c r="H6228">
        <f>AVERAGE((D6228*metrics_constants!$B$8),(E6228*metrics_constants!$C$8),(F6228*metrics_constants!$D$8))</f>
        <v>8.8122359219580151</v>
      </c>
      <c r="I6228">
        <v>11.367000000000001</v>
      </c>
      <c r="J6228">
        <v>23.077999999999999</v>
      </c>
      <c r="K6228">
        <v>34.786999999999999</v>
      </c>
      <c r="L6228">
        <v>11.589892000000001</v>
      </c>
    </row>
    <row r="6229" spans="1:12" x14ac:dyDescent="0.25">
      <c r="A6229" t="s">
        <v>19</v>
      </c>
      <c r="B6229" s="5">
        <v>45506.458333333336</v>
      </c>
      <c r="C6229" s="5" t="str">
        <f>A6229 &amp; "_" &amp; TEXT(B6229, "yyyy-mm-dd HH:MM:SS")</f>
        <v>RP_2024-08-02 11:00:00</v>
      </c>
      <c r="D6229">
        <v>2.7</v>
      </c>
      <c r="E6229">
        <v>14.4</v>
      </c>
      <c r="F6229">
        <v>7</v>
      </c>
      <c r="G6229">
        <f>IF(COUNTA(D6229:F6229)&gt;0, AVERAGE(D6229:F6229), "")</f>
        <v>8.0333333333333332</v>
      </c>
      <c r="H6229">
        <f>AVERAGE((D6229*metrics_constants!$B$8),(E6229*metrics_constants!$C$8),(F6229*metrics_constants!$D$8))</f>
        <v>8.4893392403843233</v>
      </c>
      <c r="I6229">
        <v>15.202999999999999</v>
      </c>
      <c r="J6229">
        <v>18.79</v>
      </c>
      <c r="K6229">
        <v>38.527999999999999</v>
      </c>
      <c r="L6229">
        <v>13.851747</v>
      </c>
    </row>
    <row r="6230" spans="1:12" x14ac:dyDescent="0.25">
      <c r="A6230" t="s">
        <v>19</v>
      </c>
      <c r="B6230" s="5">
        <v>45506.5</v>
      </c>
      <c r="C6230" s="5" t="str">
        <f>A6230 &amp; "_" &amp; TEXT(B6230, "yyyy-mm-dd HH:MM:SS")</f>
        <v>RP_2024-08-02 12:00:00</v>
      </c>
      <c r="D6230">
        <v>10.8</v>
      </c>
      <c r="E6230">
        <v>13.9</v>
      </c>
      <c r="F6230">
        <v>12.4</v>
      </c>
      <c r="G6230">
        <f>IF(COUNTA(D6230:F6230)&gt;0, AVERAGE(D6230:F6230), "")</f>
        <v>12.366666666666667</v>
      </c>
      <c r="H6230">
        <f>AVERAGE((D6230*metrics_constants!$B$8),(E6230*metrics_constants!$C$8),(F6230*metrics_constants!$D$8))</f>
        <v>12.48978347274678</v>
      </c>
      <c r="I6230">
        <v>19.527999999999999</v>
      </c>
      <c r="J6230">
        <v>13.978</v>
      </c>
      <c r="K6230">
        <v>41.137999999999998</v>
      </c>
      <c r="L6230">
        <v>17.910015999999999</v>
      </c>
    </row>
    <row r="6231" spans="1:12" x14ac:dyDescent="0.25">
      <c r="A6231" t="s">
        <v>19</v>
      </c>
      <c r="B6231" s="5">
        <v>45506.541666666664</v>
      </c>
      <c r="C6231" s="5" t="str">
        <f>A6231 &amp; "_" &amp; TEXT(B6231, "yyyy-mm-dd HH:MM:SS")</f>
        <v>RP_2024-08-02 13:00:00</v>
      </c>
      <c r="D6231">
        <v>13.8</v>
      </c>
      <c r="E6231">
        <v>13.3</v>
      </c>
      <c r="F6231">
        <v>11.6</v>
      </c>
      <c r="G6231">
        <f>IF(COUNTA(D6231:F6231)&gt;0, AVERAGE(D6231:F6231), "")</f>
        <v>12.9</v>
      </c>
      <c r="H6231">
        <f>AVERAGE((D6231*metrics_constants!$B$8),(E6231*metrics_constants!$C$8),(F6231*metrics_constants!$D$8))</f>
        <v>12.870469407238792</v>
      </c>
      <c r="I6231">
        <v>19.588000000000001</v>
      </c>
      <c r="J6231">
        <v>12.67</v>
      </c>
      <c r="K6231">
        <v>42.625</v>
      </c>
      <c r="L6231">
        <v>19.200254999999999</v>
      </c>
    </row>
    <row r="6232" spans="1:12" x14ac:dyDescent="0.25">
      <c r="A6232" t="s">
        <v>19</v>
      </c>
      <c r="B6232" s="5">
        <v>45506.583333333336</v>
      </c>
      <c r="C6232" s="5" t="str">
        <f>A6232 &amp; "_" &amp; TEXT(B6232, "yyyy-mm-dd HH:MM:SS")</f>
        <v>RP_2024-08-02 14:00:00</v>
      </c>
      <c r="D6232">
        <v>16.100000000000001</v>
      </c>
      <c r="E6232">
        <v>11.4</v>
      </c>
      <c r="F6232">
        <v>10.9</v>
      </c>
      <c r="G6232">
        <f>IF(COUNTA(D6232:F6232)&gt;0, AVERAGE(D6232:F6232), "")</f>
        <v>12.799999999999999</v>
      </c>
      <c r="H6232">
        <f>AVERAGE((D6232*metrics_constants!$B$8),(E6232*metrics_constants!$C$8),(F6232*metrics_constants!$D$8))</f>
        <v>12.599520402523845</v>
      </c>
      <c r="I6232">
        <v>19.43</v>
      </c>
      <c r="J6232">
        <v>11.878</v>
      </c>
      <c r="K6232">
        <v>43.438000000000002</v>
      </c>
      <c r="L6232">
        <v>18.757791000000001</v>
      </c>
    </row>
    <row r="6233" spans="1:12" x14ac:dyDescent="0.25">
      <c r="A6233" t="s">
        <v>19</v>
      </c>
      <c r="B6233" s="5">
        <v>45506.625</v>
      </c>
      <c r="C6233" s="5" t="str">
        <f>A6233 &amp; "_" &amp; TEXT(B6233, "yyyy-mm-dd HH:MM:SS")</f>
        <v>RP_2024-08-02 15:00:00</v>
      </c>
      <c r="D6233">
        <v>16.899999999999999</v>
      </c>
      <c r="E6233">
        <v>13.3</v>
      </c>
      <c r="F6233">
        <v>8.6999999999999993</v>
      </c>
      <c r="G6233">
        <f>IF(COUNTA(D6233:F6233)&gt;0, AVERAGE(D6233:F6233), "")</f>
        <v>12.966666666666667</v>
      </c>
      <c r="H6233">
        <f>AVERAGE((D6233*metrics_constants!$B$8),(E6233*metrics_constants!$C$8),(F6233*metrics_constants!$D$8))</f>
        <v>12.792102272495343</v>
      </c>
      <c r="I6233">
        <v>22.219000000000001</v>
      </c>
      <c r="J6233">
        <v>11.375</v>
      </c>
      <c r="K6233">
        <v>43.408000000000001</v>
      </c>
      <c r="L6233">
        <v>20.719282</v>
      </c>
    </row>
    <row r="6234" spans="1:12" x14ac:dyDescent="0.25">
      <c r="A6234" t="s">
        <v>19</v>
      </c>
      <c r="B6234" s="5">
        <v>45506.666666666664</v>
      </c>
      <c r="C6234" s="5" t="str">
        <f>A6234 &amp; "_" &amp; TEXT(B6234, "yyyy-mm-dd HH:MM:SS")</f>
        <v>RP_2024-08-02 16:00:00</v>
      </c>
      <c r="D6234">
        <v>12.5</v>
      </c>
      <c r="E6234">
        <v>11.7</v>
      </c>
      <c r="F6234">
        <v>11.6</v>
      </c>
      <c r="G6234">
        <f>IF(COUNTA(D6234:F6234)&gt;0, AVERAGE(D6234:F6234), "")</f>
        <v>11.933333333333332</v>
      </c>
      <c r="H6234">
        <f>AVERAGE((D6234*metrics_constants!$B$8),(E6234*metrics_constants!$C$8),(F6234*metrics_constants!$D$8))</f>
        <v>11.899134959407357</v>
      </c>
      <c r="I6234">
        <v>23.853000000000002</v>
      </c>
      <c r="J6234">
        <v>11.162000000000001</v>
      </c>
      <c r="K6234">
        <v>42.398000000000003</v>
      </c>
      <c r="L6234">
        <v>21.654693000000002</v>
      </c>
    </row>
    <row r="6235" spans="1:12" x14ac:dyDescent="0.25">
      <c r="A6235" t="s">
        <v>19</v>
      </c>
      <c r="B6235" s="5">
        <v>45506.708333333336</v>
      </c>
      <c r="C6235" s="5" t="str">
        <f>A6235 &amp; "_" &amp; TEXT(B6235, "yyyy-mm-dd HH:MM:SS")</f>
        <v>RP_2024-08-02 17:00:00</v>
      </c>
      <c r="D6235">
        <v>12.8</v>
      </c>
      <c r="E6235">
        <v>7.5</v>
      </c>
      <c r="F6235">
        <v>6.3</v>
      </c>
      <c r="G6235">
        <f>IF(COUNTA(D6235:F6235)&gt;0, AVERAGE(D6235:F6235), "")</f>
        <v>8.8666666666666671</v>
      </c>
      <c r="H6235">
        <f>AVERAGE((D6235*metrics_constants!$B$8),(E6235*metrics_constants!$C$8),(F6235*metrics_constants!$D$8))</f>
        <v>8.6374250791821083</v>
      </c>
      <c r="I6235">
        <v>16.667999999999999</v>
      </c>
      <c r="J6235">
        <v>10.4</v>
      </c>
      <c r="K6235">
        <v>39.78</v>
      </c>
      <c r="L6235">
        <v>15.237634999999999</v>
      </c>
    </row>
    <row r="6236" spans="1:12" x14ac:dyDescent="0.25">
      <c r="A6236" t="s">
        <v>19</v>
      </c>
      <c r="B6236" s="5">
        <v>45506.75</v>
      </c>
      <c r="C6236" s="5" t="str">
        <f>A6236 &amp; "_" &amp; TEXT(B6236, "yyyy-mm-dd HH:MM:SS")</f>
        <v>RP_2024-08-02 18:00:00</v>
      </c>
      <c r="D6236">
        <v>12.7</v>
      </c>
      <c r="E6236">
        <v>4.4000000000000004</v>
      </c>
      <c r="F6236">
        <v>5.5</v>
      </c>
      <c r="G6236">
        <f>IF(COUNTA(D6236:F6236)&gt;0, AVERAGE(D6236:F6236), "")</f>
        <v>7.5333333333333341</v>
      </c>
      <c r="H6236">
        <f>AVERAGE((D6236*metrics_constants!$B$8),(E6236*metrics_constants!$C$8),(F6236*metrics_constants!$D$8))</f>
        <v>7.1891723805599499</v>
      </c>
      <c r="I6236">
        <v>14.256</v>
      </c>
      <c r="J6236">
        <v>11.707000000000001</v>
      </c>
      <c r="K6236">
        <v>37.421999999999997</v>
      </c>
      <c r="L6236">
        <v>13.396096999999999</v>
      </c>
    </row>
    <row r="6237" spans="1:12" x14ac:dyDescent="0.25">
      <c r="A6237" t="s">
        <v>19</v>
      </c>
      <c r="B6237" s="5">
        <v>45506.791666666664</v>
      </c>
      <c r="C6237" s="5" t="str">
        <f>A6237 &amp; "_" &amp; TEXT(B6237, "yyyy-mm-dd HH:MM:SS")</f>
        <v>RP_2024-08-02 19:00:00</v>
      </c>
      <c r="D6237">
        <v>15.4</v>
      </c>
      <c r="E6237">
        <v>5.6</v>
      </c>
      <c r="F6237">
        <v>22.8</v>
      </c>
      <c r="G6237">
        <f>IF(COUNTA(D6237:F6237)&gt;0, AVERAGE(D6237:F6237), "")</f>
        <v>14.6</v>
      </c>
      <c r="H6237">
        <f>AVERAGE((D6237*metrics_constants!$B$8),(E6237*metrics_constants!$C$8),(F6237*metrics_constants!$D$8))</f>
        <v>14.272847337351189</v>
      </c>
      <c r="I6237">
        <v>13.599</v>
      </c>
      <c r="J6237">
        <v>16.21</v>
      </c>
      <c r="K6237">
        <v>34.630000000000003</v>
      </c>
      <c r="L6237">
        <v>12.841471</v>
      </c>
    </row>
    <row r="6238" spans="1:12" x14ac:dyDescent="0.25">
      <c r="A6238" t="s">
        <v>19</v>
      </c>
      <c r="B6238" s="5">
        <v>45506.833333333336</v>
      </c>
      <c r="C6238" s="5" t="str">
        <f>A6238 &amp; "_" &amp; TEXT(B6238, "yyyy-mm-dd HH:MM:SS")</f>
        <v>RP_2024-08-02 20:00:00</v>
      </c>
      <c r="D6238">
        <v>24.6</v>
      </c>
      <c r="E6238">
        <v>2.2999999999999998</v>
      </c>
      <c r="F6238">
        <v>11.9</v>
      </c>
      <c r="G6238">
        <f>IF(COUNTA(D6238:F6238)&gt;0, AVERAGE(D6238:F6238), "")</f>
        <v>12.933333333333335</v>
      </c>
      <c r="H6238">
        <f>AVERAGE((D6238*metrics_constants!$B$8),(E6238*metrics_constants!$C$8),(F6238*metrics_constants!$D$8))</f>
        <v>12.041757473703688</v>
      </c>
      <c r="I6238">
        <v>11.308999999999999</v>
      </c>
      <c r="J6238">
        <v>22.18</v>
      </c>
      <c r="K6238">
        <v>30.004999999999999</v>
      </c>
      <c r="L6238">
        <v>10.616319000000001</v>
      </c>
    </row>
    <row r="6239" spans="1:12" x14ac:dyDescent="0.25">
      <c r="A6239" t="s">
        <v>19</v>
      </c>
      <c r="B6239" s="5">
        <v>45506.875</v>
      </c>
      <c r="C6239" s="5" t="str">
        <f>A6239 &amp; "_" &amp; TEXT(B6239, "yyyy-mm-dd HH:MM:SS")</f>
        <v>RP_2024-08-02 21:00:00</v>
      </c>
      <c r="D6239">
        <v>19.600000000000001</v>
      </c>
      <c r="E6239">
        <v>1.5</v>
      </c>
      <c r="F6239">
        <v>13.5</v>
      </c>
      <c r="G6239">
        <f>IF(COUNTA(D6239:F6239)&gt;0, AVERAGE(D6239:F6239), "")</f>
        <v>11.533333333333333</v>
      </c>
      <c r="H6239">
        <f>AVERAGE((D6239*metrics_constants!$B$8),(E6239*metrics_constants!$C$8),(F6239*metrics_constants!$D$8))</f>
        <v>10.830638565506817</v>
      </c>
      <c r="I6239">
        <v>13.375999999999999</v>
      </c>
      <c r="J6239">
        <v>28.504999999999999</v>
      </c>
      <c r="K6239">
        <v>25.913</v>
      </c>
      <c r="L6239">
        <v>11.162191</v>
      </c>
    </row>
    <row r="6240" spans="1:12" x14ac:dyDescent="0.25">
      <c r="A6240" t="s">
        <v>19</v>
      </c>
      <c r="B6240" s="5">
        <v>45506.916666666664</v>
      </c>
      <c r="C6240" s="5" t="str">
        <f>A6240 &amp; "_" &amp; TEXT(B6240, "yyyy-mm-dd HH:MM:SS")</f>
        <v>RP_2024-08-02 22:00:00</v>
      </c>
      <c r="D6240">
        <v>16</v>
      </c>
      <c r="E6240">
        <v>7.1</v>
      </c>
      <c r="F6240">
        <v>12.8</v>
      </c>
      <c r="G6240">
        <f>IF(COUNTA(D6240:F6240)&gt;0, AVERAGE(D6240:F6240), "")</f>
        <v>11.966666666666669</v>
      </c>
      <c r="H6240">
        <f>AVERAGE((D6240*metrics_constants!$B$8),(E6240*metrics_constants!$C$8),(F6240*metrics_constants!$D$8))</f>
        <v>11.620143740986927</v>
      </c>
      <c r="I6240">
        <v>15.837</v>
      </c>
      <c r="J6240">
        <v>31.23</v>
      </c>
      <c r="K6240">
        <v>23.067</v>
      </c>
      <c r="L6240">
        <v>13.394584999999999</v>
      </c>
    </row>
    <row r="6241" spans="1:12" x14ac:dyDescent="0.25">
      <c r="A6241" t="s">
        <v>19</v>
      </c>
      <c r="B6241" s="5">
        <v>45506.958333333336</v>
      </c>
      <c r="C6241" s="5" t="str">
        <f>A6241 &amp; "_" &amp; TEXT(B6241, "yyyy-mm-dd HH:MM:SS")</f>
        <v>RP_2024-08-02 23:00:00</v>
      </c>
      <c r="D6241">
        <v>11.6</v>
      </c>
      <c r="E6241">
        <v>8.1999999999999993</v>
      </c>
      <c r="F6241">
        <v>10.4</v>
      </c>
      <c r="G6241">
        <f>IF(COUNTA(D6241:F6241)&gt;0, AVERAGE(D6241:F6241), "")</f>
        <v>10.066666666666665</v>
      </c>
      <c r="H6241">
        <f>AVERAGE((D6241*metrics_constants!$B$8),(E6241*metrics_constants!$C$8),(F6241*metrics_constants!$D$8))</f>
        <v>9.9343990576497401</v>
      </c>
      <c r="I6241">
        <v>16.661999999999999</v>
      </c>
      <c r="J6241">
        <v>35.381999999999998</v>
      </c>
      <c r="K6241">
        <v>21.766999999999999</v>
      </c>
      <c r="L6241">
        <v>14.133760000000001</v>
      </c>
    </row>
    <row r="6242" spans="1:12" x14ac:dyDescent="0.25">
      <c r="A6242" t="s">
        <v>19</v>
      </c>
      <c r="B6242" s="5">
        <v>45507</v>
      </c>
      <c r="C6242" s="5" t="str">
        <f>A6242 &amp; "_" &amp; TEXT(B6242, "yyyy-mm-dd HH:MM:SS")</f>
        <v>RP_2024-08-03 00:00:00</v>
      </c>
      <c r="D6242">
        <v>24.2</v>
      </c>
      <c r="E6242">
        <v>11.3</v>
      </c>
      <c r="F6242">
        <v>9</v>
      </c>
      <c r="G6242">
        <f>IF(COUNTA(D6242:F6242)&gt;0, AVERAGE(D6242:F6242), "")</f>
        <v>14.833333333333334</v>
      </c>
      <c r="H6242">
        <f>AVERAGE((D6242*metrics_constants!$B$8),(E6242*metrics_constants!$C$8),(F6242*metrics_constants!$D$8))</f>
        <v>14.27846002325667</v>
      </c>
      <c r="I6242">
        <v>17.475999999999999</v>
      </c>
      <c r="J6242">
        <v>41.692</v>
      </c>
      <c r="K6242">
        <v>20.198</v>
      </c>
      <c r="L6242">
        <v>14.465206999999999</v>
      </c>
    </row>
    <row r="6243" spans="1:12" x14ac:dyDescent="0.25">
      <c r="A6243" t="s">
        <v>19</v>
      </c>
      <c r="B6243" s="5">
        <v>45507.041666666664</v>
      </c>
      <c r="C6243" s="5" t="str">
        <f>A6243 &amp; "_" &amp; TEXT(B6243, "yyyy-mm-dd HH:MM:SS")</f>
        <v>RP_2024-08-03 01:00:00</v>
      </c>
      <c r="D6243">
        <v>20.3</v>
      </c>
      <c r="E6243">
        <v>8.3000000000000007</v>
      </c>
      <c r="F6243">
        <v>9.1</v>
      </c>
      <c r="G6243">
        <f>IF(COUNTA(D6243:F6243)&gt;0, AVERAGE(D6243:F6243), "")</f>
        <v>12.566666666666668</v>
      </c>
      <c r="H6243">
        <f>AVERAGE((D6243*metrics_constants!$B$8),(E6243*metrics_constants!$C$8),(F6243*metrics_constants!$D$8))</f>
        <v>12.065147668972267</v>
      </c>
      <c r="I6243">
        <v>19.082000000000001</v>
      </c>
      <c r="J6243">
        <v>47.5</v>
      </c>
      <c r="K6243">
        <v>17.86</v>
      </c>
      <c r="L6243">
        <v>15.355689</v>
      </c>
    </row>
    <row r="6244" spans="1:12" x14ac:dyDescent="0.25">
      <c r="A6244" t="s">
        <v>19</v>
      </c>
      <c r="B6244" s="5">
        <v>45507.083333333336</v>
      </c>
      <c r="C6244" s="5" t="str">
        <f>A6244 &amp; "_" &amp; TEXT(B6244, "yyyy-mm-dd HH:MM:SS")</f>
        <v>RP_2024-08-03 02:00:00</v>
      </c>
      <c r="D6244">
        <v>14.2</v>
      </c>
      <c r="E6244">
        <v>14.3</v>
      </c>
      <c r="F6244">
        <v>9.6</v>
      </c>
      <c r="G6244">
        <f>IF(COUNTA(D6244:F6244)&gt;0, AVERAGE(D6244:F6244), "")</f>
        <v>12.700000000000001</v>
      </c>
      <c r="H6244">
        <f>AVERAGE((D6244*metrics_constants!$B$8),(E6244*metrics_constants!$C$8),(F6244*metrics_constants!$D$8))</f>
        <v>12.680801196628783</v>
      </c>
      <c r="I6244">
        <v>21.992999999999999</v>
      </c>
      <c r="J6244">
        <v>46.2</v>
      </c>
      <c r="K6244">
        <v>16.908000000000001</v>
      </c>
      <c r="L6244">
        <v>18.56645133</v>
      </c>
    </row>
    <row r="6245" spans="1:12" x14ac:dyDescent="0.25">
      <c r="A6245" t="s">
        <v>19</v>
      </c>
      <c r="B6245" s="5">
        <v>45507.125</v>
      </c>
      <c r="C6245" s="5" t="str">
        <f>A6245 &amp; "_" &amp; TEXT(B6245, "yyyy-mm-dd HH:MM:SS")</f>
        <v>RP_2024-08-03 03:00:00</v>
      </c>
      <c r="D6245">
        <v>14</v>
      </c>
      <c r="E6245">
        <v>10.4</v>
      </c>
      <c r="F6245">
        <v>12.6</v>
      </c>
      <c r="G6245">
        <f>IF(COUNTA(D6245:F6245)&gt;0, AVERAGE(D6245:F6245), "")</f>
        <v>12.333333333333334</v>
      </c>
      <c r="H6245">
        <f>AVERAGE((D6245*metrics_constants!$B$8),(E6245*metrics_constants!$C$8),(F6245*metrics_constants!$D$8))</f>
        <v>12.192640659217467</v>
      </c>
      <c r="I6245">
        <v>22.721</v>
      </c>
      <c r="J6245">
        <v>48.222000000000001</v>
      </c>
      <c r="K6245">
        <v>16.602</v>
      </c>
      <c r="L6245">
        <v>19.301286999999999</v>
      </c>
    </row>
    <row r="6246" spans="1:12" x14ac:dyDescent="0.25">
      <c r="A6246" t="s">
        <v>19</v>
      </c>
      <c r="B6246" s="5">
        <v>45507.166666666664</v>
      </c>
      <c r="C6246" s="5" t="str">
        <f>A6246 &amp; "_" &amp; TEXT(B6246, "yyyy-mm-dd HH:MM:SS")</f>
        <v>RP_2024-08-03 04:00:00</v>
      </c>
      <c r="D6246">
        <v>18.899999999999999</v>
      </c>
      <c r="E6246">
        <v>12.8</v>
      </c>
      <c r="F6246">
        <v>14.3</v>
      </c>
      <c r="G6246">
        <f>IF(COUNTA(D6246:F6246)&gt;0, AVERAGE(D6246:F6246), "")</f>
        <v>15.333333333333334</v>
      </c>
      <c r="H6246">
        <f>AVERAGE((D6246*metrics_constants!$B$8),(E6246*metrics_constants!$C$8),(F6246*metrics_constants!$D$8))</f>
        <v>15.083840550769166</v>
      </c>
      <c r="I6246">
        <v>22.199000000000002</v>
      </c>
      <c r="J6246">
        <v>52.423000000000002</v>
      </c>
      <c r="K6246">
        <v>14.893000000000001</v>
      </c>
      <c r="L6246">
        <v>19.856679</v>
      </c>
    </row>
    <row r="6247" spans="1:12" x14ac:dyDescent="0.25">
      <c r="A6247" t="s">
        <v>19</v>
      </c>
      <c r="B6247" s="5">
        <v>45507.208333333336</v>
      </c>
      <c r="C6247" s="5" t="str">
        <f>A6247 &amp; "_" &amp; TEXT(B6247, "yyyy-mm-dd HH:MM:SS")</f>
        <v>RP_2024-08-03 05:00:00</v>
      </c>
      <c r="D6247">
        <v>15</v>
      </c>
      <c r="E6247">
        <v>14.1</v>
      </c>
      <c r="F6247">
        <v>15.7</v>
      </c>
      <c r="G6247">
        <f>IF(COUNTA(D6247:F6247)&gt;0, AVERAGE(D6247:F6247), "")</f>
        <v>14.933333333333332</v>
      </c>
      <c r="H6247">
        <f>AVERAGE((D6247*metrics_constants!$B$8),(E6247*metrics_constants!$C$8),(F6247*metrics_constants!$D$8))</f>
        <v>14.903390356871753</v>
      </c>
      <c r="I6247">
        <v>24.814</v>
      </c>
      <c r="J6247">
        <v>53.747999999999998</v>
      </c>
      <c r="K6247">
        <v>14.077999999999999</v>
      </c>
      <c r="L6247">
        <v>22.704608700000001</v>
      </c>
    </row>
    <row r="6248" spans="1:12" x14ac:dyDescent="0.25">
      <c r="A6248" t="s">
        <v>19</v>
      </c>
      <c r="B6248" s="5">
        <v>45507.25</v>
      </c>
      <c r="C6248" s="5" t="str">
        <f>A6248 &amp; "_" &amp; TEXT(B6248, "yyyy-mm-dd HH:MM:SS")</f>
        <v>RP_2024-08-03 06:00:00</v>
      </c>
      <c r="D6248">
        <v>15.9</v>
      </c>
      <c r="E6248">
        <v>11.7</v>
      </c>
      <c r="F6248">
        <v>11.9</v>
      </c>
      <c r="G6248">
        <f>IF(COUNTA(D6248:F6248)&gt;0, AVERAGE(D6248:F6248), "")</f>
        <v>13.166666666666666</v>
      </c>
      <c r="H6248">
        <f>AVERAGE((D6248*metrics_constants!$B$8),(E6248*metrics_constants!$C$8),(F6248*metrics_constants!$D$8))</f>
        <v>12.990736526649444</v>
      </c>
      <c r="I6248">
        <v>24.690999999999999</v>
      </c>
      <c r="J6248">
        <v>56.438000000000002</v>
      </c>
      <c r="K6248">
        <v>14.845000000000001</v>
      </c>
      <c r="L6248">
        <v>22.035263</v>
      </c>
    </row>
    <row r="6249" spans="1:12" x14ac:dyDescent="0.25">
      <c r="A6249" t="s">
        <v>19</v>
      </c>
      <c r="B6249" s="5">
        <v>45507.291666666664</v>
      </c>
      <c r="C6249" s="5" t="str">
        <f>A6249 &amp; "_" &amp; TEXT(B6249, "yyyy-mm-dd HH:MM:SS")</f>
        <v>RP_2024-08-03 07:00:00</v>
      </c>
      <c r="D6249">
        <v>7.3</v>
      </c>
      <c r="E6249">
        <v>14.3</v>
      </c>
      <c r="F6249">
        <v>9.6</v>
      </c>
      <c r="G6249">
        <f>IF(COUNTA(D6249:F6249)&gt;0, AVERAGE(D6249:F6249), "")</f>
        <v>10.4</v>
      </c>
      <c r="H6249">
        <f>AVERAGE((D6249*metrics_constants!$B$8),(E6249*metrics_constants!$C$8),(F6249*metrics_constants!$D$8))</f>
        <v>10.671465942542108</v>
      </c>
      <c r="I6249">
        <v>25.050999999999998</v>
      </c>
      <c r="J6249">
        <v>51.232999999999997</v>
      </c>
      <c r="K6249">
        <v>17.335000000000001</v>
      </c>
      <c r="L6249">
        <v>21.539663999999998</v>
      </c>
    </row>
    <row r="6250" spans="1:12" x14ac:dyDescent="0.25">
      <c r="A6250" t="s">
        <v>19</v>
      </c>
      <c r="B6250" s="5">
        <v>45507.333333333336</v>
      </c>
      <c r="C6250" s="5" t="str">
        <f>A6250 &amp; "_" &amp; TEXT(B6250, "yyyy-mm-dd HH:MM:SS")</f>
        <v>RP_2024-08-03 08:00:00</v>
      </c>
      <c r="D6250">
        <v>5.7</v>
      </c>
      <c r="E6250">
        <v>19.5</v>
      </c>
      <c r="F6250">
        <v>14</v>
      </c>
      <c r="G6250">
        <f>IF(COUNTA(D6250:F6250)&gt;0, AVERAGE(D6250:F6250), "")</f>
        <v>13.066666666666668</v>
      </c>
      <c r="H6250">
        <f>AVERAGE((D6250*metrics_constants!$B$8),(E6250*metrics_constants!$C$8),(F6250*metrics_constants!$D$8))</f>
        <v>13.620599914330812</v>
      </c>
      <c r="I6250">
        <v>27.622</v>
      </c>
      <c r="J6250">
        <v>35.947000000000003</v>
      </c>
      <c r="K6250">
        <v>22.457999999999998</v>
      </c>
      <c r="L6250">
        <v>22.889765000000001</v>
      </c>
    </row>
    <row r="6251" spans="1:12" x14ac:dyDescent="0.25">
      <c r="A6251" t="s">
        <v>19</v>
      </c>
      <c r="B6251" s="5">
        <v>45507.375</v>
      </c>
      <c r="C6251" s="5" t="str">
        <f>A6251 &amp; "_" &amp; TEXT(B6251, "yyyy-mm-dd HH:MM:SS")</f>
        <v>RP_2024-08-03 09:00:00</v>
      </c>
      <c r="D6251">
        <v>6.9</v>
      </c>
      <c r="E6251">
        <v>18</v>
      </c>
      <c r="F6251">
        <v>17.8</v>
      </c>
      <c r="G6251">
        <f>IF(COUNTA(D6251:F6251)&gt;0, AVERAGE(D6251:F6251), "")</f>
        <v>14.233333333333334</v>
      </c>
      <c r="H6251">
        <f>AVERAGE((D6251*metrics_constants!$B$8),(E6251*metrics_constants!$C$8),(F6251*metrics_constants!$D$8))</f>
        <v>14.69992821926388</v>
      </c>
      <c r="I6251">
        <v>27.068999999999999</v>
      </c>
      <c r="J6251">
        <v>24.146999999999998</v>
      </c>
      <c r="K6251">
        <v>29.21</v>
      </c>
      <c r="L6251">
        <v>22.571795000000002</v>
      </c>
    </row>
    <row r="6252" spans="1:12" x14ac:dyDescent="0.25">
      <c r="A6252" t="s">
        <v>19</v>
      </c>
      <c r="B6252" s="5">
        <v>45507.416666666664</v>
      </c>
      <c r="C6252" s="5" t="str">
        <f>A6252 &amp; "_" &amp; TEXT(B6252, "yyyy-mm-dd HH:MM:SS")</f>
        <v>RP_2024-08-03 10:00:00</v>
      </c>
      <c r="D6252">
        <v>12.9</v>
      </c>
      <c r="E6252">
        <v>12.5</v>
      </c>
      <c r="F6252">
        <v>13.6</v>
      </c>
      <c r="G6252">
        <f>IF(COUNTA(D6252:F6252)&gt;0, AVERAGE(D6252:F6252), "")</f>
        <v>13</v>
      </c>
      <c r="H6252">
        <f>AVERAGE((D6252*metrics_constants!$B$8),(E6252*metrics_constants!$C$8),(F6252*metrics_constants!$D$8))</f>
        <v>12.988629118634625</v>
      </c>
      <c r="I6252">
        <v>24.443000000000001</v>
      </c>
      <c r="J6252">
        <v>21.04</v>
      </c>
      <c r="K6252">
        <v>33.134999999999998</v>
      </c>
      <c r="L6252">
        <v>21.196043</v>
      </c>
    </row>
    <row r="6253" spans="1:12" x14ac:dyDescent="0.25">
      <c r="A6253" t="s">
        <v>19</v>
      </c>
      <c r="B6253" s="5">
        <v>45507.458333333336</v>
      </c>
      <c r="C6253" s="5" t="str">
        <f>A6253 &amp; "_" &amp; TEXT(B6253, "yyyy-mm-dd HH:MM:SS")</f>
        <v>RP_2024-08-03 11:00:00</v>
      </c>
      <c r="D6253">
        <v>11.6</v>
      </c>
      <c r="E6253">
        <v>18.600000000000001</v>
      </c>
      <c r="F6253">
        <v>8.5</v>
      </c>
      <c r="G6253">
        <f>IF(COUNTA(D6253:F6253)&gt;0, AVERAGE(D6253:F6253), "")</f>
        <v>12.9</v>
      </c>
      <c r="H6253">
        <f>AVERAGE((D6253*metrics_constants!$B$8),(E6253*metrics_constants!$C$8),(F6253*metrics_constants!$D$8))</f>
        <v>13.144567811909836</v>
      </c>
      <c r="I6253">
        <v>22.274999999999999</v>
      </c>
      <c r="J6253">
        <v>18.324999999999999</v>
      </c>
      <c r="K6253">
        <v>36.475000000000001</v>
      </c>
      <c r="L6253">
        <v>20.450569000000002</v>
      </c>
    </row>
    <row r="6254" spans="1:12" x14ac:dyDescent="0.25">
      <c r="A6254" t="s">
        <v>19</v>
      </c>
      <c r="B6254" s="5">
        <v>45507.5</v>
      </c>
      <c r="C6254" s="5" t="str">
        <f>A6254 &amp; "_" &amp; TEXT(B6254, "yyyy-mm-dd HH:MM:SS")</f>
        <v>RP_2024-08-03 12:00:00</v>
      </c>
      <c r="D6254">
        <v>15.9</v>
      </c>
      <c r="E6254">
        <v>13.4</v>
      </c>
      <c r="F6254">
        <v>8.9</v>
      </c>
      <c r="G6254">
        <f>IF(COUNTA(D6254:F6254)&gt;0, AVERAGE(D6254:F6254), "")</f>
        <v>12.733333333333334</v>
      </c>
      <c r="H6254">
        <f>AVERAGE((D6254*metrics_constants!$B$8),(E6254*metrics_constants!$C$8),(F6254*metrics_constants!$D$8))</f>
        <v>12.605604910736391</v>
      </c>
      <c r="I6254">
        <v>22.356000000000002</v>
      </c>
      <c r="J6254">
        <v>17.382999999999999</v>
      </c>
      <c r="K6254">
        <v>37.523000000000003</v>
      </c>
      <c r="L6254">
        <v>20.073589999999999</v>
      </c>
    </row>
    <row r="6255" spans="1:12" x14ac:dyDescent="0.25">
      <c r="A6255" t="s">
        <v>19</v>
      </c>
      <c r="B6255" s="5">
        <v>45507.541666666664</v>
      </c>
      <c r="C6255" s="5" t="str">
        <f>A6255 &amp; "_" &amp; TEXT(B6255, "yyyy-mm-dd HH:MM:SS")</f>
        <v>RP_2024-08-03 13:00:00</v>
      </c>
      <c r="D6255">
        <v>13.9</v>
      </c>
      <c r="E6255">
        <v>17.600000000000001</v>
      </c>
      <c r="F6255">
        <v>14.3</v>
      </c>
      <c r="G6255">
        <f>IF(COUNTA(D6255:F6255)&gt;0, AVERAGE(D6255:F6255), "")</f>
        <v>15.266666666666666</v>
      </c>
      <c r="H6255">
        <f>AVERAGE((D6255*metrics_constants!$B$8),(E6255*metrics_constants!$C$8),(F6255*metrics_constants!$D$8))</f>
        <v>15.406092624499498</v>
      </c>
      <c r="I6255">
        <v>23.879000000000001</v>
      </c>
      <c r="J6255">
        <v>16.678000000000001</v>
      </c>
      <c r="K6255">
        <v>39.442999999999998</v>
      </c>
      <c r="L6255">
        <v>20.902455</v>
      </c>
    </row>
    <row r="6256" spans="1:12" x14ac:dyDescent="0.25">
      <c r="A6256" t="s">
        <v>19</v>
      </c>
      <c r="B6256" s="5">
        <v>45507.583333333336</v>
      </c>
      <c r="C6256" s="5" t="str">
        <f>A6256 &amp; "_" &amp; TEXT(B6256, "yyyy-mm-dd HH:MM:SS")</f>
        <v>RP_2024-08-03 14:00:00</v>
      </c>
      <c r="D6256">
        <v>14.3</v>
      </c>
      <c r="E6256">
        <v>18.399999999999999</v>
      </c>
      <c r="F6256">
        <v>15.3</v>
      </c>
      <c r="G6256">
        <f>IF(COUNTA(D6256:F6256)&gt;0, AVERAGE(D6256:F6256), "")</f>
        <v>16</v>
      </c>
      <c r="H6256">
        <f>AVERAGE((D6256*metrics_constants!$B$8),(E6256*metrics_constants!$C$8),(F6256*metrics_constants!$D$8))</f>
        <v>16.157272315091159</v>
      </c>
      <c r="I6256">
        <v>25.585000000000001</v>
      </c>
      <c r="J6256">
        <v>15.44</v>
      </c>
      <c r="K6256">
        <v>40.423000000000002</v>
      </c>
      <c r="L6256">
        <v>22.263914</v>
      </c>
    </row>
    <row r="6257" spans="1:12" x14ac:dyDescent="0.25">
      <c r="A6257" t="s">
        <v>19</v>
      </c>
      <c r="B6257" s="5">
        <v>45507.625</v>
      </c>
      <c r="C6257" s="5" t="str">
        <f>A6257 &amp; "_" &amp; TEXT(B6257, "yyyy-mm-dd HH:MM:SS")</f>
        <v>RP_2024-08-03 15:00:00</v>
      </c>
      <c r="D6257">
        <v>21.1</v>
      </c>
      <c r="E6257">
        <v>23.8</v>
      </c>
      <c r="F6257">
        <v>28.3</v>
      </c>
      <c r="G6257">
        <f>IF(COUNTA(D6257:F6257)&gt;0, AVERAGE(D6257:F6257), "")</f>
        <v>24.400000000000002</v>
      </c>
      <c r="H6257">
        <f>AVERAGE((D6257*metrics_constants!$B$8),(E6257*metrics_constants!$C$8),(F6257*metrics_constants!$D$8))</f>
        <v>24.536153487695881</v>
      </c>
      <c r="I6257">
        <v>32.159999999999997</v>
      </c>
      <c r="J6257">
        <v>17.023</v>
      </c>
      <c r="K6257">
        <v>39.606999999999999</v>
      </c>
      <c r="L6257">
        <v>32.865875000000003</v>
      </c>
    </row>
    <row r="6258" spans="1:12" x14ac:dyDescent="0.25">
      <c r="A6258" t="s">
        <v>19</v>
      </c>
      <c r="B6258" s="5">
        <v>45507.666666666664</v>
      </c>
      <c r="C6258" s="5" t="str">
        <f>A6258 &amp; "_" &amp; TEXT(B6258, "yyyy-mm-dd HH:MM:SS")</f>
        <v>RP_2024-08-03 16:00:00</v>
      </c>
      <c r="D6258">
        <v>32.5</v>
      </c>
      <c r="E6258">
        <v>10.3</v>
      </c>
      <c r="F6258">
        <v>26</v>
      </c>
      <c r="G6258">
        <f>IF(COUNTA(D6258:F6258)&gt;0, AVERAGE(D6258:F6258), "")</f>
        <v>22.933333333333334</v>
      </c>
      <c r="H6258">
        <f>AVERAGE((D6258*metrics_constants!$B$8),(E6258*metrics_constants!$C$8),(F6258*metrics_constants!$D$8))</f>
        <v>22.07635493159702</v>
      </c>
      <c r="I6258">
        <v>33.238</v>
      </c>
      <c r="J6258">
        <v>18.282</v>
      </c>
      <c r="K6258">
        <v>36.42</v>
      </c>
      <c r="L6258">
        <v>30.324123</v>
      </c>
    </row>
    <row r="6259" spans="1:12" x14ac:dyDescent="0.25">
      <c r="A6259" t="s">
        <v>19</v>
      </c>
      <c r="B6259" s="5">
        <v>45507.708333333336</v>
      </c>
      <c r="C6259" s="5" t="str">
        <f>A6259 &amp; "_" &amp; TEXT(B6259, "yyyy-mm-dd HH:MM:SS")</f>
        <v>RP_2024-08-03 17:00:00</v>
      </c>
      <c r="D6259">
        <v>29.7</v>
      </c>
      <c r="E6259">
        <v>16.3</v>
      </c>
      <c r="F6259">
        <v>19.7</v>
      </c>
      <c r="G6259">
        <f>IF(COUNTA(D6259:F6259)&gt;0, AVERAGE(D6259:F6259), "")</f>
        <v>21.900000000000002</v>
      </c>
      <c r="H6259">
        <f>AVERAGE((D6259*metrics_constants!$B$8),(E6259*metrics_constants!$C$8),(F6259*metrics_constants!$D$8))</f>
        <v>21.352456498398954</v>
      </c>
      <c r="I6259">
        <v>30.402000000000001</v>
      </c>
      <c r="J6259">
        <v>16.783000000000001</v>
      </c>
      <c r="K6259">
        <v>34.737000000000002</v>
      </c>
      <c r="L6259">
        <v>24.184784000000001</v>
      </c>
    </row>
    <row r="6260" spans="1:12" x14ac:dyDescent="0.25">
      <c r="A6260" t="s">
        <v>19</v>
      </c>
      <c r="B6260" s="5">
        <v>45507.75</v>
      </c>
      <c r="C6260" s="5" t="str">
        <f>A6260 &amp; "_" &amp; TEXT(B6260, "yyyy-mm-dd HH:MM:SS")</f>
        <v>RP_2024-08-03 18:00:00</v>
      </c>
      <c r="D6260">
        <v>24.4</v>
      </c>
      <c r="E6260">
        <v>16.2</v>
      </c>
      <c r="F6260">
        <v>21.5</v>
      </c>
      <c r="G6260">
        <f>IF(COUNTA(D6260:F6260)&gt;0, AVERAGE(D6260:F6260), "")</f>
        <v>20.7</v>
      </c>
      <c r="H6260">
        <f>AVERAGE((D6260*metrics_constants!$B$8),(E6260*metrics_constants!$C$8),(F6260*metrics_constants!$D$8))</f>
        <v>20.380972348045631</v>
      </c>
      <c r="I6260">
        <v>27.006</v>
      </c>
      <c r="J6260">
        <v>20.038</v>
      </c>
      <c r="K6260">
        <v>33.01</v>
      </c>
      <c r="L6260">
        <v>23.62959</v>
      </c>
    </row>
    <row r="6261" spans="1:12" x14ac:dyDescent="0.25">
      <c r="A6261" t="s">
        <v>19</v>
      </c>
      <c r="B6261" s="5">
        <v>45507.791666666664</v>
      </c>
      <c r="C6261" s="5" t="str">
        <f>A6261 &amp; "_" &amp; TEXT(B6261, "yyyy-mm-dd HH:MM:SS")</f>
        <v>RP_2024-08-03 19:00:00</v>
      </c>
      <c r="D6261">
        <v>23.2</v>
      </c>
      <c r="E6261">
        <v>15.9</v>
      </c>
      <c r="F6261">
        <v>19</v>
      </c>
      <c r="G6261">
        <f>IF(COUNTA(D6261:F6261)&gt;0, AVERAGE(D6261:F6261), "")</f>
        <v>19.366666666666667</v>
      </c>
      <c r="H6261">
        <f>AVERAGE((D6261*metrics_constants!$B$8),(E6261*metrics_constants!$C$8),(F6261*metrics_constants!$D$8))</f>
        <v>19.074593309992512</v>
      </c>
      <c r="I6261">
        <v>26.58</v>
      </c>
      <c r="J6261">
        <v>21.632999999999999</v>
      </c>
      <c r="K6261">
        <v>31.273</v>
      </c>
      <c r="L6261">
        <v>19.923328999999999</v>
      </c>
    </row>
    <row r="6262" spans="1:12" x14ac:dyDescent="0.25">
      <c r="A6262" t="s">
        <v>19</v>
      </c>
      <c r="B6262" s="5">
        <v>45507.833333333336</v>
      </c>
      <c r="C6262" s="5" t="str">
        <f>A6262 &amp; "_" &amp; TEXT(B6262, "yyyy-mm-dd HH:MM:SS")</f>
        <v>RP_2024-08-03 20:00:00</v>
      </c>
      <c r="D6262">
        <v>22.4</v>
      </c>
      <c r="E6262">
        <v>16.8</v>
      </c>
      <c r="F6262">
        <v>20.9</v>
      </c>
      <c r="G6262">
        <f>IF(COUNTA(D6262:F6262)&gt;0, AVERAGE(D6262:F6262), "")</f>
        <v>20.033333333333335</v>
      </c>
      <c r="H6262">
        <f>AVERAGE((D6262*metrics_constants!$B$8),(E6262*metrics_constants!$C$8),(F6262*metrics_constants!$D$8))</f>
        <v>19.817854165302418</v>
      </c>
      <c r="I6262">
        <v>26.658000000000001</v>
      </c>
      <c r="J6262">
        <v>24.238</v>
      </c>
      <c r="K6262">
        <v>29.655000000000001</v>
      </c>
      <c r="L6262">
        <v>21.235472000000001</v>
      </c>
    </row>
    <row r="6263" spans="1:12" x14ac:dyDescent="0.25">
      <c r="A6263" t="s">
        <v>19</v>
      </c>
      <c r="B6263" s="5">
        <v>45507.875</v>
      </c>
      <c r="C6263" s="5" t="str">
        <f>A6263 &amp; "_" &amp; TEXT(B6263, "yyyy-mm-dd HH:MM:SS")</f>
        <v>RP_2024-08-03 21:00:00</v>
      </c>
      <c r="D6263">
        <v>25.2</v>
      </c>
      <c r="E6263">
        <v>13.1</v>
      </c>
      <c r="F6263">
        <v>19.5</v>
      </c>
      <c r="G6263">
        <f>IF(COUNTA(D6263:F6263)&gt;0, AVERAGE(D6263:F6263), "")</f>
        <v>19.266666666666666</v>
      </c>
      <c r="H6263">
        <f>AVERAGE((D6263*metrics_constants!$B$8),(E6263*metrics_constants!$C$8),(F6263*metrics_constants!$D$8))</f>
        <v>18.788829494115529</v>
      </c>
      <c r="I6263">
        <v>23.434000000000001</v>
      </c>
      <c r="J6263">
        <v>25.805</v>
      </c>
      <c r="K6263">
        <v>28.242000000000001</v>
      </c>
      <c r="L6263">
        <v>19.545544</v>
      </c>
    </row>
    <row r="6264" spans="1:12" x14ac:dyDescent="0.25">
      <c r="A6264" t="s">
        <v>19</v>
      </c>
      <c r="B6264" s="5">
        <v>45507.916666666664</v>
      </c>
      <c r="C6264" s="5" t="str">
        <f>A6264 &amp; "_" &amp; TEXT(B6264, "yyyy-mm-dd HH:MM:SS")</f>
        <v>RP_2024-08-03 22:00:00</v>
      </c>
      <c r="D6264">
        <v>19.899999999999999</v>
      </c>
      <c r="E6264">
        <v>13.2</v>
      </c>
      <c r="F6264">
        <v>15.5</v>
      </c>
      <c r="G6264">
        <f>IF(COUNTA(D6264:F6264)&gt;0, AVERAGE(D6264:F6264), "")</f>
        <v>16.2</v>
      </c>
      <c r="H6264">
        <f>AVERAGE((D6264*metrics_constants!$B$8),(E6264*metrics_constants!$C$8),(F6264*metrics_constants!$D$8))</f>
        <v>15.929216930380838</v>
      </c>
      <c r="I6264">
        <v>22.734999999999999</v>
      </c>
      <c r="J6264">
        <v>28.99</v>
      </c>
      <c r="K6264">
        <v>27.158000000000001</v>
      </c>
      <c r="L6264">
        <v>19.021816999999999</v>
      </c>
    </row>
    <row r="6265" spans="1:12" x14ac:dyDescent="0.25">
      <c r="A6265" t="s">
        <v>19</v>
      </c>
      <c r="B6265" s="5">
        <v>45507.958333333336</v>
      </c>
      <c r="C6265" s="5" t="str">
        <f>A6265 &amp; "_" &amp; TEXT(B6265, "yyyy-mm-dd HH:MM:SS")</f>
        <v>RP_2024-08-03 23:00:00</v>
      </c>
      <c r="D6265">
        <v>23.1</v>
      </c>
      <c r="E6265">
        <v>10.7</v>
      </c>
      <c r="F6265">
        <v>11.1</v>
      </c>
      <c r="G6265">
        <f>IF(COUNTA(D6265:F6265)&gt;0, AVERAGE(D6265:F6265), "")</f>
        <v>14.966666666666667</v>
      </c>
      <c r="H6265">
        <f>AVERAGE((D6265*metrics_constants!$B$8),(E6265*metrics_constants!$C$8),(F6265*metrics_constants!$D$8))</f>
        <v>14.446305084653483</v>
      </c>
      <c r="I6265">
        <v>23.704000000000001</v>
      </c>
      <c r="J6265">
        <v>30.83</v>
      </c>
      <c r="K6265">
        <v>25.847999999999999</v>
      </c>
      <c r="L6265">
        <v>20.111059999999998</v>
      </c>
    </row>
    <row r="6266" spans="1:12" x14ac:dyDescent="0.25">
      <c r="A6266" t="s">
        <v>19</v>
      </c>
      <c r="B6266" s="5">
        <v>45508</v>
      </c>
      <c r="C6266" s="5" t="str">
        <f>A6266 &amp; "_" &amp; TEXT(B6266, "yyyy-mm-dd HH:MM:SS")</f>
        <v>RP_2024-08-04 00:00:00</v>
      </c>
      <c r="D6266">
        <v>8.9</v>
      </c>
      <c r="E6266">
        <v>12.9</v>
      </c>
      <c r="F6266">
        <v>15.5</v>
      </c>
      <c r="G6266">
        <f>IF(COUNTA(D6266:F6266)&gt;0, AVERAGE(D6266:F6266), "")</f>
        <v>12.433333333333332</v>
      </c>
      <c r="H6266">
        <f>AVERAGE((D6266*metrics_constants!$B$8),(E6266*metrics_constants!$C$8),(F6266*metrics_constants!$D$8))</f>
        <v>12.614785587097984</v>
      </c>
      <c r="I6266">
        <v>22.451000000000001</v>
      </c>
      <c r="J6266">
        <v>29.457000000000001</v>
      </c>
      <c r="K6266">
        <v>26.021999999999998</v>
      </c>
      <c r="L6266">
        <v>19.615481299999999</v>
      </c>
    </row>
    <row r="6267" spans="1:12" x14ac:dyDescent="0.25">
      <c r="A6267" t="s">
        <v>19</v>
      </c>
      <c r="B6267" s="5">
        <v>45508.041666666664</v>
      </c>
      <c r="C6267" s="5" t="str">
        <f>A6267 &amp; "_" &amp; TEXT(B6267, "yyyy-mm-dd HH:MM:SS")</f>
        <v>RP_2024-08-04 01:00:00</v>
      </c>
      <c r="D6267">
        <v>19.100000000000001</v>
      </c>
      <c r="E6267">
        <v>12</v>
      </c>
      <c r="F6267">
        <v>13.3</v>
      </c>
      <c r="G6267">
        <f>IF(COUNTA(D6267:F6267)&gt;0, AVERAGE(D6267:F6267), "")</f>
        <v>14.800000000000002</v>
      </c>
      <c r="H6267">
        <f>AVERAGE((D6267*metrics_constants!$B$8),(E6267*metrics_constants!$C$8),(F6267*metrics_constants!$D$8))</f>
        <v>14.507385664880694</v>
      </c>
      <c r="I6267">
        <v>25.001000000000001</v>
      </c>
      <c r="J6267">
        <v>31.114999999999998</v>
      </c>
      <c r="K6267">
        <v>25.417999999999999</v>
      </c>
      <c r="L6267">
        <v>21.408090699999999</v>
      </c>
    </row>
    <row r="6268" spans="1:12" x14ac:dyDescent="0.25">
      <c r="A6268" t="s">
        <v>19</v>
      </c>
      <c r="B6268" s="5">
        <v>45508.083333333336</v>
      </c>
      <c r="C6268" s="5" t="str">
        <f>A6268 &amp; "_" &amp; TEXT(B6268, "yyyy-mm-dd HH:MM:SS")</f>
        <v>RP_2024-08-04 02:00:00</v>
      </c>
      <c r="D6268">
        <v>14.4</v>
      </c>
      <c r="E6268">
        <v>17.5</v>
      </c>
      <c r="F6268">
        <v>12.8</v>
      </c>
      <c r="G6268">
        <f>IF(COUNTA(D6268:F6268)&gt;0, AVERAGE(D6268:F6268), "")</f>
        <v>14.9</v>
      </c>
      <c r="H6268">
        <f>AVERAGE((D6268*metrics_constants!$B$8),(E6268*metrics_constants!$C$8),(F6268*metrics_constants!$D$8))</f>
        <v>15.007177173112836</v>
      </c>
      <c r="I6268">
        <v>22.646999999999998</v>
      </c>
      <c r="J6268">
        <v>30.486999999999998</v>
      </c>
      <c r="K6268">
        <v>25.323</v>
      </c>
      <c r="L6268">
        <v>19.1688869</v>
      </c>
    </row>
    <row r="6269" spans="1:12" x14ac:dyDescent="0.25">
      <c r="A6269" t="s">
        <v>19</v>
      </c>
      <c r="B6269" s="5">
        <v>45508.125</v>
      </c>
      <c r="C6269" s="5" t="str">
        <f>A6269 &amp; "_" &amp; TEXT(B6269, "yyyy-mm-dd HH:MM:SS")</f>
        <v>RP_2024-08-04 03:00:00</v>
      </c>
      <c r="D6269">
        <v>23.7</v>
      </c>
      <c r="E6269">
        <v>12.4</v>
      </c>
      <c r="F6269">
        <v>15.7</v>
      </c>
      <c r="G6269">
        <f>IF(COUNTA(D6269:F6269)&gt;0, AVERAGE(D6269:F6269), "")</f>
        <v>17.266666666666666</v>
      </c>
      <c r="H6269">
        <f>AVERAGE((D6269*metrics_constants!$B$8),(E6269*metrics_constants!$C$8),(F6269*metrics_constants!$D$8))</f>
        <v>16.807088235074229</v>
      </c>
      <c r="I6269">
        <v>21.158999999999999</v>
      </c>
      <c r="J6269">
        <v>36.726999999999997</v>
      </c>
      <c r="K6269">
        <v>23.632999999999999</v>
      </c>
      <c r="L6269">
        <v>16.459966999999999</v>
      </c>
    </row>
    <row r="6270" spans="1:12" x14ac:dyDescent="0.25">
      <c r="A6270" t="s">
        <v>19</v>
      </c>
      <c r="B6270" s="5">
        <v>45508.166666666664</v>
      </c>
      <c r="C6270" s="5" t="str">
        <f>A6270 &amp; "_" &amp; TEXT(B6270, "yyyy-mm-dd HH:MM:SS")</f>
        <v>RP_2024-08-04 04:00:00</v>
      </c>
      <c r="D6270">
        <v>22.7</v>
      </c>
      <c r="E6270">
        <v>10.9</v>
      </c>
      <c r="F6270">
        <v>15.5</v>
      </c>
      <c r="G6270">
        <f>IF(COUNTA(D6270:F6270)&gt;0, AVERAGE(D6270:F6270), "")</f>
        <v>16.366666666666667</v>
      </c>
      <c r="H6270">
        <f>AVERAGE((D6270*metrics_constants!$B$8),(E6270*metrics_constants!$C$8),(F6270*metrics_constants!$D$8))</f>
        <v>15.892501048219842</v>
      </c>
      <c r="I6270">
        <v>19.109000000000002</v>
      </c>
      <c r="J6270">
        <v>42.994999999999997</v>
      </c>
      <c r="K6270">
        <v>22.31</v>
      </c>
      <c r="L6270">
        <v>15.316527000000001</v>
      </c>
    </row>
    <row r="6271" spans="1:12" x14ac:dyDescent="0.25">
      <c r="A6271" t="s">
        <v>19</v>
      </c>
      <c r="B6271" s="5">
        <v>45508.208333333336</v>
      </c>
      <c r="C6271" s="5" t="str">
        <f>A6271 &amp; "_" &amp; TEXT(B6271, "yyyy-mm-dd HH:MM:SS")</f>
        <v>RP_2024-08-04 05:00:00</v>
      </c>
      <c r="D6271">
        <v>19.3</v>
      </c>
      <c r="E6271">
        <v>12</v>
      </c>
      <c r="F6271">
        <v>16.2</v>
      </c>
      <c r="G6271">
        <f>IF(COUNTA(D6271:F6271)&gt;0, AVERAGE(D6271:F6271), "")</f>
        <v>15.833333333333334</v>
      </c>
      <c r="H6271">
        <f>AVERAGE((D6271*metrics_constants!$B$8),(E6271*metrics_constants!$C$8),(F6271*metrics_constants!$D$8))</f>
        <v>15.546739225491679</v>
      </c>
      <c r="I6271">
        <v>19.113</v>
      </c>
      <c r="J6271">
        <v>46.463000000000001</v>
      </c>
      <c r="K6271">
        <v>21.614999999999998</v>
      </c>
      <c r="L6271">
        <v>15.100737000000001</v>
      </c>
    </row>
    <row r="6272" spans="1:12" x14ac:dyDescent="0.25">
      <c r="A6272" t="s">
        <v>19</v>
      </c>
      <c r="B6272" s="5">
        <v>45508.25</v>
      </c>
      <c r="C6272" s="5" t="str">
        <f>A6272 &amp; "_" &amp; TEXT(B6272, "yyyy-mm-dd HH:MM:SS")</f>
        <v>RP_2024-08-04 06:00:00</v>
      </c>
      <c r="D6272">
        <v>13.2</v>
      </c>
      <c r="E6272">
        <v>12.6</v>
      </c>
      <c r="F6272">
        <v>14.7</v>
      </c>
      <c r="G6272">
        <f>IF(COUNTA(D6272:F6272)&gt;0, AVERAGE(D6272:F6272), "")</f>
        <v>13.5</v>
      </c>
      <c r="H6272">
        <f>AVERAGE((D6272*metrics_constants!$B$8),(E6272*metrics_constants!$C$8),(F6272*metrics_constants!$D$8))</f>
        <v>13.485185188837962</v>
      </c>
      <c r="I6272">
        <v>17.670000000000002</v>
      </c>
      <c r="J6272">
        <v>47.502000000000002</v>
      </c>
      <c r="K6272">
        <v>21.927</v>
      </c>
      <c r="L6272">
        <v>14.139912000000001</v>
      </c>
    </row>
    <row r="6273" spans="1:12" x14ac:dyDescent="0.25">
      <c r="A6273" t="s">
        <v>19</v>
      </c>
      <c r="B6273" s="5">
        <v>45508.291666666664</v>
      </c>
      <c r="C6273" s="5" t="str">
        <f>A6273 &amp; "_" &amp; TEXT(B6273, "yyyy-mm-dd HH:MM:SS")</f>
        <v>RP_2024-08-04 07:00:00</v>
      </c>
      <c r="D6273">
        <v>4.5</v>
      </c>
      <c r="E6273">
        <v>12.4</v>
      </c>
      <c r="F6273">
        <v>15.2</v>
      </c>
      <c r="G6273">
        <f>IF(COUNTA(D6273:F6273)&gt;0, AVERAGE(D6273:F6273), "")</f>
        <v>10.699999999999998</v>
      </c>
      <c r="H6273">
        <f>AVERAGE((D6273*metrics_constants!$B$8),(E6273*metrics_constants!$C$8),(F6273*metrics_constants!$D$8))</f>
        <v>11.046737250254374</v>
      </c>
      <c r="I6273">
        <v>17.722999999999999</v>
      </c>
      <c r="J6273">
        <v>46.868000000000002</v>
      </c>
      <c r="K6273">
        <v>22.614999999999998</v>
      </c>
      <c r="L6273">
        <v>14.853513</v>
      </c>
    </row>
    <row r="6274" spans="1:12" x14ac:dyDescent="0.25">
      <c r="A6274" t="s">
        <v>19</v>
      </c>
      <c r="B6274" s="5">
        <v>45508.333333333336</v>
      </c>
      <c r="C6274" s="5" t="str">
        <f>A6274 &amp; "_" &amp; TEXT(B6274, "yyyy-mm-dd HH:MM:SS")</f>
        <v>RP_2024-08-04 08:00:00</v>
      </c>
      <c r="D6274">
        <v>-3.9</v>
      </c>
      <c r="E6274">
        <v>11</v>
      </c>
      <c r="F6274">
        <v>11.6</v>
      </c>
      <c r="G6274">
        <f>IF(COUNTA(D6274:F6274)&gt;0, AVERAGE(D6274:F6274), "")</f>
        <v>6.2333333333333334</v>
      </c>
      <c r="H6274">
        <f>AVERAGE((D6274*metrics_constants!$B$8),(E6274*metrics_constants!$C$8),(F6274*metrics_constants!$D$8))</f>
        <v>6.8639893643855006</v>
      </c>
      <c r="I6274">
        <v>17.033000000000001</v>
      </c>
      <c r="J6274">
        <v>43.972000000000001</v>
      </c>
      <c r="K6274">
        <v>23.861999999999998</v>
      </c>
      <c r="L6274">
        <v>13.209337</v>
      </c>
    </row>
    <row r="6275" spans="1:12" x14ac:dyDescent="0.25">
      <c r="A6275" t="s">
        <v>19</v>
      </c>
      <c r="B6275" s="5">
        <v>45508.375</v>
      </c>
      <c r="C6275" s="5" t="str">
        <f>A6275 &amp; "_" &amp; TEXT(B6275, "yyyy-mm-dd HH:MM:SS")</f>
        <v>RP_2024-08-04 09:00:00</v>
      </c>
      <c r="D6275">
        <v>1.1000000000000001</v>
      </c>
      <c r="E6275">
        <v>12.5</v>
      </c>
      <c r="F6275">
        <v>13.1</v>
      </c>
      <c r="G6275">
        <f>IF(COUNTA(D6275:F6275)&gt;0, AVERAGE(D6275:F6275), "")</f>
        <v>8.9</v>
      </c>
      <c r="H6275">
        <f>AVERAGE((D6275*metrics_constants!$B$8),(E6275*metrics_constants!$C$8),(F6275*metrics_constants!$D$8))</f>
        <v>9.3832173918207697</v>
      </c>
      <c r="I6275">
        <v>16.550999999999998</v>
      </c>
      <c r="J6275">
        <v>38.034999999999997</v>
      </c>
      <c r="K6275">
        <v>26.47</v>
      </c>
      <c r="L6275">
        <v>12.877784</v>
      </c>
    </row>
    <row r="6276" spans="1:12" x14ac:dyDescent="0.25">
      <c r="A6276" t="s">
        <v>19</v>
      </c>
      <c r="B6276" s="5">
        <v>45508.416666666664</v>
      </c>
      <c r="C6276" s="5" t="str">
        <f>A6276 &amp; "_" &amp; TEXT(B6276, "yyyy-mm-dd HH:MM:SS")</f>
        <v>RP_2024-08-04 10:00:00</v>
      </c>
      <c r="D6276">
        <v>15.9</v>
      </c>
      <c r="E6276">
        <v>12.6</v>
      </c>
      <c r="F6276">
        <v>10.1</v>
      </c>
      <c r="G6276">
        <f>IF(COUNTA(D6276:F6276)&gt;0, AVERAGE(D6276:F6276), "")</f>
        <v>12.866666666666667</v>
      </c>
      <c r="H6276">
        <f>AVERAGE((D6276*metrics_constants!$B$8),(E6276*metrics_constants!$C$8),(F6276*metrics_constants!$D$8))</f>
        <v>12.715200254278523</v>
      </c>
      <c r="I6276">
        <v>16.413</v>
      </c>
      <c r="J6276">
        <v>36.645000000000003</v>
      </c>
      <c r="K6276">
        <v>27.225000000000001</v>
      </c>
      <c r="L6276">
        <v>11.681291</v>
      </c>
    </row>
    <row r="6277" spans="1:12" x14ac:dyDescent="0.25">
      <c r="A6277" t="s">
        <v>19</v>
      </c>
      <c r="B6277" s="5">
        <v>45508.458333333336</v>
      </c>
      <c r="C6277" s="5" t="str">
        <f>A6277 &amp; "_" &amp; TEXT(B6277, "yyyy-mm-dd HH:MM:SS")</f>
        <v>RP_2024-08-04 11:00:00</v>
      </c>
      <c r="D6277">
        <v>16.100000000000001</v>
      </c>
      <c r="E6277">
        <v>10.9</v>
      </c>
      <c r="F6277">
        <v>8.6999999999999993</v>
      </c>
      <c r="G6277">
        <f>IF(COUNTA(D6277:F6277)&gt;0, AVERAGE(D6277:F6277), "")</f>
        <v>11.9</v>
      </c>
      <c r="H6277">
        <f>AVERAGE((D6277*metrics_constants!$B$8),(E6277*metrics_constants!$C$8),(F6277*metrics_constants!$D$8))</f>
        <v>11.669989809762638</v>
      </c>
      <c r="I6277">
        <v>15.243</v>
      </c>
      <c r="J6277">
        <v>35.243000000000002</v>
      </c>
      <c r="K6277">
        <v>27.852</v>
      </c>
      <c r="L6277">
        <v>11.126161</v>
      </c>
    </row>
    <row r="6278" spans="1:12" x14ac:dyDescent="0.25">
      <c r="A6278" t="s">
        <v>19</v>
      </c>
      <c r="B6278" s="5">
        <v>45508.5</v>
      </c>
      <c r="C6278" s="5" t="str">
        <f>A6278 &amp; "_" &amp; TEXT(B6278, "yyyy-mm-dd HH:MM:SS")</f>
        <v>RP_2024-08-04 12:00:00</v>
      </c>
      <c r="D6278">
        <v>11.5</v>
      </c>
      <c r="E6278">
        <v>10.3</v>
      </c>
      <c r="F6278">
        <v>12.1</v>
      </c>
      <c r="G6278">
        <f>IF(COUNTA(D6278:F6278)&gt;0, AVERAGE(D6278:F6278), "")</f>
        <v>11.299999999999999</v>
      </c>
      <c r="H6278">
        <f>AVERAGE((D6278*metrics_constants!$B$8),(E6278*metrics_constants!$C$8),(F6278*metrics_constants!$D$8))</f>
        <v>11.258415652950468</v>
      </c>
      <c r="I6278">
        <v>15.13</v>
      </c>
      <c r="J6278">
        <v>35.883000000000003</v>
      </c>
      <c r="K6278">
        <v>27.446999999999999</v>
      </c>
      <c r="L6278">
        <v>11.353629</v>
      </c>
    </row>
    <row r="6279" spans="1:12" x14ac:dyDescent="0.25">
      <c r="A6279" t="s">
        <v>19</v>
      </c>
      <c r="B6279" s="5">
        <v>45508.541666666664</v>
      </c>
      <c r="C6279" s="5" t="str">
        <f>A6279 &amp; "_" &amp; TEXT(B6279, "yyyy-mm-dd HH:MM:SS")</f>
        <v>RP_2024-08-04 13:00:00</v>
      </c>
      <c r="D6279">
        <v>18.5</v>
      </c>
      <c r="E6279">
        <v>11.6</v>
      </c>
      <c r="F6279">
        <v>10.6</v>
      </c>
      <c r="G6279">
        <f>IF(COUNTA(D6279:F6279)&gt;0, AVERAGE(D6279:F6279), "")</f>
        <v>13.566666666666668</v>
      </c>
      <c r="H6279">
        <f>AVERAGE((D6279*metrics_constants!$B$8),(E6279*metrics_constants!$C$8),(F6279*metrics_constants!$D$8))</f>
        <v>13.271020785451066</v>
      </c>
      <c r="I6279">
        <v>14.641999999999999</v>
      </c>
      <c r="J6279">
        <v>42.563000000000002</v>
      </c>
      <c r="K6279">
        <v>25.585000000000001</v>
      </c>
      <c r="L6279">
        <v>10.760486999999999</v>
      </c>
    </row>
    <row r="6280" spans="1:12" x14ac:dyDescent="0.25">
      <c r="A6280" t="s">
        <v>19</v>
      </c>
      <c r="B6280" s="5">
        <v>45508.583333333336</v>
      </c>
      <c r="C6280" s="5" t="str">
        <f>A6280 &amp; "_" &amp; TEXT(B6280, "yyyy-mm-dd HH:MM:SS")</f>
        <v>RP_2024-08-04 14:00:00</v>
      </c>
      <c r="D6280">
        <v>-6.2</v>
      </c>
      <c r="E6280">
        <v>10</v>
      </c>
      <c r="F6280">
        <v>9.6</v>
      </c>
      <c r="G6280">
        <f>IF(COUNTA(D6280:F6280)&gt;0, AVERAGE(D6280:F6280), "")</f>
        <v>4.4666666666666659</v>
      </c>
      <c r="H6280">
        <f>AVERAGE((D6280*metrics_constants!$B$8),(E6280*metrics_constants!$C$8),(F6280*metrics_constants!$D$8))</f>
        <v>5.1471044855596508</v>
      </c>
      <c r="I6280">
        <v>15.834</v>
      </c>
      <c r="J6280">
        <v>45.338000000000001</v>
      </c>
      <c r="K6280">
        <v>25.677</v>
      </c>
      <c r="L6280">
        <v>12.747216</v>
      </c>
    </row>
    <row r="6281" spans="1:12" x14ac:dyDescent="0.25">
      <c r="A6281" t="s">
        <v>19</v>
      </c>
      <c r="B6281" s="5">
        <v>45508.625</v>
      </c>
      <c r="C6281" s="5" t="str">
        <f>A6281 &amp; "_" &amp; TEXT(B6281, "yyyy-mm-dd HH:MM:SS")</f>
        <v>RP_2024-08-04 15:00:00</v>
      </c>
      <c r="D6281">
        <v>16.399999999999999</v>
      </c>
      <c r="E6281">
        <v>7.7</v>
      </c>
      <c r="F6281">
        <v>8.6999999999999993</v>
      </c>
      <c r="G6281">
        <f>IF(COUNTA(D6281:F6281)&gt;0, AVERAGE(D6281:F6281), "")</f>
        <v>10.933333333333332</v>
      </c>
      <c r="H6281">
        <f>AVERAGE((D6281*metrics_constants!$B$8),(E6281*metrics_constants!$C$8),(F6281*metrics_constants!$D$8))</f>
        <v>10.571824136831848</v>
      </c>
      <c r="I6281">
        <v>16.47</v>
      </c>
      <c r="J6281">
        <v>41.615000000000002</v>
      </c>
      <c r="K6281">
        <v>26.562999999999999</v>
      </c>
      <c r="L6281">
        <v>12.092606999999999</v>
      </c>
    </row>
    <row r="6282" spans="1:12" x14ac:dyDescent="0.25">
      <c r="A6282" t="s">
        <v>19</v>
      </c>
      <c r="B6282" s="5">
        <v>45508.666666666664</v>
      </c>
      <c r="C6282" s="5" t="str">
        <f>A6282 &amp; "_" &amp; TEXT(B6282, "yyyy-mm-dd HH:MM:SS")</f>
        <v>RP_2024-08-04 16:00:00</v>
      </c>
      <c r="D6282">
        <v>20.3</v>
      </c>
      <c r="E6282">
        <v>13</v>
      </c>
      <c r="F6282">
        <v>11.4</v>
      </c>
      <c r="G6282">
        <f>IF(COUNTA(D6282:F6282)&gt;0, AVERAGE(D6282:F6282), "")</f>
        <v>14.899999999999999</v>
      </c>
      <c r="H6282">
        <f>AVERAGE((D6282*metrics_constants!$B$8),(E6282*metrics_constants!$C$8),(F6282*metrics_constants!$D$8))</f>
        <v>14.584515307405162</v>
      </c>
      <c r="I6282">
        <v>15.789</v>
      </c>
      <c r="J6282">
        <v>40.244999999999997</v>
      </c>
      <c r="K6282">
        <v>27.373000000000001</v>
      </c>
      <c r="L6282">
        <v>12.342301000000001</v>
      </c>
    </row>
    <row r="6283" spans="1:12" x14ac:dyDescent="0.25">
      <c r="A6283" t="s">
        <v>19</v>
      </c>
      <c r="B6283" s="5">
        <v>45508.708333333336</v>
      </c>
      <c r="C6283" s="5" t="str">
        <f>A6283 &amp; "_" &amp; TEXT(B6283, "yyyy-mm-dd HH:MM:SS")</f>
        <v>RP_2024-08-04 17:00:00</v>
      </c>
      <c r="D6283">
        <v>18.7</v>
      </c>
      <c r="E6283">
        <v>8.1</v>
      </c>
      <c r="F6283">
        <v>10.6</v>
      </c>
      <c r="G6283">
        <f>IF(COUNTA(D6283:F6283)&gt;0, AVERAGE(D6283:F6283), "")</f>
        <v>12.466666666666667</v>
      </c>
      <c r="H6283">
        <f>AVERAGE((D6283*metrics_constants!$B$8),(E6283*metrics_constants!$C$8),(F6283*metrics_constants!$D$8))</f>
        <v>12.03259105467869</v>
      </c>
      <c r="I6283">
        <v>15.323</v>
      </c>
      <c r="J6283">
        <v>44.567999999999998</v>
      </c>
      <c r="K6283">
        <v>25.9</v>
      </c>
      <c r="L6283">
        <v>12.7361</v>
      </c>
    </row>
    <row r="6284" spans="1:12" x14ac:dyDescent="0.25">
      <c r="A6284" t="s">
        <v>19</v>
      </c>
      <c r="B6284" s="5">
        <v>45508.75</v>
      </c>
      <c r="C6284" s="5" t="str">
        <f>A6284 &amp; "_" &amp; TEXT(B6284, "yyyy-mm-dd HH:MM:SS")</f>
        <v>RP_2024-08-04 18:00:00</v>
      </c>
      <c r="D6284">
        <v>13</v>
      </c>
      <c r="E6284">
        <v>12.9</v>
      </c>
      <c r="F6284">
        <v>10.1</v>
      </c>
      <c r="G6284">
        <f>IF(COUNTA(D6284:F6284)&gt;0, AVERAGE(D6284:F6284), "")</f>
        <v>12</v>
      </c>
      <c r="H6284">
        <f>AVERAGE((D6284*metrics_constants!$B$8),(E6284*metrics_constants!$C$8),(F6284*metrics_constants!$D$8))</f>
        <v>11.981840288604166</v>
      </c>
      <c r="I6284">
        <v>16.454000000000001</v>
      </c>
      <c r="J6284">
        <v>46.552999999999997</v>
      </c>
      <c r="K6284">
        <v>25.123000000000001</v>
      </c>
      <c r="L6284">
        <v>13.268278</v>
      </c>
    </row>
    <row r="6285" spans="1:12" x14ac:dyDescent="0.25">
      <c r="A6285" t="s">
        <v>19</v>
      </c>
      <c r="B6285" s="5">
        <v>45508.791666666664</v>
      </c>
      <c r="C6285" s="5" t="str">
        <f>A6285 &amp; "_" &amp; TEXT(B6285, "yyyy-mm-dd HH:MM:SS")</f>
        <v>RP_2024-08-04 19:00:00</v>
      </c>
      <c r="D6285">
        <v>13.1</v>
      </c>
      <c r="E6285">
        <v>8.3000000000000007</v>
      </c>
      <c r="F6285">
        <v>9.9</v>
      </c>
      <c r="G6285">
        <f>IF(COUNTA(D6285:F6285)&gt;0, AVERAGE(D6285:F6285), "")</f>
        <v>10.433333333333332</v>
      </c>
      <c r="H6285">
        <f>AVERAGE((D6285*metrics_constants!$B$8),(E6285*metrics_constants!$C$8),(F6285*metrics_constants!$D$8))</f>
        <v>10.239101587442484</v>
      </c>
      <c r="I6285">
        <v>16.172000000000001</v>
      </c>
      <c r="J6285">
        <v>52.802</v>
      </c>
      <c r="K6285">
        <v>23.29</v>
      </c>
      <c r="L6285">
        <v>13.477649</v>
      </c>
    </row>
    <row r="6286" spans="1:12" x14ac:dyDescent="0.25">
      <c r="A6286" t="s">
        <v>19</v>
      </c>
      <c r="B6286" s="5">
        <v>45508.833333333336</v>
      </c>
      <c r="C6286" s="5" t="str">
        <f>A6286 &amp; "_" &amp; TEXT(B6286, "yyyy-mm-dd HH:MM:SS")</f>
        <v>RP_2024-08-04 20:00:00</v>
      </c>
      <c r="D6286">
        <v>17</v>
      </c>
      <c r="E6286">
        <v>8.1999999999999993</v>
      </c>
      <c r="F6286">
        <v>8</v>
      </c>
      <c r="G6286">
        <f>IF(COUNTA(D6286:F6286)&gt;0, AVERAGE(D6286:F6286), "")</f>
        <v>11.066666666666668</v>
      </c>
      <c r="H6286">
        <f>AVERAGE((D6286*metrics_constants!$B$8),(E6286*metrics_constants!$C$8),(F6286*metrics_constants!$D$8))</f>
        <v>10.694967575252987</v>
      </c>
      <c r="I6286">
        <v>15.831</v>
      </c>
      <c r="J6286">
        <v>61.616999999999997</v>
      </c>
      <c r="K6286">
        <v>20.663</v>
      </c>
      <c r="L6286">
        <v>13.48638</v>
      </c>
    </row>
    <row r="6287" spans="1:12" x14ac:dyDescent="0.25">
      <c r="A6287" t="s">
        <v>19</v>
      </c>
      <c r="B6287" s="5">
        <v>45508.875</v>
      </c>
      <c r="C6287" s="5" t="str">
        <f>A6287 &amp; "_" &amp; TEXT(B6287, "yyyy-mm-dd HH:MM:SS")</f>
        <v>RP_2024-08-04 21:00:00</v>
      </c>
      <c r="D6287">
        <v>12.8</v>
      </c>
      <c r="E6287">
        <v>8.6</v>
      </c>
      <c r="F6287">
        <v>8</v>
      </c>
      <c r="G6287">
        <f>IF(COUNTA(D6287:F6287)&gt;0, AVERAGE(D6287:F6287), "")</f>
        <v>9.7999999999999989</v>
      </c>
      <c r="H6287">
        <f>AVERAGE((D6287*metrics_constants!$B$8),(E6287*metrics_constants!$C$8),(F6287*metrics_constants!$D$8))</f>
        <v>9.6200849517409583</v>
      </c>
      <c r="I6287">
        <v>16.265000000000001</v>
      </c>
      <c r="J6287">
        <v>68.784999999999997</v>
      </c>
      <c r="K6287">
        <v>18.434999999999999</v>
      </c>
      <c r="L6287">
        <v>14.482872</v>
      </c>
    </row>
    <row r="6288" spans="1:12" x14ac:dyDescent="0.25">
      <c r="A6288" t="s">
        <v>19</v>
      </c>
      <c r="B6288" s="5">
        <v>45508.916666666664</v>
      </c>
      <c r="C6288" s="5" t="str">
        <f>A6288 &amp; "_" &amp; TEXT(B6288, "yyyy-mm-dd HH:MM:SS")</f>
        <v>RP_2024-08-04 22:00:00</v>
      </c>
      <c r="D6288">
        <v>17.899999999999999</v>
      </c>
      <c r="E6288">
        <v>10.8</v>
      </c>
      <c r="F6288">
        <v>9.6</v>
      </c>
      <c r="G6288">
        <f>IF(COUNTA(D6288:F6288)&gt;0, AVERAGE(D6288:F6288), "")</f>
        <v>12.766666666666666</v>
      </c>
      <c r="H6288">
        <f>AVERAGE((D6288*metrics_constants!$B$8),(E6288*metrics_constants!$C$8),(F6288*metrics_constants!$D$8))</f>
        <v>12.461599493291677</v>
      </c>
      <c r="I6288">
        <v>16.363</v>
      </c>
      <c r="J6288">
        <v>72.155000000000001</v>
      </c>
      <c r="K6288">
        <v>17.122</v>
      </c>
      <c r="L6288">
        <v>15.201738000000001</v>
      </c>
    </row>
    <row r="6289" spans="1:12" x14ac:dyDescent="0.25">
      <c r="A6289" t="s">
        <v>19</v>
      </c>
      <c r="B6289" s="5">
        <v>45508.958333333336</v>
      </c>
      <c r="C6289" s="5" t="str">
        <f>A6289 &amp; "_" &amp; TEXT(B6289, "yyyy-mm-dd HH:MM:SS")</f>
        <v>RP_2024-08-04 23:00:00</v>
      </c>
      <c r="D6289">
        <v>22.4</v>
      </c>
      <c r="E6289">
        <v>12.3</v>
      </c>
      <c r="F6289">
        <v>14</v>
      </c>
      <c r="G6289">
        <f>IF(COUNTA(D6289:F6289)&gt;0, AVERAGE(D6289:F6289), "")</f>
        <v>16.233333333333334</v>
      </c>
      <c r="H6289">
        <f>AVERAGE((D6289*metrics_constants!$B$8),(E6289*metrics_constants!$C$8),(F6289*metrics_constants!$D$8))</f>
        <v>15.816335475850883</v>
      </c>
      <c r="I6289">
        <v>14.858000000000001</v>
      </c>
      <c r="J6289">
        <v>73.933000000000007</v>
      </c>
      <c r="K6289">
        <v>16.172000000000001</v>
      </c>
      <c r="L6289">
        <v>14.889955</v>
      </c>
    </row>
    <row r="6290" spans="1:12" x14ac:dyDescent="0.25">
      <c r="A6290" t="s">
        <v>19</v>
      </c>
      <c r="B6290" s="5">
        <v>45509</v>
      </c>
      <c r="C6290" s="5" t="str">
        <f>A6290 &amp; "_" &amp; TEXT(B6290, "yyyy-mm-dd HH:MM:SS")</f>
        <v>RP_2024-08-05 00:00:00</v>
      </c>
      <c r="D6290">
        <v>12.9</v>
      </c>
      <c r="E6290">
        <v>11</v>
      </c>
      <c r="F6290">
        <v>12.1</v>
      </c>
      <c r="G6290">
        <f>IF(COUNTA(D6290:F6290)&gt;0, AVERAGE(D6290:F6290), "")</f>
        <v>12</v>
      </c>
      <c r="H6290">
        <f>AVERAGE((D6290*metrics_constants!$B$8),(E6290*metrics_constants!$C$8),(F6290*metrics_constants!$D$8))</f>
        <v>11.925441130392599</v>
      </c>
      <c r="I6290">
        <v>13.561</v>
      </c>
      <c r="J6290">
        <v>79.12</v>
      </c>
      <c r="K6290">
        <v>14.865</v>
      </c>
      <c r="L6290">
        <v>15.316654</v>
      </c>
    </row>
    <row r="6291" spans="1:12" x14ac:dyDescent="0.25">
      <c r="A6291" t="s">
        <v>19</v>
      </c>
      <c r="B6291" s="5">
        <v>45509.041666666664</v>
      </c>
      <c r="C6291" s="5" t="str">
        <f>A6291 &amp; "_" &amp; TEXT(B6291, "yyyy-mm-dd HH:MM:SS")</f>
        <v>RP_2024-08-05 01:00:00</v>
      </c>
      <c r="D6291">
        <v>7.9</v>
      </c>
      <c r="E6291">
        <v>13.6</v>
      </c>
      <c r="F6291">
        <v>14</v>
      </c>
      <c r="G6291">
        <f>IF(COUNTA(D6291:F6291)&gt;0, AVERAGE(D6291:F6291), "")</f>
        <v>11.833333333333334</v>
      </c>
      <c r="H6291">
        <f>AVERAGE((D6291*metrics_constants!$B$8),(E6291*metrics_constants!$C$8),(F6291*metrics_constants!$D$8))</f>
        <v>12.075440142773944</v>
      </c>
      <c r="I6291">
        <v>13.606</v>
      </c>
      <c r="J6291">
        <v>81.832999999999998</v>
      </c>
      <c r="K6291">
        <v>14.433</v>
      </c>
      <c r="L6291">
        <v>16.158438</v>
      </c>
    </row>
    <row r="6292" spans="1:12" x14ac:dyDescent="0.25">
      <c r="A6292" t="s">
        <v>19</v>
      </c>
      <c r="B6292" s="5">
        <v>45509.083333333336</v>
      </c>
      <c r="C6292" s="5" t="str">
        <f>A6292 &amp; "_" &amp; TEXT(B6292, "yyyy-mm-dd HH:MM:SS")</f>
        <v>RP_2024-08-05 02:00:00</v>
      </c>
      <c r="D6292">
        <v>16.3</v>
      </c>
      <c r="E6292">
        <v>11.3</v>
      </c>
      <c r="F6292">
        <v>9.9</v>
      </c>
      <c r="G6292">
        <f>IF(COUNTA(D6292:F6292)&gt;0, AVERAGE(D6292:F6292), "")</f>
        <v>12.5</v>
      </c>
      <c r="H6292">
        <f>AVERAGE((D6292*metrics_constants!$B$8),(E6292*metrics_constants!$C$8),(F6292*metrics_constants!$D$8))</f>
        <v>12.282399783103394</v>
      </c>
      <c r="I6292">
        <v>12.648999999999999</v>
      </c>
      <c r="J6292">
        <v>82.347999999999999</v>
      </c>
      <c r="K6292">
        <v>13.766999999999999</v>
      </c>
      <c r="L6292">
        <v>15.134788</v>
      </c>
    </row>
    <row r="6293" spans="1:12" x14ac:dyDescent="0.25">
      <c r="A6293" t="s">
        <v>19</v>
      </c>
      <c r="B6293" s="5">
        <v>45509.125</v>
      </c>
      <c r="C6293" s="5" t="str">
        <f>A6293 &amp; "_" &amp; TEXT(B6293, "yyyy-mm-dd HH:MM:SS")</f>
        <v>RP_2024-08-05 03:00:00</v>
      </c>
      <c r="D6293">
        <v>15.6</v>
      </c>
      <c r="E6293">
        <v>11.7</v>
      </c>
      <c r="F6293">
        <v>7.5</v>
      </c>
      <c r="G6293">
        <f>IF(COUNTA(D6293:F6293)&gt;0, AVERAGE(D6293:F6293), "")</f>
        <v>11.6</v>
      </c>
      <c r="H6293">
        <f>AVERAGE((D6293*metrics_constants!$B$8),(E6293*metrics_constants!$C$8),(F6293*metrics_constants!$D$8))</f>
        <v>11.414790462301182</v>
      </c>
      <c r="I6293">
        <v>10.986000000000001</v>
      </c>
      <c r="J6293">
        <v>86.602999999999994</v>
      </c>
      <c r="K6293">
        <v>12.657999999999999</v>
      </c>
      <c r="L6293">
        <v>15.213912000000001</v>
      </c>
    </row>
    <row r="6294" spans="1:12" x14ac:dyDescent="0.25">
      <c r="A6294" t="s">
        <v>19</v>
      </c>
      <c r="B6294" s="5">
        <v>45509.166666666664</v>
      </c>
      <c r="C6294" s="5" t="str">
        <f>A6294 &amp; "_" &amp; TEXT(B6294, "yyyy-mm-dd HH:MM:SS")</f>
        <v>RP_2024-08-05 04:00:00</v>
      </c>
      <c r="D6294">
        <v>9</v>
      </c>
      <c r="E6294">
        <v>9.9</v>
      </c>
      <c r="F6294">
        <v>10.8</v>
      </c>
      <c r="G6294">
        <f>IF(COUNTA(D6294:F6294)&gt;0, AVERAGE(D6294:F6294), "")</f>
        <v>9.9</v>
      </c>
      <c r="H6294">
        <f>AVERAGE((D6294*metrics_constants!$B$8),(E6294*metrics_constants!$C$8),(F6294*metrics_constants!$D$8))</f>
        <v>9.9423958147172602</v>
      </c>
      <c r="I6294">
        <v>10.301</v>
      </c>
      <c r="J6294">
        <v>88.397999999999996</v>
      </c>
      <c r="K6294">
        <v>12.153</v>
      </c>
      <c r="L6294">
        <v>15.656435</v>
      </c>
    </row>
    <row r="6295" spans="1:12" x14ac:dyDescent="0.25">
      <c r="A6295" t="s">
        <v>19</v>
      </c>
      <c r="B6295" s="5">
        <v>45509.208333333336</v>
      </c>
      <c r="C6295" s="5" t="str">
        <f>A6295 &amp; "_" &amp; TEXT(B6295, "yyyy-mm-dd HH:MM:SS")</f>
        <v>RP_2024-08-05 05:00:00</v>
      </c>
      <c r="D6295">
        <v>23.1</v>
      </c>
      <c r="E6295">
        <v>10.6</v>
      </c>
      <c r="F6295">
        <v>11.4</v>
      </c>
      <c r="G6295">
        <f>IF(COUNTA(D6295:F6295)&gt;0, AVERAGE(D6295:F6295), "")</f>
        <v>15.033333333333333</v>
      </c>
      <c r="H6295">
        <f>AVERAGE((D6295*metrics_constants!$B$8),(E6295*metrics_constants!$C$8),(F6295*metrics_constants!$D$8))</f>
        <v>14.510751672891592</v>
      </c>
      <c r="I6295">
        <v>10.208</v>
      </c>
      <c r="J6295">
        <v>89.12</v>
      </c>
      <c r="K6295">
        <v>11.75</v>
      </c>
      <c r="L6295">
        <v>16.103383000000001</v>
      </c>
    </row>
    <row r="6296" spans="1:12" x14ac:dyDescent="0.25">
      <c r="A6296" t="s">
        <v>19</v>
      </c>
      <c r="B6296" s="5">
        <v>45509.25</v>
      </c>
      <c r="C6296" s="5" t="str">
        <f>A6296 &amp; "_" &amp; TEXT(B6296, "yyyy-mm-dd HH:MM:SS")</f>
        <v>RP_2024-08-05 06:00:00</v>
      </c>
      <c r="D6296">
        <v>-3.3</v>
      </c>
      <c r="E6296">
        <v>9.1</v>
      </c>
      <c r="F6296">
        <v>13.3</v>
      </c>
      <c r="G6296">
        <f>IF(COUNTA(D6296:F6296)&gt;0, AVERAGE(D6296:F6296), "")</f>
        <v>6.3666666666666671</v>
      </c>
      <c r="H6296">
        <f>AVERAGE((D6296*metrics_constants!$B$8),(E6296*metrics_constants!$C$8),(F6296*metrics_constants!$D$8))</f>
        <v>6.9099414710703044</v>
      </c>
      <c r="I6296">
        <v>12.794</v>
      </c>
      <c r="J6296">
        <v>85.159000000000006</v>
      </c>
      <c r="K6296">
        <v>13.456</v>
      </c>
      <c r="L6296">
        <v>17.122820999999998</v>
      </c>
    </row>
    <row r="6297" spans="1:12" x14ac:dyDescent="0.25">
      <c r="A6297" t="s">
        <v>19</v>
      </c>
      <c r="B6297" s="5">
        <v>45509.291666666664</v>
      </c>
      <c r="C6297" s="5" t="str">
        <f>A6297 &amp; "_" &amp; TEXT(B6297, "yyyy-mm-dd HH:MM:SS")</f>
        <v>RP_2024-08-05 07:00:00</v>
      </c>
      <c r="D6297">
        <v>10.199999999999999</v>
      </c>
      <c r="E6297">
        <v>17.399999999999999</v>
      </c>
      <c r="F6297">
        <v>12.1</v>
      </c>
      <c r="G6297">
        <f>IF(COUNTA(D6297:F6297)&gt;0, AVERAGE(D6297:F6297), "")</f>
        <v>13.233333333333333</v>
      </c>
      <c r="H6297">
        <f>AVERAGE((D6297*metrics_constants!$B$8),(E6297*metrics_constants!$C$8),(F6297*metrics_constants!$D$8))</f>
        <v>13.510235659793013</v>
      </c>
      <c r="I6297">
        <v>16.166</v>
      </c>
      <c r="J6297">
        <v>75.022999999999996</v>
      </c>
      <c r="K6297">
        <v>16.533000000000001</v>
      </c>
      <c r="L6297">
        <v>18.199349000000002</v>
      </c>
    </row>
    <row r="6298" spans="1:12" x14ac:dyDescent="0.25">
      <c r="A6298" t="s">
        <v>19</v>
      </c>
      <c r="B6298" s="5">
        <v>45509.333333333336</v>
      </c>
      <c r="C6298" s="5" t="str">
        <f>A6298 &amp; "_" &amp; TEXT(B6298, "yyyy-mm-dd HH:MM:SS")</f>
        <v>RP_2024-08-05 08:00:00</v>
      </c>
      <c r="D6298">
        <v>27.8</v>
      </c>
      <c r="E6298">
        <v>12.6</v>
      </c>
      <c r="F6298">
        <v>14</v>
      </c>
      <c r="G6298">
        <f>IF(COUNTA(D6298:F6298)&gt;0, AVERAGE(D6298:F6298), "")</f>
        <v>18.133333333333333</v>
      </c>
      <c r="H6298">
        <f>AVERAGE((D6298*metrics_constants!$B$8),(E6298*metrics_constants!$C$8),(F6298*metrics_constants!$D$8))</f>
        <v>17.500001975237307</v>
      </c>
      <c r="I6298">
        <v>18.756</v>
      </c>
      <c r="J6298">
        <v>63.356999999999999</v>
      </c>
      <c r="K6298">
        <v>20.202999999999999</v>
      </c>
      <c r="L6298">
        <v>19.340557</v>
      </c>
    </row>
    <row r="6299" spans="1:12" x14ac:dyDescent="0.25">
      <c r="A6299" t="s">
        <v>19</v>
      </c>
      <c r="B6299" s="5">
        <v>45509.375</v>
      </c>
      <c r="C6299" s="5" t="str">
        <f>A6299 &amp; "_" &amp; TEXT(B6299, "yyyy-mm-dd HH:MM:SS")</f>
        <v>RP_2024-08-05 09:00:00</v>
      </c>
      <c r="D6299">
        <v>11.5</v>
      </c>
      <c r="E6299">
        <v>17.399999999999999</v>
      </c>
      <c r="F6299">
        <v>15.2</v>
      </c>
      <c r="G6299">
        <f>IF(COUNTA(D6299:F6299)&gt;0, AVERAGE(D6299:F6299), "")</f>
        <v>14.699999999999998</v>
      </c>
      <c r="H6299">
        <f>AVERAGE((D6299*metrics_constants!$B$8),(E6299*metrics_constants!$C$8),(F6299*metrics_constants!$D$8))</f>
        <v>14.937580922753638</v>
      </c>
      <c r="I6299">
        <v>21.03</v>
      </c>
      <c r="J6299">
        <v>42.411999999999999</v>
      </c>
      <c r="K6299">
        <v>27.713000000000001</v>
      </c>
      <c r="L6299">
        <v>19.247291000000001</v>
      </c>
    </row>
    <row r="6300" spans="1:12" x14ac:dyDescent="0.25">
      <c r="A6300" t="s">
        <v>19</v>
      </c>
      <c r="B6300" s="5">
        <v>45509.416666666664</v>
      </c>
      <c r="C6300" s="5" t="str">
        <f>A6300 &amp; "_" &amp; TEXT(B6300, "yyyy-mm-dd HH:MM:SS")</f>
        <v>RP_2024-08-05 10:00:00</v>
      </c>
      <c r="D6300">
        <v>14</v>
      </c>
      <c r="E6300">
        <v>13.7</v>
      </c>
      <c r="F6300">
        <v>15.3</v>
      </c>
      <c r="G6300">
        <f>IF(COUNTA(D6300:F6300)&gt;0, AVERAGE(D6300:F6300), "")</f>
        <v>14.333333333333334</v>
      </c>
      <c r="H6300">
        <f>AVERAGE((D6300*metrics_constants!$B$8),(E6300*metrics_constants!$C$8),(F6300*metrics_constants!$D$8))</f>
        <v>14.328665552168564</v>
      </c>
      <c r="I6300">
        <v>19.381</v>
      </c>
      <c r="J6300">
        <v>32.718000000000004</v>
      </c>
      <c r="K6300">
        <v>32.414999999999999</v>
      </c>
      <c r="L6300">
        <v>18.254317</v>
      </c>
    </row>
    <row r="6301" spans="1:12" x14ac:dyDescent="0.25">
      <c r="A6301" t="s">
        <v>19</v>
      </c>
      <c r="B6301" s="5">
        <v>45509.458333333336</v>
      </c>
      <c r="C6301" s="5" t="str">
        <f>A6301 &amp; "_" &amp; TEXT(B6301, "yyyy-mm-dd HH:MM:SS")</f>
        <v>RP_2024-08-05 11:00:00</v>
      </c>
      <c r="D6301">
        <v>27.8</v>
      </c>
      <c r="E6301">
        <v>7.3</v>
      </c>
      <c r="F6301">
        <v>8.5</v>
      </c>
      <c r="G6301">
        <f>IF(COUNTA(D6301:F6301)&gt;0, AVERAGE(D6301:F6301), "")</f>
        <v>14.533333333333333</v>
      </c>
      <c r="H6301">
        <f>AVERAGE((D6301*metrics_constants!$B$8),(E6301*metrics_constants!$C$8),(F6301*metrics_constants!$D$8))</f>
        <v>13.675741523055024</v>
      </c>
      <c r="I6301">
        <v>13.653</v>
      </c>
      <c r="J6301">
        <v>27.157</v>
      </c>
      <c r="K6301">
        <v>34.137999999999998</v>
      </c>
      <c r="L6301">
        <v>14.502876000000001</v>
      </c>
    </row>
    <row r="6302" spans="1:12" x14ac:dyDescent="0.25">
      <c r="A6302" t="s">
        <v>19</v>
      </c>
      <c r="B6302" s="5">
        <v>45509.5</v>
      </c>
      <c r="C6302" s="5" t="str">
        <f>A6302 &amp; "_" &amp; TEXT(B6302, "yyyy-mm-dd HH:MM:SS")</f>
        <v>RP_2024-08-05 12:00:00</v>
      </c>
      <c r="D6302">
        <v>22.4</v>
      </c>
      <c r="E6302">
        <v>7.3</v>
      </c>
      <c r="F6302">
        <v>5.8</v>
      </c>
      <c r="G6302">
        <f>IF(COUNTA(D6302:F6302)&gt;0, AVERAGE(D6302:F6302), "")</f>
        <v>11.833333333333334</v>
      </c>
      <c r="H6302">
        <f>AVERAGE((D6302*metrics_constants!$B$8),(E6302*metrics_constants!$C$8),(F6302*metrics_constants!$D$8))</f>
        <v>11.189769215410182</v>
      </c>
      <c r="I6302">
        <v>10.920999999999999</v>
      </c>
      <c r="J6302">
        <v>21.707999999999998</v>
      </c>
      <c r="K6302">
        <v>34.835000000000001</v>
      </c>
      <c r="L6302">
        <v>12.158401</v>
      </c>
    </row>
    <row r="6303" spans="1:12" x14ac:dyDescent="0.25">
      <c r="A6303" t="s">
        <v>19</v>
      </c>
      <c r="B6303" s="5">
        <v>45509.541666666664</v>
      </c>
      <c r="C6303" s="5" t="str">
        <f>A6303 &amp; "_" &amp; TEXT(B6303, "yyyy-mm-dd HH:MM:SS")</f>
        <v>RP_2024-08-05 13:00:00</v>
      </c>
      <c r="D6303">
        <v>2</v>
      </c>
      <c r="E6303">
        <v>9.1</v>
      </c>
      <c r="F6303">
        <v>5.3</v>
      </c>
      <c r="G6303">
        <f>IF(COUNTA(D6303:F6303)&gt;0, AVERAGE(D6303:F6303), "")</f>
        <v>5.4666666666666659</v>
      </c>
      <c r="H6303">
        <f>AVERAGE((D6303*metrics_constants!$B$8),(E6303*metrics_constants!$C$8),(F6303*metrics_constants!$D$8))</f>
        <v>5.7468281635302887</v>
      </c>
      <c r="I6303">
        <v>10.855</v>
      </c>
      <c r="J6303">
        <v>18.733000000000001</v>
      </c>
      <c r="K6303">
        <v>36.835000000000001</v>
      </c>
      <c r="L6303">
        <v>12.357640999999999</v>
      </c>
    </row>
    <row r="6304" spans="1:12" x14ac:dyDescent="0.25">
      <c r="A6304" t="s">
        <v>19</v>
      </c>
      <c r="B6304" s="5">
        <v>45509.583333333336</v>
      </c>
      <c r="C6304" s="5" t="str">
        <f>A6304 &amp; "_" &amp; TEXT(B6304, "yyyy-mm-dd HH:MM:SS")</f>
        <v>RP_2024-08-05 14:00:00</v>
      </c>
      <c r="D6304">
        <v>0.8</v>
      </c>
      <c r="E6304">
        <v>7.6</v>
      </c>
      <c r="F6304">
        <v>6</v>
      </c>
      <c r="G6304">
        <f>IF(COUNTA(D6304:F6304)&gt;0, AVERAGE(D6304:F6304), "")</f>
        <v>4.8</v>
      </c>
      <c r="H6304">
        <f>AVERAGE((D6304*metrics_constants!$B$8),(E6304*metrics_constants!$C$8),(F6304*metrics_constants!$D$8))</f>
        <v>5.0784823968802186</v>
      </c>
      <c r="I6304">
        <v>9.9529999999999994</v>
      </c>
      <c r="J6304">
        <v>16.754999999999999</v>
      </c>
      <c r="K6304">
        <v>38.372999999999998</v>
      </c>
      <c r="L6304">
        <v>12.840895</v>
      </c>
    </row>
    <row r="6305" spans="1:12" x14ac:dyDescent="0.25">
      <c r="A6305" t="s">
        <v>19</v>
      </c>
      <c r="B6305" s="5">
        <v>45509.625</v>
      </c>
      <c r="C6305" s="5" t="str">
        <f>A6305 &amp; "_" &amp; TEXT(B6305, "yyyy-mm-dd HH:MM:SS")</f>
        <v>RP_2024-08-05 15:00:00</v>
      </c>
      <c r="D6305">
        <v>9.4</v>
      </c>
      <c r="E6305">
        <v>8.9</v>
      </c>
      <c r="F6305">
        <v>7.5</v>
      </c>
      <c r="G6305">
        <f>IF(COUNTA(D6305:F6305)&gt;0, AVERAGE(D6305:F6305), "")</f>
        <v>8.6</v>
      </c>
      <c r="H6305">
        <f>AVERAGE((D6305*metrics_constants!$B$8),(E6305*metrics_constants!$C$8),(F6305*metrics_constants!$D$8))</f>
        <v>8.5719637478294732</v>
      </c>
      <c r="I6305">
        <v>11.475</v>
      </c>
      <c r="J6305">
        <v>15.863</v>
      </c>
      <c r="K6305">
        <v>38.091999999999999</v>
      </c>
      <c r="L6305">
        <v>12.029754000000001</v>
      </c>
    </row>
    <row r="6306" spans="1:12" x14ac:dyDescent="0.25">
      <c r="A6306" t="s">
        <v>19</v>
      </c>
      <c r="B6306" s="5">
        <v>45509.666666666664</v>
      </c>
      <c r="C6306" s="5" t="str">
        <f>A6306 &amp; "_" &amp; TEXT(B6306, "yyyy-mm-dd HH:MM:SS")</f>
        <v>RP_2024-08-05 16:00:00</v>
      </c>
      <c r="D6306">
        <v>-2.5</v>
      </c>
      <c r="E6306">
        <v>8.1999999999999993</v>
      </c>
      <c r="F6306">
        <v>8.1999999999999993</v>
      </c>
      <c r="G6306">
        <f>IF(COUNTA(D6306:F6306)&gt;0, AVERAGE(D6306:F6306), "")</f>
        <v>4.6333333333333329</v>
      </c>
      <c r="H6306">
        <f>AVERAGE((D6306*metrics_constants!$B$8),(E6306*metrics_constants!$C$8),(F6306*metrics_constants!$D$8))</f>
        <v>5.0840743161264594</v>
      </c>
      <c r="I6306">
        <v>11.365</v>
      </c>
      <c r="J6306">
        <v>14.737</v>
      </c>
      <c r="K6306">
        <v>37.351999999999997</v>
      </c>
      <c r="L6306">
        <v>11.174117000000001</v>
      </c>
    </row>
    <row r="6307" spans="1:12" x14ac:dyDescent="0.25">
      <c r="A6307" t="s">
        <v>19</v>
      </c>
      <c r="B6307" s="5">
        <v>45509.708333333336</v>
      </c>
      <c r="C6307" s="5" t="str">
        <f>A6307 &amp; "_" &amp; TEXT(B6307, "yyyy-mm-dd HH:MM:SS")</f>
        <v>RP_2024-08-05 17:00:00</v>
      </c>
      <c r="D6307">
        <v>3.9</v>
      </c>
      <c r="E6307">
        <v>0.4</v>
      </c>
      <c r="F6307">
        <v>8.1999999999999993</v>
      </c>
      <c r="G6307">
        <f>IF(COUNTA(D6307:F6307)&gt;0, AVERAGE(D6307:F6307), "")</f>
        <v>4.166666666666667</v>
      </c>
      <c r="H6307">
        <f>AVERAGE((D6307*metrics_constants!$B$8),(E6307*metrics_constants!$C$8),(F6307*metrics_constants!$D$8))</f>
        <v>4.0580808827930008</v>
      </c>
      <c r="I6307">
        <v>12.103</v>
      </c>
      <c r="J6307">
        <v>18.495000000000001</v>
      </c>
      <c r="K6307">
        <v>34.853000000000002</v>
      </c>
      <c r="L6307">
        <v>11.285978999999999</v>
      </c>
    </row>
    <row r="6308" spans="1:12" x14ac:dyDescent="0.25">
      <c r="A6308" t="s">
        <v>19</v>
      </c>
      <c r="B6308" s="5">
        <v>45509.75</v>
      </c>
      <c r="C6308" s="5" t="str">
        <f>A6308 &amp; "_" &amp; TEXT(B6308, "yyyy-mm-dd HH:MM:SS")</f>
        <v>RP_2024-08-05 18:00:00</v>
      </c>
      <c r="D6308">
        <v>15.2</v>
      </c>
      <c r="E6308">
        <v>-1.6</v>
      </c>
      <c r="F6308">
        <v>14.5</v>
      </c>
      <c r="G6308">
        <f>IF(COUNTA(D6308:F6308)&gt;0, AVERAGE(D6308:F6308), "")</f>
        <v>9.3666666666666671</v>
      </c>
      <c r="H6308">
        <f>AVERAGE((D6308*metrics_constants!$B$8),(E6308*metrics_constants!$C$8),(F6308*metrics_constants!$D$8))</f>
        <v>8.7391574767225606</v>
      </c>
      <c r="I6308">
        <v>13.29</v>
      </c>
      <c r="J6308">
        <v>25.06</v>
      </c>
      <c r="K6308">
        <v>31.337</v>
      </c>
      <c r="L6308">
        <v>11.412990000000001</v>
      </c>
    </row>
    <row r="6309" spans="1:12" x14ac:dyDescent="0.25">
      <c r="A6309" t="s">
        <v>19</v>
      </c>
      <c r="B6309" s="5">
        <v>45509.791666666664</v>
      </c>
      <c r="C6309" s="5" t="str">
        <f>A6309 &amp; "_" &amp; TEXT(B6309, "yyyy-mm-dd HH:MM:SS")</f>
        <v>RP_2024-08-05 19:00:00</v>
      </c>
      <c r="D6309">
        <v>14.7</v>
      </c>
      <c r="E6309">
        <v>11.1</v>
      </c>
      <c r="F6309">
        <v>9.6</v>
      </c>
      <c r="G6309">
        <f>IF(COUNTA(D6309:F6309)&gt;0, AVERAGE(D6309:F6309), "")</f>
        <v>11.799999999999999</v>
      </c>
      <c r="H6309">
        <f>AVERAGE((D6309*metrics_constants!$B$8),(E6309*metrics_constants!$C$8),(F6309*metrics_constants!$D$8))</f>
        <v>11.640877125265723</v>
      </c>
      <c r="I6309">
        <v>14.010999999999999</v>
      </c>
      <c r="J6309">
        <v>27.896999999999998</v>
      </c>
      <c r="K6309">
        <v>29.103000000000002</v>
      </c>
      <c r="L6309">
        <v>12.805561000000001</v>
      </c>
    </row>
    <row r="6310" spans="1:12" x14ac:dyDescent="0.25">
      <c r="A6310" t="s">
        <v>19</v>
      </c>
      <c r="B6310" s="5">
        <v>45509.833333333336</v>
      </c>
      <c r="C6310" s="5" t="str">
        <f>A6310 &amp; "_" &amp; TEXT(B6310, "yyyy-mm-dd HH:MM:SS")</f>
        <v>RP_2024-08-05 20:00:00</v>
      </c>
      <c r="D6310">
        <v>13.2</v>
      </c>
      <c r="E6310">
        <v>1.9</v>
      </c>
      <c r="F6310">
        <v>6.8</v>
      </c>
      <c r="G6310">
        <f>IF(COUNTA(D6310:F6310)&gt;0, AVERAGE(D6310:F6310), "")</f>
        <v>7.3</v>
      </c>
      <c r="H6310">
        <f>AVERAGE((D6310*metrics_constants!$B$8),(E6310*metrics_constants!$C$8),(F6310*metrics_constants!$D$8))</f>
        <v>6.8483913848912001</v>
      </c>
      <c r="I6310">
        <v>9.5180000000000007</v>
      </c>
      <c r="J6310">
        <v>30.805</v>
      </c>
      <c r="K6310">
        <v>27.431999999999999</v>
      </c>
      <c r="L6310">
        <v>9.5556540000000005</v>
      </c>
    </row>
    <row r="6311" spans="1:12" x14ac:dyDescent="0.25">
      <c r="A6311" t="s">
        <v>19</v>
      </c>
      <c r="B6311" s="5">
        <v>45509.875</v>
      </c>
      <c r="C6311" s="5" t="str">
        <f>A6311 &amp; "_" &amp; TEXT(B6311, "yyyy-mm-dd HH:MM:SS")</f>
        <v>RP_2024-08-05 21:00:00</v>
      </c>
      <c r="D6311">
        <v>9.1999999999999993</v>
      </c>
      <c r="E6311">
        <v>7</v>
      </c>
      <c r="F6311">
        <v>4.3</v>
      </c>
      <c r="G6311">
        <f>IF(COUNTA(D6311:F6311)&gt;0, AVERAGE(D6311:F6311), "")</f>
        <v>6.833333333333333</v>
      </c>
      <c r="H6311">
        <f>AVERAGE((D6311*metrics_constants!$B$8),(E6311*metrics_constants!$C$8),(F6311*metrics_constants!$D$8))</f>
        <v>6.7272085519288893</v>
      </c>
      <c r="I6311">
        <v>7.7110000000000003</v>
      </c>
      <c r="J6311">
        <v>39.472999999999999</v>
      </c>
      <c r="K6311">
        <v>25.78</v>
      </c>
      <c r="L6311">
        <v>7.7201227000000001</v>
      </c>
    </row>
    <row r="6312" spans="1:12" x14ac:dyDescent="0.25">
      <c r="A6312" t="s">
        <v>19</v>
      </c>
      <c r="B6312" s="5">
        <v>45509.916666666664</v>
      </c>
      <c r="C6312" s="5" t="str">
        <f>A6312 &amp; "_" &amp; TEXT(B6312, "yyyy-mm-dd HH:MM:SS")</f>
        <v>RP_2024-08-05 22:00:00</v>
      </c>
      <c r="D6312">
        <v>7.4</v>
      </c>
      <c r="E6312">
        <v>-4.9000000000000004</v>
      </c>
      <c r="F6312">
        <v>6.5</v>
      </c>
      <c r="G6312">
        <f>IF(COUNTA(D6312:F6312)&gt;0, AVERAGE(D6312:F6312), "")</f>
        <v>3</v>
      </c>
      <c r="H6312">
        <f>AVERAGE((D6312*metrics_constants!$B$8),(E6312*metrics_constants!$C$8),(F6312*metrics_constants!$D$8))</f>
        <v>2.5386434388612917</v>
      </c>
      <c r="I6312">
        <v>7.34</v>
      </c>
      <c r="J6312">
        <v>44.98</v>
      </c>
      <c r="K6312">
        <v>23.808</v>
      </c>
      <c r="L6312">
        <v>6.3589599999999997</v>
      </c>
    </row>
    <row r="6313" spans="1:12" x14ac:dyDescent="0.25">
      <c r="A6313" t="s">
        <v>19</v>
      </c>
      <c r="B6313" s="5">
        <v>45509.958333333336</v>
      </c>
      <c r="C6313" s="5" t="str">
        <f>A6313 &amp; "_" &amp; TEXT(B6313, "yyyy-mm-dd HH:MM:SS")</f>
        <v>RP_2024-08-05 23:00:00</v>
      </c>
      <c r="D6313">
        <v>0</v>
      </c>
      <c r="E6313">
        <v>2.7</v>
      </c>
      <c r="F6313">
        <v>4.3</v>
      </c>
      <c r="G6313">
        <f>IF(COUNTA(D6313:F6313)&gt;0, AVERAGE(D6313:F6313), "")</f>
        <v>2.3333333333333335</v>
      </c>
      <c r="H6313">
        <f>AVERAGE((D6313*metrics_constants!$B$8),(E6313*metrics_constants!$C$8),(F6313*metrics_constants!$D$8))</f>
        <v>2.4550415286526195</v>
      </c>
      <c r="I6313">
        <v>4.665</v>
      </c>
      <c r="J6313">
        <v>49.947000000000003</v>
      </c>
      <c r="K6313">
        <v>22.082000000000001</v>
      </c>
      <c r="L6313">
        <v>4.7458746999999999</v>
      </c>
    </row>
    <row r="6314" spans="1:12" x14ac:dyDescent="0.25">
      <c r="A6314" t="s">
        <v>19</v>
      </c>
      <c r="B6314" s="5">
        <v>45510</v>
      </c>
      <c r="C6314" s="5" t="str">
        <f>A6314 &amp; "_" &amp; TEXT(B6314, "yyyy-mm-dd HH:MM:SS")</f>
        <v>RP_2024-08-06 00:00:00</v>
      </c>
      <c r="D6314">
        <v>-6.5</v>
      </c>
      <c r="E6314">
        <v>1.8</v>
      </c>
      <c r="F6314">
        <v>0.8</v>
      </c>
      <c r="G6314">
        <f>IF(COUNTA(D6314:F6314)&gt;0, AVERAGE(D6314:F6314), "")</f>
        <v>-1.3</v>
      </c>
      <c r="H6314">
        <f>AVERAGE((D6314*metrics_constants!$B$8),(E6314*metrics_constants!$C$8),(F6314*metrics_constants!$D$8))</f>
        <v>-0.9553409336963895</v>
      </c>
      <c r="I6314">
        <v>6.7149999999999999</v>
      </c>
      <c r="J6314">
        <v>57.637999999999998</v>
      </c>
      <c r="K6314">
        <v>20.7</v>
      </c>
      <c r="L6314">
        <v>6.1205080000000001</v>
      </c>
    </row>
    <row r="6315" spans="1:12" x14ac:dyDescent="0.25">
      <c r="A6315" t="s">
        <v>19</v>
      </c>
      <c r="B6315" s="5">
        <v>45510.041666666664</v>
      </c>
      <c r="C6315" s="5" t="str">
        <f>A6315 &amp; "_" &amp; TEXT(B6315, "yyyy-mm-dd HH:MM:SS")</f>
        <v>RP_2024-08-06 01:00:00</v>
      </c>
      <c r="D6315">
        <v>-3.6</v>
      </c>
      <c r="E6315">
        <v>4.5999999999999996</v>
      </c>
      <c r="F6315">
        <v>6</v>
      </c>
      <c r="G6315">
        <f>IF(COUNTA(D6315:F6315)&gt;0, AVERAGE(D6315:F6315), "")</f>
        <v>2.3333333333333335</v>
      </c>
      <c r="H6315">
        <f>AVERAGE((D6315*metrics_constants!$B$8),(E6315*metrics_constants!$C$8),(F6315*metrics_constants!$D$8))</f>
        <v>2.6857345918129307</v>
      </c>
      <c r="I6315">
        <v>6.8710000000000004</v>
      </c>
      <c r="J6315">
        <v>64.447999999999993</v>
      </c>
      <c r="K6315">
        <v>19.036999999999999</v>
      </c>
      <c r="L6315">
        <v>6.3605549999999997</v>
      </c>
    </row>
    <row r="6316" spans="1:12" x14ac:dyDescent="0.25">
      <c r="A6316" t="s">
        <v>19</v>
      </c>
      <c r="B6316" s="5">
        <v>45510.083333333336</v>
      </c>
      <c r="C6316" s="5" t="str">
        <f>A6316 &amp; "_" &amp; TEXT(B6316, "yyyy-mm-dd HH:MM:SS")</f>
        <v>RP_2024-08-06 02:00:00</v>
      </c>
      <c r="D6316">
        <v>3.4</v>
      </c>
      <c r="E6316">
        <v>2.2999999999999998</v>
      </c>
      <c r="F6316">
        <v>3.8</v>
      </c>
      <c r="G6316">
        <f>IF(COUNTA(D6316:F6316)&gt;0, AVERAGE(D6316:F6316), "")</f>
        <v>3.1666666666666665</v>
      </c>
      <c r="H6316">
        <f>AVERAGE((D6316*metrics_constants!$B$8),(E6316*metrics_constants!$C$8),(F6316*metrics_constants!$D$8))</f>
        <v>3.1278005115759231</v>
      </c>
      <c r="I6316">
        <v>5.8049999999999997</v>
      </c>
      <c r="J6316">
        <v>68.31</v>
      </c>
      <c r="K6316">
        <v>18.257000000000001</v>
      </c>
      <c r="L6316">
        <v>4.9002920000000003</v>
      </c>
    </row>
    <row r="6317" spans="1:12" x14ac:dyDescent="0.25">
      <c r="A6317" t="s">
        <v>19</v>
      </c>
      <c r="B6317" s="5">
        <v>45510.125</v>
      </c>
      <c r="C6317" s="5" t="str">
        <f>A6317 &amp; "_" &amp; TEXT(B6317, "yyyy-mm-dd HH:MM:SS")</f>
        <v>RP_2024-08-06 03:00:00</v>
      </c>
      <c r="D6317">
        <v>5.5</v>
      </c>
      <c r="E6317">
        <v>6.6</v>
      </c>
      <c r="F6317">
        <v>-0.6</v>
      </c>
      <c r="G6317">
        <f>IF(COUNTA(D6317:F6317)&gt;0, AVERAGE(D6317:F6317), "")</f>
        <v>3.8333333333333335</v>
      </c>
      <c r="H6317">
        <f>AVERAGE((D6317*metrics_constants!$B$8),(E6317*metrics_constants!$C$8),(F6317*metrics_constants!$D$8))</f>
        <v>3.8438070172011187</v>
      </c>
      <c r="I6317">
        <v>6.1340000000000003</v>
      </c>
      <c r="J6317">
        <v>67.284999999999997</v>
      </c>
      <c r="K6317">
        <v>18.295000000000002</v>
      </c>
      <c r="L6317">
        <v>5.6327280000000002</v>
      </c>
    </row>
    <row r="6318" spans="1:12" x14ac:dyDescent="0.25">
      <c r="A6318" t="s">
        <v>19</v>
      </c>
      <c r="B6318" s="5">
        <v>45510.166666666664</v>
      </c>
      <c r="C6318" s="5" t="str">
        <f>A6318 &amp; "_" &amp; TEXT(B6318, "yyyy-mm-dd HH:MM:SS")</f>
        <v>RP_2024-08-06 04:00:00</v>
      </c>
      <c r="D6318">
        <v>9.8000000000000007</v>
      </c>
      <c r="E6318">
        <v>1.9</v>
      </c>
      <c r="F6318">
        <v>5.5</v>
      </c>
      <c r="G6318">
        <f>IF(COUNTA(D6318:F6318)&gt;0, AVERAGE(D6318:F6318), "")</f>
        <v>5.7333333333333343</v>
      </c>
      <c r="H6318">
        <f>AVERAGE((D6318*metrics_constants!$B$8),(E6318*metrics_constants!$C$8),(F6318*metrics_constants!$D$8))</f>
        <v>5.4184753490135078</v>
      </c>
      <c r="I6318">
        <v>6.3659999999999997</v>
      </c>
      <c r="J6318">
        <v>71.947999999999993</v>
      </c>
      <c r="K6318">
        <v>17.347999999999999</v>
      </c>
      <c r="L6318">
        <v>6.1681410000000003</v>
      </c>
    </row>
    <row r="6319" spans="1:12" x14ac:dyDescent="0.25">
      <c r="A6319" t="s">
        <v>19</v>
      </c>
      <c r="B6319" s="5">
        <v>45510.208333333336</v>
      </c>
      <c r="C6319" s="5" t="str">
        <f>A6319 &amp; "_" &amp; TEXT(B6319, "yyyy-mm-dd HH:MM:SS")</f>
        <v>RP_2024-08-06 05:00:00</v>
      </c>
      <c r="D6319">
        <v>5.8</v>
      </c>
      <c r="E6319">
        <v>3.7</v>
      </c>
      <c r="F6319">
        <v>6.3</v>
      </c>
      <c r="G6319">
        <f>IF(COUNTA(D6319:F6319)&gt;0, AVERAGE(D6319:F6319), "")</f>
        <v>5.2666666666666666</v>
      </c>
      <c r="H6319">
        <f>AVERAGE((D6319*metrics_constants!$B$8),(E6319*metrics_constants!$C$8),(F6319*metrics_constants!$D$8))</f>
        <v>5.191154434913738</v>
      </c>
      <c r="I6319">
        <v>6.843</v>
      </c>
      <c r="J6319">
        <v>75.828000000000003</v>
      </c>
      <c r="K6319">
        <v>16.765000000000001</v>
      </c>
      <c r="L6319">
        <v>5.5732249999999999</v>
      </c>
    </row>
    <row r="6320" spans="1:12" x14ac:dyDescent="0.25">
      <c r="A6320" t="s">
        <v>19</v>
      </c>
      <c r="B6320" s="5">
        <v>45510.25</v>
      </c>
      <c r="C6320" s="5" t="str">
        <f>A6320 &amp; "_" &amp; TEXT(B6320, "yyyy-mm-dd HH:MM:SS")</f>
        <v>RP_2024-08-06 06:00:00</v>
      </c>
      <c r="D6320">
        <v>0.3</v>
      </c>
      <c r="E6320">
        <v>-2.4</v>
      </c>
      <c r="F6320">
        <v>3.3</v>
      </c>
      <c r="G6320">
        <f>IF(COUNTA(D6320:F6320)&gt;0, AVERAGE(D6320:F6320), "")</f>
        <v>0.39999999999999991</v>
      </c>
      <c r="H6320">
        <f>AVERAGE((D6320*metrics_constants!$B$8),(E6320*metrics_constants!$C$8),(F6320*metrics_constants!$D$8))</f>
        <v>0.31465409238730846</v>
      </c>
      <c r="I6320">
        <v>7.1470000000000002</v>
      </c>
      <c r="J6320">
        <v>70.034999999999997</v>
      </c>
      <c r="K6320">
        <v>18.161999999999999</v>
      </c>
      <c r="L6320">
        <v>5.9349530000000001</v>
      </c>
    </row>
    <row r="6321" spans="1:12" x14ac:dyDescent="0.25">
      <c r="A6321" t="s">
        <v>19</v>
      </c>
      <c r="B6321" s="5">
        <v>45510.291666666664</v>
      </c>
      <c r="C6321" s="5" t="str">
        <f>A6321 &amp; "_" &amp; TEXT(B6321, "yyyy-mm-dd HH:MM:SS")</f>
        <v>RP_2024-08-06 07:00:00</v>
      </c>
      <c r="D6321">
        <v>17.5</v>
      </c>
      <c r="E6321">
        <v>0.3</v>
      </c>
      <c r="F6321">
        <v>8</v>
      </c>
      <c r="G6321">
        <f>IF(COUNTA(D6321:F6321)&gt;0, AVERAGE(D6321:F6321), "")</f>
        <v>8.6</v>
      </c>
      <c r="H6321">
        <f>AVERAGE((D6321*metrics_constants!$B$8),(E6321*metrics_constants!$C$8),(F6321*metrics_constants!$D$8))</f>
        <v>7.9137991433189256</v>
      </c>
      <c r="I6321">
        <v>7.06</v>
      </c>
      <c r="J6321">
        <v>61.9</v>
      </c>
      <c r="K6321">
        <v>19.521999999999998</v>
      </c>
      <c r="L6321">
        <v>5.6160249999999996</v>
      </c>
    </row>
    <row r="6322" spans="1:12" x14ac:dyDescent="0.25">
      <c r="A6322" t="s">
        <v>19</v>
      </c>
      <c r="B6322" s="5">
        <v>45510.333333333336</v>
      </c>
      <c r="C6322" s="5" t="str">
        <f>A6322 &amp; "_" &amp; TEXT(B6322, "yyyy-mm-dd HH:MM:SS")</f>
        <v>RP_2024-08-06 08:00:00</v>
      </c>
      <c r="D6322">
        <v>12.3</v>
      </c>
      <c r="E6322">
        <v>4.5</v>
      </c>
      <c r="F6322">
        <v>8.1999999999999993</v>
      </c>
      <c r="G6322">
        <f>IF(COUNTA(D6322:F6322)&gt;0, AVERAGE(D6322:F6322), "")</f>
        <v>8.3333333333333339</v>
      </c>
      <c r="H6322">
        <f>AVERAGE((D6322*metrics_constants!$B$8),(E6322*metrics_constants!$C$8),(F6322*metrics_constants!$D$8))</f>
        <v>8.0231859950932023</v>
      </c>
      <c r="I6322">
        <v>7.0750000000000002</v>
      </c>
      <c r="J6322">
        <v>54.162999999999997</v>
      </c>
      <c r="K6322">
        <v>21.608000000000001</v>
      </c>
      <c r="L6322">
        <v>5.8137499999999998</v>
      </c>
    </row>
    <row r="6323" spans="1:12" x14ac:dyDescent="0.25">
      <c r="A6323" t="s">
        <v>19</v>
      </c>
      <c r="B6323" s="5">
        <v>45510.375</v>
      </c>
      <c r="C6323" s="5" t="str">
        <f>A6323 &amp; "_" &amp; TEXT(B6323, "yyyy-mm-dd HH:MM:SS")</f>
        <v>RP_2024-08-06 09:00:00</v>
      </c>
      <c r="D6323">
        <v>4</v>
      </c>
      <c r="E6323">
        <v>10.6</v>
      </c>
      <c r="F6323">
        <v>4</v>
      </c>
      <c r="G6323">
        <f>IF(COUNTA(D6323:F6323)&gt;0, AVERAGE(D6323:F6323), "")</f>
        <v>6.2</v>
      </c>
      <c r="H6323">
        <f>AVERAGE((D6323*metrics_constants!$B$8),(E6323*metrics_constants!$C$8),(F6323*metrics_constants!$D$8))</f>
        <v>6.4451516552699148</v>
      </c>
      <c r="I6323">
        <v>7.8410000000000002</v>
      </c>
      <c r="J6323">
        <v>41.411999999999999</v>
      </c>
      <c r="K6323">
        <v>26.306999999999999</v>
      </c>
      <c r="L6323">
        <v>7.7658990000000001</v>
      </c>
    </row>
    <row r="6324" spans="1:12" x14ac:dyDescent="0.25">
      <c r="A6324" t="s">
        <v>19</v>
      </c>
      <c r="B6324" s="5">
        <v>45510.416666666664</v>
      </c>
      <c r="C6324" s="5" t="str">
        <f>A6324 &amp; "_" &amp; TEXT(B6324, "yyyy-mm-dd HH:MM:SS")</f>
        <v>RP_2024-08-06 10:00:00</v>
      </c>
      <c r="D6324">
        <v>13.3</v>
      </c>
      <c r="E6324">
        <v>9.6999999999999993</v>
      </c>
      <c r="F6324">
        <v>5</v>
      </c>
      <c r="G6324">
        <f>IF(COUNTA(D6324:F6324)&gt;0, AVERAGE(D6324:F6324), "")</f>
        <v>9.3333333333333339</v>
      </c>
      <c r="H6324">
        <f>AVERAGE((D6324*metrics_constants!$B$8),(E6324*metrics_constants!$C$8),(F6324*metrics_constants!$D$8))</f>
        <v>9.1582708256317833</v>
      </c>
      <c r="I6324">
        <v>8.7149999999999999</v>
      </c>
      <c r="J6324">
        <v>34.130000000000003</v>
      </c>
      <c r="K6324">
        <v>29.233000000000001</v>
      </c>
      <c r="L6324">
        <v>8.1893189999999993</v>
      </c>
    </row>
    <row r="6325" spans="1:12" x14ac:dyDescent="0.25">
      <c r="A6325" t="s">
        <v>19</v>
      </c>
      <c r="B6325" s="5">
        <v>45510.458333333336</v>
      </c>
      <c r="C6325" s="5" t="str">
        <f>A6325 &amp; "_" &amp; TEXT(B6325, "yyyy-mm-dd HH:MM:SS")</f>
        <v>RP_2024-08-06 11:00:00</v>
      </c>
      <c r="D6325">
        <v>1.9</v>
      </c>
      <c r="E6325">
        <v>6.6</v>
      </c>
      <c r="F6325">
        <v>4</v>
      </c>
      <c r="G6325">
        <f>IF(COUNTA(D6325:F6325)&gt;0, AVERAGE(D6325:F6325), "")</f>
        <v>4.166666666666667</v>
      </c>
      <c r="H6325">
        <f>AVERAGE((D6325*metrics_constants!$B$8),(E6325*metrics_constants!$C$8),(F6325*metrics_constants!$D$8))</f>
        <v>4.3517047447057742</v>
      </c>
      <c r="I6325">
        <v>8.8940000000000001</v>
      </c>
      <c r="J6325">
        <v>33.655000000000001</v>
      </c>
      <c r="K6325">
        <v>30.385000000000002</v>
      </c>
      <c r="L6325">
        <v>9.3399830000000001</v>
      </c>
    </row>
    <row r="6326" spans="1:12" x14ac:dyDescent="0.25">
      <c r="A6326" t="s">
        <v>19</v>
      </c>
      <c r="B6326" s="5">
        <v>45510.5</v>
      </c>
      <c r="C6326" s="5" t="str">
        <f>A6326 &amp; "_" &amp; TEXT(B6326, "yyyy-mm-dd HH:MM:SS")</f>
        <v>RP_2024-08-06 12:00:00</v>
      </c>
      <c r="D6326">
        <v>2.5</v>
      </c>
      <c r="E6326">
        <v>10.7</v>
      </c>
      <c r="F6326">
        <v>6.5</v>
      </c>
      <c r="G6326">
        <f>IF(COUNTA(D6326:F6326)&gt;0, AVERAGE(D6326:F6326), "")</f>
        <v>6.5666666666666664</v>
      </c>
      <c r="H6326">
        <f>AVERAGE((D6326*metrics_constants!$B$8),(E6326*metrics_constants!$C$8),(F6326*metrics_constants!$D$8))</f>
        <v>6.8911735674535324</v>
      </c>
      <c r="I6326">
        <v>10.696999999999999</v>
      </c>
      <c r="J6326">
        <v>27.946999999999999</v>
      </c>
      <c r="K6326">
        <v>33.207000000000001</v>
      </c>
      <c r="L6326">
        <v>10.480319</v>
      </c>
    </row>
    <row r="6327" spans="1:12" x14ac:dyDescent="0.25">
      <c r="A6327" t="s">
        <v>19</v>
      </c>
      <c r="B6327" s="5">
        <v>45510.541666666664</v>
      </c>
      <c r="C6327" s="5" t="str">
        <f>A6327 &amp; "_" &amp; TEXT(B6327, "yyyy-mm-dd HH:MM:SS")</f>
        <v>RP_2024-08-06 13:00:00</v>
      </c>
      <c r="D6327">
        <v>7</v>
      </c>
      <c r="E6327">
        <v>9.1999999999999993</v>
      </c>
      <c r="F6327">
        <v>6.3</v>
      </c>
      <c r="G6327">
        <f>IF(COUNTA(D6327:F6327)&gt;0, AVERAGE(D6327:F6327), "")</f>
        <v>7.5</v>
      </c>
      <c r="H6327">
        <f>AVERAGE((D6327*metrics_constants!$B$8),(E6327*metrics_constants!$C$8),(F6327*metrics_constants!$D$8))</f>
        <v>7.5782304237117124</v>
      </c>
      <c r="I6327">
        <v>9.5299999999999994</v>
      </c>
      <c r="J6327">
        <v>24.664999999999999</v>
      </c>
      <c r="K6327">
        <v>34.5</v>
      </c>
      <c r="L6327">
        <v>11.12036</v>
      </c>
    </row>
    <row r="6328" spans="1:12" x14ac:dyDescent="0.25">
      <c r="A6328" t="s">
        <v>19</v>
      </c>
      <c r="B6328" s="5">
        <v>45510.583333333336</v>
      </c>
      <c r="C6328" s="5" t="str">
        <f>A6328 &amp; "_" &amp; TEXT(B6328, "yyyy-mm-dd HH:MM:SS")</f>
        <v>RP_2024-08-06 14:00:00</v>
      </c>
      <c r="D6328">
        <v>5.2</v>
      </c>
      <c r="E6328">
        <v>7.9</v>
      </c>
      <c r="F6328">
        <v>7.3</v>
      </c>
      <c r="G6328">
        <f>IF(COUNTA(D6328:F6328)&gt;0, AVERAGE(D6328:F6328), "")</f>
        <v>6.8000000000000007</v>
      </c>
      <c r="H6328">
        <f>AVERAGE((D6328*metrics_constants!$B$8),(E6328*metrics_constants!$C$8),(F6328*metrics_constants!$D$8))</f>
        <v>6.9107496976542846</v>
      </c>
      <c r="I6328">
        <v>11.042</v>
      </c>
      <c r="J6328">
        <v>23.007999999999999</v>
      </c>
      <c r="K6328">
        <v>35.576999999999998</v>
      </c>
      <c r="L6328">
        <v>11.326950999999999</v>
      </c>
    </row>
    <row r="6329" spans="1:12" x14ac:dyDescent="0.25">
      <c r="A6329" t="s">
        <v>19</v>
      </c>
      <c r="B6329" s="5">
        <v>45510.625</v>
      </c>
      <c r="C6329" s="5" t="str">
        <f>A6329 &amp; "_" &amp; TEXT(B6329, "yyyy-mm-dd HH:MM:SS")</f>
        <v>RP_2024-08-06 15:00:00</v>
      </c>
      <c r="D6329">
        <v>11</v>
      </c>
      <c r="E6329">
        <v>1.2</v>
      </c>
      <c r="F6329">
        <v>8.6999999999999993</v>
      </c>
      <c r="G6329">
        <f>IF(COUNTA(D6329:F6329)&gt;0, AVERAGE(D6329:F6329), "")</f>
        <v>6.9666666666666659</v>
      </c>
      <c r="H6329">
        <f>AVERAGE((D6329*metrics_constants!$B$8),(E6329*metrics_constants!$C$8),(F6329*metrics_constants!$D$8))</f>
        <v>6.5911969915858037</v>
      </c>
      <c r="I6329">
        <v>13.428000000000001</v>
      </c>
      <c r="J6329">
        <v>38.866999999999997</v>
      </c>
      <c r="K6329">
        <v>30.422999999999998</v>
      </c>
      <c r="L6329">
        <v>11.224817</v>
      </c>
    </row>
    <row r="6330" spans="1:12" x14ac:dyDescent="0.25">
      <c r="A6330" t="s">
        <v>19</v>
      </c>
      <c r="B6330" s="5">
        <v>45510.666666666664</v>
      </c>
      <c r="C6330" s="5" t="str">
        <f>A6330 &amp; "_" &amp; TEXT(B6330, "yyyy-mm-dd HH:MM:SS")</f>
        <v>RP_2024-08-06 16:00:00</v>
      </c>
      <c r="D6330">
        <v>0.6</v>
      </c>
      <c r="E6330">
        <v>8.3000000000000007</v>
      </c>
      <c r="F6330">
        <v>13.1</v>
      </c>
      <c r="G6330">
        <f>IF(COUNTA(D6330:F6330)&gt;0, AVERAGE(D6330:F6330), "")</f>
        <v>7.333333333333333</v>
      </c>
      <c r="H6330">
        <f>AVERAGE((D6330*metrics_constants!$B$8),(E6330*metrics_constants!$C$8),(F6330*metrics_constants!$D$8))</f>
        <v>7.6816077890933165</v>
      </c>
      <c r="I6330">
        <v>13.881</v>
      </c>
      <c r="J6330">
        <v>59.1</v>
      </c>
      <c r="K6330">
        <v>24.716999999999999</v>
      </c>
      <c r="L6330">
        <v>11.288675</v>
      </c>
    </row>
    <row r="6331" spans="1:12" x14ac:dyDescent="0.25">
      <c r="A6331" t="s">
        <v>19</v>
      </c>
      <c r="B6331" s="5">
        <v>45510.708333333336</v>
      </c>
      <c r="C6331" s="5" t="str">
        <f>A6331 &amp; "_" &amp; TEXT(B6331, "yyyy-mm-dd HH:MM:SS")</f>
        <v>RP_2024-08-06 17:00:00</v>
      </c>
      <c r="D6331">
        <v>15.4</v>
      </c>
      <c r="E6331">
        <v>5.2</v>
      </c>
      <c r="F6331">
        <v>9.4</v>
      </c>
      <c r="G6331">
        <f>IF(COUNTA(D6331:F6331)&gt;0, AVERAGE(D6331:F6331), "")</f>
        <v>10</v>
      </c>
      <c r="H6331">
        <f>AVERAGE((D6331*metrics_constants!$B$8),(E6331*metrics_constants!$C$8),(F6331*metrics_constants!$D$8))</f>
        <v>9.5912424482237615</v>
      </c>
      <c r="I6331">
        <v>11.459</v>
      </c>
      <c r="J6331">
        <v>57.94</v>
      </c>
      <c r="K6331">
        <v>23.472000000000001</v>
      </c>
      <c r="L6331">
        <v>9.9101060000000007</v>
      </c>
    </row>
    <row r="6332" spans="1:12" x14ac:dyDescent="0.25">
      <c r="A6332" t="s">
        <v>19</v>
      </c>
      <c r="B6332" s="5">
        <v>45510.75</v>
      </c>
      <c r="C6332" s="5" t="str">
        <f>A6332 &amp; "_" &amp; TEXT(B6332, "yyyy-mm-dd HH:MM:SS")</f>
        <v>RP_2024-08-06 18:00:00</v>
      </c>
      <c r="D6332">
        <v>17.7</v>
      </c>
      <c r="E6332">
        <v>6.6</v>
      </c>
      <c r="F6332">
        <v>9.6</v>
      </c>
      <c r="G6332">
        <f>IF(COUNTA(D6332:F6332)&gt;0, AVERAGE(D6332:F6332), "")</f>
        <v>11.299999999999999</v>
      </c>
      <c r="H6332">
        <f>AVERAGE((D6332*metrics_constants!$B$8),(E6332*metrics_constants!$C$8),(F6332*metrics_constants!$D$8))</f>
        <v>10.847352292915817</v>
      </c>
      <c r="I6332">
        <v>10.877000000000001</v>
      </c>
      <c r="J6332">
        <v>57.067999999999998</v>
      </c>
      <c r="K6332">
        <v>23.628</v>
      </c>
      <c r="L6332">
        <v>9.3114869999999996</v>
      </c>
    </row>
    <row r="6333" spans="1:12" x14ac:dyDescent="0.25">
      <c r="A6333" t="s">
        <v>19</v>
      </c>
      <c r="B6333" s="5">
        <v>45510.791666666664</v>
      </c>
      <c r="C6333" s="5" t="str">
        <f>A6333 &amp; "_" &amp; TEXT(B6333, "yyyy-mm-dd HH:MM:SS")</f>
        <v>RP_2024-08-06 19:00:00</v>
      </c>
      <c r="D6333">
        <v>20.100000000000001</v>
      </c>
      <c r="E6333">
        <v>4.4000000000000004</v>
      </c>
      <c r="F6333">
        <v>8.6999999999999993</v>
      </c>
      <c r="G6333">
        <f>IF(COUNTA(D6333:F6333)&gt;0, AVERAGE(D6333:F6333), "")</f>
        <v>11.066666666666668</v>
      </c>
      <c r="H6333">
        <f>AVERAGE((D6333*metrics_constants!$B$8),(E6333*metrics_constants!$C$8),(F6333*metrics_constants!$D$8))</f>
        <v>10.426717938199891</v>
      </c>
      <c r="I6333">
        <v>11.012</v>
      </c>
      <c r="J6333">
        <v>57.286999999999999</v>
      </c>
      <c r="K6333">
        <v>22.712</v>
      </c>
      <c r="L6333">
        <v>8.9846129999999995</v>
      </c>
    </row>
    <row r="6334" spans="1:12" x14ac:dyDescent="0.25">
      <c r="A6334" t="s">
        <v>19</v>
      </c>
      <c r="B6334" s="5">
        <v>45510.833333333336</v>
      </c>
      <c r="C6334" s="5" t="str">
        <f>A6334 &amp; "_" &amp; TEXT(B6334, "yyyy-mm-dd HH:MM:SS")</f>
        <v>RP_2024-08-06 20:00:00</v>
      </c>
      <c r="D6334">
        <v>36.6</v>
      </c>
      <c r="E6334">
        <v>5.6</v>
      </c>
      <c r="F6334">
        <v>13.3</v>
      </c>
      <c r="G6334">
        <f>IF(COUNTA(D6334:F6334)&gt;0, AVERAGE(D6334:F6334), "")</f>
        <v>18.5</v>
      </c>
      <c r="H6334">
        <f>AVERAGE((D6334*metrics_constants!$B$8),(E6334*metrics_constants!$C$8),(F6334*metrics_constants!$D$8))</f>
        <v>17.232469651492277</v>
      </c>
      <c r="I6334">
        <v>11.159000000000001</v>
      </c>
      <c r="J6334">
        <v>54.475000000000001</v>
      </c>
      <c r="K6334">
        <v>21.521999999999998</v>
      </c>
      <c r="L6334">
        <v>9.6023110000000003</v>
      </c>
    </row>
    <row r="6335" spans="1:12" x14ac:dyDescent="0.25">
      <c r="A6335" t="s">
        <v>19</v>
      </c>
      <c r="B6335" s="5">
        <v>45510.875</v>
      </c>
      <c r="C6335" s="5" t="str">
        <f>A6335 &amp; "_" &amp; TEXT(B6335, "yyyy-mm-dd HH:MM:SS")</f>
        <v>RP_2024-08-06 21:00:00</v>
      </c>
      <c r="D6335">
        <v>28.1</v>
      </c>
      <c r="E6335">
        <v>4.0999999999999996</v>
      </c>
      <c r="F6335">
        <v>8</v>
      </c>
      <c r="G6335">
        <f>IF(COUNTA(D6335:F6335)&gt;0, AVERAGE(D6335:F6335), "")</f>
        <v>13.4</v>
      </c>
      <c r="H6335">
        <f>AVERAGE((D6335*metrics_constants!$B$8),(E6335*metrics_constants!$C$8),(F6335*metrics_constants!$D$8))</f>
        <v>12.408418615806431</v>
      </c>
      <c r="I6335">
        <v>9.4489999999999998</v>
      </c>
      <c r="J6335">
        <v>58.347999999999999</v>
      </c>
      <c r="K6335">
        <v>20.382999999999999</v>
      </c>
      <c r="L6335">
        <v>8.5462000000000007</v>
      </c>
    </row>
    <row r="6336" spans="1:12" x14ac:dyDescent="0.25">
      <c r="A6336" t="s">
        <v>19</v>
      </c>
      <c r="B6336" s="5">
        <v>45510.916666666664</v>
      </c>
      <c r="C6336" s="5" t="str">
        <f>A6336 &amp; "_" &amp; TEXT(B6336, "yyyy-mm-dd HH:MM:SS")</f>
        <v>RP_2024-08-06 22:00:00</v>
      </c>
      <c r="D6336">
        <v>-2.5</v>
      </c>
      <c r="E6336">
        <v>8</v>
      </c>
      <c r="F6336">
        <v>7</v>
      </c>
      <c r="G6336">
        <f>IF(COUNTA(D6336:F6336)&gt;0, AVERAGE(D6336:F6336), "")</f>
        <v>4.166666666666667</v>
      </c>
      <c r="H6336">
        <f>AVERAGE((D6336*metrics_constants!$B$8),(E6336*metrics_constants!$C$8),(F6336*metrics_constants!$D$8))</f>
        <v>4.6040014490585834</v>
      </c>
      <c r="I6336">
        <v>9.3209999999999997</v>
      </c>
      <c r="J6336">
        <v>63.072000000000003</v>
      </c>
      <c r="K6336">
        <v>19.937000000000001</v>
      </c>
      <c r="L6336">
        <v>7.9817039999999997</v>
      </c>
    </row>
    <row r="6337" spans="1:12" x14ac:dyDescent="0.25">
      <c r="A6337" t="s">
        <v>19</v>
      </c>
      <c r="B6337" s="5">
        <v>45510.958333333336</v>
      </c>
      <c r="C6337" s="5" t="str">
        <f>A6337 &amp; "_" &amp; TEXT(B6337, "yyyy-mm-dd HH:MM:SS")</f>
        <v>RP_2024-08-06 23:00:00</v>
      </c>
      <c r="D6337">
        <v>-9.1</v>
      </c>
      <c r="E6337">
        <v>1.9</v>
      </c>
      <c r="F6337">
        <v>6</v>
      </c>
      <c r="G6337">
        <f>IF(COUNTA(D6337:F6337)&gt;0, AVERAGE(D6337:F6337), "")</f>
        <v>-0.39999999999999974</v>
      </c>
      <c r="H6337">
        <f>AVERAGE((D6337*metrics_constants!$B$8),(E6337*metrics_constants!$C$8),(F6337*metrics_constants!$D$8))</f>
        <v>8.3801235180852807E-2</v>
      </c>
      <c r="I6337">
        <v>5.9470000000000001</v>
      </c>
      <c r="J6337">
        <v>73.656999999999996</v>
      </c>
      <c r="K6337">
        <v>18.827000000000002</v>
      </c>
      <c r="L6337">
        <v>4.1103810000000003</v>
      </c>
    </row>
    <row r="6338" spans="1:12" x14ac:dyDescent="0.25">
      <c r="A6338" t="s">
        <v>19</v>
      </c>
      <c r="B6338" s="5">
        <v>45511</v>
      </c>
      <c r="C6338" s="5" t="str">
        <f>A6338 &amp; "_" &amp; TEXT(B6338, "yyyy-mm-dd HH:MM:SS")</f>
        <v>RP_2024-08-07 00:00:00</v>
      </c>
      <c r="E6338">
        <v>6.7</v>
      </c>
      <c r="F6338">
        <v>3.1</v>
      </c>
      <c r="G6338">
        <f>IF(COUNTA(D6338:F6338)&gt;0, AVERAGE(D6338:F6338), "")</f>
        <v>4.9000000000000004</v>
      </c>
      <c r="H6338">
        <f>AVERAGE((D6338*metrics_constants!$B$8),(E6338*metrics_constants!$C$8),(F6338*metrics_constants!$D$8))</f>
        <v>3.5309742603928709</v>
      </c>
      <c r="I6338">
        <v>4.0419999999999998</v>
      </c>
      <c r="J6338">
        <v>78.861999999999995</v>
      </c>
      <c r="K6338">
        <v>17.317</v>
      </c>
      <c r="L6338">
        <v>2.662541</v>
      </c>
    </row>
    <row r="6339" spans="1:12" x14ac:dyDescent="0.25">
      <c r="A6339" t="s">
        <v>19</v>
      </c>
      <c r="B6339" s="5">
        <v>45511.041666666664</v>
      </c>
      <c r="C6339" s="5" t="str">
        <f>A6339 &amp; "_" &amp; TEXT(B6339, "yyyy-mm-dd HH:MM:SS")</f>
        <v>RP_2024-08-07 01:00:00</v>
      </c>
      <c r="D6339">
        <v>9.6</v>
      </c>
      <c r="E6339">
        <v>8.1</v>
      </c>
      <c r="F6339">
        <v>2.1</v>
      </c>
      <c r="G6339">
        <f>IF(COUNTA(D6339:F6339)&gt;0, AVERAGE(D6339:F6339), "")</f>
        <v>6.6000000000000005</v>
      </c>
      <c r="H6339">
        <f>AVERAGE((D6339*metrics_constants!$B$8),(E6339*metrics_constants!$C$8),(F6339*metrics_constants!$D$8))</f>
        <v>6.5069251999443338</v>
      </c>
      <c r="I6339">
        <v>4.6580000000000004</v>
      </c>
      <c r="J6339">
        <v>77.37</v>
      </c>
      <c r="K6339">
        <v>16.873000000000001</v>
      </c>
      <c r="L6339">
        <v>3.502621</v>
      </c>
    </row>
    <row r="6340" spans="1:12" x14ac:dyDescent="0.25">
      <c r="A6340" t="s">
        <v>19</v>
      </c>
      <c r="B6340" s="5">
        <v>45511.083333333336</v>
      </c>
      <c r="C6340" s="5" t="str">
        <f>A6340 &amp; "_" &amp; TEXT(B6340, "yyyy-mm-dd HH:MM:SS")</f>
        <v>RP_2024-08-07 02:00:00</v>
      </c>
      <c r="D6340">
        <v>16.2</v>
      </c>
      <c r="E6340">
        <v>6.2</v>
      </c>
      <c r="F6340">
        <v>1.3</v>
      </c>
      <c r="G6340">
        <f>IF(COUNTA(D6340:F6340)&gt;0, AVERAGE(D6340:F6340), "")</f>
        <v>7.8999999999999995</v>
      </c>
      <c r="H6340">
        <f>AVERAGE((D6340*metrics_constants!$B$8),(E6340*metrics_constants!$C$8),(F6340*metrics_constants!$D$8))</f>
        <v>7.4543391820720126</v>
      </c>
      <c r="I6340">
        <v>4.6539999999999999</v>
      </c>
      <c r="J6340">
        <v>78.736999999999995</v>
      </c>
      <c r="K6340">
        <v>16.111999999999998</v>
      </c>
      <c r="L6340">
        <v>3.9597462000000001</v>
      </c>
    </row>
    <row r="6341" spans="1:12" x14ac:dyDescent="0.25">
      <c r="A6341" t="s">
        <v>19</v>
      </c>
      <c r="B6341" s="5">
        <v>45511.125</v>
      </c>
      <c r="C6341" s="5" t="str">
        <f>A6341 &amp; "_" &amp; TEXT(B6341, "yyyy-mm-dd HH:MM:SS")</f>
        <v>RP_2024-08-07 03:00:00</v>
      </c>
      <c r="D6341">
        <v>8</v>
      </c>
      <c r="E6341">
        <v>4.3</v>
      </c>
      <c r="F6341">
        <v>7.3</v>
      </c>
      <c r="G6341">
        <f>IF(COUNTA(D6341:F6341)&gt;0, AVERAGE(D6341:F6341), "")</f>
        <v>6.5333333333333341</v>
      </c>
      <c r="H6341">
        <f>AVERAGE((D6341*metrics_constants!$B$8),(E6341*metrics_constants!$C$8),(F6341*metrics_constants!$D$8))</f>
        <v>6.3924130349098185</v>
      </c>
      <c r="I6341">
        <v>5.6959999999999997</v>
      </c>
      <c r="J6341">
        <v>79.430000000000007</v>
      </c>
      <c r="K6341">
        <v>15.762</v>
      </c>
      <c r="L6341">
        <v>4.9587640000000004</v>
      </c>
    </row>
    <row r="6342" spans="1:12" x14ac:dyDescent="0.25">
      <c r="A6342" t="s">
        <v>19</v>
      </c>
      <c r="B6342" s="5">
        <v>45511.166666666664</v>
      </c>
      <c r="C6342" s="5" t="str">
        <f>A6342 &amp; "_" &amp; TEXT(B6342, "yyyy-mm-dd HH:MM:SS")</f>
        <v>RP_2024-08-07 04:00:00</v>
      </c>
      <c r="D6342">
        <v>1.8</v>
      </c>
      <c r="E6342">
        <v>6.3</v>
      </c>
      <c r="F6342">
        <v>5.3</v>
      </c>
      <c r="G6342">
        <f>IF(COUNTA(D6342:F6342)&gt;0, AVERAGE(D6342:F6342), "")</f>
        <v>4.4666666666666659</v>
      </c>
      <c r="H6342">
        <f>AVERAGE((D6342*metrics_constants!$B$8),(E6342*metrics_constants!$C$8),(F6342*metrics_constants!$D$8))</f>
        <v>4.6512494960904744</v>
      </c>
      <c r="I6342">
        <v>6.3979999999999997</v>
      </c>
      <c r="J6342">
        <v>78.003</v>
      </c>
      <c r="K6342">
        <v>16.344999999999999</v>
      </c>
      <c r="L6342">
        <v>5.7080840999999998</v>
      </c>
    </row>
    <row r="6343" spans="1:12" x14ac:dyDescent="0.25">
      <c r="A6343" t="s">
        <v>19</v>
      </c>
      <c r="B6343" s="5">
        <v>45511.208333333336</v>
      </c>
      <c r="C6343" s="5" t="str">
        <f>A6343 &amp; "_" &amp; TEXT(B6343, "yyyy-mm-dd HH:MM:SS")</f>
        <v>RP_2024-08-07 05:00:00</v>
      </c>
      <c r="D6343">
        <v>6.3</v>
      </c>
      <c r="E6343">
        <v>4.5999999999999996</v>
      </c>
      <c r="F6343">
        <v>5.3</v>
      </c>
      <c r="G6343">
        <f>IF(COUNTA(D6343:F6343)&gt;0, AVERAGE(D6343:F6343), "")</f>
        <v>5.3999999999999995</v>
      </c>
      <c r="H6343">
        <f>AVERAGE((D6343*metrics_constants!$B$8),(E6343*metrics_constants!$C$8),(F6343*metrics_constants!$D$8))</f>
        <v>5.3318737413706261</v>
      </c>
      <c r="I6343">
        <v>6.2939999999999996</v>
      </c>
      <c r="J6343">
        <v>75.658000000000001</v>
      </c>
      <c r="K6343">
        <v>16.71</v>
      </c>
      <c r="L6343">
        <v>5.4913670000000003</v>
      </c>
    </row>
    <row r="6344" spans="1:12" x14ac:dyDescent="0.25">
      <c r="A6344" t="s">
        <v>19</v>
      </c>
      <c r="B6344" s="5">
        <v>45511.25</v>
      </c>
      <c r="C6344" s="5" t="str">
        <f>A6344 &amp; "_" &amp; TEXT(B6344, "yyyy-mm-dd HH:MM:SS")</f>
        <v>RP_2024-08-07 06:00:00</v>
      </c>
      <c r="D6344">
        <v>6.9</v>
      </c>
      <c r="E6344">
        <v>4</v>
      </c>
      <c r="F6344">
        <v>3.5</v>
      </c>
      <c r="G6344">
        <f>IF(COUNTA(D6344:F6344)&gt;0, AVERAGE(D6344:F6344), "")</f>
        <v>4.8</v>
      </c>
      <c r="H6344">
        <f>AVERAGE((D6344*metrics_constants!$B$8),(E6344*metrics_constants!$C$8),(F6344*metrics_constants!$D$8))</f>
        <v>4.6753459884142776</v>
      </c>
      <c r="I6344">
        <v>5.57</v>
      </c>
      <c r="J6344">
        <v>73.727000000000004</v>
      </c>
      <c r="K6344">
        <v>17.093</v>
      </c>
      <c r="L6344">
        <v>4.7907120000000001</v>
      </c>
    </row>
    <row r="6345" spans="1:12" x14ac:dyDescent="0.25">
      <c r="A6345" t="s">
        <v>19</v>
      </c>
      <c r="B6345" s="5">
        <v>45511.291666666664</v>
      </c>
      <c r="C6345" s="5" t="str">
        <f>A6345 &amp; "_" &amp; TEXT(B6345, "yyyy-mm-dd HH:MM:SS")</f>
        <v>RP_2024-08-07 07:00:00</v>
      </c>
      <c r="D6345">
        <v>2.8</v>
      </c>
      <c r="E6345">
        <v>-1</v>
      </c>
      <c r="F6345">
        <v>1.3</v>
      </c>
      <c r="G6345">
        <f>IF(COUNTA(D6345:F6345)&gt;0, AVERAGE(D6345:F6345), "")</f>
        <v>1.0333333333333332</v>
      </c>
      <c r="H6345">
        <f>AVERAGE((D6345*metrics_constants!$B$8),(E6345*metrics_constants!$C$8),(F6345*metrics_constants!$D$8))</f>
        <v>0.88471370764875956</v>
      </c>
      <c r="I6345">
        <v>2.1930000000000001</v>
      </c>
      <c r="J6345">
        <v>70.552999999999997</v>
      </c>
      <c r="K6345">
        <v>17.786999999999999</v>
      </c>
      <c r="L6345">
        <v>1.7178313329999999</v>
      </c>
    </row>
    <row r="6346" spans="1:12" x14ac:dyDescent="0.25">
      <c r="A6346" t="s">
        <v>19</v>
      </c>
      <c r="B6346" s="5">
        <v>45511.333333333336</v>
      </c>
      <c r="C6346" s="5" t="str">
        <f>A6346 &amp; "_" &amp; TEXT(B6346, "yyyy-mm-dd HH:MM:SS")</f>
        <v>RP_2024-08-07 08:00:00</v>
      </c>
      <c r="D6346">
        <v>0.7</v>
      </c>
      <c r="E6346">
        <v>-2.2000000000000002</v>
      </c>
      <c r="F6346">
        <v>3.5</v>
      </c>
      <c r="G6346">
        <f>IF(COUNTA(D6346:F6346)&gt;0, AVERAGE(D6346:F6346), "")</f>
        <v>0.66666666666666663</v>
      </c>
      <c r="H6346">
        <f>AVERAGE((D6346*metrics_constants!$B$8),(E6346*metrics_constants!$C$8),(F6346*metrics_constants!$D$8))</f>
        <v>0.57289569395503814</v>
      </c>
      <c r="I6346">
        <v>0.73399999999999999</v>
      </c>
      <c r="J6346">
        <v>67.325000000000003</v>
      </c>
      <c r="K6346">
        <v>18.375</v>
      </c>
      <c r="L6346">
        <v>0.79906900000000003</v>
      </c>
    </row>
    <row r="6347" spans="1:12" x14ac:dyDescent="0.25">
      <c r="A6347" t="s">
        <v>19</v>
      </c>
      <c r="B6347" s="5">
        <v>45511.375</v>
      </c>
      <c r="C6347" s="5" t="str">
        <f>A6347 &amp; "_" &amp; TEXT(B6347, "yyyy-mm-dd HH:MM:SS")</f>
        <v>RP_2024-08-07 09:00:00</v>
      </c>
      <c r="D6347">
        <v>6</v>
      </c>
      <c r="E6347">
        <v>1.7</v>
      </c>
      <c r="F6347">
        <v>4.3</v>
      </c>
      <c r="G6347">
        <f>IF(COUNTA(D6347:F6347)&gt;0, AVERAGE(D6347:F6347), "")</f>
        <v>4</v>
      </c>
      <c r="H6347">
        <f>AVERAGE((D6347*metrics_constants!$B$8),(E6347*metrics_constants!$C$8),(F6347*metrics_constants!$D$8))</f>
        <v>3.8318120521587655</v>
      </c>
      <c r="I6347">
        <v>0.91400000000000003</v>
      </c>
      <c r="J6347">
        <v>61.298000000000002</v>
      </c>
      <c r="K6347">
        <v>19.562000000000001</v>
      </c>
      <c r="L6347">
        <v>1.3012836000000001</v>
      </c>
    </row>
    <row r="6348" spans="1:12" x14ac:dyDescent="0.25">
      <c r="A6348" t="s">
        <v>19</v>
      </c>
      <c r="B6348" s="5">
        <v>45511.416666666664</v>
      </c>
      <c r="C6348" s="5" t="str">
        <f>A6348 &amp; "_" &amp; TEXT(B6348, "yyyy-mm-dd HH:MM:SS")</f>
        <v>RP_2024-08-07 10:00:00</v>
      </c>
      <c r="D6348">
        <v>-0.5</v>
      </c>
      <c r="E6348">
        <v>3.3</v>
      </c>
      <c r="F6348">
        <v>2</v>
      </c>
      <c r="G6348">
        <f>IF(COUNTA(D6348:F6348)&gt;0, AVERAGE(D6348:F6348), "")</f>
        <v>1.5999999999999999</v>
      </c>
      <c r="H6348">
        <f>AVERAGE((D6348*metrics_constants!$B$8),(E6348*metrics_constants!$C$8),(F6348*metrics_constants!$D$8))</f>
        <v>1.7536007609868467</v>
      </c>
      <c r="I6348">
        <v>1.796</v>
      </c>
      <c r="J6348">
        <v>52.277000000000001</v>
      </c>
      <c r="K6348">
        <v>22.097000000000001</v>
      </c>
      <c r="L6348">
        <v>2.2632460000000001</v>
      </c>
    </row>
    <row r="6349" spans="1:12" x14ac:dyDescent="0.25">
      <c r="A6349" t="s">
        <v>19</v>
      </c>
      <c r="B6349" s="5">
        <v>45511.458333333336</v>
      </c>
      <c r="C6349" s="5" t="str">
        <f>A6349 &amp; "_" &amp; TEXT(B6349, "yyyy-mm-dd HH:MM:SS")</f>
        <v>RP_2024-08-07 11:00:00</v>
      </c>
      <c r="D6349">
        <v>8.6999999999999993</v>
      </c>
      <c r="E6349">
        <v>-7</v>
      </c>
      <c r="F6349">
        <v>4.8</v>
      </c>
      <c r="G6349">
        <f>IF(COUNTA(D6349:F6349)&gt;0, AVERAGE(D6349:F6349), "")</f>
        <v>2.1666666666666665</v>
      </c>
      <c r="H6349">
        <f>AVERAGE((D6349*metrics_constants!$B$8),(E6349*metrics_constants!$C$8),(F6349*metrics_constants!$D$8))</f>
        <v>1.5640764529669393</v>
      </c>
      <c r="I6349">
        <v>2.7789999999999999</v>
      </c>
      <c r="J6349">
        <v>52.825000000000003</v>
      </c>
      <c r="K6349">
        <v>21.652999999999999</v>
      </c>
      <c r="L6349">
        <v>2.7910789999999999</v>
      </c>
    </row>
    <row r="6350" spans="1:12" x14ac:dyDescent="0.25">
      <c r="A6350" t="s">
        <v>19</v>
      </c>
      <c r="B6350" s="5">
        <v>45511.5</v>
      </c>
      <c r="C6350" s="5" t="str">
        <f>A6350 &amp; "_" &amp; TEXT(B6350, "yyyy-mm-dd HH:MM:SS")</f>
        <v>RP_2024-08-07 12:00:00</v>
      </c>
      <c r="D6350">
        <v>1.4</v>
      </c>
      <c r="E6350">
        <v>14.6</v>
      </c>
      <c r="F6350">
        <v>5.3</v>
      </c>
      <c r="G6350">
        <f>IF(COUNTA(D6350:F6350)&gt;0, AVERAGE(D6350:F6350), "")</f>
        <v>7.1000000000000005</v>
      </c>
      <c r="H6350">
        <f>AVERAGE((D6350*metrics_constants!$B$8),(E6350*metrics_constants!$C$8),(F6350*metrics_constants!$D$8))</f>
        <v>7.6097297382186966</v>
      </c>
      <c r="I6350">
        <v>3.9319999999999999</v>
      </c>
      <c r="J6350">
        <v>43.883000000000003</v>
      </c>
      <c r="K6350">
        <v>24.96</v>
      </c>
      <c r="L6350">
        <v>3.8286690000000001</v>
      </c>
    </row>
    <row r="6351" spans="1:12" x14ac:dyDescent="0.25">
      <c r="A6351" t="s">
        <v>19</v>
      </c>
      <c r="B6351" s="5">
        <v>45511.541666666664</v>
      </c>
      <c r="C6351" s="5" t="str">
        <f>A6351 &amp; "_" &amp; TEXT(B6351, "yyyy-mm-dd HH:MM:SS")</f>
        <v>RP_2024-08-07 13:00:00</v>
      </c>
      <c r="D6351">
        <v>15.3</v>
      </c>
      <c r="E6351">
        <v>-6.7</v>
      </c>
      <c r="F6351">
        <v>3.5</v>
      </c>
      <c r="G6351">
        <f>IF(COUNTA(D6351:F6351)&gt;0, AVERAGE(D6351:F6351), "")</f>
        <v>4.0333333333333341</v>
      </c>
      <c r="H6351">
        <f>AVERAGE((D6351*metrics_constants!$B$8),(E6351*metrics_constants!$C$8),(F6351*metrics_constants!$D$8))</f>
        <v>3.1573837525334554</v>
      </c>
      <c r="I6351">
        <v>4.2720000000000002</v>
      </c>
      <c r="J6351">
        <v>69.007000000000005</v>
      </c>
      <c r="K6351">
        <v>19.542999999999999</v>
      </c>
      <c r="L6351">
        <v>2.6377130000000002</v>
      </c>
    </row>
    <row r="6352" spans="1:12" x14ac:dyDescent="0.25">
      <c r="A6352" t="s">
        <v>19</v>
      </c>
      <c r="B6352" s="5">
        <v>45511.583333333336</v>
      </c>
      <c r="C6352" s="5" t="str">
        <f>A6352 &amp; "_" &amp; TEXT(B6352, "yyyy-mm-dd HH:MM:SS")</f>
        <v>RP_2024-08-07 14:00:00</v>
      </c>
      <c r="E6352">
        <v>6.7</v>
      </c>
      <c r="F6352">
        <v>9</v>
      </c>
      <c r="G6352">
        <f>IF(COUNTA(D6352:F6352)&gt;0, AVERAGE(D6352:F6352), "")</f>
        <v>7.85</v>
      </c>
      <c r="H6352">
        <f>AVERAGE((D6352*metrics_constants!$B$8),(E6352*metrics_constants!$C$8),(F6352*metrics_constants!$D$8))</f>
        <v>5.5270296253429505</v>
      </c>
      <c r="I6352">
        <v>6.609</v>
      </c>
      <c r="J6352">
        <v>51.381999999999998</v>
      </c>
      <c r="K6352">
        <v>23.108000000000001</v>
      </c>
      <c r="L6352">
        <v>4.6818809999999997</v>
      </c>
    </row>
    <row r="6353" spans="1:12" x14ac:dyDescent="0.25">
      <c r="A6353" t="s">
        <v>19</v>
      </c>
      <c r="B6353" s="5">
        <v>45511.625</v>
      </c>
      <c r="C6353" s="5" t="str">
        <f>A6353 &amp; "_" &amp; TEXT(B6353, "yyyy-mm-dd HH:MM:SS")</f>
        <v>RP_2024-08-07 15:00:00</v>
      </c>
      <c r="D6353">
        <v>17.3</v>
      </c>
      <c r="E6353">
        <v>9.4</v>
      </c>
      <c r="F6353">
        <v>7.8</v>
      </c>
      <c r="G6353">
        <f>IF(COUNTA(D6353:F6353)&gt;0, AVERAGE(D6353:F6353), "")</f>
        <v>11.5</v>
      </c>
      <c r="H6353">
        <f>AVERAGE((D6353*metrics_constants!$B$8),(E6353*metrics_constants!$C$8),(F6353*metrics_constants!$D$8))</f>
        <v>11.159240112108352</v>
      </c>
      <c r="I6353">
        <v>8.9160000000000004</v>
      </c>
      <c r="J6353">
        <v>43.685000000000002</v>
      </c>
      <c r="K6353">
        <v>23.942</v>
      </c>
      <c r="L6353">
        <v>6.1956559999999996</v>
      </c>
    </row>
    <row r="6354" spans="1:12" x14ac:dyDescent="0.25">
      <c r="A6354" t="s">
        <v>19</v>
      </c>
      <c r="B6354" s="5">
        <v>45511.666666666664</v>
      </c>
      <c r="C6354" s="5" t="str">
        <f>A6354 &amp; "_" &amp; TEXT(B6354, "yyyy-mm-dd HH:MM:SS")</f>
        <v>RP_2024-08-07 16:00:00</v>
      </c>
      <c r="D6354">
        <v>29.8</v>
      </c>
      <c r="E6354">
        <v>3.2</v>
      </c>
      <c r="F6354">
        <v>6.5</v>
      </c>
      <c r="G6354">
        <f>IF(COUNTA(D6354:F6354)&gt;0, AVERAGE(D6354:F6354), "")</f>
        <v>13.166666666666666</v>
      </c>
      <c r="H6354">
        <f>AVERAGE((D6354*metrics_constants!$B$8),(E6354*metrics_constants!$C$8),(F6354*metrics_constants!$D$8))</f>
        <v>12.062570755005552</v>
      </c>
      <c r="I6354">
        <v>10.311999999999999</v>
      </c>
      <c r="J6354">
        <v>47.68</v>
      </c>
      <c r="K6354">
        <v>22.44</v>
      </c>
      <c r="L6354">
        <v>6.847359</v>
      </c>
    </row>
    <row r="6355" spans="1:12" x14ac:dyDescent="0.25">
      <c r="A6355" t="s">
        <v>19</v>
      </c>
      <c r="B6355" s="5">
        <v>45511.708333333336</v>
      </c>
      <c r="C6355" s="5" t="str">
        <f>A6355 &amp; "_" &amp; TEXT(B6355, "yyyy-mm-dd HH:MM:SS")</f>
        <v>RP_2024-08-07 17:00:00</v>
      </c>
      <c r="D6355">
        <v>14.6</v>
      </c>
      <c r="E6355">
        <v>6.2</v>
      </c>
      <c r="F6355">
        <v>10.6</v>
      </c>
      <c r="G6355">
        <f>IF(COUNTA(D6355:F6355)&gt;0, AVERAGE(D6355:F6355), "")</f>
        <v>10.466666666666667</v>
      </c>
      <c r="H6355">
        <f>AVERAGE((D6355*metrics_constants!$B$8),(E6355*metrics_constants!$C$8),(F6355*metrics_constants!$D$8))</f>
        <v>10.134730927841316</v>
      </c>
      <c r="I6355">
        <v>8.9169999999999998</v>
      </c>
      <c r="J6355">
        <v>48.326999999999998</v>
      </c>
      <c r="K6355">
        <v>21.66</v>
      </c>
      <c r="L6355">
        <v>6.2084840000000003</v>
      </c>
    </row>
    <row r="6356" spans="1:12" x14ac:dyDescent="0.25">
      <c r="A6356" t="s">
        <v>19</v>
      </c>
      <c r="B6356" s="5">
        <v>45511.75</v>
      </c>
      <c r="C6356" s="5" t="str">
        <f>A6356 &amp; "_" &amp; TEXT(B6356, "yyyy-mm-dd HH:MM:SS")</f>
        <v>RP_2024-08-07 18:00:00</v>
      </c>
      <c r="D6356">
        <v>6.8</v>
      </c>
      <c r="E6356">
        <v>1.9</v>
      </c>
      <c r="F6356">
        <v>5.8</v>
      </c>
      <c r="G6356">
        <f>IF(COUNTA(D6356:F6356)&gt;0, AVERAGE(D6356:F6356), "")</f>
        <v>4.833333333333333</v>
      </c>
      <c r="H6356">
        <f>AVERAGE((D6356*metrics_constants!$B$8),(E6356*metrics_constants!$C$8),(F6356*metrics_constants!$D$8))</f>
        <v>4.6463456660882434</v>
      </c>
      <c r="I6356">
        <v>5.9320000000000004</v>
      </c>
      <c r="J6356">
        <v>55.08</v>
      </c>
      <c r="K6356">
        <v>19.858000000000001</v>
      </c>
      <c r="L6356">
        <v>4.465249</v>
      </c>
    </row>
    <row r="6357" spans="1:12" x14ac:dyDescent="0.25">
      <c r="A6357" t="s">
        <v>19</v>
      </c>
      <c r="B6357" s="5">
        <v>45511.791666666664</v>
      </c>
      <c r="C6357" s="5" t="str">
        <f>A6357 &amp; "_" &amp; TEXT(B6357, "yyyy-mm-dd HH:MM:SS")</f>
        <v>RP_2024-08-07 19:00:00</v>
      </c>
      <c r="D6357">
        <v>-0.2</v>
      </c>
      <c r="E6357">
        <v>3.2</v>
      </c>
      <c r="F6357">
        <v>2.5</v>
      </c>
      <c r="G6357">
        <f>IF(COUNTA(D6357:F6357)&gt;0, AVERAGE(D6357:F6357), "")</f>
        <v>1.8333333333333333</v>
      </c>
      <c r="H6357">
        <f>AVERAGE((D6357*metrics_constants!$B$8),(E6357*metrics_constants!$C$8),(F6357*metrics_constants!$D$8))</f>
        <v>1.9730726453036702</v>
      </c>
      <c r="I6357">
        <v>4.968</v>
      </c>
      <c r="J6357">
        <v>59.207000000000001</v>
      </c>
      <c r="K6357">
        <v>18.582000000000001</v>
      </c>
      <c r="L6357">
        <v>3.888938</v>
      </c>
    </row>
    <row r="6358" spans="1:12" x14ac:dyDescent="0.25">
      <c r="A6358" t="s">
        <v>19</v>
      </c>
      <c r="B6358" s="5">
        <v>45511.833333333336</v>
      </c>
      <c r="C6358" s="5" t="str">
        <f>A6358 &amp; "_" &amp; TEXT(B6358, "yyyy-mm-dd HH:MM:SS")</f>
        <v>RP_2024-08-07 20:00:00</v>
      </c>
      <c r="D6358">
        <v>0.9</v>
      </c>
      <c r="E6358">
        <v>3.3</v>
      </c>
      <c r="F6358">
        <v>5</v>
      </c>
      <c r="G6358">
        <f>IF(COUNTA(D6358:F6358)&gt;0, AVERAGE(D6358:F6358), "")</f>
        <v>3.0666666666666664</v>
      </c>
      <c r="H6358">
        <f>AVERAGE((D6358*metrics_constants!$B$8),(E6358*metrics_constants!$C$8),(F6358*metrics_constants!$D$8))</f>
        <v>3.1762353778677741</v>
      </c>
      <c r="I6358">
        <v>3.9630000000000001</v>
      </c>
      <c r="J6358">
        <v>64.328000000000003</v>
      </c>
      <c r="K6358">
        <v>17.242999999999999</v>
      </c>
      <c r="L6358">
        <v>3.3429929999999999</v>
      </c>
    </row>
    <row r="6359" spans="1:12" x14ac:dyDescent="0.25">
      <c r="A6359" t="s">
        <v>19</v>
      </c>
      <c r="B6359" s="5">
        <v>45511.875</v>
      </c>
      <c r="C6359" s="5" t="str">
        <f>A6359 &amp; "_" &amp; TEXT(B6359, "yyyy-mm-dd HH:MM:SS")</f>
        <v>RP_2024-08-07 21:00:00</v>
      </c>
      <c r="D6359">
        <v>-1.4</v>
      </c>
      <c r="E6359">
        <v>6.6</v>
      </c>
      <c r="F6359">
        <v>5.3</v>
      </c>
      <c r="G6359">
        <f>IF(COUNTA(D6359:F6359)&gt;0, AVERAGE(D6359:F6359), "")</f>
        <v>3.5</v>
      </c>
      <c r="H6359">
        <f>AVERAGE((D6359*metrics_constants!$B$8),(E6359*metrics_constants!$C$8),(F6359*metrics_constants!$D$8))</f>
        <v>3.8305271280645226</v>
      </c>
      <c r="I6359">
        <v>4.1100000000000003</v>
      </c>
      <c r="J6359">
        <v>66.611999999999995</v>
      </c>
      <c r="K6359">
        <v>17.157</v>
      </c>
      <c r="L6359">
        <v>3.5378219999999998</v>
      </c>
    </row>
    <row r="6360" spans="1:12" x14ac:dyDescent="0.25">
      <c r="A6360" t="s">
        <v>19</v>
      </c>
      <c r="B6360" s="5">
        <v>45511.916666666664</v>
      </c>
      <c r="C6360" s="5" t="str">
        <f>A6360 &amp; "_" &amp; TEXT(B6360, "yyyy-mm-dd HH:MM:SS")</f>
        <v>RP_2024-08-07 22:00:00</v>
      </c>
      <c r="D6360">
        <v>1.2</v>
      </c>
      <c r="E6360">
        <v>1.1000000000000001</v>
      </c>
      <c r="F6360">
        <v>3.1</v>
      </c>
      <c r="G6360">
        <f>IF(COUNTA(D6360:F6360)&gt;0, AVERAGE(D6360:F6360), "")</f>
        <v>1.8</v>
      </c>
      <c r="H6360">
        <f>AVERAGE((D6360*metrics_constants!$B$8),(E6360*metrics_constants!$C$8),(F6360*metrics_constants!$D$8))</f>
        <v>1.8057497380550778</v>
      </c>
      <c r="I6360">
        <v>4.4619999999999997</v>
      </c>
      <c r="J6360">
        <v>66.558000000000007</v>
      </c>
      <c r="K6360">
        <v>16.954999999999998</v>
      </c>
      <c r="L6360">
        <v>3.6315210000000002</v>
      </c>
    </row>
    <row r="6361" spans="1:12" x14ac:dyDescent="0.25">
      <c r="A6361" t="s">
        <v>19</v>
      </c>
      <c r="B6361" s="5">
        <v>45511.958333333336</v>
      </c>
      <c r="C6361" s="5" t="str">
        <f>A6361 &amp; "_" &amp; TEXT(B6361, "yyyy-mm-dd HH:MM:SS")</f>
        <v>RP_2024-08-07 23:00:00</v>
      </c>
      <c r="D6361">
        <v>11.1</v>
      </c>
      <c r="E6361">
        <v>1.2</v>
      </c>
      <c r="F6361">
        <v>2.5</v>
      </c>
      <c r="G6361">
        <f>IF(COUNTA(D6361:F6361)&gt;0, AVERAGE(D6361:F6361), "")</f>
        <v>4.9333333333333327</v>
      </c>
      <c r="H6361">
        <f>AVERAGE((D6361*metrics_constants!$B$8),(E6361*metrics_constants!$C$8),(F6361*metrics_constants!$D$8))</f>
        <v>4.5227680868289086</v>
      </c>
      <c r="I6361">
        <v>4.835</v>
      </c>
      <c r="J6361">
        <v>70.091999999999999</v>
      </c>
      <c r="K6361">
        <v>15.74</v>
      </c>
      <c r="L6361">
        <v>4.3216489999999999</v>
      </c>
    </row>
    <row r="6362" spans="1:12" x14ac:dyDescent="0.25">
      <c r="A6362" t="s">
        <v>19</v>
      </c>
      <c r="B6362" s="5">
        <v>45512</v>
      </c>
      <c r="C6362" s="5" t="str">
        <f>A6362 &amp; "_" &amp; TEXT(B6362, "yyyy-mm-dd HH:MM:SS")</f>
        <v>RP_2024-08-08 00:00:00</v>
      </c>
      <c r="D6362">
        <v>20.399999999999999</v>
      </c>
      <c r="E6362">
        <v>1.4</v>
      </c>
      <c r="F6362">
        <v>10.1</v>
      </c>
      <c r="G6362">
        <f>IF(COUNTA(D6362:F6362)&gt;0, AVERAGE(D6362:F6362), "")</f>
        <v>10.633333333333333</v>
      </c>
      <c r="H6362">
        <f>AVERAGE((D6362*metrics_constants!$B$8),(E6362*metrics_constants!$C$8),(F6362*metrics_constants!$D$8))</f>
        <v>9.8762880260640973</v>
      </c>
      <c r="I6362">
        <v>5.9080000000000004</v>
      </c>
      <c r="J6362">
        <v>72.355000000000004</v>
      </c>
      <c r="K6362">
        <v>14.973000000000001</v>
      </c>
      <c r="L6362">
        <v>5.4196</v>
      </c>
    </row>
    <row r="6363" spans="1:12" x14ac:dyDescent="0.25">
      <c r="A6363" t="s">
        <v>19</v>
      </c>
      <c r="B6363" s="5">
        <v>45512.041666666664</v>
      </c>
      <c r="C6363" s="5" t="str">
        <f>A6363 &amp; "_" &amp; TEXT(B6363, "yyyy-mm-dd HH:MM:SS")</f>
        <v>RP_2024-08-08 01:00:00</v>
      </c>
      <c r="D6363">
        <v>15.7</v>
      </c>
      <c r="E6363">
        <v>8</v>
      </c>
      <c r="F6363">
        <v>9.6</v>
      </c>
      <c r="G6363">
        <f>IF(COUNTA(D6363:F6363)&gt;0, AVERAGE(D6363:F6363), "")</f>
        <v>11.1</v>
      </c>
      <c r="H6363">
        <f>AVERAGE((D6363*metrics_constants!$B$8),(E6363*metrics_constants!$C$8),(F6363*metrics_constants!$D$8))</f>
        <v>10.783604810174561</v>
      </c>
      <c r="I6363">
        <v>7.1970000000000001</v>
      </c>
      <c r="J6363">
        <v>72.552000000000007</v>
      </c>
      <c r="K6363">
        <v>14.651999999999999</v>
      </c>
      <c r="L6363">
        <v>7.0654149999999998</v>
      </c>
    </row>
    <row r="6364" spans="1:12" x14ac:dyDescent="0.25">
      <c r="A6364" t="s">
        <v>19</v>
      </c>
      <c r="B6364" s="5">
        <v>45512.083333333336</v>
      </c>
      <c r="C6364" s="5" t="str">
        <f>A6364 &amp; "_" &amp; TEXT(B6364, "yyyy-mm-dd HH:MM:SS")</f>
        <v>RP_2024-08-08 02:00:00</v>
      </c>
      <c r="D6364">
        <v>5.8</v>
      </c>
      <c r="E6364">
        <v>6</v>
      </c>
      <c r="F6364">
        <v>8.5</v>
      </c>
      <c r="G6364">
        <f>IF(COUNTA(D6364:F6364)&gt;0, AVERAGE(D6364:F6364), "")</f>
        <v>6.7666666666666666</v>
      </c>
      <c r="H6364">
        <f>AVERAGE((D6364*metrics_constants!$B$8),(E6364*metrics_constants!$C$8),(F6364*metrics_constants!$D$8))</f>
        <v>6.7875445700212866</v>
      </c>
      <c r="I6364">
        <v>6.99</v>
      </c>
      <c r="J6364">
        <v>76.849999999999994</v>
      </c>
      <c r="K6364">
        <v>13.768000000000001</v>
      </c>
      <c r="L6364">
        <v>7.504486</v>
      </c>
    </row>
    <row r="6365" spans="1:12" x14ac:dyDescent="0.25">
      <c r="A6365" t="s">
        <v>19</v>
      </c>
      <c r="B6365" s="5">
        <v>45512.125</v>
      </c>
      <c r="C6365" s="5" t="str">
        <f>A6365 &amp; "_" &amp; TEXT(B6365, "yyyy-mm-dd HH:MM:SS")</f>
        <v>RP_2024-08-08 03:00:00</v>
      </c>
      <c r="D6365">
        <v>-1.5</v>
      </c>
      <c r="E6365">
        <v>6</v>
      </c>
      <c r="F6365">
        <v>8.6999999999999993</v>
      </c>
      <c r="G6365">
        <f>IF(COUNTA(D6365:F6365)&gt;0, AVERAGE(D6365:F6365), "")</f>
        <v>4.3999999999999995</v>
      </c>
      <c r="H6365">
        <f>AVERAGE((D6365*metrics_constants!$B$8),(E6365*metrics_constants!$C$8),(F6365*metrics_constants!$D$8))</f>
        <v>4.7293890065262731</v>
      </c>
      <c r="I6365">
        <v>7.1109999999999998</v>
      </c>
      <c r="J6365">
        <v>75.849999999999994</v>
      </c>
      <c r="K6365">
        <v>14.164999999999999</v>
      </c>
      <c r="L6365">
        <v>7.6533319999999998</v>
      </c>
    </row>
    <row r="6366" spans="1:12" x14ac:dyDescent="0.25">
      <c r="A6366" t="s">
        <v>19</v>
      </c>
      <c r="B6366" s="5">
        <v>45512.166666666664</v>
      </c>
      <c r="C6366" s="5" t="str">
        <f>A6366 &amp; "_" &amp; TEXT(B6366, "yyyy-mm-dd HH:MM:SS")</f>
        <v>RP_2024-08-08 04:00:00</v>
      </c>
      <c r="D6366">
        <v>6.1</v>
      </c>
      <c r="E6366">
        <v>7.1</v>
      </c>
      <c r="F6366">
        <v>7.2</v>
      </c>
      <c r="G6366">
        <f>IF(COUNTA(D6366:F6366)&gt;0, AVERAGE(D6366:F6366), "")</f>
        <v>6.8</v>
      </c>
      <c r="H6366">
        <f>AVERAGE((D6366*metrics_constants!$B$8),(E6366*metrics_constants!$C$8),(F6366*metrics_constants!$D$8))</f>
        <v>6.8426234390249121</v>
      </c>
      <c r="I6366">
        <v>8.1240000000000006</v>
      </c>
      <c r="J6366">
        <v>74.242999999999995</v>
      </c>
      <c r="K6366">
        <v>14.643000000000001</v>
      </c>
      <c r="L6366">
        <v>8.5440140000000007</v>
      </c>
    </row>
    <row r="6367" spans="1:12" x14ac:dyDescent="0.25">
      <c r="A6367" t="s">
        <v>19</v>
      </c>
      <c r="B6367" s="5">
        <v>45512.208333333336</v>
      </c>
      <c r="C6367" s="5" t="str">
        <f>A6367 &amp; "_" &amp; TEXT(B6367, "yyyy-mm-dd HH:MM:SS")</f>
        <v>RP_2024-08-08 05:00:00</v>
      </c>
      <c r="D6367">
        <v>8.1</v>
      </c>
      <c r="E6367">
        <v>5.6</v>
      </c>
      <c r="F6367">
        <v>9.6</v>
      </c>
      <c r="G6367">
        <f>IF(COUNTA(D6367:F6367)&gt;0, AVERAGE(D6367:F6367), "")</f>
        <v>7.7666666666666657</v>
      </c>
      <c r="H6367">
        <f>AVERAGE((D6367*metrics_constants!$B$8),(E6367*metrics_constants!$C$8),(F6367*metrics_constants!$D$8))</f>
        <v>7.6812778941390469</v>
      </c>
      <c r="I6367">
        <v>9.0830000000000002</v>
      </c>
      <c r="J6367">
        <v>73.405000000000001</v>
      </c>
      <c r="K6367">
        <v>14.787000000000001</v>
      </c>
      <c r="L6367">
        <v>9.5072510000000001</v>
      </c>
    </row>
    <row r="6368" spans="1:12" x14ac:dyDescent="0.25">
      <c r="A6368" t="s">
        <v>19</v>
      </c>
      <c r="B6368" s="5">
        <v>45512.25</v>
      </c>
      <c r="C6368" s="5" t="str">
        <f>A6368 &amp; "_" &amp; TEXT(B6368, "yyyy-mm-dd HH:MM:SS")</f>
        <v>RP_2024-08-08 06:00:00</v>
      </c>
      <c r="D6368">
        <v>10</v>
      </c>
      <c r="E6368">
        <v>8.9</v>
      </c>
      <c r="F6368">
        <v>9.6</v>
      </c>
      <c r="G6368">
        <f>IF(COUNTA(D6368:F6368)&gt;0, AVERAGE(D6368:F6368), "")</f>
        <v>9.5</v>
      </c>
      <c r="H6368">
        <f>AVERAGE((D6368*metrics_constants!$B$8),(E6368*metrics_constants!$C$8),(F6368*metrics_constants!$D$8))</f>
        <v>9.4571489366674388</v>
      </c>
      <c r="I6368">
        <v>9.1620000000000008</v>
      </c>
      <c r="J6368">
        <v>70.712999999999994</v>
      </c>
      <c r="K6368">
        <v>15.502000000000001</v>
      </c>
      <c r="L6368">
        <v>9.0041659999999997</v>
      </c>
    </row>
    <row r="6369" spans="1:12" x14ac:dyDescent="0.25">
      <c r="A6369" t="s">
        <v>19</v>
      </c>
      <c r="B6369" s="5">
        <v>45512.291666666664</v>
      </c>
      <c r="C6369" s="5" t="str">
        <f>A6369 &amp; "_" &amp; TEXT(B6369, "yyyy-mm-dd HH:MM:SS")</f>
        <v>RP_2024-08-08 07:00:00</v>
      </c>
      <c r="D6369">
        <v>8.8000000000000007</v>
      </c>
      <c r="E6369">
        <v>5.8</v>
      </c>
      <c r="F6369">
        <v>7</v>
      </c>
      <c r="G6369">
        <f>IF(COUNTA(D6369:F6369)&gt;0, AVERAGE(D6369:F6369), "")</f>
        <v>7.2</v>
      </c>
      <c r="H6369">
        <f>AVERAGE((D6369*metrics_constants!$B$8),(E6369*metrics_constants!$C$8),(F6369*metrics_constants!$D$8))</f>
        <v>7.0796013858786724</v>
      </c>
      <c r="I6369">
        <v>9.6530000000000005</v>
      </c>
      <c r="J6369">
        <v>66.231999999999999</v>
      </c>
      <c r="K6369">
        <v>16.611999999999998</v>
      </c>
      <c r="L6369">
        <v>8.9465590000000006</v>
      </c>
    </row>
    <row r="6370" spans="1:12" x14ac:dyDescent="0.25">
      <c r="A6370" t="s">
        <v>19</v>
      </c>
      <c r="B6370" s="5">
        <v>45512.333333333336</v>
      </c>
      <c r="C6370" s="5" t="str">
        <f>A6370 &amp; "_" &amp; TEXT(B6370, "yyyy-mm-dd HH:MM:SS")</f>
        <v>RP_2024-08-08 08:00:00</v>
      </c>
      <c r="D6370">
        <v>-2.6</v>
      </c>
      <c r="E6370">
        <v>8.6</v>
      </c>
      <c r="F6370">
        <v>8.5</v>
      </c>
      <c r="G6370">
        <f>IF(COUNTA(D6370:F6370)&gt;0, AVERAGE(D6370:F6370), "")</f>
        <v>4.833333333333333</v>
      </c>
      <c r="H6370">
        <f>AVERAGE((D6370*metrics_constants!$B$8),(E6370*metrics_constants!$C$8),(F6370*metrics_constants!$D$8))</f>
        <v>5.3046388653435752</v>
      </c>
      <c r="I6370">
        <v>8.0090000000000003</v>
      </c>
      <c r="J6370">
        <v>62.33</v>
      </c>
      <c r="K6370">
        <v>17.608000000000001</v>
      </c>
      <c r="L6370">
        <v>8.6785907000000009</v>
      </c>
    </row>
    <row r="6371" spans="1:12" x14ac:dyDescent="0.25">
      <c r="A6371" t="s">
        <v>19</v>
      </c>
      <c r="B6371" s="5">
        <v>45512.375</v>
      </c>
      <c r="C6371" s="5" t="str">
        <f>A6371 &amp; "_" &amp; TEXT(B6371, "yyyy-mm-dd HH:MM:SS")</f>
        <v>RP_2024-08-08 09:00:00</v>
      </c>
      <c r="D6371">
        <v>6.8</v>
      </c>
      <c r="E6371">
        <v>4.5</v>
      </c>
      <c r="F6371">
        <v>13.1</v>
      </c>
      <c r="G6371">
        <f>IF(COUNTA(D6371:F6371)&gt;0, AVERAGE(D6371:F6371), "")</f>
        <v>8.1333333333333329</v>
      </c>
      <c r="H6371">
        <f>AVERAGE((D6371*metrics_constants!$B$8),(E6371*metrics_constants!$C$8),(F6371*metrics_constants!$D$8))</f>
        <v>8.079282848295108</v>
      </c>
      <c r="I6371">
        <v>8.4350000000000005</v>
      </c>
      <c r="J6371">
        <v>61.5</v>
      </c>
      <c r="K6371">
        <v>17.664999999999999</v>
      </c>
      <c r="L6371">
        <v>7.8413170000000001</v>
      </c>
    </row>
    <row r="6372" spans="1:12" x14ac:dyDescent="0.25">
      <c r="A6372" t="s">
        <v>19</v>
      </c>
      <c r="B6372" s="5">
        <v>45512.416666666664</v>
      </c>
      <c r="C6372" s="5" t="str">
        <f>A6372 &amp; "_" &amp; TEXT(B6372, "yyyy-mm-dd HH:MM:SS")</f>
        <v>RP_2024-08-08 10:00:00</v>
      </c>
      <c r="D6372">
        <v>3.5</v>
      </c>
      <c r="E6372">
        <v>7.6</v>
      </c>
      <c r="F6372">
        <v>8.6999999999999993</v>
      </c>
      <c r="G6372">
        <f>IF(COUNTA(D6372:F6372)&gt;0, AVERAGE(D6372:F6372), "")</f>
        <v>6.5999999999999988</v>
      </c>
      <c r="H6372">
        <f>AVERAGE((D6372*metrics_constants!$B$8),(E6372*metrics_constants!$C$8),(F6372*metrics_constants!$D$8))</f>
        <v>6.7781930833607076</v>
      </c>
      <c r="I6372">
        <v>10.637</v>
      </c>
      <c r="J6372">
        <v>57.618000000000002</v>
      </c>
      <c r="K6372">
        <v>18.733000000000001</v>
      </c>
      <c r="L6372">
        <v>8.0940840000000005</v>
      </c>
    </row>
    <row r="6373" spans="1:12" x14ac:dyDescent="0.25">
      <c r="A6373" t="s">
        <v>19</v>
      </c>
      <c r="B6373" s="5">
        <v>45512.458333333336</v>
      </c>
      <c r="C6373" s="5" t="str">
        <f>A6373 &amp; "_" &amp; TEXT(B6373, "yyyy-mm-dd HH:MM:SS")</f>
        <v>RP_2024-08-08 11:00:00</v>
      </c>
      <c r="D6373">
        <v>7.2</v>
      </c>
      <c r="E6373">
        <v>10.1</v>
      </c>
      <c r="F6373">
        <v>11.1</v>
      </c>
      <c r="G6373">
        <f>IF(COUNTA(D6373:F6373)&gt;0, AVERAGE(D6373:F6373), "")</f>
        <v>9.4666666666666668</v>
      </c>
      <c r="H6373">
        <f>AVERAGE((D6373*metrics_constants!$B$8),(E6373*metrics_constants!$C$8),(F6373*metrics_constants!$D$8))</f>
        <v>9.5938112459035256</v>
      </c>
      <c r="I6373">
        <v>11.827999999999999</v>
      </c>
      <c r="J6373">
        <v>48.487000000000002</v>
      </c>
      <c r="K6373">
        <v>21.513000000000002</v>
      </c>
      <c r="L6373">
        <v>8.8351290000000002</v>
      </c>
    </row>
    <row r="6374" spans="1:12" x14ac:dyDescent="0.25">
      <c r="A6374" t="s">
        <v>19</v>
      </c>
      <c r="B6374" s="5">
        <v>45512.5</v>
      </c>
      <c r="C6374" s="5" t="str">
        <f>A6374 &amp; "_" &amp; TEXT(B6374, "yyyy-mm-dd HH:MM:SS")</f>
        <v>RP_2024-08-08 12:00:00</v>
      </c>
      <c r="D6374">
        <v>10</v>
      </c>
      <c r="E6374">
        <v>5.8</v>
      </c>
      <c r="F6374">
        <v>7</v>
      </c>
      <c r="G6374">
        <f>IF(COUNTA(D6374:F6374)&gt;0, AVERAGE(D6374:F6374), "")</f>
        <v>7.6000000000000005</v>
      </c>
      <c r="H6374">
        <f>AVERAGE((D6374*metrics_constants!$B$8),(E6374*metrics_constants!$C$8),(F6374*metrics_constants!$D$8))</f>
        <v>7.4290509952850501</v>
      </c>
      <c r="I6374">
        <v>11.084</v>
      </c>
      <c r="J6374">
        <v>42.215000000000003</v>
      </c>
      <c r="K6374">
        <v>23.887</v>
      </c>
      <c r="L6374">
        <v>8.2258279999999999</v>
      </c>
    </row>
    <row r="6375" spans="1:12" x14ac:dyDescent="0.25">
      <c r="A6375" t="s">
        <v>19</v>
      </c>
      <c r="B6375" s="5">
        <v>45512.541666666664</v>
      </c>
      <c r="C6375" s="5" t="str">
        <f>A6375 &amp; "_" &amp; TEXT(B6375, "yyyy-mm-dd HH:MM:SS")</f>
        <v>RP_2024-08-08 13:00:00</v>
      </c>
      <c r="D6375">
        <v>11.5</v>
      </c>
      <c r="E6375">
        <v>10.3</v>
      </c>
      <c r="F6375">
        <v>5.3</v>
      </c>
      <c r="G6375">
        <f>IF(COUNTA(D6375:F6375)&gt;0, AVERAGE(D6375:F6375), "")</f>
        <v>9.0333333333333332</v>
      </c>
      <c r="H6375">
        <f>AVERAGE((D6375*metrics_constants!$B$8),(E6375*metrics_constants!$C$8),(F6375*metrics_constants!$D$8))</f>
        <v>8.9578772662283441</v>
      </c>
      <c r="I6375">
        <v>8.6310000000000002</v>
      </c>
      <c r="J6375">
        <v>38.033000000000001</v>
      </c>
      <c r="K6375">
        <v>25.265000000000001</v>
      </c>
      <c r="L6375">
        <v>7.4854810000000001</v>
      </c>
    </row>
    <row r="6376" spans="1:12" x14ac:dyDescent="0.25">
      <c r="A6376" t="s">
        <v>19</v>
      </c>
      <c r="B6376" s="5">
        <v>45512.583333333336</v>
      </c>
      <c r="C6376" s="5" t="str">
        <f>A6376 &amp; "_" &amp; TEXT(B6376, "yyyy-mm-dd HH:MM:SS")</f>
        <v>RP_2024-08-08 14:00:00</v>
      </c>
      <c r="D6376">
        <v>5.2</v>
      </c>
      <c r="E6376">
        <v>7.7</v>
      </c>
      <c r="F6376">
        <v>5.8</v>
      </c>
      <c r="G6376">
        <f>IF(COUNTA(D6376:F6376)&gt;0, AVERAGE(D6376:F6376), "")</f>
        <v>6.2333333333333334</v>
      </c>
      <c r="H6376">
        <f>AVERAGE((D6376*metrics_constants!$B$8),(E6376*metrics_constants!$C$8),(F6376*metrics_constants!$D$8))</f>
        <v>6.3291824899957261</v>
      </c>
      <c r="I6376">
        <v>10.052</v>
      </c>
      <c r="J6376">
        <v>35.97</v>
      </c>
      <c r="K6376">
        <v>26.36</v>
      </c>
      <c r="L6376">
        <v>8.4442190000000004</v>
      </c>
    </row>
    <row r="6377" spans="1:12" x14ac:dyDescent="0.25">
      <c r="A6377" t="s">
        <v>19</v>
      </c>
      <c r="B6377" s="5">
        <v>45512.625</v>
      </c>
      <c r="C6377" s="5" t="str">
        <f>A6377 &amp; "_" &amp; TEXT(B6377, "yyyy-mm-dd HH:MM:SS")</f>
        <v>RP_2024-08-08 15:00:00</v>
      </c>
      <c r="D6377">
        <v>7.8</v>
      </c>
      <c r="E6377">
        <v>6.7</v>
      </c>
      <c r="F6377">
        <v>6.3</v>
      </c>
      <c r="G6377">
        <f>IF(COUNTA(D6377:F6377)&gt;0, AVERAGE(D6377:F6377), "")</f>
        <v>6.9333333333333336</v>
      </c>
      <c r="H6377">
        <f>AVERAGE((D6377*metrics_constants!$B$8),(E6377*metrics_constants!$C$8),(F6377*metrics_constants!$D$8))</f>
        <v>6.88500302116827</v>
      </c>
      <c r="I6377">
        <v>11.634</v>
      </c>
      <c r="J6377">
        <v>36.728000000000002</v>
      </c>
      <c r="K6377">
        <v>25.547000000000001</v>
      </c>
      <c r="L6377">
        <v>10.33479</v>
      </c>
    </row>
    <row r="6378" spans="1:12" x14ac:dyDescent="0.25">
      <c r="A6378" t="s">
        <v>19</v>
      </c>
      <c r="B6378" s="5">
        <v>45512.666666666664</v>
      </c>
      <c r="C6378" s="5" t="str">
        <f>A6378 &amp; "_" &amp; TEXT(B6378, "yyyy-mm-dd HH:MM:SS")</f>
        <v>RP_2024-08-08 16:00:00</v>
      </c>
      <c r="D6378">
        <v>13.7</v>
      </c>
      <c r="E6378">
        <v>8.9</v>
      </c>
      <c r="F6378">
        <v>7</v>
      </c>
      <c r="G6378">
        <f>IF(COUNTA(D6378:F6378)&gt;0, AVERAGE(D6378:F6378), "")</f>
        <v>9.8666666666666671</v>
      </c>
      <c r="H6378">
        <f>AVERAGE((D6378*metrics_constants!$B$8),(E6378*metrics_constants!$C$8),(F6378*metrics_constants!$D$8))</f>
        <v>9.6550009472178591</v>
      </c>
      <c r="I6378">
        <v>13.19</v>
      </c>
      <c r="J6378">
        <v>37.313000000000002</v>
      </c>
      <c r="K6378">
        <v>25.126999999999999</v>
      </c>
      <c r="L6378">
        <v>11.410311</v>
      </c>
    </row>
    <row r="6379" spans="1:12" x14ac:dyDescent="0.25">
      <c r="A6379" t="s">
        <v>19</v>
      </c>
      <c r="B6379" s="5">
        <v>45512.708333333336</v>
      </c>
      <c r="C6379" s="5" t="str">
        <f>A6379 &amp; "_" &amp; TEXT(B6379, "yyyy-mm-dd HH:MM:SS")</f>
        <v>RP_2024-08-08 17:00:00</v>
      </c>
      <c r="D6379">
        <v>16</v>
      </c>
      <c r="E6379">
        <v>11.2</v>
      </c>
      <c r="F6379">
        <v>0</v>
      </c>
      <c r="G6379">
        <f>IF(COUNTA(D6379:F6379)&gt;0, AVERAGE(D6379:F6379), "")</f>
        <v>9.0666666666666664</v>
      </c>
      <c r="H6379">
        <f>AVERAGE((D6379*metrics_constants!$B$8),(E6379*metrics_constants!$C$8),(F6379*metrics_constants!$D$8))</f>
        <v>8.8086763889067186</v>
      </c>
      <c r="I6379">
        <v>16.088000000000001</v>
      </c>
      <c r="J6379">
        <v>40.268000000000001</v>
      </c>
      <c r="K6379">
        <v>23.827999999999999</v>
      </c>
      <c r="L6379">
        <v>12.845623</v>
      </c>
    </row>
    <row r="6380" spans="1:12" x14ac:dyDescent="0.25">
      <c r="A6380" t="s">
        <v>19</v>
      </c>
      <c r="B6380" s="5">
        <v>45512.75</v>
      </c>
      <c r="C6380" s="5" t="str">
        <f>A6380 &amp; "_" &amp; TEXT(B6380, "yyyy-mm-dd HH:MM:SS")</f>
        <v>RP_2024-08-08 18:00:00</v>
      </c>
      <c r="D6380">
        <v>19.5</v>
      </c>
      <c r="E6380">
        <v>12.5</v>
      </c>
      <c r="F6380">
        <v>17</v>
      </c>
      <c r="G6380">
        <f>IF(COUNTA(D6380:F6380)&gt;0, AVERAGE(D6380:F6380), "")</f>
        <v>16.333333333333332</v>
      </c>
      <c r="H6380">
        <f>AVERAGE((D6380*metrics_constants!$B$8),(E6380*metrics_constants!$C$8),(F6380*metrics_constants!$D$8))</f>
        <v>16.060871163730766</v>
      </c>
      <c r="I6380">
        <v>19.873000000000001</v>
      </c>
      <c r="J6380">
        <v>43.563000000000002</v>
      </c>
      <c r="K6380">
        <v>22</v>
      </c>
      <c r="L6380">
        <v>15.565607</v>
      </c>
    </row>
    <row r="6381" spans="1:12" x14ac:dyDescent="0.25">
      <c r="A6381" t="s">
        <v>19</v>
      </c>
      <c r="B6381" s="5">
        <v>45512.791666666664</v>
      </c>
      <c r="C6381" s="5" t="str">
        <f>A6381 &amp; "_" &amp; TEXT(B6381, "yyyy-mm-dd HH:MM:SS")</f>
        <v>RP_2024-08-08 19:00:00</v>
      </c>
      <c r="D6381">
        <v>16.899999999999999</v>
      </c>
      <c r="E6381">
        <v>12.1</v>
      </c>
      <c r="F6381">
        <v>11.9</v>
      </c>
      <c r="G6381">
        <f>IF(COUNTA(D6381:F6381)&gt;0, AVERAGE(D6381:F6381), "")</f>
        <v>13.633333333333333</v>
      </c>
      <c r="H6381">
        <f>AVERAGE((D6381*metrics_constants!$B$8),(E6381*metrics_constants!$C$8),(F6381*metrics_constants!$D$8))</f>
        <v>13.430135543898389</v>
      </c>
      <c r="I6381">
        <v>22.236999999999998</v>
      </c>
      <c r="J6381">
        <v>46.502000000000002</v>
      </c>
      <c r="K6381">
        <v>20.507999999999999</v>
      </c>
      <c r="L6381">
        <v>17.576321</v>
      </c>
    </row>
    <row r="6382" spans="1:12" x14ac:dyDescent="0.25">
      <c r="A6382" t="s">
        <v>19</v>
      </c>
      <c r="B6382" s="5">
        <v>45512.833333333336</v>
      </c>
      <c r="C6382" s="5" t="str">
        <f>A6382 &amp; "_" &amp; TEXT(B6382, "yyyy-mm-dd HH:MM:SS")</f>
        <v>RP_2024-08-08 20:00:00</v>
      </c>
      <c r="D6382">
        <v>19.600000000000001</v>
      </c>
      <c r="E6382">
        <v>13.4</v>
      </c>
      <c r="F6382">
        <v>17.3</v>
      </c>
      <c r="G6382">
        <f>IF(COUNTA(D6382:F6382)&gt;0, AVERAGE(D6382:F6382), "")</f>
        <v>16.766666666666666</v>
      </c>
      <c r="H6382">
        <f>AVERAGE((D6382*metrics_constants!$B$8),(E6382*metrics_constants!$C$8),(F6382*metrics_constants!$D$8))</f>
        <v>16.524916076278487</v>
      </c>
      <c r="I6382">
        <v>22.085000000000001</v>
      </c>
      <c r="J6382">
        <v>49.582000000000001</v>
      </c>
      <c r="K6382">
        <v>19.207000000000001</v>
      </c>
      <c r="L6382">
        <v>18.797578000000001</v>
      </c>
    </row>
    <row r="6383" spans="1:12" x14ac:dyDescent="0.25">
      <c r="A6383" t="s">
        <v>19</v>
      </c>
      <c r="B6383" s="5">
        <v>45512.875</v>
      </c>
      <c r="C6383" s="5" t="str">
        <f>A6383 &amp; "_" &amp; TEXT(B6383, "yyyy-mm-dd HH:MM:SS")</f>
        <v>RP_2024-08-08 21:00:00</v>
      </c>
      <c r="D6383">
        <v>17.8</v>
      </c>
      <c r="E6383">
        <v>14.7</v>
      </c>
      <c r="F6383">
        <v>17.5</v>
      </c>
      <c r="G6383">
        <f>IF(COUNTA(D6383:F6383)&gt;0, AVERAGE(D6383:F6383), "")</f>
        <v>16.666666666666668</v>
      </c>
      <c r="H6383">
        <f>AVERAGE((D6383*metrics_constants!$B$8),(E6383*metrics_constants!$C$8),(F6383*metrics_constants!$D$8))</f>
        <v>16.550025336479507</v>
      </c>
      <c r="I6383">
        <v>21.297000000000001</v>
      </c>
      <c r="J6383">
        <v>52.933</v>
      </c>
      <c r="K6383">
        <v>18.059999999999999</v>
      </c>
      <c r="L6383">
        <v>18.752867999999999</v>
      </c>
    </row>
    <row r="6384" spans="1:12" x14ac:dyDescent="0.25">
      <c r="A6384" t="s">
        <v>19</v>
      </c>
      <c r="B6384" s="5">
        <v>45512.916666666664</v>
      </c>
      <c r="C6384" s="5" t="str">
        <f>A6384 &amp; "_" &amp; TEXT(B6384, "yyyy-mm-dd HH:MM:SS")</f>
        <v>RP_2024-08-08 22:00:00</v>
      </c>
      <c r="D6384">
        <v>26.2</v>
      </c>
      <c r="E6384">
        <v>15</v>
      </c>
      <c r="F6384">
        <v>14.3</v>
      </c>
      <c r="G6384">
        <f>IF(COUNTA(D6384:F6384)&gt;0, AVERAGE(D6384:F6384), "")</f>
        <v>18.5</v>
      </c>
      <c r="H6384">
        <f>AVERAGE((D6384*metrics_constants!$B$8),(E6384*metrics_constants!$C$8),(F6384*metrics_constants!$D$8))</f>
        <v>18.024709559747937</v>
      </c>
      <c r="I6384">
        <v>19.995999999999999</v>
      </c>
      <c r="J6384">
        <v>59.976999999999997</v>
      </c>
      <c r="K6384">
        <v>16.213000000000001</v>
      </c>
      <c r="L6384">
        <v>18.977530999999999</v>
      </c>
    </row>
    <row r="6385" spans="1:12" x14ac:dyDescent="0.25">
      <c r="A6385" t="s">
        <v>19</v>
      </c>
      <c r="B6385" s="5">
        <v>45512.958333333336</v>
      </c>
      <c r="C6385" s="5" t="str">
        <f>A6385 &amp; "_" &amp; TEXT(B6385, "yyyy-mm-dd HH:MM:SS")</f>
        <v>RP_2024-08-08 23:00:00</v>
      </c>
      <c r="D6385">
        <v>13.8</v>
      </c>
      <c r="E6385">
        <v>15.8</v>
      </c>
      <c r="F6385">
        <v>10.6</v>
      </c>
      <c r="G6385">
        <f>IF(COUNTA(D6385:F6385)&gt;0, AVERAGE(D6385:F6385), "")</f>
        <v>13.4</v>
      </c>
      <c r="H6385">
        <f>AVERAGE((D6385*metrics_constants!$B$8),(E6385*metrics_constants!$C$8),(F6385*metrics_constants!$D$8))</f>
        <v>13.458348747417551</v>
      </c>
      <c r="I6385">
        <v>18.460999999999999</v>
      </c>
      <c r="J6385">
        <v>65.14</v>
      </c>
      <c r="K6385">
        <v>14.663</v>
      </c>
      <c r="L6385">
        <v>18.928553000000001</v>
      </c>
    </row>
    <row r="6386" spans="1:12" x14ac:dyDescent="0.25">
      <c r="A6386" t="s">
        <v>19</v>
      </c>
      <c r="B6386" s="5">
        <v>45513</v>
      </c>
      <c r="C6386" s="5" t="str">
        <f>A6386 &amp; "_" &amp; TEXT(B6386, "yyyy-mm-dd HH:MM:SS")</f>
        <v>RP_2024-08-09 00:00:00</v>
      </c>
      <c r="D6386">
        <v>4.7</v>
      </c>
      <c r="E6386">
        <v>12.4</v>
      </c>
      <c r="F6386">
        <v>11.1</v>
      </c>
      <c r="G6386">
        <f>IF(COUNTA(D6386:F6386)&gt;0, AVERAGE(D6386:F6386), "")</f>
        <v>9.4</v>
      </c>
      <c r="H6386">
        <f>AVERAGE((D6386*metrics_constants!$B$8),(E6386*metrics_constants!$C$8),(F6386*metrics_constants!$D$8))</f>
        <v>9.7178895304161177</v>
      </c>
      <c r="I6386">
        <v>17.474</v>
      </c>
      <c r="J6386">
        <v>70.150000000000006</v>
      </c>
      <c r="K6386">
        <v>13.122999999999999</v>
      </c>
      <c r="L6386">
        <v>19.171261000000001</v>
      </c>
    </row>
    <row r="6387" spans="1:12" x14ac:dyDescent="0.25">
      <c r="A6387" t="s">
        <v>19</v>
      </c>
      <c r="B6387" s="5">
        <v>45513.041666666664</v>
      </c>
      <c r="C6387" s="5" t="str">
        <f>A6387 &amp; "_" &amp; TEXT(B6387, "yyyy-mm-dd HH:MM:SS")</f>
        <v>RP_2024-08-09 01:00:00</v>
      </c>
      <c r="D6387">
        <v>6</v>
      </c>
      <c r="E6387">
        <v>14.5</v>
      </c>
      <c r="F6387">
        <v>17.2</v>
      </c>
      <c r="G6387">
        <f>IF(COUNTA(D6387:F6387)&gt;0, AVERAGE(D6387:F6387), "")</f>
        <v>12.566666666666668</v>
      </c>
      <c r="H6387">
        <f>AVERAGE((D6387*metrics_constants!$B$8),(E6387*metrics_constants!$C$8),(F6387*metrics_constants!$D$8))</f>
        <v>12.938180998687622</v>
      </c>
      <c r="I6387">
        <v>17.135999999999999</v>
      </c>
      <c r="J6387">
        <v>73.783000000000001</v>
      </c>
      <c r="K6387">
        <v>11.837999999999999</v>
      </c>
      <c r="L6387">
        <v>19.978399</v>
      </c>
    </row>
    <row r="6388" spans="1:12" x14ac:dyDescent="0.25">
      <c r="A6388" t="s">
        <v>19</v>
      </c>
      <c r="B6388" s="5">
        <v>45513.083333333336</v>
      </c>
      <c r="C6388" s="5" t="str">
        <f>A6388 &amp; "_" &amp; TEXT(B6388, "yyyy-mm-dd HH:MM:SS")</f>
        <v>RP_2024-08-09 02:00:00</v>
      </c>
      <c r="D6388">
        <v>21.8</v>
      </c>
      <c r="E6388">
        <v>13.6</v>
      </c>
      <c r="F6388">
        <v>17.3</v>
      </c>
      <c r="G6388">
        <f>IF(COUNTA(D6388:F6388)&gt;0, AVERAGE(D6388:F6388), "")</f>
        <v>17.566666666666666</v>
      </c>
      <c r="H6388">
        <f>AVERAGE((D6388*metrics_constants!$B$8),(E6388*metrics_constants!$C$8),(F6388*metrics_constants!$D$8))</f>
        <v>17.239669198228661</v>
      </c>
      <c r="I6388">
        <v>16.548999999999999</v>
      </c>
      <c r="J6388">
        <v>75.805000000000007</v>
      </c>
      <c r="K6388">
        <v>11.103</v>
      </c>
      <c r="L6388">
        <v>19.672787</v>
      </c>
    </row>
    <row r="6389" spans="1:12" x14ac:dyDescent="0.25">
      <c r="A6389" t="s">
        <v>19</v>
      </c>
      <c r="B6389" s="5">
        <v>45513.125</v>
      </c>
      <c r="C6389" s="5" t="str">
        <f>A6389 &amp; "_" &amp; TEXT(B6389, "yyyy-mm-dd HH:MM:SS")</f>
        <v>RP_2024-08-09 03:00:00</v>
      </c>
      <c r="D6389">
        <v>25.5</v>
      </c>
      <c r="E6389">
        <v>16.2</v>
      </c>
      <c r="F6389">
        <v>9</v>
      </c>
      <c r="G6389">
        <f>IF(COUNTA(D6389:F6389)&gt;0, AVERAGE(D6389:F6389), "")</f>
        <v>16.900000000000002</v>
      </c>
      <c r="H6389">
        <f>AVERAGE((D6389*metrics_constants!$B$8),(E6389*metrics_constants!$C$8),(F6389*metrics_constants!$D$8))</f>
        <v>16.472370298723064</v>
      </c>
      <c r="I6389">
        <v>14.936</v>
      </c>
      <c r="J6389">
        <v>78.12</v>
      </c>
      <c r="K6389">
        <v>10.43</v>
      </c>
      <c r="L6389">
        <v>19.202452999999998</v>
      </c>
    </row>
    <row r="6390" spans="1:12" x14ac:dyDescent="0.25">
      <c r="A6390" t="s">
        <v>19</v>
      </c>
      <c r="B6390" s="5">
        <v>45513.166666666664</v>
      </c>
      <c r="C6390" s="5" t="str">
        <f>A6390 &amp; "_" &amp; TEXT(B6390, "yyyy-mm-dd HH:MM:SS")</f>
        <v>RP_2024-08-09 04:00:00</v>
      </c>
      <c r="D6390">
        <v>4.2</v>
      </c>
      <c r="E6390">
        <v>11.9</v>
      </c>
      <c r="F6390">
        <v>21.7</v>
      </c>
      <c r="G6390">
        <f>IF(COUNTA(D6390:F6390)&gt;0, AVERAGE(D6390:F6390), "")</f>
        <v>12.6</v>
      </c>
      <c r="H6390">
        <f>AVERAGE((D6390*metrics_constants!$B$8),(E6390*metrics_constants!$C$8),(F6390*metrics_constants!$D$8))</f>
        <v>12.97318013227135</v>
      </c>
      <c r="I6390">
        <v>13.914</v>
      </c>
      <c r="J6390">
        <v>80.260000000000005</v>
      </c>
      <c r="K6390">
        <v>9.7750000000000004</v>
      </c>
      <c r="L6390">
        <v>18.686641000000002</v>
      </c>
    </row>
    <row r="6391" spans="1:12" x14ac:dyDescent="0.25">
      <c r="A6391" t="s">
        <v>19</v>
      </c>
      <c r="B6391" s="5">
        <v>45513.208333333336</v>
      </c>
      <c r="C6391" s="5" t="str">
        <f>A6391 &amp; "_" &amp; TEXT(B6391, "yyyy-mm-dd HH:MM:SS")</f>
        <v>RP_2024-08-09 05:00:00</v>
      </c>
      <c r="D6391">
        <v>25.5</v>
      </c>
      <c r="E6391">
        <v>11.4</v>
      </c>
      <c r="F6391">
        <v>10.6</v>
      </c>
      <c r="G6391">
        <f>IF(COUNTA(D6391:F6391)&gt;0, AVERAGE(D6391:F6391), "")</f>
        <v>15.833333333333334</v>
      </c>
      <c r="H6391">
        <f>AVERAGE((D6391*metrics_constants!$B$8),(E6391*metrics_constants!$C$8),(F6391*metrics_constants!$D$8))</f>
        <v>15.235381335616458</v>
      </c>
      <c r="I6391">
        <v>12.37</v>
      </c>
      <c r="J6391">
        <v>83.284999999999997</v>
      </c>
      <c r="K6391">
        <v>9.19</v>
      </c>
      <c r="L6391">
        <v>18.216767000000001</v>
      </c>
    </row>
    <row r="6392" spans="1:12" x14ac:dyDescent="0.25">
      <c r="A6392" t="s">
        <v>19</v>
      </c>
      <c r="B6392" s="5">
        <v>45513.25</v>
      </c>
      <c r="C6392" s="5" t="str">
        <f>A6392 &amp; "_" &amp; TEXT(B6392, "yyyy-mm-dd HH:MM:SS")</f>
        <v>RP_2024-08-09 06:00:00</v>
      </c>
      <c r="D6392">
        <v>1.4</v>
      </c>
      <c r="E6392">
        <v>13</v>
      </c>
      <c r="F6392">
        <v>17.2</v>
      </c>
      <c r="G6392">
        <f>IF(COUNTA(D6392:F6392)&gt;0, AVERAGE(D6392:F6392), "")</f>
        <v>10.533333333333333</v>
      </c>
      <c r="H6392">
        <f>AVERAGE((D6392*metrics_constants!$B$8),(E6392*metrics_constants!$C$8),(F6392*metrics_constants!$D$8))</f>
        <v>11.042907877341223</v>
      </c>
      <c r="I6392">
        <v>13.901</v>
      </c>
      <c r="J6392">
        <v>80.2</v>
      </c>
      <c r="K6392">
        <v>10.805</v>
      </c>
      <c r="L6392">
        <v>18.432994000000001</v>
      </c>
    </row>
    <row r="6393" spans="1:12" x14ac:dyDescent="0.25">
      <c r="A6393" t="s">
        <v>19</v>
      </c>
      <c r="B6393" s="5">
        <v>45513.291666666664</v>
      </c>
      <c r="C6393" s="5" t="str">
        <f>A6393 &amp; "_" &amp; TEXT(B6393, "yyyy-mm-dd HH:MM:SS")</f>
        <v>RP_2024-08-09 07:00:00</v>
      </c>
      <c r="E6393">
        <v>18.899999999999999</v>
      </c>
      <c r="F6393">
        <v>19.2</v>
      </c>
      <c r="G6393">
        <f>IF(COUNTA(D6393:F6393)&gt;0, AVERAGE(D6393:F6393), "")</f>
        <v>19.049999999999997</v>
      </c>
      <c r="H6393">
        <f>AVERAGE((D6393*metrics_constants!$B$8),(E6393*metrics_constants!$C$8),(F6393*metrics_constants!$D$8))</f>
        <v>13.497662992440221</v>
      </c>
      <c r="I6393">
        <v>18.155999999999999</v>
      </c>
      <c r="J6393">
        <v>69.935000000000002</v>
      </c>
      <c r="K6393">
        <v>14.068</v>
      </c>
      <c r="L6393">
        <v>19.952655</v>
      </c>
    </row>
    <row r="6394" spans="1:12" x14ac:dyDescent="0.25">
      <c r="A6394" t="s">
        <v>19</v>
      </c>
      <c r="B6394" s="5">
        <v>45513.333333333336</v>
      </c>
      <c r="C6394" s="5" t="str">
        <f>A6394 &amp; "_" &amp; TEXT(B6394, "yyyy-mm-dd HH:MM:SS")</f>
        <v>RP_2024-08-09 08:00:00</v>
      </c>
      <c r="D6394">
        <v>5.4</v>
      </c>
      <c r="E6394">
        <v>19</v>
      </c>
      <c r="F6394">
        <v>18.2</v>
      </c>
      <c r="G6394">
        <f>IF(COUNTA(D6394:F6394)&gt;0, AVERAGE(D6394:F6394), "")</f>
        <v>14.199999999999998</v>
      </c>
      <c r="H6394">
        <f>AVERAGE((D6394*metrics_constants!$B$8),(E6394*metrics_constants!$C$8),(F6394*metrics_constants!$D$8))</f>
        <v>14.768919518485893</v>
      </c>
      <c r="I6394">
        <v>21.704000000000001</v>
      </c>
      <c r="J6394">
        <v>53.546999999999997</v>
      </c>
      <c r="K6394">
        <v>18.510000000000002</v>
      </c>
      <c r="L6394">
        <v>20.736953</v>
      </c>
    </row>
    <row r="6395" spans="1:12" x14ac:dyDescent="0.25">
      <c r="A6395" t="s">
        <v>19</v>
      </c>
      <c r="B6395" s="5">
        <v>45513.375</v>
      </c>
      <c r="C6395" s="5" t="str">
        <f>A6395 &amp; "_" &amp; TEXT(B6395, "yyyy-mm-dd HH:MM:SS")</f>
        <v>RP_2024-08-09 09:00:00</v>
      </c>
      <c r="D6395">
        <v>16.5</v>
      </c>
      <c r="E6395">
        <v>11.4</v>
      </c>
      <c r="F6395">
        <v>19.5</v>
      </c>
      <c r="G6395">
        <f>IF(COUNTA(D6395:F6395)&gt;0, AVERAGE(D6395:F6395), "")</f>
        <v>15.799999999999999</v>
      </c>
      <c r="H6395">
        <f>AVERAGE((D6395*metrics_constants!$B$8),(E6395*metrics_constants!$C$8),(F6395*metrics_constants!$D$8))</f>
        <v>15.62550803592552</v>
      </c>
      <c r="I6395">
        <v>20.78</v>
      </c>
      <c r="J6395">
        <v>41.424999999999997</v>
      </c>
      <c r="K6395">
        <v>23.34</v>
      </c>
      <c r="L6395">
        <v>21.064624999999999</v>
      </c>
    </row>
    <row r="6396" spans="1:12" x14ac:dyDescent="0.25">
      <c r="A6396" t="s">
        <v>19</v>
      </c>
      <c r="B6396" s="5">
        <v>45513.416666666664</v>
      </c>
      <c r="C6396" s="5" t="str">
        <f>A6396 &amp; "_" &amp; TEXT(B6396, "yyyy-mm-dd HH:MM:SS")</f>
        <v>RP_2024-08-09 10:00:00</v>
      </c>
      <c r="D6396">
        <v>13.2</v>
      </c>
      <c r="E6396">
        <v>15.6</v>
      </c>
      <c r="F6396">
        <v>13.8</v>
      </c>
      <c r="G6396">
        <f>IF(COUNTA(D6396:F6396)&gt;0, AVERAGE(D6396:F6396), "")</f>
        <v>14.199999999999998</v>
      </c>
      <c r="H6396">
        <f>AVERAGE((D6396*metrics_constants!$B$8),(E6396*metrics_constants!$C$8),(F6396*metrics_constants!$D$8))</f>
        <v>14.292134737643151</v>
      </c>
      <c r="I6396">
        <v>20.164999999999999</v>
      </c>
      <c r="J6396">
        <v>32.843000000000004</v>
      </c>
      <c r="K6396">
        <v>26.864999999999998</v>
      </c>
      <c r="L6396">
        <v>20.218751999999999</v>
      </c>
    </row>
    <row r="6397" spans="1:12" x14ac:dyDescent="0.25">
      <c r="A6397" t="s">
        <v>19</v>
      </c>
      <c r="B6397" s="5">
        <v>45513.458333333336</v>
      </c>
      <c r="C6397" s="5" t="str">
        <f>A6397 &amp; "_" &amp; TEXT(B6397, "yyyy-mm-dd HH:MM:SS")</f>
        <v>RP_2024-08-09 11:00:00</v>
      </c>
      <c r="D6397">
        <v>13.3</v>
      </c>
      <c r="E6397">
        <v>17.7</v>
      </c>
      <c r="F6397">
        <v>15</v>
      </c>
      <c r="G6397">
        <f>IF(COUNTA(D6397:F6397)&gt;0, AVERAGE(D6397:F6397), "")</f>
        <v>15.333333333333334</v>
      </c>
      <c r="H6397">
        <f>AVERAGE((D6397*metrics_constants!$B$8),(E6397*metrics_constants!$C$8),(F6397*metrics_constants!$D$8))</f>
        <v>15.505235700193808</v>
      </c>
      <c r="I6397">
        <v>20.666</v>
      </c>
      <c r="J6397">
        <v>28.51</v>
      </c>
      <c r="K6397">
        <v>28.427</v>
      </c>
      <c r="L6397">
        <v>19.529658000000001</v>
      </c>
    </row>
    <row r="6398" spans="1:12" x14ac:dyDescent="0.25">
      <c r="A6398" t="s">
        <v>19</v>
      </c>
      <c r="B6398" s="5">
        <v>45513.5</v>
      </c>
      <c r="C6398" s="5" t="str">
        <f>A6398 &amp; "_" &amp; TEXT(B6398, "yyyy-mm-dd HH:MM:SS")</f>
        <v>RP_2024-08-09 12:00:00</v>
      </c>
      <c r="D6398">
        <v>14.8</v>
      </c>
      <c r="E6398">
        <v>16</v>
      </c>
      <c r="F6398">
        <v>12.8</v>
      </c>
      <c r="G6398">
        <f>IF(COUNTA(D6398:F6398)&gt;0, AVERAGE(D6398:F6398), "")</f>
        <v>14.533333333333333</v>
      </c>
      <c r="H6398">
        <f>AVERAGE((D6398*metrics_constants!$B$8),(E6398*metrics_constants!$C$8),(F6398*metrics_constants!$D$8))</f>
        <v>14.56794409095968</v>
      </c>
      <c r="I6398">
        <v>17.626999999999999</v>
      </c>
      <c r="J6398">
        <v>25.837</v>
      </c>
      <c r="K6398">
        <v>29.795000000000002</v>
      </c>
      <c r="L6398">
        <v>17.878392999999999</v>
      </c>
    </row>
    <row r="6399" spans="1:12" x14ac:dyDescent="0.25">
      <c r="A6399" t="s">
        <v>19</v>
      </c>
      <c r="B6399" s="5">
        <v>45513.541666666664</v>
      </c>
      <c r="C6399" s="5" t="str">
        <f>A6399 &amp; "_" &amp; TEXT(B6399, "yyyy-mm-dd HH:MM:SS")</f>
        <v>RP_2024-08-09 13:00:00</v>
      </c>
      <c r="D6399">
        <v>13.3</v>
      </c>
      <c r="E6399">
        <v>9.9</v>
      </c>
      <c r="F6399">
        <v>12.1</v>
      </c>
      <c r="G6399">
        <f>IF(COUNTA(D6399:F6399)&gt;0, AVERAGE(D6399:F6399), "")</f>
        <v>11.766666666666667</v>
      </c>
      <c r="H6399">
        <f>AVERAGE((D6399*metrics_constants!$B$8),(E6399*metrics_constants!$C$8),(F6399*metrics_constants!$D$8))</f>
        <v>11.634399057649738</v>
      </c>
      <c r="I6399">
        <v>16.48</v>
      </c>
      <c r="J6399">
        <v>22.657</v>
      </c>
      <c r="K6399">
        <v>31.445</v>
      </c>
      <c r="L6399">
        <v>16.446297999999999</v>
      </c>
    </row>
    <row r="6400" spans="1:12" x14ac:dyDescent="0.25">
      <c r="A6400" t="s">
        <v>19</v>
      </c>
      <c r="B6400" s="5">
        <v>45513.583333333336</v>
      </c>
      <c r="C6400" s="5" t="str">
        <f>A6400 &amp; "_" &amp; TEXT(B6400, "yyyy-mm-dd HH:MM:SS")</f>
        <v>RP_2024-08-09 14:00:00</v>
      </c>
      <c r="D6400">
        <v>12.3</v>
      </c>
      <c r="E6400">
        <v>15.5</v>
      </c>
      <c r="F6400">
        <v>9.9</v>
      </c>
      <c r="G6400">
        <f>IF(COUNTA(D6400:F6400)&gt;0, AVERAGE(D6400:F6400), "")</f>
        <v>12.566666666666668</v>
      </c>
      <c r="H6400">
        <f>AVERAGE((D6400*metrics_constants!$B$8),(E6400*metrics_constants!$C$8),(F6400*metrics_constants!$D$8))</f>
        <v>12.673573350556927</v>
      </c>
      <c r="I6400">
        <v>16.62</v>
      </c>
      <c r="J6400">
        <v>22.29</v>
      </c>
      <c r="K6400">
        <v>31.602</v>
      </c>
      <c r="L6400">
        <v>16.459007</v>
      </c>
    </row>
    <row r="6401" spans="1:12" x14ac:dyDescent="0.25">
      <c r="A6401" t="s">
        <v>19</v>
      </c>
      <c r="B6401" s="5">
        <v>45513.625</v>
      </c>
      <c r="C6401" s="5" t="str">
        <f>A6401 &amp; "_" &amp; TEXT(B6401, "yyyy-mm-dd HH:MM:SS")</f>
        <v>RP_2024-08-09 15:00:00</v>
      </c>
      <c r="D6401">
        <v>16.899999999999999</v>
      </c>
      <c r="E6401">
        <v>7.3</v>
      </c>
      <c r="F6401">
        <v>10.1</v>
      </c>
      <c r="G6401">
        <f>IF(COUNTA(D6401:F6401)&gt;0, AVERAGE(D6401:F6401), "")</f>
        <v>11.433333333333332</v>
      </c>
      <c r="H6401">
        <f>AVERAGE((D6401*metrics_constants!$B$8),(E6401*metrics_constants!$C$8),(F6401*metrics_constants!$D$8))</f>
        <v>11.042877387430723</v>
      </c>
      <c r="I6401">
        <v>18.390999999999998</v>
      </c>
      <c r="J6401">
        <v>26.53</v>
      </c>
      <c r="K6401">
        <v>29.042000000000002</v>
      </c>
      <c r="L6401">
        <v>16.592238999999999</v>
      </c>
    </row>
    <row r="6402" spans="1:12" x14ac:dyDescent="0.25">
      <c r="A6402" t="s">
        <v>19</v>
      </c>
      <c r="B6402" s="5">
        <v>45513.666666666664</v>
      </c>
      <c r="C6402" s="5" t="str">
        <f>A6402 &amp; "_" &amp; TEXT(B6402, "yyyy-mm-dd HH:MM:SS")</f>
        <v>RP_2024-08-09 16:00:00</v>
      </c>
      <c r="D6402">
        <v>15.5</v>
      </c>
      <c r="E6402">
        <v>11.8</v>
      </c>
      <c r="F6402">
        <v>14.3</v>
      </c>
      <c r="G6402">
        <f>IF(COUNTA(D6402:F6402)&gt;0, AVERAGE(D6402:F6402), "")</f>
        <v>13.866666666666667</v>
      </c>
      <c r="H6402">
        <f>AVERAGE((D6402*metrics_constants!$B$8),(E6402*metrics_constants!$C$8),(F6402*metrics_constants!$D$8))</f>
        <v>13.723255800592016</v>
      </c>
      <c r="I6402">
        <v>18.675999999999998</v>
      </c>
      <c r="J6402">
        <v>27.867999999999999</v>
      </c>
      <c r="K6402">
        <v>29.503</v>
      </c>
      <c r="L6402">
        <v>16.552647</v>
      </c>
    </row>
    <row r="6403" spans="1:12" x14ac:dyDescent="0.25">
      <c r="A6403" t="s">
        <v>19</v>
      </c>
      <c r="B6403" s="5">
        <v>45513.708333333336</v>
      </c>
      <c r="C6403" s="5" t="str">
        <f>A6403 &amp; "_" &amp; TEXT(B6403, "yyyy-mm-dd HH:MM:SS")</f>
        <v>RP_2024-08-09 17:00:00</v>
      </c>
      <c r="D6403">
        <v>16.600000000000001</v>
      </c>
      <c r="E6403">
        <v>7.6</v>
      </c>
      <c r="F6403">
        <v>11.6</v>
      </c>
      <c r="G6403">
        <f>IF(COUNTA(D6403:F6403)&gt;0, AVERAGE(D6403:F6403), "")</f>
        <v>11.933333333333335</v>
      </c>
      <c r="H6403">
        <f>AVERAGE((D6403*metrics_constants!$B$8),(E6403*metrics_constants!$C$8),(F6403*metrics_constants!$D$8))</f>
        <v>11.574129945090263</v>
      </c>
      <c r="I6403">
        <v>21.632999999999999</v>
      </c>
      <c r="J6403">
        <v>33.075000000000003</v>
      </c>
      <c r="K6403">
        <v>26.777999999999999</v>
      </c>
      <c r="L6403">
        <v>15.617012000000001</v>
      </c>
    </row>
    <row r="6404" spans="1:12" x14ac:dyDescent="0.25">
      <c r="A6404" t="s">
        <v>19</v>
      </c>
      <c r="B6404" s="5">
        <v>45513.75</v>
      </c>
      <c r="C6404" s="5" t="str">
        <f>A6404 &amp; "_" &amp; TEXT(B6404, "yyyy-mm-dd HH:MM:SS")</f>
        <v>RP_2024-08-09 18:00:00</v>
      </c>
      <c r="D6404">
        <v>20</v>
      </c>
      <c r="E6404">
        <v>14.7</v>
      </c>
      <c r="F6404">
        <v>11.9</v>
      </c>
      <c r="G6404">
        <f>IF(COUNTA(D6404:F6404)&gt;0, AVERAGE(D6404:F6404), "")</f>
        <v>15.533333333333333</v>
      </c>
      <c r="H6404">
        <f>AVERAGE((D6404*metrics_constants!$B$8),(E6404*metrics_constants!$C$8),(F6404*metrics_constants!$D$8))</f>
        <v>15.296121929365141</v>
      </c>
      <c r="I6404">
        <v>21.498000000000001</v>
      </c>
      <c r="J6404">
        <v>34.408000000000001</v>
      </c>
      <c r="K6404">
        <v>25.315000000000001</v>
      </c>
      <c r="L6404">
        <v>16.302586000000002</v>
      </c>
    </row>
    <row r="6405" spans="1:12" x14ac:dyDescent="0.25">
      <c r="A6405" t="s">
        <v>19</v>
      </c>
      <c r="B6405" s="5">
        <v>45513.791666666664</v>
      </c>
      <c r="C6405" s="5" t="str">
        <f>A6405 &amp; "_" &amp; TEXT(B6405, "yyyy-mm-dd HH:MM:SS")</f>
        <v>RP_2024-08-09 19:00:00</v>
      </c>
      <c r="D6405">
        <v>19.5</v>
      </c>
      <c r="E6405">
        <v>11.8</v>
      </c>
      <c r="F6405">
        <v>13.8</v>
      </c>
      <c r="G6405">
        <f>IF(COUNTA(D6405:F6405)&gt;0, AVERAGE(D6405:F6405), "")</f>
        <v>15.033333333333333</v>
      </c>
      <c r="H6405">
        <f>AVERAGE((D6405*metrics_constants!$B$8),(E6405*metrics_constants!$C$8),(F6405*metrics_constants!$D$8))</f>
        <v>14.718930597628805</v>
      </c>
      <c r="I6405">
        <v>21.446999999999999</v>
      </c>
      <c r="J6405">
        <v>36.979999999999997</v>
      </c>
      <c r="K6405">
        <v>23.431999999999999</v>
      </c>
      <c r="L6405">
        <v>17.517196999999999</v>
      </c>
    </row>
    <row r="6406" spans="1:12" x14ac:dyDescent="0.25">
      <c r="A6406" t="s">
        <v>19</v>
      </c>
      <c r="B6406" s="5">
        <v>45513.833333333336</v>
      </c>
      <c r="C6406" s="5" t="str">
        <f>A6406 &amp; "_" &amp; TEXT(B6406, "yyyy-mm-dd HH:MM:SS")</f>
        <v>RP_2024-08-09 20:00:00</v>
      </c>
      <c r="D6406">
        <v>21.5</v>
      </c>
      <c r="E6406">
        <v>11.6</v>
      </c>
      <c r="F6406">
        <v>11.1</v>
      </c>
      <c r="G6406">
        <f>IF(COUNTA(D6406:F6406)&gt;0, AVERAGE(D6406:F6406), "")</f>
        <v>14.733333333333334</v>
      </c>
      <c r="H6406">
        <f>AVERAGE((D6406*metrics_constants!$B$8),(E6406*metrics_constants!$C$8),(F6406*metrics_constants!$D$8))</f>
        <v>14.313802043284815</v>
      </c>
      <c r="I6406">
        <v>21.35</v>
      </c>
      <c r="J6406">
        <v>41.174999999999997</v>
      </c>
      <c r="K6406">
        <v>21.288</v>
      </c>
      <c r="L6406">
        <v>18.793209000000001</v>
      </c>
    </row>
    <row r="6407" spans="1:12" x14ac:dyDescent="0.25">
      <c r="A6407" t="s">
        <v>19</v>
      </c>
      <c r="B6407" s="5">
        <v>45513.875</v>
      </c>
      <c r="C6407" s="5" t="str">
        <f>A6407 &amp; "_" &amp; TEXT(B6407, "yyyy-mm-dd HH:MM:SS")</f>
        <v>RP_2024-08-09 21:00:00</v>
      </c>
      <c r="D6407">
        <v>17.399999999999999</v>
      </c>
      <c r="E6407">
        <v>12.8</v>
      </c>
      <c r="F6407">
        <v>15.3</v>
      </c>
      <c r="G6407">
        <f>IF(COUNTA(D6407:F6407)&gt;0, AVERAGE(D6407:F6407), "")</f>
        <v>15.166666666666666</v>
      </c>
      <c r="H6407">
        <f>AVERAGE((D6407*metrics_constants!$B$8),(E6407*metrics_constants!$C$8),(F6407*metrics_constants!$D$8))</f>
        <v>14.985343007646799</v>
      </c>
      <c r="I6407">
        <v>22.033000000000001</v>
      </c>
      <c r="J6407">
        <v>44.314999999999998</v>
      </c>
      <c r="K6407">
        <v>19.738</v>
      </c>
      <c r="L6407">
        <v>19.100740999999999</v>
      </c>
    </row>
    <row r="6408" spans="1:12" x14ac:dyDescent="0.25">
      <c r="A6408" t="s">
        <v>19</v>
      </c>
      <c r="B6408" s="5">
        <v>45513.916666666664</v>
      </c>
      <c r="C6408" s="5" t="str">
        <f>A6408 &amp; "_" &amp; TEXT(B6408, "yyyy-mm-dd HH:MM:SS")</f>
        <v>RP_2024-08-09 22:00:00</v>
      </c>
      <c r="D6408">
        <v>22</v>
      </c>
      <c r="E6408">
        <v>12.5</v>
      </c>
      <c r="F6408">
        <v>15.5</v>
      </c>
      <c r="G6408">
        <f>IF(COUNTA(D6408:F6408)&gt;0, AVERAGE(D6408:F6408), "")</f>
        <v>16.666666666666668</v>
      </c>
      <c r="H6408">
        <f>AVERAGE((D6408*metrics_constants!$B$8),(E6408*metrics_constants!$C$8),(F6408*metrics_constants!$D$8))</f>
        <v>16.28141948037398</v>
      </c>
      <c r="I6408">
        <v>21.638000000000002</v>
      </c>
      <c r="J6408">
        <v>53.143000000000001</v>
      </c>
      <c r="K6408">
        <v>17.085000000000001</v>
      </c>
      <c r="L6408">
        <v>19.216745</v>
      </c>
    </row>
    <row r="6409" spans="1:12" x14ac:dyDescent="0.25">
      <c r="A6409" t="s">
        <v>19</v>
      </c>
      <c r="B6409" s="5">
        <v>45513.958333333336</v>
      </c>
      <c r="C6409" s="5" t="str">
        <f>A6409 &amp; "_" &amp; TEXT(B6409, "yyyy-mm-dd HH:MM:SS")</f>
        <v>RP_2024-08-09 23:00:00</v>
      </c>
      <c r="D6409">
        <v>22.8</v>
      </c>
      <c r="E6409">
        <v>11.3</v>
      </c>
      <c r="F6409">
        <v>15.2</v>
      </c>
      <c r="G6409">
        <f>IF(COUNTA(D6409:F6409)&gt;0, AVERAGE(D6409:F6409), "")</f>
        <v>16.433333333333334</v>
      </c>
      <c r="H6409">
        <f>AVERAGE((D6409*metrics_constants!$B$8),(E6409*metrics_constants!$C$8),(F6409*metrics_constants!$D$8))</f>
        <v>15.968318517823322</v>
      </c>
      <c r="I6409">
        <v>20.960999999999999</v>
      </c>
      <c r="J6409">
        <v>57.39</v>
      </c>
      <c r="K6409">
        <v>15.487</v>
      </c>
      <c r="L6409">
        <v>19.495403</v>
      </c>
    </row>
    <row r="6410" spans="1:12" x14ac:dyDescent="0.25">
      <c r="A6410" t="s">
        <v>19</v>
      </c>
      <c r="B6410" s="5">
        <v>45514</v>
      </c>
      <c r="C6410" s="5" t="str">
        <f>A6410 &amp; "_" &amp; TEXT(B6410, "yyyy-mm-dd HH:MM:SS")</f>
        <v>RP_2024-08-10 00:00:00</v>
      </c>
      <c r="D6410">
        <v>3.1</v>
      </c>
      <c r="E6410">
        <v>11.7</v>
      </c>
      <c r="F6410">
        <v>12.1</v>
      </c>
      <c r="G6410">
        <f>IF(COUNTA(D6410:F6410)&gt;0, AVERAGE(D6410:F6410), "")</f>
        <v>8.9666666666666668</v>
      </c>
      <c r="H6410">
        <f>AVERAGE((D6410*metrics_constants!$B$8),(E6410*metrics_constants!$C$8),(F6410*metrics_constants!$D$8))</f>
        <v>9.3309369200418644</v>
      </c>
      <c r="I6410">
        <v>20.204999999999998</v>
      </c>
      <c r="J6410">
        <v>58.878</v>
      </c>
      <c r="K6410">
        <v>14.984999999999999</v>
      </c>
      <c r="L6410">
        <v>19.170659000000001</v>
      </c>
    </row>
    <row r="6411" spans="1:12" x14ac:dyDescent="0.25">
      <c r="A6411" t="s">
        <v>19</v>
      </c>
      <c r="B6411" s="5">
        <v>45514.041666666664</v>
      </c>
      <c r="C6411" s="5" t="str">
        <f>A6411 &amp; "_" &amp; TEXT(B6411, "yyyy-mm-dd HH:MM:SS")</f>
        <v>RP_2024-08-10 01:00:00</v>
      </c>
      <c r="D6411">
        <v>13.2</v>
      </c>
      <c r="E6411">
        <v>12.8</v>
      </c>
      <c r="F6411">
        <v>12.8</v>
      </c>
      <c r="G6411">
        <f>IF(COUNTA(D6411:F6411)&gt;0, AVERAGE(D6411:F6411), "")</f>
        <v>12.933333333333332</v>
      </c>
      <c r="H6411">
        <f>AVERAGE((D6411*metrics_constants!$B$8),(E6411*metrics_constants!$C$8),(F6411*metrics_constants!$D$8))</f>
        <v>12.916483203135458</v>
      </c>
      <c r="I6411">
        <v>18.670999999999999</v>
      </c>
      <c r="J6411">
        <v>62.667999999999999</v>
      </c>
      <c r="K6411">
        <v>14.117000000000001</v>
      </c>
      <c r="L6411">
        <v>18.602972999999999</v>
      </c>
    </row>
    <row r="6412" spans="1:12" x14ac:dyDescent="0.25">
      <c r="A6412" t="s">
        <v>19</v>
      </c>
      <c r="B6412" s="5">
        <v>45514.083333333336</v>
      </c>
      <c r="C6412" s="5" t="str">
        <f>A6412 &amp; "_" &amp; TEXT(B6412, "yyyy-mm-dd HH:MM:SS")</f>
        <v>RP_2024-08-10 02:00:00</v>
      </c>
      <c r="D6412">
        <v>13</v>
      </c>
      <c r="E6412">
        <v>11.6</v>
      </c>
      <c r="F6412">
        <v>11.6</v>
      </c>
      <c r="G6412">
        <f>IF(COUNTA(D6412:F6412)&gt;0, AVERAGE(D6412:F6412), "")</f>
        <v>12.066666666666668</v>
      </c>
      <c r="H6412">
        <f>AVERAGE((D6412*metrics_constants!$B$8),(E6412*metrics_constants!$C$8),(F6412*metrics_constants!$D$8))</f>
        <v>12.007691210974107</v>
      </c>
      <c r="I6412">
        <v>18.728999999999999</v>
      </c>
      <c r="J6412">
        <v>65.882000000000005</v>
      </c>
      <c r="K6412">
        <v>13.502000000000001</v>
      </c>
      <c r="L6412">
        <v>18.899031999999998</v>
      </c>
    </row>
    <row r="6413" spans="1:12" x14ac:dyDescent="0.25">
      <c r="A6413" t="s">
        <v>19</v>
      </c>
      <c r="B6413" s="5">
        <v>45514.125</v>
      </c>
      <c r="C6413" s="5" t="str">
        <f>A6413 &amp; "_" &amp; TEXT(B6413, "yyyy-mm-dd HH:MM:SS")</f>
        <v>RP_2024-08-10 03:00:00</v>
      </c>
      <c r="D6413">
        <v>10.1</v>
      </c>
      <c r="E6413">
        <v>12.6</v>
      </c>
      <c r="F6413">
        <v>11.8</v>
      </c>
      <c r="G6413">
        <f>IF(COUNTA(D6413:F6413)&gt;0, AVERAGE(D6413:F6413), "")</f>
        <v>11.5</v>
      </c>
      <c r="H6413">
        <f>AVERAGE((D6413*metrics_constants!$B$8),(E6413*metrics_constants!$C$8),(F6413*metrics_constants!$D$8))</f>
        <v>11.601328405494892</v>
      </c>
      <c r="I6413">
        <v>18.68</v>
      </c>
      <c r="J6413">
        <v>67.28</v>
      </c>
      <c r="K6413">
        <v>13.295</v>
      </c>
      <c r="L6413">
        <v>19.379373000000001</v>
      </c>
    </row>
    <row r="6414" spans="1:12" x14ac:dyDescent="0.25">
      <c r="A6414" t="s">
        <v>19</v>
      </c>
      <c r="B6414" s="5">
        <v>45514.166666666664</v>
      </c>
      <c r="C6414" s="5" t="str">
        <f>A6414 &amp; "_" &amp; TEXT(B6414, "yyyy-mm-dd HH:MM:SS")</f>
        <v>RP_2024-08-10 04:00:00</v>
      </c>
      <c r="D6414">
        <v>17.8</v>
      </c>
      <c r="E6414">
        <v>15</v>
      </c>
      <c r="F6414">
        <v>11.3</v>
      </c>
      <c r="G6414">
        <f>IF(COUNTA(D6414:F6414)&gt;0, AVERAGE(D6414:F6414), "")</f>
        <v>14.699999999999998</v>
      </c>
      <c r="H6414">
        <f>AVERAGE((D6414*metrics_constants!$B$8),(E6414*metrics_constants!$C$8),(F6414*metrics_constants!$D$8))</f>
        <v>14.563618887996469</v>
      </c>
      <c r="I6414">
        <v>18.675999999999998</v>
      </c>
      <c r="J6414">
        <v>67.138000000000005</v>
      </c>
      <c r="K6414">
        <v>13.092000000000001</v>
      </c>
      <c r="L6414">
        <v>19.693204000000001</v>
      </c>
    </row>
    <row r="6415" spans="1:12" x14ac:dyDescent="0.25">
      <c r="A6415" t="s">
        <v>19</v>
      </c>
      <c r="B6415" s="5">
        <v>45514.208333333336</v>
      </c>
      <c r="C6415" s="5" t="str">
        <f>A6415 &amp; "_" &amp; TEXT(B6415, "yyyy-mm-dd HH:MM:SS")</f>
        <v>RP_2024-08-10 05:00:00</v>
      </c>
      <c r="D6415">
        <v>25.5</v>
      </c>
      <c r="E6415">
        <v>9.6</v>
      </c>
      <c r="F6415">
        <v>7.8</v>
      </c>
      <c r="G6415">
        <f>IF(COUNTA(D6415:F6415)&gt;0, AVERAGE(D6415:F6415), "")</f>
        <v>14.299999999999999</v>
      </c>
      <c r="H6415">
        <f>AVERAGE((D6415*metrics_constants!$B$8),(E6415*metrics_constants!$C$8),(F6415*metrics_constants!$D$8))</f>
        <v>13.62124128109042</v>
      </c>
      <c r="I6415">
        <v>16.308</v>
      </c>
      <c r="J6415">
        <v>70.194999999999993</v>
      </c>
      <c r="K6415">
        <v>12.615</v>
      </c>
      <c r="L6415">
        <v>17.264627000000001</v>
      </c>
    </row>
    <row r="6416" spans="1:12" x14ac:dyDescent="0.25">
      <c r="A6416" t="s">
        <v>19</v>
      </c>
      <c r="B6416" s="5">
        <v>45514.25</v>
      </c>
      <c r="C6416" s="5" t="str">
        <f>A6416 &amp; "_" &amp; TEXT(B6416, "yyyy-mm-dd HH:MM:SS")</f>
        <v>RP_2024-08-10 06:00:00</v>
      </c>
      <c r="D6416">
        <v>-4</v>
      </c>
      <c r="E6416">
        <v>14.4</v>
      </c>
      <c r="F6416">
        <v>12.8</v>
      </c>
      <c r="G6416">
        <f>IF(COUNTA(D6416:F6416)&gt;0, AVERAGE(D6416:F6416), "")</f>
        <v>7.7333333333333343</v>
      </c>
      <c r="H6416">
        <f>AVERAGE((D6416*metrics_constants!$B$8),(E6416*metrics_constants!$C$8),(F6416*metrics_constants!$D$8))</f>
        <v>8.5004695059518962</v>
      </c>
      <c r="I6416">
        <v>15.862</v>
      </c>
      <c r="J6416">
        <v>74.662000000000006</v>
      </c>
      <c r="K6416">
        <v>12.243</v>
      </c>
      <c r="L6416">
        <v>18.220528999999999</v>
      </c>
    </row>
    <row r="6417" spans="1:12" x14ac:dyDescent="0.25">
      <c r="A6417" t="s">
        <v>19</v>
      </c>
      <c r="B6417" s="5">
        <v>45514.291666666664</v>
      </c>
      <c r="C6417" s="5" t="str">
        <f>A6417 &amp; "_" &amp; TEXT(B6417, "yyyy-mm-dd HH:MM:SS")</f>
        <v>RP_2024-08-10 07:00:00</v>
      </c>
      <c r="D6417">
        <v>5.2</v>
      </c>
      <c r="E6417">
        <v>13.2</v>
      </c>
      <c r="F6417">
        <v>19</v>
      </c>
      <c r="G6417">
        <f>IF(COUNTA(D6417:F6417)&gt;0, AVERAGE(D6417:F6417), "")</f>
        <v>12.466666666666667</v>
      </c>
      <c r="H6417">
        <f>AVERAGE((D6417*metrics_constants!$B$8),(E6417*metrics_constants!$C$8),(F6417*metrics_constants!$D$8))</f>
        <v>12.832559855377328</v>
      </c>
      <c r="I6417">
        <v>19.427</v>
      </c>
      <c r="J6417">
        <v>62.89</v>
      </c>
      <c r="K6417">
        <v>15.597</v>
      </c>
      <c r="L6417">
        <v>18.755448999999999</v>
      </c>
    </row>
    <row r="6418" spans="1:12" x14ac:dyDescent="0.25">
      <c r="A6418" t="s">
        <v>19</v>
      </c>
      <c r="B6418" s="5">
        <v>45514.333333333336</v>
      </c>
      <c r="C6418" s="5" t="str">
        <f>A6418 &amp; "_" &amp; TEXT(B6418, "yyyy-mm-dd HH:MM:SS")</f>
        <v>RP_2024-08-10 08:00:00</v>
      </c>
      <c r="D6418">
        <v>20.7</v>
      </c>
      <c r="E6418">
        <v>17</v>
      </c>
      <c r="F6418">
        <v>13.8</v>
      </c>
      <c r="G6418">
        <f>IF(COUNTA(D6418:F6418)&gt;0, AVERAGE(D6418:F6418), "")</f>
        <v>17.166666666666668</v>
      </c>
      <c r="H6418">
        <f>AVERAGE((D6418*metrics_constants!$B$8),(E6418*metrics_constants!$C$8),(F6418*metrics_constants!$D$8))</f>
        <v>16.994863329369057</v>
      </c>
      <c r="I6418">
        <v>18.824000000000002</v>
      </c>
      <c r="J6418">
        <v>49.826999999999998</v>
      </c>
      <c r="K6418">
        <v>19.795000000000002</v>
      </c>
      <c r="L6418">
        <v>19.385037000000001</v>
      </c>
    </row>
    <row r="6419" spans="1:12" x14ac:dyDescent="0.25">
      <c r="A6419" t="s">
        <v>19</v>
      </c>
      <c r="B6419" s="5">
        <v>45514.375</v>
      </c>
      <c r="C6419" s="5" t="str">
        <f>A6419 &amp; "_" &amp; TEXT(B6419, "yyyy-mm-dd HH:MM:SS")</f>
        <v>RP_2024-08-10 09:00:00</v>
      </c>
      <c r="D6419">
        <v>14</v>
      </c>
      <c r="E6419">
        <v>12.1</v>
      </c>
      <c r="F6419">
        <v>14.3</v>
      </c>
      <c r="G6419">
        <f>IF(COUNTA(D6419:F6419)&gt;0, AVERAGE(D6419:F6419), "")</f>
        <v>13.466666666666669</v>
      </c>
      <c r="H6419">
        <f>AVERAGE((D6419*metrics_constants!$B$8),(E6419*metrics_constants!$C$8),(F6419*metrics_constants!$D$8))</f>
        <v>13.397587045891767</v>
      </c>
      <c r="I6419">
        <v>19.574000000000002</v>
      </c>
      <c r="J6419">
        <v>36.119999999999997</v>
      </c>
      <c r="K6419">
        <v>24.911999999999999</v>
      </c>
      <c r="L6419">
        <v>19.205213000000001</v>
      </c>
    </row>
    <row r="6420" spans="1:12" x14ac:dyDescent="0.25">
      <c r="A6420" t="s">
        <v>19</v>
      </c>
      <c r="B6420" s="5">
        <v>45514.416666666664</v>
      </c>
      <c r="C6420" s="5" t="str">
        <f>A6420 &amp; "_" &amp; TEXT(B6420, "yyyy-mm-dd HH:MM:SS")</f>
        <v>RP_2024-08-10 10:00:00</v>
      </c>
      <c r="D6420">
        <v>13.3</v>
      </c>
      <c r="E6420">
        <v>19.5</v>
      </c>
      <c r="F6420">
        <v>15</v>
      </c>
      <c r="G6420">
        <f>IF(COUNTA(D6420:F6420)&gt;0, AVERAGE(D6420:F6420), "")</f>
        <v>15.933333333333332</v>
      </c>
      <c r="H6420">
        <f>AVERAGE((D6420*metrics_constants!$B$8),(E6420*metrics_constants!$C$8),(F6420*metrics_constants!$D$8))</f>
        <v>16.172095242540149</v>
      </c>
      <c r="I6420">
        <v>18.597999999999999</v>
      </c>
      <c r="J6420">
        <v>29.05</v>
      </c>
      <c r="K6420">
        <v>28.753</v>
      </c>
      <c r="L6420">
        <v>18.733238</v>
      </c>
    </row>
    <row r="6421" spans="1:12" x14ac:dyDescent="0.25">
      <c r="A6421" t="s">
        <v>19</v>
      </c>
      <c r="B6421" s="5">
        <v>45514.458333333336</v>
      </c>
      <c r="C6421" s="5" t="str">
        <f>A6421 &amp; "_" &amp; TEXT(B6421, "yyyy-mm-dd HH:MM:SS")</f>
        <v>RP_2024-08-10 11:00:00</v>
      </c>
      <c r="D6421">
        <v>8</v>
      </c>
      <c r="E6421">
        <v>18.600000000000001</v>
      </c>
      <c r="F6421">
        <v>12.4</v>
      </c>
      <c r="G6421">
        <f>IF(COUNTA(D6421:F6421)&gt;0, AVERAGE(D6421:F6421), "")</f>
        <v>13</v>
      </c>
      <c r="H6421">
        <f>AVERAGE((D6421*metrics_constants!$B$8),(E6421*metrics_constants!$C$8),(F6421*metrics_constants!$D$8))</f>
        <v>13.415645411369566</v>
      </c>
      <c r="I6421">
        <v>18.324999999999999</v>
      </c>
      <c r="J6421">
        <v>25.556999999999999</v>
      </c>
      <c r="K6421">
        <v>31.24</v>
      </c>
      <c r="L6421">
        <v>17.488440000000001</v>
      </c>
    </row>
    <row r="6422" spans="1:12" x14ac:dyDescent="0.25">
      <c r="A6422" t="s">
        <v>19</v>
      </c>
      <c r="B6422" s="5">
        <v>45514.5</v>
      </c>
      <c r="C6422" s="5" t="str">
        <f>A6422 &amp; "_" &amp; TEXT(B6422, "yyyy-mm-dd HH:MM:SS")</f>
        <v>RP_2024-08-10 12:00:00</v>
      </c>
      <c r="D6422">
        <v>12</v>
      </c>
      <c r="E6422">
        <v>12.1</v>
      </c>
      <c r="F6422">
        <v>10.9</v>
      </c>
      <c r="G6422">
        <f>IF(COUNTA(D6422:F6422)&gt;0, AVERAGE(D6422:F6422), "")</f>
        <v>11.666666666666666</v>
      </c>
      <c r="H6422">
        <f>AVERAGE((D6422*metrics_constants!$B$8),(E6422*metrics_constants!$C$8),(F6422*metrics_constants!$D$8))</f>
        <v>11.664901836853408</v>
      </c>
      <c r="I6422">
        <v>16.495999999999999</v>
      </c>
      <c r="J6422">
        <v>25.167000000000002</v>
      </c>
      <c r="K6422">
        <v>31.056999999999999</v>
      </c>
      <c r="L6422">
        <v>16.180862999999999</v>
      </c>
    </row>
    <row r="6423" spans="1:12" x14ac:dyDescent="0.25">
      <c r="A6423" t="s">
        <v>19</v>
      </c>
      <c r="B6423" s="5">
        <v>45514.541666666664</v>
      </c>
      <c r="C6423" s="5" t="str">
        <f>A6423 &amp; "_" &amp; TEXT(B6423, "yyyy-mm-dd HH:MM:SS")</f>
        <v>RP_2024-08-10 13:00:00</v>
      </c>
      <c r="D6423">
        <v>16.5</v>
      </c>
      <c r="E6423">
        <v>12.7</v>
      </c>
      <c r="F6423">
        <v>9.4</v>
      </c>
      <c r="G6423">
        <f>IF(COUNTA(D6423:F6423)&gt;0, AVERAGE(D6423:F6423), "")</f>
        <v>12.866666666666667</v>
      </c>
      <c r="H6423">
        <f>AVERAGE((D6423*metrics_constants!$B$8),(E6423*metrics_constants!$C$8),(F6423*metrics_constants!$D$8))</f>
        <v>12.690152683289362</v>
      </c>
      <c r="I6423">
        <v>21.382999999999999</v>
      </c>
      <c r="J6423">
        <v>29.03</v>
      </c>
      <c r="K6423">
        <v>29.62</v>
      </c>
      <c r="L6423">
        <v>18.201554999999999</v>
      </c>
    </row>
    <row r="6424" spans="1:12" x14ac:dyDescent="0.25">
      <c r="A6424" t="s">
        <v>19</v>
      </c>
      <c r="B6424" s="5">
        <v>45514.583333333336</v>
      </c>
      <c r="C6424" s="5" t="str">
        <f>A6424 &amp; "_" &amp; TEXT(B6424, "yyyy-mm-dd HH:MM:SS")</f>
        <v>RP_2024-08-10 14:00:00</v>
      </c>
      <c r="D6424">
        <v>23.2</v>
      </c>
      <c r="E6424">
        <v>4.7</v>
      </c>
      <c r="F6424">
        <v>17.8</v>
      </c>
      <c r="G6424">
        <f>IF(COUNTA(D6424:F6424)&gt;0, AVERAGE(D6424:F6424), "")</f>
        <v>15.233333333333334</v>
      </c>
      <c r="H6424">
        <f>AVERAGE((D6424*metrics_constants!$B$8),(E6424*metrics_constants!$C$8),(F6424*metrics_constants!$D$8))</f>
        <v>14.519267684141445</v>
      </c>
      <c r="I6424">
        <v>23.2</v>
      </c>
      <c r="J6424">
        <v>33.732999999999997</v>
      </c>
      <c r="K6424">
        <v>27.234999999999999</v>
      </c>
      <c r="L6424">
        <v>19.954846</v>
      </c>
    </row>
    <row r="6425" spans="1:12" x14ac:dyDescent="0.25">
      <c r="A6425" t="s">
        <v>19</v>
      </c>
      <c r="B6425" s="5">
        <v>45514.625</v>
      </c>
      <c r="C6425" s="5" t="str">
        <f>A6425 &amp; "_" &amp; TEXT(B6425, "yyyy-mm-dd HH:MM:SS")</f>
        <v>RP_2024-08-10 15:00:00</v>
      </c>
      <c r="D6425">
        <v>17.5</v>
      </c>
      <c r="E6425">
        <v>15.8</v>
      </c>
      <c r="F6425">
        <v>16.5</v>
      </c>
      <c r="G6425">
        <f>IF(COUNTA(D6425:F6425)&gt;0, AVERAGE(D6425:F6425), "")</f>
        <v>16.599999999999998</v>
      </c>
      <c r="H6425">
        <f>AVERAGE((D6425*metrics_constants!$B$8),(E6425*metrics_constants!$C$8),(F6425*metrics_constants!$D$8))</f>
        <v>16.531873741370628</v>
      </c>
      <c r="I6425">
        <v>24.826000000000001</v>
      </c>
      <c r="J6425">
        <v>35.472999999999999</v>
      </c>
      <c r="K6425">
        <v>26.077999999999999</v>
      </c>
      <c r="L6425">
        <v>21.956085999999999</v>
      </c>
    </row>
    <row r="6426" spans="1:12" x14ac:dyDescent="0.25">
      <c r="A6426" t="s">
        <v>19</v>
      </c>
      <c r="B6426" s="5">
        <v>45514.666666666664</v>
      </c>
      <c r="C6426" s="5" t="str">
        <f>A6426 &amp; "_" &amp; TEXT(B6426, "yyyy-mm-dd HH:MM:SS")</f>
        <v>RP_2024-08-10 16:00:00</v>
      </c>
      <c r="D6426">
        <v>36.1</v>
      </c>
      <c r="E6426">
        <v>11.6</v>
      </c>
      <c r="F6426">
        <v>12.1</v>
      </c>
      <c r="G6426">
        <f>IF(COUNTA(D6426:F6426)&gt;0, AVERAGE(D6426:F6426), "")</f>
        <v>19.933333333333334</v>
      </c>
      <c r="H6426">
        <f>AVERAGE((D6426*metrics_constants!$B$8),(E6426*metrics_constants!$C$8),(F6426*metrics_constants!$D$8))</f>
        <v>18.903753426364691</v>
      </c>
      <c r="I6426">
        <v>25.266999999999999</v>
      </c>
      <c r="J6426">
        <v>43.027999999999999</v>
      </c>
      <c r="K6426">
        <v>24.082999999999998</v>
      </c>
      <c r="L6426">
        <v>23.514240999999998</v>
      </c>
    </row>
    <row r="6427" spans="1:12" x14ac:dyDescent="0.25">
      <c r="A6427" t="s">
        <v>19</v>
      </c>
      <c r="B6427" s="5">
        <v>45514.708333333336</v>
      </c>
      <c r="C6427" s="5" t="str">
        <f>A6427 &amp; "_" &amp; TEXT(B6427, "yyyy-mm-dd HH:MM:SS")</f>
        <v>RP_2024-08-10 17:00:00</v>
      </c>
      <c r="D6427">
        <v>22.8</v>
      </c>
      <c r="E6427">
        <v>15.8</v>
      </c>
      <c r="F6427">
        <v>11.6</v>
      </c>
      <c r="G6427">
        <f>IF(COUNTA(D6427:F6427)&gt;0, AVERAGE(D6427:F6427), "")</f>
        <v>16.733333333333334</v>
      </c>
      <c r="H6427">
        <f>AVERAGE((D6427*metrics_constants!$B$8),(E6427*metrics_constants!$C$8),(F6427*metrics_constants!$D$8))</f>
        <v>16.417535286600991</v>
      </c>
      <c r="I6427">
        <v>23.251999999999999</v>
      </c>
      <c r="J6427">
        <v>45.707000000000001</v>
      </c>
      <c r="K6427">
        <v>24.617000000000001</v>
      </c>
      <c r="L6427">
        <v>21.520755999999999</v>
      </c>
    </row>
    <row r="6428" spans="1:12" x14ac:dyDescent="0.25">
      <c r="A6428" t="s">
        <v>19</v>
      </c>
      <c r="B6428" s="5">
        <v>45514.75</v>
      </c>
      <c r="C6428" s="5" t="str">
        <f>A6428 &amp; "_" &amp; TEXT(B6428, "yyyy-mm-dd HH:MM:SS")</f>
        <v>RP_2024-08-10 18:00:00</v>
      </c>
      <c r="D6428">
        <v>17</v>
      </c>
      <c r="E6428">
        <v>-9.6</v>
      </c>
      <c r="F6428">
        <v>7.2</v>
      </c>
      <c r="G6428">
        <f>IF(COUNTA(D6428:F6428)&gt;0, AVERAGE(D6428:F6428), "")</f>
        <v>4.8666666666666671</v>
      </c>
      <c r="H6428">
        <f>AVERAGE((D6428*metrics_constants!$B$8),(E6428*metrics_constants!$C$8),(F6428*metrics_constants!$D$8))</f>
        <v>3.8298160815862423</v>
      </c>
      <c r="I6428">
        <v>7.4820000000000002</v>
      </c>
      <c r="J6428">
        <v>65.451999999999998</v>
      </c>
      <c r="K6428">
        <v>18.321999999999999</v>
      </c>
      <c r="L6428">
        <v>5.3331949999999999</v>
      </c>
    </row>
    <row r="6429" spans="1:12" x14ac:dyDescent="0.25">
      <c r="A6429" t="s">
        <v>19</v>
      </c>
      <c r="B6429" s="5">
        <v>45514.791666666664</v>
      </c>
      <c r="C6429" s="5" t="str">
        <f>A6429 &amp; "_" &amp; TEXT(B6429, "yyyy-mm-dd HH:MM:SS")</f>
        <v>RP_2024-08-10 19:00:00</v>
      </c>
      <c r="D6429">
        <v>0.3</v>
      </c>
      <c r="E6429">
        <v>6.6</v>
      </c>
      <c r="F6429">
        <v>8.5</v>
      </c>
      <c r="G6429">
        <f>IF(COUNTA(D6429:F6429)&gt;0, AVERAGE(D6429:F6429), "")</f>
        <v>5.1333333333333329</v>
      </c>
      <c r="H6429">
        <f>AVERAGE((D6429*metrics_constants!$B$8),(E6429*metrics_constants!$C$8),(F6429*metrics_constants!$D$8))</f>
        <v>5.4081870410241661</v>
      </c>
      <c r="I6429">
        <v>4.4850000000000003</v>
      </c>
      <c r="J6429">
        <v>75.144999999999996</v>
      </c>
      <c r="K6429">
        <v>16.027000000000001</v>
      </c>
      <c r="L6429">
        <v>3.9159890000000002</v>
      </c>
    </row>
    <row r="6430" spans="1:12" x14ac:dyDescent="0.25">
      <c r="A6430" t="s">
        <v>19</v>
      </c>
      <c r="B6430" s="5">
        <v>45514.833333333336</v>
      </c>
      <c r="C6430" s="5" t="str">
        <f>A6430 &amp; "_" &amp; TEXT(B6430, "yyyy-mm-dd HH:MM:SS")</f>
        <v>RP_2024-08-10 20:00:00</v>
      </c>
      <c r="D6430">
        <v>-1.1000000000000001</v>
      </c>
      <c r="E6430">
        <v>6</v>
      </c>
      <c r="F6430">
        <v>6</v>
      </c>
      <c r="G6430">
        <f>IF(COUNTA(D6430:F6430)&gt;0, AVERAGE(D6430:F6430), "")</f>
        <v>3.6333333333333333</v>
      </c>
      <c r="H6430">
        <f>AVERAGE((D6430*metrics_constants!$B$8),(E6430*metrics_constants!$C$8),(F6430*metrics_constants!$D$8))</f>
        <v>3.932423144345595</v>
      </c>
      <c r="I6430">
        <v>4.72</v>
      </c>
      <c r="J6430">
        <v>76.433000000000007</v>
      </c>
      <c r="K6430">
        <v>15.867000000000001</v>
      </c>
      <c r="L6430">
        <v>4.1085700000000003</v>
      </c>
    </row>
    <row r="6431" spans="1:12" x14ac:dyDescent="0.25">
      <c r="A6431" t="s">
        <v>19</v>
      </c>
      <c r="B6431" s="5">
        <v>45514.875</v>
      </c>
      <c r="C6431" s="5" t="str">
        <f>A6431 &amp; "_" &amp; TEXT(B6431, "yyyy-mm-dd HH:MM:SS")</f>
        <v>RP_2024-08-10 21:00:00</v>
      </c>
      <c r="D6431">
        <v>7.2</v>
      </c>
      <c r="E6431">
        <v>5.5</v>
      </c>
      <c r="F6431">
        <v>2.5</v>
      </c>
      <c r="G6431">
        <f>IF(COUNTA(D6431:F6431)&gt;0, AVERAGE(D6431:F6431), "")</f>
        <v>5.0666666666666664</v>
      </c>
      <c r="H6431">
        <f>AVERAGE((D6431*metrics_constants!$B$8),(E6431*metrics_constants!$C$8),(F6431*metrics_constants!$D$8))</f>
        <v>4.9801102074188828</v>
      </c>
      <c r="I6431">
        <v>4.1779999999999999</v>
      </c>
      <c r="J6431">
        <v>80.658000000000001</v>
      </c>
      <c r="K6431">
        <v>14.943</v>
      </c>
      <c r="L6431">
        <v>4.3209530000000003</v>
      </c>
    </row>
    <row r="6432" spans="1:12" x14ac:dyDescent="0.25">
      <c r="A6432" t="s">
        <v>19</v>
      </c>
      <c r="B6432" s="5">
        <v>45514.916666666664</v>
      </c>
      <c r="C6432" s="5" t="str">
        <f>A6432 &amp; "_" &amp; TEXT(B6432, "yyyy-mm-dd HH:MM:SS")</f>
        <v>RP_2024-08-10 22:00:00</v>
      </c>
      <c r="D6432">
        <v>9.4</v>
      </c>
      <c r="E6432">
        <v>4.9000000000000004</v>
      </c>
      <c r="F6432">
        <v>3.8</v>
      </c>
      <c r="G6432">
        <f>IF(COUNTA(D6432:F6432)&gt;0, AVERAGE(D6432:F6432), "")</f>
        <v>6.0333333333333341</v>
      </c>
      <c r="H6432">
        <f>AVERAGE((D6432*metrics_constants!$B$8),(E6432*metrics_constants!$C$8),(F6432*metrics_constants!$D$8))</f>
        <v>5.8382901197747508</v>
      </c>
      <c r="I6432">
        <v>4.6310000000000002</v>
      </c>
      <c r="J6432">
        <v>85.745000000000005</v>
      </c>
      <c r="K6432">
        <v>13.932</v>
      </c>
      <c r="L6432">
        <v>5.25373</v>
      </c>
    </row>
    <row r="6433" spans="1:12" x14ac:dyDescent="0.25">
      <c r="A6433" t="s">
        <v>19</v>
      </c>
      <c r="B6433" s="5">
        <v>45514.958333333336</v>
      </c>
      <c r="C6433" s="5" t="str">
        <f>A6433 &amp; "_" &amp; TEXT(B6433, "yyyy-mm-dd HH:MM:SS")</f>
        <v>RP_2024-08-10 23:00:00</v>
      </c>
      <c r="D6433">
        <v>4.0999999999999996</v>
      </c>
      <c r="E6433">
        <v>8.5</v>
      </c>
      <c r="F6433">
        <v>4</v>
      </c>
      <c r="G6433">
        <f>IF(COUNTA(D6433:F6433)&gt;0, AVERAGE(D6433:F6433), "")</f>
        <v>5.5333333333333341</v>
      </c>
      <c r="H6433">
        <f>AVERAGE((D6433*metrics_constants!$B$8),(E6433*metrics_constants!$C$8),(F6433*metrics_constants!$D$8))</f>
        <v>5.696269656649716</v>
      </c>
      <c r="I6433">
        <v>5.4320000000000004</v>
      </c>
      <c r="J6433">
        <v>87.045000000000002</v>
      </c>
      <c r="K6433">
        <v>13.568</v>
      </c>
      <c r="L6433">
        <v>6.8842639999999999</v>
      </c>
    </row>
    <row r="6434" spans="1:12" x14ac:dyDescent="0.25">
      <c r="A6434" t="s">
        <v>19</v>
      </c>
      <c r="B6434" s="5">
        <v>45515</v>
      </c>
      <c r="C6434" s="5" t="str">
        <f>A6434 &amp; "_" &amp; TEXT(B6434, "yyyy-mm-dd HH:MM:SS")</f>
        <v>RP_2024-08-11 00:00:00</v>
      </c>
      <c r="D6434">
        <v>11</v>
      </c>
      <c r="E6434">
        <v>6.2</v>
      </c>
      <c r="F6434">
        <v>2.5</v>
      </c>
      <c r="G6434">
        <f>IF(COUNTA(D6434:F6434)&gt;0, AVERAGE(D6434:F6434), "")</f>
        <v>6.5666666666666664</v>
      </c>
      <c r="H6434">
        <f>AVERAGE((D6434*metrics_constants!$B$8),(E6434*metrics_constants!$C$8),(F6434*metrics_constants!$D$8))</f>
        <v>6.3460349036737682</v>
      </c>
      <c r="I6434">
        <v>5.2619999999999996</v>
      </c>
      <c r="J6434">
        <v>89.483000000000004</v>
      </c>
      <c r="K6434">
        <v>12.457000000000001</v>
      </c>
      <c r="L6434">
        <v>7.8409690000000003</v>
      </c>
    </row>
    <row r="6435" spans="1:12" x14ac:dyDescent="0.25">
      <c r="A6435" t="s">
        <v>19</v>
      </c>
      <c r="B6435" s="5">
        <v>45515.041666666664</v>
      </c>
      <c r="C6435" s="5" t="str">
        <f>A6435 &amp; "_" &amp; TEXT(B6435, "yyyy-mm-dd HH:MM:SS")</f>
        <v>RP_2024-08-11 01:00:00</v>
      </c>
      <c r="D6435">
        <v>14.4</v>
      </c>
      <c r="E6435">
        <v>9.5</v>
      </c>
      <c r="F6435">
        <v>6.8</v>
      </c>
      <c r="G6435">
        <f>IF(COUNTA(D6435:F6435)&gt;0, AVERAGE(D6435:F6435), "")</f>
        <v>10.233333333333333</v>
      </c>
      <c r="H6435">
        <f>AVERAGE((D6435*metrics_constants!$B$8),(E6435*metrics_constants!$C$8),(F6435*metrics_constants!$D$8))</f>
        <v>10.013470173093239</v>
      </c>
      <c r="I6435">
        <v>6.5739999999999998</v>
      </c>
      <c r="J6435">
        <v>88.352999999999994</v>
      </c>
      <c r="K6435">
        <v>11.695</v>
      </c>
      <c r="L6435">
        <v>10.211202</v>
      </c>
    </row>
    <row r="6436" spans="1:12" x14ac:dyDescent="0.25">
      <c r="A6436" t="s">
        <v>19</v>
      </c>
      <c r="B6436" s="5">
        <v>45515.083333333336</v>
      </c>
      <c r="C6436" s="5" t="str">
        <f>A6436 &amp; "_" &amp; TEXT(B6436, "yyyy-mm-dd HH:MM:SS")</f>
        <v>RP_2024-08-11 02:00:00</v>
      </c>
      <c r="D6436">
        <v>24.6</v>
      </c>
      <c r="E6436">
        <v>5.3</v>
      </c>
      <c r="F6436">
        <v>8.1999999999999993</v>
      </c>
      <c r="G6436">
        <f>IF(COUNTA(D6436:F6436)&gt;0, AVERAGE(D6436:F6436), "")</f>
        <v>12.700000000000001</v>
      </c>
      <c r="H6436">
        <f>AVERAGE((D6436*metrics_constants!$B$8),(E6436*metrics_constants!$C$8),(F6436*metrics_constants!$D$8))</f>
        <v>11.901426510329175</v>
      </c>
      <c r="I6436">
        <v>5.8250000000000002</v>
      </c>
      <c r="J6436">
        <v>89.438000000000002</v>
      </c>
      <c r="K6436">
        <v>11.065</v>
      </c>
      <c r="L6436">
        <v>9.3893360000000001</v>
      </c>
    </row>
    <row r="6437" spans="1:12" x14ac:dyDescent="0.25">
      <c r="A6437" t="s">
        <v>19</v>
      </c>
      <c r="B6437" s="5">
        <v>45515.125</v>
      </c>
      <c r="C6437" s="5" t="str">
        <f>A6437 &amp; "_" &amp; TEXT(B6437, "yyyy-mm-dd HH:MM:SS")</f>
        <v>RP_2024-08-11 03:00:00</v>
      </c>
      <c r="D6437">
        <v>11.6</v>
      </c>
      <c r="E6437">
        <v>4.4000000000000004</v>
      </c>
      <c r="F6437">
        <v>6.5</v>
      </c>
      <c r="G6437">
        <f>IF(COUNTA(D6437:F6437)&gt;0, AVERAGE(D6437:F6437), "")</f>
        <v>7.5</v>
      </c>
      <c r="H6437">
        <f>AVERAGE((D6437*metrics_constants!$B$8),(E6437*metrics_constants!$C$8),(F6437*metrics_constants!$D$8))</f>
        <v>7.2071580405730442</v>
      </c>
      <c r="I6437">
        <v>5.1120000000000001</v>
      </c>
      <c r="J6437">
        <v>89.406999999999996</v>
      </c>
      <c r="K6437">
        <v>10.555</v>
      </c>
      <c r="L6437">
        <v>8.7014739999999993</v>
      </c>
    </row>
    <row r="6438" spans="1:12" x14ac:dyDescent="0.25">
      <c r="A6438" t="s">
        <v>19</v>
      </c>
      <c r="B6438" s="5">
        <v>45515.166666666664</v>
      </c>
      <c r="C6438" s="5" t="str">
        <f>A6438 &amp; "_" &amp; TEXT(B6438, "yyyy-mm-dd HH:MM:SS")</f>
        <v>RP_2024-08-11 04:00:00</v>
      </c>
      <c r="D6438">
        <v>-3.1</v>
      </c>
      <c r="E6438">
        <v>9.4</v>
      </c>
      <c r="F6438">
        <v>3.3</v>
      </c>
      <c r="G6438">
        <f>IF(COUNTA(D6438:F6438)&gt;0, AVERAGE(D6438:F6438), "")</f>
        <v>3.2000000000000006</v>
      </c>
      <c r="H6438">
        <f>AVERAGE((D6438*metrics_constants!$B$8),(E6438*metrics_constants!$C$8),(F6438*metrics_constants!$D$8))</f>
        <v>3.6961816433396932</v>
      </c>
      <c r="I6438">
        <v>4.9409999999999998</v>
      </c>
      <c r="J6438">
        <v>91.42</v>
      </c>
      <c r="K6438">
        <v>10.275</v>
      </c>
      <c r="L6438">
        <v>9.1754270000000009</v>
      </c>
    </row>
    <row r="6439" spans="1:12" x14ac:dyDescent="0.25">
      <c r="A6439" t="s">
        <v>19</v>
      </c>
      <c r="B6439" s="5">
        <v>45515.208333333336</v>
      </c>
      <c r="C6439" s="5" t="str">
        <f>A6439 &amp; "_" &amp; TEXT(B6439, "yyyy-mm-dd HH:MM:SS")</f>
        <v>RP_2024-08-11 05:00:00</v>
      </c>
      <c r="D6439">
        <v>18.5</v>
      </c>
      <c r="E6439">
        <v>7.3</v>
      </c>
      <c r="F6439">
        <v>7.2</v>
      </c>
      <c r="G6439">
        <f>IF(COUNTA(D6439:F6439)&gt;0, AVERAGE(D6439:F6439), "")</f>
        <v>11</v>
      </c>
      <c r="H6439">
        <f>AVERAGE((D6439*metrics_constants!$B$8),(E6439*metrics_constants!$C$8),(F6439*metrics_constants!$D$8))</f>
        <v>10.527698240929302</v>
      </c>
      <c r="I6439">
        <v>5.5030000000000001</v>
      </c>
      <c r="J6439">
        <v>90.858000000000004</v>
      </c>
      <c r="K6439">
        <v>10.553000000000001</v>
      </c>
      <c r="L6439">
        <v>9.7807589999999998</v>
      </c>
    </row>
    <row r="6440" spans="1:12" x14ac:dyDescent="0.25">
      <c r="A6440" t="s">
        <v>19</v>
      </c>
      <c r="B6440" s="5">
        <v>45515.25</v>
      </c>
      <c r="C6440" s="5" t="str">
        <f>A6440 &amp; "_" &amp; TEXT(B6440, "yyyy-mm-dd HH:MM:SS")</f>
        <v>RP_2024-08-11 06:00:00</v>
      </c>
      <c r="D6440">
        <v>-6.3</v>
      </c>
      <c r="E6440">
        <v>5</v>
      </c>
      <c r="F6440">
        <v>6.3</v>
      </c>
      <c r="G6440">
        <f>IF(COUNTA(D6440:F6440)&gt;0, AVERAGE(D6440:F6440), "")</f>
        <v>1.6666666666666667</v>
      </c>
      <c r="H6440">
        <f>AVERAGE((D6440*metrics_constants!$B$8),(E6440*metrics_constants!$C$8),(F6440*metrics_constants!$D$8))</f>
        <v>2.1491583206495597</v>
      </c>
      <c r="I6440">
        <v>6.1449999999999996</v>
      </c>
      <c r="J6440">
        <v>89.625</v>
      </c>
      <c r="K6440">
        <v>11.696999999999999</v>
      </c>
      <c r="L6440">
        <v>10.516939000000001</v>
      </c>
    </row>
    <row r="6441" spans="1:12" x14ac:dyDescent="0.25">
      <c r="A6441" t="s">
        <v>19</v>
      </c>
      <c r="B6441" s="5">
        <v>45515.291666666664</v>
      </c>
      <c r="C6441" s="5" t="str">
        <f>A6441 &amp; "_" &amp; TEXT(B6441, "yyyy-mm-dd HH:MM:SS")</f>
        <v>RP_2024-08-11 07:00:00</v>
      </c>
      <c r="E6441">
        <v>10.9</v>
      </c>
      <c r="F6441">
        <v>8.1999999999999993</v>
      </c>
      <c r="G6441">
        <f>IF(COUNTA(D6441:F6441)&gt;0, AVERAGE(D6441:F6441), "")</f>
        <v>9.5500000000000007</v>
      </c>
      <c r="H6441">
        <f>AVERAGE((D6441*metrics_constants!$B$8),(E6441*metrics_constants!$C$8),(F6441*metrics_constants!$D$8))</f>
        <v>6.8123836492425935</v>
      </c>
      <c r="I6441">
        <v>8.8620000000000001</v>
      </c>
      <c r="J6441">
        <v>85.114999999999995</v>
      </c>
      <c r="K6441">
        <v>13.637</v>
      </c>
      <c r="L6441">
        <v>12.306907000000001</v>
      </c>
    </row>
    <row r="6442" spans="1:12" x14ac:dyDescent="0.25">
      <c r="A6442" t="s">
        <v>19</v>
      </c>
      <c r="B6442" s="5">
        <v>45515.333333333336</v>
      </c>
      <c r="C6442" s="5" t="str">
        <f>A6442 &amp; "_" &amp; TEXT(B6442, "yyyy-mm-dd HH:MM:SS")</f>
        <v>RP_2024-08-11 08:00:00</v>
      </c>
      <c r="D6442">
        <v>10.6</v>
      </c>
      <c r="E6442">
        <v>6.9</v>
      </c>
      <c r="F6442">
        <v>12.4</v>
      </c>
      <c r="G6442">
        <f>IF(COUNTA(D6442:F6442)&gt;0, AVERAGE(D6442:F6442), "")</f>
        <v>9.9666666666666668</v>
      </c>
      <c r="H6442">
        <f>AVERAGE((D6442*metrics_constants!$B$8),(E6442*metrics_constants!$C$8),(F6442*metrics_constants!$D$8))</f>
        <v>9.8381992064988353</v>
      </c>
      <c r="I6442">
        <v>11.375999999999999</v>
      </c>
      <c r="J6442">
        <v>75.766999999999996</v>
      </c>
      <c r="K6442">
        <v>16.718</v>
      </c>
      <c r="L6442">
        <v>13.750835</v>
      </c>
    </row>
    <row r="6443" spans="1:12" x14ac:dyDescent="0.25">
      <c r="A6443" t="s">
        <v>19</v>
      </c>
      <c r="B6443" s="5">
        <v>45515.375</v>
      </c>
      <c r="C6443" s="5" t="str">
        <f>A6443 &amp; "_" &amp; TEXT(B6443, "yyyy-mm-dd HH:MM:SS")</f>
        <v>RP_2024-08-11 09:00:00</v>
      </c>
      <c r="D6443">
        <v>15.6</v>
      </c>
      <c r="E6443">
        <v>12.3</v>
      </c>
      <c r="F6443">
        <v>8.1999999999999993</v>
      </c>
      <c r="G6443">
        <f>IF(COUNTA(D6443:F6443)&gt;0, AVERAGE(D6443:F6443), "")</f>
        <v>12.033333333333331</v>
      </c>
      <c r="H6443">
        <f>AVERAGE((D6443*metrics_constants!$B$8),(E6443*metrics_constants!$C$8),(F6443*metrics_constants!$D$8))</f>
        <v>11.873897104461554</v>
      </c>
      <c r="I6443">
        <v>14.673</v>
      </c>
      <c r="J6443">
        <v>52.753</v>
      </c>
      <c r="K6443">
        <v>22.58</v>
      </c>
      <c r="L6443">
        <v>14.905813</v>
      </c>
    </row>
    <row r="6444" spans="1:12" x14ac:dyDescent="0.25">
      <c r="A6444" t="s">
        <v>19</v>
      </c>
      <c r="B6444" s="5">
        <v>45515.416666666664</v>
      </c>
      <c r="C6444" s="5" t="str">
        <f>A6444 &amp; "_" &amp; TEXT(B6444, "yyyy-mm-dd HH:MM:SS")</f>
        <v>RP_2024-08-11 10:00:00</v>
      </c>
      <c r="D6444">
        <v>20.7</v>
      </c>
      <c r="E6444">
        <v>13.7</v>
      </c>
      <c r="F6444">
        <v>11.6</v>
      </c>
      <c r="G6444">
        <f>IF(COUNTA(D6444:F6444)&gt;0, AVERAGE(D6444:F6444), "")</f>
        <v>15.333333333333334</v>
      </c>
      <c r="H6444">
        <f>AVERAGE((D6444*metrics_constants!$B$8),(E6444*metrics_constants!$C$8),(F6444*metrics_constants!$D$8))</f>
        <v>15.027995670735763</v>
      </c>
      <c r="I6444">
        <v>16.224</v>
      </c>
      <c r="J6444">
        <v>42.451999999999998</v>
      </c>
      <c r="K6444">
        <v>26.268000000000001</v>
      </c>
      <c r="L6444">
        <v>15.801284000000001</v>
      </c>
    </row>
    <row r="6445" spans="1:12" x14ac:dyDescent="0.25">
      <c r="A6445" t="s">
        <v>19</v>
      </c>
      <c r="B6445" s="5">
        <v>45515.458333333336</v>
      </c>
      <c r="C6445" s="5" t="str">
        <f>A6445 &amp; "_" &amp; TEXT(B6445, "yyyy-mm-dd HH:MM:SS")</f>
        <v>RP_2024-08-11 11:00:00</v>
      </c>
      <c r="D6445">
        <v>9.3000000000000007</v>
      </c>
      <c r="E6445">
        <v>11.3</v>
      </c>
      <c r="F6445">
        <v>13.3</v>
      </c>
      <c r="G6445">
        <f>IF(COUNTA(D6445:F6445)&gt;0, AVERAGE(D6445:F6445), "")</f>
        <v>11.300000000000002</v>
      </c>
      <c r="H6445">
        <f>AVERAGE((D6445*metrics_constants!$B$8),(E6445*metrics_constants!$C$8),(F6445*metrics_constants!$D$8))</f>
        <v>11.394212921593914</v>
      </c>
      <c r="I6445">
        <v>13.801</v>
      </c>
      <c r="J6445">
        <v>36.082999999999998</v>
      </c>
      <c r="K6445">
        <v>28.882000000000001</v>
      </c>
      <c r="L6445">
        <v>14.179214</v>
      </c>
    </row>
    <row r="6446" spans="1:12" x14ac:dyDescent="0.25">
      <c r="A6446" t="s">
        <v>19</v>
      </c>
      <c r="B6446" s="5">
        <v>45515.5</v>
      </c>
      <c r="C6446" s="5" t="str">
        <f>A6446 &amp; "_" &amp; TEXT(B6446, "yyyy-mm-dd HH:MM:SS")</f>
        <v>RP_2024-08-11 12:00:00</v>
      </c>
      <c r="D6446">
        <v>24.1</v>
      </c>
      <c r="E6446">
        <v>10.3</v>
      </c>
      <c r="F6446">
        <v>9.9</v>
      </c>
      <c r="G6446">
        <f>IF(COUNTA(D6446:F6446)&gt;0, AVERAGE(D6446:F6446), "")</f>
        <v>14.766666666666667</v>
      </c>
      <c r="H6446">
        <f>AVERAGE((D6446*metrics_constants!$B$8),(E6446*metrics_constants!$C$8),(F6446*metrics_constants!$D$8))</f>
        <v>14.183344720719107</v>
      </c>
      <c r="I6446">
        <v>12.393000000000001</v>
      </c>
      <c r="J6446">
        <v>32.872</v>
      </c>
      <c r="K6446">
        <v>29.663</v>
      </c>
      <c r="L6446">
        <v>13.865822</v>
      </c>
    </row>
    <row r="6447" spans="1:12" x14ac:dyDescent="0.25">
      <c r="A6447" t="s">
        <v>19</v>
      </c>
      <c r="B6447" s="5">
        <v>45515.541666666664</v>
      </c>
      <c r="C6447" s="5" t="str">
        <f>A6447 &amp; "_" &amp; TEXT(B6447, "yyyy-mm-dd HH:MM:SS")</f>
        <v>RP_2024-08-11 13:00:00</v>
      </c>
      <c r="D6447">
        <v>20.3</v>
      </c>
      <c r="E6447">
        <v>9.1999999999999993</v>
      </c>
      <c r="F6447">
        <v>8.9</v>
      </c>
      <c r="G6447">
        <f>IF(COUNTA(D6447:F6447)&gt;0, AVERAGE(D6447:F6447), "")</f>
        <v>12.799999999999999</v>
      </c>
      <c r="H6447">
        <f>AVERAGE((D6447*metrics_constants!$B$8),(E6447*metrics_constants!$C$8),(F6447*metrics_constants!$D$8))</f>
        <v>12.330914546418315</v>
      </c>
      <c r="I6447">
        <v>12.365</v>
      </c>
      <c r="J6447">
        <v>30.082999999999998</v>
      </c>
      <c r="K6447">
        <v>30.597999999999999</v>
      </c>
      <c r="L6447">
        <v>14.639728</v>
      </c>
    </row>
    <row r="6448" spans="1:12" x14ac:dyDescent="0.25">
      <c r="A6448" t="s">
        <v>19</v>
      </c>
      <c r="B6448" s="5">
        <v>45515.583333333336</v>
      </c>
      <c r="C6448" s="5" t="str">
        <f>A6448 &amp; "_" &amp; TEXT(B6448, "yyyy-mm-dd HH:MM:SS")</f>
        <v>RP_2024-08-11 14:00:00</v>
      </c>
      <c r="D6448">
        <v>4.2</v>
      </c>
      <c r="E6448">
        <v>8.1999999999999993</v>
      </c>
      <c r="F6448">
        <v>11.4</v>
      </c>
      <c r="G6448">
        <f>IF(COUNTA(D6448:F6448)&gt;0, AVERAGE(D6448:F6448), "")</f>
        <v>7.9333333333333327</v>
      </c>
      <c r="H6448">
        <f>AVERAGE((D6448*metrics_constants!$B$8),(E6448*metrics_constants!$C$8),(F6448*metrics_constants!$D$8))</f>
        <v>8.1177742682793461</v>
      </c>
      <c r="I6448">
        <v>15.223000000000001</v>
      </c>
      <c r="J6448">
        <v>26.532</v>
      </c>
      <c r="K6448">
        <v>31.007000000000001</v>
      </c>
      <c r="L6448">
        <v>17.132042999999999</v>
      </c>
    </row>
    <row r="6449" spans="1:12" x14ac:dyDescent="0.25">
      <c r="A6449" t="s">
        <v>19</v>
      </c>
      <c r="B6449" s="5">
        <v>45515.625</v>
      </c>
      <c r="C6449" s="5" t="str">
        <f>A6449 &amp; "_" &amp; TEXT(B6449, "yyyy-mm-dd HH:MM:SS")</f>
        <v>RP_2024-08-11 15:00:00</v>
      </c>
      <c r="D6449">
        <v>5</v>
      </c>
      <c r="E6449">
        <v>14.7</v>
      </c>
      <c r="F6449">
        <v>10.9</v>
      </c>
      <c r="G6449">
        <f>IF(COUNTA(D6449:F6449)&gt;0, AVERAGE(D6449:F6449), "")</f>
        <v>10.200000000000001</v>
      </c>
      <c r="H6449">
        <f>AVERAGE((D6449*metrics_constants!$B$8),(E6449*metrics_constants!$C$8),(F6449*metrics_constants!$D$8))</f>
        <v>10.589687343149803</v>
      </c>
      <c r="I6449">
        <v>17.372</v>
      </c>
      <c r="J6449">
        <v>24.222999999999999</v>
      </c>
      <c r="K6449">
        <v>32.31</v>
      </c>
      <c r="L6449">
        <v>17.884765999999999</v>
      </c>
    </row>
    <row r="6450" spans="1:12" x14ac:dyDescent="0.25">
      <c r="A6450" t="s">
        <v>19</v>
      </c>
      <c r="B6450" s="5">
        <v>45515.666666666664</v>
      </c>
      <c r="C6450" s="5" t="str">
        <f>A6450 &amp; "_" &amp; TEXT(B6450, "yyyy-mm-dd HH:MM:SS")</f>
        <v>RP_2024-08-11 16:00:00</v>
      </c>
      <c r="D6450">
        <v>12.1</v>
      </c>
      <c r="E6450">
        <v>-0.3</v>
      </c>
      <c r="F6450">
        <v>9.1999999999999993</v>
      </c>
      <c r="G6450">
        <f>IF(COUNTA(D6450:F6450)&gt;0, AVERAGE(D6450:F6450), "")</f>
        <v>7</v>
      </c>
      <c r="H6450">
        <f>AVERAGE((D6450*metrics_constants!$B$8),(E6450*metrics_constants!$C$8),(F6450*metrics_constants!$D$8))</f>
        <v>6.5249667492375041</v>
      </c>
      <c r="I6450">
        <v>16.282</v>
      </c>
      <c r="J6450">
        <v>29.01</v>
      </c>
      <c r="K6450">
        <v>29.303000000000001</v>
      </c>
      <c r="L6450">
        <v>12.763992999999999</v>
      </c>
    </row>
    <row r="6451" spans="1:12" x14ac:dyDescent="0.25">
      <c r="A6451" t="s">
        <v>19</v>
      </c>
      <c r="B6451" s="5">
        <v>45515.708333333336</v>
      </c>
      <c r="C6451" s="5" t="str">
        <f>A6451 &amp; "_" &amp; TEXT(B6451, "yyyy-mm-dd HH:MM:SS")</f>
        <v>RP_2024-08-11 17:00:00</v>
      </c>
      <c r="D6451">
        <v>8.6999999999999993</v>
      </c>
      <c r="E6451">
        <v>12.2</v>
      </c>
      <c r="F6451">
        <v>9.4</v>
      </c>
      <c r="G6451">
        <f>IF(COUNTA(D6451:F6451)&gt;0, AVERAGE(D6451:F6451), "")</f>
        <v>10.1</v>
      </c>
      <c r="H6451">
        <f>AVERAGE((D6451*metrics_constants!$B$8),(E6451*metrics_constants!$C$8),(F6451*metrics_constants!$D$8))</f>
        <v>10.23349146038503</v>
      </c>
      <c r="I6451">
        <v>16.515999999999998</v>
      </c>
      <c r="J6451">
        <v>29.6</v>
      </c>
      <c r="K6451">
        <v>28.3</v>
      </c>
      <c r="L6451">
        <v>15.353507</v>
      </c>
    </row>
    <row r="6452" spans="1:12" x14ac:dyDescent="0.25">
      <c r="A6452" t="s">
        <v>19</v>
      </c>
      <c r="B6452" s="5">
        <v>45515.75</v>
      </c>
      <c r="C6452" s="5" t="str">
        <f>A6452 &amp; "_" &amp; TEXT(B6452, "yyyy-mm-dd HH:MM:SS")</f>
        <v>RP_2024-08-11 18:00:00</v>
      </c>
      <c r="D6452">
        <v>14.7</v>
      </c>
      <c r="E6452">
        <v>12</v>
      </c>
      <c r="F6452">
        <v>13.5</v>
      </c>
      <c r="G6452">
        <f>IF(COUNTA(D6452:F6452)&gt;0, AVERAGE(D6452:F6452), "")</f>
        <v>13.4</v>
      </c>
      <c r="H6452">
        <f>AVERAGE((D6452*metrics_constants!$B$8),(E6452*metrics_constants!$C$8),(F6452*metrics_constants!$D$8))</f>
        <v>13.29373332411776</v>
      </c>
      <c r="I6452">
        <v>18.224</v>
      </c>
      <c r="J6452">
        <v>30.872</v>
      </c>
      <c r="K6452">
        <v>27.198</v>
      </c>
      <c r="L6452">
        <v>16.665123999999999</v>
      </c>
    </row>
    <row r="6453" spans="1:12" x14ac:dyDescent="0.25">
      <c r="A6453" t="s">
        <v>19</v>
      </c>
      <c r="B6453" s="5">
        <v>45515.791666666664</v>
      </c>
      <c r="C6453" s="5" t="str">
        <f>A6453 &amp; "_" &amp; TEXT(B6453, "yyyy-mm-dd HH:MM:SS")</f>
        <v>RP_2024-08-11 19:00:00</v>
      </c>
      <c r="D6453">
        <v>15.2</v>
      </c>
      <c r="E6453">
        <v>17.3</v>
      </c>
      <c r="F6453">
        <v>10.4</v>
      </c>
      <c r="G6453">
        <f>IF(COUNTA(D6453:F6453)&gt;0, AVERAGE(D6453:F6453), "")</f>
        <v>14.299999999999999</v>
      </c>
      <c r="H6453">
        <f>AVERAGE((D6453*metrics_constants!$B$8),(E6453*metrics_constants!$C$8),(F6453*metrics_constants!$D$8))</f>
        <v>14.354093349953152</v>
      </c>
      <c r="I6453">
        <v>19.170000000000002</v>
      </c>
      <c r="J6453">
        <v>37.872</v>
      </c>
      <c r="K6453">
        <v>25.54</v>
      </c>
      <c r="L6453">
        <v>16.797615</v>
      </c>
    </row>
    <row r="6454" spans="1:12" x14ac:dyDescent="0.25">
      <c r="A6454" t="s">
        <v>19</v>
      </c>
      <c r="B6454" s="5">
        <v>45515.833333333336</v>
      </c>
      <c r="C6454" s="5" t="str">
        <f>A6454 &amp; "_" &amp; TEXT(B6454, "yyyy-mm-dd HH:MM:SS")</f>
        <v>RP_2024-08-11 20:00:00</v>
      </c>
      <c r="D6454">
        <v>23.9</v>
      </c>
      <c r="E6454">
        <v>12.1</v>
      </c>
      <c r="F6454">
        <v>17</v>
      </c>
      <c r="G6454">
        <f>IF(COUNTA(D6454:F6454)&gt;0, AVERAGE(D6454:F6454), "")</f>
        <v>17.666666666666668</v>
      </c>
      <c r="H6454">
        <f>AVERAGE((D6454*metrics_constants!$B$8),(E6454*metrics_constants!$C$8),(F6454*metrics_constants!$D$8))</f>
        <v>17.193995388810524</v>
      </c>
      <c r="I6454">
        <v>23.042999999999999</v>
      </c>
      <c r="J6454">
        <v>46.457000000000001</v>
      </c>
      <c r="K6454">
        <v>21.891999999999999</v>
      </c>
      <c r="L6454">
        <v>20.064789999999999</v>
      </c>
    </row>
    <row r="6455" spans="1:12" x14ac:dyDescent="0.25">
      <c r="A6455" t="s">
        <v>19</v>
      </c>
      <c r="B6455" s="5">
        <v>45515.875</v>
      </c>
      <c r="C6455" s="5" t="str">
        <f>A6455 &amp; "_" &amp; TEXT(B6455, "yyyy-mm-dd HH:MM:SS")</f>
        <v>RP_2024-08-11 21:00:00</v>
      </c>
      <c r="D6455">
        <v>21.7</v>
      </c>
      <c r="E6455">
        <v>6.6</v>
      </c>
      <c r="F6455">
        <v>16.7</v>
      </c>
      <c r="G6455">
        <f>IF(COUNTA(D6455:F6455)&gt;0, AVERAGE(D6455:F6455), "")</f>
        <v>15</v>
      </c>
      <c r="H6455">
        <f>AVERAGE((D6455*metrics_constants!$B$8),(E6455*metrics_constants!$C$8),(F6455*metrics_constants!$D$8))</f>
        <v>14.414217051583217</v>
      </c>
      <c r="I6455">
        <v>20.568999999999999</v>
      </c>
      <c r="J6455">
        <v>51.662999999999997</v>
      </c>
      <c r="K6455">
        <v>18.988</v>
      </c>
      <c r="L6455">
        <v>18.435507000000001</v>
      </c>
    </row>
    <row r="6456" spans="1:12" x14ac:dyDescent="0.25">
      <c r="A6456" t="s">
        <v>19</v>
      </c>
      <c r="B6456" s="5">
        <v>45515.916666666664</v>
      </c>
      <c r="C6456" s="5" t="str">
        <f>A6456 &amp; "_" &amp; TEXT(B6456, "yyyy-mm-dd HH:MM:SS")</f>
        <v>RP_2024-08-11 22:00:00</v>
      </c>
      <c r="D6456">
        <v>16.2</v>
      </c>
      <c r="E6456">
        <v>9.1</v>
      </c>
      <c r="F6456">
        <v>15.2</v>
      </c>
      <c r="G6456">
        <f>IF(COUNTA(D6456:F6456)&gt;0, AVERAGE(D6456:F6456), "")</f>
        <v>13.5</v>
      </c>
      <c r="H6456">
        <f>AVERAGE((D6456*metrics_constants!$B$8),(E6456*metrics_constants!$C$8),(F6456*metrics_constants!$D$8))</f>
        <v>13.231295114331603</v>
      </c>
      <c r="I6456">
        <v>18.146000000000001</v>
      </c>
      <c r="J6456">
        <v>58.332000000000001</v>
      </c>
      <c r="K6456">
        <v>17.579999999999998</v>
      </c>
      <c r="L6456">
        <v>16.669909000000001</v>
      </c>
    </row>
    <row r="6457" spans="1:12" x14ac:dyDescent="0.25">
      <c r="A6457" t="s">
        <v>19</v>
      </c>
      <c r="B6457" s="5">
        <v>45515.958333333336</v>
      </c>
      <c r="C6457" s="5" t="str">
        <f>A6457 &amp; "_" &amp; TEXT(B6457, "yyyy-mm-dd HH:MM:SS")</f>
        <v>RP_2024-08-11 23:00:00</v>
      </c>
      <c r="D6457">
        <v>-2.2000000000000002</v>
      </c>
      <c r="E6457">
        <v>9.1</v>
      </c>
      <c r="F6457">
        <v>10.3</v>
      </c>
      <c r="G6457">
        <f>IF(COUNTA(D6457:F6457)&gt;0, AVERAGE(D6457:F6457), "")</f>
        <v>5.7333333333333334</v>
      </c>
      <c r="H6457">
        <f>AVERAGE((D6457*metrics_constants!$B$8),(E6457*metrics_constants!$C$8),(F6457*metrics_constants!$D$8))</f>
        <v>6.2153268737859984</v>
      </c>
      <c r="I6457">
        <v>17.742000000000001</v>
      </c>
      <c r="J6457">
        <v>63.844999999999999</v>
      </c>
      <c r="K6457">
        <v>17.361999999999998</v>
      </c>
      <c r="L6457">
        <v>16.818096000000001</v>
      </c>
    </row>
    <row r="6458" spans="1:12" x14ac:dyDescent="0.25">
      <c r="A6458" t="s">
        <v>19</v>
      </c>
      <c r="B6458" s="5">
        <v>45516</v>
      </c>
      <c r="C6458" s="5" t="str">
        <f>A6458 &amp; "_" &amp; TEXT(B6458, "yyyy-mm-dd HH:MM:SS")</f>
        <v>RP_2024-08-12 00:00:00</v>
      </c>
      <c r="D6458">
        <v>5.7</v>
      </c>
      <c r="E6458">
        <v>14.7</v>
      </c>
      <c r="F6458">
        <v>18.5</v>
      </c>
      <c r="G6458">
        <f>IF(COUNTA(D6458:F6458)&gt;0, AVERAGE(D6458:F6458), "")</f>
        <v>12.966666666666667</v>
      </c>
      <c r="H6458">
        <f>AVERAGE((D6458*metrics_constants!$B$8),(E6458*metrics_constants!$C$8),(F6458*metrics_constants!$D$8))</f>
        <v>13.364722910267467</v>
      </c>
      <c r="I6458">
        <v>17.25</v>
      </c>
      <c r="J6458">
        <v>67.561999999999998</v>
      </c>
      <c r="K6458">
        <v>16.388000000000002</v>
      </c>
      <c r="L6458">
        <v>17.031437</v>
      </c>
    </row>
    <row r="6459" spans="1:12" x14ac:dyDescent="0.25">
      <c r="A6459" t="s">
        <v>19</v>
      </c>
      <c r="B6459" s="5">
        <v>45516.041666666664</v>
      </c>
      <c r="C6459" s="5" t="str">
        <f>A6459 &amp; "_" &amp; TEXT(B6459, "yyyy-mm-dd HH:MM:SS")</f>
        <v>RP_2024-08-12 01:00:00</v>
      </c>
      <c r="D6459">
        <v>13.3</v>
      </c>
      <c r="E6459">
        <v>7</v>
      </c>
      <c r="F6459">
        <v>15.7</v>
      </c>
      <c r="G6459">
        <f>IF(COUNTA(D6459:F6459)&gt;0, AVERAGE(D6459:F6459), "")</f>
        <v>12</v>
      </c>
      <c r="H6459">
        <f>AVERAGE((D6459*metrics_constants!$B$8),(E6459*metrics_constants!$C$8),(F6459*metrics_constants!$D$8))</f>
        <v>11.777946326513261</v>
      </c>
      <c r="I6459">
        <v>17.206</v>
      </c>
      <c r="J6459">
        <v>70.498000000000005</v>
      </c>
      <c r="K6459">
        <v>14.65</v>
      </c>
      <c r="L6459">
        <v>18.4734427</v>
      </c>
    </row>
    <row r="6460" spans="1:12" x14ac:dyDescent="0.25">
      <c r="A6460" t="s">
        <v>19</v>
      </c>
      <c r="B6460" s="5">
        <v>45516.083333333336</v>
      </c>
      <c r="C6460" s="5" t="str">
        <f>A6460 &amp; "_" &amp; TEXT(B6460, "yyyy-mm-dd HH:MM:SS")</f>
        <v>RP_2024-08-12 02:00:00</v>
      </c>
      <c r="D6460">
        <v>28.2</v>
      </c>
      <c r="E6460">
        <v>13.4</v>
      </c>
      <c r="F6460">
        <v>14.7</v>
      </c>
      <c r="G6460">
        <f>IF(COUNTA(D6460:F6460)&gt;0, AVERAGE(D6460:F6460), "")</f>
        <v>18.766666666666666</v>
      </c>
      <c r="H6460">
        <f>AVERAGE((D6460*metrics_constants!$B$8),(E6460*metrics_constants!$C$8),(F6460*metrics_constants!$D$8))</f>
        <v>18.149687325238286</v>
      </c>
      <c r="I6460">
        <v>16.234000000000002</v>
      </c>
      <c r="J6460">
        <v>73.215000000000003</v>
      </c>
      <c r="K6460">
        <v>13.475</v>
      </c>
      <c r="L6460">
        <v>18.3418566</v>
      </c>
    </row>
    <row r="6461" spans="1:12" x14ac:dyDescent="0.25">
      <c r="A6461" t="s">
        <v>19</v>
      </c>
      <c r="B6461" s="5">
        <v>45516.125</v>
      </c>
      <c r="C6461" s="5" t="str">
        <f>A6461 &amp; "_" &amp; TEXT(B6461, "yyyy-mm-dd HH:MM:SS")</f>
        <v>RP_2024-08-12 03:00:00</v>
      </c>
      <c r="D6461">
        <v>15.4</v>
      </c>
      <c r="E6461">
        <v>12.2</v>
      </c>
      <c r="F6461">
        <v>10.1</v>
      </c>
      <c r="G6461">
        <f>IF(COUNTA(D6461:F6461)&gt;0, AVERAGE(D6461:F6461), "")</f>
        <v>12.566666666666668</v>
      </c>
      <c r="H6461">
        <f>AVERAGE((D6461*metrics_constants!$B$8),(E6461*metrics_constants!$C$8),(F6461*metrics_constants!$D$8))</f>
        <v>12.4214052409489</v>
      </c>
      <c r="I6461">
        <v>14.951000000000001</v>
      </c>
      <c r="J6461">
        <v>78.777000000000001</v>
      </c>
      <c r="K6461">
        <v>12.32</v>
      </c>
      <c r="L6461">
        <v>18.592177</v>
      </c>
    </row>
    <row r="6462" spans="1:12" x14ac:dyDescent="0.25">
      <c r="A6462" t="s">
        <v>19</v>
      </c>
      <c r="B6462" s="5">
        <v>45516.166666666664</v>
      </c>
      <c r="C6462" s="5" t="str">
        <f>A6462 &amp; "_" &amp; TEXT(B6462, "yyyy-mm-dd HH:MM:SS")</f>
        <v>RP_2024-08-12 04:00:00</v>
      </c>
      <c r="D6462">
        <v>23.2</v>
      </c>
      <c r="E6462">
        <v>13.6</v>
      </c>
      <c r="F6462">
        <v>14</v>
      </c>
      <c r="G6462">
        <f>IF(COUNTA(D6462:F6462)&gt;0, AVERAGE(D6462:F6462), "")</f>
        <v>16.933333333333334</v>
      </c>
      <c r="H6462">
        <f>AVERAGE((D6462*metrics_constants!$B$8),(E6462*metrics_constants!$C$8),(F6462*metrics_constants!$D$8))</f>
        <v>16.530922662705269</v>
      </c>
      <c r="I6462">
        <v>17.414999999999999</v>
      </c>
      <c r="J6462">
        <v>78.442999999999998</v>
      </c>
      <c r="K6462">
        <v>11.43</v>
      </c>
      <c r="L6462">
        <v>22.119192999999999</v>
      </c>
    </row>
    <row r="6463" spans="1:12" x14ac:dyDescent="0.25">
      <c r="A6463" t="s">
        <v>19</v>
      </c>
      <c r="B6463" s="5">
        <v>45516.208333333336</v>
      </c>
      <c r="C6463" s="5" t="str">
        <f>A6463 &amp; "_" &amp; TEXT(B6463, "yyyy-mm-dd HH:MM:SS")</f>
        <v>RP_2024-08-12 05:00:00</v>
      </c>
      <c r="D6463">
        <v>6.1</v>
      </c>
      <c r="E6463">
        <v>10.7</v>
      </c>
      <c r="F6463">
        <v>15.2</v>
      </c>
      <c r="G6463">
        <f>IF(COUNTA(D6463:F6463)&gt;0, AVERAGE(D6463:F6463), "")</f>
        <v>10.666666666666666</v>
      </c>
      <c r="H6463">
        <f>AVERAGE((D6463*metrics_constants!$B$8),(E6463*metrics_constants!$C$8),(F6463*metrics_constants!$D$8))</f>
        <v>10.882858272802444</v>
      </c>
      <c r="I6463">
        <v>14.478</v>
      </c>
      <c r="J6463">
        <v>79.11</v>
      </c>
      <c r="K6463">
        <v>11.427</v>
      </c>
      <c r="L6463">
        <v>18.269020999999999</v>
      </c>
    </row>
    <row r="6464" spans="1:12" x14ac:dyDescent="0.25">
      <c r="A6464" t="s">
        <v>19</v>
      </c>
      <c r="B6464" s="5">
        <v>45516.25</v>
      </c>
      <c r="C6464" s="5" t="str">
        <f>A6464 &amp; "_" &amp; TEXT(B6464, "yyyy-mm-dd HH:MM:SS")</f>
        <v>RP_2024-08-12 06:00:00</v>
      </c>
      <c r="D6464">
        <v>16.2</v>
      </c>
      <c r="E6464">
        <v>12.6</v>
      </c>
      <c r="F6464">
        <v>14.8</v>
      </c>
      <c r="G6464">
        <f>IF(COUNTA(D6464:F6464)&gt;0, AVERAGE(D6464:F6464), "")</f>
        <v>14.533333333333331</v>
      </c>
      <c r="H6464">
        <f>AVERAGE((D6464*metrics_constants!$B$8),(E6464*metrics_constants!$C$8),(F6464*metrics_constants!$D$8))</f>
        <v>14.392640659217468</v>
      </c>
      <c r="I6464">
        <v>13.832000000000001</v>
      </c>
      <c r="J6464">
        <v>81.924999999999997</v>
      </c>
      <c r="K6464">
        <v>11.71</v>
      </c>
      <c r="L6464">
        <v>18.577801999999998</v>
      </c>
    </row>
    <row r="6465" spans="1:12" x14ac:dyDescent="0.25">
      <c r="A6465" t="s">
        <v>19</v>
      </c>
      <c r="B6465" s="5">
        <v>45516.291666666664</v>
      </c>
      <c r="C6465" s="5" t="str">
        <f>A6465 &amp; "_" &amp; TEXT(B6465, "yyyy-mm-dd HH:MM:SS")</f>
        <v>RP_2024-08-12 07:00:00</v>
      </c>
      <c r="D6465">
        <v>0.4</v>
      </c>
      <c r="E6465">
        <v>9.5</v>
      </c>
      <c r="F6465">
        <v>11.4</v>
      </c>
      <c r="G6465">
        <f>IF(COUNTA(D6465:F6465)&gt;0, AVERAGE(D6465:F6465), "")</f>
        <v>7.1000000000000005</v>
      </c>
      <c r="H6465">
        <f>AVERAGE((D6465*metrics_constants!$B$8),(E6465*metrics_constants!$C$8),(F6465*metrics_constants!$D$8))</f>
        <v>7.4928046190759501</v>
      </c>
      <c r="I6465">
        <v>16.954000000000001</v>
      </c>
      <c r="J6465">
        <v>75.466999999999999</v>
      </c>
      <c r="K6465">
        <v>14.253</v>
      </c>
      <c r="L6465">
        <v>18.941473999999999</v>
      </c>
    </row>
    <row r="6466" spans="1:12" x14ac:dyDescent="0.25">
      <c r="A6466" t="s">
        <v>19</v>
      </c>
      <c r="B6466" s="5">
        <v>45516.333333333336</v>
      </c>
      <c r="C6466" s="5" t="str">
        <f>A6466 &amp; "_" &amp; TEXT(B6466, "yyyy-mm-dd HH:MM:SS")</f>
        <v>RP_2024-08-12 08:00:00</v>
      </c>
      <c r="E6466">
        <v>17.600000000000001</v>
      </c>
      <c r="G6466">
        <f>IF(COUNTA(D6466:F6466)&gt;0, AVERAGE(D6466:F6466), "")</f>
        <v>17.600000000000001</v>
      </c>
      <c r="H6466">
        <f>AVERAGE((D6466*metrics_constants!$B$8),(E6466*metrics_constants!$C$8),(F6466*metrics_constants!$D$8))</f>
        <v>6.5204044140531101</v>
      </c>
      <c r="I6466">
        <v>18.812999999999999</v>
      </c>
      <c r="J6466">
        <v>59.792999999999999</v>
      </c>
      <c r="K6466">
        <v>18.43</v>
      </c>
      <c r="L6466">
        <v>21.245909999999999</v>
      </c>
    </row>
    <row r="6467" spans="1:12" x14ac:dyDescent="0.25">
      <c r="A6467" t="s">
        <v>19</v>
      </c>
      <c r="B6467" s="5">
        <v>45516.375</v>
      </c>
      <c r="C6467" s="5" t="str">
        <f>A6467 &amp; "_" &amp; TEXT(B6467, "yyyy-mm-dd HH:MM:SS")</f>
        <v>RP_2024-08-12 09:00:00</v>
      </c>
      <c r="D6467">
        <v>15.5</v>
      </c>
      <c r="E6467">
        <v>11.8</v>
      </c>
      <c r="F6467">
        <v>11.9</v>
      </c>
      <c r="G6467">
        <f>IF(COUNTA(D6467:F6467)&gt;0, AVERAGE(D6467:F6467), "")</f>
        <v>13.066666666666668</v>
      </c>
      <c r="H6467">
        <f>AVERAGE((D6467*metrics_constants!$B$8),(E6467*metrics_constants!$C$8),(F6467*metrics_constants!$D$8))</f>
        <v>12.911301075866561</v>
      </c>
      <c r="I6467">
        <v>21.25</v>
      </c>
      <c r="J6467">
        <v>45.555</v>
      </c>
      <c r="K6467">
        <v>23.242000000000001</v>
      </c>
      <c r="L6467">
        <v>20.839755</v>
      </c>
    </row>
    <row r="6468" spans="1:12" x14ac:dyDescent="0.25">
      <c r="A6468" t="s">
        <v>19</v>
      </c>
      <c r="B6468" s="5">
        <v>45516.416666666664</v>
      </c>
      <c r="C6468" s="5" t="str">
        <f>A6468 &amp; "_" &amp; TEXT(B6468, "yyyy-mm-dd HH:MM:SS")</f>
        <v>RP_2024-08-12 10:00:00</v>
      </c>
      <c r="D6468">
        <v>22.4</v>
      </c>
      <c r="E6468">
        <v>15.6</v>
      </c>
      <c r="F6468">
        <v>12.1</v>
      </c>
      <c r="G6468">
        <f>IF(COUNTA(D6468:F6468)&gt;0, AVERAGE(D6468:F6468), "")</f>
        <v>16.7</v>
      </c>
      <c r="H6468">
        <f>AVERAGE((D6468*metrics_constants!$B$8),(E6468*metrics_constants!$C$8),(F6468*metrics_constants!$D$8))</f>
        <v>16.396113813078184</v>
      </c>
      <c r="I6468">
        <v>21.248000000000001</v>
      </c>
      <c r="J6468">
        <v>39.872</v>
      </c>
      <c r="K6468">
        <v>25.352</v>
      </c>
      <c r="L6468">
        <v>20.308872999999998</v>
      </c>
    </row>
    <row r="6469" spans="1:12" x14ac:dyDescent="0.25">
      <c r="A6469" t="s">
        <v>19</v>
      </c>
      <c r="B6469" s="5">
        <v>45516.458333333336</v>
      </c>
      <c r="C6469" s="5" t="str">
        <f>A6469 &amp; "_" &amp; TEXT(B6469, "yyyy-mm-dd HH:MM:SS")</f>
        <v>RP_2024-08-12 11:00:00</v>
      </c>
      <c r="D6469">
        <v>17</v>
      </c>
      <c r="E6469">
        <v>14.4</v>
      </c>
      <c r="F6469">
        <v>11.6</v>
      </c>
      <c r="G6469">
        <f>IF(COUNTA(D6469:F6469)&gt;0, AVERAGE(D6469:F6469), "")</f>
        <v>14.333333333333334</v>
      </c>
      <c r="H6469">
        <f>AVERAGE((D6469*metrics_constants!$B$8),(E6469*metrics_constants!$C$8),(F6469*metrics_constants!$D$8))</f>
        <v>14.209860308200788</v>
      </c>
      <c r="I6469">
        <v>20.190999999999999</v>
      </c>
      <c r="J6469">
        <v>36.472999999999999</v>
      </c>
      <c r="K6469">
        <v>27.34</v>
      </c>
      <c r="L6469">
        <v>18.812168</v>
      </c>
    </row>
    <row r="6470" spans="1:12" x14ac:dyDescent="0.25">
      <c r="A6470" t="s">
        <v>19</v>
      </c>
      <c r="B6470" s="5">
        <v>45516.5</v>
      </c>
      <c r="C6470" s="5" t="str">
        <f>A6470 &amp; "_" &amp; TEXT(B6470, "yyyy-mm-dd HH:MM:SS")</f>
        <v>RP_2024-08-12 12:00:00</v>
      </c>
      <c r="D6470">
        <v>17.2</v>
      </c>
      <c r="E6470">
        <v>10.7</v>
      </c>
      <c r="F6470">
        <v>10.4</v>
      </c>
      <c r="G6470">
        <f>IF(COUNTA(D6470:F6470)&gt;0, AVERAGE(D6470:F6470), "")</f>
        <v>12.766666666666666</v>
      </c>
      <c r="H6470">
        <f>AVERAGE((D6470*metrics_constants!$B$8),(E6470*metrics_constants!$C$8),(F6470*metrics_constants!$D$8))</f>
        <v>12.491357710360532</v>
      </c>
      <c r="I6470">
        <v>16.800999999999998</v>
      </c>
      <c r="J6470">
        <v>37.146999999999998</v>
      </c>
      <c r="K6470">
        <v>27.045000000000002</v>
      </c>
      <c r="L6470">
        <v>17.060500999999999</v>
      </c>
    </row>
    <row r="6471" spans="1:12" x14ac:dyDescent="0.25">
      <c r="A6471" t="s">
        <v>19</v>
      </c>
      <c r="B6471" s="5">
        <v>45516.541666666664</v>
      </c>
      <c r="C6471" s="5" t="str">
        <f>A6471 &amp; "_" &amp; TEXT(B6471, "yyyy-mm-dd HH:MM:SS")</f>
        <v>RP_2024-08-12 13:00:00</v>
      </c>
      <c r="D6471">
        <v>10.6</v>
      </c>
      <c r="E6471">
        <v>14.8</v>
      </c>
      <c r="F6471">
        <v>11.4</v>
      </c>
      <c r="G6471">
        <f>IF(COUNTA(D6471:F6471)&gt;0, AVERAGE(D6471:F6471), "")</f>
        <v>12.266666666666666</v>
      </c>
      <c r="H6471">
        <f>AVERAGE((D6471*metrics_constants!$B$8),(E6471*metrics_constants!$C$8),(F6471*metrics_constants!$D$8))</f>
        <v>12.426657173716613</v>
      </c>
      <c r="I6471">
        <v>17.085000000000001</v>
      </c>
      <c r="J6471">
        <v>31.765000000000001</v>
      </c>
      <c r="K6471">
        <v>29.573</v>
      </c>
      <c r="L6471">
        <v>18.207597</v>
      </c>
    </row>
    <row r="6472" spans="1:12" x14ac:dyDescent="0.25">
      <c r="A6472" t="s">
        <v>19</v>
      </c>
      <c r="B6472" s="5">
        <v>45516.583333333336</v>
      </c>
      <c r="C6472" s="5" t="str">
        <f>A6472 &amp; "_" &amp; TEXT(B6472, "yyyy-mm-dd HH:MM:SS")</f>
        <v>RP_2024-08-12 14:00:00</v>
      </c>
      <c r="D6472">
        <v>16.899999999999999</v>
      </c>
      <c r="E6472">
        <v>8.6</v>
      </c>
      <c r="F6472">
        <v>12.6</v>
      </c>
      <c r="G6472">
        <f>IF(COUNTA(D6472:F6472)&gt;0, AVERAGE(D6472:F6472), "")</f>
        <v>12.700000000000001</v>
      </c>
      <c r="H6472">
        <f>AVERAGE((D6472*metrics_constants!$B$8),(E6472*metrics_constants!$C$8),(F6472*metrics_constants!$D$8))</f>
        <v>12.370284339603208</v>
      </c>
      <c r="I6472">
        <v>22.324000000000002</v>
      </c>
      <c r="J6472">
        <v>28.72</v>
      </c>
      <c r="K6472">
        <v>28.727</v>
      </c>
      <c r="L6472">
        <v>19.630286999999999</v>
      </c>
    </row>
    <row r="6473" spans="1:12" x14ac:dyDescent="0.25">
      <c r="A6473" t="s">
        <v>19</v>
      </c>
      <c r="B6473" s="5">
        <v>45516.625</v>
      </c>
      <c r="C6473" s="5" t="str">
        <f>A6473 &amp; "_" &amp; TEXT(B6473, "yyyy-mm-dd HH:MM:SS")</f>
        <v>RP_2024-08-12 15:00:00</v>
      </c>
      <c r="D6473">
        <v>7.2</v>
      </c>
      <c r="E6473">
        <v>8</v>
      </c>
      <c r="F6473">
        <v>9.4</v>
      </c>
      <c r="G6473">
        <f>IF(COUNTA(D6473:F6473)&gt;0, AVERAGE(D6473:F6473), "")</f>
        <v>8.2000000000000011</v>
      </c>
      <c r="H6473">
        <f>AVERAGE((D6473*metrics_constants!$B$8),(E6473*metrics_constants!$C$8),(F6473*metrics_constants!$D$8))</f>
        <v>8.2406738498189309</v>
      </c>
      <c r="I6473">
        <v>22.033000000000001</v>
      </c>
      <c r="J6473">
        <v>24.146999999999998</v>
      </c>
      <c r="K6473">
        <v>29.981999999999999</v>
      </c>
      <c r="L6473">
        <v>20.231252000000001</v>
      </c>
    </row>
    <row r="6474" spans="1:12" x14ac:dyDescent="0.25">
      <c r="A6474" t="s">
        <v>19</v>
      </c>
      <c r="B6474" s="5">
        <v>45516.666666666664</v>
      </c>
      <c r="C6474" s="5" t="str">
        <f>A6474 &amp; "_" &amp; TEXT(B6474, "yyyy-mm-dd HH:MM:SS")</f>
        <v>RP_2024-08-12 16:00:00</v>
      </c>
      <c r="D6474">
        <v>6.6</v>
      </c>
      <c r="E6474">
        <v>13.9</v>
      </c>
      <c r="F6474">
        <v>11.1</v>
      </c>
      <c r="G6474">
        <f>IF(COUNTA(D6474:F6474)&gt;0, AVERAGE(D6474:F6474), "")</f>
        <v>10.533333333333333</v>
      </c>
      <c r="H6474">
        <f>AVERAGE((D6474*metrics_constants!$B$8),(E6474*metrics_constants!$C$8),(F6474*metrics_constants!$D$8))</f>
        <v>10.826901030598165</v>
      </c>
      <c r="I6474">
        <v>23.446999999999999</v>
      </c>
      <c r="J6474">
        <v>20.113</v>
      </c>
      <c r="K6474">
        <v>31.521999999999998</v>
      </c>
      <c r="L6474">
        <v>20.959402999999998</v>
      </c>
    </row>
    <row r="6475" spans="1:12" x14ac:dyDescent="0.25">
      <c r="A6475" t="s">
        <v>19</v>
      </c>
      <c r="B6475" s="5">
        <v>45516.708333333336</v>
      </c>
      <c r="C6475" s="5" t="str">
        <f>A6475 &amp; "_" &amp; TEXT(B6475, "yyyy-mm-dd HH:MM:SS")</f>
        <v>RP_2024-08-12 17:00:00</v>
      </c>
      <c r="D6475">
        <v>10.9</v>
      </c>
      <c r="E6475">
        <v>15.3</v>
      </c>
      <c r="F6475">
        <v>9.1</v>
      </c>
      <c r="G6475">
        <f>IF(COUNTA(D6475:F6475)&gt;0, AVERAGE(D6475:F6475), "")</f>
        <v>11.766666666666667</v>
      </c>
      <c r="H6475">
        <f>AVERAGE((D6475*metrics_constants!$B$8),(E6475*metrics_constants!$C$8),(F6475*metrics_constants!$D$8))</f>
        <v>11.921135059969183</v>
      </c>
      <c r="I6475">
        <v>18.515000000000001</v>
      </c>
      <c r="J6475">
        <v>24.9</v>
      </c>
      <c r="K6475">
        <v>31.495000000000001</v>
      </c>
      <c r="L6475">
        <v>17.872478999999998</v>
      </c>
    </row>
    <row r="6476" spans="1:12" x14ac:dyDescent="0.25">
      <c r="A6476" t="s">
        <v>19</v>
      </c>
      <c r="B6476" s="5">
        <v>45516.75</v>
      </c>
      <c r="C6476" s="5" t="str">
        <f>A6476 &amp; "_" &amp; TEXT(B6476, "yyyy-mm-dd HH:MM:SS")</f>
        <v>RP_2024-08-12 18:00:00</v>
      </c>
      <c r="D6476">
        <v>20.8</v>
      </c>
      <c r="E6476">
        <v>3.7</v>
      </c>
      <c r="F6476">
        <v>12.8</v>
      </c>
      <c r="G6476">
        <f>IF(COUNTA(D6476:F6476)&gt;0, AVERAGE(D6476:F6476), "")</f>
        <v>12.433333333333332</v>
      </c>
      <c r="H6476">
        <f>AVERAGE((D6476*metrics_constants!$B$8),(E6476*metrics_constants!$C$8),(F6476*metrics_constants!$D$8))</f>
        <v>11.758318598624911</v>
      </c>
      <c r="I6476">
        <v>19.928000000000001</v>
      </c>
      <c r="J6476">
        <v>31.637</v>
      </c>
      <c r="K6476">
        <v>28.475000000000001</v>
      </c>
      <c r="L6476">
        <v>17.962876999999999</v>
      </c>
    </row>
    <row r="6477" spans="1:12" x14ac:dyDescent="0.25">
      <c r="A6477" t="s">
        <v>19</v>
      </c>
      <c r="B6477" s="5">
        <v>45516.791666666664</v>
      </c>
      <c r="C6477" s="5" t="str">
        <f>A6477 &amp; "_" &amp; TEXT(B6477, "yyyy-mm-dd HH:MM:SS")</f>
        <v>RP_2024-08-12 19:00:00</v>
      </c>
      <c r="D6477">
        <v>26</v>
      </c>
      <c r="E6477">
        <v>3.1</v>
      </c>
      <c r="F6477">
        <v>9.1999999999999993</v>
      </c>
      <c r="G6477">
        <f>IF(COUNTA(D6477:F6477)&gt;0, AVERAGE(D6477:F6477), "")</f>
        <v>12.766666666666666</v>
      </c>
      <c r="H6477">
        <f>AVERAGE((D6477*metrics_constants!$B$8),(E6477*metrics_constants!$C$8),(F6477*metrics_constants!$D$8))</f>
        <v>11.83238163818225</v>
      </c>
      <c r="I6477">
        <v>14.61</v>
      </c>
      <c r="J6477">
        <v>36.152999999999999</v>
      </c>
      <c r="K6477">
        <v>24.931999999999999</v>
      </c>
      <c r="L6477">
        <v>13.983508</v>
      </c>
    </row>
    <row r="6478" spans="1:12" x14ac:dyDescent="0.25">
      <c r="A6478" t="s">
        <v>19</v>
      </c>
      <c r="B6478" s="5">
        <v>45516.833333333336</v>
      </c>
      <c r="C6478" s="5" t="str">
        <f>A6478 &amp; "_" &amp; TEXT(B6478, "yyyy-mm-dd HH:MM:SS")</f>
        <v>RP_2024-08-12 20:00:00</v>
      </c>
      <c r="D6478">
        <v>16.100000000000001</v>
      </c>
      <c r="E6478">
        <v>3.4</v>
      </c>
      <c r="F6478">
        <v>5.3</v>
      </c>
      <c r="G6478">
        <f>IF(COUNTA(D6478:F6478)&gt;0, AVERAGE(D6478:F6478), "")</f>
        <v>8.2666666666666675</v>
      </c>
      <c r="H6478">
        <f>AVERAGE((D6478*metrics_constants!$B$8),(E6478*metrics_constants!$C$8),(F6478*metrics_constants!$D$8))</f>
        <v>7.7411391899584885</v>
      </c>
      <c r="I6478">
        <v>9.093</v>
      </c>
      <c r="J6478">
        <v>41.106999999999999</v>
      </c>
      <c r="K6478">
        <v>22.23</v>
      </c>
      <c r="L6478">
        <v>9.0767380000000006</v>
      </c>
    </row>
    <row r="6479" spans="1:12" x14ac:dyDescent="0.25">
      <c r="A6479" t="s">
        <v>19</v>
      </c>
      <c r="B6479" s="5">
        <v>45516.875</v>
      </c>
      <c r="C6479" s="5" t="str">
        <f>A6479 &amp; "_" &amp; TEXT(B6479, "yyyy-mm-dd HH:MM:SS")</f>
        <v>RP_2024-08-12 21:00:00</v>
      </c>
      <c r="D6479">
        <v>3.8</v>
      </c>
      <c r="E6479">
        <v>5</v>
      </c>
      <c r="F6479">
        <v>6.3</v>
      </c>
      <c r="G6479">
        <f>IF(COUNTA(D6479:F6479)&gt;0, AVERAGE(D6479:F6479), "")</f>
        <v>5.0333333333333341</v>
      </c>
      <c r="H6479">
        <f>AVERAGE((D6479*metrics_constants!$B$8),(E6479*metrics_constants!$C$8),(F6479*metrics_constants!$D$8))</f>
        <v>5.0903591998199103</v>
      </c>
      <c r="I6479">
        <v>12.843</v>
      </c>
      <c r="J6479">
        <v>38.838000000000001</v>
      </c>
      <c r="K6479">
        <v>22.568000000000001</v>
      </c>
      <c r="L6479">
        <v>12.346622999999999</v>
      </c>
    </row>
    <row r="6480" spans="1:12" x14ac:dyDescent="0.25">
      <c r="A6480" t="s">
        <v>19</v>
      </c>
      <c r="B6480" s="5">
        <v>45516.916666666664</v>
      </c>
      <c r="C6480" s="5" t="str">
        <f>A6480 &amp; "_" &amp; TEXT(B6480, "yyyy-mm-dd HH:MM:SS")</f>
        <v>RP_2024-08-12 22:00:00</v>
      </c>
      <c r="D6480">
        <v>12.5</v>
      </c>
      <c r="E6480">
        <v>10.1</v>
      </c>
      <c r="F6480">
        <v>7</v>
      </c>
      <c r="G6480">
        <f>IF(COUNTA(D6480:F6480)&gt;0, AVERAGE(D6480:F6480), "")</f>
        <v>9.8666666666666671</v>
      </c>
      <c r="H6480">
        <f>AVERAGE((D6480*metrics_constants!$B$8),(E6480*metrics_constants!$C$8),(F6480*metrics_constants!$D$8))</f>
        <v>9.7501243660423764</v>
      </c>
      <c r="I6480">
        <v>10.555</v>
      </c>
      <c r="J6480">
        <v>46.972000000000001</v>
      </c>
      <c r="K6480">
        <v>20.547000000000001</v>
      </c>
      <c r="L6480">
        <v>9.7288460000000008</v>
      </c>
    </row>
    <row r="6481" spans="1:12" x14ac:dyDescent="0.25">
      <c r="A6481" t="s">
        <v>19</v>
      </c>
      <c r="B6481" s="5">
        <v>45516.958333333336</v>
      </c>
      <c r="C6481" s="5" t="str">
        <f>A6481 &amp; "_" &amp; TEXT(B6481, "yyyy-mm-dd HH:MM:SS")</f>
        <v>RP_2024-08-12 23:00:00</v>
      </c>
      <c r="D6481">
        <v>16.7</v>
      </c>
      <c r="E6481">
        <v>2.1</v>
      </c>
      <c r="F6481">
        <v>10.8</v>
      </c>
      <c r="G6481">
        <f>IF(COUNTA(D6481:F6481)&gt;0, AVERAGE(D6481:F6481), "")</f>
        <v>9.8666666666666671</v>
      </c>
      <c r="H6481">
        <f>AVERAGE((D6481*metrics_constants!$B$8),(E6481*metrics_constants!$C$8),(F6481*metrics_constants!$D$8))</f>
        <v>9.294972791574045</v>
      </c>
      <c r="I6481">
        <v>11.13</v>
      </c>
      <c r="J6481">
        <v>56.24</v>
      </c>
      <c r="K6481">
        <v>17.402999999999999</v>
      </c>
      <c r="L6481">
        <v>10.084819</v>
      </c>
    </row>
    <row r="6482" spans="1:12" x14ac:dyDescent="0.25">
      <c r="A6482" t="s">
        <v>19</v>
      </c>
      <c r="B6482" s="5">
        <v>45517</v>
      </c>
      <c r="C6482" s="5" t="str">
        <f>A6482 &amp; "_" &amp; TEXT(B6482, "yyyy-mm-dd HH:MM:SS")</f>
        <v>RP_2024-08-13 00:00:00</v>
      </c>
      <c r="D6482">
        <v>18.7</v>
      </c>
      <c r="E6482">
        <v>6.6</v>
      </c>
      <c r="F6482">
        <v>8.9</v>
      </c>
      <c r="G6482">
        <f>IF(COUNTA(D6482:F6482)&gt;0, AVERAGE(D6482:F6482), "")</f>
        <v>11.399999999999999</v>
      </c>
      <c r="H6482">
        <f>AVERAGE((D6482*metrics_constants!$B$8),(E6482*metrics_constants!$C$8),(F6482*metrics_constants!$D$8))</f>
        <v>10.901740172709543</v>
      </c>
      <c r="I6482">
        <v>12.411</v>
      </c>
      <c r="J6482">
        <v>60.62</v>
      </c>
      <c r="K6482">
        <v>15.837999999999999</v>
      </c>
      <c r="L6482">
        <v>11.592606</v>
      </c>
    </row>
    <row r="6483" spans="1:12" x14ac:dyDescent="0.25">
      <c r="A6483" t="s">
        <v>19</v>
      </c>
      <c r="B6483" s="5">
        <v>45517.041666666664</v>
      </c>
      <c r="C6483" s="5" t="str">
        <f>A6483 &amp; "_" &amp; TEXT(B6483, "yyyy-mm-dd HH:MM:SS")</f>
        <v>RP_2024-08-13 01:00:00</v>
      </c>
      <c r="D6483">
        <v>16.3</v>
      </c>
      <c r="E6483">
        <v>10.6</v>
      </c>
      <c r="F6483">
        <v>13.8</v>
      </c>
      <c r="G6483">
        <f>IF(COUNTA(D6483:F6483)&gt;0, AVERAGE(D6483:F6483), "")</f>
        <v>13.566666666666668</v>
      </c>
      <c r="H6483">
        <f>AVERAGE((D6483*metrics_constants!$B$8),(E6483*metrics_constants!$C$8),(F6483*metrics_constants!$D$8))</f>
        <v>13.342491944314238</v>
      </c>
      <c r="I6483">
        <v>12.760999999999999</v>
      </c>
      <c r="J6483">
        <v>66.412999999999997</v>
      </c>
      <c r="K6483">
        <v>14.063000000000001</v>
      </c>
      <c r="L6483">
        <v>12.81409</v>
      </c>
    </row>
    <row r="6484" spans="1:12" x14ac:dyDescent="0.25">
      <c r="A6484" t="s">
        <v>19</v>
      </c>
      <c r="B6484" s="5">
        <v>45517.083333333336</v>
      </c>
      <c r="C6484" s="5" t="str">
        <f>A6484 &amp; "_" &amp; TEXT(B6484, "yyyy-mm-dd HH:MM:SS")</f>
        <v>RP_2024-08-13 02:00:00</v>
      </c>
      <c r="D6484">
        <v>15.1</v>
      </c>
      <c r="E6484">
        <v>8.6999999999999993</v>
      </c>
      <c r="F6484">
        <v>13.3</v>
      </c>
      <c r="G6484">
        <f>IF(COUNTA(D6484:F6484)&gt;0, AVERAGE(D6484:F6484), "")</f>
        <v>12.366666666666665</v>
      </c>
      <c r="H6484">
        <f>AVERAGE((D6484*metrics_constants!$B$8),(E6484*metrics_constants!$C$8),(F6484*metrics_constants!$D$8))</f>
        <v>12.119977805891139</v>
      </c>
      <c r="I6484">
        <v>12.9</v>
      </c>
      <c r="J6484">
        <v>70.287999999999997</v>
      </c>
      <c r="K6484">
        <v>13.478</v>
      </c>
      <c r="L6484">
        <v>13.294776000000001</v>
      </c>
    </row>
    <row r="6485" spans="1:12" x14ac:dyDescent="0.25">
      <c r="A6485" t="s">
        <v>19</v>
      </c>
      <c r="B6485" s="5">
        <v>45517.125</v>
      </c>
      <c r="C6485" s="5" t="str">
        <f>A6485 &amp; "_" &amp; TEXT(B6485, "yyyy-mm-dd HH:MM:SS")</f>
        <v>RP_2024-08-13 03:00:00</v>
      </c>
      <c r="D6485">
        <v>6.3</v>
      </c>
      <c r="E6485">
        <v>5.2</v>
      </c>
      <c r="F6485">
        <v>7.8</v>
      </c>
      <c r="G6485">
        <f>IF(COUNTA(D6485:F6485)&gt;0, AVERAGE(D6485:F6485), "")</f>
        <v>6.4333333333333336</v>
      </c>
      <c r="H6485">
        <f>AVERAGE((D6485*metrics_constants!$B$8),(E6485*metrics_constants!$C$8),(F6485*metrics_constants!$D$8))</f>
        <v>6.3999464270750899</v>
      </c>
      <c r="I6485">
        <v>11.583</v>
      </c>
      <c r="J6485">
        <v>74.837999999999994</v>
      </c>
      <c r="K6485">
        <v>12.378</v>
      </c>
      <c r="L6485">
        <v>13.026275</v>
      </c>
    </row>
    <row r="6486" spans="1:12" x14ac:dyDescent="0.25">
      <c r="A6486" t="s">
        <v>19</v>
      </c>
      <c r="B6486" s="5">
        <v>45517.166666666664</v>
      </c>
      <c r="C6486" s="5" t="str">
        <f>A6486 &amp; "_" &amp; TEXT(B6486, "yyyy-mm-dd HH:MM:SS")</f>
        <v>RP_2024-08-13 04:00:00</v>
      </c>
      <c r="D6486">
        <v>3.8</v>
      </c>
      <c r="E6486">
        <v>13.3</v>
      </c>
      <c r="F6486">
        <v>3.8</v>
      </c>
      <c r="G6486">
        <f>IF(COUNTA(D6486:F6486)&gt;0, AVERAGE(D6486:F6486), "")</f>
        <v>6.9666666666666677</v>
      </c>
      <c r="H6486">
        <f>AVERAGE((D6486*metrics_constants!$B$8),(E6486*metrics_constants!$C$8),(F6486*metrics_constants!$D$8))</f>
        <v>7.3195364734945754</v>
      </c>
      <c r="I6486">
        <v>11.792999999999999</v>
      </c>
      <c r="J6486">
        <v>76.204999999999998</v>
      </c>
      <c r="K6486">
        <v>11.722</v>
      </c>
      <c r="L6486">
        <v>13.768749</v>
      </c>
    </row>
    <row r="6487" spans="1:12" x14ac:dyDescent="0.25">
      <c r="A6487" t="s">
        <v>19</v>
      </c>
      <c r="B6487" s="5">
        <v>45517.208333333336</v>
      </c>
      <c r="C6487" s="5" t="str">
        <f>A6487 &amp; "_" &amp; TEXT(B6487, "yyyy-mm-dd HH:MM:SS")</f>
        <v>RP_2024-08-13 05:00:00</v>
      </c>
      <c r="D6487">
        <v>17.3</v>
      </c>
      <c r="E6487">
        <v>7.3</v>
      </c>
      <c r="F6487">
        <v>13.6</v>
      </c>
      <c r="G6487">
        <f>IF(COUNTA(D6487:F6487)&gt;0, AVERAGE(D6487:F6487), "")</f>
        <v>12.733333333333334</v>
      </c>
      <c r="H6487">
        <f>AVERAGE((D6487*metrics_constants!$B$8),(E6487*metrics_constants!$C$8),(F6487*metrics_constants!$D$8))</f>
        <v>12.343461230790806</v>
      </c>
      <c r="I6487">
        <v>11.343</v>
      </c>
      <c r="J6487">
        <v>79.251999999999995</v>
      </c>
      <c r="K6487">
        <v>11.25</v>
      </c>
      <c r="L6487">
        <v>13.451539</v>
      </c>
    </row>
    <row r="6488" spans="1:12" x14ac:dyDescent="0.25">
      <c r="A6488" t="s">
        <v>19</v>
      </c>
      <c r="B6488" s="5">
        <v>45517.25</v>
      </c>
      <c r="C6488" s="5" t="str">
        <f>A6488 &amp; "_" &amp; TEXT(B6488, "yyyy-mm-dd HH:MM:SS")</f>
        <v>RP_2024-08-13 06:00:00</v>
      </c>
      <c r="D6488">
        <v>8.8000000000000007</v>
      </c>
      <c r="E6488">
        <v>9.6</v>
      </c>
      <c r="F6488">
        <v>14.8</v>
      </c>
      <c r="G6488">
        <f>IF(COUNTA(D6488:F6488)&gt;0, AVERAGE(D6488:F6488), "")</f>
        <v>11.066666666666668</v>
      </c>
      <c r="H6488">
        <f>AVERAGE((D6488*metrics_constants!$B$8),(E6488*metrics_constants!$C$8),(F6488*metrics_constants!$D$8))</f>
        <v>11.126268830634237</v>
      </c>
      <c r="I6488">
        <v>11.409000000000001</v>
      </c>
      <c r="J6488">
        <v>79.477000000000004</v>
      </c>
      <c r="K6488">
        <v>11.904999999999999</v>
      </c>
      <c r="L6488">
        <v>13.471572999999999</v>
      </c>
    </row>
    <row r="6489" spans="1:12" x14ac:dyDescent="0.25">
      <c r="A6489" t="s">
        <v>19</v>
      </c>
      <c r="B6489" s="5">
        <v>45517.291666666664</v>
      </c>
      <c r="C6489" s="5" t="str">
        <f>A6489 &amp; "_" &amp; TEXT(B6489, "yyyy-mm-dd HH:MM:SS")</f>
        <v>RP_2024-08-13 07:00:00</v>
      </c>
      <c r="D6489">
        <v>-5.6</v>
      </c>
      <c r="E6489">
        <v>13.2</v>
      </c>
      <c r="F6489">
        <v>15.5</v>
      </c>
      <c r="G6489">
        <f>IF(COUNTA(D6489:F6489)&gt;0, AVERAGE(D6489:F6489), "")</f>
        <v>7.7</v>
      </c>
      <c r="H6489">
        <f>AVERAGE((D6489*metrics_constants!$B$8),(E6489*metrics_constants!$C$8),(F6489*metrics_constants!$D$8))</f>
        <v>8.5034127304953007</v>
      </c>
      <c r="I6489">
        <v>14.895</v>
      </c>
      <c r="J6489">
        <v>70.099999999999994</v>
      </c>
      <c r="K6489">
        <v>14.917</v>
      </c>
      <c r="L6489">
        <v>15.661929000000001</v>
      </c>
    </row>
    <row r="6490" spans="1:12" x14ac:dyDescent="0.25">
      <c r="A6490" t="s">
        <v>19</v>
      </c>
      <c r="B6490" s="5">
        <v>45517.333333333336</v>
      </c>
      <c r="C6490" s="5" t="str">
        <f>A6490 &amp; "_" &amp; TEXT(B6490, "yyyy-mm-dd HH:MM:SS")</f>
        <v>RP_2024-08-13 08:00:00</v>
      </c>
      <c r="D6490">
        <v>19.600000000000001</v>
      </c>
      <c r="E6490">
        <v>12.5</v>
      </c>
      <c r="F6490">
        <v>8.6999999999999993</v>
      </c>
      <c r="G6490">
        <f>IF(COUNTA(D6490:F6490)&gt;0, AVERAGE(D6490:F6490), "")</f>
        <v>13.6</v>
      </c>
      <c r="H6490">
        <f>AVERAGE((D6490*metrics_constants!$B$8),(E6490*metrics_constants!$C$8),(F6490*metrics_constants!$D$8))</f>
        <v>13.281981874839099</v>
      </c>
      <c r="I6490">
        <v>16.914999999999999</v>
      </c>
      <c r="J6490">
        <v>55.16</v>
      </c>
      <c r="K6490">
        <v>18.805</v>
      </c>
      <c r="L6490">
        <v>14.999793</v>
      </c>
    </row>
    <row r="6491" spans="1:12" x14ac:dyDescent="0.25">
      <c r="A6491" t="s">
        <v>19</v>
      </c>
      <c r="B6491" s="5">
        <v>45517.375</v>
      </c>
      <c r="C6491" s="5" t="str">
        <f>A6491 &amp; "_" &amp; TEXT(B6491, "yyyy-mm-dd HH:MM:SS")</f>
        <v>RP_2024-08-13 09:00:00</v>
      </c>
      <c r="D6491">
        <v>13.6</v>
      </c>
      <c r="E6491">
        <v>13.5</v>
      </c>
      <c r="F6491">
        <v>9.1</v>
      </c>
      <c r="G6491">
        <f>IF(COUNTA(D6491:F6491)&gt;0, AVERAGE(D6491:F6491), "")</f>
        <v>12.066666666666668</v>
      </c>
      <c r="H6491">
        <f>AVERAGE((D6491*metrics_constants!$B$8),(E6491*metrics_constants!$C$8),(F6491*metrics_constants!$D$8))</f>
        <v>12.040537138787196</v>
      </c>
      <c r="I6491">
        <v>17.754000000000001</v>
      </c>
      <c r="J6491">
        <v>41.015000000000001</v>
      </c>
      <c r="K6491">
        <v>23.202000000000002</v>
      </c>
      <c r="L6491">
        <v>15.779616000000001</v>
      </c>
    </row>
    <row r="6492" spans="1:12" x14ac:dyDescent="0.25">
      <c r="A6492" t="s">
        <v>19</v>
      </c>
      <c r="B6492" s="5">
        <v>45517.416666666664</v>
      </c>
      <c r="C6492" s="5" t="str">
        <f>A6492 &amp; "_" &amp; TEXT(B6492, "yyyy-mm-dd HH:MM:SS")</f>
        <v>RP_2024-08-13 10:00:00</v>
      </c>
      <c r="D6492">
        <v>8.1</v>
      </c>
      <c r="E6492">
        <v>10.8</v>
      </c>
      <c r="F6492">
        <v>7.5</v>
      </c>
      <c r="G6492">
        <f>IF(COUNTA(D6492:F6492)&gt;0, AVERAGE(D6492:F6492), "")</f>
        <v>8.7999999999999989</v>
      </c>
      <c r="H6492">
        <f>AVERAGE((D6492*metrics_constants!$B$8),(E6492*metrics_constants!$C$8),(F6492*metrics_constants!$D$8))</f>
        <v>8.8973006323381458</v>
      </c>
      <c r="I6492">
        <v>16.827000000000002</v>
      </c>
      <c r="J6492">
        <v>33.325000000000003</v>
      </c>
      <c r="K6492">
        <v>26.79</v>
      </c>
      <c r="L6492">
        <v>14.994014</v>
      </c>
    </row>
    <row r="6493" spans="1:12" x14ac:dyDescent="0.25">
      <c r="A6493" t="s">
        <v>19</v>
      </c>
      <c r="B6493" s="5">
        <v>45517.458333333336</v>
      </c>
      <c r="C6493" s="5" t="str">
        <f>A6493 &amp; "_" &amp; TEXT(B6493, "yyyy-mm-dd HH:MM:SS")</f>
        <v>RP_2024-08-13 11:00:00</v>
      </c>
      <c r="D6493">
        <v>8.6999999999999993</v>
      </c>
      <c r="E6493">
        <v>8.5</v>
      </c>
      <c r="F6493">
        <v>6</v>
      </c>
      <c r="G6493">
        <f>IF(COUNTA(D6493:F6493)&gt;0, AVERAGE(D6493:F6493), "")</f>
        <v>7.7333333333333334</v>
      </c>
      <c r="H6493">
        <f>AVERAGE((D6493*metrics_constants!$B$8),(E6493*metrics_constants!$C$8),(F6493*metrics_constants!$D$8))</f>
        <v>7.7124554299787134</v>
      </c>
      <c r="I6493">
        <v>14.711</v>
      </c>
      <c r="J6493">
        <v>32.567999999999998</v>
      </c>
      <c r="K6493">
        <v>27.97</v>
      </c>
      <c r="L6493">
        <v>14.498436</v>
      </c>
    </row>
    <row r="6494" spans="1:12" x14ac:dyDescent="0.25">
      <c r="A6494" t="s">
        <v>19</v>
      </c>
      <c r="B6494" s="5">
        <v>45517.5</v>
      </c>
      <c r="C6494" s="5" t="str">
        <f>A6494 &amp; "_" &amp; TEXT(B6494, "yyyy-mm-dd HH:MM:SS")</f>
        <v>RP_2024-08-13 12:00:00</v>
      </c>
      <c r="D6494">
        <v>7.5</v>
      </c>
      <c r="E6494">
        <v>9.6999999999999993</v>
      </c>
      <c r="F6494">
        <v>7.5</v>
      </c>
      <c r="G6494">
        <f>IF(COUNTA(D6494:F6494)&gt;0, AVERAGE(D6494:F6494), "")</f>
        <v>8.2333333333333325</v>
      </c>
      <c r="H6494">
        <f>AVERAGE((D6494*metrics_constants!$B$8),(E6494*metrics_constants!$C$8),(F6494*metrics_constants!$D$8))</f>
        <v>8.3150505517566362</v>
      </c>
      <c r="I6494">
        <v>14.449</v>
      </c>
      <c r="J6494">
        <v>31.003</v>
      </c>
      <c r="K6494">
        <v>30.321999999999999</v>
      </c>
      <c r="L6494">
        <v>13.823623</v>
      </c>
    </row>
    <row r="6495" spans="1:12" x14ac:dyDescent="0.25">
      <c r="A6495" t="s">
        <v>19</v>
      </c>
      <c r="B6495" s="5">
        <v>45517.541666666664</v>
      </c>
      <c r="C6495" s="5" t="str">
        <f>A6495 &amp; "_" &amp; TEXT(B6495, "yyyy-mm-dd HH:MM:SS")</f>
        <v>RP_2024-08-13 13:00:00</v>
      </c>
      <c r="D6495">
        <v>9.5</v>
      </c>
      <c r="E6495">
        <v>13</v>
      </c>
      <c r="F6495">
        <v>6.3</v>
      </c>
      <c r="G6495">
        <f>IF(COUNTA(D6495:F6495)&gt;0, AVERAGE(D6495:F6495), "")</f>
        <v>9.6</v>
      </c>
      <c r="H6495">
        <f>AVERAGE((D6495*metrics_constants!$B$8),(E6495*metrics_constants!$C$8),(F6495*metrics_constants!$D$8))</f>
        <v>9.7140650327061646</v>
      </c>
      <c r="I6495">
        <v>14.065</v>
      </c>
      <c r="J6495">
        <v>28.623000000000001</v>
      </c>
      <c r="K6495">
        <v>31.335000000000001</v>
      </c>
      <c r="L6495">
        <v>13.036282999999999</v>
      </c>
    </row>
    <row r="6496" spans="1:12" x14ac:dyDescent="0.25">
      <c r="A6496" t="s">
        <v>19</v>
      </c>
      <c r="B6496" s="5">
        <v>45517.583333333336</v>
      </c>
      <c r="C6496" s="5" t="str">
        <f>A6496 &amp; "_" &amp; TEXT(B6496, "yyyy-mm-dd HH:MM:SS")</f>
        <v>RP_2024-08-13 14:00:00</v>
      </c>
      <c r="D6496">
        <v>19.7</v>
      </c>
      <c r="E6496">
        <v>5.6</v>
      </c>
      <c r="F6496">
        <v>9</v>
      </c>
      <c r="G6496">
        <f>IF(COUNTA(D6496:F6496)&gt;0, AVERAGE(D6496:F6496), "")</f>
        <v>11.433333333333332</v>
      </c>
      <c r="H6496">
        <f>AVERAGE((D6496*metrics_constants!$B$8),(E6496*metrics_constants!$C$8),(F6496*metrics_constants!$D$8))</f>
        <v>10.856302103886007</v>
      </c>
      <c r="I6496">
        <v>15.315</v>
      </c>
      <c r="J6496">
        <v>33.033000000000001</v>
      </c>
      <c r="K6496">
        <v>27.742999999999999</v>
      </c>
      <c r="L6496">
        <v>13.893181</v>
      </c>
    </row>
    <row r="6497" spans="1:12" x14ac:dyDescent="0.25">
      <c r="A6497" t="s">
        <v>19</v>
      </c>
      <c r="B6497" s="5">
        <v>45517.625</v>
      </c>
      <c r="C6497" s="5" t="str">
        <f>A6497 &amp; "_" &amp; TEXT(B6497, "yyyy-mm-dd HH:MM:SS")</f>
        <v>RP_2024-08-13 15:00:00</v>
      </c>
      <c r="D6497">
        <v>16.2</v>
      </c>
      <c r="E6497">
        <v>7.9</v>
      </c>
      <c r="F6497">
        <v>6.8</v>
      </c>
      <c r="G6497">
        <f>IF(COUNTA(D6497:F6497)&gt;0, AVERAGE(D6497:F6497), "")</f>
        <v>10.3</v>
      </c>
      <c r="H6497">
        <f>AVERAGE((D6497*metrics_constants!$B$8),(E6497*metrics_constants!$C$8),(F6497*metrics_constants!$D$8))</f>
        <v>9.9448805495616153</v>
      </c>
      <c r="I6497">
        <v>17.491</v>
      </c>
      <c r="J6497">
        <v>35.427999999999997</v>
      </c>
      <c r="K6497">
        <v>25.702999999999999</v>
      </c>
      <c r="L6497">
        <v>15.219751</v>
      </c>
    </row>
    <row r="6498" spans="1:12" x14ac:dyDescent="0.25">
      <c r="A6498" t="s">
        <v>19</v>
      </c>
      <c r="B6498" s="5">
        <v>45517.666666666664</v>
      </c>
      <c r="C6498" s="5" t="str">
        <f>A6498 &amp; "_" &amp; TEXT(B6498, "yyyy-mm-dd HH:MM:SS")</f>
        <v>RP_2024-08-13 16:00:00</v>
      </c>
      <c r="D6498">
        <v>20.100000000000001</v>
      </c>
      <c r="E6498">
        <v>3.2</v>
      </c>
      <c r="F6498">
        <v>5.3</v>
      </c>
      <c r="G6498">
        <f>IF(COUNTA(D6498:F6498)&gt;0, AVERAGE(D6498:F6498), "")</f>
        <v>9.5333333333333332</v>
      </c>
      <c r="H6498">
        <f>AVERAGE((D6498*metrics_constants!$B$8),(E6498*metrics_constants!$C$8),(F6498*metrics_constants!$D$8))</f>
        <v>8.831875716607934</v>
      </c>
      <c r="I6498">
        <v>16.007000000000001</v>
      </c>
      <c r="J6498">
        <v>51.997999999999998</v>
      </c>
      <c r="K6498">
        <v>21.01</v>
      </c>
      <c r="L6498">
        <v>14.384859000000001</v>
      </c>
    </row>
    <row r="6499" spans="1:12" x14ac:dyDescent="0.25">
      <c r="A6499" t="s">
        <v>19</v>
      </c>
      <c r="B6499" s="5">
        <v>45517.708333333336</v>
      </c>
      <c r="C6499" s="5" t="str">
        <f>A6499 &amp; "_" &amp; TEXT(B6499, "yyyy-mm-dd HH:MM:SS")</f>
        <v>RP_2024-08-13 17:00:00</v>
      </c>
      <c r="D6499">
        <v>-8.1</v>
      </c>
      <c r="E6499">
        <v>10.199999999999999</v>
      </c>
      <c r="F6499">
        <v>6.5</v>
      </c>
      <c r="G6499">
        <f>IF(COUNTA(D6499:F6499)&gt;0, AVERAGE(D6499:F6499), "")</f>
        <v>2.8666666666666667</v>
      </c>
      <c r="H6499">
        <f>AVERAGE((D6499*metrics_constants!$B$8),(E6499*metrics_constants!$C$8),(F6499*metrics_constants!$D$8))</f>
        <v>3.6191299226009868</v>
      </c>
      <c r="I6499">
        <v>18.443000000000001</v>
      </c>
      <c r="J6499">
        <v>63.512999999999998</v>
      </c>
      <c r="K6499">
        <v>19.103000000000002</v>
      </c>
      <c r="L6499">
        <v>16.561934999999998</v>
      </c>
    </row>
    <row r="6500" spans="1:12" x14ac:dyDescent="0.25">
      <c r="A6500" t="s">
        <v>19</v>
      </c>
      <c r="B6500" s="5">
        <v>45517.75</v>
      </c>
      <c r="C6500" s="5" t="str">
        <f>A6500 &amp; "_" &amp; TEXT(B6500, "yyyy-mm-dd HH:MM:SS")</f>
        <v>RP_2024-08-13 18:00:00</v>
      </c>
      <c r="D6500">
        <v>-5.3</v>
      </c>
      <c r="E6500">
        <v>11.4</v>
      </c>
      <c r="F6500">
        <v>8.3000000000000007</v>
      </c>
      <c r="G6500">
        <f>IF(COUNTA(D6500:F6500)&gt;0, AVERAGE(D6500:F6500), "")</f>
        <v>4.8000000000000007</v>
      </c>
      <c r="H6500">
        <f>AVERAGE((D6500*metrics_constants!$B$8),(E6500*metrics_constants!$C$8),(F6500*metrics_constants!$D$8))</f>
        <v>5.4880514163241889</v>
      </c>
      <c r="I6500">
        <v>12.737</v>
      </c>
      <c r="J6500">
        <v>59.237000000000002</v>
      </c>
      <c r="K6500">
        <v>20.472999999999999</v>
      </c>
      <c r="L6500">
        <v>12.411564</v>
      </c>
    </row>
    <row r="6501" spans="1:12" x14ac:dyDescent="0.25">
      <c r="A6501" t="s">
        <v>19</v>
      </c>
      <c r="B6501" s="5">
        <v>45517.791666666664</v>
      </c>
      <c r="C6501" s="5" t="str">
        <f>A6501 &amp; "_" &amp; TEXT(B6501, "yyyy-mm-dd HH:MM:SS")</f>
        <v>RP_2024-08-13 19:00:00</v>
      </c>
      <c r="D6501">
        <v>12.9</v>
      </c>
      <c r="E6501">
        <v>6.1</v>
      </c>
      <c r="F6501">
        <v>8.9</v>
      </c>
      <c r="G6501">
        <f>IF(COUNTA(D6501:F6501)&gt;0, AVERAGE(D6501:F6501), "")</f>
        <v>9.2999999999999989</v>
      </c>
      <c r="H6501">
        <f>AVERAGE((D6501*metrics_constants!$B$8),(E6501*metrics_constants!$C$8),(F6501*metrics_constants!$D$8))</f>
        <v>9.027494965482509</v>
      </c>
      <c r="I6501">
        <v>8.5519999999999996</v>
      </c>
      <c r="J6501">
        <v>61.572000000000003</v>
      </c>
      <c r="K6501">
        <v>20.045000000000002</v>
      </c>
      <c r="L6501">
        <v>8.3328319999999998</v>
      </c>
    </row>
    <row r="6502" spans="1:12" x14ac:dyDescent="0.25">
      <c r="A6502" t="s">
        <v>19</v>
      </c>
      <c r="B6502" s="5">
        <v>45517.833333333336</v>
      </c>
      <c r="C6502" s="5" t="str">
        <f>A6502 &amp; "_" &amp; TEXT(B6502, "yyyy-mm-dd HH:MM:SS")</f>
        <v>RP_2024-08-13 20:00:00</v>
      </c>
      <c r="D6502">
        <v>10</v>
      </c>
      <c r="E6502">
        <v>1.5</v>
      </c>
      <c r="F6502">
        <v>2.8</v>
      </c>
      <c r="G6502">
        <f>IF(COUNTA(D6502:F6502)&gt;0, AVERAGE(D6502:F6502), "")</f>
        <v>4.7666666666666666</v>
      </c>
      <c r="H6502">
        <f>AVERAGE((D6502*metrics_constants!$B$8),(E6502*metrics_constants!$C$8),(F6502*metrics_constants!$D$8))</f>
        <v>4.4150768758548011</v>
      </c>
      <c r="I6502">
        <v>5.56</v>
      </c>
      <c r="J6502">
        <v>67.997</v>
      </c>
      <c r="K6502">
        <v>18.297999999999998</v>
      </c>
      <c r="L6502">
        <v>4.9853610000000002</v>
      </c>
    </row>
    <row r="6503" spans="1:12" x14ac:dyDescent="0.25">
      <c r="A6503" t="s">
        <v>19</v>
      </c>
      <c r="B6503" s="5">
        <v>45517.875</v>
      </c>
      <c r="C6503" s="5" t="str">
        <f>A6503 &amp; "_" &amp; TEXT(B6503, "yyyy-mm-dd HH:MM:SS")</f>
        <v>RP_2024-08-13 21:00:00</v>
      </c>
      <c r="D6503">
        <v>11.4</v>
      </c>
      <c r="E6503">
        <v>1.3</v>
      </c>
      <c r="F6503">
        <v>-1.4</v>
      </c>
      <c r="G6503">
        <f>IF(COUNTA(D6503:F6503)&gt;0, AVERAGE(D6503:F6503), "")</f>
        <v>3.7666666666666671</v>
      </c>
      <c r="H6503">
        <f>AVERAGE((D6503*metrics_constants!$B$8),(E6503*metrics_constants!$C$8),(F6503*metrics_constants!$D$8))</f>
        <v>3.3277518138542121</v>
      </c>
      <c r="I6503">
        <v>4.1589999999999998</v>
      </c>
      <c r="J6503">
        <v>71.673000000000002</v>
      </c>
      <c r="K6503">
        <v>17.087</v>
      </c>
      <c r="L6503">
        <v>3.4734080000000001</v>
      </c>
    </row>
    <row r="6504" spans="1:12" x14ac:dyDescent="0.25">
      <c r="A6504" t="s">
        <v>19</v>
      </c>
      <c r="B6504" s="5">
        <v>45517.916666666664</v>
      </c>
      <c r="C6504" s="5" t="str">
        <f>A6504 &amp; "_" &amp; TEXT(B6504, "yyyy-mm-dd HH:MM:SS")</f>
        <v>RP_2024-08-13 22:00:00</v>
      </c>
      <c r="D6504">
        <v>10</v>
      </c>
      <c r="E6504">
        <v>4.8</v>
      </c>
      <c r="F6504">
        <v>0.8</v>
      </c>
      <c r="G6504">
        <f>IF(COUNTA(D6504:F6504)&gt;0, AVERAGE(D6504:F6504), "")</f>
        <v>5.2</v>
      </c>
      <c r="H6504">
        <f>AVERAGE((D6504*metrics_constants!$B$8),(E6504*metrics_constants!$C$8),(F6504*metrics_constants!$D$8))</f>
        <v>4.9610237662185463</v>
      </c>
      <c r="I6504">
        <v>3.7170000000000001</v>
      </c>
      <c r="J6504">
        <v>74.495000000000005</v>
      </c>
      <c r="K6504">
        <v>16.082999999999998</v>
      </c>
      <c r="L6504">
        <v>2.9211399999999998</v>
      </c>
    </row>
    <row r="6505" spans="1:12" x14ac:dyDescent="0.25">
      <c r="A6505" t="s">
        <v>19</v>
      </c>
      <c r="B6505" s="5">
        <v>45517.958333333336</v>
      </c>
      <c r="C6505" s="5" t="str">
        <f>A6505 &amp; "_" &amp; TEXT(B6505, "yyyy-mm-dd HH:MM:SS")</f>
        <v>RP_2024-08-13 23:00:00</v>
      </c>
      <c r="D6505">
        <v>10.9</v>
      </c>
      <c r="E6505">
        <v>4.9000000000000004</v>
      </c>
      <c r="F6505">
        <v>2.1</v>
      </c>
      <c r="G6505">
        <f>IF(COUNTA(D6505:F6505)&gt;0, AVERAGE(D6505:F6505), "")</f>
        <v>5.9666666666666677</v>
      </c>
      <c r="H6505">
        <f>AVERAGE((D6505*metrics_constants!$B$8),(E6505*metrics_constants!$C$8),(F6505*metrics_constants!$D$8))</f>
        <v>5.6999675348521919</v>
      </c>
      <c r="I6505">
        <v>5.2569999999999997</v>
      </c>
      <c r="J6505">
        <v>78.033000000000001</v>
      </c>
      <c r="K6505">
        <v>14.598000000000001</v>
      </c>
      <c r="L6505">
        <v>4.8809075999999996</v>
      </c>
    </row>
    <row r="6506" spans="1:12" x14ac:dyDescent="0.25">
      <c r="A6506" t="s">
        <v>19</v>
      </c>
      <c r="B6506" s="5">
        <v>45518</v>
      </c>
      <c r="C6506" s="5" t="str">
        <f>A6506 &amp; "_" &amp; TEXT(B6506, "yyyy-mm-dd HH:MM:SS")</f>
        <v>RP_2024-08-14 00:00:00</v>
      </c>
      <c r="D6506">
        <v>4.5</v>
      </c>
      <c r="E6506">
        <v>5.7</v>
      </c>
      <c r="F6506">
        <v>3</v>
      </c>
      <c r="G6506">
        <f>IF(COUNTA(D6506:F6506)&gt;0, AVERAGE(D6506:F6506), "")</f>
        <v>4.3999999999999995</v>
      </c>
      <c r="H6506">
        <f>AVERAGE((D6506*metrics_constants!$B$8),(E6506*metrics_constants!$C$8),(F6506*metrics_constants!$D$8))</f>
        <v>4.4371013252774842</v>
      </c>
      <c r="I6506">
        <v>7.859</v>
      </c>
      <c r="J6506">
        <v>81.111999999999995</v>
      </c>
      <c r="K6506">
        <v>12.927</v>
      </c>
      <c r="L6506">
        <v>8.8638320000000004</v>
      </c>
    </row>
    <row r="6507" spans="1:12" x14ac:dyDescent="0.25">
      <c r="A6507" t="s">
        <v>19</v>
      </c>
      <c r="B6507" s="5">
        <v>45518.041666666664</v>
      </c>
      <c r="C6507" s="5" t="str">
        <f>A6507 &amp; "_" &amp; TEXT(B6507, "yyyy-mm-dd HH:MM:SS")</f>
        <v>RP_2024-08-14 01:00:00</v>
      </c>
      <c r="D6507">
        <v>-2.2000000000000002</v>
      </c>
      <c r="E6507">
        <v>3.3</v>
      </c>
      <c r="F6507">
        <v>6</v>
      </c>
      <c r="G6507">
        <f>IF(COUNTA(D6507:F6507)&gt;0, AVERAGE(D6507:F6507), "")</f>
        <v>2.3666666666666667</v>
      </c>
      <c r="H6507">
        <f>AVERAGE((D6507*metrics_constants!$B$8),(E6507*metrics_constants!$C$8),(F6507*metrics_constants!$D$8))</f>
        <v>2.6118050222035705</v>
      </c>
      <c r="I6507">
        <v>5.21</v>
      </c>
      <c r="J6507">
        <v>85.7</v>
      </c>
      <c r="K6507">
        <v>12.045</v>
      </c>
      <c r="L6507">
        <v>6.2273649999999998</v>
      </c>
    </row>
    <row r="6508" spans="1:12" x14ac:dyDescent="0.25">
      <c r="A6508" t="s">
        <v>19</v>
      </c>
      <c r="B6508" s="5">
        <v>45518.083333333336</v>
      </c>
      <c r="C6508" s="5" t="str">
        <f>A6508 &amp; "_" &amp; TEXT(B6508, "yyyy-mm-dd HH:MM:SS")</f>
        <v>RP_2024-08-14 02:00:00</v>
      </c>
      <c r="D6508">
        <v>12.4</v>
      </c>
      <c r="E6508">
        <v>1.9</v>
      </c>
      <c r="F6508">
        <v>7</v>
      </c>
      <c r="G6508">
        <f>IF(COUNTA(D6508:F6508)&gt;0, AVERAGE(D6508:F6508), "")</f>
        <v>7.1000000000000005</v>
      </c>
      <c r="H6508">
        <f>AVERAGE((D6508*metrics_constants!$B$8),(E6508*metrics_constants!$C$8),(F6508*metrics_constants!$D$8))</f>
        <v>6.6830878723474028</v>
      </c>
      <c r="I6508">
        <v>5.4459999999999997</v>
      </c>
      <c r="J6508">
        <v>88.075000000000003</v>
      </c>
      <c r="K6508">
        <v>10.933</v>
      </c>
      <c r="L6508">
        <v>7.2001958999999998</v>
      </c>
    </row>
    <row r="6509" spans="1:12" x14ac:dyDescent="0.25">
      <c r="A6509" t="s">
        <v>19</v>
      </c>
      <c r="B6509" s="5">
        <v>45518.125</v>
      </c>
      <c r="C6509" s="5" t="str">
        <f>A6509 &amp; "_" &amp; TEXT(B6509, "yyyy-mm-dd HH:MM:SS")</f>
        <v>RP_2024-08-14 03:00:00</v>
      </c>
      <c r="D6509">
        <v>7.9</v>
      </c>
      <c r="E6509">
        <v>4.8</v>
      </c>
      <c r="F6509">
        <v>7.5</v>
      </c>
      <c r="G6509">
        <f>IF(COUNTA(D6509:F6509)&gt;0, AVERAGE(D6509:F6509), "")</f>
        <v>6.7333333333333334</v>
      </c>
      <c r="H6509">
        <f>AVERAGE((D6509*metrics_constants!$B$8),(E6509*metrics_constants!$C$8),(F6509*metrics_constants!$D$8))</f>
        <v>6.6161938896159471</v>
      </c>
      <c r="I6509">
        <v>6.9210000000000003</v>
      </c>
      <c r="J6509">
        <v>87.391999999999996</v>
      </c>
      <c r="K6509">
        <v>10.177</v>
      </c>
      <c r="L6509">
        <v>9.8789060000000006</v>
      </c>
    </row>
    <row r="6510" spans="1:12" x14ac:dyDescent="0.25">
      <c r="A6510" t="s">
        <v>19</v>
      </c>
      <c r="B6510" s="5">
        <v>45518.166666666664</v>
      </c>
      <c r="C6510" s="5" t="str">
        <f>A6510 &amp; "_" &amp; TEXT(B6510, "yyyy-mm-dd HH:MM:SS")</f>
        <v>RP_2024-08-14 04:00:00</v>
      </c>
      <c r="D6510">
        <v>18.600000000000001</v>
      </c>
      <c r="E6510">
        <v>7.6</v>
      </c>
      <c r="F6510">
        <v>4.8</v>
      </c>
      <c r="G6510">
        <f>IF(COUNTA(D6510:F6510)&gt;0, AVERAGE(D6510:F6510), "")</f>
        <v>10.333333333333334</v>
      </c>
      <c r="H6510">
        <f>AVERAGE((D6510*metrics_constants!$B$8),(E6510*metrics_constants!$C$8),(F6510*metrics_constants!$D$8))</f>
        <v>9.8560075740454351</v>
      </c>
      <c r="I6510">
        <v>6.5449999999999999</v>
      </c>
      <c r="J6510">
        <v>88.99</v>
      </c>
      <c r="K6510">
        <v>9.5619999999999994</v>
      </c>
      <c r="L6510">
        <v>10.277198</v>
      </c>
    </row>
    <row r="6511" spans="1:12" x14ac:dyDescent="0.25">
      <c r="A6511" t="s">
        <v>19</v>
      </c>
      <c r="B6511" s="5">
        <v>45518.208333333336</v>
      </c>
      <c r="C6511" s="5" t="str">
        <f>A6511 &amp; "_" &amp; TEXT(B6511, "yyyy-mm-dd HH:MM:SS")</f>
        <v>RP_2024-08-14 05:00:00</v>
      </c>
      <c r="D6511">
        <v>4</v>
      </c>
      <c r="E6511">
        <v>7.8</v>
      </c>
      <c r="F6511">
        <v>5</v>
      </c>
      <c r="G6511">
        <f>IF(COUNTA(D6511:F6511)&gt;0, AVERAGE(D6511:F6511), "")</f>
        <v>5.6000000000000005</v>
      </c>
      <c r="H6511">
        <f>AVERAGE((D6511*metrics_constants!$B$8),(E6511*metrics_constants!$C$8),(F6511*metrics_constants!$D$8))</f>
        <v>5.7461290580334365</v>
      </c>
      <c r="I6511">
        <v>5.673</v>
      </c>
      <c r="J6511">
        <v>91.367000000000004</v>
      </c>
      <c r="K6511">
        <v>9.2050000000000001</v>
      </c>
      <c r="L6511">
        <v>9.8061620000000005</v>
      </c>
    </row>
    <row r="6512" spans="1:12" x14ac:dyDescent="0.25">
      <c r="A6512" t="s">
        <v>19</v>
      </c>
      <c r="B6512" s="5">
        <v>45518.25</v>
      </c>
      <c r="C6512" s="5" t="str">
        <f>A6512 &amp; "_" &amp; TEXT(B6512, "yyyy-mm-dd HH:MM:SS")</f>
        <v>RP_2024-08-14 06:00:00</v>
      </c>
      <c r="D6512">
        <v>6.7</v>
      </c>
      <c r="E6512">
        <v>10.199999999999999</v>
      </c>
      <c r="F6512">
        <v>7</v>
      </c>
      <c r="G6512">
        <f>IF(COUNTA(D6512:F6512)&gt;0, AVERAGE(D6512:F6512), "")</f>
        <v>7.9666666666666659</v>
      </c>
      <c r="H6512">
        <f>AVERAGE((D6512*metrics_constants!$B$8),(E6512*metrics_constants!$C$8),(F6512*metrics_constants!$D$8))</f>
        <v>8.0981656729307883</v>
      </c>
      <c r="I6512">
        <v>6.9880000000000004</v>
      </c>
      <c r="J6512">
        <v>88.582999999999998</v>
      </c>
      <c r="K6512">
        <v>10.55</v>
      </c>
      <c r="L6512">
        <v>10.075672000000001</v>
      </c>
    </row>
    <row r="6513" spans="1:12" x14ac:dyDescent="0.25">
      <c r="A6513" t="s">
        <v>19</v>
      </c>
      <c r="B6513" s="5">
        <v>45518.291666666664</v>
      </c>
      <c r="C6513" s="5" t="str">
        <f>A6513 &amp; "_" &amp; TEXT(B6513, "yyyy-mm-dd HH:MM:SS")</f>
        <v>RP_2024-08-14 07:00:00</v>
      </c>
      <c r="E6513">
        <v>12.4</v>
      </c>
      <c r="F6513">
        <v>7.7</v>
      </c>
      <c r="G6513">
        <f>IF(COUNTA(D6513:F6513)&gt;0, AVERAGE(D6513:F6513), "")</f>
        <v>10.050000000000001</v>
      </c>
      <c r="H6513">
        <f>AVERAGE((D6513*metrics_constants!$B$8),(E6513*metrics_constants!$C$8),(F6513*metrics_constants!$D$8))</f>
        <v>7.198942700213407</v>
      </c>
      <c r="I6513">
        <v>8.5559999999999992</v>
      </c>
      <c r="J6513">
        <v>83.412000000000006</v>
      </c>
      <c r="K6513">
        <v>13.26</v>
      </c>
      <c r="L6513">
        <v>11.225111</v>
      </c>
    </row>
    <row r="6514" spans="1:12" x14ac:dyDescent="0.25">
      <c r="A6514" t="s">
        <v>19</v>
      </c>
      <c r="B6514" s="5">
        <v>45518.333333333336</v>
      </c>
      <c r="C6514" s="5" t="str">
        <f>A6514 &amp; "_" &amp; TEXT(B6514, "yyyy-mm-dd HH:MM:SS")</f>
        <v>RP_2024-08-14 08:00:00</v>
      </c>
      <c r="D6514">
        <v>-9.1999999999999993</v>
      </c>
      <c r="E6514">
        <v>8.6999999999999993</v>
      </c>
      <c r="F6514">
        <v>5.5</v>
      </c>
      <c r="G6514">
        <f>IF(COUNTA(D6514:F6514)&gt;0, AVERAGE(D6514:F6514), "")</f>
        <v>1.6666666666666667</v>
      </c>
      <c r="H6514">
        <f>AVERAGE((D6514*metrics_constants!$B$8),(E6514*metrics_constants!$C$8),(F6514*metrics_constants!$D$8))</f>
        <v>2.4047703600542496</v>
      </c>
      <c r="I6514">
        <v>10.632</v>
      </c>
      <c r="J6514">
        <v>68.302999999999997</v>
      </c>
      <c r="K6514">
        <v>17.715</v>
      </c>
      <c r="L6514">
        <v>10.908306</v>
      </c>
    </row>
    <row r="6515" spans="1:12" x14ac:dyDescent="0.25">
      <c r="A6515" t="s">
        <v>19</v>
      </c>
      <c r="B6515" s="5">
        <v>45518.375</v>
      </c>
      <c r="C6515" s="5" t="str">
        <f>A6515 &amp; "_" &amp; TEXT(B6515, "yyyy-mm-dd HH:MM:SS")</f>
        <v>RP_2024-08-14 09:00:00</v>
      </c>
      <c r="D6515">
        <v>2.4</v>
      </c>
      <c r="E6515">
        <v>8.6999999999999993</v>
      </c>
      <c r="F6515">
        <v>5.8</v>
      </c>
      <c r="G6515">
        <f>IF(COUNTA(D6515:F6515)&gt;0, AVERAGE(D6515:F6515), "")</f>
        <v>5.6333333333333329</v>
      </c>
      <c r="H6515">
        <f>AVERAGE((D6515*metrics_constants!$B$8),(E6515*metrics_constants!$C$8),(F6515*metrics_constants!$D$8))</f>
        <v>5.8842775915732544</v>
      </c>
      <c r="I6515">
        <v>12.484</v>
      </c>
      <c r="J6515">
        <v>45.45</v>
      </c>
      <c r="K6515">
        <v>24.747</v>
      </c>
      <c r="L6515">
        <v>11.98704</v>
      </c>
    </row>
    <row r="6516" spans="1:12" x14ac:dyDescent="0.25">
      <c r="A6516" t="s">
        <v>19</v>
      </c>
      <c r="B6516" s="5">
        <v>45518.416666666664</v>
      </c>
      <c r="C6516" s="5" t="str">
        <f>A6516 &amp; "_" &amp; TEXT(B6516, "yyyy-mm-dd HH:MM:SS")</f>
        <v>RP_2024-08-14 10:00:00</v>
      </c>
      <c r="D6516">
        <v>22.2</v>
      </c>
      <c r="E6516">
        <v>9.6</v>
      </c>
      <c r="F6516">
        <v>6.5</v>
      </c>
      <c r="G6516">
        <f>IF(COUNTA(D6516:F6516)&gt;0, AVERAGE(D6516:F6516), "")</f>
        <v>12.766666666666666</v>
      </c>
      <c r="H6516">
        <f>AVERAGE((D6516*metrics_constants!$B$8),(E6516*metrics_constants!$C$8),(F6516*metrics_constants!$D$8))</f>
        <v>12.22044604599659</v>
      </c>
      <c r="I6516">
        <v>12.829000000000001</v>
      </c>
      <c r="J6516">
        <v>31.198</v>
      </c>
      <c r="K6516">
        <v>28.815000000000001</v>
      </c>
      <c r="L6516">
        <v>11.831939</v>
      </c>
    </row>
    <row r="6517" spans="1:12" x14ac:dyDescent="0.25">
      <c r="A6517" t="s">
        <v>19</v>
      </c>
      <c r="B6517" s="5">
        <v>45518.458333333336</v>
      </c>
      <c r="C6517" s="5" t="str">
        <f>A6517 &amp; "_" &amp; TEXT(B6517, "yyyy-mm-dd HH:MM:SS")</f>
        <v>RP_2024-08-14 11:00:00</v>
      </c>
      <c r="D6517">
        <v>19.8</v>
      </c>
      <c r="E6517">
        <v>10.1</v>
      </c>
      <c r="F6517">
        <v>7.5</v>
      </c>
      <c r="G6517">
        <f>IF(COUNTA(D6517:F6517)&gt;0, AVERAGE(D6517:F6517), "")</f>
        <v>12.466666666666667</v>
      </c>
      <c r="H6517">
        <f>AVERAGE((D6517*metrics_constants!$B$8),(E6517*metrics_constants!$C$8),(F6517*metrics_constants!$D$8))</f>
        <v>12.045100057582316</v>
      </c>
      <c r="I6517">
        <v>12.500999999999999</v>
      </c>
      <c r="J6517">
        <v>24.628</v>
      </c>
      <c r="K6517">
        <v>29.172999999999998</v>
      </c>
      <c r="L6517">
        <v>11.730264999999999</v>
      </c>
    </row>
    <row r="6518" spans="1:12" x14ac:dyDescent="0.25">
      <c r="A6518" t="s">
        <v>19</v>
      </c>
      <c r="B6518" s="5">
        <v>45518.5</v>
      </c>
      <c r="C6518" s="5" t="str">
        <f>A6518 &amp; "_" &amp; TEXT(B6518, "yyyy-mm-dd HH:MM:SS")</f>
        <v>RP_2024-08-14 12:00:00</v>
      </c>
      <c r="D6518">
        <v>4.4000000000000004</v>
      </c>
      <c r="E6518">
        <v>10.8</v>
      </c>
      <c r="F6518">
        <v>7.5</v>
      </c>
      <c r="G6518">
        <f>IF(COUNTA(D6518:F6518)&gt;0, AVERAGE(D6518:F6518), "")</f>
        <v>7.5666666666666673</v>
      </c>
      <c r="H6518">
        <f>AVERAGE((D6518*metrics_constants!$B$8),(E6518*metrics_constants!$C$8),(F6518*metrics_constants!$D$8))</f>
        <v>7.8198310033351488</v>
      </c>
      <c r="I6518">
        <v>12.481</v>
      </c>
      <c r="J6518">
        <v>22.957999999999998</v>
      </c>
      <c r="K6518">
        <v>30.614999999999998</v>
      </c>
      <c r="L6518">
        <v>11.816791</v>
      </c>
    </row>
    <row r="6519" spans="1:12" x14ac:dyDescent="0.25">
      <c r="A6519" t="s">
        <v>19</v>
      </c>
      <c r="B6519" s="5">
        <v>45518.541666666664</v>
      </c>
      <c r="C6519" s="5" t="str">
        <f>A6519 &amp; "_" &amp; TEXT(B6519, "yyyy-mm-dd HH:MM:SS")</f>
        <v>RP_2024-08-14 13:00:00</v>
      </c>
      <c r="D6519">
        <v>6.7</v>
      </c>
      <c r="E6519">
        <v>5.9</v>
      </c>
      <c r="F6519">
        <v>5.3</v>
      </c>
      <c r="G6519">
        <f>IF(COUNTA(D6519:F6519)&gt;0, AVERAGE(D6519:F6519), "")</f>
        <v>5.9666666666666677</v>
      </c>
      <c r="H6519">
        <f>AVERAGE((D6519*metrics_constants!$B$8),(E6519*metrics_constants!$C$8),(F6519*metrics_constants!$D$8))</f>
        <v>5.9299777250895547</v>
      </c>
      <c r="I6519">
        <v>11.327999999999999</v>
      </c>
      <c r="J6519">
        <v>22.835000000000001</v>
      </c>
      <c r="K6519">
        <v>30.952999999999999</v>
      </c>
      <c r="L6519">
        <v>10.826732</v>
      </c>
    </row>
    <row r="6520" spans="1:12" x14ac:dyDescent="0.25">
      <c r="A6520" t="s">
        <v>19</v>
      </c>
      <c r="B6520" s="5">
        <v>45518.583333333336</v>
      </c>
      <c r="C6520" s="5" t="str">
        <f>A6520 &amp; "_" &amp; TEXT(B6520, "yyyy-mm-dd HH:MM:SS")</f>
        <v>RP_2024-08-14 14:00:00</v>
      </c>
      <c r="D6520">
        <v>6.6</v>
      </c>
      <c r="E6520">
        <v>2.9</v>
      </c>
      <c r="F6520">
        <v>5.8</v>
      </c>
      <c r="G6520">
        <f>IF(COUNTA(D6520:F6520)&gt;0, AVERAGE(D6520:F6520), "")</f>
        <v>5.1000000000000005</v>
      </c>
      <c r="H6520">
        <f>AVERAGE((D6520*metrics_constants!$B$8),(E6520*metrics_constants!$C$8),(F6520*metrics_constants!$D$8))</f>
        <v>4.9585815880462585</v>
      </c>
      <c r="I6520">
        <v>7.0890000000000004</v>
      </c>
      <c r="J6520">
        <v>22.431999999999999</v>
      </c>
      <c r="K6520">
        <v>30.812999999999999</v>
      </c>
      <c r="L6520">
        <v>8.4915959999999995</v>
      </c>
    </row>
    <row r="6521" spans="1:12" x14ac:dyDescent="0.25">
      <c r="A6521" t="s">
        <v>19</v>
      </c>
      <c r="B6521" s="5">
        <v>45518.625</v>
      </c>
      <c r="C6521" s="5" t="str">
        <f>A6521 &amp; "_" &amp; TEXT(B6521, "yyyy-mm-dd HH:MM:SS")</f>
        <v>RP_2024-08-14 15:00:00</v>
      </c>
      <c r="D6521">
        <v>5</v>
      </c>
      <c r="E6521">
        <v>6.2</v>
      </c>
      <c r="F6521">
        <v>6.8</v>
      </c>
      <c r="G6521">
        <f>IF(COUNTA(D6521:F6521)&gt;0, AVERAGE(D6521:F6521), "")</f>
        <v>6</v>
      </c>
      <c r="H6521">
        <f>AVERAGE((D6521*metrics_constants!$B$8),(E6521*metrics_constants!$C$8),(F6521*metrics_constants!$D$8))</f>
        <v>6.0535390717749848</v>
      </c>
      <c r="I6521">
        <v>11.250999999999999</v>
      </c>
      <c r="J6521">
        <v>22.49</v>
      </c>
      <c r="K6521">
        <v>31.391999999999999</v>
      </c>
      <c r="L6521">
        <v>9.4685769999999998</v>
      </c>
    </row>
    <row r="6522" spans="1:12" x14ac:dyDescent="0.25">
      <c r="A6522" t="s">
        <v>19</v>
      </c>
      <c r="B6522" s="5">
        <v>45518.666666666664</v>
      </c>
      <c r="C6522" s="5" t="str">
        <f>A6522 &amp; "_" &amp; TEXT(B6522, "yyyy-mm-dd HH:MM:SS")</f>
        <v>RP_2024-08-14 16:00:00</v>
      </c>
      <c r="D6522">
        <v>17.3</v>
      </c>
      <c r="E6522">
        <v>7.4</v>
      </c>
      <c r="F6522">
        <v>6.3</v>
      </c>
      <c r="G6522">
        <f>IF(COUNTA(D6522:F6522)&gt;0, AVERAGE(D6522:F6522), "")</f>
        <v>10.333333333333334</v>
      </c>
      <c r="H6522">
        <f>AVERAGE((D6522*metrics_constants!$B$8),(E6522*metrics_constants!$C$8),(F6522*metrics_constants!$D$8))</f>
        <v>9.9108133621034522</v>
      </c>
      <c r="I6522">
        <v>10.879</v>
      </c>
      <c r="J6522">
        <v>26.402000000000001</v>
      </c>
      <c r="K6522">
        <v>28.818000000000001</v>
      </c>
      <c r="L6522">
        <v>9.985106</v>
      </c>
    </row>
    <row r="6523" spans="1:12" x14ac:dyDescent="0.25">
      <c r="A6523" t="s">
        <v>19</v>
      </c>
      <c r="B6523" s="5">
        <v>45518.708333333336</v>
      </c>
      <c r="C6523" s="5" t="str">
        <f>A6523 &amp; "_" &amp; TEXT(B6523, "yyyy-mm-dd HH:MM:SS")</f>
        <v>RP_2024-08-14 17:00:00</v>
      </c>
      <c r="D6523">
        <v>18.8</v>
      </c>
      <c r="E6523">
        <v>8.4</v>
      </c>
      <c r="F6523">
        <v>8.1999999999999993</v>
      </c>
      <c r="G6523">
        <f>IF(COUNTA(D6523:F6523)&gt;0, AVERAGE(D6523:F6523), "")</f>
        <v>11.800000000000002</v>
      </c>
      <c r="H6523">
        <f>AVERAGE((D6523*metrics_constants!$B$8),(E6523*metrics_constants!$C$8),(F6523*metrics_constants!$D$8))</f>
        <v>11.360900387794823</v>
      </c>
      <c r="I6523">
        <v>10.476000000000001</v>
      </c>
      <c r="J6523">
        <v>34.768000000000001</v>
      </c>
      <c r="K6523">
        <v>25.692</v>
      </c>
      <c r="L6523">
        <v>10.423715</v>
      </c>
    </row>
    <row r="6524" spans="1:12" x14ac:dyDescent="0.25">
      <c r="A6524" t="s">
        <v>19</v>
      </c>
      <c r="B6524" s="5">
        <v>45518.75</v>
      </c>
      <c r="C6524" s="5" t="str">
        <f>A6524 &amp; "_" &amp; TEXT(B6524, "yyyy-mm-dd HH:MM:SS")</f>
        <v>RP_2024-08-14 18:00:00</v>
      </c>
      <c r="D6524">
        <v>18.8</v>
      </c>
      <c r="E6524">
        <v>1.4</v>
      </c>
      <c r="F6524">
        <v>8.5</v>
      </c>
      <c r="G6524">
        <f>IF(COUNTA(D6524:F6524)&gt;0, AVERAGE(D6524:F6524), "")</f>
        <v>9.5666666666666664</v>
      </c>
      <c r="H6524">
        <f>AVERAGE((D6524*metrics_constants!$B$8),(E6524*metrics_constants!$C$8),(F6524*metrics_constants!$D$8))</f>
        <v>8.8690520637052899</v>
      </c>
      <c r="I6524">
        <v>8.827</v>
      </c>
      <c r="J6524">
        <v>41.868000000000002</v>
      </c>
      <c r="K6524">
        <v>22.777000000000001</v>
      </c>
      <c r="L6524">
        <v>8.1082509999999992</v>
      </c>
    </row>
    <row r="6525" spans="1:12" x14ac:dyDescent="0.25">
      <c r="A6525" t="s">
        <v>19</v>
      </c>
      <c r="B6525" s="5">
        <v>45518.791666666664</v>
      </c>
      <c r="C6525" s="5" t="str">
        <f>A6525 &amp; "_" &amp; TEXT(B6525, "yyyy-mm-dd HH:MM:SS")</f>
        <v>RP_2024-08-14 19:00:00</v>
      </c>
      <c r="D6525">
        <v>9.5</v>
      </c>
      <c r="E6525">
        <v>12.7</v>
      </c>
      <c r="F6525">
        <v>9.6</v>
      </c>
      <c r="G6525">
        <f>IF(COUNTA(D6525:F6525)&gt;0, AVERAGE(D6525:F6525), "")</f>
        <v>10.6</v>
      </c>
      <c r="H6525">
        <f>AVERAGE((D6525*metrics_constants!$B$8),(E6525*metrics_constants!$C$8),(F6525*metrics_constants!$D$8))</f>
        <v>10.719359522145943</v>
      </c>
      <c r="I6525">
        <v>10.07</v>
      </c>
      <c r="J6525">
        <v>41.987000000000002</v>
      </c>
      <c r="K6525">
        <v>22.427</v>
      </c>
      <c r="L6525">
        <v>9.5794010000000007</v>
      </c>
    </row>
    <row r="6526" spans="1:12" x14ac:dyDescent="0.25">
      <c r="A6526" t="s">
        <v>19</v>
      </c>
      <c r="B6526" s="5">
        <v>45518.833333333336</v>
      </c>
      <c r="C6526" s="5" t="str">
        <f>A6526 &amp; "_" &amp; TEXT(B6526, "yyyy-mm-dd HH:MM:SS")</f>
        <v>RP_2024-08-14 20:00:00</v>
      </c>
      <c r="D6526">
        <v>8.3000000000000007</v>
      </c>
      <c r="E6526">
        <v>6.1</v>
      </c>
      <c r="F6526">
        <v>8.5</v>
      </c>
      <c r="G6526">
        <f>IF(COUNTA(D6526:F6526)&gt;0, AVERAGE(D6526:F6526), "")</f>
        <v>7.6333333333333329</v>
      </c>
      <c r="H6526">
        <f>AVERAGE((D6526*metrics_constants!$B$8),(E6526*metrics_constants!$C$8),(F6526*metrics_constants!$D$8))</f>
        <v>7.5526123419704829</v>
      </c>
      <c r="I6526">
        <v>10.34</v>
      </c>
      <c r="J6526">
        <v>46.503</v>
      </c>
      <c r="K6526">
        <v>21.16</v>
      </c>
      <c r="L6526">
        <v>9.6853280000000002</v>
      </c>
    </row>
    <row r="6527" spans="1:12" x14ac:dyDescent="0.25">
      <c r="A6527" t="s">
        <v>19</v>
      </c>
      <c r="B6527" s="5">
        <v>45518.875</v>
      </c>
      <c r="C6527" s="5" t="str">
        <f>A6527 &amp; "_" &amp; TEXT(B6527, "yyyy-mm-dd HH:MM:SS")</f>
        <v>RP_2024-08-14 21:00:00</v>
      </c>
      <c r="D6527">
        <v>9.6</v>
      </c>
      <c r="E6527">
        <v>5.7</v>
      </c>
      <c r="F6527">
        <v>7.5</v>
      </c>
      <c r="G6527">
        <f>IF(COUNTA(D6527:F6527)&gt;0, AVERAGE(D6527:F6527), "")</f>
        <v>7.6000000000000005</v>
      </c>
      <c r="H6527">
        <f>AVERAGE((D6527*metrics_constants!$B$8),(E6527*metrics_constants!$C$8),(F6527*metrics_constants!$D$8))</f>
        <v>7.4446772741148211</v>
      </c>
      <c r="I6527">
        <v>9.9779999999999998</v>
      </c>
      <c r="J6527">
        <v>54.533000000000001</v>
      </c>
      <c r="K6527">
        <v>18.782</v>
      </c>
      <c r="L6527">
        <v>9.5812150000000003</v>
      </c>
    </row>
    <row r="6528" spans="1:12" x14ac:dyDescent="0.25">
      <c r="A6528" t="s">
        <v>19</v>
      </c>
      <c r="B6528" s="5">
        <v>45518.916666666664</v>
      </c>
      <c r="C6528" s="5" t="str">
        <f>A6528 &amp; "_" &amp; TEXT(B6528, "yyyy-mm-dd HH:MM:SS")</f>
        <v>RP_2024-08-14 22:00:00</v>
      </c>
      <c r="D6528">
        <v>6.8</v>
      </c>
      <c r="E6528">
        <v>3.9</v>
      </c>
      <c r="F6528">
        <v>7.7</v>
      </c>
      <c r="G6528">
        <f>IF(COUNTA(D6528:F6528)&gt;0, AVERAGE(D6528:F6528), "")</f>
        <v>6.1333333333333329</v>
      </c>
      <c r="H6528">
        <f>AVERAGE((D6528*metrics_constants!$B$8),(E6528*metrics_constants!$C$8),(F6528*metrics_constants!$D$8))</f>
        <v>6.0300982035473858</v>
      </c>
      <c r="I6528">
        <v>10.864000000000001</v>
      </c>
      <c r="J6528">
        <v>58.82</v>
      </c>
      <c r="K6528">
        <v>17.141999999999999</v>
      </c>
      <c r="L6528">
        <v>9.8757000000000001</v>
      </c>
    </row>
    <row r="6529" spans="1:12" x14ac:dyDescent="0.25">
      <c r="A6529" t="s">
        <v>19</v>
      </c>
      <c r="B6529" s="5">
        <v>45518.958333333336</v>
      </c>
      <c r="C6529" s="5" t="str">
        <f>A6529 &amp; "_" &amp; TEXT(B6529, "yyyy-mm-dd HH:MM:SS")</f>
        <v>RP_2024-08-14 23:00:00</v>
      </c>
      <c r="D6529">
        <v>8.4</v>
      </c>
      <c r="E6529">
        <v>5.4</v>
      </c>
      <c r="F6529">
        <v>10.4</v>
      </c>
      <c r="G6529">
        <f>IF(COUNTA(D6529:F6529)&gt;0, AVERAGE(D6529:F6529), "")</f>
        <v>8.0666666666666682</v>
      </c>
      <c r="H6529">
        <f>AVERAGE((D6529*metrics_constants!$B$8),(E6529*metrics_constants!$C$8),(F6529*metrics_constants!$D$8))</f>
        <v>7.965196366693978</v>
      </c>
      <c r="I6529">
        <v>9.7270000000000003</v>
      </c>
      <c r="J6529">
        <v>67.061999999999998</v>
      </c>
      <c r="K6529">
        <v>15.308</v>
      </c>
      <c r="L6529">
        <v>9.1437240000000006</v>
      </c>
    </row>
    <row r="6530" spans="1:12" x14ac:dyDescent="0.25">
      <c r="A6530" t="s">
        <v>19</v>
      </c>
      <c r="B6530" s="5">
        <v>45519</v>
      </c>
      <c r="C6530" s="5" t="str">
        <f>A6530 &amp; "_" &amp; TEXT(B6530, "yyyy-mm-dd HH:MM:SS")</f>
        <v>RP_2024-08-15 00:00:00</v>
      </c>
      <c r="D6530">
        <v>16</v>
      </c>
      <c r="E6530">
        <v>7.2</v>
      </c>
      <c r="F6530">
        <v>10.6</v>
      </c>
      <c r="G6530">
        <f>IF(COUNTA(D6530:F6530)&gt;0, AVERAGE(D6530:F6530), "")</f>
        <v>11.266666666666666</v>
      </c>
      <c r="H6530">
        <f>AVERAGE((D6530*metrics_constants!$B$8),(E6530*metrics_constants!$C$8),(F6530*metrics_constants!$D$8))</f>
        <v>10.91289966234117</v>
      </c>
      <c r="I6530">
        <v>10.061</v>
      </c>
      <c r="J6530">
        <v>70.765000000000001</v>
      </c>
      <c r="K6530">
        <v>13.698</v>
      </c>
      <c r="L6530">
        <v>9.9450710000000004</v>
      </c>
    </row>
    <row r="6531" spans="1:12" x14ac:dyDescent="0.25">
      <c r="A6531" t="s">
        <v>19</v>
      </c>
      <c r="B6531" s="5">
        <v>45519.041666666664</v>
      </c>
      <c r="C6531" s="5" t="str">
        <f>A6531 &amp; "_" &amp; TEXT(B6531, "yyyy-mm-dd HH:MM:SS")</f>
        <v>RP_2024-08-15 01:00:00</v>
      </c>
      <c r="D6531">
        <v>12.6</v>
      </c>
      <c r="E6531">
        <v>0.9</v>
      </c>
      <c r="F6531">
        <v>7.5</v>
      </c>
      <c r="G6531">
        <f>IF(COUNTA(D6531:F6531)&gt;0, AVERAGE(D6531:F6531), "")</f>
        <v>7</v>
      </c>
      <c r="H6531">
        <f>AVERAGE((D6531*metrics_constants!$B$8),(E6531*metrics_constants!$C$8),(F6531*metrics_constants!$D$8))</f>
        <v>6.5400091847071904</v>
      </c>
      <c r="I6531">
        <v>9.3360000000000003</v>
      </c>
      <c r="J6531">
        <v>77.861999999999995</v>
      </c>
      <c r="K6531">
        <v>12.243</v>
      </c>
      <c r="L6531">
        <v>10.088994</v>
      </c>
    </row>
    <row r="6532" spans="1:12" x14ac:dyDescent="0.25">
      <c r="A6532" t="s">
        <v>19</v>
      </c>
      <c r="B6532" s="5">
        <v>45519.083333333336</v>
      </c>
      <c r="C6532" s="5" t="str">
        <f>A6532 &amp; "_" &amp; TEXT(B6532, "yyyy-mm-dd HH:MM:SS")</f>
        <v>RP_2024-08-15 02:00:00</v>
      </c>
      <c r="D6532">
        <v>14.7</v>
      </c>
      <c r="E6532">
        <v>3.5</v>
      </c>
      <c r="F6532">
        <v>7.2</v>
      </c>
      <c r="G6532">
        <f>IF(COUNTA(D6532:F6532)&gt;0, AVERAGE(D6532:F6532), "")</f>
        <v>8.4666666666666668</v>
      </c>
      <c r="H6532">
        <f>AVERAGE((D6532*metrics_constants!$B$8),(E6532*metrics_constants!$C$8),(F6532*metrics_constants!$D$8))</f>
        <v>8.0132932217446076</v>
      </c>
      <c r="I6532">
        <v>8.6379999999999999</v>
      </c>
      <c r="J6532">
        <v>79.953000000000003</v>
      </c>
      <c r="K6532">
        <v>11.242000000000001</v>
      </c>
      <c r="L6532">
        <v>10.038774</v>
      </c>
    </row>
    <row r="6533" spans="1:12" x14ac:dyDescent="0.25">
      <c r="A6533" t="s">
        <v>19</v>
      </c>
      <c r="B6533" s="5">
        <v>45519.125</v>
      </c>
      <c r="C6533" s="5" t="str">
        <f>A6533 &amp; "_" &amp; TEXT(B6533, "yyyy-mm-dd HH:MM:SS")</f>
        <v>RP_2024-08-15 03:00:00</v>
      </c>
      <c r="D6533">
        <v>12.7</v>
      </c>
      <c r="E6533">
        <v>5.3</v>
      </c>
      <c r="F6533">
        <v>7</v>
      </c>
      <c r="G6533">
        <f>IF(COUNTA(D6533:F6533)&gt;0, AVERAGE(D6533:F6533), "")</f>
        <v>8.3333333333333339</v>
      </c>
      <c r="H6533">
        <f>AVERAGE((D6533*metrics_constants!$B$8),(E6533*metrics_constants!$C$8),(F6533*metrics_constants!$D$8))</f>
        <v>8.0300738546865293</v>
      </c>
      <c r="I6533">
        <v>8.1609999999999996</v>
      </c>
      <c r="J6533">
        <v>81.382000000000005</v>
      </c>
      <c r="K6533">
        <v>10.378</v>
      </c>
      <c r="L6533">
        <v>9.9495000000000005</v>
      </c>
    </row>
    <row r="6534" spans="1:12" x14ac:dyDescent="0.25">
      <c r="A6534" t="s">
        <v>19</v>
      </c>
      <c r="B6534" s="5">
        <v>45519.166666666664</v>
      </c>
      <c r="C6534" s="5" t="str">
        <f>A6534 &amp; "_" &amp; TEXT(B6534, "yyyy-mm-dd HH:MM:SS")</f>
        <v>RP_2024-08-15 04:00:00</v>
      </c>
      <c r="D6534">
        <v>-0.9</v>
      </c>
      <c r="E6534">
        <v>7.2</v>
      </c>
      <c r="F6534">
        <v>7.2</v>
      </c>
      <c r="G6534">
        <f>IF(COUNTA(D6534:F6534)&gt;0, AVERAGE(D6534:F6534), "")</f>
        <v>4.5</v>
      </c>
      <c r="H6534">
        <f>AVERAGE((D6534*metrics_constants!$B$8),(E6534*metrics_constants!$C$8),(F6534*metrics_constants!$D$8))</f>
        <v>4.8412151365069471</v>
      </c>
      <c r="I6534">
        <v>7.4560000000000004</v>
      </c>
      <c r="J6534">
        <v>82.61</v>
      </c>
      <c r="K6534">
        <v>9.827</v>
      </c>
      <c r="L6534">
        <v>9.5303760000000004</v>
      </c>
    </row>
    <row r="6535" spans="1:12" x14ac:dyDescent="0.25">
      <c r="A6535" t="s">
        <v>19</v>
      </c>
      <c r="B6535" s="5">
        <v>45519.208333333336</v>
      </c>
      <c r="C6535" s="5" t="str">
        <f>A6535 &amp; "_" &amp; TEXT(B6535, "yyyy-mm-dd HH:MM:SS")</f>
        <v>RP_2024-08-15 05:00:00</v>
      </c>
      <c r="D6535">
        <v>22.3</v>
      </c>
      <c r="E6535">
        <v>4.5999999999999996</v>
      </c>
      <c r="F6535">
        <v>6.2</v>
      </c>
      <c r="G6535">
        <f>IF(COUNTA(D6535:F6535)&gt;0, AVERAGE(D6535:F6535), "")</f>
        <v>11.033333333333333</v>
      </c>
      <c r="H6535">
        <f>AVERAGE((D6535*metrics_constants!$B$8),(E6535*metrics_constants!$C$8),(F6535*metrics_constants!$D$8))</f>
        <v>10.29568488856105</v>
      </c>
      <c r="I6535">
        <v>7.1509999999999998</v>
      </c>
      <c r="J6535">
        <v>85.775000000000006</v>
      </c>
      <c r="K6535">
        <v>9.2550000000000008</v>
      </c>
      <c r="L6535">
        <v>9.7870930000000005</v>
      </c>
    </row>
    <row r="6536" spans="1:12" x14ac:dyDescent="0.25">
      <c r="A6536" t="s">
        <v>19</v>
      </c>
      <c r="B6536" s="5">
        <v>45519.25</v>
      </c>
      <c r="C6536" s="5" t="str">
        <f>A6536 &amp; "_" &amp; TEXT(B6536, "yyyy-mm-dd HH:MM:SS")</f>
        <v>RP_2024-08-15 06:00:00</v>
      </c>
      <c r="D6536">
        <v>2.2000000000000002</v>
      </c>
      <c r="E6536">
        <v>6.1</v>
      </c>
      <c r="F6536">
        <v>7</v>
      </c>
      <c r="G6536">
        <f>IF(COUNTA(D6536:F6536)&gt;0, AVERAGE(D6536:F6536), "")</f>
        <v>5.1000000000000005</v>
      </c>
      <c r="H6536">
        <f>AVERAGE((D6536*metrics_constants!$B$8),(E6536*metrics_constants!$C$8),(F6536*metrics_constants!$D$8))</f>
        <v>5.2687717912013161</v>
      </c>
      <c r="I6536">
        <v>8.2609999999999992</v>
      </c>
      <c r="J6536">
        <v>83.87</v>
      </c>
      <c r="K6536">
        <v>10.27</v>
      </c>
      <c r="L6536">
        <v>10.372496999999999</v>
      </c>
    </row>
    <row r="6537" spans="1:12" x14ac:dyDescent="0.25">
      <c r="A6537" t="s">
        <v>19</v>
      </c>
      <c r="B6537" s="5">
        <v>45519.291666666664</v>
      </c>
      <c r="C6537" s="5" t="str">
        <f>A6537 &amp; "_" &amp; TEXT(B6537, "yyyy-mm-dd HH:MM:SS")</f>
        <v>RP_2024-08-15 07:00:00</v>
      </c>
      <c r="E6537">
        <v>9.1999999999999993</v>
      </c>
      <c r="F6537">
        <v>13.8</v>
      </c>
      <c r="G6537">
        <f>IF(COUNTA(D6537:F6537)&gt;0, AVERAGE(D6537:F6537), "")</f>
        <v>11.5</v>
      </c>
      <c r="H6537">
        <f>AVERAGE((D6537*metrics_constants!$B$8),(E6537*metrics_constants!$C$8),(F6537*metrics_constants!$D$8))</f>
        <v>8.0771328836082219</v>
      </c>
      <c r="I6537">
        <v>9.8070000000000004</v>
      </c>
      <c r="J6537">
        <v>77.372</v>
      </c>
      <c r="K6537">
        <v>13.21</v>
      </c>
      <c r="L6537">
        <v>11.462369000000001</v>
      </c>
    </row>
    <row r="6538" spans="1:12" x14ac:dyDescent="0.25">
      <c r="A6538" t="s">
        <v>19</v>
      </c>
      <c r="B6538" s="5">
        <v>45519.333333333336</v>
      </c>
      <c r="C6538" s="5" t="str">
        <f>A6538 &amp; "_" &amp; TEXT(B6538, "yyyy-mm-dd HH:MM:SS")</f>
        <v>RP_2024-08-15 08:00:00</v>
      </c>
      <c r="D6538">
        <v>9.6</v>
      </c>
      <c r="E6538">
        <v>11.3</v>
      </c>
      <c r="F6538">
        <v>10.9</v>
      </c>
      <c r="G6538">
        <f>IF(COUNTA(D6538:F6538)&gt;0, AVERAGE(D6538:F6538), "")</f>
        <v>10.6</v>
      </c>
      <c r="H6538">
        <f>AVERAGE((D6538*metrics_constants!$B$8),(E6538*metrics_constants!$C$8),(F6538*metrics_constants!$D$8))</f>
        <v>10.669620599220053</v>
      </c>
      <c r="I6538">
        <v>13.007999999999999</v>
      </c>
      <c r="J6538">
        <v>58.875</v>
      </c>
      <c r="K6538">
        <v>18.512</v>
      </c>
      <c r="L6538">
        <v>12.474981</v>
      </c>
    </row>
    <row r="6539" spans="1:12" x14ac:dyDescent="0.25">
      <c r="A6539" t="s">
        <v>19</v>
      </c>
      <c r="B6539" s="5">
        <v>45519.375</v>
      </c>
      <c r="C6539" s="5" t="str">
        <f>A6539 &amp; "_" &amp; TEXT(B6539, "yyyy-mm-dd HH:MM:SS")</f>
        <v>RP_2024-08-15 09:00:00</v>
      </c>
      <c r="D6539">
        <v>14.3</v>
      </c>
      <c r="E6539">
        <v>11.8</v>
      </c>
      <c r="F6539">
        <v>11.4</v>
      </c>
      <c r="G6539">
        <f>IF(COUNTA(D6539:F6539)&gt;0, AVERAGE(D6539:F6539), "")</f>
        <v>12.5</v>
      </c>
      <c r="H6539">
        <f>AVERAGE((D6539*metrics_constants!$B$8),(E6539*metrics_constants!$C$8),(F6539*metrics_constants!$D$8))</f>
        <v>12.392694232142381</v>
      </c>
      <c r="I6539">
        <v>13.548999999999999</v>
      </c>
      <c r="J6539">
        <v>38.423000000000002</v>
      </c>
      <c r="K6539">
        <v>25.312999999999999</v>
      </c>
      <c r="L6539">
        <v>12.549775</v>
      </c>
    </row>
    <row r="6540" spans="1:12" x14ac:dyDescent="0.25">
      <c r="A6540" t="s">
        <v>19</v>
      </c>
      <c r="B6540" s="5">
        <v>45519.416666666664</v>
      </c>
      <c r="C6540" s="5" t="str">
        <f>A6540 &amp; "_" &amp; TEXT(B6540, "yyyy-mm-dd HH:MM:SS")</f>
        <v>RP_2024-08-15 10:00:00</v>
      </c>
      <c r="D6540">
        <v>12.8</v>
      </c>
      <c r="E6540">
        <v>8.4</v>
      </c>
      <c r="F6540">
        <v>9.6</v>
      </c>
      <c r="G6540">
        <f>IF(COUNTA(D6540:F6540)&gt;0, AVERAGE(D6540:F6540), "")</f>
        <v>10.266666666666667</v>
      </c>
      <c r="H6540">
        <f>AVERAGE((D6540*metrics_constants!$B$8),(E6540*metrics_constants!$C$8),(F6540*metrics_constants!$D$8))</f>
        <v>10.087292596852782</v>
      </c>
      <c r="I6540">
        <v>12.666</v>
      </c>
      <c r="J6540">
        <v>30.192</v>
      </c>
      <c r="K6540">
        <v>29.527000000000001</v>
      </c>
      <c r="L6540">
        <v>12.616659</v>
      </c>
    </row>
    <row r="6541" spans="1:12" x14ac:dyDescent="0.25">
      <c r="A6541" t="s">
        <v>19</v>
      </c>
      <c r="B6541" s="5">
        <v>45519.458333333336</v>
      </c>
      <c r="C6541" s="5" t="str">
        <f>A6541 &amp; "_" &amp; TEXT(B6541, "yyyy-mm-dd HH:MM:SS")</f>
        <v>RP_2024-08-15 11:00:00</v>
      </c>
      <c r="D6541">
        <v>1.5</v>
      </c>
      <c r="E6541">
        <v>11.4</v>
      </c>
      <c r="F6541">
        <v>10.4</v>
      </c>
      <c r="G6541">
        <f>IF(COUNTA(D6541:F6541)&gt;0, AVERAGE(D6541:F6541), "")</f>
        <v>7.7666666666666666</v>
      </c>
      <c r="H6541">
        <f>AVERAGE((D6541*metrics_constants!$B$8),(E6541*metrics_constants!$C$8),(F6541*metrics_constants!$D$8))</f>
        <v>8.1787262537617718</v>
      </c>
      <c r="I6541">
        <v>12.638999999999999</v>
      </c>
      <c r="J6541">
        <v>27.808</v>
      </c>
      <c r="K6541">
        <v>31.335000000000001</v>
      </c>
      <c r="L6541">
        <v>12.726086</v>
      </c>
    </row>
    <row r="6542" spans="1:12" x14ac:dyDescent="0.25">
      <c r="A6542" t="s">
        <v>19</v>
      </c>
      <c r="B6542" s="5">
        <v>45519.5</v>
      </c>
      <c r="C6542" s="5" t="str">
        <f>A6542 &amp; "_" &amp; TEXT(B6542, "yyyy-mm-dd HH:MM:SS")</f>
        <v>RP_2024-08-15 12:00:00</v>
      </c>
      <c r="D6542">
        <v>5.2</v>
      </c>
      <c r="E6542">
        <v>11.6</v>
      </c>
      <c r="F6542">
        <v>8</v>
      </c>
      <c r="G6542">
        <f>IF(COUNTA(D6542:F6542)&gt;0, AVERAGE(D6542:F6542), "")</f>
        <v>8.2666666666666675</v>
      </c>
      <c r="H6542">
        <f>AVERAGE((D6542*metrics_constants!$B$8),(E6542*metrics_constants!$C$8),(F6542*metrics_constants!$D$8))</f>
        <v>8.5183366627444652</v>
      </c>
      <c r="I6542">
        <v>11.19</v>
      </c>
      <c r="J6542">
        <v>26.071999999999999</v>
      </c>
      <c r="K6542">
        <v>32.542000000000002</v>
      </c>
      <c r="L6542">
        <v>11.921011</v>
      </c>
    </row>
    <row r="6543" spans="1:12" x14ac:dyDescent="0.25">
      <c r="A6543" t="s">
        <v>19</v>
      </c>
      <c r="B6543" s="5">
        <v>45519.541666666664</v>
      </c>
      <c r="C6543" s="5" t="str">
        <f>A6543 &amp; "_" &amp; TEXT(B6543, "yyyy-mm-dd HH:MM:SS")</f>
        <v>RP_2024-08-15 13:00:00</v>
      </c>
      <c r="D6543">
        <v>6.1</v>
      </c>
      <c r="E6543">
        <v>9.1999999999999993</v>
      </c>
      <c r="F6543">
        <v>7.7</v>
      </c>
      <c r="G6543">
        <f>IF(COUNTA(D6543:F6543)&gt;0, AVERAGE(D6543:F6543), "")</f>
        <v>7.666666666666667</v>
      </c>
      <c r="H6543">
        <f>AVERAGE((D6543*metrics_constants!$B$8),(E6543*metrics_constants!$C$8),(F6543*metrics_constants!$D$8))</f>
        <v>7.7897834727467794</v>
      </c>
      <c r="I6543">
        <v>8.3230000000000004</v>
      </c>
      <c r="J6543">
        <v>20.516999999999999</v>
      </c>
      <c r="K6543">
        <v>34.619999999999997</v>
      </c>
      <c r="L6543">
        <v>10.766063000000001</v>
      </c>
    </row>
    <row r="6544" spans="1:12" x14ac:dyDescent="0.25">
      <c r="A6544" t="s">
        <v>19</v>
      </c>
      <c r="B6544" s="5">
        <v>45519.583333333336</v>
      </c>
      <c r="C6544" s="5" t="str">
        <f>A6544 &amp; "_" &amp; TEXT(B6544, "yyyy-mm-dd HH:MM:SS")</f>
        <v>RP_2024-08-15 14:00:00</v>
      </c>
      <c r="D6544">
        <v>6.3</v>
      </c>
      <c r="E6544">
        <v>6.4</v>
      </c>
      <c r="F6544">
        <v>5.5</v>
      </c>
      <c r="G6544">
        <f>IF(COUNTA(D6544:F6544)&gt;0, AVERAGE(D6544:F6544), "")</f>
        <v>6.0666666666666664</v>
      </c>
      <c r="H6544">
        <f>AVERAGE((D6544*metrics_constants!$B$8),(E6544*metrics_constants!$C$8),(F6544*metrics_constants!$D$8))</f>
        <v>6.0663961774440898</v>
      </c>
      <c r="I6544">
        <v>8.0739999999999998</v>
      </c>
      <c r="J6544">
        <v>18.672000000000001</v>
      </c>
      <c r="K6544">
        <v>34.683</v>
      </c>
      <c r="L6544">
        <v>11.20017</v>
      </c>
    </row>
    <row r="6545" spans="1:12" x14ac:dyDescent="0.25">
      <c r="A6545" t="s">
        <v>19</v>
      </c>
      <c r="B6545" s="5">
        <v>45519.625</v>
      </c>
      <c r="C6545" s="5" t="str">
        <f>A6545 &amp; "_" &amp; TEXT(B6545, "yyyy-mm-dd HH:MM:SS")</f>
        <v>RP_2024-08-15 15:00:00</v>
      </c>
      <c r="D6545">
        <v>8.5</v>
      </c>
      <c r="E6545">
        <v>7.3</v>
      </c>
      <c r="F6545">
        <v>4</v>
      </c>
      <c r="G6545">
        <f>IF(COUNTA(D6545:F6545)&gt;0, AVERAGE(D6545:F6545), "")</f>
        <v>6.6000000000000005</v>
      </c>
      <c r="H6545">
        <f>AVERAGE((D6545*metrics_constants!$B$8),(E6545*metrics_constants!$C$8),(F6545*metrics_constants!$D$8))</f>
        <v>6.533011862908876</v>
      </c>
      <c r="I6545">
        <v>9.1280000000000001</v>
      </c>
      <c r="J6545">
        <v>18.317</v>
      </c>
      <c r="K6545">
        <v>34.281999999999996</v>
      </c>
      <c r="L6545">
        <v>12.268178000000001</v>
      </c>
    </row>
    <row r="6546" spans="1:12" x14ac:dyDescent="0.25">
      <c r="A6546" t="s">
        <v>19</v>
      </c>
      <c r="B6546" s="5">
        <v>45519.666666666664</v>
      </c>
      <c r="C6546" s="5" t="str">
        <f>A6546 &amp; "_" &amp; TEXT(B6546, "yyyy-mm-dd HH:MM:SS")</f>
        <v>RP_2024-08-15 16:00:00</v>
      </c>
      <c r="D6546">
        <v>4</v>
      </c>
      <c r="E6546">
        <v>14.8</v>
      </c>
      <c r="F6546">
        <v>9.4</v>
      </c>
      <c r="G6546">
        <f>IF(COUNTA(D6546:F6546)&gt;0, AVERAGE(D6546:F6546), "")</f>
        <v>9.4</v>
      </c>
      <c r="H6546">
        <f>AVERAGE((D6546*metrics_constants!$B$8),(E6546*metrics_constants!$C$8),(F6546*metrics_constants!$D$8))</f>
        <v>9.8280553847103196</v>
      </c>
      <c r="I6546">
        <v>13.487</v>
      </c>
      <c r="J6546">
        <v>17.521999999999998</v>
      </c>
      <c r="K6546">
        <v>34.031999999999996</v>
      </c>
      <c r="L6546">
        <v>16.794222000000001</v>
      </c>
    </row>
    <row r="6547" spans="1:12" x14ac:dyDescent="0.25">
      <c r="A6547" t="s">
        <v>19</v>
      </c>
      <c r="B6547" s="5">
        <v>45519.708333333336</v>
      </c>
      <c r="C6547" s="5" t="str">
        <f>A6547 &amp; "_" &amp; TEXT(B6547, "yyyy-mm-dd HH:MM:SS")</f>
        <v>RP_2024-08-15 17:00:00</v>
      </c>
      <c r="D6547">
        <v>13.9</v>
      </c>
      <c r="E6547">
        <v>9.6</v>
      </c>
      <c r="F6547">
        <v>8.1999999999999993</v>
      </c>
      <c r="G6547">
        <f>IF(COUNTA(D6547:F6547)&gt;0, AVERAGE(D6547:F6547), "")</f>
        <v>10.566666666666666</v>
      </c>
      <c r="H6547">
        <f>AVERAGE((D6547*metrics_constants!$B$8),(E6547*metrics_constants!$C$8),(F6547*metrics_constants!$D$8))</f>
        <v>10.378554177616339</v>
      </c>
      <c r="I6547">
        <v>12.372</v>
      </c>
      <c r="J6547">
        <v>20.361999999999998</v>
      </c>
      <c r="K6547">
        <v>32.273000000000003</v>
      </c>
      <c r="L6547">
        <v>13.675379</v>
      </c>
    </row>
    <row r="6548" spans="1:12" x14ac:dyDescent="0.25">
      <c r="A6548" t="s">
        <v>19</v>
      </c>
      <c r="B6548" s="5">
        <v>45519.75</v>
      </c>
      <c r="C6548" s="5" t="str">
        <f>A6548 &amp; "_" &amp; TEXT(B6548, "yyyy-mm-dd HH:MM:SS")</f>
        <v>RP_2024-08-15 18:00:00</v>
      </c>
      <c r="D6548">
        <v>19.100000000000001</v>
      </c>
      <c r="E6548">
        <v>7.1</v>
      </c>
      <c r="F6548">
        <v>10.1</v>
      </c>
      <c r="G6548">
        <f>IF(COUNTA(D6548:F6548)&gt;0, AVERAGE(D6548:F6548), "")</f>
        <v>12.100000000000001</v>
      </c>
      <c r="H6548">
        <f>AVERAGE((D6548*metrics_constants!$B$8),(E6548*metrics_constants!$C$8),(F6548*metrics_constants!$D$8))</f>
        <v>11.6094394999706</v>
      </c>
      <c r="I6548">
        <v>19.806999999999999</v>
      </c>
      <c r="J6548">
        <v>24.872</v>
      </c>
      <c r="K6548">
        <v>28.501999999999999</v>
      </c>
      <c r="L6548">
        <v>17.036539999999999</v>
      </c>
    </row>
    <row r="6549" spans="1:12" x14ac:dyDescent="0.25">
      <c r="A6549" t="s">
        <v>19</v>
      </c>
      <c r="B6549" s="5">
        <v>45519.791666666664</v>
      </c>
      <c r="C6549" s="5" t="str">
        <f>A6549 &amp; "_" &amp; TEXT(B6549, "yyyy-mm-dd HH:MM:SS")</f>
        <v>RP_2024-08-15 19:00:00</v>
      </c>
      <c r="D6549">
        <v>36.700000000000003</v>
      </c>
      <c r="E6549">
        <v>2.8</v>
      </c>
      <c r="F6549">
        <v>14.3</v>
      </c>
      <c r="G6549">
        <f>IF(COUNTA(D6549:F6549)&gt;0, AVERAGE(D6549:F6549), "")</f>
        <v>17.933333333333334</v>
      </c>
      <c r="H6549">
        <f>AVERAGE((D6549*metrics_constants!$B$8),(E6549*metrics_constants!$C$8),(F6549*metrics_constants!$D$8))</f>
        <v>16.56256785503966</v>
      </c>
      <c r="I6549">
        <v>20.289000000000001</v>
      </c>
      <c r="J6549">
        <v>37.56</v>
      </c>
      <c r="K6549">
        <v>22.827999999999999</v>
      </c>
      <c r="L6549">
        <v>16.419651999999999</v>
      </c>
    </row>
    <row r="6550" spans="1:12" x14ac:dyDescent="0.25">
      <c r="A6550" t="s">
        <v>19</v>
      </c>
      <c r="B6550" s="5">
        <v>45519.833333333336</v>
      </c>
      <c r="C6550" s="5" t="str">
        <f>A6550 &amp; "_" &amp; TEXT(B6550, "yyyy-mm-dd HH:MM:SS")</f>
        <v>RP_2024-08-15 20:00:00</v>
      </c>
      <c r="D6550">
        <v>18.399999999999999</v>
      </c>
      <c r="E6550">
        <v>7.4</v>
      </c>
      <c r="F6550">
        <v>7.2</v>
      </c>
      <c r="G6550">
        <f>IF(COUNTA(D6550:F6550)&gt;0, AVERAGE(D6550:F6550), "")</f>
        <v>11</v>
      </c>
      <c r="H6550">
        <f>AVERAGE((D6550*metrics_constants!$B$8),(E6550*metrics_constants!$C$8),(F6550*metrics_constants!$D$8))</f>
        <v>10.535625192498012</v>
      </c>
      <c r="I6550">
        <v>12.487</v>
      </c>
      <c r="J6550">
        <v>46.031999999999996</v>
      </c>
      <c r="K6550">
        <v>20.190000000000001</v>
      </c>
      <c r="L6550">
        <v>11.334104999999999</v>
      </c>
    </row>
    <row r="6551" spans="1:12" x14ac:dyDescent="0.25">
      <c r="A6551" t="s">
        <v>19</v>
      </c>
      <c r="B6551" s="5">
        <v>45519.875</v>
      </c>
      <c r="C6551" s="5" t="str">
        <f>A6551 &amp; "_" &amp; TEXT(B6551, "yyyy-mm-dd HH:MM:SS")</f>
        <v>RP_2024-08-15 21:00:00</v>
      </c>
      <c r="D6551">
        <v>7.3</v>
      </c>
      <c r="E6551">
        <v>6.8</v>
      </c>
      <c r="F6551">
        <v>4.5</v>
      </c>
      <c r="G6551">
        <f>IF(COUNTA(D6551:F6551)&gt;0, AVERAGE(D6551:F6551), "")</f>
        <v>6.2</v>
      </c>
      <c r="H6551">
        <f>AVERAGE((D6551*metrics_constants!$B$8),(E6551*metrics_constants!$C$8),(F6551*metrics_constants!$D$8))</f>
        <v>6.1674807260574296</v>
      </c>
      <c r="I6551">
        <v>9.9960000000000004</v>
      </c>
      <c r="J6551">
        <v>49.58</v>
      </c>
      <c r="K6551">
        <v>19.059999999999999</v>
      </c>
      <c r="L6551">
        <v>9.1160250000000005</v>
      </c>
    </row>
    <row r="6552" spans="1:12" x14ac:dyDescent="0.25">
      <c r="A6552" t="s">
        <v>19</v>
      </c>
      <c r="B6552" s="5">
        <v>45519.916666666664</v>
      </c>
      <c r="C6552" s="5" t="str">
        <f>A6552 &amp; "_" &amp; TEXT(B6552, "yyyy-mm-dd HH:MM:SS")</f>
        <v>RP_2024-08-15 22:00:00</v>
      </c>
      <c r="D6552">
        <v>3.5</v>
      </c>
      <c r="E6552">
        <v>7.5</v>
      </c>
      <c r="F6552">
        <v>3.8</v>
      </c>
      <c r="G6552">
        <f>IF(COUNTA(D6552:F6552)&gt;0, AVERAGE(D6552:F6552), "")</f>
        <v>4.9333333333333336</v>
      </c>
      <c r="H6552">
        <f>AVERAGE((D6552*metrics_constants!$B$8),(E6552*metrics_constants!$C$8),(F6552*metrics_constants!$D$8))</f>
        <v>5.0834044346936604</v>
      </c>
      <c r="I6552">
        <v>7.6</v>
      </c>
      <c r="J6552">
        <v>50.14</v>
      </c>
      <c r="K6552">
        <v>18.902000000000001</v>
      </c>
      <c r="L6552">
        <v>7.4267609999999999</v>
      </c>
    </row>
    <row r="6553" spans="1:12" x14ac:dyDescent="0.25">
      <c r="A6553" t="s">
        <v>19</v>
      </c>
      <c r="B6553" s="5">
        <v>45519.958333333336</v>
      </c>
      <c r="C6553" s="5" t="str">
        <f>A6553 &amp; "_" &amp; TEXT(B6553, "yyyy-mm-dd HH:MM:SS")</f>
        <v>RP_2024-08-15 23:00:00</v>
      </c>
      <c r="D6553">
        <v>4.5</v>
      </c>
      <c r="E6553">
        <v>5.8</v>
      </c>
      <c r="F6553">
        <v>4.3</v>
      </c>
      <c r="G6553">
        <f>IF(COUNTA(D6553:F6553)&gt;0, AVERAGE(D6553:F6553), "")</f>
        <v>4.8666666666666671</v>
      </c>
      <c r="H6553">
        <f>AVERAGE((D6553*metrics_constants!$B$8),(E6553*metrics_constants!$C$8),(F6553*metrics_constants!$D$8))</f>
        <v>4.9139578868563465</v>
      </c>
      <c r="I6553">
        <v>7.5949999999999998</v>
      </c>
      <c r="J6553">
        <v>56.88</v>
      </c>
      <c r="K6553">
        <v>17.693000000000001</v>
      </c>
      <c r="L6553">
        <v>7.5045630000000001</v>
      </c>
    </row>
    <row r="6554" spans="1:12" x14ac:dyDescent="0.25">
      <c r="A6554" t="s">
        <v>19</v>
      </c>
      <c r="B6554" s="5">
        <v>45520</v>
      </c>
      <c r="C6554" s="5" t="str">
        <f>A6554 &amp; "_" &amp; TEXT(B6554, "yyyy-mm-dd HH:MM:SS")</f>
        <v>RP_2024-08-16 00:00:00</v>
      </c>
      <c r="D6554">
        <v>1.3</v>
      </c>
      <c r="E6554">
        <v>4.5999999999999996</v>
      </c>
      <c r="F6554">
        <v>7.2</v>
      </c>
      <c r="G6554">
        <f>IF(COUNTA(D6554:F6554)&gt;0, AVERAGE(D6554:F6554), "")</f>
        <v>4.3666666666666663</v>
      </c>
      <c r="H6554">
        <f>AVERAGE((D6554*metrics_constants!$B$8),(E6554*metrics_constants!$C$8),(F6554*metrics_constants!$D$8))</f>
        <v>4.518631192585036</v>
      </c>
      <c r="I6554">
        <v>7.2889999999999997</v>
      </c>
      <c r="J6554">
        <v>61.393000000000001</v>
      </c>
      <c r="K6554">
        <v>17.068000000000001</v>
      </c>
      <c r="L6554">
        <v>6.6718580000000003</v>
      </c>
    </row>
    <row r="6555" spans="1:12" x14ac:dyDescent="0.25">
      <c r="A6555" t="s">
        <v>19</v>
      </c>
      <c r="B6555" s="5">
        <v>45520.041666666664</v>
      </c>
      <c r="C6555" s="5" t="str">
        <f>A6555 &amp; "_" &amp; TEXT(B6555, "yyyy-mm-dd HH:MM:SS")</f>
        <v>RP_2024-08-16 01:00:00</v>
      </c>
      <c r="D6555">
        <v>4.5999999999999996</v>
      </c>
      <c r="E6555">
        <v>3.7</v>
      </c>
      <c r="F6555">
        <v>7.5</v>
      </c>
      <c r="G6555">
        <f>IF(COUNTA(D6555:F6555)&gt;0, AVERAGE(D6555:F6555), "")</f>
        <v>5.2666666666666666</v>
      </c>
      <c r="H6555">
        <f>AVERAGE((D6555*metrics_constants!$B$8),(E6555*metrics_constants!$C$8),(F6555*metrics_constants!$D$8))</f>
        <v>5.2476821878700886</v>
      </c>
      <c r="I6555">
        <v>7.2649999999999997</v>
      </c>
      <c r="J6555">
        <v>62.997999999999998</v>
      </c>
      <c r="K6555">
        <v>16.327999999999999</v>
      </c>
      <c r="L6555">
        <v>6.6943780000000004</v>
      </c>
    </row>
    <row r="6556" spans="1:12" x14ac:dyDescent="0.25">
      <c r="A6556" t="s">
        <v>19</v>
      </c>
      <c r="B6556" s="5">
        <v>45520.083333333336</v>
      </c>
      <c r="C6556" s="5" t="str">
        <f>A6556 &amp; "_" &amp; TEXT(B6556, "yyyy-mm-dd HH:MM:SS")</f>
        <v>RP_2024-08-16 02:00:00</v>
      </c>
      <c r="D6556">
        <v>14.3</v>
      </c>
      <c r="E6556">
        <v>6.7</v>
      </c>
      <c r="F6556">
        <v>9</v>
      </c>
      <c r="G6556">
        <f>IF(COUNTA(D6556:F6556)&gt;0, AVERAGE(D6556:F6556), "")</f>
        <v>10</v>
      </c>
      <c r="H6556">
        <f>AVERAGE((D6556*metrics_constants!$B$8),(E6556*metrics_constants!$C$8),(F6556*metrics_constants!$D$8))</f>
        <v>9.6913041374356244</v>
      </c>
      <c r="I6556">
        <v>8.2010000000000005</v>
      </c>
      <c r="J6556">
        <v>62.1</v>
      </c>
      <c r="K6556">
        <v>15.59</v>
      </c>
      <c r="L6556">
        <v>7.7216089999999999</v>
      </c>
    </row>
    <row r="6557" spans="1:12" x14ac:dyDescent="0.25">
      <c r="A6557" t="s">
        <v>19</v>
      </c>
      <c r="B6557" s="5">
        <v>45520.125</v>
      </c>
      <c r="C6557" s="5" t="str">
        <f>A6557 &amp; "_" &amp; TEXT(B6557, "yyyy-mm-dd HH:MM:SS")</f>
        <v>RP_2024-08-16 03:00:00</v>
      </c>
      <c r="D6557">
        <v>14.9</v>
      </c>
      <c r="E6557">
        <v>1.8</v>
      </c>
      <c r="F6557">
        <v>7</v>
      </c>
      <c r="G6557">
        <f>IF(COUNTA(D6557:F6557)&gt;0, AVERAGE(D6557:F6557), "")</f>
        <v>7.8999999999999995</v>
      </c>
      <c r="H6557">
        <f>AVERAGE((D6557*metrics_constants!$B$8),(E6557*metrics_constants!$C$8),(F6557*metrics_constants!$D$8))</f>
        <v>7.3740601395914496</v>
      </c>
      <c r="I6557">
        <v>6.99</v>
      </c>
      <c r="J6557">
        <v>65.724999999999994</v>
      </c>
      <c r="K6557">
        <v>14.356999999999999</v>
      </c>
      <c r="L6557">
        <v>7.0399089999999998</v>
      </c>
    </row>
    <row r="6558" spans="1:12" x14ac:dyDescent="0.25">
      <c r="A6558" t="s">
        <v>19</v>
      </c>
      <c r="B6558" s="5">
        <v>45520.166666666664</v>
      </c>
      <c r="C6558" s="5" t="str">
        <f>A6558 &amp; "_" &amp; TEXT(B6558, "yyyy-mm-dd HH:MM:SS")</f>
        <v>RP_2024-08-16 04:00:00</v>
      </c>
      <c r="D6558">
        <v>9.9</v>
      </c>
      <c r="E6558">
        <v>3.1</v>
      </c>
      <c r="F6558">
        <v>3</v>
      </c>
      <c r="G6558">
        <f>IF(COUNTA(D6558:F6558)&gt;0, AVERAGE(D6558:F6558), "")</f>
        <v>5.333333333333333</v>
      </c>
      <c r="H6558">
        <f>AVERAGE((D6558*metrics_constants!$B$8),(E6558*metrics_constants!$C$8),(F6558*metrics_constants!$D$8))</f>
        <v>5.0463830064392496</v>
      </c>
      <c r="I6558">
        <v>6.8310000000000004</v>
      </c>
      <c r="J6558">
        <v>72.207999999999998</v>
      </c>
      <c r="K6558">
        <v>12.483000000000001</v>
      </c>
      <c r="L6558">
        <v>6.7718369999999997</v>
      </c>
    </row>
    <row r="6559" spans="1:12" x14ac:dyDescent="0.25">
      <c r="A6559" t="s">
        <v>19</v>
      </c>
      <c r="B6559" s="5">
        <v>45520.208333333336</v>
      </c>
      <c r="C6559" s="5" t="str">
        <f>A6559 &amp; "_" &amp; TEXT(B6559, "yyyy-mm-dd HH:MM:SS")</f>
        <v>RP_2024-08-16 05:00:00</v>
      </c>
      <c r="D6559">
        <v>-0.3</v>
      </c>
      <c r="E6559">
        <v>5.4</v>
      </c>
      <c r="F6559">
        <v>2.8</v>
      </c>
      <c r="G6559">
        <f>IF(COUNTA(D6559:F6559)&gt;0, AVERAGE(D6559:F6559), "")</f>
        <v>2.6333333333333333</v>
      </c>
      <c r="H6559">
        <f>AVERAGE((D6559*metrics_constants!$B$8),(E6559*metrics_constants!$C$8),(F6559*metrics_constants!$D$8))</f>
        <v>2.8604967368671264</v>
      </c>
      <c r="I6559">
        <v>6.7729999999999997</v>
      </c>
      <c r="J6559">
        <v>76</v>
      </c>
      <c r="K6559">
        <v>11.102</v>
      </c>
      <c r="L6559">
        <v>7.0257990000000001</v>
      </c>
    </row>
    <row r="6560" spans="1:12" x14ac:dyDescent="0.25">
      <c r="A6560" t="s">
        <v>19</v>
      </c>
      <c r="B6560" s="5">
        <v>45520.25</v>
      </c>
      <c r="C6560" s="5" t="str">
        <f>A6560 &amp; "_" &amp; TEXT(B6560, "yyyy-mm-dd HH:MM:SS")</f>
        <v>RP_2024-08-16 06:00:00</v>
      </c>
      <c r="D6560">
        <v>8.3000000000000007</v>
      </c>
      <c r="E6560">
        <v>2.4</v>
      </c>
      <c r="F6560">
        <v>4.8</v>
      </c>
      <c r="G6560">
        <f>IF(COUNTA(D6560:F6560)&gt;0, AVERAGE(D6560:F6560), "")</f>
        <v>5.166666666666667</v>
      </c>
      <c r="H6560">
        <f>AVERAGE((D6560*metrics_constants!$B$8),(E6560*metrics_constants!$C$8),(F6560*metrics_constants!$D$8))</f>
        <v>4.9300819709734816</v>
      </c>
      <c r="I6560">
        <v>6.7619999999999996</v>
      </c>
      <c r="J6560">
        <v>77.152000000000001</v>
      </c>
      <c r="K6560">
        <v>11.481999999999999</v>
      </c>
      <c r="L6560">
        <v>7.2082680000000003</v>
      </c>
    </row>
    <row r="6561" spans="1:12" x14ac:dyDescent="0.25">
      <c r="A6561" t="s">
        <v>19</v>
      </c>
      <c r="B6561" s="5">
        <v>45520.291666666664</v>
      </c>
      <c r="C6561" s="5" t="str">
        <f>A6561 &amp; "_" &amp; TEXT(B6561, "yyyy-mm-dd HH:MM:SS")</f>
        <v>RP_2024-08-16 07:00:00</v>
      </c>
      <c r="E6561">
        <v>11.3</v>
      </c>
      <c r="F6561">
        <v>7</v>
      </c>
      <c r="G6561">
        <f>IF(COUNTA(D6561:F6561)&gt;0, AVERAGE(D6561:F6561), "")</f>
        <v>9.15</v>
      </c>
      <c r="H6561">
        <f>AVERAGE((D6561*metrics_constants!$B$8),(E6561*metrics_constants!$C$8),(F6561*metrics_constants!$D$8))</f>
        <v>6.5545972962901624</v>
      </c>
      <c r="I6561">
        <v>8.0429999999999993</v>
      </c>
      <c r="J6561">
        <v>68.462000000000003</v>
      </c>
      <c r="K6561">
        <v>14.512</v>
      </c>
      <c r="L6561">
        <v>8.0531059999999997</v>
      </c>
    </row>
    <row r="6562" spans="1:12" x14ac:dyDescent="0.25">
      <c r="A6562" t="s">
        <v>19</v>
      </c>
      <c r="B6562" s="5">
        <v>45520.333333333336</v>
      </c>
      <c r="C6562" s="5" t="str">
        <f>A6562 &amp; "_" &amp; TEXT(B6562, "yyyy-mm-dd HH:MM:SS")</f>
        <v>RP_2024-08-16 08:00:00</v>
      </c>
      <c r="D6562">
        <v>-5.6</v>
      </c>
      <c r="E6562">
        <v>8.4</v>
      </c>
      <c r="F6562">
        <v>10.6</v>
      </c>
      <c r="G6562">
        <f>IF(COUNTA(D6562:F6562)&gt;0, AVERAGE(D6562:F6562), "")</f>
        <v>4.4666666666666668</v>
      </c>
      <c r="H6562">
        <f>AVERAGE((D6562*metrics_constants!$B$8),(E6562*metrics_constants!$C$8),(F6562*metrics_constants!$D$8))</f>
        <v>5.0673797212572547</v>
      </c>
      <c r="I6562">
        <v>9.3049999999999997</v>
      </c>
      <c r="J6562">
        <v>54.087000000000003</v>
      </c>
      <c r="K6562">
        <v>19.193000000000001</v>
      </c>
      <c r="L6562">
        <v>8.8237039999999993</v>
      </c>
    </row>
    <row r="6563" spans="1:12" x14ac:dyDescent="0.25">
      <c r="A6563" t="s">
        <v>19</v>
      </c>
      <c r="B6563" s="5">
        <v>45520.375</v>
      </c>
      <c r="C6563" s="5" t="str">
        <f>A6563 &amp; "_" &amp; TEXT(B6563, "yyyy-mm-dd HH:MM:SS")</f>
        <v>RP_2024-08-16 09:00:00</v>
      </c>
      <c r="D6563">
        <v>-0.7</v>
      </c>
      <c r="E6563">
        <v>9</v>
      </c>
      <c r="F6563">
        <v>6.7</v>
      </c>
      <c r="G6563">
        <f>IF(COUNTA(D6563:F6563)&gt;0, AVERAGE(D6563:F6563), "")</f>
        <v>5</v>
      </c>
      <c r="H6563">
        <f>AVERAGE((D6563*metrics_constants!$B$8),(E6563*metrics_constants!$C$8),(F6563*metrics_constants!$D$8))</f>
        <v>5.3971590461032131</v>
      </c>
      <c r="I6563">
        <v>7.2930000000000001</v>
      </c>
      <c r="J6563">
        <v>37.83</v>
      </c>
      <c r="K6563">
        <v>24.962</v>
      </c>
      <c r="L6563">
        <v>7.5936919999999999</v>
      </c>
    </row>
    <row r="6564" spans="1:12" x14ac:dyDescent="0.25">
      <c r="A6564" t="s">
        <v>19</v>
      </c>
      <c r="B6564" s="5">
        <v>45520.416666666664</v>
      </c>
      <c r="C6564" s="5" t="str">
        <f>A6564 &amp; "_" &amp; TEXT(B6564, "yyyy-mm-dd HH:MM:SS")</f>
        <v>RP_2024-08-16 10:00:00</v>
      </c>
      <c r="D6564">
        <v>0</v>
      </c>
      <c r="E6564">
        <v>6.2</v>
      </c>
      <c r="F6564">
        <v>3.8</v>
      </c>
      <c r="G6564">
        <f>IF(COUNTA(D6564:F6564)&gt;0, AVERAGE(D6564:F6564), "")</f>
        <v>3.3333333333333335</v>
      </c>
      <c r="H6564">
        <f>AVERAGE((D6564*metrics_constants!$B$8),(E6564*metrics_constants!$C$8),(F6564*metrics_constants!$D$8))</f>
        <v>3.5825556266749232</v>
      </c>
      <c r="I6564">
        <v>5.4080000000000004</v>
      </c>
      <c r="J6564">
        <v>30.914999999999999</v>
      </c>
      <c r="K6564">
        <v>29.486999999999998</v>
      </c>
      <c r="L6564">
        <v>6.4130130000000003</v>
      </c>
    </row>
    <row r="6565" spans="1:12" x14ac:dyDescent="0.25">
      <c r="A6565" t="s">
        <v>19</v>
      </c>
      <c r="B6565" s="5">
        <v>45520.458333333336</v>
      </c>
      <c r="C6565" s="5" t="str">
        <f>A6565 &amp; "_" &amp; TEXT(B6565, "yyyy-mm-dd HH:MM:SS")</f>
        <v>RP_2024-08-16 11:00:00</v>
      </c>
      <c r="D6565">
        <v>0.2</v>
      </c>
      <c r="E6565">
        <v>2.1</v>
      </c>
      <c r="F6565">
        <v>1.3</v>
      </c>
      <c r="G6565">
        <f>IF(COUNTA(D6565:F6565)&gt;0, AVERAGE(D6565:F6565), "")</f>
        <v>1.2000000000000002</v>
      </c>
      <c r="H6565">
        <f>AVERAGE((D6565*metrics_constants!$B$8),(E6565*metrics_constants!$C$8),(F6565*metrics_constants!$D$8))</f>
        <v>1.2760532101980826</v>
      </c>
      <c r="I6565">
        <v>4.0380000000000003</v>
      </c>
      <c r="J6565">
        <v>28.248000000000001</v>
      </c>
      <c r="K6565">
        <v>30.637</v>
      </c>
      <c r="L6565">
        <v>5.9454890000000002</v>
      </c>
    </row>
    <row r="6566" spans="1:12" x14ac:dyDescent="0.25">
      <c r="A6566" t="s">
        <v>19</v>
      </c>
      <c r="B6566" s="5">
        <v>45520.5</v>
      </c>
      <c r="C6566" s="5" t="str">
        <f>A6566 &amp; "_" &amp; TEXT(B6566, "yyyy-mm-dd HH:MM:SS")</f>
        <v>RP_2024-08-16 12:00:00</v>
      </c>
      <c r="D6566">
        <v>3.7</v>
      </c>
      <c r="E6566">
        <v>4.8</v>
      </c>
      <c r="F6566">
        <v>0.5</v>
      </c>
      <c r="G6566">
        <f>IF(COUNTA(D6566:F6566)&gt;0, AVERAGE(D6566:F6566), "")</f>
        <v>3</v>
      </c>
      <c r="H6566">
        <f>AVERAGE((D6566*metrics_constants!$B$8),(E6566*metrics_constants!$C$8),(F6566*metrics_constants!$D$8))</f>
        <v>3.0249189762443778</v>
      </c>
      <c r="I6566">
        <v>4.5519999999999996</v>
      </c>
      <c r="J6566">
        <v>24.817</v>
      </c>
      <c r="K6566">
        <v>31.49</v>
      </c>
      <c r="L6566">
        <v>6.8853710000000001</v>
      </c>
    </row>
    <row r="6567" spans="1:12" x14ac:dyDescent="0.25">
      <c r="A6567" t="s">
        <v>19</v>
      </c>
      <c r="B6567" s="5">
        <v>45520.541666666664</v>
      </c>
      <c r="C6567" s="5" t="str">
        <f>A6567 &amp; "_" &amp; TEXT(B6567, "yyyy-mm-dd HH:MM:SS")</f>
        <v>RP_2024-08-16 13:00:00</v>
      </c>
      <c r="D6567">
        <v>5.8</v>
      </c>
      <c r="E6567">
        <v>4.5999999999999996</v>
      </c>
      <c r="F6567">
        <v>2.6</v>
      </c>
      <c r="G6567">
        <f>IF(COUNTA(D6567:F6567)&gt;0, AVERAGE(D6567:F6567), "")</f>
        <v>4.333333333333333</v>
      </c>
      <c r="H6567">
        <f>AVERAGE((D6567*metrics_constants!$B$8),(E6567*metrics_constants!$C$8),(F6567*metrics_constants!$D$8))</f>
        <v>4.2728206721351647</v>
      </c>
      <c r="I6567">
        <v>6.5049999999999999</v>
      </c>
      <c r="J6567">
        <v>22.367999999999999</v>
      </c>
      <c r="K6567">
        <v>31.948</v>
      </c>
      <c r="L6567">
        <v>9.0003869999999999</v>
      </c>
    </row>
    <row r="6568" spans="1:12" x14ac:dyDescent="0.25">
      <c r="A6568" t="s">
        <v>19</v>
      </c>
      <c r="B6568" s="5">
        <v>45520.583333333336</v>
      </c>
      <c r="C6568" s="5" t="str">
        <f>A6568 &amp; "_" &amp; TEXT(B6568, "yyyy-mm-dd HH:MM:SS")</f>
        <v>RP_2024-08-16 14:00:00</v>
      </c>
      <c r="D6568">
        <v>8</v>
      </c>
      <c r="E6568">
        <v>4.5</v>
      </c>
      <c r="F6568">
        <v>3.5</v>
      </c>
      <c r="G6568">
        <f>IF(COUNTA(D6568:F6568)&gt;0, AVERAGE(D6568:F6568), "")</f>
        <v>5.333333333333333</v>
      </c>
      <c r="H6568">
        <f>AVERAGE((D6568*metrics_constants!$B$8),(E6568*metrics_constants!$C$8),(F6568*metrics_constants!$D$8))</f>
        <v>5.1809135587996629</v>
      </c>
      <c r="I6568">
        <v>7.9930000000000003</v>
      </c>
      <c r="J6568">
        <v>21.363</v>
      </c>
      <c r="K6568">
        <v>32.807000000000002</v>
      </c>
      <c r="L6568">
        <v>10.094941</v>
      </c>
    </row>
    <row r="6569" spans="1:12" x14ac:dyDescent="0.25">
      <c r="A6569" t="s">
        <v>19</v>
      </c>
      <c r="B6569" s="5">
        <v>45520.625</v>
      </c>
      <c r="C6569" s="5" t="str">
        <f>A6569 &amp; "_" &amp; TEXT(B6569, "yyyy-mm-dd HH:MM:SS")</f>
        <v>RP_2024-08-16 15:00:00</v>
      </c>
      <c r="D6569">
        <v>6.6</v>
      </c>
      <c r="E6569">
        <v>6.4</v>
      </c>
      <c r="F6569">
        <v>3.5</v>
      </c>
      <c r="G6569">
        <f>IF(COUNTA(D6569:F6569)&gt;0, AVERAGE(D6569:F6569), "")</f>
        <v>5.5</v>
      </c>
      <c r="H6569">
        <f>AVERAGE((D6569*metrics_constants!$B$8),(E6569*metrics_constants!$C$8),(F6569*metrics_constants!$D$8))</f>
        <v>5.4771296425244707</v>
      </c>
      <c r="I6569">
        <v>9.2430000000000003</v>
      </c>
      <c r="J6569">
        <v>21.475000000000001</v>
      </c>
      <c r="K6569">
        <v>33.274999999999999</v>
      </c>
      <c r="L6569">
        <v>10.146031000000001</v>
      </c>
    </row>
    <row r="6570" spans="1:12" x14ac:dyDescent="0.25">
      <c r="A6570" t="s">
        <v>19</v>
      </c>
      <c r="B6570" s="5">
        <v>45520.666666666664</v>
      </c>
      <c r="C6570" s="5" t="str">
        <f>A6570 &amp; "_" &amp; TEXT(B6570, "yyyy-mm-dd HH:MM:SS")</f>
        <v>RP_2024-08-16 16:00:00</v>
      </c>
      <c r="D6570">
        <v>12.6</v>
      </c>
      <c r="E6570">
        <v>10</v>
      </c>
      <c r="F6570">
        <v>6.8</v>
      </c>
      <c r="G6570">
        <f>IF(COUNTA(D6570:F6570)&gt;0, AVERAGE(D6570:F6570), "")</f>
        <v>9.8000000000000007</v>
      </c>
      <c r="H6570">
        <f>AVERAGE((D6570*metrics_constants!$B$8),(E6570*metrics_constants!$C$8),(F6570*metrics_constants!$D$8))</f>
        <v>9.6745345207465423</v>
      </c>
      <c r="I6570">
        <v>7.9189999999999996</v>
      </c>
      <c r="J6570">
        <v>19.053000000000001</v>
      </c>
      <c r="K6570">
        <v>34.564999999999998</v>
      </c>
      <c r="L6570">
        <v>9.9102449999999997</v>
      </c>
    </row>
    <row r="6571" spans="1:12" x14ac:dyDescent="0.25">
      <c r="A6571" t="s">
        <v>19</v>
      </c>
      <c r="B6571" s="5">
        <v>45520.708333333336</v>
      </c>
      <c r="C6571" s="5" t="str">
        <f>A6571 &amp; "_" &amp; TEXT(B6571, "yyyy-mm-dd HH:MM:SS")</f>
        <v>RP_2024-08-16 17:00:00</v>
      </c>
      <c r="D6571">
        <v>15.6</v>
      </c>
      <c r="E6571">
        <v>3.2</v>
      </c>
      <c r="F6571">
        <v>8</v>
      </c>
      <c r="G6571">
        <f>IF(COUNTA(D6571:F6571)&gt;0, AVERAGE(D6571:F6571), "")</f>
        <v>8.9333333333333336</v>
      </c>
      <c r="H6571">
        <f>AVERAGE((D6571*metrics_constants!$B$8),(E6571*metrics_constants!$C$8),(F6571*metrics_constants!$D$8))</f>
        <v>8.4348887466501523</v>
      </c>
      <c r="I6571">
        <v>7.2350000000000003</v>
      </c>
      <c r="J6571">
        <v>20.593</v>
      </c>
      <c r="K6571">
        <v>32.451999999999998</v>
      </c>
      <c r="L6571">
        <v>10.248182999999999</v>
      </c>
    </row>
    <row r="6572" spans="1:12" x14ac:dyDescent="0.25">
      <c r="A6572" t="s">
        <v>19</v>
      </c>
      <c r="B6572" s="5">
        <v>45520.75</v>
      </c>
      <c r="C6572" s="5" t="str">
        <f>A6572 &amp; "_" &amp; TEXT(B6572, "yyyy-mm-dd HH:MM:SS")</f>
        <v>RP_2024-08-16 18:00:00</v>
      </c>
      <c r="D6572">
        <v>15</v>
      </c>
      <c r="E6572">
        <v>2.2999999999999998</v>
      </c>
      <c r="F6572">
        <v>5.5</v>
      </c>
      <c r="G6572">
        <f>IF(COUNTA(D6572:F6572)&gt;0, AVERAGE(D6572:F6572), "")</f>
        <v>7.6000000000000005</v>
      </c>
      <c r="H6572">
        <f>AVERAGE((D6572*metrics_constants!$B$8),(E6572*metrics_constants!$C$8),(F6572*metrics_constants!$D$8))</f>
        <v>7.0809479991847768</v>
      </c>
      <c r="I6572">
        <v>11.238</v>
      </c>
      <c r="J6572">
        <v>24.722999999999999</v>
      </c>
      <c r="K6572">
        <v>29.75</v>
      </c>
      <c r="L6572">
        <v>10.851186999999999</v>
      </c>
    </row>
    <row r="6573" spans="1:12" x14ac:dyDescent="0.25">
      <c r="A6573" t="s">
        <v>19</v>
      </c>
      <c r="B6573" s="5">
        <v>45520.791666666664</v>
      </c>
      <c r="C6573" s="5" t="str">
        <f>A6573 &amp; "_" &amp; TEXT(B6573, "yyyy-mm-dd HH:MM:SS")</f>
        <v>RP_2024-08-16 19:00:00</v>
      </c>
      <c r="D6573">
        <v>19.3</v>
      </c>
      <c r="E6573">
        <v>7.1</v>
      </c>
      <c r="F6573">
        <v>11.1</v>
      </c>
      <c r="G6573">
        <f>IF(COUNTA(D6573:F6573)&gt;0, AVERAGE(D6573:F6573), "")</f>
        <v>12.5</v>
      </c>
      <c r="H6573">
        <f>AVERAGE((D6573*metrics_constants!$B$8),(E6573*metrics_constants!$C$8),(F6573*metrics_constants!$D$8))</f>
        <v>12.005995570173937</v>
      </c>
      <c r="I6573">
        <v>12.13</v>
      </c>
      <c r="J6573">
        <v>28.538</v>
      </c>
      <c r="K6573">
        <v>26.577999999999999</v>
      </c>
      <c r="L6573">
        <v>10.904242999999999</v>
      </c>
    </row>
    <row r="6574" spans="1:12" x14ac:dyDescent="0.25">
      <c r="A6574" t="s">
        <v>19</v>
      </c>
      <c r="B6574" s="5">
        <v>45520.833333333336</v>
      </c>
      <c r="C6574" s="5" t="str">
        <f>A6574 &amp; "_" &amp; TEXT(B6574, "yyyy-mm-dd HH:MM:SS")</f>
        <v>RP_2024-08-16 20:00:00</v>
      </c>
      <c r="D6574">
        <v>20.100000000000001</v>
      </c>
      <c r="E6574">
        <v>1.4</v>
      </c>
      <c r="F6574">
        <v>9</v>
      </c>
      <c r="G6574">
        <f>IF(COUNTA(D6574:F6574)&gt;0, AVERAGE(D6574:F6574), "")</f>
        <v>10.166666666666666</v>
      </c>
      <c r="H6574">
        <f>AVERAGE((D6574*metrics_constants!$B$8),(E6574*metrics_constants!$C$8),(F6574*metrics_constants!$D$8))</f>
        <v>9.4167797082133387</v>
      </c>
      <c r="I6574">
        <v>11.813000000000001</v>
      </c>
      <c r="J6574">
        <v>34.909999999999997</v>
      </c>
      <c r="K6574">
        <v>23.593</v>
      </c>
      <c r="L6574">
        <v>10.931566</v>
      </c>
    </row>
    <row r="6575" spans="1:12" x14ac:dyDescent="0.25">
      <c r="A6575" t="s">
        <v>19</v>
      </c>
      <c r="B6575" s="5">
        <v>45520.875</v>
      </c>
      <c r="C6575" s="5" t="str">
        <f>A6575 &amp; "_" &amp; TEXT(B6575, "yyyy-mm-dd HH:MM:SS")</f>
        <v>RP_2024-08-16 21:00:00</v>
      </c>
      <c r="D6575">
        <v>18.100000000000001</v>
      </c>
      <c r="E6575">
        <v>6.5</v>
      </c>
      <c r="F6575">
        <v>8.9</v>
      </c>
      <c r="G6575">
        <f>IF(COUNTA(D6575:F6575)&gt;0, AVERAGE(D6575:F6575), "")</f>
        <v>11.166666666666666</v>
      </c>
      <c r="H6575">
        <f>AVERAGE((D6575*metrics_constants!$B$8),(E6575*metrics_constants!$C$8),(F6575*metrics_constants!$D$8))</f>
        <v>10.689967615653778</v>
      </c>
      <c r="I6575">
        <v>9.7270000000000003</v>
      </c>
      <c r="J6575">
        <v>50.045000000000002</v>
      </c>
      <c r="K6575">
        <v>19.821999999999999</v>
      </c>
      <c r="L6575">
        <v>9.4953710000000004</v>
      </c>
    </row>
    <row r="6576" spans="1:12" x14ac:dyDescent="0.25">
      <c r="A6576" t="s">
        <v>19</v>
      </c>
      <c r="B6576" s="5">
        <v>45520.916666666664</v>
      </c>
      <c r="C6576" s="5" t="str">
        <f>A6576 &amp; "_" &amp; TEXT(B6576, "yyyy-mm-dd HH:MM:SS")</f>
        <v>RP_2024-08-16 22:00:00</v>
      </c>
      <c r="D6576">
        <v>5</v>
      </c>
      <c r="E6576">
        <v>6.7</v>
      </c>
      <c r="F6576">
        <v>11.9</v>
      </c>
      <c r="G6576">
        <f>IF(COUNTA(D6576:F6576)&gt;0, AVERAGE(D6576:F6576), "")</f>
        <v>7.8666666666666671</v>
      </c>
      <c r="H6576">
        <f>AVERAGE((D6576*metrics_constants!$B$8),(E6576*metrics_constants!$C$8),(F6576*metrics_constants!$D$8))</f>
        <v>7.964181623579452</v>
      </c>
      <c r="I6576">
        <v>9.3469999999999995</v>
      </c>
      <c r="J6576">
        <v>60.661999999999999</v>
      </c>
      <c r="K6576">
        <v>17.738</v>
      </c>
      <c r="L6576">
        <v>8.18262</v>
      </c>
    </row>
    <row r="6577" spans="1:12" x14ac:dyDescent="0.25">
      <c r="A6577" t="s">
        <v>19</v>
      </c>
      <c r="B6577" s="5">
        <v>45520.958333333336</v>
      </c>
      <c r="C6577" s="5" t="str">
        <f>A6577 &amp; "_" &amp; TEXT(B6577, "yyyy-mm-dd HH:MM:SS")</f>
        <v>RP_2024-08-16 23:00:00</v>
      </c>
      <c r="D6577">
        <v>0.9</v>
      </c>
      <c r="E6577">
        <v>7.7</v>
      </c>
      <c r="F6577">
        <v>11.1</v>
      </c>
      <c r="G6577">
        <f>IF(COUNTA(D6577:F6577)&gt;0, AVERAGE(D6577:F6577), "")</f>
        <v>6.5666666666666664</v>
      </c>
      <c r="H6577">
        <f>AVERAGE((D6577*metrics_constants!$B$8),(E6577*metrics_constants!$C$8),(F6577*metrics_constants!$D$8))</f>
        <v>6.8700547400582517</v>
      </c>
      <c r="I6577">
        <v>8.8520000000000003</v>
      </c>
      <c r="J6577">
        <v>64.834999999999994</v>
      </c>
      <c r="K6577">
        <v>16.481999999999999</v>
      </c>
      <c r="L6577">
        <v>7.9743729999999999</v>
      </c>
    </row>
    <row r="6578" spans="1:12" x14ac:dyDescent="0.25">
      <c r="A6578" t="s">
        <v>19</v>
      </c>
      <c r="B6578" s="5">
        <v>45521</v>
      </c>
      <c r="C6578" s="5" t="str">
        <f>A6578 &amp; "_" &amp; TEXT(B6578, "yyyy-mm-dd HH:MM:SS")</f>
        <v>RP_2024-08-17 00:00:00</v>
      </c>
      <c r="D6578">
        <v>1.6</v>
      </c>
      <c r="E6578">
        <v>5.8</v>
      </c>
      <c r="F6578">
        <v>9</v>
      </c>
      <c r="G6578">
        <f>IF(COUNTA(D6578:F6578)&gt;0, AVERAGE(D6578:F6578), "")</f>
        <v>5.4666666666666659</v>
      </c>
      <c r="H6578">
        <f>AVERAGE((D6578*metrics_constants!$B$8),(E6578*metrics_constants!$C$8),(F6578*metrics_constants!$D$8))</f>
        <v>5.659532666711617</v>
      </c>
      <c r="I6578">
        <v>8.0869999999999997</v>
      </c>
      <c r="J6578">
        <v>69.266999999999996</v>
      </c>
      <c r="K6578">
        <v>15.097</v>
      </c>
      <c r="L6578">
        <v>7.5846629999999999</v>
      </c>
    </row>
    <row r="6579" spans="1:12" x14ac:dyDescent="0.25">
      <c r="A6579" t="s">
        <v>19</v>
      </c>
      <c r="B6579" s="5">
        <v>45521.041666666664</v>
      </c>
      <c r="C6579" s="5" t="str">
        <f>A6579 &amp; "_" &amp; TEXT(B6579, "yyyy-mm-dd HH:MM:SS")</f>
        <v>RP_2024-08-17 01:00:00</v>
      </c>
      <c r="D6579">
        <v>12.7</v>
      </c>
      <c r="E6579">
        <v>5.0999999999999996</v>
      </c>
      <c r="F6579">
        <v>5.5</v>
      </c>
      <c r="G6579">
        <f>IF(COUNTA(D6579:F6579)&gt;0, AVERAGE(D6579:F6579), "")</f>
        <v>7.7666666666666657</v>
      </c>
      <c r="H6579">
        <f>AVERAGE((D6579*metrics_constants!$B$8),(E6579*metrics_constants!$C$8),(F6579*metrics_constants!$D$8))</f>
        <v>7.4485066470279717</v>
      </c>
      <c r="I6579">
        <v>7.6779999999999999</v>
      </c>
      <c r="J6579">
        <v>77.540000000000006</v>
      </c>
      <c r="K6579">
        <v>13.223000000000001</v>
      </c>
      <c r="L6579">
        <v>7.7763910000000003</v>
      </c>
    </row>
    <row r="6580" spans="1:12" x14ac:dyDescent="0.25">
      <c r="A6580" t="s">
        <v>19</v>
      </c>
      <c r="B6580" s="5">
        <v>45521.083333333336</v>
      </c>
      <c r="C6580" s="5" t="str">
        <f>A6580 &amp; "_" &amp; TEXT(B6580, "yyyy-mm-dd HH:MM:SS")</f>
        <v>RP_2024-08-17 02:00:00</v>
      </c>
      <c r="D6580">
        <v>-4.8</v>
      </c>
      <c r="E6580">
        <v>6.4</v>
      </c>
      <c r="F6580">
        <v>6.8</v>
      </c>
      <c r="G6580">
        <f>IF(COUNTA(D6580:F6580)&gt;0, AVERAGE(D6580:F6580), "")</f>
        <v>2.8000000000000003</v>
      </c>
      <c r="H6580">
        <f>AVERAGE((D6580*metrics_constants!$B$8),(E6580*metrics_constants!$C$8),(F6580*metrics_constants!$D$8))</f>
        <v>3.2737960996613786</v>
      </c>
      <c r="I6580">
        <v>6.665</v>
      </c>
      <c r="J6580">
        <v>85.826999999999998</v>
      </c>
      <c r="K6580">
        <v>12.215</v>
      </c>
      <c r="L6580">
        <v>8.2907100000000007</v>
      </c>
    </row>
    <row r="6581" spans="1:12" x14ac:dyDescent="0.25">
      <c r="A6581" t="s">
        <v>19</v>
      </c>
      <c r="B6581" s="5">
        <v>45521.125</v>
      </c>
      <c r="C6581" s="5" t="str">
        <f>A6581 &amp; "_" &amp; TEXT(B6581, "yyyy-mm-dd HH:MM:SS")</f>
        <v>RP_2024-08-17 03:00:00</v>
      </c>
      <c r="D6581">
        <v>2.2000000000000002</v>
      </c>
      <c r="E6581">
        <v>7.9</v>
      </c>
      <c r="F6581">
        <v>10.3</v>
      </c>
      <c r="G6581">
        <f>IF(COUNTA(D6581:F6581)&gt;0, AVERAGE(D6581:F6581), "")</f>
        <v>6.8000000000000007</v>
      </c>
      <c r="H6581">
        <f>AVERAGE((D6581*metrics_constants!$B$8),(E6581*metrics_constants!$C$8),(F6581*metrics_constants!$D$8))</f>
        <v>7.0520690800451602</v>
      </c>
      <c r="I6581">
        <v>6.8979999999999997</v>
      </c>
      <c r="J6581">
        <v>83.513000000000005</v>
      </c>
      <c r="K6581">
        <v>11.57</v>
      </c>
      <c r="L6581">
        <v>8.1903579999999998</v>
      </c>
    </row>
    <row r="6582" spans="1:12" x14ac:dyDescent="0.25">
      <c r="A6582" t="s">
        <v>19</v>
      </c>
      <c r="B6582" s="5">
        <v>45521.166666666664</v>
      </c>
      <c r="C6582" s="5" t="str">
        <f>A6582 &amp; "_" &amp; TEXT(B6582, "yyyy-mm-dd HH:MM:SS")</f>
        <v>RP_2024-08-17 04:00:00</v>
      </c>
      <c r="D6582">
        <v>31.4</v>
      </c>
      <c r="E6582">
        <v>4</v>
      </c>
      <c r="F6582">
        <v>5.5</v>
      </c>
      <c r="G6582">
        <f>IF(COUNTA(D6582:F6582)&gt;0, AVERAGE(D6582:F6582), "")</f>
        <v>13.633333333333333</v>
      </c>
      <c r="H6582">
        <f>AVERAGE((D6582*metrics_constants!$B$8),(E6582*metrics_constants!$C$8),(F6582*metrics_constants!$D$8))</f>
        <v>12.48657111773238</v>
      </c>
      <c r="I6582">
        <v>7.3550000000000004</v>
      </c>
      <c r="J6582">
        <v>82.832999999999998</v>
      </c>
      <c r="K6582">
        <v>10.888</v>
      </c>
      <c r="L6582">
        <v>8.8342749999999999</v>
      </c>
    </row>
    <row r="6583" spans="1:12" x14ac:dyDescent="0.25">
      <c r="A6583" t="s">
        <v>19</v>
      </c>
      <c r="B6583" s="5">
        <v>45521.208333333336</v>
      </c>
      <c r="C6583" s="5" t="str">
        <f>A6583 &amp; "_" &amp; TEXT(B6583, "yyyy-mm-dd HH:MM:SS")</f>
        <v>RP_2024-08-17 05:00:00</v>
      </c>
      <c r="D6583">
        <v>17.100000000000001</v>
      </c>
      <c r="E6583">
        <v>5.7</v>
      </c>
      <c r="F6583">
        <v>4.3</v>
      </c>
      <c r="G6583">
        <f>IF(COUNTA(D6583:F6583)&gt;0, AVERAGE(D6583:F6583), "")</f>
        <v>9.0333333333333332</v>
      </c>
      <c r="H6583">
        <f>AVERAGE((D6583*metrics_constants!$B$8),(E6583*metrics_constants!$C$8),(F6583*metrics_constants!$D$8))</f>
        <v>8.5461310332707452</v>
      </c>
      <c r="I6583">
        <v>7.806</v>
      </c>
      <c r="J6583">
        <v>82.691999999999993</v>
      </c>
      <c r="K6583">
        <v>9.92</v>
      </c>
      <c r="L6583">
        <v>9.8774909999999991</v>
      </c>
    </row>
    <row r="6584" spans="1:12" x14ac:dyDescent="0.25">
      <c r="A6584" t="s">
        <v>19</v>
      </c>
      <c r="B6584" s="5">
        <v>45521.25</v>
      </c>
      <c r="C6584" s="5" t="str">
        <f>A6584 &amp; "_" &amp; TEXT(B6584, "yyyy-mm-dd HH:MM:SS")</f>
        <v>RP_2024-08-17 06:00:00</v>
      </c>
      <c r="D6584">
        <v>18.8</v>
      </c>
      <c r="E6584">
        <v>10.5</v>
      </c>
      <c r="F6584">
        <v>6.5</v>
      </c>
      <c r="G6584">
        <f>IF(COUNTA(D6584:F6584)&gt;0, AVERAGE(D6584:F6584), "")</f>
        <v>11.933333333333332</v>
      </c>
      <c r="H6584">
        <f>AVERAGE((D6584*metrics_constants!$B$8),(E6584*metrics_constants!$C$8),(F6584*metrics_constants!$D$8))</f>
        <v>11.563768590518356</v>
      </c>
      <c r="I6584">
        <v>8.3450000000000006</v>
      </c>
      <c r="J6584">
        <v>80.277000000000001</v>
      </c>
      <c r="K6584">
        <v>11.178000000000001</v>
      </c>
      <c r="L6584">
        <v>10.441704</v>
      </c>
    </row>
    <row r="6585" spans="1:12" x14ac:dyDescent="0.25">
      <c r="A6585" t="s">
        <v>19</v>
      </c>
      <c r="B6585" s="5">
        <v>45521.291666666664</v>
      </c>
      <c r="C6585" s="5" t="str">
        <f>A6585 &amp; "_" &amp; TEXT(B6585, "yyyy-mm-dd HH:MM:SS")</f>
        <v>RP_2024-08-17 07:00:00</v>
      </c>
      <c r="E6585">
        <v>10.1</v>
      </c>
      <c r="F6585">
        <v>3.8</v>
      </c>
      <c r="G6585">
        <f>IF(COUNTA(D6585:F6585)&gt;0, AVERAGE(D6585:F6585), "")</f>
        <v>6.9499999999999993</v>
      </c>
      <c r="H6585">
        <f>AVERAGE((D6585*metrics_constants!$B$8),(E6585*metrics_constants!$C$8),(F6585*metrics_constants!$D$8))</f>
        <v>5.0274179684253282</v>
      </c>
      <c r="I6585">
        <v>8.9540000000000006</v>
      </c>
      <c r="J6585">
        <v>76.685000000000002</v>
      </c>
      <c r="K6585">
        <v>13.808</v>
      </c>
      <c r="L6585" t="s">
        <v>0</v>
      </c>
    </row>
    <row r="6586" spans="1:12" x14ac:dyDescent="0.25">
      <c r="A6586" t="s">
        <v>19</v>
      </c>
      <c r="B6586" s="5">
        <v>45521.333333333336</v>
      </c>
      <c r="C6586" s="5" t="str">
        <f>A6586 &amp; "_" &amp; TEXT(B6586, "yyyy-mm-dd HH:MM:SS")</f>
        <v>RP_2024-08-17 08:00:00</v>
      </c>
      <c r="D6586">
        <v>2.6</v>
      </c>
      <c r="E6586">
        <v>9.6</v>
      </c>
      <c r="F6586">
        <v>5.8</v>
      </c>
      <c r="G6586">
        <f>IF(COUNTA(D6586:F6586)&gt;0, AVERAGE(D6586:F6586), "")</f>
        <v>6</v>
      </c>
      <c r="H6586">
        <f>AVERAGE((D6586*metrics_constants!$B$8),(E6586*metrics_constants!$C$8),(F6586*metrics_constants!$D$8))</f>
        <v>6.2759489643141544</v>
      </c>
      <c r="I6586">
        <v>12.039</v>
      </c>
      <c r="J6586">
        <v>57.984999999999999</v>
      </c>
      <c r="K6586">
        <v>18.702999999999999</v>
      </c>
      <c r="L6586">
        <v>12.06132</v>
      </c>
    </row>
    <row r="6587" spans="1:12" x14ac:dyDescent="0.25">
      <c r="A6587" t="s">
        <v>19</v>
      </c>
      <c r="B6587" s="5">
        <v>45521.375</v>
      </c>
      <c r="C6587" s="5" t="str">
        <f>A6587 &amp; "_" &amp; TEXT(B6587, "yyyy-mm-dd HH:MM:SS")</f>
        <v>RP_2024-08-17 09:00:00</v>
      </c>
      <c r="D6587">
        <v>11.9</v>
      </c>
      <c r="E6587">
        <v>12.3</v>
      </c>
      <c r="F6587">
        <v>9.1</v>
      </c>
      <c r="G6587">
        <f>IF(COUNTA(D6587:F6587)&gt;0, AVERAGE(D6587:F6587), "")</f>
        <v>11.100000000000001</v>
      </c>
      <c r="H6587">
        <f>AVERAGE((D6587*metrics_constants!$B$8),(E6587*metrics_constants!$C$8),(F6587*metrics_constants!$D$8))</f>
        <v>11.100910497230601</v>
      </c>
      <c r="I6587">
        <v>12.116</v>
      </c>
      <c r="J6587">
        <v>39.911999999999999</v>
      </c>
      <c r="K6587">
        <v>25.408000000000001</v>
      </c>
      <c r="L6587">
        <v>12.061216</v>
      </c>
    </row>
    <row r="6588" spans="1:12" x14ac:dyDescent="0.25">
      <c r="A6588" t="s">
        <v>19</v>
      </c>
      <c r="B6588" s="5">
        <v>45521.416666666664</v>
      </c>
      <c r="C6588" s="5" t="str">
        <f>A6588 &amp; "_" &amp; TEXT(B6588, "yyyy-mm-dd HH:MM:SS")</f>
        <v>RP_2024-08-17 10:00:00</v>
      </c>
      <c r="D6588">
        <v>4.4000000000000004</v>
      </c>
      <c r="E6588">
        <v>9.1</v>
      </c>
      <c r="F6588">
        <v>8.6999999999999993</v>
      </c>
      <c r="G6588">
        <f>IF(COUNTA(D6588:F6588)&gt;0, AVERAGE(D6588:F6588), "")</f>
        <v>7.3999999999999995</v>
      </c>
      <c r="H6588">
        <f>AVERAGE((D6588*metrics_constants!$B$8),(E6588*metrics_constants!$C$8),(F6588*metrics_constants!$D$8))</f>
        <v>7.5959965757041088</v>
      </c>
      <c r="I6588">
        <v>10.603999999999999</v>
      </c>
      <c r="J6588">
        <v>33.637999999999998</v>
      </c>
      <c r="K6588">
        <v>29.161999999999999</v>
      </c>
      <c r="L6588">
        <v>10.946183</v>
      </c>
    </row>
    <row r="6589" spans="1:12" x14ac:dyDescent="0.25">
      <c r="A6589" t="s">
        <v>19</v>
      </c>
      <c r="B6589" s="5">
        <v>45521.458333333336</v>
      </c>
      <c r="C6589" s="5" t="str">
        <f>A6589 &amp; "_" &amp; TEXT(B6589, "yyyy-mm-dd HH:MM:SS")</f>
        <v>RP_2024-08-17 11:00:00</v>
      </c>
      <c r="D6589">
        <v>5.0999999999999996</v>
      </c>
      <c r="E6589">
        <v>7.8</v>
      </c>
      <c r="F6589">
        <v>5.8</v>
      </c>
      <c r="G6589">
        <f>IF(COUNTA(D6589:F6589)&gt;0, AVERAGE(D6589:F6589), "")</f>
        <v>6.2333333333333334</v>
      </c>
      <c r="H6589">
        <f>AVERAGE((D6589*metrics_constants!$B$8),(E6589*metrics_constants!$C$8),(F6589*metrics_constants!$D$8))</f>
        <v>6.3371094415644338</v>
      </c>
      <c r="I6589">
        <v>8.468</v>
      </c>
      <c r="J6589">
        <v>28.992999999999999</v>
      </c>
      <c r="K6589">
        <v>31.43</v>
      </c>
      <c r="L6589">
        <v>9.0437329999999996</v>
      </c>
    </row>
    <row r="6590" spans="1:12" x14ac:dyDescent="0.25">
      <c r="A6590" t="s">
        <v>19</v>
      </c>
      <c r="B6590" s="5">
        <v>45521.5</v>
      </c>
      <c r="C6590" s="5" t="str">
        <f>A6590 &amp; "_" &amp; TEXT(B6590, "yyyy-mm-dd HH:MM:SS")</f>
        <v>RP_2024-08-17 12:00:00</v>
      </c>
      <c r="D6590">
        <v>8.9</v>
      </c>
      <c r="E6590">
        <v>3.7</v>
      </c>
      <c r="F6590">
        <v>4.3</v>
      </c>
      <c r="G6590">
        <f>IF(COUNTA(D6590:F6590)&gt;0, AVERAGE(D6590:F6590), "")</f>
        <v>5.6333333333333337</v>
      </c>
      <c r="H6590">
        <f>AVERAGE((D6590*metrics_constants!$B$8),(E6590*metrics_constants!$C$8),(F6590*metrics_constants!$D$8))</f>
        <v>5.4172703219423362</v>
      </c>
      <c r="I6590">
        <v>5.19</v>
      </c>
      <c r="J6590">
        <v>25.535</v>
      </c>
      <c r="K6590">
        <v>32.091999999999999</v>
      </c>
      <c r="L6590">
        <v>6.9130029999999998</v>
      </c>
    </row>
    <row r="6591" spans="1:12" x14ac:dyDescent="0.25">
      <c r="A6591" t="s">
        <v>19</v>
      </c>
      <c r="B6591" s="5">
        <v>45521.541666666664</v>
      </c>
      <c r="C6591" s="5" t="str">
        <f>A6591 &amp; "_" &amp; TEXT(B6591, "yyyy-mm-dd HH:MM:SS")</f>
        <v>RP_2024-08-17 13:00:00</v>
      </c>
      <c r="D6591">
        <v>1.6</v>
      </c>
      <c r="E6591">
        <v>8.6</v>
      </c>
      <c r="F6591">
        <v>10.9</v>
      </c>
      <c r="G6591">
        <f>IF(COUNTA(D6591:F6591)&gt;0, AVERAGE(D6591:F6591), "")</f>
        <v>7.0333333333333341</v>
      </c>
      <c r="H6591">
        <f>AVERAGE((D6591*metrics_constants!$B$8),(E6591*metrics_constants!$C$8),(F6591*metrics_constants!$D$8))</f>
        <v>7.3396672229913547</v>
      </c>
      <c r="I6591">
        <v>7.9569999999999999</v>
      </c>
      <c r="J6591">
        <v>21.773</v>
      </c>
      <c r="K6591">
        <v>34.784999999999997</v>
      </c>
      <c r="L6591">
        <v>9.4128889999999998</v>
      </c>
    </row>
    <row r="6592" spans="1:12" x14ac:dyDescent="0.25">
      <c r="A6592" t="s">
        <v>19</v>
      </c>
      <c r="B6592" s="5">
        <v>45521.583333333336</v>
      </c>
      <c r="C6592" s="5" t="str">
        <f>A6592 &amp; "_" &amp; TEXT(B6592, "yyyy-mm-dd HH:MM:SS")</f>
        <v>RP_2024-08-17 14:00:00</v>
      </c>
      <c r="D6592">
        <v>1.9</v>
      </c>
      <c r="E6592">
        <v>9.6999999999999993</v>
      </c>
      <c r="F6592">
        <v>6</v>
      </c>
      <c r="G6592">
        <f>IF(COUNTA(D6592:F6592)&gt;0, AVERAGE(D6592:F6592), "")</f>
        <v>5.8666666666666671</v>
      </c>
      <c r="H6592">
        <f>AVERAGE((D6592*metrics_constants!$B$8),(E6592*metrics_constants!$C$8),(F6592*metrics_constants!$D$8))</f>
        <v>6.1768140049067952</v>
      </c>
      <c r="I6592">
        <v>11.481</v>
      </c>
      <c r="J6592">
        <v>20.094999999999999</v>
      </c>
      <c r="K6592">
        <v>35.844999999999999</v>
      </c>
      <c r="L6592">
        <v>11.853336000000001</v>
      </c>
    </row>
    <row r="6593" spans="1:12" x14ac:dyDescent="0.25">
      <c r="A6593" t="s">
        <v>19</v>
      </c>
      <c r="B6593" s="5">
        <v>45521.625</v>
      </c>
      <c r="C6593" s="5" t="str">
        <f>A6593 &amp; "_" &amp; TEXT(B6593, "yyyy-mm-dd HH:MM:SS")</f>
        <v>RP_2024-08-17 15:00:00</v>
      </c>
      <c r="D6593">
        <v>10.9</v>
      </c>
      <c r="E6593">
        <v>12</v>
      </c>
      <c r="F6593">
        <v>8.6999999999999993</v>
      </c>
      <c r="G6593">
        <f>IF(COUNTA(D6593:F6593)&gt;0, AVERAGE(D6593:F6593), "")</f>
        <v>10.533333333333333</v>
      </c>
      <c r="H6593">
        <f>AVERAGE((D6593*metrics_constants!$B$8),(E6593*metrics_constants!$C$8),(F6593*metrics_constants!$D$8))</f>
        <v>10.563233444879984</v>
      </c>
      <c r="I6593">
        <v>12.176</v>
      </c>
      <c r="J6593">
        <v>18.132000000000001</v>
      </c>
      <c r="K6593">
        <v>36.817999999999998</v>
      </c>
      <c r="L6593">
        <v>12.570468999999999</v>
      </c>
    </row>
    <row r="6594" spans="1:12" x14ac:dyDescent="0.25">
      <c r="A6594" t="s">
        <v>19</v>
      </c>
      <c r="B6594" s="5">
        <v>45521.666666666664</v>
      </c>
      <c r="C6594" s="5" t="str">
        <f>A6594 &amp; "_" &amp; TEXT(B6594, "yyyy-mm-dd HH:MM:SS")</f>
        <v>RP_2024-08-17 16:00:00</v>
      </c>
      <c r="D6594">
        <v>-0.1</v>
      </c>
      <c r="E6594">
        <v>7.3</v>
      </c>
      <c r="F6594">
        <v>7</v>
      </c>
      <c r="G6594">
        <f>IF(COUNTA(D6594:F6594)&gt;0, AVERAGE(D6594:F6594), "")</f>
        <v>4.7333333333333334</v>
      </c>
      <c r="H6594">
        <f>AVERAGE((D6594*metrics_constants!$B$8),(E6594*metrics_constants!$C$8),(F6594*metrics_constants!$D$8))</f>
        <v>5.0435664014033188</v>
      </c>
      <c r="I6594">
        <v>9.3689999999999998</v>
      </c>
      <c r="J6594">
        <v>18.062999999999999</v>
      </c>
      <c r="K6594">
        <v>35.792000000000002</v>
      </c>
      <c r="L6594">
        <v>11.997209</v>
      </c>
    </row>
    <row r="6595" spans="1:12" x14ac:dyDescent="0.25">
      <c r="A6595" t="s">
        <v>19</v>
      </c>
      <c r="B6595" s="5">
        <v>45521.708333333336</v>
      </c>
      <c r="C6595" s="5" t="str">
        <f>A6595 &amp; "_" &amp; TEXT(B6595, "yyyy-mm-dd HH:MM:SS")</f>
        <v>RP_2024-08-17 17:00:00</v>
      </c>
      <c r="D6595">
        <v>10.7</v>
      </c>
      <c r="E6595">
        <v>2</v>
      </c>
      <c r="F6595">
        <v>7.5</v>
      </c>
      <c r="G6595">
        <f>IF(COUNTA(D6595:F6595)&gt;0, AVERAGE(D6595:F6595), "")</f>
        <v>6.7333333333333334</v>
      </c>
      <c r="H6595">
        <f>AVERAGE((D6595*metrics_constants!$B$8),(E6595*metrics_constants!$C$8),(F6595*metrics_constants!$D$8))</f>
        <v>6.3942392456920771</v>
      </c>
      <c r="I6595">
        <v>9.92</v>
      </c>
      <c r="J6595">
        <v>23.422999999999998</v>
      </c>
      <c r="K6595">
        <v>33.67</v>
      </c>
      <c r="L6595">
        <v>10.409404</v>
      </c>
    </row>
    <row r="6596" spans="1:12" x14ac:dyDescent="0.25">
      <c r="A6596" t="s">
        <v>19</v>
      </c>
      <c r="B6596" s="5">
        <v>45521.75</v>
      </c>
      <c r="C6596" s="5" t="str">
        <f>A6596 &amp; "_" &amp; TEXT(B6596, "yyyy-mm-dd HH:MM:SS")</f>
        <v>RP_2024-08-17 18:00:00</v>
      </c>
      <c r="D6596">
        <v>12.2</v>
      </c>
      <c r="E6596">
        <v>1.5</v>
      </c>
      <c r="F6596">
        <v>8</v>
      </c>
      <c r="G6596">
        <f>IF(COUNTA(D6596:F6596)&gt;0, AVERAGE(D6596:F6596), "")</f>
        <v>7.2333333333333334</v>
      </c>
      <c r="H6596">
        <f>AVERAGE((D6596*metrics_constants!$B$8),(E6596*metrics_constants!$C$8),(F6596*metrics_constants!$D$8))</f>
        <v>6.8149697300049823</v>
      </c>
      <c r="I6596">
        <v>10.314</v>
      </c>
      <c r="J6596">
        <v>26.812000000000001</v>
      </c>
      <c r="K6596">
        <v>30.925000000000001</v>
      </c>
      <c r="L6596">
        <v>10.815791000000001</v>
      </c>
    </row>
    <row r="6597" spans="1:12" x14ac:dyDescent="0.25">
      <c r="A6597" t="s">
        <v>19</v>
      </c>
      <c r="B6597" s="5">
        <v>45521.791666666664</v>
      </c>
      <c r="C6597" s="5" t="str">
        <f>A6597 &amp; "_" &amp; TEXT(B6597, "yyyy-mm-dd HH:MM:SS")</f>
        <v>RP_2024-08-17 19:00:00</v>
      </c>
      <c r="D6597">
        <v>13.1</v>
      </c>
      <c r="E6597">
        <v>9.4</v>
      </c>
      <c r="F6597">
        <v>5.5</v>
      </c>
      <c r="G6597">
        <f>IF(COUNTA(D6597:F6597)&gt;0, AVERAGE(D6597:F6597), "")</f>
        <v>9.3333333333333339</v>
      </c>
      <c r="H6597">
        <f>AVERAGE((D6597*metrics_constants!$B$8),(E6597*metrics_constants!$C$8),(F6597*metrics_constants!$D$8))</f>
        <v>9.1580432013241335</v>
      </c>
      <c r="I6597">
        <v>11.672000000000001</v>
      </c>
      <c r="J6597">
        <v>32.247</v>
      </c>
      <c r="K6597">
        <v>28.212</v>
      </c>
      <c r="L6597">
        <v>10.716421</v>
      </c>
    </row>
    <row r="6598" spans="1:12" x14ac:dyDescent="0.25">
      <c r="A6598" t="s">
        <v>19</v>
      </c>
      <c r="B6598" s="5">
        <v>45521.833333333336</v>
      </c>
      <c r="C6598" s="5" t="str">
        <f>A6598 &amp; "_" &amp; TEXT(B6598, "yyyy-mm-dd HH:MM:SS")</f>
        <v>RP_2024-08-17 20:00:00</v>
      </c>
      <c r="D6598">
        <v>22.7</v>
      </c>
      <c r="E6598">
        <v>2.8</v>
      </c>
      <c r="F6598">
        <v>4.8</v>
      </c>
      <c r="G6598">
        <f>IF(COUNTA(D6598:F6598)&gt;0, AVERAGE(D6598:F6598), "")</f>
        <v>10.1</v>
      </c>
      <c r="H6598">
        <f>AVERAGE((D6598*metrics_constants!$B$8),(E6598*metrics_constants!$C$8),(F6598*metrics_constants!$D$8))</f>
        <v>9.2716682932603174</v>
      </c>
      <c r="I6598">
        <v>13.19</v>
      </c>
      <c r="J6598">
        <v>33.777000000000001</v>
      </c>
      <c r="K6598">
        <v>24.06</v>
      </c>
      <c r="L6598">
        <v>11.741139</v>
      </c>
    </row>
    <row r="6599" spans="1:12" x14ac:dyDescent="0.25">
      <c r="A6599" t="s">
        <v>19</v>
      </c>
      <c r="B6599" s="5">
        <v>45521.875</v>
      </c>
      <c r="C6599" s="5" t="str">
        <f>A6599 &amp; "_" &amp; TEXT(B6599, "yyyy-mm-dd HH:MM:SS")</f>
        <v>RP_2024-08-17 21:00:00</v>
      </c>
      <c r="D6599">
        <v>14.6</v>
      </c>
      <c r="E6599">
        <v>7.8</v>
      </c>
      <c r="F6599">
        <v>10.1</v>
      </c>
      <c r="G6599">
        <f>IF(COUNTA(D6599:F6599)&gt;0, AVERAGE(D6599:F6599), "")</f>
        <v>10.833333333333334</v>
      </c>
      <c r="H6599">
        <f>AVERAGE((D6599*metrics_constants!$B$8),(E6599*metrics_constants!$C$8),(F6599*metrics_constants!$D$8))</f>
        <v>10.558337731164704</v>
      </c>
      <c r="I6599">
        <v>12.657</v>
      </c>
      <c r="J6599">
        <v>38.299999999999997</v>
      </c>
      <c r="K6599">
        <v>21.135000000000002</v>
      </c>
      <c r="L6599">
        <v>11.066177</v>
      </c>
    </row>
    <row r="6600" spans="1:12" x14ac:dyDescent="0.25">
      <c r="A6600" t="s">
        <v>19</v>
      </c>
      <c r="B6600" s="5">
        <v>45521.916666666664</v>
      </c>
      <c r="C6600" s="5" t="str">
        <f>A6600 &amp; "_" &amp; TEXT(B6600, "yyyy-mm-dd HH:MM:SS")</f>
        <v>RP_2024-08-17 22:00:00</v>
      </c>
      <c r="D6600">
        <v>17.3</v>
      </c>
      <c r="E6600">
        <v>1.1000000000000001</v>
      </c>
      <c r="F6600">
        <v>9.1999999999999993</v>
      </c>
      <c r="G6600">
        <f>IF(COUNTA(D6600:F6600)&gt;0, AVERAGE(D6600:F6600), "")</f>
        <v>9.2000000000000011</v>
      </c>
      <c r="H6600">
        <f>AVERAGE((D6600*metrics_constants!$B$8),(E6600*metrics_constants!$C$8),(F6600*metrics_constants!$D$8))</f>
        <v>8.5579169229345187</v>
      </c>
      <c r="I6600">
        <v>12.526999999999999</v>
      </c>
      <c r="J6600">
        <v>43.122</v>
      </c>
      <c r="K6600">
        <v>18.623000000000001</v>
      </c>
      <c r="L6600">
        <v>10.990487</v>
      </c>
    </row>
    <row r="6601" spans="1:12" x14ac:dyDescent="0.25">
      <c r="A6601" t="s">
        <v>19</v>
      </c>
      <c r="B6601" s="5">
        <v>45521.958333333336</v>
      </c>
      <c r="C6601" s="5" t="str">
        <f>A6601 &amp; "_" &amp; TEXT(B6601, "yyyy-mm-dd HH:MM:SS")</f>
        <v>RP_2024-08-17 23:00:00</v>
      </c>
      <c r="D6601">
        <v>10.9</v>
      </c>
      <c r="E6601">
        <v>8.5</v>
      </c>
      <c r="F6601">
        <v>8.4</v>
      </c>
      <c r="G6601">
        <f>IF(COUNTA(D6601:F6601)&gt;0, AVERAGE(D6601:F6601), "")</f>
        <v>9.2666666666666657</v>
      </c>
      <c r="H6601">
        <f>AVERAGE((D6601*metrics_constants!$B$8),(E6601*metrics_constants!$C$8),(F6601*metrics_constants!$D$8))</f>
        <v>9.1650677719491949</v>
      </c>
      <c r="I6601">
        <v>11.624000000000001</v>
      </c>
      <c r="J6601">
        <v>50.786999999999999</v>
      </c>
      <c r="K6601">
        <v>17.282</v>
      </c>
      <c r="L6601">
        <v>10.315982</v>
      </c>
    </row>
    <row r="6602" spans="1:12" x14ac:dyDescent="0.25">
      <c r="A6602" t="s">
        <v>19</v>
      </c>
      <c r="B6602" s="5">
        <v>45522</v>
      </c>
      <c r="C6602" s="5" t="str">
        <f>A6602 &amp; "_" &amp; TEXT(B6602, "yyyy-mm-dd HH:MM:SS")</f>
        <v>RP_2024-08-18 00:00:00</v>
      </c>
      <c r="D6602">
        <v>14.7</v>
      </c>
      <c r="E6602">
        <v>5</v>
      </c>
      <c r="F6602">
        <v>7.7</v>
      </c>
      <c r="G6602">
        <f>IF(COUNTA(D6602:F6602)&gt;0, AVERAGE(D6602:F6602), "")</f>
        <v>9.1333333333333329</v>
      </c>
      <c r="H6602">
        <f>AVERAGE((D6602*metrics_constants!$B$8),(E6602*metrics_constants!$C$8),(F6602*metrics_constants!$D$8))</f>
        <v>8.7381667413510282</v>
      </c>
      <c r="I6602">
        <v>11.131</v>
      </c>
      <c r="J6602">
        <v>60.712000000000003</v>
      </c>
      <c r="K6602">
        <v>14.683</v>
      </c>
      <c r="L6602">
        <v>10.369896000000001</v>
      </c>
    </row>
    <row r="6603" spans="1:12" x14ac:dyDescent="0.25">
      <c r="A6603" t="s">
        <v>19</v>
      </c>
      <c r="B6603" s="5">
        <v>45522.041666666664</v>
      </c>
      <c r="C6603" s="5" t="str">
        <f>A6603 &amp; "_" &amp; TEXT(B6603, "yyyy-mm-dd HH:MM:SS")</f>
        <v>RP_2024-08-18 01:00:00</v>
      </c>
      <c r="D6603">
        <v>13.1</v>
      </c>
      <c r="E6603">
        <v>6.8</v>
      </c>
      <c r="F6603">
        <v>6</v>
      </c>
      <c r="G6603">
        <f>IF(COUNTA(D6603:F6603)&gt;0, AVERAGE(D6603:F6603), "")</f>
        <v>8.6333333333333329</v>
      </c>
      <c r="H6603">
        <f>AVERAGE((D6603*metrics_constants!$B$8),(E6603*metrics_constants!$C$8),(F6603*metrics_constants!$D$8))</f>
        <v>8.3639588744750011</v>
      </c>
      <c r="I6603">
        <v>12.031000000000001</v>
      </c>
      <c r="J6603">
        <v>55.968000000000004</v>
      </c>
      <c r="K6603">
        <v>14.145</v>
      </c>
      <c r="L6603">
        <v>11.047791</v>
      </c>
    </row>
    <row r="6604" spans="1:12" x14ac:dyDescent="0.25">
      <c r="A6604" t="s">
        <v>19</v>
      </c>
      <c r="B6604" s="5">
        <v>45522.083333333336</v>
      </c>
      <c r="C6604" s="5" t="str">
        <f>A6604 &amp; "_" &amp; TEXT(B6604, "yyyy-mm-dd HH:MM:SS")</f>
        <v>RP_2024-08-18 02:00:00</v>
      </c>
      <c r="D6604">
        <v>8.1999999999999993</v>
      </c>
      <c r="E6604">
        <v>7.2</v>
      </c>
      <c r="F6604">
        <v>7</v>
      </c>
      <c r="G6604">
        <f>IF(COUNTA(D6604:F6604)&gt;0, AVERAGE(D6604:F6604), "")</f>
        <v>7.4666666666666659</v>
      </c>
      <c r="H6604">
        <f>AVERAGE((D6604*metrics_constants!$B$8),(E6604*metrics_constants!$C$8),(F6604*metrics_constants!$D$8))</f>
        <v>7.4235451141115263</v>
      </c>
      <c r="I6604">
        <v>10.491</v>
      </c>
      <c r="J6604">
        <v>60.421999999999997</v>
      </c>
      <c r="K6604">
        <v>13.263</v>
      </c>
      <c r="L6604">
        <v>10.555706000000001</v>
      </c>
    </row>
    <row r="6605" spans="1:12" x14ac:dyDescent="0.25">
      <c r="A6605" t="s">
        <v>19</v>
      </c>
      <c r="B6605" s="5">
        <v>45522.125</v>
      </c>
      <c r="C6605" s="5" t="str">
        <f>A6605 &amp; "_" &amp; TEXT(B6605, "yyyy-mm-dd HH:MM:SS")</f>
        <v>RP_2024-08-18 03:00:00</v>
      </c>
      <c r="D6605">
        <v>7.6</v>
      </c>
      <c r="E6605">
        <v>6.4</v>
      </c>
      <c r="F6605">
        <v>5.2</v>
      </c>
      <c r="G6605">
        <f>IF(COUNTA(D6605:F6605)&gt;0, AVERAGE(D6605:F6605), "")</f>
        <v>6.3999999999999995</v>
      </c>
      <c r="H6605">
        <f>AVERAGE((D6605*metrics_constants!$B$8),(E6605*metrics_constants!$C$8),(F6605*metrics_constants!$D$8))</f>
        <v>6.3434722470436498</v>
      </c>
      <c r="I6605">
        <v>10.257</v>
      </c>
      <c r="J6605">
        <v>68.352999999999994</v>
      </c>
      <c r="K6605">
        <v>11.843</v>
      </c>
      <c r="L6605">
        <v>10.083536</v>
      </c>
    </row>
    <row r="6606" spans="1:12" x14ac:dyDescent="0.25">
      <c r="A6606" t="s">
        <v>19</v>
      </c>
      <c r="B6606" s="5">
        <v>45522.166666666664</v>
      </c>
      <c r="C6606" s="5" t="str">
        <f>A6606 &amp; "_" &amp; TEXT(B6606, "yyyy-mm-dd HH:MM:SS")</f>
        <v>RP_2024-08-18 04:00:00</v>
      </c>
      <c r="D6606">
        <v>10.6</v>
      </c>
      <c r="E6606">
        <v>9.1</v>
      </c>
      <c r="F6606">
        <v>7.5</v>
      </c>
      <c r="G6606">
        <f>IF(COUNTA(D6606:F6606)&gt;0, AVERAGE(D6606:F6606), "")</f>
        <v>9.0666666666666664</v>
      </c>
      <c r="H6606">
        <f>AVERAGE((D6606*metrics_constants!$B$8),(E6606*metrics_constants!$C$8),(F6606*metrics_constants!$D$8))</f>
        <v>8.9955088619410031</v>
      </c>
      <c r="I6606">
        <v>10.634</v>
      </c>
      <c r="J6606">
        <v>68.787000000000006</v>
      </c>
      <c r="K6606">
        <v>11.647</v>
      </c>
      <c r="L6606">
        <v>10.828044999999999</v>
      </c>
    </row>
    <row r="6607" spans="1:12" x14ac:dyDescent="0.25">
      <c r="A6607" t="s">
        <v>19</v>
      </c>
      <c r="B6607" s="5">
        <v>45522.208333333336</v>
      </c>
      <c r="C6607" s="5" t="str">
        <f>A6607 &amp; "_" &amp; TEXT(B6607, "yyyy-mm-dd HH:MM:SS")</f>
        <v>RP_2024-08-18 05:00:00</v>
      </c>
      <c r="D6607">
        <v>16.3</v>
      </c>
      <c r="E6607">
        <v>5.9</v>
      </c>
      <c r="F6607">
        <v>9.8000000000000007</v>
      </c>
      <c r="G6607">
        <f>IF(COUNTA(D6607:F6607)&gt;0, AVERAGE(D6607:F6607), "")</f>
        <v>10.666666666666666</v>
      </c>
      <c r="H6607">
        <f>AVERAGE((D6607*metrics_constants!$B$8),(E6607*metrics_constants!$C$8),(F6607*metrics_constants!$D$8))</f>
        <v>10.247989709200811</v>
      </c>
      <c r="I6607">
        <v>10.032</v>
      </c>
      <c r="J6607">
        <v>68.403000000000006</v>
      </c>
      <c r="K6607">
        <v>11.317</v>
      </c>
      <c r="L6607" t="s">
        <v>0</v>
      </c>
    </row>
    <row r="6608" spans="1:12" x14ac:dyDescent="0.25">
      <c r="A6608" t="s">
        <v>19</v>
      </c>
      <c r="B6608" s="5">
        <v>45522.25</v>
      </c>
      <c r="C6608" s="5" t="str">
        <f>A6608 &amp; "_" &amp; TEXT(B6608, "yyyy-mm-dd HH:MM:SS")</f>
        <v>RP_2024-08-18 06:00:00</v>
      </c>
      <c r="D6608">
        <v>12.6</v>
      </c>
      <c r="E6608">
        <v>4.9000000000000004</v>
      </c>
      <c r="F6608">
        <v>8</v>
      </c>
      <c r="G6608">
        <f>IF(COUNTA(D6608:F6608)&gt;0, AVERAGE(D6608:F6608), "")</f>
        <v>8.5</v>
      </c>
      <c r="H6608">
        <f>AVERAGE((D6608*metrics_constants!$B$8),(E6608*metrics_constants!$C$8),(F6608*metrics_constants!$D$8))</f>
        <v>8.1910765131279746</v>
      </c>
      <c r="I6608">
        <v>10.292</v>
      </c>
      <c r="J6608">
        <v>68.034999999999997</v>
      </c>
      <c r="K6608">
        <v>11.598000000000001</v>
      </c>
      <c r="L6608">
        <v>10.601003</v>
      </c>
    </row>
    <row r="6609" spans="1:12" x14ac:dyDescent="0.25">
      <c r="A6609" t="s">
        <v>19</v>
      </c>
      <c r="B6609" s="5">
        <v>45522.291666666664</v>
      </c>
      <c r="C6609" s="5" t="str">
        <f>A6609 &amp; "_" &amp; TEXT(B6609, "yyyy-mm-dd HH:MM:SS")</f>
        <v>RP_2024-08-18 07:00:00</v>
      </c>
      <c r="D6609">
        <v>-7.1</v>
      </c>
      <c r="E6609">
        <v>7.3</v>
      </c>
      <c r="F6609">
        <v>7.2</v>
      </c>
      <c r="G6609">
        <f>IF(COUNTA(D6609:F6609)&gt;0, AVERAGE(D6609:F6609), "")</f>
        <v>2.4666666666666668</v>
      </c>
      <c r="H6609">
        <f>AVERAGE((D6609*metrics_constants!$B$8),(E6609*metrics_constants!$C$8),(F6609*metrics_constants!$D$8))</f>
        <v>3.0727732402599002</v>
      </c>
      <c r="I6609">
        <v>10.409000000000001</v>
      </c>
      <c r="J6609">
        <v>65.326999999999998</v>
      </c>
      <c r="K6609">
        <v>14.43</v>
      </c>
      <c r="L6609">
        <v>10.776513</v>
      </c>
    </row>
    <row r="6610" spans="1:12" x14ac:dyDescent="0.25">
      <c r="A6610" t="s">
        <v>19</v>
      </c>
      <c r="B6610" s="5">
        <v>45522.333333333336</v>
      </c>
      <c r="C6610" s="5" t="str">
        <f>A6610 &amp; "_" &amp; TEXT(B6610, "yyyy-mm-dd HH:MM:SS")</f>
        <v>RP_2024-08-18 08:00:00</v>
      </c>
      <c r="E6610">
        <v>7</v>
      </c>
      <c r="F6610">
        <v>7</v>
      </c>
      <c r="G6610">
        <f>IF(COUNTA(D6610:F6610)&gt;0, AVERAGE(D6610:F6610), "")</f>
        <v>7</v>
      </c>
      <c r="H6610">
        <f>AVERAGE((D6610*metrics_constants!$B$8),(E6610*metrics_constants!$C$8),(F6610*metrics_constants!$D$8))</f>
        <v>4.9615439451294598</v>
      </c>
      <c r="I6610">
        <v>12.015000000000001</v>
      </c>
      <c r="J6610">
        <v>50.802</v>
      </c>
      <c r="K6610">
        <v>19.2</v>
      </c>
      <c r="L6610">
        <v>11.531487</v>
      </c>
    </row>
    <row r="6611" spans="1:12" x14ac:dyDescent="0.25">
      <c r="A6611" t="s">
        <v>19</v>
      </c>
      <c r="B6611" s="5">
        <v>45522.375</v>
      </c>
      <c r="C6611" s="5" t="str">
        <f>A6611 &amp; "_" &amp; TEXT(B6611, "yyyy-mm-dd HH:MM:SS")</f>
        <v>RP_2024-08-18 09:00:00</v>
      </c>
      <c r="D6611">
        <v>-1.7</v>
      </c>
      <c r="E6611">
        <v>13.4</v>
      </c>
      <c r="F6611">
        <v>10.6</v>
      </c>
      <c r="G6611">
        <f>IF(COUNTA(D6611:F6611)&gt;0, AVERAGE(D6611:F6611), "")</f>
        <v>7.4333333333333336</v>
      </c>
      <c r="H6611">
        <f>AVERAGE((D6611*metrics_constants!$B$8),(E6611*metrics_constants!$C$8),(F6611*metrics_constants!$D$8))</f>
        <v>8.0554785694567084</v>
      </c>
      <c r="I6611">
        <v>12.292</v>
      </c>
      <c r="J6611">
        <v>34.402999999999999</v>
      </c>
      <c r="K6611">
        <v>26.305</v>
      </c>
      <c r="L6611">
        <v>11.672731000000001</v>
      </c>
    </row>
    <row r="6612" spans="1:12" x14ac:dyDescent="0.25">
      <c r="A6612" t="s">
        <v>19</v>
      </c>
      <c r="B6612" s="5">
        <v>45522.416666666664</v>
      </c>
      <c r="C6612" s="5" t="str">
        <f>A6612 &amp; "_" &amp; TEXT(B6612, "yyyy-mm-dd HH:MM:SS")</f>
        <v>RP_2024-08-18 10:00:00</v>
      </c>
      <c r="D6612">
        <v>0.4</v>
      </c>
      <c r="E6612">
        <v>9.8000000000000007</v>
      </c>
      <c r="F6612">
        <v>7</v>
      </c>
      <c r="G6612">
        <f>IF(COUNTA(D6612:F6612)&gt;0, AVERAGE(D6612:F6612), "")</f>
        <v>5.7333333333333343</v>
      </c>
      <c r="H6612">
        <f>AVERAGE((D6612*metrics_constants!$B$8),(E6612*metrics_constants!$C$8),(F6612*metrics_constants!$D$8))</f>
        <v>6.1153642141370055</v>
      </c>
      <c r="I6612">
        <v>10.961</v>
      </c>
      <c r="J6612">
        <v>25.672000000000001</v>
      </c>
      <c r="K6612">
        <v>31.733000000000001</v>
      </c>
      <c r="L6612">
        <v>10.798318999999999</v>
      </c>
    </row>
    <row r="6613" spans="1:12" x14ac:dyDescent="0.25">
      <c r="A6613" t="s">
        <v>19</v>
      </c>
      <c r="B6613" s="5">
        <v>45522.458333333336</v>
      </c>
      <c r="C6613" s="5" t="str">
        <f>A6613 &amp; "_" &amp; TEXT(B6613, "yyyy-mm-dd HH:MM:SS")</f>
        <v>RP_2024-08-18 11:00:00</v>
      </c>
      <c r="D6613">
        <v>4</v>
      </c>
      <c r="E6613">
        <v>9.6</v>
      </c>
      <c r="F6613">
        <v>11.9</v>
      </c>
      <c r="G6613">
        <f>IF(COUNTA(D6613:F6613)&gt;0, AVERAGE(D6613:F6613), "")</f>
        <v>8.5</v>
      </c>
      <c r="H6613">
        <f>AVERAGE((D6613*metrics_constants!$B$8),(E6613*metrics_constants!$C$8),(F6613*metrics_constants!$D$8))</f>
        <v>8.7473584339654629</v>
      </c>
      <c r="I6613">
        <v>8.0030000000000001</v>
      </c>
      <c r="J6613">
        <v>23.4</v>
      </c>
      <c r="K6613">
        <v>34.726999999999997</v>
      </c>
      <c r="L6613">
        <v>8.5399750000000001</v>
      </c>
    </row>
    <row r="6614" spans="1:12" x14ac:dyDescent="0.25">
      <c r="A6614" t="s">
        <v>19</v>
      </c>
      <c r="B6614" s="5">
        <v>45522.5</v>
      </c>
      <c r="C6614" s="5" t="str">
        <f>A6614 &amp; "_" &amp; TEXT(B6614, "yyyy-mm-dd HH:MM:SS")</f>
        <v>RP_2024-08-18 12:00:00</v>
      </c>
      <c r="D6614">
        <v>6.3</v>
      </c>
      <c r="E6614">
        <v>14.7</v>
      </c>
      <c r="F6614">
        <v>6.5</v>
      </c>
      <c r="G6614">
        <f>IF(COUNTA(D6614:F6614)&gt;0, AVERAGE(D6614:F6614), "")</f>
        <v>9.1666666666666661</v>
      </c>
      <c r="H6614">
        <f>AVERAGE((D6614*metrics_constants!$B$8),(E6614*metrics_constants!$C$8),(F6614*metrics_constants!$D$8))</f>
        <v>9.4796740913433766</v>
      </c>
      <c r="I6614">
        <v>3.27</v>
      </c>
      <c r="J6614">
        <v>24.13</v>
      </c>
      <c r="K6614">
        <v>35.395000000000003</v>
      </c>
      <c r="L6614">
        <v>5.4251379999999996</v>
      </c>
    </row>
    <row r="6615" spans="1:12" x14ac:dyDescent="0.25">
      <c r="A6615" t="s">
        <v>19</v>
      </c>
      <c r="B6615" s="5">
        <v>45522.541666666664</v>
      </c>
      <c r="C6615" s="5" t="str">
        <f>A6615 &amp; "_" &amp; TEXT(B6615, "yyyy-mm-dd HH:MM:SS")</f>
        <v>RP_2024-08-18 13:00:00</v>
      </c>
      <c r="D6615">
        <v>7.8</v>
      </c>
      <c r="E6615">
        <v>10</v>
      </c>
      <c r="F6615">
        <v>2.8</v>
      </c>
      <c r="G6615">
        <f>IF(COUNTA(D6615:F6615)&gt;0, AVERAGE(D6615:F6615), "")</f>
        <v>6.8666666666666671</v>
      </c>
      <c r="H6615">
        <f>AVERAGE((D6615*metrics_constants!$B$8),(E6615*metrics_constants!$C$8),(F6615*metrics_constants!$D$8))</f>
        <v>6.9234782085786053</v>
      </c>
      <c r="I6615">
        <v>2.4279999999999999</v>
      </c>
      <c r="J6615">
        <v>19.72</v>
      </c>
      <c r="K6615">
        <v>38.796999999999997</v>
      </c>
      <c r="L6615">
        <v>4.9791059999999998</v>
      </c>
    </row>
    <row r="6616" spans="1:12" x14ac:dyDescent="0.25">
      <c r="A6616" t="s">
        <v>19</v>
      </c>
      <c r="B6616" s="5">
        <v>45522.583333333336</v>
      </c>
      <c r="C6616" s="5" t="str">
        <f>A6616 &amp; "_" &amp; TEXT(B6616, "yyyy-mm-dd HH:MM:SS")</f>
        <v>RP_2024-08-18 14:00:00</v>
      </c>
      <c r="D6616">
        <v>5.9</v>
      </c>
      <c r="E6616">
        <v>11.2</v>
      </c>
      <c r="F6616">
        <v>3</v>
      </c>
      <c r="G6616">
        <f>IF(COUNTA(D6616:F6616)&gt;0, AVERAGE(D6616:F6616), "")</f>
        <v>6.7</v>
      </c>
      <c r="H6616">
        <f>AVERAGE((D6616*metrics_constants!$B$8),(E6616*metrics_constants!$C$8),(F6616*metrics_constants!$D$8))</f>
        <v>6.8824189156431883</v>
      </c>
      <c r="I6616">
        <v>2.1219999999999999</v>
      </c>
      <c r="J6616">
        <v>16.690000000000001</v>
      </c>
      <c r="K6616">
        <v>39.435000000000002</v>
      </c>
      <c r="L6616">
        <v>5.3323859999999996</v>
      </c>
    </row>
    <row r="6617" spans="1:12" x14ac:dyDescent="0.25">
      <c r="A6617" t="s">
        <v>19</v>
      </c>
      <c r="B6617" s="5">
        <v>45522.625</v>
      </c>
      <c r="C6617" s="5" t="str">
        <f>A6617 &amp; "_" &amp; TEXT(B6617, "yyyy-mm-dd HH:MM:SS")</f>
        <v>RP_2024-08-18 15:00:00</v>
      </c>
      <c r="D6617">
        <v>6.2</v>
      </c>
      <c r="E6617">
        <v>4.3</v>
      </c>
      <c r="F6617">
        <v>1.3</v>
      </c>
      <c r="G6617">
        <f>IF(COUNTA(D6617:F6617)&gt;0, AVERAGE(D6617:F6617), "")</f>
        <v>3.9333333333333336</v>
      </c>
      <c r="H6617">
        <f>AVERAGE((D6617*metrics_constants!$B$8),(E6617*metrics_constants!$C$8),(F6617*metrics_constants!$D$8))</f>
        <v>3.8383518089866122</v>
      </c>
      <c r="I6617">
        <v>2.6459999999999999</v>
      </c>
      <c r="J6617">
        <v>18.983000000000001</v>
      </c>
      <c r="K6617">
        <v>37.213000000000001</v>
      </c>
      <c r="L6617">
        <v>5.1501320000000002</v>
      </c>
    </row>
    <row r="6618" spans="1:12" x14ac:dyDescent="0.25">
      <c r="A6618" t="s">
        <v>19</v>
      </c>
      <c r="B6618" s="5">
        <v>45522.666666666664</v>
      </c>
      <c r="C6618" s="5" t="str">
        <f>A6618 &amp; "_" &amp; TEXT(B6618, "yyyy-mm-dd HH:MM:SS")</f>
        <v>RP_2024-08-18 16:00:00</v>
      </c>
      <c r="D6618">
        <v>6.6</v>
      </c>
      <c r="E6618">
        <v>1.1000000000000001</v>
      </c>
      <c r="F6618">
        <v>0.6</v>
      </c>
      <c r="G6618">
        <f>IF(COUNTA(D6618:F6618)&gt;0, AVERAGE(D6618:F6618), "")</f>
        <v>2.7666666666666662</v>
      </c>
      <c r="H6618">
        <f>AVERAGE((D6618*metrics_constants!$B$8),(E6618*metrics_constants!$C$8),(F6618*metrics_constants!$D$8))</f>
        <v>2.5324868087947636</v>
      </c>
      <c r="I6618">
        <v>3.1040000000000001</v>
      </c>
      <c r="J6618">
        <v>20.43</v>
      </c>
      <c r="K6618">
        <v>35.162999999999997</v>
      </c>
      <c r="L6618">
        <v>5.125769</v>
      </c>
    </row>
    <row r="6619" spans="1:12" x14ac:dyDescent="0.25">
      <c r="A6619" t="s">
        <v>19</v>
      </c>
      <c r="B6619" s="5">
        <v>45522.708333333336</v>
      </c>
      <c r="C6619" s="5" t="str">
        <f>A6619 &amp; "_" &amp; TEXT(B6619, "yyyy-mm-dd HH:MM:SS")</f>
        <v>RP_2024-08-18 17:00:00</v>
      </c>
      <c r="D6619">
        <v>9.3000000000000007</v>
      </c>
      <c r="E6619">
        <v>5.5</v>
      </c>
      <c r="F6619">
        <v>0.8</v>
      </c>
      <c r="G6619">
        <f>IF(COUNTA(D6619:F6619)&gt;0, AVERAGE(D6619:F6619), "")</f>
        <v>5.2</v>
      </c>
      <c r="H6619">
        <f>AVERAGE((D6619*metrics_constants!$B$8),(E6619*metrics_constants!$C$8),(F6619*metrics_constants!$D$8))</f>
        <v>5.0165124271995127</v>
      </c>
      <c r="I6619">
        <v>3.407</v>
      </c>
      <c r="J6619">
        <v>21.934999999999999</v>
      </c>
      <c r="K6619">
        <v>32.552</v>
      </c>
      <c r="L6619">
        <v>5.108257</v>
      </c>
    </row>
    <row r="6620" spans="1:12" x14ac:dyDescent="0.25">
      <c r="A6620" t="s">
        <v>19</v>
      </c>
      <c r="B6620" s="5">
        <v>45522.75</v>
      </c>
      <c r="C6620" s="5" t="str">
        <f>A6620 &amp; "_" &amp; TEXT(B6620, "yyyy-mm-dd HH:MM:SS")</f>
        <v>RP_2024-08-18 18:00:00</v>
      </c>
      <c r="D6620">
        <v>16</v>
      </c>
      <c r="E6620">
        <v>1</v>
      </c>
      <c r="F6620">
        <v>1.3</v>
      </c>
      <c r="G6620">
        <f>IF(COUNTA(D6620:F6620)&gt;0, AVERAGE(D6620:F6620), "")</f>
        <v>6.1000000000000005</v>
      </c>
      <c r="H6620">
        <f>AVERAGE((D6620*metrics_constants!$B$8),(E6620*metrics_constants!$C$8),(F6620*metrics_constants!$D$8))</f>
        <v>5.4696144581704091</v>
      </c>
      <c r="I6620">
        <v>2.91</v>
      </c>
      <c r="J6620">
        <v>23.504999999999999</v>
      </c>
      <c r="K6620">
        <v>29.864999999999998</v>
      </c>
      <c r="L6620">
        <v>4.7355840000000002</v>
      </c>
    </row>
    <row r="6621" spans="1:12" x14ac:dyDescent="0.25">
      <c r="A6621" t="s">
        <v>19</v>
      </c>
      <c r="B6621" s="5">
        <v>45522.791666666664</v>
      </c>
      <c r="C6621" s="5" t="str">
        <f>A6621 &amp; "_" &amp; TEXT(B6621, "yyyy-mm-dd HH:MM:SS")</f>
        <v>RP_2024-08-18 19:00:00</v>
      </c>
      <c r="D6621">
        <v>12.7</v>
      </c>
      <c r="E6621">
        <v>0.8</v>
      </c>
      <c r="F6621">
        <v>1.8</v>
      </c>
      <c r="G6621">
        <f>IF(COUNTA(D6621:F6621)&gt;0, AVERAGE(D6621:F6621), "")</f>
        <v>5.1000000000000005</v>
      </c>
      <c r="H6621">
        <f>AVERAGE((D6621*metrics_constants!$B$8),(E6621*metrics_constants!$C$8),(F6621*metrics_constants!$D$8))</f>
        <v>4.6036897619155237</v>
      </c>
      <c r="I6621">
        <v>1.4219999999999999</v>
      </c>
      <c r="J6621">
        <v>29.713000000000001</v>
      </c>
      <c r="K6621">
        <v>27.213000000000001</v>
      </c>
      <c r="L6621">
        <v>3.660657</v>
      </c>
    </row>
    <row r="6622" spans="1:12" x14ac:dyDescent="0.25">
      <c r="A6622" t="s">
        <v>19</v>
      </c>
      <c r="B6622" s="5">
        <v>45522.833333333336</v>
      </c>
      <c r="C6622" s="5" t="str">
        <f>A6622 &amp; "_" &amp; TEXT(B6622, "yyyy-mm-dd HH:MM:SS")</f>
        <v>RP_2024-08-18 20:00:00</v>
      </c>
      <c r="D6622">
        <v>5.8</v>
      </c>
      <c r="E6622">
        <v>1</v>
      </c>
      <c r="F6622">
        <v>1.3</v>
      </c>
      <c r="G6622">
        <f>IF(COUNTA(D6622:F6622)&gt;0, AVERAGE(D6622:F6622), "")</f>
        <v>2.6999999999999997</v>
      </c>
      <c r="H6622">
        <f>AVERAGE((D6622*metrics_constants!$B$8),(E6622*metrics_constants!$C$8),(F6622*metrics_constants!$D$8))</f>
        <v>2.4992927782161951</v>
      </c>
      <c r="I6622">
        <v>0.99299999999999999</v>
      </c>
      <c r="J6622">
        <v>35.981999999999999</v>
      </c>
      <c r="K6622">
        <v>24.832000000000001</v>
      </c>
      <c r="L6622">
        <v>3.1097030000000001</v>
      </c>
    </row>
    <row r="6623" spans="1:12" x14ac:dyDescent="0.25">
      <c r="A6623" t="s">
        <v>19</v>
      </c>
      <c r="B6623" s="5">
        <v>45522.875</v>
      </c>
      <c r="C6623" s="5" t="str">
        <f>A6623 &amp; "_" &amp; TEXT(B6623, "yyyy-mm-dd HH:MM:SS")</f>
        <v>RP_2024-08-18 21:00:00</v>
      </c>
      <c r="D6623">
        <v>0.4</v>
      </c>
      <c r="E6623">
        <v>-1.1000000000000001</v>
      </c>
      <c r="F6623">
        <v>-0.6</v>
      </c>
      <c r="G6623">
        <f>IF(COUNTA(D6623:F6623)&gt;0, AVERAGE(D6623:F6623), "")</f>
        <v>-0.43333333333333335</v>
      </c>
      <c r="H6623">
        <f>AVERAGE((D6623*metrics_constants!$B$8),(E6623*metrics_constants!$C$8),(F6623*metrics_constants!$D$8))</f>
        <v>-0.49403075392422391</v>
      </c>
      <c r="I6623">
        <v>1.2230000000000001</v>
      </c>
      <c r="J6623">
        <v>39.381999999999998</v>
      </c>
      <c r="K6623">
        <v>23.425000000000001</v>
      </c>
      <c r="L6623">
        <v>2.927441</v>
      </c>
    </row>
    <row r="6624" spans="1:12" x14ac:dyDescent="0.25">
      <c r="A6624" t="s">
        <v>19</v>
      </c>
      <c r="B6624" s="5">
        <v>45522.916666666664</v>
      </c>
      <c r="C6624" s="5" t="str">
        <f>A6624 &amp; "_" &amp; TEXT(B6624, "yyyy-mm-dd HH:MM:SS")</f>
        <v>RP_2024-08-18 22:00:00</v>
      </c>
      <c r="D6624">
        <v>2.8</v>
      </c>
      <c r="E6624">
        <v>1.7</v>
      </c>
      <c r="F6624">
        <v>-1.3</v>
      </c>
      <c r="G6624">
        <f>IF(COUNTA(D6624:F6624)&gt;0, AVERAGE(D6624:F6624), "")</f>
        <v>1.0666666666666667</v>
      </c>
      <c r="H6624">
        <f>AVERAGE((D6624*metrics_constants!$B$8),(E6624*metrics_constants!$C$8),(F6624*metrics_constants!$D$8))</f>
        <v>1.0053854027156934</v>
      </c>
      <c r="I6624">
        <v>1.48</v>
      </c>
      <c r="J6624">
        <v>39.979999999999997</v>
      </c>
      <c r="K6624">
        <v>22.998000000000001</v>
      </c>
      <c r="L6624">
        <v>3.0623360000000002</v>
      </c>
    </row>
    <row r="6625" spans="1:12" x14ac:dyDescent="0.25">
      <c r="A6625" t="s">
        <v>19</v>
      </c>
      <c r="B6625" s="5">
        <v>45522.958333333336</v>
      </c>
      <c r="C6625" s="5" t="str">
        <f>A6625 &amp; "_" &amp; TEXT(B6625, "yyyy-mm-dd HH:MM:SS")</f>
        <v>RP_2024-08-18 23:00:00</v>
      </c>
      <c r="D6625">
        <v>1.1000000000000001</v>
      </c>
      <c r="E6625">
        <v>9.3000000000000007</v>
      </c>
      <c r="F6625">
        <v>1.3</v>
      </c>
      <c r="G6625">
        <f>IF(COUNTA(D6625:F6625)&gt;0, AVERAGE(D6625:F6625), "")</f>
        <v>3.9000000000000004</v>
      </c>
      <c r="H6625">
        <f>AVERAGE((D6625*metrics_constants!$B$8),(E6625*metrics_constants!$C$8),(F6625*metrics_constants!$D$8))</f>
        <v>4.2055785866382296</v>
      </c>
      <c r="I6625">
        <v>1.8660000000000001</v>
      </c>
      <c r="J6625">
        <v>46.667999999999999</v>
      </c>
      <c r="K6625">
        <v>22.222000000000001</v>
      </c>
      <c r="L6625">
        <v>2.9215970000000002</v>
      </c>
    </row>
    <row r="6626" spans="1:12" x14ac:dyDescent="0.25">
      <c r="A6626" t="s">
        <v>19</v>
      </c>
      <c r="B6626" s="5">
        <v>45523</v>
      </c>
      <c r="C6626" s="5" t="str">
        <f>A6626 &amp; "_" &amp; TEXT(B6626, "yyyy-mm-dd HH:MM:SS")</f>
        <v>RP_2024-08-19 00:00:00</v>
      </c>
      <c r="D6626">
        <v>-6.6</v>
      </c>
      <c r="E6626">
        <v>-2.5</v>
      </c>
      <c r="F6626">
        <v>2.8</v>
      </c>
      <c r="G6626">
        <f>IF(COUNTA(D6626:F6626)&gt;0, AVERAGE(D6626:F6626), "")</f>
        <v>-2.1</v>
      </c>
      <c r="H6626">
        <f>AVERAGE((D6626*metrics_constants!$B$8),(E6626*metrics_constants!$C$8),(F6626*metrics_constants!$D$8))</f>
        <v>-1.9008861483697441</v>
      </c>
      <c r="I6626">
        <v>2.6309999999999998</v>
      </c>
      <c r="J6626">
        <v>54.728000000000002</v>
      </c>
      <c r="K6626">
        <v>20.297999999999998</v>
      </c>
      <c r="L6626">
        <v>2.8125300000000002</v>
      </c>
    </row>
    <row r="6627" spans="1:12" x14ac:dyDescent="0.25">
      <c r="A6627" t="s">
        <v>19</v>
      </c>
      <c r="B6627" s="5">
        <v>45523.041666666664</v>
      </c>
      <c r="C6627" s="5" t="str">
        <f>A6627 &amp; "_" &amp; TEXT(B6627, "yyyy-mm-dd HH:MM:SS")</f>
        <v>RP_2024-08-19 01:00:00</v>
      </c>
      <c r="D6627">
        <v>17.5</v>
      </c>
      <c r="E6627">
        <v>6.1</v>
      </c>
      <c r="F6627">
        <v>3</v>
      </c>
      <c r="G6627">
        <f>IF(COUNTA(D6627:F6627)&gt;0, AVERAGE(D6627:F6627), "")</f>
        <v>8.8666666666666671</v>
      </c>
      <c r="H6627">
        <f>AVERAGE((D6627*metrics_constants!$B$8),(E6627*metrics_constants!$C$8),(F6627*metrics_constants!$D$8))</f>
        <v>8.3709964365902128</v>
      </c>
      <c r="I6627">
        <v>2.9809999999999999</v>
      </c>
      <c r="J6627">
        <v>47.317999999999998</v>
      </c>
      <c r="K6627">
        <v>21.132999999999999</v>
      </c>
      <c r="L6627">
        <v>3.5891700000000002</v>
      </c>
    </row>
    <row r="6628" spans="1:12" x14ac:dyDescent="0.25">
      <c r="A6628" t="s">
        <v>19</v>
      </c>
      <c r="B6628" s="5">
        <v>45523.083333333336</v>
      </c>
      <c r="C6628" s="5" t="str">
        <f>A6628 &amp; "_" &amp; TEXT(B6628, "yyyy-mm-dd HH:MM:SS")</f>
        <v>RP_2024-08-19 02:00:00</v>
      </c>
      <c r="D6628">
        <v>13.2</v>
      </c>
      <c r="E6628">
        <v>2.7</v>
      </c>
      <c r="F6628">
        <v>2.2999999999999998</v>
      </c>
      <c r="G6628">
        <f>IF(COUNTA(D6628:F6628)&gt;0, AVERAGE(D6628:F6628), "")</f>
        <v>6.0666666666666664</v>
      </c>
      <c r="H6628">
        <f>AVERAGE((D6628*metrics_constants!$B$8),(E6628*metrics_constants!$C$8),(F6628*metrics_constants!$D$8))</f>
        <v>5.6223582948515665</v>
      </c>
      <c r="I6628">
        <v>2.6179999999999999</v>
      </c>
      <c r="J6628">
        <v>53.13</v>
      </c>
      <c r="K6628">
        <v>19.146999999999998</v>
      </c>
      <c r="L6628">
        <v>2.9751840000000001</v>
      </c>
    </row>
    <row r="6629" spans="1:12" x14ac:dyDescent="0.25">
      <c r="A6629" t="s">
        <v>19</v>
      </c>
      <c r="B6629" s="5">
        <v>45523.125</v>
      </c>
      <c r="C6629" s="5" t="str">
        <f>A6629 &amp; "_" &amp; TEXT(B6629, "yyyy-mm-dd HH:MM:SS")</f>
        <v>RP_2024-08-19 03:00:00</v>
      </c>
      <c r="D6629">
        <v>2.7</v>
      </c>
      <c r="E6629">
        <v>4.9000000000000004</v>
      </c>
      <c r="F6629">
        <v>1.5</v>
      </c>
      <c r="G6629">
        <f>IF(COUNTA(D6629:F6629)&gt;0, AVERAGE(D6629:F6629), "")</f>
        <v>3.0333333333333337</v>
      </c>
      <c r="H6629">
        <f>AVERAGE((D6629*metrics_constants!$B$8),(E6629*metrics_constants!$C$8),(F6629*metrics_constants!$D$8))</f>
        <v>3.1090731893939108</v>
      </c>
      <c r="I6629">
        <v>2.7240000000000002</v>
      </c>
      <c r="J6629">
        <v>56.591999999999999</v>
      </c>
      <c r="K6629">
        <v>18.18</v>
      </c>
      <c r="L6629">
        <v>3.110932</v>
      </c>
    </row>
    <row r="6630" spans="1:12" x14ac:dyDescent="0.25">
      <c r="A6630" t="s">
        <v>19</v>
      </c>
      <c r="B6630" s="5">
        <v>45523.166666666664</v>
      </c>
      <c r="C6630" s="5" t="str">
        <f>A6630 &amp; "_" &amp; TEXT(B6630, "yyyy-mm-dd HH:MM:SS")</f>
        <v>RP_2024-08-19 04:00:00</v>
      </c>
      <c r="E6630">
        <v>2.9</v>
      </c>
      <c r="F6630">
        <v>4.3</v>
      </c>
      <c r="G6630">
        <f>IF(COUNTA(D6630:F6630)&gt;0, AVERAGE(D6630:F6630), "")</f>
        <v>3.5999999999999996</v>
      </c>
      <c r="H6630">
        <f>AVERAGE((D6630*metrics_constants!$B$8),(E6630*metrics_constants!$C$8),(F6630*metrics_constants!$D$8))</f>
        <v>2.5291370333577681</v>
      </c>
      <c r="I6630">
        <v>3.2250000000000001</v>
      </c>
      <c r="J6630">
        <v>67.16</v>
      </c>
      <c r="K6630">
        <v>17.242000000000001</v>
      </c>
      <c r="L6630">
        <v>2.7379039999999999</v>
      </c>
    </row>
    <row r="6631" spans="1:12" x14ac:dyDescent="0.25">
      <c r="A6631" t="s">
        <v>19</v>
      </c>
      <c r="B6631" s="5">
        <v>45523.208333333336</v>
      </c>
      <c r="C6631" s="5" t="str">
        <f>A6631 &amp; "_" &amp; TEXT(B6631, "yyyy-mm-dd HH:MM:SS")</f>
        <v>RP_2024-08-19 05:00:00</v>
      </c>
      <c r="D6631">
        <v>-5.4</v>
      </c>
      <c r="E6631">
        <v>3.4</v>
      </c>
      <c r="F6631">
        <v>3.5</v>
      </c>
      <c r="G6631">
        <f>IF(COUNTA(D6631:F6631)&gt;0, AVERAGE(D6631:F6631), "")</f>
        <v>0.49999999999999983</v>
      </c>
      <c r="H6631">
        <f>AVERAGE((D6631*metrics_constants!$B$8),(E6631*metrics_constants!$C$8),(F6631*metrics_constants!$D$8))</f>
        <v>0.8712009778834533</v>
      </c>
      <c r="I6631">
        <v>3.887</v>
      </c>
      <c r="J6631">
        <v>68.78</v>
      </c>
      <c r="K6631">
        <v>16.152999999999999</v>
      </c>
      <c r="L6631">
        <v>3.0240999999999998</v>
      </c>
    </row>
    <row r="6632" spans="1:12" x14ac:dyDescent="0.25">
      <c r="A6632" t="s">
        <v>19</v>
      </c>
      <c r="B6632" s="5">
        <v>45523.25</v>
      </c>
      <c r="C6632" s="5" t="str">
        <f>A6632 &amp; "_" &amp; TEXT(B6632, "yyyy-mm-dd HH:MM:SS")</f>
        <v>RP_2024-08-19 06:00:00</v>
      </c>
      <c r="D6632">
        <v>14.9</v>
      </c>
      <c r="E6632">
        <v>2.8</v>
      </c>
      <c r="F6632">
        <v>5.2</v>
      </c>
      <c r="G6632">
        <f>IF(COUNTA(D6632:F6632)&gt;0, AVERAGE(D6632:F6632), "")</f>
        <v>7.6333333333333329</v>
      </c>
      <c r="H6632">
        <f>AVERAGE((D6632*metrics_constants!$B$8),(E6632*metrics_constants!$C$8),(F6632*metrics_constants!$D$8))</f>
        <v>7.1355716195731027</v>
      </c>
      <c r="I6632">
        <v>4.5529999999999999</v>
      </c>
      <c r="J6632">
        <v>66.385000000000005</v>
      </c>
      <c r="K6632">
        <v>15.776999999999999</v>
      </c>
      <c r="L6632">
        <v>3.6779787000000002</v>
      </c>
    </row>
    <row r="6633" spans="1:12" x14ac:dyDescent="0.25">
      <c r="A6633" t="s">
        <v>19</v>
      </c>
      <c r="B6633" s="5">
        <v>45523.291666666664</v>
      </c>
      <c r="C6633" s="5" t="str">
        <f>A6633 &amp; "_" &amp; TEXT(B6633, "yyyy-mm-dd HH:MM:SS")</f>
        <v>RP_2024-08-19 07:00:00</v>
      </c>
      <c r="D6633">
        <v>5</v>
      </c>
      <c r="E6633">
        <v>2.2999999999999998</v>
      </c>
      <c r="F6633">
        <v>4.5</v>
      </c>
      <c r="G6633">
        <f>IF(COUNTA(D6633:F6633)&gt;0, AVERAGE(D6633:F6633), "")</f>
        <v>3.9333333333333336</v>
      </c>
      <c r="H6633">
        <f>AVERAGE((D6633*metrics_constants!$B$8),(E6633*metrics_constants!$C$8),(F6633*metrics_constants!$D$8))</f>
        <v>3.8305534521626847</v>
      </c>
      <c r="I6633">
        <v>4.9329999999999998</v>
      </c>
      <c r="J6633">
        <v>68.885000000000005</v>
      </c>
      <c r="K6633">
        <v>16.440000000000001</v>
      </c>
      <c r="L6633">
        <v>3.8045247</v>
      </c>
    </row>
    <row r="6634" spans="1:12" x14ac:dyDescent="0.25">
      <c r="A6634" t="s">
        <v>19</v>
      </c>
      <c r="B6634" s="5">
        <v>45523.333333333336</v>
      </c>
      <c r="C6634" s="5" t="str">
        <f>A6634 &amp; "_" &amp; TEXT(B6634, "yyyy-mm-dd HH:MM:SS")</f>
        <v>RP_2024-08-19 08:00:00</v>
      </c>
      <c r="E6634">
        <v>7.2</v>
      </c>
      <c r="F6634">
        <v>4.5</v>
      </c>
      <c r="G6634">
        <f>IF(COUNTA(D6634:F6634)&gt;0, AVERAGE(D6634:F6634), "")</f>
        <v>5.85</v>
      </c>
      <c r="H6634">
        <f>AVERAGE((D6634*metrics_constants!$B$8),(E6634*metrics_constants!$C$8),(F6634*metrics_constants!$D$8))</f>
        <v>4.1898532782455931</v>
      </c>
      <c r="I6634">
        <v>4.3360000000000003</v>
      </c>
      <c r="J6634">
        <v>53.597999999999999</v>
      </c>
      <c r="K6634">
        <v>21.594999999999999</v>
      </c>
      <c r="L6634">
        <v>4.78915867</v>
      </c>
    </row>
    <row r="6635" spans="1:12" x14ac:dyDescent="0.25">
      <c r="A6635" t="s">
        <v>19</v>
      </c>
      <c r="B6635" s="5">
        <v>45523.375</v>
      </c>
      <c r="C6635" s="5" t="str">
        <f>A6635 &amp; "_" &amp; TEXT(B6635, "yyyy-mm-dd HH:MM:SS")</f>
        <v>RP_2024-08-19 09:00:00</v>
      </c>
      <c r="D6635">
        <v>0.9</v>
      </c>
      <c r="E6635">
        <v>8.5</v>
      </c>
      <c r="F6635">
        <v>4</v>
      </c>
      <c r="G6635">
        <f>IF(COUNTA(D6635:F6635)&gt;0, AVERAGE(D6635:F6635), "")</f>
        <v>4.4666666666666668</v>
      </c>
      <c r="H6635">
        <f>AVERAGE((D6635*metrics_constants!$B$8),(E6635*metrics_constants!$C$8),(F6635*metrics_constants!$D$8))</f>
        <v>4.7644040315660412</v>
      </c>
      <c r="I6635">
        <v>4.5720000000000001</v>
      </c>
      <c r="J6635">
        <v>36.838000000000001</v>
      </c>
      <c r="K6635">
        <v>28.187999999999999</v>
      </c>
      <c r="L6635">
        <v>5.2088469999999996</v>
      </c>
    </row>
    <row r="6636" spans="1:12" x14ac:dyDescent="0.25">
      <c r="A6636" t="s">
        <v>19</v>
      </c>
      <c r="B6636" s="5">
        <v>45523.416666666664</v>
      </c>
      <c r="C6636" s="5" t="str">
        <f>A6636 &amp; "_" &amp; TEXT(B6636, "yyyy-mm-dd HH:MM:SS")</f>
        <v>RP_2024-08-19 10:00:00</v>
      </c>
      <c r="D6636">
        <v>12.9</v>
      </c>
      <c r="E6636">
        <v>9.1</v>
      </c>
      <c r="F6636">
        <v>5.8</v>
      </c>
      <c r="G6636">
        <f>IF(COUNTA(D6636:F6636)&gt;0, AVERAGE(D6636:F6636), "")</f>
        <v>9.2666666666666675</v>
      </c>
      <c r="H6636">
        <f>AVERAGE((D6636*metrics_constants!$B$8),(E6636*metrics_constants!$C$8),(F6636*metrics_constants!$D$8))</f>
        <v>9.0901526832893609</v>
      </c>
      <c r="I6636">
        <v>4.7430000000000003</v>
      </c>
      <c r="J6636">
        <v>28.858000000000001</v>
      </c>
      <c r="K6636">
        <v>32.884999999999998</v>
      </c>
      <c r="L6636">
        <v>5.6641219999999999</v>
      </c>
    </row>
    <row r="6637" spans="1:12" x14ac:dyDescent="0.25">
      <c r="A6637" t="s">
        <v>19</v>
      </c>
      <c r="B6637" s="5">
        <v>45523.458333333336</v>
      </c>
      <c r="C6637" s="5" t="str">
        <f>A6637 &amp; "_" &amp; TEXT(B6637, "yyyy-mm-dd HH:MM:SS")</f>
        <v>RP_2024-08-19 11:00:00</v>
      </c>
      <c r="D6637">
        <v>3.3</v>
      </c>
      <c r="E6637">
        <v>7.5</v>
      </c>
      <c r="F6637">
        <v>6.3</v>
      </c>
      <c r="G6637">
        <f>IF(COUNTA(D6637:F6637)&gt;0, AVERAGE(D6637:F6637), "")</f>
        <v>5.7</v>
      </c>
      <c r="H6637">
        <f>AVERAGE((D6637*metrics_constants!$B$8),(E6637*metrics_constants!$C$8),(F6637*metrics_constants!$D$8))</f>
        <v>5.8709490047149471</v>
      </c>
      <c r="I6637">
        <v>4.0780000000000003</v>
      </c>
      <c r="J6637">
        <v>25.773</v>
      </c>
      <c r="K6637">
        <v>35.005000000000003</v>
      </c>
      <c r="L6637">
        <v>5.609553</v>
      </c>
    </row>
    <row r="6638" spans="1:12" x14ac:dyDescent="0.25">
      <c r="A6638" t="s">
        <v>19</v>
      </c>
      <c r="B6638" s="5">
        <v>45523.5</v>
      </c>
      <c r="C6638" s="5" t="str">
        <f>A6638 &amp; "_" &amp; TEXT(B6638, "yyyy-mm-dd HH:MM:SS")</f>
        <v>RP_2024-08-19 12:00:00</v>
      </c>
      <c r="D6638">
        <v>4.0999999999999996</v>
      </c>
      <c r="E6638">
        <v>4.9000000000000004</v>
      </c>
      <c r="F6638">
        <v>1.3</v>
      </c>
      <c r="G6638">
        <f>IF(COUNTA(D6638:F6638)&gt;0, AVERAGE(D6638:F6638), "")</f>
        <v>3.4333333333333336</v>
      </c>
      <c r="H6638">
        <f>AVERAGE((D6638*metrics_constants!$B$8),(E6638*metrics_constants!$C$8),(F6638*metrics_constants!$D$8))</f>
        <v>3.449101506640897</v>
      </c>
      <c r="I6638">
        <v>3.2040000000000002</v>
      </c>
      <c r="J6638">
        <v>23.49</v>
      </c>
      <c r="K6638">
        <v>35.505000000000003</v>
      </c>
      <c r="L6638">
        <v>5.5860149999999997</v>
      </c>
    </row>
    <row r="6639" spans="1:12" x14ac:dyDescent="0.25">
      <c r="A6639" t="s">
        <v>19</v>
      </c>
      <c r="B6639" s="5">
        <v>45523.541666666664</v>
      </c>
      <c r="C6639" s="5" t="str">
        <f>A6639 &amp; "_" &amp; TEXT(B6639, "yyyy-mm-dd HH:MM:SS")</f>
        <v>RP_2024-08-19 13:00:00</v>
      </c>
      <c r="D6639">
        <v>11.6</v>
      </c>
      <c r="E6639">
        <v>4.3</v>
      </c>
      <c r="F6639">
        <v>-1.1000000000000001</v>
      </c>
      <c r="G6639">
        <f>IF(COUNTA(D6639:F6639)&gt;0, AVERAGE(D6639:F6639), "")</f>
        <v>4.9333333333333327</v>
      </c>
      <c r="H6639">
        <f>AVERAGE((D6639*metrics_constants!$B$8),(E6639*metrics_constants!$C$8),(F6639*metrics_constants!$D$8))</f>
        <v>4.5989203265898588</v>
      </c>
      <c r="I6639">
        <v>4.2279999999999998</v>
      </c>
      <c r="J6639">
        <v>28.312000000000001</v>
      </c>
      <c r="K6639">
        <v>32.027000000000001</v>
      </c>
      <c r="L6639">
        <v>5.6918420000000003</v>
      </c>
    </row>
    <row r="6640" spans="1:12" x14ac:dyDescent="0.25">
      <c r="A6640" t="s">
        <v>19</v>
      </c>
      <c r="B6640" s="5">
        <v>45523.583333333336</v>
      </c>
      <c r="C6640" s="5" t="str">
        <f>A6640 &amp; "_" &amp; TEXT(B6640, "yyyy-mm-dd HH:MM:SS")</f>
        <v>RP_2024-08-19 14:00:00</v>
      </c>
      <c r="D6640">
        <v>6.2</v>
      </c>
      <c r="E6640">
        <v>-3.7</v>
      </c>
      <c r="F6640">
        <v>0.8</v>
      </c>
      <c r="G6640">
        <f>IF(COUNTA(D6640:F6640)&gt;0, AVERAGE(D6640:F6640), "")</f>
        <v>1.0999999999999999</v>
      </c>
      <c r="H6640">
        <f>AVERAGE((D6640*metrics_constants!$B$8),(E6640*metrics_constants!$C$8),(F6640*metrics_constants!$D$8))</f>
        <v>0.70537438646285011</v>
      </c>
      <c r="I6640">
        <v>3.3769999999999998</v>
      </c>
      <c r="J6640">
        <v>31.234999999999999</v>
      </c>
      <c r="K6640">
        <v>30.395</v>
      </c>
      <c r="L6640">
        <v>4.2539689999999997</v>
      </c>
    </row>
    <row r="6641" spans="1:12" x14ac:dyDescent="0.25">
      <c r="A6641" t="s">
        <v>19</v>
      </c>
      <c r="B6641" s="5">
        <v>45523.625</v>
      </c>
      <c r="C6641" s="5" t="str">
        <f>A6641 &amp; "_" &amp; TEXT(B6641, "yyyy-mm-dd HH:MM:SS")</f>
        <v>RP_2024-08-19 15:00:00</v>
      </c>
      <c r="D6641">
        <v>0.1</v>
      </c>
      <c r="E6641">
        <v>2.1</v>
      </c>
      <c r="F6641">
        <v>3</v>
      </c>
      <c r="G6641">
        <f>IF(COUNTA(D6641:F6641)&gt;0, AVERAGE(D6641:F6641), "")</f>
        <v>1.7333333333333334</v>
      </c>
      <c r="H6641">
        <f>AVERAGE((D6641*metrics_constants!$B$8),(E6641*metrics_constants!$C$8),(F6641*metrics_constants!$D$8))</f>
        <v>1.8220670060947486</v>
      </c>
      <c r="I6641">
        <v>3.6</v>
      </c>
      <c r="J6641">
        <v>30.08</v>
      </c>
      <c r="K6641">
        <v>30.213000000000001</v>
      </c>
      <c r="L6641">
        <v>4.8574789999999997</v>
      </c>
    </row>
    <row r="6642" spans="1:12" x14ac:dyDescent="0.25">
      <c r="A6642" t="s">
        <v>19</v>
      </c>
      <c r="B6642" s="5">
        <v>45523.666666666664</v>
      </c>
      <c r="C6642" s="5" t="str">
        <f>A6642 &amp; "_" &amp; TEXT(B6642, "yyyy-mm-dd HH:MM:SS")</f>
        <v>RP_2024-08-19 16:00:00</v>
      </c>
      <c r="D6642">
        <v>19.399999999999999</v>
      </c>
      <c r="E6642">
        <v>3.8</v>
      </c>
      <c r="F6642">
        <v>2.6</v>
      </c>
      <c r="G6642">
        <f>IF(COUNTA(D6642:F6642)&gt;0, AVERAGE(D6642:F6642), "")</f>
        <v>8.6</v>
      </c>
      <c r="H6642">
        <f>AVERAGE((D6642*metrics_constants!$B$8),(E6642*metrics_constants!$C$8),(F6642*metrics_constants!$D$8))</f>
        <v>7.9368675599201879</v>
      </c>
      <c r="I6642">
        <v>3.9380000000000002</v>
      </c>
      <c r="J6642">
        <v>30.765000000000001</v>
      </c>
      <c r="K6642">
        <v>29.04</v>
      </c>
      <c r="L6642">
        <v>4.9697079999999998</v>
      </c>
    </row>
    <row r="6643" spans="1:12" x14ac:dyDescent="0.25">
      <c r="A6643" t="s">
        <v>19</v>
      </c>
      <c r="B6643" s="5">
        <v>45523.708333333336</v>
      </c>
      <c r="C6643" s="5" t="str">
        <f>A6643 &amp; "_" &amp; TEXT(B6643, "yyyy-mm-dd HH:MM:SS")</f>
        <v>RP_2024-08-19 17:00:00</v>
      </c>
      <c r="D6643">
        <v>25.5</v>
      </c>
      <c r="E6643">
        <v>-3.2</v>
      </c>
      <c r="F6643">
        <v>0.6</v>
      </c>
      <c r="G6643">
        <f>IF(COUNTA(D6643:F6643)&gt;0, AVERAGE(D6643:F6643), "")</f>
        <v>7.6333333333333337</v>
      </c>
      <c r="H6643">
        <f>AVERAGE((D6643*metrics_constants!$B$8),(E6643*metrics_constants!$C$8),(F6643*metrics_constants!$D$8))</f>
        <v>6.4432648057845192</v>
      </c>
      <c r="I6643">
        <v>1.8919999999999999</v>
      </c>
      <c r="J6643">
        <v>32.24</v>
      </c>
      <c r="K6643">
        <v>25.812000000000001</v>
      </c>
      <c r="L6643">
        <v>3.5921639999999999</v>
      </c>
    </row>
    <row r="6644" spans="1:12" x14ac:dyDescent="0.25">
      <c r="A6644" t="s">
        <v>19</v>
      </c>
      <c r="B6644" s="5">
        <v>45523.75</v>
      </c>
      <c r="C6644" s="5" t="str">
        <f>A6644 &amp; "_" &amp; TEXT(B6644, "yyyy-mm-dd HH:MM:SS")</f>
        <v>RP_2024-08-19 18:00:00</v>
      </c>
      <c r="D6644">
        <v>7.1</v>
      </c>
      <c r="E6644">
        <v>-1.5</v>
      </c>
      <c r="F6644">
        <v>1.3</v>
      </c>
      <c r="G6644">
        <f>IF(COUNTA(D6644:F6644)&gt;0, AVERAGE(D6644:F6644), "")</f>
        <v>2.2999999999999998</v>
      </c>
      <c r="H6644">
        <f>AVERAGE((D6644*metrics_constants!$B$8),(E6644*metrics_constants!$C$8),(F6644*metrics_constants!$D$8))</f>
        <v>1.9516693795920756</v>
      </c>
      <c r="I6644">
        <v>4.2830000000000004</v>
      </c>
      <c r="J6644">
        <v>41.747</v>
      </c>
      <c r="K6644">
        <v>23.727</v>
      </c>
      <c r="L6644">
        <v>4.2733999999999996</v>
      </c>
    </row>
    <row r="6645" spans="1:12" x14ac:dyDescent="0.25">
      <c r="A6645" t="s">
        <v>19</v>
      </c>
      <c r="B6645" s="5">
        <v>45523.791666666664</v>
      </c>
      <c r="C6645" s="5" t="str">
        <f>A6645 &amp; "_" &amp; TEXT(B6645, "yyyy-mm-dd HH:MM:SS")</f>
        <v>RP_2024-08-19 19:00:00</v>
      </c>
      <c r="D6645">
        <v>8.9</v>
      </c>
      <c r="E6645">
        <v>2.9</v>
      </c>
      <c r="F6645">
        <v>2.8</v>
      </c>
      <c r="G6645">
        <f>IF(COUNTA(D6645:F6645)&gt;0, AVERAGE(D6645:F6645), "")</f>
        <v>4.8666666666666671</v>
      </c>
      <c r="H6645">
        <f>AVERAGE((D6645*metrics_constants!$B$8),(E6645*metrics_constants!$C$8),(F6645*metrics_constants!$D$8))</f>
        <v>4.6134166001683301</v>
      </c>
      <c r="I6645">
        <v>4.6849999999999996</v>
      </c>
      <c r="J6645">
        <v>46.98</v>
      </c>
      <c r="K6645">
        <v>21.928000000000001</v>
      </c>
      <c r="L6645">
        <v>4.7924670000000003</v>
      </c>
    </row>
    <row r="6646" spans="1:12" x14ac:dyDescent="0.25">
      <c r="A6646" t="s">
        <v>19</v>
      </c>
      <c r="B6646" s="5">
        <v>45523.833333333336</v>
      </c>
      <c r="C6646" s="5" t="str">
        <f>A6646 &amp; "_" &amp; TEXT(B6646, "yyyy-mm-dd HH:MM:SS")</f>
        <v>RP_2024-08-19 20:00:00</v>
      </c>
      <c r="D6646">
        <v>2.7</v>
      </c>
      <c r="E6646">
        <v>3.8</v>
      </c>
      <c r="F6646">
        <v>4.5</v>
      </c>
      <c r="G6646">
        <f>IF(COUNTA(D6646:F6646)&gt;0, AVERAGE(D6646:F6646), "")</f>
        <v>3.6666666666666665</v>
      </c>
      <c r="H6646">
        <f>AVERAGE((D6646*metrics_constants!$B$8),(E6646*metrics_constants!$C$8),(F6646*metrics_constants!$D$8))</f>
        <v>3.7164913194224112</v>
      </c>
      <c r="I6646">
        <v>4.8390000000000004</v>
      </c>
      <c r="J6646">
        <v>54.912999999999997</v>
      </c>
      <c r="K6646">
        <v>19.332000000000001</v>
      </c>
      <c r="L6646">
        <v>4.4530430000000001</v>
      </c>
    </row>
    <row r="6647" spans="1:12" x14ac:dyDescent="0.25">
      <c r="A6647" t="s">
        <v>19</v>
      </c>
      <c r="B6647" s="5">
        <v>45523.875</v>
      </c>
      <c r="C6647" s="5" t="str">
        <f>A6647 &amp; "_" &amp; TEXT(B6647, "yyyy-mm-dd HH:MM:SS")</f>
        <v>RP_2024-08-19 21:00:00</v>
      </c>
      <c r="D6647">
        <v>-0.6</v>
      </c>
      <c r="E6647">
        <v>6.5</v>
      </c>
      <c r="F6647">
        <v>6</v>
      </c>
      <c r="G6647">
        <f>IF(COUNTA(D6647:F6647)&gt;0, AVERAGE(D6647:F6647), "")</f>
        <v>3.9666666666666668</v>
      </c>
      <c r="H6647">
        <f>AVERAGE((D6647*metrics_constants!$B$8),(E6647*metrics_constants!$C$8),(F6647*metrics_constants!$D$8))</f>
        <v>4.2632659100277914</v>
      </c>
      <c r="I6647">
        <v>4.5819999999999999</v>
      </c>
      <c r="J6647">
        <v>62.482999999999997</v>
      </c>
      <c r="K6647">
        <v>17.405000000000001</v>
      </c>
      <c r="L6647">
        <v>3.9666540000000001</v>
      </c>
    </row>
    <row r="6648" spans="1:12" x14ac:dyDescent="0.25">
      <c r="A6648" t="s">
        <v>19</v>
      </c>
      <c r="B6648" s="5">
        <v>45523.916666666664</v>
      </c>
      <c r="C6648" s="5" t="str">
        <f>A6648 &amp; "_" &amp; TEXT(B6648, "yyyy-mm-dd HH:MM:SS")</f>
        <v>RP_2024-08-19 22:00:00</v>
      </c>
      <c r="D6648">
        <v>-2.1</v>
      </c>
      <c r="E6648">
        <v>4</v>
      </c>
      <c r="F6648">
        <v>4.5</v>
      </c>
      <c r="G6648">
        <f>IF(COUNTA(D6648:F6648)&gt;0, AVERAGE(D6648:F6648), "")</f>
        <v>2.1333333333333333</v>
      </c>
      <c r="H6648">
        <f>AVERAGE((D6648*metrics_constants!$B$8),(E6648*metrics_constants!$C$8),(F6648*metrics_constants!$D$8))</f>
        <v>2.3927883865020472</v>
      </c>
      <c r="I6648">
        <v>4.8579999999999997</v>
      </c>
      <c r="J6648">
        <v>66.180000000000007</v>
      </c>
      <c r="K6648">
        <v>16.603000000000002</v>
      </c>
      <c r="L6648">
        <v>4.0175340000000004</v>
      </c>
    </row>
    <row r="6649" spans="1:12" x14ac:dyDescent="0.25">
      <c r="A6649" t="s">
        <v>19</v>
      </c>
      <c r="B6649" s="5">
        <v>45523.958333333336</v>
      </c>
      <c r="C6649" s="5" t="str">
        <f>A6649 &amp; "_" &amp; TEXT(B6649, "yyyy-mm-dd HH:MM:SS")</f>
        <v>RP_2024-08-19 23:00:00</v>
      </c>
      <c r="D6649">
        <v>3.6</v>
      </c>
      <c r="E6649">
        <v>4.4000000000000004</v>
      </c>
      <c r="F6649">
        <v>4.7</v>
      </c>
      <c r="G6649">
        <f>IF(COUNTA(D6649:F6649)&gt;0, AVERAGE(D6649:F6649), "")</f>
        <v>4.2333333333333334</v>
      </c>
      <c r="H6649">
        <f>AVERAGE((D6649*metrics_constants!$B$8),(E6649*metrics_constants!$C$8),(F6649*metrics_constants!$D$8))</f>
        <v>4.2685279343197626</v>
      </c>
      <c r="I6649">
        <v>4.2830000000000004</v>
      </c>
      <c r="J6649">
        <v>63.712000000000003</v>
      </c>
      <c r="K6649">
        <v>16.655000000000001</v>
      </c>
      <c r="L6649">
        <v>3.8069760000000001</v>
      </c>
    </row>
    <row r="6650" spans="1:12" x14ac:dyDescent="0.25">
      <c r="A6650" t="s">
        <v>19</v>
      </c>
      <c r="B6650" s="5">
        <v>45524</v>
      </c>
      <c r="C6650" s="5" t="str">
        <f>A6650 &amp; "_" &amp; TEXT(B6650, "yyyy-mm-dd HH:MM:SS")</f>
        <v>RP_2024-08-20 00:00:00</v>
      </c>
      <c r="D6650">
        <v>18.100000000000001</v>
      </c>
      <c r="E6650">
        <v>3.5</v>
      </c>
      <c r="F6650">
        <v>3.5</v>
      </c>
      <c r="G6650">
        <f>IF(COUNTA(D6650:F6650)&gt;0, AVERAGE(D6650:F6650), "")</f>
        <v>8.3666666666666671</v>
      </c>
      <c r="H6650">
        <f>AVERAGE((D6650*metrics_constants!$B$8),(E6650*metrics_constants!$C$8),(F6650*metrics_constants!$D$8))</f>
        <v>7.7516369144442692</v>
      </c>
      <c r="I6650">
        <v>4.4290000000000003</v>
      </c>
      <c r="J6650">
        <v>71.194999999999993</v>
      </c>
      <c r="K6650">
        <v>14.803000000000001</v>
      </c>
      <c r="L6650">
        <v>3.7247214</v>
      </c>
    </row>
    <row r="6651" spans="1:12" x14ac:dyDescent="0.25">
      <c r="A6651" t="s">
        <v>19</v>
      </c>
      <c r="B6651" s="5">
        <v>45524.041666666664</v>
      </c>
      <c r="C6651" s="5" t="str">
        <f>A6651 &amp; "_" &amp; TEXT(B6651, "yyyy-mm-dd HH:MM:SS")</f>
        <v>RP_2024-08-20 01:00:00</v>
      </c>
      <c r="D6651">
        <v>7.1</v>
      </c>
      <c r="E6651">
        <v>2.9</v>
      </c>
      <c r="F6651">
        <v>5.5</v>
      </c>
      <c r="G6651">
        <f>IF(COUNTA(D6651:F6651)&gt;0, AVERAGE(D6651:F6651), "")</f>
        <v>5.166666666666667</v>
      </c>
      <c r="H6651">
        <f>AVERAGE((D6651*metrics_constants!$B$8),(E6651*metrics_constants!$C$8),(F6651*metrics_constants!$D$8))</f>
        <v>5.0026912513749009</v>
      </c>
      <c r="I6651">
        <v>4.1829999999999998</v>
      </c>
      <c r="J6651">
        <v>75.19</v>
      </c>
      <c r="K6651">
        <v>13.577</v>
      </c>
      <c r="L6651">
        <v>3.3810129999999998</v>
      </c>
    </row>
    <row r="6652" spans="1:12" x14ac:dyDescent="0.25">
      <c r="A6652" t="s">
        <v>19</v>
      </c>
      <c r="B6652" s="5">
        <v>45524.083333333336</v>
      </c>
      <c r="C6652" s="5" t="str">
        <f>A6652 &amp; "_" &amp; TEXT(B6652, "yyyy-mm-dd HH:MM:SS")</f>
        <v>RP_2024-08-20 02:00:00</v>
      </c>
      <c r="D6652">
        <v>12.7</v>
      </c>
      <c r="E6652">
        <v>5.6</v>
      </c>
      <c r="F6652">
        <v>7.7</v>
      </c>
      <c r="G6652">
        <f>IF(COUNTA(D6652:F6652)&gt;0, AVERAGE(D6652:F6652), "")</f>
        <v>8.6666666666666661</v>
      </c>
      <c r="H6652">
        <f>AVERAGE((D6652*metrics_constants!$B$8),(E6652*metrics_constants!$C$8),(F6652*metrics_constants!$D$8))</f>
        <v>8.3780372397891778</v>
      </c>
      <c r="I6652">
        <v>4.55</v>
      </c>
      <c r="J6652">
        <v>78.004999999999995</v>
      </c>
      <c r="K6652">
        <v>12.42</v>
      </c>
      <c r="L6652">
        <v>3.9845549999999998</v>
      </c>
    </row>
    <row r="6653" spans="1:12" x14ac:dyDescent="0.25">
      <c r="A6653" t="s">
        <v>19</v>
      </c>
      <c r="B6653" s="5">
        <v>45524.125</v>
      </c>
      <c r="C6653" s="5" t="str">
        <f>A6653 &amp; "_" &amp; TEXT(B6653, "yyyy-mm-dd HH:MM:SS")</f>
        <v>RP_2024-08-20 03:00:00</v>
      </c>
      <c r="D6653">
        <v>5.3</v>
      </c>
      <c r="E6653">
        <v>3.9</v>
      </c>
      <c r="F6653">
        <v>5.7</v>
      </c>
      <c r="G6653">
        <f>IF(COUNTA(D6653:F6653)&gt;0, AVERAGE(D6653:F6653), "")</f>
        <v>4.9666666666666659</v>
      </c>
      <c r="H6653">
        <f>AVERAGE((D6653*metrics_constants!$B$8),(E6653*metrics_constants!$C$8),(F6653*metrics_constants!$D$8))</f>
        <v>4.9166572545181992</v>
      </c>
      <c r="I6653">
        <v>4.2030000000000003</v>
      </c>
      <c r="J6653">
        <v>80.632000000000005</v>
      </c>
      <c r="K6653">
        <v>11.387</v>
      </c>
      <c r="L6653">
        <v>3.6845509999999999</v>
      </c>
    </row>
    <row r="6654" spans="1:12" x14ac:dyDescent="0.25">
      <c r="A6654" t="s">
        <v>19</v>
      </c>
      <c r="B6654" s="5">
        <v>45524.166666666664</v>
      </c>
      <c r="C6654" s="5" t="str">
        <f>A6654 &amp; "_" &amp; TEXT(B6654, "yyyy-mm-dd HH:MM:SS")</f>
        <v>RP_2024-08-20 04:00:00</v>
      </c>
      <c r="D6654">
        <v>13.7</v>
      </c>
      <c r="E6654">
        <v>2.4</v>
      </c>
      <c r="F6654">
        <v>2.8</v>
      </c>
      <c r="G6654">
        <f>IF(COUNTA(D6654:F6654)&gt;0, AVERAGE(D6654:F6654), "")</f>
        <v>6.3</v>
      </c>
      <c r="H6654">
        <f>AVERAGE((D6654*metrics_constants!$B$8),(E6654*metrics_constants!$C$8),(F6654*metrics_constants!$D$8))</f>
        <v>5.8259762760309712</v>
      </c>
      <c r="I6654">
        <v>4.6609999999999996</v>
      </c>
      <c r="J6654">
        <v>85.287999999999997</v>
      </c>
      <c r="K6654">
        <v>10.45</v>
      </c>
      <c r="L6654">
        <v>4.8449790000000004</v>
      </c>
    </row>
    <row r="6655" spans="1:12" x14ac:dyDescent="0.25">
      <c r="A6655" t="s">
        <v>19</v>
      </c>
      <c r="B6655" s="5">
        <v>45524.208333333336</v>
      </c>
      <c r="C6655" s="5" t="str">
        <f>A6655 &amp; "_" &amp; TEXT(B6655, "yyyy-mm-dd HH:MM:SS")</f>
        <v>RP_2024-08-20 05:00:00</v>
      </c>
      <c r="D6655">
        <v>-8.6999999999999993</v>
      </c>
      <c r="E6655">
        <v>2.9</v>
      </c>
      <c r="F6655">
        <v>-0.7</v>
      </c>
      <c r="G6655">
        <f>IF(COUNTA(D6655:F6655)&gt;0, AVERAGE(D6655:F6655), "")</f>
        <v>-2.1666666666666665</v>
      </c>
      <c r="H6655">
        <f>AVERAGE((D6655*metrics_constants!$B$8),(E6655*metrics_constants!$C$8),(F6655*metrics_constants!$D$8))</f>
        <v>-1.6959449780165068</v>
      </c>
      <c r="I6655">
        <v>4.1440000000000001</v>
      </c>
      <c r="J6655">
        <v>87.247</v>
      </c>
      <c r="K6655">
        <v>9.952</v>
      </c>
      <c r="L6655">
        <v>4.1706789999999998</v>
      </c>
    </row>
    <row r="6656" spans="1:12" x14ac:dyDescent="0.25">
      <c r="A6656" t="s">
        <v>19</v>
      </c>
      <c r="B6656" s="5">
        <v>45524.25</v>
      </c>
      <c r="C6656" s="5" t="str">
        <f>A6656 &amp; "_" &amp; TEXT(B6656, "yyyy-mm-dd HH:MM:SS")</f>
        <v>RP_2024-08-20 06:00:00</v>
      </c>
      <c r="D6656">
        <v>6</v>
      </c>
      <c r="E6656">
        <v>3.7</v>
      </c>
      <c r="F6656">
        <v>0.6</v>
      </c>
      <c r="G6656">
        <f>IF(COUNTA(D6656:F6656)&gt;0, AVERAGE(D6656:F6656), "")</f>
        <v>3.4333333333333331</v>
      </c>
      <c r="H6656">
        <f>AVERAGE((D6656*metrics_constants!$B$8),(E6656*metrics_constants!$C$8),(F6656*metrics_constants!$D$8))</f>
        <v>3.3210035652585108</v>
      </c>
      <c r="I6656">
        <v>4.16</v>
      </c>
      <c r="J6656">
        <v>85.421999999999997</v>
      </c>
      <c r="K6656">
        <v>10.502000000000001</v>
      </c>
      <c r="L6656">
        <v>4.117426</v>
      </c>
    </row>
    <row r="6657" spans="1:12" x14ac:dyDescent="0.25">
      <c r="A6657" t="s">
        <v>19</v>
      </c>
      <c r="B6657" s="5">
        <v>45524.291666666664</v>
      </c>
      <c r="C6657" s="5" t="str">
        <f>A6657 &amp; "_" &amp; TEXT(B6657, "yyyy-mm-dd HH:MM:SS")</f>
        <v>RP_2024-08-20 07:00:00</v>
      </c>
      <c r="E6657">
        <v>5.2</v>
      </c>
      <c r="F6657">
        <v>2.5</v>
      </c>
      <c r="G6657">
        <f>IF(COUNTA(D6657:F6657)&gt;0, AVERAGE(D6657:F6657), "")</f>
        <v>3.85</v>
      </c>
      <c r="H6657">
        <f>AVERAGE((D6657*metrics_constants!$B$8),(E6657*metrics_constants!$C$8),(F6657*metrics_constants!$D$8))</f>
        <v>2.7722692939228897</v>
      </c>
      <c r="I6657">
        <v>4.9610000000000003</v>
      </c>
      <c r="J6657">
        <v>80.082999999999998</v>
      </c>
      <c r="K6657">
        <v>13.28</v>
      </c>
      <c r="L6657" t="s">
        <v>0</v>
      </c>
    </row>
    <row r="6658" spans="1:12" x14ac:dyDescent="0.25">
      <c r="A6658" t="s">
        <v>19</v>
      </c>
      <c r="B6658" s="5">
        <v>45524.333333333336</v>
      </c>
      <c r="C6658" s="5" t="str">
        <f>A6658 &amp; "_" &amp; TEXT(B6658, "yyyy-mm-dd HH:MM:SS")</f>
        <v>RP_2024-08-20 08:00:00</v>
      </c>
      <c r="D6658">
        <v>9.8000000000000007</v>
      </c>
      <c r="E6658">
        <v>6.5</v>
      </c>
      <c r="F6658">
        <v>2.5</v>
      </c>
      <c r="G6658">
        <f>IF(COUNTA(D6658:F6658)&gt;0, AVERAGE(D6658:F6658), "")</f>
        <v>6.2666666666666666</v>
      </c>
      <c r="H6658">
        <f>AVERAGE((D6658*metrics_constants!$B$8),(E6658*metrics_constants!$C$8),(F6658*metrics_constants!$D$8))</f>
        <v>6.1077285513251134</v>
      </c>
      <c r="I6658">
        <v>6.1820000000000004</v>
      </c>
      <c r="J6658">
        <v>63.491999999999997</v>
      </c>
      <c r="K6658">
        <v>18.094999999999999</v>
      </c>
      <c r="L6658" t="s">
        <v>0</v>
      </c>
    </row>
    <row r="6659" spans="1:12" x14ac:dyDescent="0.25">
      <c r="A6659" t="s">
        <v>19</v>
      </c>
      <c r="B6659" s="5">
        <v>45524.375</v>
      </c>
      <c r="C6659" s="5" t="str">
        <f>A6659 &amp; "_" &amp; TEXT(B6659, "yyyy-mm-dd HH:MM:SS")</f>
        <v>RP_2024-08-20 09:00:00</v>
      </c>
      <c r="D6659">
        <v>8.9</v>
      </c>
      <c r="E6659">
        <v>6.2</v>
      </c>
      <c r="F6659">
        <v>2.8</v>
      </c>
      <c r="G6659">
        <f>IF(COUNTA(D6659:F6659)&gt;0, AVERAGE(D6659:F6659), "")</f>
        <v>5.9666666666666677</v>
      </c>
      <c r="H6659">
        <f>AVERAGE((D6659*metrics_constants!$B$8),(E6659*metrics_constants!$C$8),(F6659*metrics_constants!$D$8))</f>
        <v>5.8359924278032898</v>
      </c>
      <c r="I6659">
        <v>7.0110000000000001</v>
      </c>
      <c r="J6659">
        <v>45.673000000000002</v>
      </c>
      <c r="K6659">
        <v>24.09</v>
      </c>
      <c r="L6659" t="s">
        <v>0</v>
      </c>
    </row>
    <row r="6660" spans="1:12" x14ac:dyDescent="0.25">
      <c r="A6660" t="s">
        <v>19</v>
      </c>
      <c r="B6660" s="5">
        <v>45524.416666666664</v>
      </c>
      <c r="C6660" s="5" t="str">
        <f>A6660 &amp; "_" &amp; TEXT(B6660, "yyyy-mm-dd HH:MM:SS")</f>
        <v>RP_2024-08-20 10:00:00</v>
      </c>
      <c r="D6660">
        <v>-0.3</v>
      </c>
      <c r="E6660">
        <v>5.5</v>
      </c>
      <c r="F6660">
        <v>6.5</v>
      </c>
      <c r="G6660">
        <f>IF(COUNTA(D6660:F6660)&gt;0, AVERAGE(D6660:F6660), "")</f>
        <v>3.9</v>
      </c>
      <c r="H6660">
        <f>AVERAGE((D6660*metrics_constants!$B$8),(E6660*metrics_constants!$C$8),(F6660*metrics_constants!$D$8))</f>
        <v>4.1493080231714448</v>
      </c>
      <c r="I6660">
        <v>7.1790000000000003</v>
      </c>
      <c r="J6660">
        <v>37.174999999999997</v>
      </c>
      <c r="K6660">
        <v>28.808</v>
      </c>
      <c r="L6660" t="s">
        <v>0</v>
      </c>
    </row>
    <row r="6661" spans="1:12" x14ac:dyDescent="0.25">
      <c r="A6661" t="s">
        <v>19</v>
      </c>
      <c r="B6661" s="5">
        <v>45524.458333333336</v>
      </c>
      <c r="C6661" s="5" t="str">
        <f>A6661 &amp; "_" &amp; TEXT(B6661, "yyyy-mm-dd HH:MM:SS")</f>
        <v>RP_2024-08-20 11:00:00</v>
      </c>
      <c r="D6661">
        <v>2.2999999999999998</v>
      </c>
      <c r="E6661">
        <v>5.2</v>
      </c>
      <c r="F6661">
        <v>6</v>
      </c>
      <c r="G6661">
        <f>IF(COUNTA(D6661:F6661)&gt;0, AVERAGE(D6661:F6661), "")</f>
        <v>4.5</v>
      </c>
      <c r="H6661">
        <f>AVERAGE((D6661*metrics_constants!$B$8),(E6661*metrics_constants!$C$8),(F6661*metrics_constants!$D$8))</f>
        <v>4.6261483521764042</v>
      </c>
      <c r="I6661">
        <v>6.0570000000000004</v>
      </c>
      <c r="J6661">
        <v>33.808</v>
      </c>
      <c r="K6661">
        <v>30.655000000000001</v>
      </c>
      <c r="L6661" t="s">
        <v>0</v>
      </c>
    </row>
    <row r="6662" spans="1:12" x14ac:dyDescent="0.25">
      <c r="A6662" t="s">
        <v>19</v>
      </c>
      <c r="B6662" s="5">
        <v>45524.5</v>
      </c>
      <c r="C6662" s="5" t="str">
        <f>A6662 &amp; "_" &amp; TEXT(B6662, "yyyy-mm-dd HH:MM:SS")</f>
        <v>RP_2024-08-20 12:00:00</v>
      </c>
      <c r="D6662">
        <v>13.6</v>
      </c>
      <c r="E6662">
        <v>2.2000000000000002</v>
      </c>
      <c r="F6662">
        <v>4.5</v>
      </c>
      <c r="G6662">
        <f>IF(COUNTA(D6662:F6662)&gt;0, AVERAGE(D6662:F6662), "")</f>
        <v>6.7666666666666666</v>
      </c>
      <c r="H6662">
        <f>AVERAGE((D6662*metrics_constants!$B$8),(E6662*metrics_constants!$C$8),(F6662*metrics_constants!$D$8))</f>
        <v>6.297894567222488</v>
      </c>
      <c r="I6662">
        <v>5.66</v>
      </c>
      <c r="J6662">
        <v>31.71</v>
      </c>
      <c r="K6662">
        <v>31.123000000000001</v>
      </c>
      <c r="L6662" t="s">
        <v>0</v>
      </c>
    </row>
    <row r="6663" spans="1:12" x14ac:dyDescent="0.25">
      <c r="A6663" t="s">
        <v>19</v>
      </c>
      <c r="B6663" s="5">
        <v>45524.541666666664</v>
      </c>
      <c r="C6663" s="5" t="str">
        <f>A6663 &amp; "_" &amp; TEXT(B6663, "yyyy-mm-dd HH:MM:SS")</f>
        <v>RP_2024-08-20 13:00:00</v>
      </c>
      <c r="D6663">
        <v>14.2</v>
      </c>
      <c r="E6663">
        <v>10.7</v>
      </c>
      <c r="F6663">
        <v>5.8</v>
      </c>
      <c r="G6663">
        <f>IF(COUNTA(D6663:F6663)&gt;0, AVERAGE(D6663:F6663), "")</f>
        <v>10.233333333333333</v>
      </c>
      <c r="H6663">
        <f>AVERAGE((D6663*metrics_constants!$B$8),(E6663*metrics_constants!$C$8),(F6663*metrics_constants!$D$8))</f>
        <v>10.061487131120797</v>
      </c>
      <c r="I6663">
        <v>4.6120000000000001</v>
      </c>
      <c r="J6663">
        <v>26.238</v>
      </c>
      <c r="K6663">
        <v>33.11</v>
      </c>
      <c r="L6663" t="s">
        <v>0</v>
      </c>
    </row>
    <row r="6664" spans="1:12" x14ac:dyDescent="0.25">
      <c r="A6664" t="s">
        <v>19</v>
      </c>
      <c r="B6664" s="5">
        <v>45524.583333333336</v>
      </c>
      <c r="C6664" s="5" t="str">
        <f>A6664 &amp; "_" &amp; TEXT(B6664, "yyyy-mm-dd HH:MM:SS")</f>
        <v>RP_2024-08-20 14:00:00</v>
      </c>
      <c r="D6664">
        <v>3.8</v>
      </c>
      <c r="E6664">
        <v>0.2</v>
      </c>
      <c r="F6664">
        <v>4.0999999999999996</v>
      </c>
      <c r="G6664">
        <f>IF(COUNTA(D6664:F6664)&gt;0, AVERAGE(D6664:F6664), "")</f>
        <v>2.6999999999999997</v>
      </c>
      <c r="H6664">
        <f>AVERAGE((D6664*metrics_constants!$B$8),(E6664*metrics_constants!$C$8),(F6664*metrics_constants!$D$8))</f>
        <v>2.5677752558980003</v>
      </c>
      <c r="I6664">
        <v>4.7889999999999997</v>
      </c>
      <c r="J6664">
        <v>23.501999999999999</v>
      </c>
      <c r="K6664">
        <v>33.755000000000003</v>
      </c>
      <c r="L6664" t="s">
        <v>0</v>
      </c>
    </row>
    <row r="6665" spans="1:12" x14ac:dyDescent="0.25">
      <c r="A6665" t="s">
        <v>19</v>
      </c>
      <c r="B6665" s="5">
        <v>45524.625</v>
      </c>
      <c r="C6665" s="5" t="str">
        <f>A6665 &amp; "_" &amp; TEXT(B6665, "yyyy-mm-dd HH:MM:SS")</f>
        <v>RP_2024-08-20 15:00:00</v>
      </c>
      <c r="D6665">
        <v>0.8</v>
      </c>
      <c r="E6665">
        <v>8</v>
      </c>
      <c r="F6665">
        <v>1</v>
      </c>
      <c r="G6665">
        <f>IF(COUNTA(D6665:F6665)&gt;0, AVERAGE(D6665:F6665), "")</f>
        <v>3.2666666666666671</v>
      </c>
      <c r="H6665">
        <f>AVERAGE((D6665*metrics_constants!$B$8),(E6665*metrics_constants!$C$8),(F6665*metrics_constants!$D$8))</f>
        <v>3.5351010631124846</v>
      </c>
      <c r="I6665">
        <v>6.2869999999999999</v>
      </c>
      <c r="J6665">
        <v>19.882999999999999</v>
      </c>
      <c r="K6665">
        <v>36.567999999999998</v>
      </c>
      <c r="L6665" t="s">
        <v>0</v>
      </c>
    </row>
    <row r="6666" spans="1:12" x14ac:dyDescent="0.25">
      <c r="A6666" t="s">
        <v>19</v>
      </c>
      <c r="B6666" s="5">
        <v>45524.666666666664</v>
      </c>
      <c r="C6666" s="5" t="str">
        <f>A6666 &amp; "_" &amp; TEXT(B6666, "yyyy-mm-dd HH:MM:SS")</f>
        <v>RP_2024-08-20 16:00:00</v>
      </c>
      <c r="D6666">
        <v>13</v>
      </c>
      <c r="E6666">
        <v>0</v>
      </c>
      <c r="F6666">
        <v>1</v>
      </c>
      <c r="G6666">
        <f>IF(COUNTA(D6666:F6666)&gt;0, AVERAGE(D6666:F6666), "")</f>
        <v>4.666666666666667</v>
      </c>
      <c r="H6666">
        <f>AVERAGE((D6666*metrics_constants!$B$8),(E6666*metrics_constants!$C$8),(F6666*metrics_constants!$D$8))</f>
        <v>4.1240185705380377</v>
      </c>
      <c r="I6666">
        <v>4.5039999999999996</v>
      </c>
      <c r="J6666">
        <v>24.69</v>
      </c>
      <c r="K6666">
        <v>31.797999999999998</v>
      </c>
      <c r="L6666" t="s">
        <v>0</v>
      </c>
    </row>
    <row r="6667" spans="1:12" x14ac:dyDescent="0.25">
      <c r="A6667" t="s">
        <v>19</v>
      </c>
      <c r="B6667" s="5">
        <v>45524.708333333336</v>
      </c>
      <c r="C6667" s="5" t="str">
        <f>A6667 &amp; "_" &amp; TEXT(B6667, "yyyy-mm-dd HH:MM:SS")</f>
        <v>RP_2024-08-20 17:00:00</v>
      </c>
      <c r="D6667">
        <v>6.7</v>
      </c>
      <c r="E6667">
        <v>3.7</v>
      </c>
      <c r="F6667">
        <v>4</v>
      </c>
      <c r="G6667">
        <f>IF(COUNTA(D6667:F6667)&gt;0, AVERAGE(D6667:F6667), "")</f>
        <v>4.8</v>
      </c>
      <c r="H6667">
        <f>AVERAGE((D6667*metrics_constants!$B$8),(E6667*metrics_constants!$C$8),(F6667*metrics_constants!$D$8))</f>
        <v>4.675118364106627</v>
      </c>
      <c r="I6667">
        <v>1.7669999999999999</v>
      </c>
      <c r="J6667">
        <v>24.073</v>
      </c>
      <c r="K6667">
        <v>31.38</v>
      </c>
      <c r="L6667" t="s">
        <v>0</v>
      </c>
    </row>
    <row r="6668" spans="1:12" x14ac:dyDescent="0.25">
      <c r="A6668" t="s">
        <v>19</v>
      </c>
      <c r="B6668" s="5">
        <v>45524.75</v>
      </c>
      <c r="C6668" s="5" t="str">
        <f>A6668 &amp; "_" &amp; TEXT(B6668, "yyyy-mm-dd HH:MM:SS")</f>
        <v>RP_2024-08-20 18:00:00</v>
      </c>
      <c r="D6668">
        <v>4.7</v>
      </c>
      <c r="E6668">
        <v>0.1</v>
      </c>
      <c r="F6668">
        <v>4</v>
      </c>
      <c r="G6668">
        <f>IF(COUNTA(D6668:F6668)&gt;0, AVERAGE(D6668:F6668), "")</f>
        <v>2.9333333333333336</v>
      </c>
      <c r="H6668">
        <f>AVERAGE((D6668*metrics_constants!$B$8),(E6668*metrics_constants!$C$8),(F6668*metrics_constants!$D$8))</f>
        <v>2.7589832637366491</v>
      </c>
      <c r="I6668">
        <v>1.976</v>
      </c>
      <c r="J6668">
        <v>27.611999999999998</v>
      </c>
      <c r="K6668">
        <v>28.722999999999999</v>
      </c>
      <c r="L6668" t="s">
        <v>0</v>
      </c>
    </row>
    <row r="6669" spans="1:12" x14ac:dyDescent="0.25">
      <c r="A6669" t="s">
        <v>19</v>
      </c>
      <c r="B6669" s="5">
        <v>45524.791666666664</v>
      </c>
      <c r="C6669" s="5" t="str">
        <f>A6669 &amp; "_" &amp; TEXT(B6669, "yyyy-mm-dd HH:MM:SS")</f>
        <v>RP_2024-08-20 19:00:00</v>
      </c>
      <c r="D6669">
        <v>14.8</v>
      </c>
      <c r="E6669">
        <v>17.8</v>
      </c>
      <c r="F6669">
        <v>1.8</v>
      </c>
      <c r="G6669">
        <f>IF(COUNTA(D6669:F6669)&gt;0, AVERAGE(D6669:F6669), "")</f>
        <v>11.466666666666667</v>
      </c>
      <c r="H6669">
        <f>AVERAGE((D6669*metrics_constants!$B$8),(E6669*metrics_constants!$C$8),(F6669*metrics_constants!$D$8))</f>
        <v>11.513344478314346</v>
      </c>
      <c r="I6669">
        <v>3.35</v>
      </c>
      <c r="J6669">
        <v>32.058</v>
      </c>
      <c r="K6669">
        <v>25.52</v>
      </c>
      <c r="L6669" t="s">
        <v>0</v>
      </c>
    </row>
    <row r="6670" spans="1:12" x14ac:dyDescent="0.25">
      <c r="A6670" t="s">
        <v>19</v>
      </c>
      <c r="B6670" s="5">
        <v>45524.833333333336</v>
      </c>
      <c r="C6670" s="5" t="str">
        <f>A6670 &amp; "_" &amp; TEXT(B6670, "yyyy-mm-dd HH:MM:SS")</f>
        <v>RP_2024-08-20 20:00:00</v>
      </c>
      <c r="D6670">
        <v>5.9</v>
      </c>
      <c r="E6670">
        <v>1.8</v>
      </c>
      <c r="F6670">
        <v>3.3</v>
      </c>
      <c r="G6670">
        <f>IF(COUNTA(D6670:F6670)&gt;0, AVERAGE(D6670:F6670), "")</f>
        <v>3.6666666666666665</v>
      </c>
      <c r="H6670">
        <f>AVERAGE((D6670*metrics_constants!$B$8),(E6670*metrics_constants!$C$8),(F6670*metrics_constants!$D$8))</f>
        <v>3.5014245350918691</v>
      </c>
      <c r="I6670">
        <v>7.758</v>
      </c>
      <c r="J6670">
        <v>33.244999999999997</v>
      </c>
      <c r="K6670">
        <v>23.042999999999999</v>
      </c>
      <c r="L6670" t="s">
        <v>0</v>
      </c>
    </row>
    <row r="6671" spans="1:12" x14ac:dyDescent="0.25">
      <c r="A6671" t="s">
        <v>19</v>
      </c>
      <c r="B6671" s="5">
        <v>45524.875</v>
      </c>
      <c r="C6671" s="5" t="str">
        <f>A6671 &amp; "_" &amp; TEXT(B6671, "yyyy-mm-dd HH:MM:SS")</f>
        <v>RP_2024-08-20 21:00:00</v>
      </c>
      <c r="D6671">
        <v>13.8</v>
      </c>
      <c r="E6671">
        <v>5.7</v>
      </c>
      <c r="F6671">
        <v>6.7</v>
      </c>
      <c r="G6671">
        <f>IF(COUNTA(D6671:F6671)&gt;0, AVERAGE(D6671:F6671), "")</f>
        <v>8.7333333333333325</v>
      </c>
      <c r="H6671">
        <f>AVERAGE((D6671*metrics_constants!$B$8),(E6671*metrics_constants!$C$8),(F6671*metrics_constants!$D$8))</f>
        <v>8.3970993321286596</v>
      </c>
      <c r="I6671">
        <v>9.8919999999999995</v>
      </c>
      <c r="J6671">
        <v>35.603000000000002</v>
      </c>
      <c r="K6671">
        <v>21.413</v>
      </c>
      <c r="L6671" t="s">
        <v>0</v>
      </c>
    </row>
    <row r="6672" spans="1:12" x14ac:dyDescent="0.25">
      <c r="A6672" t="s">
        <v>19</v>
      </c>
      <c r="B6672" s="5">
        <v>45524.916666666664</v>
      </c>
      <c r="C6672" s="5" t="str">
        <f>A6672 &amp; "_" &amp; TEXT(B6672, "yyyy-mm-dd HH:MM:SS")</f>
        <v>RP_2024-08-20 22:00:00</v>
      </c>
      <c r="D6672">
        <v>7.7</v>
      </c>
      <c r="E6672">
        <v>7.2</v>
      </c>
      <c r="F6672">
        <v>6.5</v>
      </c>
      <c r="G6672">
        <f>IF(COUNTA(D6672:F6672)&gt;0, AVERAGE(D6672:F6672), "")</f>
        <v>7.1333333333333329</v>
      </c>
      <c r="H6672">
        <f>AVERAGE((D6672*metrics_constants!$B$8),(E6672*metrics_constants!$C$8),(F6672*metrics_constants!$D$8))</f>
        <v>7.1087838758743986</v>
      </c>
      <c r="I6672">
        <v>11.39</v>
      </c>
      <c r="J6672">
        <v>38.646999999999998</v>
      </c>
      <c r="K6672">
        <v>20.323</v>
      </c>
      <c r="L6672" t="s">
        <v>0</v>
      </c>
    </row>
    <row r="6673" spans="1:12" x14ac:dyDescent="0.25">
      <c r="A6673" t="s">
        <v>19</v>
      </c>
      <c r="B6673" s="5">
        <v>45524.958333333336</v>
      </c>
      <c r="C6673" s="5" t="str">
        <f>A6673 &amp; "_" &amp; TEXT(B6673, "yyyy-mm-dd HH:MM:SS")</f>
        <v>RP_2024-08-20 23:00:00</v>
      </c>
      <c r="D6673">
        <v>7.1</v>
      </c>
      <c r="E6673">
        <v>4.3</v>
      </c>
      <c r="F6673">
        <v>5.5</v>
      </c>
      <c r="G6673">
        <f>IF(COUNTA(D6673:F6673)&gt;0, AVERAGE(D6673:F6673), "")</f>
        <v>5.6333333333333329</v>
      </c>
      <c r="H6673">
        <f>AVERAGE((D6673*metrics_constants!$B$8),(E6673*metrics_constants!$C$8),(F6673*metrics_constants!$D$8))</f>
        <v>5.5213597843109428</v>
      </c>
      <c r="I6673">
        <v>9.1020000000000003</v>
      </c>
      <c r="J6673">
        <v>38.546999999999997</v>
      </c>
      <c r="K6673">
        <v>19.977</v>
      </c>
      <c r="L6673" t="s">
        <v>0</v>
      </c>
    </row>
    <row r="6674" spans="1:12" x14ac:dyDescent="0.25">
      <c r="A6674" t="s">
        <v>19</v>
      </c>
      <c r="B6674" s="5">
        <v>45525</v>
      </c>
      <c r="C6674" s="5" t="str">
        <f>A6674 &amp; "_" &amp; TEXT(B6674, "yyyy-mm-dd HH:MM:SS")</f>
        <v>RP_2024-08-21 00:00:00</v>
      </c>
      <c r="D6674">
        <v>-2.1</v>
      </c>
      <c r="E6674">
        <v>8.1999999999999993</v>
      </c>
      <c r="F6674">
        <v>4.5</v>
      </c>
      <c r="G6674">
        <f>IF(COUNTA(D6674:F6674)&gt;0, AVERAGE(D6674:F6674), "")</f>
        <v>3.5333333333333332</v>
      </c>
      <c r="H6674">
        <f>AVERAGE((D6674*metrics_constants!$B$8),(E6674*metrics_constants!$C$8),(F6674*metrics_constants!$D$8))</f>
        <v>3.948793985310175</v>
      </c>
      <c r="I6674">
        <v>7.4630000000000001</v>
      </c>
      <c r="J6674">
        <v>44.402999999999999</v>
      </c>
      <c r="K6674">
        <v>18.492000000000001</v>
      </c>
      <c r="L6674" t="s">
        <v>0</v>
      </c>
    </row>
    <row r="6675" spans="1:12" x14ac:dyDescent="0.25">
      <c r="A6675" t="s">
        <v>19</v>
      </c>
      <c r="B6675" s="5">
        <v>45525.041666666664</v>
      </c>
      <c r="C6675" s="5" t="str">
        <f>A6675 &amp; "_" &amp; TEXT(B6675, "yyyy-mm-dd HH:MM:SS")</f>
        <v>RP_2024-08-21 01:00:00</v>
      </c>
      <c r="D6675">
        <v>4</v>
      </c>
      <c r="E6675">
        <v>5.0999999999999996</v>
      </c>
      <c r="F6675">
        <v>3.7</v>
      </c>
      <c r="G6675">
        <f>IF(COUNTA(D6675:F6675)&gt;0, AVERAGE(D6675:F6675), "")</f>
        <v>4.2666666666666666</v>
      </c>
      <c r="H6675">
        <f>AVERAGE((D6675*metrics_constants!$B$8),(E6675*metrics_constants!$C$8),(F6675*metrics_constants!$D$8))</f>
        <v>4.3060309352876374</v>
      </c>
      <c r="I6675">
        <v>7.1070000000000002</v>
      </c>
      <c r="J6675">
        <v>49.35</v>
      </c>
      <c r="K6675">
        <v>17.059999999999999</v>
      </c>
      <c r="L6675" t="s">
        <v>0</v>
      </c>
    </row>
    <row r="6676" spans="1:12" x14ac:dyDescent="0.25">
      <c r="A6676" t="s">
        <v>19</v>
      </c>
      <c r="B6676" s="5">
        <v>45525.083333333336</v>
      </c>
      <c r="C6676" s="5" t="str">
        <f>A6676 &amp; "_" &amp; TEXT(B6676, "yyyy-mm-dd HH:MM:SS")</f>
        <v>RP_2024-08-21 02:00:00</v>
      </c>
      <c r="D6676">
        <v>14.2</v>
      </c>
      <c r="E6676">
        <v>1.5</v>
      </c>
      <c r="F6676">
        <v>2.5</v>
      </c>
      <c r="G6676">
        <f>IF(COUNTA(D6676:F6676)&gt;0, AVERAGE(D6676:F6676), "")</f>
        <v>6.0666666666666664</v>
      </c>
      <c r="H6676">
        <f>AVERAGE((D6676*metrics_constants!$B$8),(E6676*metrics_constants!$C$8),(F6676*metrics_constants!$D$8))</f>
        <v>5.5366561681864424</v>
      </c>
      <c r="I6676">
        <v>8.1389999999999993</v>
      </c>
      <c r="J6676">
        <v>66.33</v>
      </c>
      <c r="K6676">
        <v>13.925000000000001</v>
      </c>
      <c r="L6676" t="s">
        <v>0</v>
      </c>
    </row>
    <row r="6677" spans="1:12" x14ac:dyDescent="0.25">
      <c r="A6677" t="s">
        <v>19</v>
      </c>
      <c r="B6677" s="5">
        <v>45525.125</v>
      </c>
      <c r="C6677" s="5" t="str">
        <f>A6677 &amp; "_" &amp; TEXT(B6677, "yyyy-mm-dd HH:MM:SS")</f>
        <v>RP_2024-08-21 03:00:00</v>
      </c>
      <c r="D6677">
        <v>9.8000000000000007</v>
      </c>
      <c r="E6677">
        <v>0.2</v>
      </c>
      <c r="F6677">
        <v>5</v>
      </c>
      <c r="G6677">
        <f>IF(COUNTA(D6677:F6677)&gt;0, AVERAGE(D6677:F6677), "")</f>
        <v>5</v>
      </c>
      <c r="H6677">
        <f>AVERAGE((D6677*metrics_constants!$B$8),(E6677*metrics_constants!$C$8),(F6677*metrics_constants!$D$8))</f>
        <v>4.6195063247019377</v>
      </c>
      <c r="I6677">
        <v>6.8120000000000003</v>
      </c>
      <c r="J6677">
        <v>69.263000000000005</v>
      </c>
      <c r="K6677">
        <v>12.553000000000001</v>
      </c>
      <c r="L6677" t="s">
        <v>0</v>
      </c>
    </row>
    <row r="6678" spans="1:12" x14ac:dyDescent="0.25">
      <c r="A6678" t="s">
        <v>19</v>
      </c>
      <c r="B6678" s="5">
        <v>45525.166666666664</v>
      </c>
      <c r="C6678" s="5" t="str">
        <f>A6678 &amp; "_" &amp; TEXT(B6678, "yyyy-mm-dd HH:MM:SS")</f>
        <v>RP_2024-08-21 04:00:00</v>
      </c>
      <c r="D6678">
        <v>-1.9</v>
      </c>
      <c r="E6678">
        <v>7.4</v>
      </c>
      <c r="F6678">
        <v>3.2</v>
      </c>
      <c r="G6678">
        <f>IF(COUNTA(D6678:F6678)&gt;0, AVERAGE(D6678:F6678), "")</f>
        <v>2.9</v>
      </c>
      <c r="H6678">
        <f>AVERAGE((D6678*metrics_constants!$B$8),(E6678*metrics_constants!$C$8),(F6678*metrics_constants!$D$8))</f>
        <v>3.2708447588310201</v>
      </c>
      <c r="I6678">
        <v>6.181</v>
      </c>
      <c r="J6678">
        <v>70.86</v>
      </c>
      <c r="K6678">
        <v>12.055</v>
      </c>
      <c r="L6678" t="s">
        <v>0</v>
      </c>
    </row>
    <row r="6679" spans="1:12" x14ac:dyDescent="0.25">
      <c r="A6679" t="s">
        <v>19</v>
      </c>
      <c r="B6679" s="5">
        <v>45525.208333333336</v>
      </c>
      <c r="C6679" s="5" t="str">
        <f>A6679 &amp; "_" &amp; TEXT(B6679, "yyyy-mm-dd HH:MM:SS")</f>
        <v>RP_2024-08-21 05:00:00</v>
      </c>
      <c r="D6679">
        <v>11.8</v>
      </c>
      <c r="E6679">
        <v>6.1</v>
      </c>
      <c r="F6679">
        <v>6</v>
      </c>
      <c r="G6679">
        <f>IF(COUNTA(D6679:F6679)&gt;0, AVERAGE(D6679:F6679), "")</f>
        <v>7.9666666666666659</v>
      </c>
      <c r="H6679">
        <f>AVERAGE((D6679*metrics_constants!$B$8),(E6679*metrics_constants!$C$8),(F6679*metrics_constants!$D$8))</f>
        <v>7.7260541978167341</v>
      </c>
      <c r="I6679">
        <v>6.56</v>
      </c>
      <c r="J6679">
        <v>70.653000000000006</v>
      </c>
      <c r="K6679">
        <v>11.382</v>
      </c>
      <c r="L6679" t="s">
        <v>0</v>
      </c>
    </row>
    <row r="6680" spans="1:12" x14ac:dyDescent="0.25">
      <c r="A6680" t="s">
        <v>19</v>
      </c>
      <c r="B6680" s="5">
        <v>45525.25</v>
      </c>
      <c r="C6680" s="5" t="str">
        <f>A6680 &amp; "_" &amp; TEXT(B6680, "yyyy-mm-dd HH:MM:SS")</f>
        <v>RP_2024-08-21 06:00:00</v>
      </c>
      <c r="D6680">
        <v>5.4</v>
      </c>
      <c r="E6680">
        <v>7.8</v>
      </c>
      <c r="F6680">
        <v>6.3</v>
      </c>
      <c r="G6680">
        <f>IF(COUNTA(D6680:F6680)&gt;0, AVERAGE(D6680:F6680), "")</f>
        <v>6.5</v>
      </c>
      <c r="H6680">
        <f>AVERAGE((D6680*metrics_constants!$B$8),(E6680*metrics_constants!$C$8),(F6680*metrics_constants!$D$8))</f>
        <v>6.5936290782338327</v>
      </c>
      <c r="I6680">
        <v>6.5609999999999999</v>
      </c>
      <c r="J6680">
        <v>69.984999999999999</v>
      </c>
      <c r="K6680">
        <v>12.2</v>
      </c>
      <c r="L6680" t="s">
        <v>0</v>
      </c>
    </row>
    <row r="6681" spans="1:12" x14ac:dyDescent="0.25">
      <c r="A6681" t="s">
        <v>19</v>
      </c>
      <c r="B6681" s="5">
        <v>45525.291666666664</v>
      </c>
      <c r="C6681" s="5" t="str">
        <f>A6681 &amp; "_" &amp; TEXT(B6681, "yyyy-mm-dd HH:MM:SS")</f>
        <v>RP_2024-08-21 07:00:00</v>
      </c>
      <c r="E6681">
        <v>11.7</v>
      </c>
      <c r="F6681">
        <v>4.3</v>
      </c>
      <c r="G6681">
        <f>IF(COUNTA(D6681:F6681)&gt;0, AVERAGE(D6681:F6681), "")</f>
        <v>8</v>
      </c>
      <c r="H6681">
        <f>AVERAGE((D6681*metrics_constants!$B$8),(E6681*metrics_constants!$C$8),(F6681*metrics_constants!$D$8))</f>
        <v>5.7893392403843222</v>
      </c>
      <c r="I6681">
        <v>6.6820000000000004</v>
      </c>
      <c r="J6681">
        <v>60.847000000000001</v>
      </c>
      <c r="K6681">
        <v>15.568</v>
      </c>
      <c r="L6681" t="s">
        <v>0</v>
      </c>
    </row>
    <row r="6682" spans="1:12" x14ac:dyDescent="0.25">
      <c r="A6682" t="s">
        <v>19</v>
      </c>
      <c r="B6682" s="5">
        <v>45525.333333333336</v>
      </c>
      <c r="C6682" s="5" t="str">
        <f>A6682 &amp; "_" &amp; TEXT(B6682, "yyyy-mm-dd HH:MM:SS")</f>
        <v>RP_2024-08-21 08:00:00</v>
      </c>
      <c r="D6682">
        <v>-4.9000000000000004</v>
      </c>
      <c r="E6682">
        <v>6.3</v>
      </c>
      <c r="F6682">
        <v>3.5</v>
      </c>
      <c r="G6682">
        <f>IF(COUNTA(D6682:F6682)&gt;0, AVERAGE(D6682:F6682), "")</f>
        <v>1.6333333333333331</v>
      </c>
      <c r="H6682">
        <f>AVERAGE((D6682*metrics_constants!$B$8),(E6682*metrics_constants!$C$8),(F6682*metrics_constants!$D$8))</f>
        <v>2.0911898000274376</v>
      </c>
      <c r="I6682">
        <v>7.7839999999999998</v>
      </c>
      <c r="J6682">
        <v>51.497</v>
      </c>
      <c r="K6682">
        <v>19.382999999999999</v>
      </c>
      <c r="L6682" t="s">
        <v>0</v>
      </c>
    </row>
    <row r="6683" spans="1:12" x14ac:dyDescent="0.25">
      <c r="A6683" t="s">
        <v>19</v>
      </c>
      <c r="B6683" s="5">
        <v>45525.375</v>
      </c>
      <c r="C6683" s="5" t="str">
        <f>A6683 &amp; "_" &amp; TEXT(B6683, "yyyy-mm-dd HH:MM:SS")</f>
        <v>RP_2024-08-21 09:00:00</v>
      </c>
      <c r="D6683">
        <v>-0.8</v>
      </c>
      <c r="E6683">
        <v>4.3</v>
      </c>
      <c r="F6683">
        <v>5.5</v>
      </c>
      <c r="G6683">
        <f>IF(COUNTA(D6683:F6683)&gt;0, AVERAGE(D6683:F6683), "")</f>
        <v>3</v>
      </c>
      <c r="H6683">
        <f>AVERAGE((D6683*metrics_constants!$B$8),(E6683*metrics_constants!$C$8),(F6683*metrics_constants!$D$8))</f>
        <v>3.2208165223856202</v>
      </c>
      <c r="I6683">
        <v>7.0060000000000002</v>
      </c>
      <c r="J6683">
        <v>35.222999999999999</v>
      </c>
      <c r="K6683">
        <v>23.99</v>
      </c>
      <c r="L6683" t="s">
        <v>0</v>
      </c>
    </row>
    <row r="6684" spans="1:12" x14ac:dyDescent="0.25">
      <c r="A6684" t="s">
        <v>19</v>
      </c>
      <c r="B6684" s="5">
        <v>45525.416666666664</v>
      </c>
      <c r="C6684" s="5" t="str">
        <f>A6684 &amp; "_" &amp; TEXT(B6684, "yyyy-mm-dd HH:MM:SS")</f>
        <v>RP_2024-08-21 10:00:00</v>
      </c>
      <c r="D6684">
        <v>3.9</v>
      </c>
      <c r="E6684">
        <v>6.3</v>
      </c>
      <c r="F6684">
        <v>4.3</v>
      </c>
      <c r="G6684">
        <f>IF(COUNTA(D6684:F6684)&gt;0, AVERAGE(D6684:F6684), "")</f>
        <v>4.833333333333333</v>
      </c>
      <c r="H6684">
        <f>AVERAGE((D6684*metrics_constants!$B$8),(E6684*metrics_constants!$C$8),(F6684*metrics_constants!$D$8))</f>
        <v>4.92447184391603</v>
      </c>
      <c r="I6684">
        <v>6.14</v>
      </c>
      <c r="J6684">
        <v>29.89</v>
      </c>
      <c r="K6684">
        <v>27.806999999999999</v>
      </c>
      <c r="L6684" t="s">
        <v>0</v>
      </c>
    </row>
    <row r="6685" spans="1:12" x14ac:dyDescent="0.25">
      <c r="A6685" t="s">
        <v>19</v>
      </c>
      <c r="B6685" s="5">
        <v>45525.458333333336</v>
      </c>
      <c r="C6685" s="5" t="str">
        <f>A6685 &amp; "_" &amp; TEXT(B6685, "yyyy-mm-dd HH:MM:SS")</f>
        <v>RP_2024-08-21 11:00:00</v>
      </c>
      <c r="D6685">
        <v>-1.9</v>
      </c>
      <c r="E6685">
        <v>9.1999999999999993</v>
      </c>
      <c r="F6685">
        <v>3.5</v>
      </c>
      <c r="G6685">
        <f>IF(COUNTA(D6685:F6685)&gt;0, AVERAGE(D6685:F6685), "")</f>
        <v>3.5999999999999996</v>
      </c>
      <c r="H6685">
        <f>AVERAGE((D6685*metrics_constants!$B$8),(E6685*metrics_constants!$C$8),(F6685*metrics_constants!$D$8))</f>
        <v>4.039198641768043</v>
      </c>
      <c r="I6685">
        <v>6.01</v>
      </c>
      <c r="J6685">
        <v>26.047999999999998</v>
      </c>
      <c r="K6685">
        <v>29.965</v>
      </c>
      <c r="L6685" t="s">
        <v>0</v>
      </c>
    </row>
    <row r="6686" spans="1:12" x14ac:dyDescent="0.25">
      <c r="A6686" t="s">
        <v>19</v>
      </c>
      <c r="B6686" s="5">
        <v>45525.5</v>
      </c>
      <c r="C6686" s="5" t="str">
        <f>A6686 &amp; "_" &amp; TEXT(B6686, "yyyy-mm-dd HH:MM:SS")</f>
        <v>RP_2024-08-21 12:00:00</v>
      </c>
      <c r="D6686">
        <v>15</v>
      </c>
      <c r="E6686">
        <v>3.9</v>
      </c>
      <c r="F6686">
        <v>3.5</v>
      </c>
      <c r="G6686">
        <f>IF(COUNTA(D6686:F6686)&gt;0, AVERAGE(D6686:F6686), "")</f>
        <v>7.4666666666666659</v>
      </c>
      <c r="H6686">
        <f>AVERAGE((D6686*metrics_constants!$B$8),(E6686*metrics_constants!$C$8),(F6686*metrics_constants!$D$8))</f>
        <v>6.9970830995547564</v>
      </c>
      <c r="I6686">
        <v>6.8140000000000001</v>
      </c>
      <c r="J6686">
        <v>27.87</v>
      </c>
      <c r="K6686">
        <v>29.068000000000001</v>
      </c>
      <c r="L6686" t="s">
        <v>0</v>
      </c>
    </row>
    <row r="6687" spans="1:12" x14ac:dyDescent="0.25">
      <c r="A6687" t="s">
        <v>19</v>
      </c>
      <c r="B6687" s="5">
        <v>45525.541666666664</v>
      </c>
      <c r="C6687" s="5" t="str">
        <f>A6687 &amp; "_" &amp; TEXT(B6687, "yyyy-mm-dd HH:MM:SS")</f>
        <v>RP_2024-08-21 13:00:00</v>
      </c>
      <c r="D6687">
        <v>1.6</v>
      </c>
      <c r="E6687">
        <v>11.5</v>
      </c>
      <c r="F6687">
        <v>0.8</v>
      </c>
      <c r="G6687">
        <f>IF(COUNTA(D6687:F6687)&gt;0, AVERAGE(D6687:F6687), "")</f>
        <v>4.6333333333333337</v>
      </c>
      <c r="H6687">
        <f>AVERAGE((D6687*metrics_constants!$B$8),(E6687*metrics_constants!$C$8),(F6687*metrics_constants!$D$8))</f>
        <v>4.9970759079963889</v>
      </c>
      <c r="I6687">
        <v>7.9660000000000002</v>
      </c>
      <c r="J6687">
        <v>21.213000000000001</v>
      </c>
      <c r="K6687">
        <v>33.158000000000001</v>
      </c>
      <c r="L6687">
        <v>8.3731000000000009</v>
      </c>
    </row>
    <row r="6688" spans="1:12" x14ac:dyDescent="0.25">
      <c r="A6688" t="s">
        <v>19</v>
      </c>
      <c r="B6688" s="5">
        <v>45525.583333333336</v>
      </c>
      <c r="C6688" s="5" t="str">
        <f>A6688 &amp; "_" &amp; TEXT(B6688, "yyyy-mm-dd HH:MM:SS")</f>
        <v>RP_2024-08-21 14:00:00</v>
      </c>
      <c r="D6688">
        <v>13.5</v>
      </c>
      <c r="E6688">
        <v>1.5</v>
      </c>
      <c r="F6688">
        <v>-0.1</v>
      </c>
      <c r="G6688">
        <f>IF(COUNTA(D6688:F6688)&gt;0, AVERAGE(D6688:F6688), "")</f>
        <v>4.9666666666666668</v>
      </c>
      <c r="H6688">
        <f>AVERAGE((D6688*metrics_constants!$B$8),(E6688*metrics_constants!$C$8),(F6688*metrics_constants!$D$8))</f>
        <v>4.4531929442468119</v>
      </c>
      <c r="I6688">
        <v>7.6550000000000002</v>
      </c>
      <c r="J6688">
        <v>25.212</v>
      </c>
      <c r="K6688">
        <v>29.62</v>
      </c>
      <c r="L6688" t="s">
        <v>0</v>
      </c>
    </row>
    <row r="6689" spans="1:12" x14ac:dyDescent="0.25">
      <c r="A6689" t="s">
        <v>19</v>
      </c>
      <c r="B6689" s="5">
        <v>45525.625</v>
      </c>
      <c r="C6689" s="5" t="str">
        <f>A6689 &amp; "_" &amp; TEXT(B6689, "yyyy-mm-dd HH:MM:SS")</f>
        <v>RP_2024-08-21 15:00:00</v>
      </c>
      <c r="D6689">
        <v>10.4</v>
      </c>
      <c r="E6689">
        <v>-1.5</v>
      </c>
      <c r="F6689">
        <v>6.3</v>
      </c>
      <c r="G6689">
        <f>IF(COUNTA(D6689:F6689)&gt;0, AVERAGE(D6689:F6689), "")</f>
        <v>5.0666666666666664</v>
      </c>
      <c r="H6689">
        <f>AVERAGE((D6689*metrics_constants!$B$8),(E6689*metrics_constants!$C$8),(F6689*metrics_constants!$D$8))</f>
        <v>4.6042281486376488</v>
      </c>
      <c r="I6689">
        <v>3.8490000000000002</v>
      </c>
      <c r="J6689">
        <v>19.122</v>
      </c>
      <c r="K6689">
        <v>28.911999999999999</v>
      </c>
      <c r="L6689" t="s">
        <v>0</v>
      </c>
    </row>
    <row r="6690" spans="1:12" x14ac:dyDescent="0.25">
      <c r="A6690" t="s">
        <v>19</v>
      </c>
      <c r="B6690" s="5">
        <v>45525.666666666664</v>
      </c>
      <c r="C6690" s="5" t="str">
        <f>A6690 &amp; "_" &amp; TEXT(B6690, "yyyy-mm-dd HH:MM:SS")</f>
        <v>RP_2024-08-21 16:00:00</v>
      </c>
      <c r="D6690">
        <v>2.5</v>
      </c>
      <c r="E6690">
        <v>3</v>
      </c>
      <c r="F6690">
        <v>4.3</v>
      </c>
      <c r="G6690">
        <f>IF(COUNTA(D6690:F6690)&gt;0, AVERAGE(D6690:F6690), "")</f>
        <v>3.2666666666666671</v>
      </c>
      <c r="H6690">
        <f>AVERAGE((D6690*metrics_constants!$B$8),(E6690*metrics_constants!$C$8),(F6690*metrics_constants!$D$8))</f>
        <v>3.2942048053069644</v>
      </c>
      <c r="I6690">
        <v>5.5279999999999996</v>
      </c>
      <c r="J6690">
        <v>19.09</v>
      </c>
      <c r="K6690">
        <v>28.562000000000001</v>
      </c>
      <c r="L6690" t="s">
        <v>0</v>
      </c>
    </row>
    <row r="6691" spans="1:12" x14ac:dyDescent="0.25">
      <c r="A6691" t="s">
        <v>19</v>
      </c>
      <c r="B6691" s="5">
        <v>45525.708333333336</v>
      </c>
      <c r="C6691" s="5" t="str">
        <f>A6691 &amp; "_" &amp; TEXT(B6691, "yyyy-mm-dd HH:MM:SS")</f>
        <v>RP_2024-08-21 17:00:00</v>
      </c>
      <c r="D6691">
        <v>1.4</v>
      </c>
      <c r="E6691">
        <v>5.9</v>
      </c>
      <c r="F6691">
        <v>7.7</v>
      </c>
      <c r="G6691">
        <f>IF(COUNTA(D6691:F6691)&gt;0, AVERAGE(D6691:F6691), "")</f>
        <v>5</v>
      </c>
      <c r="H6691">
        <f>AVERAGE((D6691*metrics_constants!$B$8),(E6691*metrics_constants!$C$8),(F6691*metrics_constants!$D$8))</f>
        <v>5.1985300082701729</v>
      </c>
      <c r="I6691">
        <v>6.9889999999999999</v>
      </c>
      <c r="J6691">
        <v>21.321999999999999</v>
      </c>
      <c r="K6691">
        <v>28.515000000000001</v>
      </c>
      <c r="L6691" t="s">
        <v>0</v>
      </c>
    </row>
    <row r="6692" spans="1:12" x14ac:dyDescent="0.25">
      <c r="A6692" t="s">
        <v>19</v>
      </c>
      <c r="B6692" s="5">
        <v>45525.75</v>
      </c>
      <c r="C6692" s="5" t="str">
        <f>A6692 &amp; "_" &amp; TEXT(B6692, "yyyy-mm-dd HH:MM:SS")</f>
        <v>RP_2024-08-21 18:00:00</v>
      </c>
      <c r="D6692">
        <v>5.8</v>
      </c>
      <c r="E6692">
        <v>6.8</v>
      </c>
      <c r="F6692">
        <v>5.8</v>
      </c>
      <c r="G6692">
        <f>IF(COUNTA(D6692:F6692)&gt;0, AVERAGE(D6692:F6692), "")</f>
        <v>6.1333333333333329</v>
      </c>
      <c r="H6692">
        <f>AVERAGE((D6692*metrics_constants!$B$8),(E6692*metrics_constants!$C$8),(F6692*metrics_constants!$D$8))</f>
        <v>6.1704775235257445</v>
      </c>
      <c r="I6692">
        <v>6.0119999999999996</v>
      </c>
      <c r="J6692">
        <v>28.748000000000001</v>
      </c>
      <c r="K6692">
        <v>27.055</v>
      </c>
      <c r="L6692" t="s">
        <v>0</v>
      </c>
    </row>
    <row r="6693" spans="1:12" x14ac:dyDescent="0.25">
      <c r="A6693" t="s">
        <v>19</v>
      </c>
      <c r="B6693" s="5">
        <v>45525.791666666664</v>
      </c>
      <c r="C6693" s="5" t="str">
        <f>A6693 &amp; "_" &amp; TEXT(B6693, "yyyy-mm-dd HH:MM:SS")</f>
        <v>RP_2024-08-21 19:00:00</v>
      </c>
      <c r="D6693">
        <v>17.8</v>
      </c>
      <c r="E6693">
        <v>6.3</v>
      </c>
      <c r="F6693">
        <v>2.2999999999999998</v>
      </c>
      <c r="G6693">
        <f>IF(COUNTA(D6693:F6693)&gt;0, AVERAGE(D6693:F6693), "")</f>
        <v>8.8000000000000007</v>
      </c>
      <c r="H6693">
        <f>AVERAGE((D6693*metrics_constants!$B$8),(E6693*metrics_constants!$C$8),(F6693*metrics_constants!$D$8))</f>
        <v>8.295634215602032</v>
      </c>
      <c r="I6693">
        <v>7.2169999999999996</v>
      </c>
      <c r="J6693">
        <v>30.948</v>
      </c>
      <c r="K6693">
        <v>24.271999999999998</v>
      </c>
      <c r="L6693" t="s">
        <v>0</v>
      </c>
    </row>
    <row r="6694" spans="1:12" x14ac:dyDescent="0.25">
      <c r="A6694" t="s">
        <v>19</v>
      </c>
      <c r="B6694" s="5">
        <v>45525.833333333336</v>
      </c>
      <c r="C6694" s="5" t="str">
        <f>A6694 &amp; "_" &amp; TEXT(B6694, "yyyy-mm-dd HH:MM:SS")</f>
        <v>RP_2024-08-21 20:00:00</v>
      </c>
      <c r="D6694">
        <v>10.8</v>
      </c>
      <c r="E6694">
        <v>4.0999999999999996</v>
      </c>
      <c r="F6694">
        <v>1</v>
      </c>
      <c r="G6694">
        <f>IF(COUNTA(D6694:F6694)&gt;0, AVERAGE(D6694:F6694), "")</f>
        <v>5.3</v>
      </c>
      <c r="H6694">
        <f>AVERAGE((D6694*metrics_constants!$B$8),(E6694*metrics_constants!$C$8),(F6694*metrics_constants!$D$8))</f>
        <v>5.0023187997485641</v>
      </c>
      <c r="I6694">
        <v>6.9210000000000003</v>
      </c>
      <c r="J6694">
        <v>32.113</v>
      </c>
      <c r="K6694">
        <v>21.091999999999999</v>
      </c>
      <c r="L6694" t="s">
        <v>0</v>
      </c>
    </row>
    <row r="6695" spans="1:12" x14ac:dyDescent="0.25">
      <c r="A6695" t="s">
        <v>19</v>
      </c>
      <c r="B6695" s="5">
        <v>45525.875</v>
      </c>
      <c r="C6695" s="5" t="str">
        <f>A6695 &amp; "_" &amp; TEXT(B6695, "yyyy-mm-dd HH:MM:SS")</f>
        <v>RP_2024-08-21 21:00:00</v>
      </c>
      <c r="D6695">
        <v>11</v>
      </c>
      <c r="E6695">
        <v>0.7</v>
      </c>
      <c r="F6695">
        <v>3</v>
      </c>
      <c r="G6695">
        <f>IF(COUNTA(D6695:F6695)&gt;0, AVERAGE(D6695:F6695), "")</f>
        <v>4.8999999999999995</v>
      </c>
      <c r="H6695">
        <f>AVERAGE((D6695*metrics_constants!$B$8),(E6695*metrics_constants!$C$8),(F6695*metrics_constants!$D$8))</f>
        <v>4.4775657585999751</v>
      </c>
      <c r="I6695">
        <v>6.4580000000000002</v>
      </c>
      <c r="J6695">
        <v>37.497999999999998</v>
      </c>
      <c r="K6695">
        <v>18.527999999999999</v>
      </c>
      <c r="L6695" t="s">
        <v>0</v>
      </c>
    </row>
    <row r="6696" spans="1:12" x14ac:dyDescent="0.25">
      <c r="A6696" t="s">
        <v>19</v>
      </c>
      <c r="B6696" s="5">
        <v>45525.916666666664</v>
      </c>
      <c r="C6696" s="5" t="str">
        <f>A6696 &amp; "_" &amp; TEXT(B6696, "yyyy-mm-dd HH:MM:SS")</f>
        <v>RP_2024-08-21 22:00:00</v>
      </c>
      <c r="D6696">
        <v>9.5</v>
      </c>
      <c r="E6696">
        <v>1.3</v>
      </c>
      <c r="F6696">
        <v>8.9</v>
      </c>
      <c r="G6696">
        <f>IF(COUNTA(D6696:F6696)&gt;0, AVERAGE(D6696:F6696), "")</f>
        <v>6.5666666666666673</v>
      </c>
      <c r="H6696">
        <f>AVERAGE((D6696*metrics_constants!$B$8),(E6696*metrics_constants!$C$8),(F6696*metrics_constants!$D$8))</f>
        <v>6.259095625907527</v>
      </c>
      <c r="I6696">
        <v>7.8049999999999997</v>
      </c>
      <c r="J6696">
        <v>41.978000000000002</v>
      </c>
      <c r="K6696">
        <v>16.792000000000002</v>
      </c>
      <c r="L6696" t="s">
        <v>0</v>
      </c>
    </row>
    <row r="6697" spans="1:12" x14ac:dyDescent="0.25">
      <c r="A6697" t="s">
        <v>19</v>
      </c>
      <c r="B6697" s="5">
        <v>45525.958333333336</v>
      </c>
      <c r="C6697" s="5" t="str">
        <f>A6697 &amp; "_" &amp; TEXT(B6697, "yyyy-mm-dd HH:MM:SS")</f>
        <v>RP_2024-08-21 23:00:00</v>
      </c>
      <c r="D6697">
        <v>7.8</v>
      </c>
      <c r="E6697">
        <v>3.9</v>
      </c>
      <c r="F6697">
        <v>5.7</v>
      </c>
      <c r="G6697">
        <f>IF(COUNTA(D6697:F6697)&gt;0, AVERAGE(D6697:F6697), "")</f>
        <v>5.8</v>
      </c>
      <c r="H6697">
        <f>AVERAGE((D6697*metrics_constants!$B$8),(E6697*metrics_constants!$C$8),(F6697*metrics_constants!$D$8))</f>
        <v>5.6446772741148203</v>
      </c>
      <c r="I6697">
        <v>6.0940000000000003</v>
      </c>
      <c r="J6697">
        <v>48.606999999999999</v>
      </c>
      <c r="K6697">
        <v>15.548</v>
      </c>
      <c r="L6697" t="s">
        <v>0</v>
      </c>
    </row>
    <row r="6698" spans="1:12" x14ac:dyDescent="0.25">
      <c r="A6698" t="s">
        <v>19</v>
      </c>
      <c r="B6698" s="5">
        <v>45526</v>
      </c>
      <c r="C6698" s="5" t="str">
        <f>A6698 &amp; "_" &amp; TEXT(B6698, "yyyy-mm-dd HH:MM:SS")</f>
        <v>RP_2024-08-22 00:00:00</v>
      </c>
      <c r="D6698">
        <v>-4.8</v>
      </c>
      <c r="E6698">
        <v>6.3</v>
      </c>
      <c r="F6698">
        <v>2.2999999999999998</v>
      </c>
      <c r="G6698">
        <f>IF(COUNTA(D6698:F6698)&gt;0, AVERAGE(D6698:F6698), "")</f>
        <v>1.2666666666666666</v>
      </c>
      <c r="H6698">
        <f>AVERAGE((D6698*metrics_constants!$B$8),(E6698*metrics_constants!$C$8),(F6698*metrics_constants!$D$8))</f>
        <v>1.7143332384485745</v>
      </c>
      <c r="I6698">
        <v>5.0199999999999996</v>
      </c>
      <c r="J6698">
        <v>51.622</v>
      </c>
      <c r="K6698">
        <v>15.157999999999999</v>
      </c>
      <c r="L6698" t="s">
        <v>0</v>
      </c>
    </row>
    <row r="6699" spans="1:12" x14ac:dyDescent="0.25">
      <c r="A6699" t="s">
        <v>19</v>
      </c>
      <c r="B6699" s="5">
        <v>45526.041666666664</v>
      </c>
      <c r="C6699" s="5" t="str">
        <f>A6699 &amp; "_" &amp; TEXT(B6699, "yyyy-mm-dd HH:MM:SS")</f>
        <v>RP_2024-08-22 01:00:00</v>
      </c>
      <c r="D6699">
        <v>9.6999999999999993</v>
      </c>
      <c r="E6699">
        <v>14.1</v>
      </c>
      <c r="F6699">
        <v>5.8</v>
      </c>
      <c r="G6699">
        <f>IF(COUNTA(D6699:F6699)&gt;0, AVERAGE(D6699:F6699), "")</f>
        <v>9.8666666666666654</v>
      </c>
      <c r="H6699">
        <f>AVERAGE((D6699*metrics_constants!$B$8),(E6699*metrics_constants!$C$8),(F6699*metrics_constants!$D$8))</f>
        <v>10.010674675834411</v>
      </c>
      <c r="I6699">
        <v>4.6829999999999998</v>
      </c>
      <c r="J6699">
        <v>57.356999999999999</v>
      </c>
      <c r="K6699">
        <v>13.613</v>
      </c>
      <c r="L6699" t="s">
        <v>0</v>
      </c>
    </row>
    <row r="6700" spans="1:12" x14ac:dyDescent="0.25">
      <c r="A6700" t="s">
        <v>19</v>
      </c>
      <c r="B6700" s="5">
        <v>45526.083333333336</v>
      </c>
      <c r="C6700" s="5" t="str">
        <f>A6700 &amp; "_" &amp; TEXT(B6700, "yyyy-mm-dd HH:MM:SS")</f>
        <v>RP_2024-08-22 02:00:00</v>
      </c>
      <c r="D6700">
        <v>3.8</v>
      </c>
      <c r="E6700">
        <v>3.4</v>
      </c>
      <c r="F6700">
        <v>4.5</v>
      </c>
      <c r="G6700">
        <f>IF(COUNTA(D6700:F6700)&gt;0, AVERAGE(D6700:F6700), "")</f>
        <v>3.9</v>
      </c>
      <c r="H6700">
        <f>AVERAGE((D6700*metrics_constants!$B$8),(E6700*metrics_constants!$C$8),(F6700*metrics_constants!$D$8))</f>
        <v>3.8886291186346269</v>
      </c>
      <c r="I6700">
        <v>4.6779999999999999</v>
      </c>
      <c r="J6700">
        <v>58.851999999999997</v>
      </c>
      <c r="K6700">
        <v>12.904999999999999</v>
      </c>
      <c r="L6700" t="s">
        <v>0</v>
      </c>
    </row>
    <row r="6701" spans="1:12" x14ac:dyDescent="0.25">
      <c r="A6701" t="s">
        <v>19</v>
      </c>
      <c r="B6701" s="5">
        <v>45526.125</v>
      </c>
      <c r="C6701" s="5" t="str">
        <f>A6701 &amp; "_" &amp; TEXT(B6701, "yyyy-mm-dd HH:MM:SS")</f>
        <v>RP_2024-08-22 03:00:00</v>
      </c>
      <c r="D6701">
        <v>-1.5</v>
      </c>
      <c r="E6701">
        <v>15.4</v>
      </c>
      <c r="F6701">
        <v>3.5</v>
      </c>
      <c r="G6701">
        <f>IF(COUNTA(D6701:F6701)&gt;0, AVERAGE(D6701:F6701), "")</f>
        <v>5.8</v>
      </c>
      <c r="H6701">
        <f>AVERAGE((D6701*metrics_constants!$B$8),(E6701*metrics_constants!$C$8),(F6701*metrics_constants!$D$8))</f>
        <v>6.4526424907631208</v>
      </c>
      <c r="I6701">
        <v>4.4029999999999996</v>
      </c>
      <c r="J6701">
        <v>59.866999999999997</v>
      </c>
      <c r="K6701">
        <v>12.497999999999999</v>
      </c>
      <c r="L6701" t="s">
        <v>0</v>
      </c>
    </row>
    <row r="6702" spans="1:12" x14ac:dyDescent="0.25">
      <c r="A6702" t="s">
        <v>19</v>
      </c>
      <c r="B6702" s="5">
        <v>45526.166666666664</v>
      </c>
      <c r="C6702" s="5" t="str">
        <f>A6702 &amp; "_" &amp; TEXT(B6702, "yyyy-mm-dd HH:MM:SS")</f>
        <v>RP_2024-08-22 04:00:00</v>
      </c>
      <c r="D6702">
        <v>11.8</v>
      </c>
      <c r="E6702">
        <v>2.8</v>
      </c>
      <c r="F6702">
        <v>4.8</v>
      </c>
      <c r="G6702">
        <f>IF(COUNTA(D6702:F6702)&gt;0, AVERAGE(D6702:F6702), "")</f>
        <v>6.4666666666666677</v>
      </c>
      <c r="H6702">
        <f>AVERAGE((D6702*metrics_constants!$B$8),(E6702*metrics_constants!$C$8),(F6702*metrics_constants!$D$8))</f>
        <v>6.0975010078190506</v>
      </c>
      <c r="I6702">
        <v>4.2949999999999999</v>
      </c>
      <c r="J6702">
        <v>63.012</v>
      </c>
      <c r="K6702">
        <v>11.677</v>
      </c>
      <c r="L6702" t="s">
        <v>0</v>
      </c>
    </row>
    <row r="6703" spans="1:12" x14ac:dyDescent="0.25">
      <c r="A6703" t="s">
        <v>19</v>
      </c>
      <c r="B6703" s="5">
        <v>45526.208333333336</v>
      </c>
      <c r="C6703" s="5" t="str">
        <f>A6703 &amp; "_" &amp; TEXT(B6703, "yyyy-mm-dd HH:MM:SS")</f>
        <v>RP_2024-08-22 05:00:00</v>
      </c>
      <c r="D6703">
        <v>-1.9</v>
      </c>
      <c r="E6703">
        <v>3</v>
      </c>
      <c r="F6703">
        <v>3.5</v>
      </c>
      <c r="G6703">
        <f>IF(COUNTA(D6703:F6703)&gt;0, AVERAGE(D6703:F6703), "")</f>
        <v>1.5333333333333332</v>
      </c>
      <c r="H6703">
        <f>AVERAGE((D6703*metrics_constants!$B$8),(E6703*metrics_constants!$C$8),(F6703*metrics_constants!$D$8))</f>
        <v>1.7422379959084253</v>
      </c>
      <c r="I6703">
        <v>4.6509999999999998</v>
      </c>
      <c r="J6703">
        <v>62.354999999999997</v>
      </c>
      <c r="K6703">
        <v>11.872999999999999</v>
      </c>
      <c r="L6703" t="s">
        <v>0</v>
      </c>
    </row>
    <row r="6704" spans="1:12" x14ac:dyDescent="0.25">
      <c r="A6704" t="s">
        <v>19</v>
      </c>
      <c r="B6704" s="5">
        <v>45526.25</v>
      </c>
      <c r="C6704" s="5" t="str">
        <f>A6704 &amp; "_" &amp; TEXT(B6704, "yyyy-mm-dd HH:MM:SS")</f>
        <v>RP_2024-08-22 06:00:00</v>
      </c>
      <c r="D6704">
        <v>6.6</v>
      </c>
      <c r="E6704">
        <v>7.4</v>
      </c>
      <c r="F6704">
        <v>5.5</v>
      </c>
      <c r="G6704">
        <f>IF(COUNTA(D6704:F6704)&gt;0, AVERAGE(D6704:F6704), "")</f>
        <v>6.5</v>
      </c>
      <c r="H6704">
        <f>AVERAGE((D6704*metrics_constants!$B$8),(E6704*metrics_constants!$C$8),(F6704*metrics_constants!$D$8))</f>
        <v>6.524236103321428</v>
      </c>
      <c r="I6704">
        <v>5.6159999999999997</v>
      </c>
      <c r="J6704">
        <v>63.692999999999998</v>
      </c>
      <c r="K6704">
        <v>12.127000000000001</v>
      </c>
      <c r="L6704" t="s">
        <v>0</v>
      </c>
    </row>
    <row r="6705" spans="1:12" x14ac:dyDescent="0.25">
      <c r="A6705" t="s">
        <v>19</v>
      </c>
      <c r="B6705" s="5">
        <v>45526.291666666664</v>
      </c>
      <c r="C6705" s="5" t="str">
        <f>A6705 &amp; "_" &amp; TEXT(B6705, "yyyy-mm-dd HH:MM:SS")</f>
        <v>RP_2024-08-22 07:00:00</v>
      </c>
      <c r="D6705">
        <v>-5.7</v>
      </c>
      <c r="E6705">
        <v>4.4000000000000004</v>
      </c>
      <c r="F6705">
        <v>3.3</v>
      </c>
      <c r="G6705">
        <f>IF(COUNTA(D6705:F6705)&gt;0, AVERAGE(D6705:F6705), "")</f>
        <v>0.66666666666666663</v>
      </c>
      <c r="H6705">
        <f>AVERAGE((D6705*metrics_constants!$B$8),(E6705*metrics_constants!$C$8),(F6705*metrics_constants!$D$8))</f>
        <v>1.0866532053304823</v>
      </c>
      <c r="I6705">
        <v>5.6459999999999999</v>
      </c>
      <c r="J6705">
        <v>59.54</v>
      </c>
      <c r="K6705">
        <v>14.138</v>
      </c>
      <c r="L6705" t="s">
        <v>0</v>
      </c>
    </row>
    <row r="6706" spans="1:12" x14ac:dyDescent="0.25">
      <c r="A6706" t="s">
        <v>19</v>
      </c>
      <c r="B6706" s="5">
        <v>45526.333333333336</v>
      </c>
      <c r="C6706" s="5" t="str">
        <f>A6706 &amp; "_" &amp; TEXT(B6706, "yyyy-mm-dd HH:MM:SS")</f>
        <v>RP_2024-08-22 08:00:00</v>
      </c>
      <c r="E6706">
        <v>12.4</v>
      </c>
      <c r="F6706">
        <v>2.8</v>
      </c>
      <c r="G6706">
        <f>IF(COUNTA(D6706:F6706)&gt;0, AVERAGE(D6706:F6706), "")</f>
        <v>7.6</v>
      </c>
      <c r="H6706">
        <f>AVERAGE((D6706*metrics_constants!$B$8),(E6706*metrics_constants!$C$8),(F6706*metrics_constants!$D$8))</f>
        <v>5.541201803898935</v>
      </c>
      <c r="I6706">
        <v>5.6319999999999997</v>
      </c>
      <c r="J6706">
        <v>42.887</v>
      </c>
      <c r="K6706">
        <v>20.25</v>
      </c>
      <c r="L6706" t="s">
        <v>0</v>
      </c>
    </row>
    <row r="6707" spans="1:12" x14ac:dyDescent="0.25">
      <c r="A6707" t="s">
        <v>19</v>
      </c>
      <c r="B6707" s="5">
        <v>45526.375</v>
      </c>
      <c r="C6707" s="5" t="str">
        <f>A6707 &amp; "_" &amp; TEXT(B6707, "yyyy-mm-dd HH:MM:SS")</f>
        <v>RP_2024-08-22 09:00:00</v>
      </c>
      <c r="D6707">
        <v>0.4</v>
      </c>
      <c r="E6707">
        <v>6</v>
      </c>
      <c r="F6707">
        <v>3.8</v>
      </c>
      <c r="G6707">
        <f>IF(COUNTA(D6707:F6707)&gt;0, AVERAGE(D6707:F6707), "")</f>
        <v>3.4</v>
      </c>
      <c r="H6707">
        <f>AVERAGE((D6707*metrics_constants!$B$8),(E6707*metrics_constants!$C$8),(F6707*metrics_constants!$D$8))</f>
        <v>3.6249433251052334</v>
      </c>
      <c r="I6707">
        <v>5.1379999999999999</v>
      </c>
      <c r="J6707">
        <v>27.75</v>
      </c>
      <c r="K6707">
        <v>26.664999999999999</v>
      </c>
      <c r="L6707" t="s">
        <v>0</v>
      </c>
    </row>
    <row r="6708" spans="1:12" x14ac:dyDescent="0.25">
      <c r="A6708" t="s">
        <v>19</v>
      </c>
      <c r="B6708" s="5">
        <v>45526.416666666664</v>
      </c>
      <c r="C6708" s="5" t="str">
        <f>A6708 &amp; "_" &amp; TEXT(B6708, "yyyy-mm-dd HH:MM:SS")</f>
        <v>RP_2024-08-22 10:00:00</v>
      </c>
      <c r="D6708">
        <v>3.3</v>
      </c>
      <c r="E6708">
        <v>3.3</v>
      </c>
      <c r="F6708">
        <v>6.5</v>
      </c>
      <c r="G6708">
        <f>IF(COUNTA(D6708:F6708)&gt;0, AVERAGE(D6708:F6708), "")</f>
        <v>4.3666666666666663</v>
      </c>
      <c r="H6708">
        <f>AVERAGE((D6708*metrics_constants!$B$8),(E6708*metrics_constants!$C$8),(F6708*metrics_constants!$D$8))</f>
        <v>4.3826062996339408</v>
      </c>
      <c r="I6708">
        <v>4.7590000000000003</v>
      </c>
      <c r="J6708">
        <v>25.437999999999999</v>
      </c>
      <c r="K6708">
        <v>29.268000000000001</v>
      </c>
      <c r="L6708" t="s">
        <v>0</v>
      </c>
    </row>
    <row r="6709" spans="1:12" x14ac:dyDescent="0.25">
      <c r="A6709" t="s">
        <v>19</v>
      </c>
      <c r="B6709" s="5">
        <v>45526.458333333336</v>
      </c>
      <c r="C6709" s="5" t="str">
        <f>A6709 &amp; "_" &amp; TEXT(B6709, "yyyy-mm-dd HH:MM:SS")</f>
        <v>RP_2024-08-22 11:00:00</v>
      </c>
      <c r="D6709">
        <v>3.3</v>
      </c>
      <c r="E6709">
        <v>2.6</v>
      </c>
      <c r="F6709">
        <v>4.3</v>
      </c>
      <c r="G6709">
        <f>IF(COUNTA(D6709:F6709)&gt;0, AVERAGE(D6709:F6709), "")</f>
        <v>3.4</v>
      </c>
      <c r="H6709">
        <f>AVERAGE((D6709*metrics_constants!$B$8),(E6709*metrics_constants!$C$8),(F6709*metrics_constants!$D$8))</f>
        <v>3.3789802021675848</v>
      </c>
      <c r="I6709">
        <v>5.2140000000000004</v>
      </c>
      <c r="J6709">
        <v>23.323</v>
      </c>
      <c r="K6709">
        <v>30.271999999999998</v>
      </c>
      <c r="L6709" t="s">
        <v>0</v>
      </c>
    </row>
    <row r="6710" spans="1:12" x14ac:dyDescent="0.25">
      <c r="A6710" t="s">
        <v>19</v>
      </c>
      <c r="B6710" s="5">
        <v>45526.5</v>
      </c>
      <c r="C6710" s="5" t="str">
        <f>A6710 &amp; "_" &amp; TEXT(B6710, "yyyy-mm-dd HH:MM:SS")</f>
        <v>RP_2024-08-22 12:00:00</v>
      </c>
      <c r="D6710">
        <v>2.1</v>
      </c>
      <c r="E6710">
        <v>9.6999999999999993</v>
      </c>
      <c r="F6710">
        <v>7.2</v>
      </c>
      <c r="G6710">
        <f>IF(COUNTA(D6710:F6710)&gt;0, AVERAGE(D6710:F6710), "")</f>
        <v>6.333333333333333</v>
      </c>
      <c r="H6710">
        <f>AVERAGE((D6710*metrics_constants!$B$8),(E6710*metrics_constants!$C$8),(F6710*metrics_constants!$D$8))</f>
        <v>6.641032968837254</v>
      </c>
      <c r="I6710">
        <v>6.6959999999999997</v>
      </c>
      <c r="J6710">
        <v>22.172999999999998</v>
      </c>
      <c r="K6710">
        <v>31.812000000000001</v>
      </c>
      <c r="L6710" t="s">
        <v>0</v>
      </c>
    </row>
    <row r="6711" spans="1:12" x14ac:dyDescent="0.25">
      <c r="A6711" t="s">
        <v>19</v>
      </c>
      <c r="B6711" s="5">
        <v>45526.541666666664</v>
      </c>
      <c r="C6711" s="5" t="str">
        <f>A6711 &amp; "_" &amp; TEXT(B6711, "yyyy-mm-dd HH:MM:SS")</f>
        <v>RP_2024-08-22 13:00:00</v>
      </c>
      <c r="D6711">
        <v>3.1</v>
      </c>
      <c r="E6711">
        <v>6.8</v>
      </c>
      <c r="F6711">
        <v>5.8</v>
      </c>
      <c r="G6711">
        <f>IF(COUNTA(D6711:F6711)&gt;0, AVERAGE(D6711:F6711), "")</f>
        <v>5.2333333333333334</v>
      </c>
      <c r="H6711">
        <f>AVERAGE((D6711*metrics_constants!$B$8),(E6711*metrics_constants!$C$8),(F6711*metrics_constants!$D$8))</f>
        <v>5.3842159023613929</v>
      </c>
      <c r="I6711">
        <v>7.7149999999999999</v>
      </c>
      <c r="J6711">
        <v>18.100000000000001</v>
      </c>
      <c r="K6711">
        <v>35.112000000000002</v>
      </c>
      <c r="L6711">
        <v>8.1996599999999997</v>
      </c>
    </row>
    <row r="6712" spans="1:12" x14ac:dyDescent="0.25">
      <c r="A6712" t="s">
        <v>19</v>
      </c>
      <c r="B6712" s="5">
        <v>45526.583333333336</v>
      </c>
      <c r="C6712" s="5" t="str">
        <f>A6712 &amp; "_" &amp; TEXT(B6712, "yyyy-mm-dd HH:MM:SS")</f>
        <v>RP_2024-08-22 14:00:00</v>
      </c>
      <c r="D6712">
        <v>3.3</v>
      </c>
      <c r="E6712">
        <v>3.6</v>
      </c>
      <c r="F6712">
        <v>5</v>
      </c>
      <c r="G6712">
        <f>IF(COUNTA(D6712:F6712)&gt;0, AVERAGE(D6712:F6712), "")</f>
        <v>3.9666666666666668</v>
      </c>
      <c r="H6712">
        <f>AVERAGE((D6712*metrics_constants!$B$8),(E6712*metrics_constants!$C$8),(F6712*metrics_constants!$D$8))</f>
        <v>3.9862778537382546</v>
      </c>
      <c r="I6712">
        <v>8.1530000000000005</v>
      </c>
      <c r="J6712">
        <v>16.516999999999999</v>
      </c>
      <c r="K6712">
        <v>35.045000000000002</v>
      </c>
      <c r="L6712" t="s">
        <v>0</v>
      </c>
    </row>
    <row r="6713" spans="1:12" x14ac:dyDescent="0.25">
      <c r="A6713" t="s">
        <v>19</v>
      </c>
      <c r="B6713" s="5">
        <v>45526.625</v>
      </c>
      <c r="C6713" s="5" t="str">
        <f>A6713 &amp; "_" &amp; TEXT(B6713, "yyyy-mm-dd HH:MM:SS")</f>
        <v>RP_2024-08-22 15:00:00</v>
      </c>
      <c r="D6713">
        <v>5.2</v>
      </c>
      <c r="E6713">
        <v>6.6</v>
      </c>
      <c r="F6713">
        <v>4</v>
      </c>
      <c r="G6713">
        <f>IF(COUNTA(D6713:F6713)&gt;0, AVERAGE(D6713:F6713), "")</f>
        <v>5.2666666666666666</v>
      </c>
      <c r="H6713">
        <f>AVERAGE((D6713*metrics_constants!$B$8),(E6713*metrics_constants!$C$8),(F6713*metrics_constants!$D$8))</f>
        <v>5.3126911705733137</v>
      </c>
      <c r="I6713">
        <v>6.7850000000000001</v>
      </c>
      <c r="J6713">
        <v>13.205</v>
      </c>
      <c r="K6713">
        <v>36.619999999999997</v>
      </c>
      <c r="L6713" t="s">
        <v>0</v>
      </c>
    </row>
    <row r="6714" spans="1:12" x14ac:dyDescent="0.25">
      <c r="A6714" t="s">
        <v>19</v>
      </c>
      <c r="B6714" s="5">
        <v>45526.666666666664</v>
      </c>
      <c r="C6714" s="5" t="str">
        <f>A6714 &amp; "_" &amp; TEXT(B6714, "yyyy-mm-dd HH:MM:SS")</f>
        <v>RP_2024-08-22 16:00:00</v>
      </c>
      <c r="D6714">
        <v>8.8000000000000007</v>
      </c>
      <c r="E6714">
        <v>8</v>
      </c>
      <c r="F6714">
        <v>6.5</v>
      </c>
      <c r="G6714">
        <f>IF(COUNTA(D6714:F6714)&gt;0, AVERAGE(D6714:F6714), "")</f>
        <v>7.7666666666666666</v>
      </c>
      <c r="H6714">
        <f>AVERAGE((D6714*metrics_constants!$B$8),(E6714*metrics_constants!$C$8),(F6714*metrics_constants!$D$8))</f>
        <v>7.7254947033175085</v>
      </c>
      <c r="I6714">
        <v>6.0659999999999998</v>
      </c>
      <c r="J6714">
        <v>13.972</v>
      </c>
      <c r="K6714">
        <v>35.158000000000001</v>
      </c>
      <c r="L6714" t="s">
        <v>0</v>
      </c>
    </row>
    <row r="6715" spans="1:12" x14ac:dyDescent="0.25">
      <c r="A6715" t="s">
        <v>19</v>
      </c>
      <c r="B6715" s="5">
        <v>45526.708333333336</v>
      </c>
      <c r="C6715" s="5" t="str">
        <f>A6715 &amp; "_" &amp; TEXT(B6715, "yyyy-mm-dd HH:MM:SS")</f>
        <v>RP_2024-08-22 17:00:00</v>
      </c>
      <c r="D6715">
        <v>13.8</v>
      </c>
      <c r="E6715">
        <v>-6.9</v>
      </c>
      <c r="F6715">
        <v>6.3</v>
      </c>
      <c r="G6715">
        <f>IF(COUNTA(D6715:F6715)&gt;0, AVERAGE(D6715:F6715), "")</f>
        <v>4.3999999999999995</v>
      </c>
      <c r="H6715">
        <f>AVERAGE((D6715*metrics_constants!$B$8),(E6715*metrics_constants!$C$8),(F6715*metrics_constants!$D$8))</f>
        <v>3.5937567482500317</v>
      </c>
      <c r="I6715">
        <v>6.0309999999999997</v>
      </c>
      <c r="J6715">
        <v>22.148</v>
      </c>
      <c r="K6715">
        <v>31.71</v>
      </c>
      <c r="L6715" t="s">
        <v>0</v>
      </c>
    </row>
    <row r="6716" spans="1:12" x14ac:dyDescent="0.25">
      <c r="A6716" t="s">
        <v>19</v>
      </c>
      <c r="B6716" s="5">
        <v>45526.75</v>
      </c>
      <c r="C6716" s="5" t="str">
        <f>A6716 &amp; "_" &amp; TEXT(B6716, "yyyy-mm-dd HH:MM:SS")</f>
        <v>RP_2024-08-22 18:00:00</v>
      </c>
      <c r="D6716">
        <v>11.5</v>
      </c>
      <c r="E6716">
        <v>3.3</v>
      </c>
      <c r="F6716">
        <v>3.7</v>
      </c>
      <c r="G6716">
        <f>IF(COUNTA(D6716:F6716)&gt;0, AVERAGE(D6716:F6716), "")</f>
        <v>6.166666666666667</v>
      </c>
      <c r="H6716">
        <f>AVERAGE((D6716*metrics_constants!$B$8),(E6716*metrics_constants!$C$8),(F6716*metrics_constants!$D$8))</f>
        <v>5.8232314517311607</v>
      </c>
      <c r="I6716">
        <v>6.649</v>
      </c>
      <c r="J6716">
        <v>26.69</v>
      </c>
      <c r="K6716">
        <v>28.247</v>
      </c>
      <c r="L6716" t="s">
        <v>0</v>
      </c>
    </row>
    <row r="6717" spans="1:12" x14ac:dyDescent="0.25">
      <c r="A6717" t="s">
        <v>19</v>
      </c>
      <c r="B6717" s="5">
        <v>45526.791666666664</v>
      </c>
      <c r="C6717" s="5" t="str">
        <f>A6717 &amp; "_" &amp; TEXT(B6717, "yyyy-mm-dd HH:MM:SS")</f>
        <v>RP_2024-08-22 19:00:00</v>
      </c>
      <c r="D6717">
        <v>12.8</v>
      </c>
      <c r="E6717">
        <v>5.7</v>
      </c>
      <c r="F6717">
        <v>3.3</v>
      </c>
      <c r="G6717">
        <f>IF(COUNTA(D6717:F6717)&gt;0, AVERAGE(D6717:F6717), "")</f>
        <v>7.2666666666666666</v>
      </c>
      <c r="H6717">
        <f>AVERAGE((D6717*metrics_constants!$B$8),(E6717*metrics_constants!$C$8),(F6717*metrics_constants!$D$8))</f>
        <v>6.9556221309289485</v>
      </c>
      <c r="I6717">
        <v>6.4530000000000003</v>
      </c>
      <c r="J6717">
        <v>31.452000000000002</v>
      </c>
      <c r="K6717">
        <v>25.488</v>
      </c>
      <c r="L6717" t="s">
        <v>0</v>
      </c>
    </row>
    <row r="6718" spans="1:12" x14ac:dyDescent="0.25">
      <c r="A6718" t="s">
        <v>19</v>
      </c>
      <c r="B6718" s="5">
        <v>45526.833333333336</v>
      </c>
      <c r="C6718" s="5" t="str">
        <f>A6718 &amp; "_" &amp; TEXT(B6718, "yyyy-mm-dd HH:MM:SS")</f>
        <v>RP_2024-08-22 20:00:00</v>
      </c>
      <c r="D6718">
        <v>9.9</v>
      </c>
      <c r="E6718">
        <v>4.5</v>
      </c>
      <c r="F6718">
        <v>6.7</v>
      </c>
      <c r="G6718">
        <f>IF(COUNTA(D6718:F6718)&gt;0, AVERAGE(D6718:F6718), "")</f>
        <v>7.0333333333333341</v>
      </c>
      <c r="H6718">
        <f>AVERAGE((D6718*metrics_constants!$B$8),(E6718*metrics_constants!$C$8),(F6718*metrics_constants!$D$8))</f>
        <v>6.8168150733270361</v>
      </c>
      <c r="I6718">
        <v>6.2380000000000004</v>
      </c>
      <c r="J6718">
        <v>35.082999999999998</v>
      </c>
      <c r="K6718">
        <v>23.45</v>
      </c>
      <c r="L6718" t="s">
        <v>0</v>
      </c>
    </row>
    <row r="6719" spans="1:12" x14ac:dyDescent="0.25">
      <c r="A6719" t="s">
        <v>19</v>
      </c>
      <c r="B6719" s="5">
        <v>45526.875</v>
      </c>
      <c r="C6719" s="5" t="str">
        <f>A6719 &amp; "_" &amp; TEXT(B6719, "yyyy-mm-dd HH:MM:SS")</f>
        <v>RP_2024-08-22 21:00:00</v>
      </c>
      <c r="D6719">
        <v>4</v>
      </c>
      <c r="E6719">
        <v>2.6</v>
      </c>
      <c r="F6719">
        <v>7.5</v>
      </c>
      <c r="G6719">
        <f>IF(COUNTA(D6719:F6719)&gt;0, AVERAGE(D6719:F6719), "")</f>
        <v>4.7</v>
      </c>
      <c r="H6719">
        <f>AVERAGE((D6719*metrics_constants!$B$8),(E6719*metrics_constants!$C$8),(F6719*metrics_constants!$D$8))</f>
        <v>4.6654321072885798</v>
      </c>
      <c r="I6719">
        <v>6.0810000000000004</v>
      </c>
      <c r="J6719">
        <v>36.351999999999997</v>
      </c>
      <c r="K6719">
        <v>22.67</v>
      </c>
      <c r="L6719" t="s">
        <v>0</v>
      </c>
    </row>
    <row r="6720" spans="1:12" x14ac:dyDescent="0.25">
      <c r="A6720" t="s">
        <v>19</v>
      </c>
      <c r="B6720" s="5">
        <v>45526.916666666664</v>
      </c>
      <c r="C6720" s="5" t="str">
        <f>A6720 &amp; "_" &amp; TEXT(B6720, "yyyy-mm-dd HH:MM:SS")</f>
        <v>RP_2024-08-22 22:00:00</v>
      </c>
      <c r="D6720">
        <v>8.6999999999999993</v>
      </c>
      <c r="E6720">
        <v>3.2</v>
      </c>
      <c r="F6720">
        <v>2.5</v>
      </c>
      <c r="G6720">
        <f>IF(COUNTA(D6720:F6720)&gt;0, AVERAGE(D6720:F6720), "")</f>
        <v>4.8</v>
      </c>
      <c r="H6720">
        <f>AVERAGE((D6720*metrics_constants!$B$8),(E6720*metrics_constants!$C$8),(F6720*metrics_constants!$D$8))</f>
        <v>4.5648239150676417</v>
      </c>
      <c r="I6720">
        <v>6.4169999999999998</v>
      </c>
      <c r="J6720">
        <v>39.56</v>
      </c>
      <c r="K6720">
        <v>21.143000000000001</v>
      </c>
      <c r="L6720" t="s">
        <v>0</v>
      </c>
    </row>
    <row r="6721" spans="1:12" x14ac:dyDescent="0.25">
      <c r="A6721" t="s">
        <v>19</v>
      </c>
      <c r="B6721" s="5">
        <v>45526.958333333336</v>
      </c>
      <c r="C6721" s="5" t="str">
        <f>A6721 &amp; "_" &amp; TEXT(B6721, "yyyy-mm-dd HH:MM:SS")</f>
        <v>RP_2024-08-22 23:00:00</v>
      </c>
      <c r="D6721">
        <v>9.6</v>
      </c>
      <c r="E6721">
        <v>5.7</v>
      </c>
      <c r="F6721">
        <v>0</v>
      </c>
      <c r="G6721">
        <f>IF(COUNTA(D6721:F6721)&gt;0, AVERAGE(D6721:F6721), "")</f>
        <v>5.1000000000000005</v>
      </c>
      <c r="H6721">
        <f>AVERAGE((D6721*metrics_constants!$B$8),(E6721*metrics_constants!$C$8),(F6721*metrics_constants!$D$8))</f>
        <v>4.9073187593477714</v>
      </c>
      <c r="I6721">
        <v>6.5720000000000001</v>
      </c>
      <c r="J6721">
        <v>42.597000000000001</v>
      </c>
      <c r="K6721">
        <v>19.788</v>
      </c>
      <c r="L6721" t="s">
        <v>0</v>
      </c>
    </row>
    <row r="6722" spans="1:12" x14ac:dyDescent="0.25">
      <c r="A6722" t="s">
        <v>19</v>
      </c>
      <c r="B6722" s="5">
        <v>45527</v>
      </c>
      <c r="C6722" s="5" t="str">
        <f>A6722 &amp; "_" &amp; TEXT(B6722, "yyyy-mm-dd HH:MM:SS")</f>
        <v>RP_2024-08-23 00:00:00</v>
      </c>
      <c r="D6722">
        <v>12</v>
      </c>
      <c r="E6722">
        <v>3.5</v>
      </c>
      <c r="F6722">
        <v>2.5</v>
      </c>
      <c r="G6722">
        <f>IF(COUNTA(D6722:F6722)&gt;0, AVERAGE(D6722:F6722), "")</f>
        <v>6</v>
      </c>
      <c r="H6722">
        <f>AVERAGE((D6722*metrics_constants!$B$8),(E6722*metrics_constants!$C$8),(F6722*metrics_constants!$D$8))</f>
        <v>5.636953597992906</v>
      </c>
      <c r="I6722">
        <v>6.6390000000000002</v>
      </c>
      <c r="J6722">
        <v>49.414999999999999</v>
      </c>
      <c r="K6722">
        <v>17.303000000000001</v>
      </c>
      <c r="L6722" t="s">
        <v>0</v>
      </c>
    </row>
    <row r="6723" spans="1:12" x14ac:dyDescent="0.25">
      <c r="A6723" t="s">
        <v>19</v>
      </c>
      <c r="B6723" s="5">
        <v>45527.041666666664</v>
      </c>
      <c r="C6723" s="5" t="str">
        <f>A6723 &amp; "_" &amp; TEXT(B6723, "yyyy-mm-dd HH:MM:SS")</f>
        <v>RP_2024-08-23 01:00:00</v>
      </c>
      <c r="D6723">
        <v>14.3</v>
      </c>
      <c r="E6723">
        <v>6.2</v>
      </c>
      <c r="F6723">
        <v>6.5</v>
      </c>
      <c r="G6723">
        <f>IF(COUNTA(D6723:F6723)&gt;0, AVERAGE(D6723:F6723), "")</f>
        <v>9</v>
      </c>
      <c r="H6723">
        <f>AVERAGE((D6723*metrics_constants!$B$8),(E6723*metrics_constants!$C$8),(F6723*metrics_constants!$D$8))</f>
        <v>8.6602792040837357</v>
      </c>
      <c r="I6723">
        <v>6.5759999999999996</v>
      </c>
      <c r="J6723">
        <v>55.332000000000001</v>
      </c>
      <c r="K6723">
        <v>15.438000000000001</v>
      </c>
      <c r="L6723" t="s">
        <v>0</v>
      </c>
    </row>
    <row r="6724" spans="1:12" x14ac:dyDescent="0.25">
      <c r="A6724" t="s">
        <v>19</v>
      </c>
      <c r="B6724" s="5">
        <v>45527.083333333336</v>
      </c>
      <c r="C6724" s="5" t="str">
        <f>A6724 &amp; "_" &amp; TEXT(B6724, "yyyy-mm-dd HH:MM:SS")</f>
        <v>RP_2024-08-23 02:00:00</v>
      </c>
      <c r="D6724">
        <v>5.4</v>
      </c>
      <c r="E6724">
        <v>3.9</v>
      </c>
      <c r="F6724">
        <v>6.2</v>
      </c>
      <c r="G6724">
        <f>IF(COUNTA(D6724:F6724)&gt;0, AVERAGE(D6724:F6724), "")</f>
        <v>5.166666666666667</v>
      </c>
      <c r="H6724">
        <f>AVERAGE((D6724*metrics_constants!$B$8),(E6724*metrics_constants!$C$8),(F6724*metrics_constants!$D$8))</f>
        <v>5.1149352896198677</v>
      </c>
      <c r="I6724">
        <v>6.6989999999999998</v>
      </c>
      <c r="J6724">
        <v>57.536999999999999</v>
      </c>
      <c r="K6724">
        <v>14.725</v>
      </c>
      <c r="L6724" t="s">
        <v>0</v>
      </c>
    </row>
    <row r="6725" spans="1:12" x14ac:dyDescent="0.25">
      <c r="A6725" t="s">
        <v>19</v>
      </c>
      <c r="B6725" s="5">
        <v>45527.125</v>
      </c>
      <c r="C6725" s="5" t="str">
        <f>A6725 &amp; "_" &amp; TEXT(B6725, "yyyy-mm-dd HH:MM:SS")</f>
        <v>RP_2024-08-23 03:00:00</v>
      </c>
      <c r="D6725">
        <v>10.1</v>
      </c>
      <c r="E6725">
        <v>4.7</v>
      </c>
      <c r="F6725">
        <v>5.8</v>
      </c>
      <c r="G6725">
        <f>IF(COUNTA(D6725:F6725)&gt;0, AVERAGE(D6725:F6725), "")</f>
        <v>6.8666666666666671</v>
      </c>
      <c r="H6725">
        <f>AVERAGE((D6725*metrics_constants!$B$8),(E6725*metrics_constants!$C$8),(F6725*metrics_constants!$D$8))</f>
        <v>6.6446691578278676</v>
      </c>
      <c r="I6725">
        <v>6.375</v>
      </c>
      <c r="J6725">
        <v>58.887999999999998</v>
      </c>
      <c r="K6725">
        <v>14.352</v>
      </c>
      <c r="L6725" t="s">
        <v>0</v>
      </c>
    </row>
    <row r="6726" spans="1:12" x14ac:dyDescent="0.25">
      <c r="A6726" t="s">
        <v>19</v>
      </c>
      <c r="B6726" s="5">
        <v>45527.166666666664</v>
      </c>
      <c r="C6726" s="5" t="str">
        <f>A6726 &amp; "_" &amp; TEXT(B6726, "yyyy-mm-dd HH:MM:SS")</f>
        <v>RP_2024-08-23 04:00:00</v>
      </c>
      <c r="D6726">
        <v>6.2</v>
      </c>
      <c r="E6726">
        <v>6.2</v>
      </c>
      <c r="F6726">
        <v>6</v>
      </c>
      <c r="G6726">
        <f>IF(COUNTA(D6726:F6726)&gt;0, AVERAGE(D6726:F6726), "")</f>
        <v>6.1333333333333329</v>
      </c>
      <c r="H6726">
        <f>AVERAGE((D6726*metrics_constants!$B$8),(E6726*metrics_constants!$C$8),(F6726*metrics_constants!$D$8))</f>
        <v>6.1323371062728782</v>
      </c>
      <c r="I6726">
        <v>6.6929999999999996</v>
      </c>
      <c r="J6726">
        <v>59.98</v>
      </c>
      <c r="K6726">
        <v>14.23</v>
      </c>
      <c r="L6726" t="s">
        <v>0</v>
      </c>
    </row>
    <row r="6727" spans="1:12" x14ac:dyDescent="0.25">
      <c r="A6727" t="s">
        <v>19</v>
      </c>
      <c r="B6727" s="5">
        <v>45527.208333333336</v>
      </c>
      <c r="C6727" s="5" t="str">
        <f>A6727 &amp; "_" &amp; TEXT(B6727, "yyyy-mm-dd HH:MM:SS")</f>
        <v>RP_2024-08-23 05:00:00</v>
      </c>
      <c r="D6727">
        <v>3.5</v>
      </c>
      <c r="E6727">
        <v>4.4000000000000004</v>
      </c>
      <c r="F6727">
        <v>5.7</v>
      </c>
      <c r="G6727">
        <f>IF(COUNTA(D6727:F6727)&gt;0, AVERAGE(D6727:F6727), "")</f>
        <v>4.5333333333333341</v>
      </c>
      <c r="H6727">
        <f>AVERAGE((D6727*metrics_constants!$B$8),(E6727*metrics_constants!$C$8),(F6727*metrics_constants!$D$8))</f>
        <v>4.577721602171505</v>
      </c>
      <c r="I6727">
        <v>7.1349999999999998</v>
      </c>
      <c r="J6727">
        <v>64.644999999999996</v>
      </c>
      <c r="K6727">
        <v>13.602</v>
      </c>
      <c r="L6727" t="s">
        <v>0</v>
      </c>
    </row>
    <row r="6728" spans="1:12" x14ac:dyDescent="0.25">
      <c r="A6728" t="s">
        <v>19</v>
      </c>
      <c r="B6728" s="5">
        <v>45527.25</v>
      </c>
      <c r="C6728" s="5" t="str">
        <f>A6728 &amp; "_" &amp; TEXT(B6728, "yyyy-mm-dd HH:MM:SS")</f>
        <v>RP_2024-08-23 06:00:00</v>
      </c>
      <c r="D6728">
        <v>1.4</v>
      </c>
      <c r="E6728">
        <v>6.1</v>
      </c>
      <c r="F6728">
        <v>4.3</v>
      </c>
      <c r="G6728">
        <f>IF(COUNTA(D6728:F6728)&gt;0, AVERAGE(D6728:F6728), "")</f>
        <v>3.9333333333333336</v>
      </c>
      <c r="H6728">
        <f>AVERAGE((D6728*metrics_constants!$B$8),(E6728*metrics_constants!$C$8),(F6728*metrics_constants!$D$8))</f>
        <v>4.1223563196142594</v>
      </c>
      <c r="I6728">
        <v>7.8369999999999997</v>
      </c>
      <c r="J6728">
        <v>66.747</v>
      </c>
      <c r="K6728">
        <v>13.84</v>
      </c>
      <c r="L6728" t="s">
        <v>0</v>
      </c>
    </row>
    <row r="6729" spans="1:12" x14ac:dyDescent="0.25">
      <c r="A6729" t="s">
        <v>19</v>
      </c>
      <c r="B6729" s="5">
        <v>45527.291666666664</v>
      </c>
      <c r="C6729" s="5" t="str">
        <f>A6729 &amp; "_" &amp; TEXT(B6729, "yyyy-mm-dd HH:MM:SS")</f>
        <v>RP_2024-08-23 07:00:00</v>
      </c>
      <c r="D6729">
        <v>-8.3000000000000007</v>
      </c>
      <c r="E6729">
        <v>2.7</v>
      </c>
      <c r="F6729">
        <v>6.5</v>
      </c>
      <c r="G6729">
        <f>IF(COUNTA(D6729:F6729)&gt;0, AVERAGE(D6729:F6729), "")</f>
        <v>0.29999999999999982</v>
      </c>
      <c r="H6729">
        <f>AVERAGE((D6729*metrics_constants!$B$8),(E6729*metrics_constants!$C$8),(F6729*metrics_constants!$D$8))</f>
        <v>0.78230689459017067</v>
      </c>
      <c r="I6729">
        <v>8.8450000000000006</v>
      </c>
      <c r="J6729">
        <v>63.322000000000003</v>
      </c>
      <c r="K6729">
        <v>15.63</v>
      </c>
      <c r="L6729" t="s">
        <v>0</v>
      </c>
    </row>
    <row r="6730" spans="1:12" x14ac:dyDescent="0.25">
      <c r="A6730" t="s">
        <v>19</v>
      </c>
      <c r="B6730" s="5">
        <v>45527.333333333336</v>
      </c>
      <c r="C6730" s="5" t="str">
        <f>A6730 &amp; "_" &amp; TEXT(B6730, "yyyy-mm-dd HH:MM:SS")</f>
        <v>RP_2024-08-23 08:00:00</v>
      </c>
      <c r="D6730">
        <v>3.8</v>
      </c>
      <c r="E6730">
        <v>10.3</v>
      </c>
      <c r="F6730">
        <v>4.5</v>
      </c>
      <c r="G6730">
        <f>IF(COUNTA(D6730:F6730)&gt;0, AVERAGE(D6730:F6730), "")</f>
        <v>6.2</v>
      </c>
      <c r="H6730">
        <f>AVERAGE((D6730*metrics_constants!$B$8),(E6730*metrics_constants!$C$8),(F6730*metrics_constants!$D$8))</f>
        <v>6.444924030962266</v>
      </c>
      <c r="I6730">
        <v>7.665</v>
      </c>
      <c r="J6730">
        <v>45.325000000000003</v>
      </c>
      <c r="K6730">
        <v>20.765000000000001</v>
      </c>
      <c r="L6730" t="s">
        <v>0</v>
      </c>
    </row>
    <row r="6731" spans="1:12" x14ac:dyDescent="0.25">
      <c r="A6731" t="s">
        <v>19</v>
      </c>
      <c r="B6731" s="5">
        <v>45527.375</v>
      </c>
      <c r="C6731" s="5" t="str">
        <f>A6731 &amp; "_" &amp; TEXT(B6731, "yyyy-mm-dd HH:MM:SS")</f>
        <v>RP_2024-08-23 09:00:00</v>
      </c>
      <c r="D6731">
        <v>3.1</v>
      </c>
      <c r="E6731">
        <v>9.5</v>
      </c>
      <c r="F6731">
        <v>5.2</v>
      </c>
      <c r="G6731">
        <f>IF(COUNTA(D6731:F6731)&gt;0, AVERAGE(D6731:F6731), "")</f>
        <v>5.9333333333333336</v>
      </c>
      <c r="H6731">
        <f>AVERAGE((D6731*metrics_constants!$B$8),(E6731*metrics_constants!$C$8),(F6731*metrics_constants!$D$8))</f>
        <v>6.18151653469954</v>
      </c>
      <c r="I6731">
        <v>7.11</v>
      </c>
      <c r="J6731">
        <v>31.23</v>
      </c>
      <c r="K6731">
        <v>27.338000000000001</v>
      </c>
      <c r="L6731" t="s">
        <v>0</v>
      </c>
    </row>
    <row r="6732" spans="1:12" x14ac:dyDescent="0.25">
      <c r="A6732" t="s">
        <v>19</v>
      </c>
      <c r="B6732" s="5">
        <v>45527.416666666664</v>
      </c>
      <c r="C6732" s="5" t="str">
        <f>A6732 &amp; "_" &amp; TEXT(B6732, "yyyy-mm-dd HH:MM:SS")</f>
        <v>RP_2024-08-23 10:00:00</v>
      </c>
      <c r="D6732">
        <v>10.4</v>
      </c>
      <c r="E6732">
        <v>7.1</v>
      </c>
      <c r="F6732">
        <v>4</v>
      </c>
      <c r="G6732">
        <f>IF(COUNTA(D6732:F6732)&gt;0, AVERAGE(D6732:F6732), "")</f>
        <v>7.166666666666667</v>
      </c>
      <c r="H6732">
        <f>AVERAGE((D6732*metrics_constants!$B$8),(E6732*metrics_constants!$C$8),(F6732*metrics_constants!$D$8))</f>
        <v>7.0122115730971588</v>
      </c>
      <c r="I6732">
        <v>7.4059999999999997</v>
      </c>
      <c r="J6732">
        <v>28.18</v>
      </c>
      <c r="K6732">
        <v>31.065000000000001</v>
      </c>
      <c r="L6732">
        <v>7.3524700000000003</v>
      </c>
    </row>
    <row r="6733" spans="1:12" x14ac:dyDescent="0.25">
      <c r="A6733" t="s">
        <v>19</v>
      </c>
      <c r="B6733" s="5">
        <v>45527.458333333336</v>
      </c>
      <c r="C6733" s="5" t="str">
        <f>A6733 &amp; "_" &amp; TEXT(B6733, "yyyy-mm-dd HH:MM:SS")</f>
        <v>RP_2024-08-23 11:00:00</v>
      </c>
      <c r="D6733">
        <v>-0.6</v>
      </c>
      <c r="E6733">
        <v>7</v>
      </c>
      <c r="F6733">
        <v>0.8</v>
      </c>
      <c r="G6733">
        <f>IF(COUNTA(D6733:F6733)&gt;0, AVERAGE(D6733:F6733), "")</f>
        <v>2.4</v>
      </c>
      <c r="H6733">
        <f>AVERAGE((D6733*metrics_constants!$B$8),(E6733*metrics_constants!$C$8),(F6733*metrics_constants!$D$8))</f>
        <v>2.6892694348855102</v>
      </c>
      <c r="I6733">
        <v>3.786</v>
      </c>
      <c r="J6733">
        <v>23.99</v>
      </c>
      <c r="K6733">
        <v>34.101999999999997</v>
      </c>
      <c r="L6733" t="s">
        <v>0</v>
      </c>
    </row>
    <row r="6734" spans="1:12" x14ac:dyDescent="0.25">
      <c r="A6734" t="s">
        <v>19</v>
      </c>
      <c r="B6734" s="5">
        <v>45527.5</v>
      </c>
      <c r="C6734" s="5" t="str">
        <f>A6734 &amp; "_" &amp; TEXT(B6734, "yyyy-mm-dd HH:MM:SS")</f>
        <v>RP_2024-08-23 12:00:00</v>
      </c>
      <c r="D6734">
        <v>2.2999999999999998</v>
      </c>
      <c r="E6734">
        <v>5.8</v>
      </c>
      <c r="F6734">
        <v>1</v>
      </c>
      <c r="G6734">
        <f>IF(COUNTA(D6734:F6734)&gt;0, AVERAGE(D6734:F6734), "")</f>
        <v>3.0333333333333332</v>
      </c>
      <c r="H6734">
        <f>AVERAGE((D6734*metrics_constants!$B$8),(E6734*metrics_constants!$C$8),(F6734*metrics_constants!$D$8))</f>
        <v>3.1568625231138179</v>
      </c>
      <c r="I6734">
        <v>3.1179999999999999</v>
      </c>
      <c r="J6734">
        <v>18.567</v>
      </c>
      <c r="K6734">
        <v>36.229999999999997</v>
      </c>
      <c r="L6734">
        <v>5.6050800000000001</v>
      </c>
    </row>
    <row r="6735" spans="1:12" x14ac:dyDescent="0.25">
      <c r="A6735" t="s">
        <v>19</v>
      </c>
      <c r="B6735" s="5">
        <v>45527.541666666664</v>
      </c>
      <c r="C6735" s="5" t="str">
        <f>A6735 &amp; "_" &amp; TEXT(B6735, "yyyy-mm-dd HH:MM:SS")</f>
        <v>RP_2024-08-23 13:00:00</v>
      </c>
      <c r="D6735">
        <v>4.9000000000000004</v>
      </c>
      <c r="E6735">
        <v>0.3</v>
      </c>
      <c r="F6735">
        <v>0.8</v>
      </c>
      <c r="G6735">
        <f>IF(COUNTA(D6735:F6735)&gt;0, AVERAGE(D6735:F6735), "")</f>
        <v>2</v>
      </c>
      <c r="H6735">
        <f>AVERAGE((D6735*metrics_constants!$B$8),(E6735*metrics_constants!$C$8),(F6735*metrics_constants!$D$8))</f>
        <v>1.8087140703755866</v>
      </c>
      <c r="I6735">
        <v>3.6070000000000002</v>
      </c>
      <c r="J6735">
        <v>16.36</v>
      </c>
      <c r="K6735">
        <v>36.783000000000001</v>
      </c>
      <c r="L6735">
        <v>5.9401799999999998</v>
      </c>
    </row>
    <row r="6736" spans="1:12" x14ac:dyDescent="0.25">
      <c r="A6736" t="s">
        <v>19</v>
      </c>
      <c r="B6736" s="5">
        <v>45527.583333333336</v>
      </c>
      <c r="C6736" s="5" t="str">
        <f>A6736 &amp; "_" &amp; TEXT(B6736, "yyyy-mm-dd HH:MM:SS")</f>
        <v>RP_2024-08-23 14:00:00</v>
      </c>
      <c r="D6736">
        <v>14.4</v>
      </c>
      <c r="E6736">
        <v>-0.5</v>
      </c>
      <c r="F6736">
        <v>2.8</v>
      </c>
      <c r="G6736">
        <f>IF(COUNTA(D6736:F6736)&gt;0, AVERAGE(D6736:F6736), "")</f>
        <v>5.5666666666666664</v>
      </c>
      <c r="H6736">
        <f>AVERAGE((D6736*metrics_constants!$B$8),(E6736*metrics_constants!$C$8),(F6736*metrics_constants!$D$8))</f>
        <v>4.9554370632933642</v>
      </c>
      <c r="I6736">
        <v>4.6449999999999996</v>
      </c>
      <c r="J6736">
        <v>15.58</v>
      </c>
      <c r="K6736">
        <v>32.869999999999997</v>
      </c>
      <c r="L6736">
        <v>6.8164429999999996</v>
      </c>
    </row>
    <row r="6737" spans="1:12" x14ac:dyDescent="0.25">
      <c r="A6737" t="s">
        <v>19</v>
      </c>
      <c r="B6737" s="5">
        <v>45527.625</v>
      </c>
      <c r="C6737" s="5" t="str">
        <f>A6737 &amp; "_" &amp; TEXT(B6737, "yyyy-mm-dd HH:MM:SS")</f>
        <v>RP_2024-08-23 15:00:00</v>
      </c>
      <c r="D6737">
        <v>38.799999999999997</v>
      </c>
      <c r="E6737">
        <v>-15</v>
      </c>
      <c r="F6737">
        <v>3.8</v>
      </c>
      <c r="G6737">
        <f>IF(COUNTA(D6737:F6737)&gt;0, AVERAGE(D6737:F6737), "")</f>
        <v>9.1999999999999993</v>
      </c>
      <c r="H6737">
        <f>AVERAGE((D6737*metrics_constants!$B$8),(E6737*metrics_constants!$C$8),(F6737*metrics_constants!$D$8))</f>
        <v>7.0273028320686945</v>
      </c>
      <c r="I6737">
        <v>4.6680000000000001</v>
      </c>
      <c r="J6737">
        <v>43.225000000000001</v>
      </c>
      <c r="K6737">
        <v>24.376999999999999</v>
      </c>
      <c r="L6737">
        <v>1.970647</v>
      </c>
    </row>
    <row r="6738" spans="1:12" x14ac:dyDescent="0.25">
      <c r="A6738" t="s">
        <v>19</v>
      </c>
      <c r="B6738" s="5">
        <v>45527.666666666664</v>
      </c>
      <c r="C6738" s="5" t="str">
        <f>A6738 &amp; "_" &amp; TEXT(B6738, "yyyy-mm-dd HH:MM:SS")</f>
        <v>RP_2024-08-23 16:00:00</v>
      </c>
      <c r="D6738">
        <v>-4.2</v>
      </c>
      <c r="E6738">
        <v>8</v>
      </c>
      <c r="F6738">
        <v>2</v>
      </c>
      <c r="G6738">
        <f>IF(COUNTA(D6738:F6738)&gt;0, AVERAGE(D6738:F6738), "")</f>
        <v>1.9333333333333333</v>
      </c>
      <c r="H6738">
        <f>AVERAGE((D6738*metrics_constants!$B$8),(E6738*metrics_constants!$C$8),(F6738*metrics_constants!$D$8))</f>
        <v>2.4173754925548483</v>
      </c>
      <c r="I6738">
        <v>3.0369999999999999</v>
      </c>
      <c r="J6738">
        <v>46.965000000000003</v>
      </c>
      <c r="K6738">
        <v>24.978000000000002</v>
      </c>
      <c r="L6738">
        <v>1.8813899999999999</v>
      </c>
    </row>
    <row r="6739" spans="1:12" x14ac:dyDescent="0.25">
      <c r="A6739" t="s">
        <v>19</v>
      </c>
      <c r="B6739" s="5">
        <v>45527.708333333336</v>
      </c>
      <c r="C6739" s="5" t="str">
        <f>A6739 &amp; "_" &amp; TEXT(B6739, "yyyy-mm-dd HH:MM:SS")</f>
        <v>RP_2024-08-23 17:00:00</v>
      </c>
      <c r="D6739">
        <v>0</v>
      </c>
      <c r="E6739">
        <v>0.9</v>
      </c>
      <c r="F6739">
        <v>4.8</v>
      </c>
      <c r="G6739">
        <f>IF(COUNTA(D6739:F6739)&gt;0, AVERAGE(D6739:F6739), "")</f>
        <v>1.9000000000000001</v>
      </c>
      <c r="H6739">
        <f>AVERAGE((D6739*metrics_constants!$B$8),(E6739*metrics_constants!$C$8),(F6739*metrics_constants!$D$8))</f>
        <v>1.9573392206240818</v>
      </c>
      <c r="I6739">
        <v>2.4620000000000002</v>
      </c>
      <c r="J6739">
        <v>44.807000000000002</v>
      </c>
      <c r="K6739">
        <v>24.04</v>
      </c>
      <c r="L6739">
        <v>3.4846159999999999</v>
      </c>
    </row>
    <row r="6740" spans="1:12" x14ac:dyDescent="0.25">
      <c r="A6740" t="s">
        <v>19</v>
      </c>
      <c r="B6740" s="5">
        <v>45527.75</v>
      </c>
      <c r="C6740" s="5" t="str">
        <f>A6740 &amp; "_" &amp; TEXT(B6740, "yyyy-mm-dd HH:MM:SS")</f>
        <v>RP_2024-08-23 18:00:00</v>
      </c>
      <c r="D6740">
        <v>31.9</v>
      </c>
      <c r="E6740">
        <v>2.1</v>
      </c>
      <c r="F6740">
        <v>1</v>
      </c>
      <c r="G6740">
        <f>IF(COUNTA(D6740:F6740)&gt;0, AVERAGE(D6740:F6740), "")</f>
        <v>11.666666666666666</v>
      </c>
      <c r="H6740">
        <f>AVERAGE((D6740*metrics_constants!$B$8),(E6740*metrics_constants!$C$8),(F6740*metrics_constants!$D$8))</f>
        <v>10.405852718092559</v>
      </c>
      <c r="I6740">
        <v>1.5349999999999999</v>
      </c>
      <c r="J6740">
        <v>45.957999999999998</v>
      </c>
      <c r="K6740">
        <v>23.335000000000001</v>
      </c>
      <c r="L6740">
        <v>2.6028229999999999</v>
      </c>
    </row>
    <row r="6741" spans="1:12" x14ac:dyDescent="0.25">
      <c r="A6741" t="s">
        <v>19</v>
      </c>
      <c r="B6741" s="5">
        <v>45527.791666666664</v>
      </c>
      <c r="C6741" s="5" t="str">
        <f>A6741 &amp; "_" &amp; TEXT(B6741, "yyyy-mm-dd HH:MM:SS")</f>
        <v>RP_2024-08-23 19:00:00</v>
      </c>
      <c r="D6741">
        <v>13.7</v>
      </c>
      <c r="E6741">
        <v>-2.9</v>
      </c>
      <c r="F6741">
        <v>-2.1</v>
      </c>
      <c r="G6741">
        <f>IF(COUNTA(D6741:F6741)&gt;0, AVERAGE(D6741:F6741), "")</f>
        <v>2.9</v>
      </c>
      <c r="H6741">
        <f>AVERAGE((D6741*metrics_constants!$B$8),(E6741*metrics_constants!$C$8),(F6741*metrics_constants!$D$8))</f>
        <v>2.2047045050300511</v>
      </c>
      <c r="I6741">
        <v>1.5129999999999999</v>
      </c>
      <c r="J6741">
        <v>51.174999999999997</v>
      </c>
      <c r="K6741">
        <v>21.074999999999999</v>
      </c>
      <c r="L6741">
        <v>1.966847</v>
      </c>
    </row>
    <row r="6742" spans="1:12" x14ac:dyDescent="0.25">
      <c r="A6742" t="s">
        <v>19</v>
      </c>
      <c r="B6742" s="5">
        <v>45527.833333333336</v>
      </c>
      <c r="C6742" s="5" t="str">
        <f>A6742 &amp; "_" &amp; TEXT(B6742, "yyyy-mm-dd HH:MM:SS")</f>
        <v>RP_2024-08-23 20:00:00</v>
      </c>
      <c r="D6742">
        <v>6.4</v>
      </c>
      <c r="E6742">
        <v>1.5</v>
      </c>
      <c r="F6742">
        <v>1</v>
      </c>
      <c r="G6742">
        <f>IF(COUNTA(D6742:F6742)&gt;0, AVERAGE(D6742:F6742), "")</f>
        <v>2.9666666666666668</v>
      </c>
      <c r="H6742">
        <f>AVERAGE((D6742*metrics_constants!$B$8),(E6742*metrics_constants!$C$8),(F6742*metrics_constants!$D$8))</f>
        <v>2.7577620040915747</v>
      </c>
      <c r="I6742">
        <v>2.13</v>
      </c>
      <c r="J6742">
        <v>56.542000000000002</v>
      </c>
      <c r="K6742">
        <v>19.664999999999999</v>
      </c>
      <c r="L6742">
        <v>2.079107</v>
      </c>
    </row>
    <row r="6743" spans="1:12" x14ac:dyDescent="0.25">
      <c r="A6743" t="s">
        <v>19</v>
      </c>
      <c r="B6743" s="5">
        <v>45527.875</v>
      </c>
      <c r="C6743" s="5" t="str">
        <f>A6743 &amp; "_" &amp; TEXT(B6743, "yyyy-mm-dd HH:MM:SS")</f>
        <v>RP_2024-08-23 21:00:00</v>
      </c>
      <c r="D6743">
        <v>5.2</v>
      </c>
      <c r="E6743">
        <v>4.2</v>
      </c>
      <c r="F6743">
        <v>3</v>
      </c>
      <c r="G6743">
        <f>IF(COUNTA(D6743:F6743)&gt;0, AVERAGE(D6743:F6743), "")</f>
        <v>4.1333333333333337</v>
      </c>
      <c r="H6743">
        <f>AVERAGE((D6743*metrics_constants!$B$8),(E6743*metrics_constants!$C$8),(F6743*metrics_constants!$D$8))</f>
        <v>4.0852306454759209</v>
      </c>
      <c r="I6743">
        <v>6.3170000000000002</v>
      </c>
      <c r="J6743">
        <v>58.997</v>
      </c>
      <c r="K6743">
        <v>18.14</v>
      </c>
      <c r="L6743">
        <v>6.6874669999999998</v>
      </c>
    </row>
    <row r="6744" spans="1:12" x14ac:dyDescent="0.25">
      <c r="A6744" t="s">
        <v>19</v>
      </c>
      <c r="B6744" s="5">
        <v>45527.916666666664</v>
      </c>
      <c r="C6744" s="5" t="str">
        <f>A6744 &amp; "_" &amp; TEXT(B6744, "yyyy-mm-dd HH:MM:SS")</f>
        <v>RP_2024-08-23 22:00:00</v>
      </c>
      <c r="D6744">
        <v>20.8</v>
      </c>
      <c r="E6744">
        <v>5.3</v>
      </c>
      <c r="F6744">
        <v>3.8</v>
      </c>
      <c r="G6744">
        <f>IF(COUNTA(D6744:F6744)&gt;0, AVERAGE(D6744:F6744), "")</f>
        <v>9.9666666666666668</v>
      </c>
      <c r="H6744">
        <f>AVERAGE((D6744*metrics_constants!$B$8),(E6744*metrics_constants!$C$8),(F6744*metrics_constants!$D$8))</f>
        <v>9.3062524185456414</v>
      </c>
      <c r="I6744">
        <v>11.644</v>
      </c>
      <c r="J6744">
        <v>61.313000000000002</v>
      </c>
      <c r="K6744">
        <v>17.11</v>
      </c>
      <c r="L6744">
        <v>9.4307800000000004</v>
      </c>
    </row>
    <row r="6745" spans="1:12" x14ac:dyDescent="0.25">
      <c r="A6745" t="s">
        <v>19</v>
      </c>
      <c r="B6745" s="5">
        <v>45527.958333333336</v>
      </c>
      <c r="C6745" s="5" t="str">
        <f>A6745 &amp; "_" &amp; TEXT(B6745, "yyyy-mm-dd HH:MM:SS")</f>
        <v>RP_2024-08-23 23:00:00</v>
      </c>
      <c r="D6745">
        <v>21.2</v>
      </c>
      <c r="E6745">
        <v>16.100000000000001</v>
      </c>
      <c r="F6745">
        <v>19.399999999999999</v>
      </c>
      <c r="G6745">
        <f>IF(COUNTA(D6745:F6745)&gt;0, AVERAGE(D6745:F6745), "")</f>
        <v>18.899999999999999</v>
      </c>
      <c r="H6745">
        <f>AVERAGE((D6745*metrics_constants!$B$8),(E6745*metrics_constants!$C$8),(F6745*metrics_constants!$D$8))</f>
        <v>18.701598586474606</v>
      </c>
      <c r="I6745">
        <v>24.251000000000001</v>
      </c>
      <c r="J6745">
        <v>53.015000000000001</v>
      </c>
      <c r="K6745">
        <v>17.536999999999999</v>
      </c>
      <c r="L6745">
        <v>21.020627000000001</v>
      </c>
    </row>
    <row r="6746" spans="1:12" x14ac:dyDescent="0.25">
      <c r="A6746" t="s">
        <v>19</v>
      </c>
      <c r="B6746" s="5">
        <v>45528</v>
      </c>
      <c r="C6746" s="5" t="str">
        <f>A6746 &amp; "_" &amp; TEXT(B6746, "yyyy-mm-dd HH:MM:SS")</f>
        <v>RP_2024-08-24 00:00:00</v>
      </c>
      <c r="D6746">
        <v>28.2</v>
      </c>
      <c r="E6746">
        <v>12.1</v>
      </c>
      <c r="F6746">
        <v>12.6</v>
      </c>
      <c r="G6746">
        <f>IF(COUNTA(D6746:F6746)&gt;0, AVERAGE(D6746:F6746), "")</f>
        <v>17.633333333333333</v>
      </c>
      <c r="H6746">
        <f>AVERAGE((D6746*metrics_constants!$B$8),(E6746*metrics_constants!$C$8),(F6746*metrics_constants!$D$8))</f>
        <v>16.95760616052004</v>
      </c>
      <c r="I6746">
        <v>19.122</v>
      </c>
      <c r="J6746">
        <v>61.715000000000003</v>
      </c>
      <c r="K6746">
        <v>15.157</v>
      </c>
      <c r="L6746">
        <v>16.98865</v>
      </c>
    </row>
    <row r="6747" spans="1:12" x14ac:dyDescent="0.25">
      <c r="A6747" t="s">
        <v>19</v>
      </c>
      <c r="B6747" s="5">
        <v>45528.041666666664</v>
      </c>
      <c r="C6747" s="5" t="str">
        <f>A6747 &amp; "_" &amp; TEXT(B6747, "yyyy-mm-dd HH:MM:SS")</f>
        <v>RP_2024-08-24 01:00:00</v>
      </c>
      <c r="D6747">
        <v>25.6</v>
      </c>
      <c r="E6747">
        <v>15</v>
      </c>
      <c r="F6747">
        <v>19.2</v>
      </c>
      <c r="G6747">
        <f>IF(COUNTA(D6747:F6747)&gt;0, AVERAGE(D6747:F6747), "")</f>
        <v>19.933333333333334</v>
      </c>
      <c r="H6747">
        <f>AVERAGE((D6747*metrics_constants!$B$8),(E6747*metrics_constants!$C$8),(F6747*metrics_constants!$D$8))</f>
        <v>19.50772565135922</v>
      </c>
      <c r="I6747">
        <v>29.716999999999999</v>
      </c>
      <c r="J6747">
        <v>55.837000000000003</v>
      </c>
      <c r="K6747">
        <v>15.8</v>
      </c>
      <c r="L6747">
        <v>25.706403000000002</v>
      </c>
    </row>
    <row r="6748" spans="1:12" x14ac:dyDescent="0.25">
      <c r="A6748" t="s">
        <v>19</v>
      </c>
      <c r="B6748" s="5">
        <v>45528.083333333336</v>
      </c>
      <c r="C6748" s="5" t="str">
        <f>A6748 &amp; "_" &amp; TEXT(B6748, "yyyy-mm-dd HH:MM:SS")</f>
        <v>RP_2024-08-24 02:00:00</v>
      </c>
      <c r="D6748">
        <v>33.4</v>
      </c>
      <c r="E6748">
        <v>19.5</v>
      </c>
      <c r="F6748">
        <v>20.7</v>
      </c>
      <c r="G6748">
        <f>IF(COUNTA(D6748:F6748)&gt;0, AVERAGE(D6748:F6748), "")</f>
        <v>24.533333333333331</v>
      </c>
      <c r="H6748">
        <f>AVERAGE((D6748*metrics_constants!$B$8),(E6748*metrics_constants!$C$8),(F6748*metrics_constants!$D$8))</f>
        <v>23.953768671319938</v>
      </c>
      <c r="I6748">
        <v>30.853999999999999</v>
      </c>
      <c r="J6748">
        <v>61.938000000000002</v>
      </c>
      <c r="K6748">
        <v>13.76</v>
      </c>
      <c r="L6748">
        <v>29.124836999999999</v>
      </c>
    </row>
    <row r="6749" spans="1:12" x14ac:dyDescent="0.25">
      <c r="A6749" t="s">
        <v>19</v>
      </c>
      <c r="B6749" s="5">
        <v>45528.125</v>
      </c>
      <c r="C6749" s="5" t="str">
        <f>A6749 &amp; "_" &amp; TEXT(B6749, "yyyy-mm-dd HH:MM:SS")</f>
        <v>RP_2024-08-24 03:00:00</v>
      </c>
      <c r="D6749">
        <v>20.2</v>
      </c>
      <c r="E6749">
        <v>19.100000000000001</v>
      </c>
      <c r="F6749">
        <v>21.7</v>
      </c>
      <c r="G6749">
        <f>IF(COUNTA(D6749:F6749)&gt;0, AVERAGE(D6749:F6749), "")</f>
        <v>20.333333333333332</v>
      </c>
      <c r="H6749">
        <f>AVERAGE((D6749*metrics_constants!$B$8),(E6749*metrics_constants!$C$8),(F6749*metrics_constants!$D$8))</f>
        <v>20.299946427075088</v>
      </c>
      <c r="I6749">
        <v>27.73</v>
      </c>
      <c r="J6749">
        <v>69.515000000000001</v>
      </c>
      <c r="K6749">
        <v>12.048</v>
      </c>
      <c r="L6749">
        <v>29.837859999999999</v>
      </c>
    </row>
    <row r="6750" spans="1:12" x14ac:dyDescent="0.25">
      <c r="A6750" t="s">
        <v>19</v>
      </c>
      <c r="B6750" s="5">
        <v>45528.166666666664</v>
      </c>
      <c r="C6750" s="5" t="str">
        <f>A6750 &amp; "_" &amp; TEXT(B6750, "yyyy-mm-dd HH:MM:SS")</f>
        <v>RP_2024-08-24 04:00:00</v>
      </c>
      <c r="D6750">
        <v>22.3</v>
      </c>
      <c r="E6750">
        <v>15.2</v>
      </c>
      <c r="F6750">
        <v>20.9</v>
      </c>
      <c r="G6750">
        <f>IF(COUNTA(D6750:F6750)&gt;0, AVERAGE(D6750:F6750), "")</f>
        <v>19.466666666666665</v>
      </c>
      <c r="H6750">
        <f>AVERAGE((D6750*metrics_constants!$B$8),(E6750*metrics_constants!$C$8),(F6750*metrics_constants!$D$8))</f>
        <v>19.195969326877361</v>
      </c>
      <c r="I6750">
        <v>22.853000000000002</v>
      </c>
      <c r="J6750">
        <v>75.986999999999995</v>
      </c>
      <c r="K6750">
        <v>10.622999999999999</v>
      </c>
      <c r="L6750">
        <v>27.244050000000001</v>
      </c>
    </row>
    <row r="6751" spans="1:12" x14ac:dyDescent="0.25">
      <c r="A6751" t="s">
        <v>19</v>
      </c>
      <c r="B6751" s="5">
        <v>45528.208333333336</v>
      </c>
      <c r="C6751" s="5" t="str">
        <f>A6751 &amp; "_" &amp; TEXT(B6751, "yyyy-mm-dd HH:MM:SS")</f>
        <v>RP_2024-08-24 05:00:00</v>
      </c>
      <c r="D6751">
        <v>20.6</v>
      </c>
      <c r="E6751">
        <v>15.3</v>
      </c>
      <c r="F6751">
        <v>13.5</v>
      </c>
      <c r="G6751">
        <f>IF(COUNTA(D6751:F6751)&gt;0, AVERAGE(D6751:F6751), "")</f>
        <v>16.466666666666669</v>
      </c>
      <c r="H6751">
        <f>AVERAGE((D6751*metrics_constants!$B$8),(E6751*metrics_constants!$C$8),(F6751*metrics_constants!$D$8))</f>
        <v>16.234436398000742</v>
      </c>
      <c r="I6751">
        <v>17.849</v>
      </c>
      <c r="J6751">
        <v>81.322000000000003</v>
      </c>
      <c r="K6751">
        <v>9.7270000000000003</v>
      </c>
      <c r="L6751">
        <v>25.172190000000001</v>
      </c>
    </row>
    <row r="6752" spans="1:12" x14ac:dyDescent="0.25">
      <c r="A6752" t="s">
        <v>19</v>
      </c>
      <c r="B6752" s="5">
        <v>45528.25</v>
      </c>
      <c r="C6752" s="5" t="str">
        <f>A6752 &amp; "_" &amp; TEXT(B6752, "yyyy-mm-dd HH:MM:SS")</f>
        <v>RP_2024-08-24 06:00:00</v>
      </c>
      <c r="D6752">
        <v>19.2</v>
      </c>
      <c r="E6752">
        <v>17.100000000000001</v>
      </c>
      <c r="F6752">
        <v>19.399999999999999</v>
      </c>
      <c r="G6752">
        <f>IF(COUNTA(D6752:F6752)&gt;0, AVERAGE(D6752:F6752), "")</f>
        <v>18.566666666666666</v>
      </c>
      <c r="H6752">
        <f>AVERAGE((D6752*metrics_constants!$B$8),(E6752*metrics_constants!$C$8),(F6752*metrics_constants!$D$8))</f>
        <v>18.489660094323057</v>
      </c>
      <c r="I6752">
        <v>17.898</v>
      </c>
      <c r="J6752">
        <v>83.212999999999994</v>
      </c>
      <c r="K6752">
        <v>9.8379999999999992</v>
      </c>
      <c r="L6752">
        <v>25.612393300000001</v>
      </c>
    </row>
    <row r="6753" spans="1:12" x14ac:dyDescent="0.25">
      <c r="A6753" t="s">
        <v>19</v>
      </c>
      <c r="B6753" s="5">
        <v>45528.291666666664</v>
      </c>
      <c r="C6753" s="5" t="str">
        <f>A6753 &amp; "_" &amp; TEXT(B6753, "yyyy-mm-dd HH:MM:SS")</f>
        <v>RP_2024-08-24 07:00:00</v>
      </c>
      <c r="D6753">
        <v>-0.7</v>
      </c>
      <c r="E6753">
        <v>15.5</v>
      </c>
      <c r="F6753">
        <v>19.7</v>
      </c>
      <c r="G6753">
        <f>IF(COUNTA(D6753:F6753)&gt;0, AVERAGE(D6753:F6753), "")</f>
        <v>11.5</v>
      </c>
      <c r="H6753">
        <f>AVERAGE((D6753*metrics_constants!$B$8),(E6753*metrics_constants!$C$8),(F6753*metrics_constants!$D$8))</f>
        <v>12.20335104128344</v>
      </c>
      <c r="I6753">
        <v>16.443000000000001</v>
      </c>
      <c r="J6753">
        <v>77.17</v>
      </c>
      <c r="K6753">
        <v>12.077999999999999</v>
      </c>
      <c r="L6753">
        <v>23.006989999999998</v>
      </c>
    </row>
    <row r="6754" spans="1:12" x14ac:dyDescent="0.25">
      <c r="A6754" t="s">
        <v>19</v>
      </c>
      <c r="B6754" s="5">
        <v>45528.333333333336</v>
      </c>
      <c r="C6754" s="5" t="str">
        <f>A6754 &amp; "_" &amp; TEXT(B6754, "yyyy-mm-dd HH:MM:SS")</f>
        <v>RP_2024-08-24 08:00:00</v>
      </c>
      <c r="E6754">
        <v>15.8</v>
      </c>
      <c r="F6754">
        <v>16</v>
      </c>
      <c r="G6754">
        <f>IF(COUNTA(D6754:F6754)&gt;0, AVERAGE(D6754:F6754), "")</f>
        <v>15.9</v>
      </c>
      <c r="H6754">
        <f>AVERAGE((D6754*metrics_constants!$B$8),(E6754*metrics_constants!$C$8),(F6754*metrics_constants!$D$8))</f>
        <v>11.266576369876475</v>
      </c>
      <c r="I6754">
        <v>21.445</v>
      </c>
      <c r="J6754">
        <v>61.313000000000002</v>
      </c>
      <c r="K6754">
        <v>16.86</v>
      </c>
      <c r="L6754">
        <v>20.86101</v>
      </c>
    </row>
    <row r="6755" spans="1:12" x14ac:dyDescent="0.25">
      <c r="A6755" t="s">
        <v>19</v>
      </c>
      <c r="B6755" s="5">
        <v>45528.375</v>
      </c>
      <c r="C6755" s="5" t="str">
        <f>A6755 &amp; "_" &amp; TEXT(B6755, "yyyy-mm-dd HH:MM:SS")</f>
        <v>RP_2024-08-24 09:00:00</v>
      </c>
      <c r="D6755">
        <v>6.2</v>
      </c>
      <c r="E6755">
        <v>15.8</v>
      </c>
      <c r="F6755">
        <v>10.1</v>
      </c>
      <c r="G6755">
        <f>IF(COUNTA(D6755:F6755)&gt;0, AVERAGE(D6755:F6755), "")</f>
        <v>10.700000000000001</v>
      </c>
      <c r="H6755">
        <f>AVERAGE((D6755*metrics_constants!$B$8),(E6755*metrics_constants!$C$8),(F6755*metrics_constants!$D$8))</f>
        <v>11.076010653526017</v>
      </c>
      <c r="I6755">
        <v>19.832000000000001</v>
      </c>
      <c r="J6755">
        <v>41.073</v>
      </c>
      <c r="K6755">
        <v>23.457999999999998</v>
      </c>
      <c r="L6755">
        <v>18.665997000000001</v>
      </c>
    </row>
    <row r="6756" spans="1:12" x14ac:dyDescent="0.25">
      <c r="A6756" t="s">
        <v>19</v>
      </c>
      <c r="B6756" s="5">
        <v>45528.416666666664</v>
      </c>
      <c r="C6756" s="5" t="str">
        <f>A6756 &amp; "_" &amp; TEXT(B6756, "yyyy-mm-dd HH:MM:SS")</f>
        <v>RP_2024-08-24 10:00:00</v>
      </c>
      <c r="D6756">
        <v>21</v>
      </c>
      <c r="E6756">
        <v>14.6</v>
      </c>
      <c r="F6756">
        <v>12.4</v>
      </c>
      <c r="G6756">
        <f>IF(COUNTA(D6756:F6756)&gt;0, AVERAGE(D6756:F6756), "")</f>
        <v>16</v>
      </c>
      <c r="H6756">
        <f>AVERAGE((D6756*metrics_constants!$B$8),(E6756*metrics_constants!$C$8),(F6756*metrics_constants!$D$8))</f>
        <v>15.719439419169015</v>
      </c>
      <c r="I6756">
        <v>22.242000000000001</v>
      </c>
      <c r="J6756">
        <v>32.258000000000003</v>
      </c>
      <c r="K6756">
        <v>26.388000000000002</v>
      </c>
      <c r="L6756">
        <v>19.953652999999999</v>
      </c>
    </row>
    <row r="6757" spans="1:12" x14ac:dyDescent="0.25">
      <c r="A6757" t="s">
        <v>19</v>
      </c>
      <c r="B6757" s="5">
        <v>45528.458333333336</v>
      </c>
      <c r="C6757" s="5" t="str">
        <f>A6757 &amp; "_" &amp; TEXT(B6757, "yyyy-mm-dd HH:MM:SS")</f>
        <v>RP_2024-08-24 11:00:00</v>
      </c>
      <c r="D6757">
        <v>16.3</v>
      </c>
      <c r="E6757">
        <v>19.899999999999999</v>
      </c>
      <c r="F6757">
        <v>18</v>
      </c>
      <c r="G6757">
        <f>IF(COUNTA(D6757:F6757)&gt;0, AVERAGE(D6757:F6757), "")</f>
        <v>18.066666666666666</v>
      </c>
      <c r="H6757">
        <f>AVERAGE((D6757*metrics_constants!$B$8),(E6757*metrics_constants!$C$8),(F6757*metrics_constants!$D$8))</f>
        <v>18.208853681373213</v>
      </c>
      <c r="I6757">
        <v>34.290999999999997</v>
      </c>
      <c r="J6757">
        <v>25.497</v>
      </c>
      <c r="K6757">
        <v>27.408000000000001</v>
      </c>
      <c r="L6757">
        <v>25.971457000000001</v>
      </c>
    </row>
    <row r="6758" spans="1:12" x14ac:dyDescent="0.25">
      <c r="A6758" t="s">
        <v>19</v>
      </c>
      <c r="B6758" s="5">
        <v>45528.5</v>
      </c>
      <c r="C6758" s="5" t="str">
        <f>A6758 &amp; "_" &amp; TEXT(B6758, "yyyy-mm-dd HH:MM:SS")</f>
        <v>RP_2024-08-24 12:00:00</v>
      </c>
      <c r="D6758">
        <v>26.3</v>
      </c>
      <c r="E6758">
        <v>18.899999999999999</v>
      </c>
      <c r="F6758">
        <v>20</v>
      </c>
      <c r="G6758">
        <f>IF(COUNTA(D6758:F6758)&gt;0, AVERAGE(D6758:F6758), "")</f>
        <v>21.733333333333334</v>
      </c>
      <c r="H6758">
        <f>AVERAGE((D6758*metrics_constants!$B$8),(E6758*metrics_constants!$C$8),(F6758*metrics_constants!$D$8))</f>
        <v>21.427085173505166</v>
      </c>
      <c r="I6758">
        <v>33.746000000000002</v>
      </c>
      <c r="J6758">
        <v>25.562000000000001</v>
      </c>
      <c r="K6758">
        <v>28.484999999999999</v>
      </c>
      <c r="L6758">
        <v>27.051946999999998</v>
      </c>
    </row>
    <row r="6759" spans="1:12" x14ac:dyDescent="0.25">
      <c r="A6759" t="s">
        <v>19</v>
      </c>
      <c r="B6759" s="5">
        <v>45528.541666666664</v>
      </c>
      <c r="C6759" s="5" t="str">
        <f>A6759 &amp; "_" &amp; TEXT(B6759, "yyyy-mm-dd HH:MM:SS")</f>
        <v>RP_2024-08-24 13:00:00</v>
      </c>
      <c r="D6759">
        <v>24.3</v>
      </c>
      <c r="E6759">
        <v>17.899999999999999</v>
      </c>
      <c r="F6759">
        <v>23.5</v>
      </c>
      <c r="G6759">
        <f>IF(COUNTA(D6759:F6759)&gt;0, AVERAGE(D6759:F6759), "")</f>
        <v>21.900000000000002</v>
      </c>
      <c r="H6759">
        <f>AVERAGE((D6759*metrics_constants!$B$8),(E6759*metrics_constants!$C$8),(F6759*metrics_constants!$D$8))</f>
        <v>21.658292274526747</v>
      </c>
      <c r="I6759">
        <v>34.198</v>
      </c>
      <c r="J6759">
        <v>28.567</v>
      </c>
      <c r="K6759">
        <v>26.995000000000001</v>
      </c>
      <c r="L6759">
        <v>26.872382999999999</v>
      </c>
    </row>
    <row r="6760" spans="1:12" x14ac:dyDescent="0.25">
      <c r="A6760" t="s">
        <v>19</v>
      </c>
      <c r="B6760" s="5">
        <v>45528.583333333336</v>
      </c>
      <c r="C6760" s="5" t="str">
        <f>A6760 &amp; "_" &amp; TEXT(B6760, "yyyy-mm-dd HH:MM:SS")</f>
        <v>RP_2024-08-24 14:00:00</v>
      </c>
      <c r="D6760">
        <v>27.9</v>
      </c>
      <c r="E6760">
        <v>15.7</v>
      </c>
      <c r="F6760">
        <v>16.3</v>
      </c>
      <c r="G6760">
        <f>IF(COUNTA(D6760:F6760)&gt;0, AVERAGE(D6760:F6760), "")</f>
        <v>19.966666666666665</v>
      </c>
      <c r="H6760">
        <f>AVERAGE((D6760*metrics_constants!$B$8),(E6760*metrics_constants!$C$8),(F6760*metrics_constants!$D$8))</f>
        <v>19.455726376812873</v>
      </c>
      <c r="I6760">
        <v>24.324999999999999</v>
      </c>
      <c r="J6760">
        <v>31.082999999999998</v>
      </c>
      <c r="K6760">
        <v>25.003</v>
      </c>
      <c r="L6760">
        <v>20.496917</v>
      </c>
    </row>
    <row r="6761" spans="1:12" x14ac:dyDescent="0.25">
      <c r="A6761" t="s">
        <v>19</v>
      </c>
      <c r="B6761" s="5">
        <v>45528.625</v>
      </c>
      <c r="C6761" s="5" t="str">
        <f>A6761 &amp; "_" &amp; TEXT(B6761, "yyyy-mm-dd HH:MM:SS")</f>
        <v>RP_2024-08-24 15:00:00</v>
      </c>
      <c r="D6761">
        <v>28.3</v>
      </c>
      <c r="E6761">
        <v>20.399999999999999</v>
      </c>
      <c r="F6761">
        <v>22.4</v>
      </c>
      <c r="G6761">
        <f>IF(COUNTA(D6761:F6761)&gt;0, AVERAGE(D6761:F6761), "")</f>
        <v>23.7</v>
      </c>
      <c r="H6761">
        <f>AVERAGE((D6761*metrics_constants!$B$8),(E6761*metrics_constants!$C$8),(F6761*metrics_constants!$D$8))</f>
        <v>23.377172199196536</v>
      </c>
      <c r="I6761">
        <v>28.027999999999999</v>
      </c>
      <c r="J6761">
        <v>30.997</v>
      </c>
      <c r="K6761">
        <v>24.937000000000001</v>
      </c>
      <c r="L6761">
        <v>24.250592999999999</v>
      </c>
    </row>
    <row r="6762" spans="1:12" x14ac:dyDescent="0.25">
      <c r="A6762" t="s">
        <v>19</v>
      </c>
      <c r="B6762" s="5">
        <v>45528.666666666664</v>
      </c>
      <c r="C6762" s="5" t="str">
        <f>A6762 &amp; "_" &amp; TEXT(B6762, "yyyy-mm-dd HH:MM:SS")</f>
        <v>RP_2024-08-24 16:00:00</v>
      </c>
      <c r="D6762">
        <v>20.3</v>
      </c>
      <c r="E6762">
        <v>23.5</v>
      </c>
      <c r="F6762">
        <v>17</v>
      </c>
      <c r="G6762">
        <f>IF(COUNTA(D6762:F6762)&gt;0, AVERAGE(D6762:F6762), "")</f>
        <v>20.266666666666666</v>
      </c>
      <c r="H6762">
        <f>AVERAGE((D6762*metrics_constants!$B$8),(E6762*metrics_constants!$C$8),(F6762*metrics_constants!$D$8))</f>
        <v>20.369090328784882</v>
      </c>
      <c r="I6762">
        <v>28.632000000000001</v>
      </c>
      <c r="J6762">
        <v>25.75</v>
      </c>
      <c r="K6762">
        <v>26.882000000000001</v>
      </c>
      <c r="L6762">
        <v>22.569566999999999</v>
      </c>
    </row>
    <row r="6763" spans="1:12" x14ac:dyDescent="0.25">
      <c r="A6763" t="s">
        <v>19</v>
      </c>
      <c r="B6763" s="5">
        <v>45528.708333333336</v>
      </c>
      <c r="C6763" s="5" t="str">
        <f>A6763 &amp; "_" &amp; TEXT(B6763, "yyyy-mm-dd HH:MM:SS")</f>
        <v>RP_2024-08-24 17:00:00</v>
      </c>
      <c r="D6763">
        <v>29.7</v>
      </c>
      <c r="E6763">
        <v>24.3</v>
      </c>
      <c r="F6763">
        <v>28.3</v>
      </c>
      <c r="G6763">
        <f>IF(COUNTA(D6763:F6763)&gt;0, AVERAGE(D6763:F6763), "")</f>
        <v>27.433333333333334</v>
      </c>
      <c r="H6763">
        <f>AVERAGE((D6763*metrics_constants!$B$8),(E6763*metrics_constants!$C$8),(F6763*metrics_constants!$D$8))</f>
        <v>27.225781116871129</v>
      </c>
      <c r="I6763">
        <v>33.597999999999999</v>
      </c>
      <c r="J6763">
        <v>29.094999999999999</v>
      </c>
      <c r="K6763">
        <v>24.545000000000002</v>
      </c>
      <c r="L6763">
        <v>27.602492999999999</v>
      </c>
    </row>
    <row r="6764" spans="1:12" x14ac:dyDescent="0.25">
      <c r="A6764" t="s">
        <v>19</v>
      </c>
      <c r="B6764" s="5">
        <v>45528.75</v>
      </c>
      <c r="C6764" s="5" t="str">
        <f>A6764 &amp; "_" &amp; TEXT(B6764, "yyyy-mm-dd HH:MM:SS")</f>
        <v>RP_2024-08-24 18:00:00</v>
      </c>
      <c r="D6764">
        <v>34.6</v>
      </c>
      <c r="E6764">
        <v>23.2</v>
      </c>
      <c r="F6764">
        <v>24</v>
      </c>
      <c r="G6764">
        <f>IF(COUNTA(D6764:F6764)&gt;0, AVERAGE(D6764:F6764), "")</f>
        <v>27.266666666666666</v>
      </c>
      <c r="H6764">
        <f>AVERAGE((D6764*metrics_constants!$B$8),(E6764*metrics_constants!$C$8),(F6764*metrics_constants!$D$8))</f>
        <v>26.790422864269075</v>
      </c>
      <c r="I6764">
        <v>39.856999999999999</v>
      </c>
      <c r="J6764">
        <v>31.757999999999999</v>
      </c>
      <c r="K6764">
        <v>22.228000000000002</v>
      </c>
      <c r="L6764">
        <v>31.676196999999998</v>
      </c>
    </row>
    <row r="6765" spans="1:12" x14ac:dyDescent="0.25">
      <c r="A6765" t="s">
        <v>19</v>
      </c>
      <c r="B6765" s="5">
        <v>45528.791666666664</v>
      </c>
      <c r="C6765" s="5" t="str">
        <f>A6765 &amp; "_" &amp; TEXT(B6765, "yyyy-mm-dd HH:MM:SS")</f>
        <v>RP_2024-08-24 19:00:00</v>
      </c>
      <c r="D6765">
        <v>33.6</v>
      </c>
      <c r="E6765">
        <v>17.8</v>
      </c>
      <c r="F6765">
        <v>25</v>
      </c>
      <c r="G6765">
        <f>IF(COUNTA(D6765:F6765)&gt;0, AVERAGE(D6765:F6765), "")</f>
        <v>25.466666666666669</v>
      </c>
      <c r="H6765">
        <f>AVERAGE((D6765*metrics_constants!$B$8),(E6765*metrics_constants!$C$8),(F6765*metrics_constants!$D$8))</f>
        <v>24.83695069802701</v>
      </c>
      <c r="I6765">
        <v>39.295000000000002</v>
      </c>
      <c r="J6765">
        <v>34.033000000000001</v>
      </c>
      <c r="K6765">
        <v>20.751999999999999</v>
      </c>
      <c r="L6765">
        <v>29.582329999999999</v>
      </c>
    </row>
    <row r="6766" spans="1:12" x14ac:dyDescent="0.25">
      <c r="A6766" t="s">
        <v>19</v>
      </c>
      <c r="B6766" s="5">
        <v>45528.833333333336</v>
      </c>
      <c r="C6766" s="5" t="str">
        <f>A6766 &amp; "_" &amp; TEXT(B6766, "yyyy-mm-dd HH:MM:SS")</f>
        <v>RP_2024-08-24 20:00:00</v>
      </c>
      <c r="D6766">
        <v>26.2</v>
      </c>
      <c r="E6766">
        <v>20</v>
      </c>
      <c r="F6766">
        <v>16.7</v>
      </c>
      <c r="G6766">
        <f>IF(COUNTA(D6766:F6766)&gt;0, AVERAGE(D6766:F6766), "")</f>
        <v>20.966666666666669</v>
      </c>
      <c r="H6766">
        <f>AVERAGE((D6766*metrics_constants!$B$8),(E6766*metrics_constants!$C$8),(F6766*metrics_constants!$D$8))</f>
        <v>20.689051902102118</v>
      </c>
      <c r="I6766">
        <v>35.927999999999997</v>
      </c>
      <c r="J6766">
        <v>38.734999999999999</v>
      </c>
      <c r="K6766">
        <v>18.786999999999999</v>
      </c>
      <c r="L6766">
        <v>29.726990000000001</v>
      </c>
    </row>
    <row r="6767" spans="1:12" x14ac:dyDescent="0.25">
      <c r="A6767" t="s">
        <v>19</v>
      </c>
      <c r="B6767" s="5">
        <v>45528.875</v>
      </c>
      <c r="C6767" s="5" t="str">
        <f>A6767 &amp; "_" &amp; TEXT(B6767, "yyyy-mm-dd HH:MM:SS")</f>
        <v>RP_2024-08-24 21:00:00</v>
      </c>
      <c r="D6767">
        <v>23.7</v>
      </c>
      <c r="E6767">
        <v>15.4</v>
      </c>
      <c r="F6767">
        <v>14</v>
      </c>
      <c r="G6767">
        <f>IF(COUNTA(D6767:F6767)&gt;0, AVERAGE(D6767:F6767), "")</f>
        <v>17.7</v>
      </c>
      <c r="H6767">
        <f>AVERAGE((D6767*metrics_constants!$B$8),(E6767*metrics_constants!$C$8),(F6767*metrics_constants!$D$8))</f>
        <v>17.34338620897093</v>
      </c>
      <c r="I6767">
        <v>32.232999999999997</v>
      </c>
      <c r="J6767">
        <v>43.192999999999998</v>
      </c>
      <c r="K6767">
        <v>16.829999999999998</v>
      </c>
      <c r="L6767">
        <v>30.767119999999998</v>
      </c>
    </row>
    <row r="6768" spans="1:12" x14ac:dyDescent="0.25">
      <c r="A6768" t="s">
        <v>19</v>
      </c>
      <c r="B6768" s="5">
        <v>45528.916666666664</v>
      </c>
      <c r="C6768" s="5" t="str">
        <f>A6768 &amp; "_" &amp; TEXT(B6768, "yyyy-mm-dd HH:MM:SS")</f>
        <v>RP_2024-08-24 22:00:00</v>
      </c>
      <c r="D6768">
        <v>27.5</v>
      </c>
      <c r="E6768">
        <v>14.2</v>
      </c>
      <c r="F6768">
        <v>21.2</v>
      </c>
      <c r="G6768">
        <f>IF(COUNTA(D6768:F6768)&gt;0, AVERAGE(D6768:F6768), "")</f>
        <v>20.966666666666669</v>
      </c>
      <c r="H6768">
        <f>AVERAGE((D6768*metrics_constants!$B$8),(E6768*metrics_constants!$C$8),(F6768*metrics_constants!$D$8))</f>
        <v>20.441267784703268</v>
      </c>
      <c r="I6768">
        <v>27.815999999999999</v>
      </c>
      <c r="J6768">
        <v>47.542000000000002</v>
      </c>
      <c r="K6768">
        <v>15.335000000000001</v>
      </c>
      <c r="L6768">
        <v>24.260783</v>
      </c>
    </row>
    <row r="6769" spans="1:12" x14ac:dyDescent="0.25">
      <c r="A6769" t="s">
        <v>19</v>
      </c>
      <c r="B6769" s="5">
        <v>45528.958333333336</v>
      </c>
      <c r="C6769" s="5" t="str">
        <f>A6769 &amp; "_" &amp; TEXT(B6769, "yyyy-mm-dd HH:MM:SS")</f>
        <v>RP_2024-08-24 23:00:00</v>
      </c>
      <c r="D6769">
        <v>22</v>
      </c>
      <c r="E6769">
        <v>18.7</v>
      </c>
      <c r="F6769">
        <v>16.5</v>
      </c>
      <c r="G6769">
        <f>IF(COUNTA(D6769:F6769)&gt;0, AVERAGE(D6769:F6769), "")</f>
        <v>19.066666666666666</v>
      </c>
      <c r="H6769">
        <f>AVERAGE((D6769*metrics_constants!$B$8),(E6769*metrics_constants!$C$8),(F6769*metrics_constants!$D$8))</f>
        <v>18.916694594869202</v>
      </c>
      <c r="I6769">
        <v>28.17</v>
      </c>
      <c r="J6769">
        <v>52.118000000000002</v>
      </c>
      <c r="K6769">
        <v>13.763</v>
      </c>
      <c r="L6769">
        <v>25.004467000000002</v>
      </c>
    </row>
    <row r="6770" spans="1:12" x14ac:dyDescent="0.25">
      <c r="A6770" t="s">
        <v>19</v>
      </c>
      <c r="B6770" s="5">
        <v>45529</v>
      </c>
      <c r="C6770" s="5" t="str">
        <f>A6770 &amp; "_" &amp; TEXT(B6770, "yyyy-mm-dd HH:MM:SS")</f>
        <v>RP_2024-08-25 00:00:00</v>
      </c>
      <c r="D6770">
        <v>36</v>
      </c>
      <c r="E6770">
        <v>25.3</v>
      </c>
      <c r="F6770">
        <v>21.2</v>
      </c>
      <c r="G6770">
        <f>IF(COUNTA(D6770:F6770)&gt;0, AVERAGE(D6770:F6770), "")</f>
        <v>27.5</v>
      </c>
      <c r="H6770">
        <f>AVERAGE((D6770*metrics_constants!$B$8),(E6770*metrics_constants!$C$8),(F6770*metrics_constants!$D$8))</f>
        <v>27.028836362467548</v>
      </c>
      <c r="I6770">
        <v>30.483000000000001</v>
      </c>
      <c r="J6770">
        <v>53.54</v>
      </c>
      <c r="K6770">
        <v>13.12</v>
      </c>
      <c r="L6770">
        <v>28.418413000000001</v>
      </c>
    </row>
    <row r="6771" spans="1:12" x14ac:dyDescent="0.25">
      <c r="A6771" t="s">
        <v>19</v>
      </c>
      <c r="B6771" s="5">
        <v>45529.041666666664</v>
      </c>
      <c r="C6771" s="5" t="str">
        <f>A6771 &amp; "_" &amp; TEXT(B6771, "yyyy-mm-dd HH:MM:SS")</f>
        <v>RP_2024-08-25 01:00:00</v>
      </c>
      <c r="D6771">
        <v>42.7</v>
      </c>
      <c r="E6771">
        <v>18.5</v>
      </c>
      <c r="F6771">
        <v>21.4</v>
      </c>
      <c r="G6771">
        <f>IF(COUNTA(D6771:F6771)&gt;0, AVERAGE(D6771:F6771), "")</f>
        <v>27.533333333333331</v>
      </c>
      <c r="H6771">
        <f>AVERAGE((D6771*metrics_constants!$B$8),(E6771*metrics_constants!$C$8),(F6771*metrics_constants!$D$8))</f>
        <v>26.528345748738548</v>
      </c>
      <c r="I6771">
        <v>30.733000000000001</v>
      </c>
      <c r="J6771">
        <v>56.298000000000002</v>
      </c>
      <c r="K6771">
        <v>12.282999999999999</v>
      </c>
      <c r="L6771">
        <v>29.432960000000001</v>
      </c>
    </row>
    <row r="6772" spans="1:12" x14ac:dyDescent="0.25">
      <c r="A6772" t="s">
        <v>19</v>
      </c>
      <c r="B6772" s="5">
        <v>45529.083333333336</v>
      </c>
      <c r="C6772" s="5" t="str">
        <f>A6772 &amp; "_" &amp; TEXT(B6772, "yyyy-mm-dd HH:MM:SS")</f>
        <v>RP_2024-08-25 02:00:00</v>
      </c>
      <c r="D6772">
        <v>14.4</v>
      </c>
      <c r="E6772">
        <v>22.5</v>
      </c>
      <c r="F6772">
        <v>25.3</v>
      </c>
      <c r="G6772">
        <f>IF(COUNTA(D6772:F6772)&gt;0, AVERAGE(D6772:F6772), "")</f>
        <v>20.733333333333334</v>
      </c>
      <c r="H6772">
        <f>AVERAGE((D6772*metrics_constants!$B$8),(E6772*metrics_constants!$C$8),(F6772*metrics_constants!$D$8))</f>
        <v>21.088495648686646</v>
      </c>
      <c r="I6772">
        <v>25.827000000000002</v>
      </c>
      <c r="J6772">
        <v>59.158000000000001</v>
      </c>
      <c r="K6772">
        <v>11.401999999999999</v>
      </c>
      <c r="L6772">
        <v>26.442139999999998</v>
      </c>
    </row>
    <row r="6773" spans="1:12" x14ac:dyDescent="0.25">
      <c r="A6773" t="s">
        <v>19</v>
      </c>
      <c r="B6773" s="5">
        <v>45529.125</v>
      </c>
      <c r="C6773" s="5" t="str">
        <f>A6773 &amp; "_" &amp; TEXT(B6773, "yyyy-mm-dd HH:MM:SS")</f>
        <v>RP_2024-08-25 03:00:00</v>
      </c>
      <c r="D6773">
        <v>44.7</v>
      </c>
      <c r="E6773">
        <v>17.399999999999999</v>
      </c>
      <c r="F6773">
        <v>11.4</v>
      </c>
      <c r="G6773">
        <f>IF(COUNTA(D6773:F6773)&gt;0, AVERAGE(D6773:F6773), "")</f>
        <v>24.5</v>
      </c>
      <c r="H6773">
        <f>AVERAGE((D6773*metrics_constants!$B$8),(E6773*metrics_constants!$C$8),(F6773*metrics_constants!$D$8))</f>
        <v>23.320091802181466</v>
      </c>
      <c r="I6773">
        <v>23.445</v>
      </c>
      <c r="J6773">
        <v>66.132999999999996</v>
      </c>
      <c r="K6773">
        <v>9.6370000000000005</v>
      </c>
      <c r="L6773">
        <v>25.335443000000001</v>
      </c>
    </row>
    <row r="6774" spans="1:12" x14ac:dyDescent="0.25">
      <c r="A6774" t="s">
        <v>19</v>
      </c>
      <c r="B6774" s="5">
        <v>45529.166666666664</v>
      </c>
      <c r="C6774" s="5" t="str">
        <f>A6774 &amp; "_" &amp; TEXT(B6774, "yyyy-mm-dd HH:MM:SS")</f>
        <v>RP_2024-08-25 04:00:00</v>
      </c>
      <c r="D6774">
        <v>7.6</v>
      </c>
      <c r="E6774">
        <v>15.8</v>
      </c>
      <c r="F6774">
        <v>20.7</v>
      </c>
      <c r="G6774">
        <f>IF(COUNTA(D6774:F6774)&gt;0, AVERAGE(D6774:F6774), "")</f>
        <v>14.699999999999998</v>
      </c>
      <c r="H6774">
        <f>AVERAGE((D6774*metrics_constants!$B$8),(E6774*metrics_constants!$C$8),(F6774*metrics_constants!$D$8))</f>
        <v>15.069835232037553</v>
      </c>
      <c r="I6774">
        <v>19.053000000000001</v>
      </c>
      <c r="J6774">
        <v>70.602000000000004</v>
      </c>
      <c r="K6774">
        <v>9.0069999999999997</v>
      </c>
      <c r="L6774">
        <v>23.4224</v>
      </c>
    </row>
    <row r="6775" spans="1:12" x14ac:dyDescent="0.25">
      <c r="A6775" t="s">
        <v>19</v>
      </c>
      <c r="B6775" s="5">
        <v>45529.208333333336</v>
      </c>
      <c r="C6775" s="5" t="str">
        <f>A6775 &amp; "_" &amp; TEXT(B6775, "yyyy-mm-dd HH:MM:SS")</f>
        <v>RP_2024-08-25 05:00:00</v>
      </c>
      <c r="D6775">
        <v>17.899999999999999</v>
      </c>
      <c r="E6775">
        <v>17.3</v>
      </c>
      <c r="F6775">
        <v>17</v>
      </c>
      <c r="G6775">
        <f>IF(COUNTA(D6775:F6775)&gt;0, AVERAGE(D6775:F6775), "")</f>
        <v>17.400000000000002</v>
      </c>
      <c r="H6775">
        <f>AVERAGE((D6775*metrics_constants!$B$8),(E6775*metrics_constants!$C$8),(F6775*metrics_constants!$D$8))</f>
        <v>17.373230464112506</v>
      </c>
      <c r="I6775">
        <v>16.672000000000001</v>
      </c>
      <c r="J6775">
        <v>76.126999999999995</v>
      </c>
      <c r="K6775">
        <v>8.1980000000000004</v>
      </c>
      <c r="L6775">
        <v>21.648389999999999</v>
      </c>
    </row>
    <row r="6776" spans="1:12" x14ac:dyDescent="0.25">
      <c r="A6776" t="s">
        <v>19</v>
      </c>
      <c r="B6776" s="5">
        <v>45529.25</v>
      </c>
      <c r="C6776" s="5" t="str">
        <f>A6776 &amp; "_" &amp; TEXT(B6776, "yyyy-mm-dd HH:MM:SS")</f>
        <v>RP_2024-08-25 06:00:00</v>
      </c>
      <c r="D6776">
        <v>36</v>
      </c>
      <c r="E6776">
        <v>21</v>
      </c>
      <c r="F6776">
        <v>10.1</v>
      </c>
      <c r="G6776">
        <f>IF(COUNTA(D6776:F6776)&gt;0, AVERAGE(D6776:F6776), "")</f>
        <v>22.366666666666664</v>
      </c>
      <c r="H6776">
        <f>AVERAGE((D6776*metrics_constants!$B$8),(E6776*metrics_constants!$C$8),(F6776*metrics_constants!$D$8))</f>
        <v>21.680492409451617</v>
      </c>
      <c r="I6776">
        <v>17.140999999999998</v>
      </c>
      <c r="J6776">
        <v>76.543000000000006</v>
      </c>
      <c r="K6776">
        <v>8.1999999999999993</v>
      </c>
      <c r="L6776">
        <v>20.735757</v>
      </c>
    </row>
    <row r="6777" spans="1:12" x14ac:dyDescent="0.25">
      <c r="A6777" t="s">
        <v>19</v>
      </c>
      <c r="B6777" s="5">
        <v>45529.291666666664</v>
      </c>
      <c r="C6777" s="5" t="str">
        <f>A6777 &amp; "_" &amp; TEXT(B6777, "yyyy-mm-dd HH:MM:SS")</f>
        <v>RP_2024-08-25 07:00:00</v>
      </c>
      <c r="D6777">
        <v>12</v>
      </c>
      <c r="E6777">
        <v>23.1</v>
      </c>
      <c r="F6777">
        <v>18</v>
      </c>
      <c r="G6777">
        <f>IF(COUNTA(D6777:F6777)&gt;0, AVERAGE(D6777:F6777), "")</f>
        <v>17.7</v>
      </c>
      <c r="H6777">
        <f>AVERAGE((D6777*metrics_constants!$B$8),(E6777*metrics_constants!$C$8),(F6777*metrics_constants!$D$8))</f>
        <v>18.142187322949408</v>
      </c>
      <c r="I6777">
        <v>19.625</v>
      </c>
      <c r="J6777">
        <v>70.212000000000003</v>
      </c>
      <c r="K6777">
        <v>10.936999999999999</v>
      </c>
      <c r="L6777">
        <v>23.250489999999999</v>
      </c>
    </row>
    <row r="6778" spans="1:12" x14ac:dyDescent="0.25">
      <c r="A6778" t="s">
        <v>19</v>
      </c>
      <c r="B6778" s="5">
        <v>45529.333333333336</v>
      </c>
      <c r="C6778" s="5" t="str">
        <f>A6778 &amp; "_" &amp; TEXT(B6778, "yyyy-mm-dd HH:MM:SS")</f>
        <v>RP_2024-08-25 08:00:00</v>
      </c>
      <c r="E6778">
        <v>20.5</v>
      </c>
      <c r="F6778">
        <v>21.2</v>
      </c>
      <c r="G6778">
        <f>IF(COUNTA(D6778:F6778)&gt;0, AVERAGE(D6778:F6778), "")</f>
        <v>20.85</v>
      </c>
      <c r="H6778">
        <f>AVERAGE((D6778*metrics_constants!$B$8),(E6778*metrics_constants!$C$8),(F6778*metrics_constants!$D$8))</f>
        <v>14.767055967352627</v>
      </c>
      <c r="I6778">
        <v>19.975000000000001</v>
      </c>
      <c r="J6778">
        <v>54.06</v>
      </c>
      <c r="K6778">
        <v>15.853</v>
      </c>
      <c r="L6778">
        <v>18.409927</v>
      </c>
    </row>
    <row r="6779" spans="1:12" x14ac:dyDescent="0.25">
      <c r="A6779" t="s">
        <v>19</v>
      </c>
      <c r="B6779" s="5">
        <v>45529.375</v>
      </c>
      <c r="C6779" s="5" t="str">
        <f>A6779 &amp; "_" &amp; TEXT(B6779, "yyyy-mm-dd HH:MM:SS")</f>
        <v>RP_2024-08-25 09:00:00</v>
      </c>
      <c r="D6779">
        <v>9.6</v>
      </c>
      <c r="E6779">
        <v>5.9</v>
      </c>
      <c r="F6779">
        <v>15.5</v>
      </c>
      <c r="G6779">
        <f>IF(COUNTA(D6779:F6779)&gt;0, AVERAGE(D6779:F6779), "")</f>
        <v>10.333333333333334</v>
      </c>
      <c r="H6779">
        <f>AVERAGE((D6779*metrics_constants!$B$8),(E6779*metrics_constants!$C$8),(F6779*metrics_constants!$D$8))</f>
        <v>10.225288527904821</v>
      </c>
      <c r="I6779">
        <v>11.882999999999999</v>
      </c>
      <c r="J6779">
        <v>40.792000000000002</v>
      </c>
      <c r="K6779">
        <v>20.05</v>
      </c>
      <c r="L6779">
        <v>11.665666999999999</v>
      </c>
    </row>
    <row r="6780" spans="1:12" x14ac:dyDescent="0.25">
      <c r="A6780" t="s">
        <v>19</v>
      </c>
      <c r="B6780" s="5">
        <v>45529.416666666664</v>
      </c>
      <c r="C6780" s="5" t="str">
        <f>A6780 &amp; "_" &amp; TEXT(B6780, "yyyy-mm-dd HH:MM:SS")</f>
        <v>RP_2024-08-25 10:00:00</v>
      </c>
      <c r="D6780">
        <v>0.9</v>
      </c>
      <c r="E6780">
        <v>9.1999999999999993</v>
      </c>
      <c r="F6780">
        <v>-2.1</v>
      </c>
      <c r="G6780">
        <f>IF(COUNTA(D6780:F6780)&gt;0, AVERAGE(D6780:F6780), "")</f>
        <v>2.6666666666666665</v>
      </c>
      <c r="H6780">
        <f>AVERAGE((D6780*metrics_constants!$B$8),(E6780*metrics_constants!$C$8),(F6780*metrics_constants!$D$8))</f>
        <v>2.9600200393568623</v>
      </c>
      <c r="I6780">
        <v>5.2359999999999998</v>
      </c>
      <c r="J6780">
        <v>25.218</v>
      </c>
      <c r="K6780">
        <v>25.827999999999999</v>
      </c>
      <c r="L6780">
        <v>6.3611469999999999</v>
      </c>
    </row>
    <row r="6781" spans="1:12" x14ac:dyDescent="0.25">
      <c r="A6781" t="s">
        <v>19</v>
      </c>
      <c r="B6781" s="5">
        <v>45529.458333333336</v>
      </c>
      <c r="C6781" s="5" t="str">
        <f>A6781 &amp; "_" &amp; TEXT(B6781, "yyyy-mm-dd HH:MM:SS")</f>
        <v>RP_2024-08-25 11:00:00</v>
      </c>
      <c r="D6781">
        <v>-0.1</v>
      </c>
      <c r="E6781">
        <v>12.7</v>
      </c>
      <c r="F6781">
        <v>13</v>
      </c>
      <c r="G6781">
        <f>IF(COUNTA(D6781:F6781)&gt;0, AVERAGE(D6781:F6781), "")</f>
        <v>8.5333333333333332</v>
      </c>
      <c r="H6781">
        <f>AVERAGE((D6781*metrics_constants!$B$8),(E6781*metrics_constants!$C$8),(F6781*metrics_constants!$D$8))</f>
        <v>9.0740318402559783</v>
      </c>
      <c r="I6781">
        <v>8.9849999999999994</v>
      </c>
      <c r="J6781">
        <v>22.277999999999999</v>
      </c>
      <c r="K6781">
        <v>27.837</v>
      </c>
      <c r="L6781">
        <v>8.8146100000000001</v>
      </c>
    </row>
    <row r="6782" spans="1:12" x14ac:dyDescent="0.25">
      <c r="A6782" t="s">
        <v>19</v>
      </c>
      <c r="B6782" s="5">
        <v>45529.5</v>
      </c>
      <c r="C6782" s="5" t="str">
        <f>A6782 &amp; "_" &amp; TEXT(B6782, "yyyy-mm-dd HH:MM:SS")</f>
        <v>RP_2024-08-25 12:00:00</v>
      </c>
      <c r="D6782">
        <v>10.9</v>
      </c>
      <c r="E6782">
        <v>11.7</v>
      </c>
      <c r="F6782">
        <v>7.2</v>
      </c>
      <c r="G6782">
        <f>IF(COUNTA(D6782:F6782)&gt;0, AVERAGE(D6782:F6782), "")</f>
        <v>9.9333333333333336</v>
      </c>
      <c r="H6782">
        <f>AVERAGE((D6782*metrics_constants!$B$8),(E6782*metrics_constants!$C$8),(F6782*metrics_constants!$D$8))</f>
        <v>9.944618484868851</v>
      </c>
      <c r="I6782">
        <v>9.0350000000000001</v>
      </c>
      <c r="J6782">
        <v>21.661999999999999</v>
      </c>
      <c r="K6782">
        <v>27.677</v>
      </c>
      <c r="L6782">
        <v>9.2927199999999992</v>
      </c>
    </row>
    <row r="6783" spans="1:12" x14ac:dyDescent="0.25">
      <c r="A6783" t="s">
        <v>19</v>
      </c>
      <c r="B6783" s="5">
        <v>45529.541666666664</v>
      </c>
      <c r="C6783" s="5" t="str">
        <f>A6783 &amp; "_" &amp; TEXT(B6783, "yyyy-mm-dd HH:MM:SS")</f>
        <v>RP_2024-08-25 13:00:00</v>
      </c>
      <c r="D6783">
        <v>13.3</v>
      </c>
      <c r="E6783">
        <v>10.4</v>
      </c>
      <c r="F6783">
        <v>6.8</v>
      </c>
      <c r="G6783">
        <f>IF(COUNTA(D6783:F6783)&gt;0, AVERAGE(D6783:F6783), "")</f>
        <v>10.166666666666668</v>
      </c>
      <c r="H6783">
        <f>AVERAGE((D6783*metrics_constants!$B$8),(E6783*metrics_constants!$C$8),(F6783*metrics_constants!$D$8))</f>
        <v>10.026571135643897</v>
      </c>
      <c r="I6783">
        <v>8.6389999999999993</v>
      </c>
      <c r="J6783">
        <v>21.856999999999999</v>
      </c>
      <c r="K6783">
        <v>29.128</v>
      </c>
      <c r="L6783">
        <v>10.137976999999999</v>
      </c>
    </row>
    <row r="6784" spans="1:12" x14ac:dyDescent="0.25">
      <c r="A6784" t="s">
        <v>19</v>
      </c>
      <c r="B6784" s="5">
        <v>45529.583333333336</v>
      </c>
      <c r="C6784" s="5" t="str">
        <f>A6784 &amp; "_" &amp; TEXT(B6784, "yyyy-mm-dd HH:MM:SS")</f>
        <v>RP_2024-08-25 14:00:00</v>
      </c>
      <c r="D6784">
        <v>9.1</v>
      </c>
      <c r="E6784">
        <v>7.4</v>
      </c>
      <c r="F6784">
        <v>10.8</v>
      </c>
      <c r="G6784">
        <f>IF(COUNTA(D6784:F6784)&gt;0, AVERAGE(D6784:F6784), "")</f>
        <v>9.1</v>
      </c>
      <c r="H6784">
        <f>AVERAGE((D6784*metrics_constants!$B$8),(E6784*metrics_constants!$C$8),(F6784*metrics_constants!$D$8))</f>
        <v>9.0453228066867641</v>
      </c>
      <c r="I6784">
        <v>9.9749999999999996</v>
      </c>
      <c r="J6784">
        <v>21.302</v>
      </c>
      <c r="K6784">
        <v>29.004999999999999</v>
      </c>
      <c r="L6784">
        <v>10.89101</v>
      </c>
    </row>
    <row r="6785" spans="1:12" x14ac:dyDescent="0.25">
      <c r="A6785" t="s">
        <v>19</v>
      </c>
      <c r="B6785" s="5">
        <v>45529.625</v>
      </c>
      <c r="C6785" s="5" t="str">
        <f>A6785 &amp; "_" &amp; TEXT(B6785, "yyyy-mm-dd HH:MM:SS")</f>
        <v>RP_2024-08-25 15:00:00</v>
      </c>
      <c r="D6785">
        <v>12.1</v>
      </c>
      <c r="E6785">
        <v>7.6</v>
      </c>
      <c r="F6785">
        <v>12.3</v>
      </c>
      <c r="G6785">
        <f>IF(COUNTA(D6785:F6785)&gt;0, AVERAGE(D6785:F6785), "")</f>
        <v>10.666666666666666</v>
      </c>
      <c r="H6785">
        <f>AVERAGE((D6785*metrics_constants!$B$8),(E6785*metrics_constants!$C$8),(F6785*metrics_constants!$D$8))</f>
        <v>10.500514037861267</v>
      </c>
      <c r="I6785">
        <v>10.738</v>
      </c>
      <c r="J6785">
        <v>19.608000000000001</v>
      </c>
      <c r="K6785">
        <v>30.317</v>
      </c>
      <c r="L6785">
        <v>11.196243000000001</v>
      </c>
    </row>
    <row r="6786" spans="1:12" x14ac:dyDescent="0.25">
      <c r="A6786" t="s">
        <v>19</v>
      </c>
      <c r="B6786" s="5">
        <v>45529.666666666664</v>
      </c>
      <c r="C6786" s="5" t="str">
        <f>A6786 &amp; "_" &amp; TEXT(B6786, "yyyy-mm-dd HH:MM:SS")</f>
        <v>RP_2024-08-25 16:00:00</v>
      </c>
      <c r="D6786">
        <v>16.100000000000001</v>
      </c>
      <c r="E6786">
        <v>10</v>
      </c>
      <c r="F6786">
        <v>8.6999999999999993</v>
      </c>
      <c r="G6786">
        <f>IF(COUNTA(D6786:F6786)&gt;0, AVERAGE(D6786:F6786), "")</f>
        <v>11.6</v>
      </c>
      <c r="H6786">
        <f>AVERAGE((D6786*metrics_constants!$B$8),(E6786*metrics_constants!$C$8),(F6786*metrics_constants!$D$8))</f>
        <v>11.336560038589466</v>
      </c>
      <c r="I6786">
        <v>9.2799999999999994</v>
      </c>
      <c r="J6786">
        <v>19.257999999999999</v>
      </c>
      <c r="K6786">
        <v>29.754999999999999</v>
      </c>
      <c r="L6786">
        <v>10.689012999999999</v>
      </c>
    </row>
    <row r="6787" spans="1:12" x14ac:dyDescent="0.25">
      <c r="A6787" t="s">
        <v>19</v>
      </c>
      <c r="B6787" s="5">
        <v>45529.708333333336</v>
      </c>
      <c r="C6787" s="5" t="str">
        <f>A6787 &amp; "_" &amp; TEXT(B6787, "yyyy-mm-dd HH:MM:SS")</f>
        <v>RP_2024-08-25 17:00:00</v>
      </c>
      <c r="D6787">
        <v>13.9</v>
      </c>
      <c r="E6787">
        <v>10.7</v>
      </c>
      <c r="F6787">
        <v>8.1999999999999993</v>
      </c>
      <c r="G6787">
        <f>IF(COUNTA(D6787:F6787)&gt;0, AVERAGE(D6787:F6787), "")</f>
        <v>10.933333333333332</v>
      </c>
      <c r="H6787">
        <f>AVERAGE((D6787*metrics_constants!$B$8),(E6787*metrics_constants!$C$8),(F6787*metrics_constants!$D$8))</f>
        <v>10.786079453494658</v>
      </c>
      <c r="I6787">
        <v>8.3569999999999993</v>
      </c>
      <c r="J6787">
        <v>20.047999999999998</v>
      </c>
      <c r="K6787">
        <v>29.024999999999999</v>
      </c>
      <c r="L6787">
        <v>9.6530670000000001</v>
      </c>
    </row>
    <row r="6788" spans="1:12" x14ac:dyDescent="0.25">
      <c r="A6788" t="s">
        <v>19</v>
      </c>
      <c r="B6788" s="5">
        <v>45529.75</v>
      </c>
      <c r="C6788" s="5" t="str">
        <f>A6788 &amp; "_" &amp; TEXT(B6788, "yyyy-mm-dd HH:MM:SS")</f>
        <v>RP_2024-08-25 18:00:00</v>
      </c>
      <c r="D6788">
        <v>9.4</v>
      </c>
      <c r="E6788">
        <v>2.1</v>
      </c>
      <c r="F6788">
        <v>6.7</v>
      </c>
      <c r="G6788">
        <f>IF(COUNTA(D6788:F6788)&gt;0, AVERAGE(D6788:F6788), "")</f>
        <v>6.0666666666666664</v>
      </c>
      <c r="H6788">
        <f>AVERAGE((D6788*metrics_constants!$B$8),(E6788*metrics_constants!$C$8),(F6788*metrics_constants!$D$8))</f>
        <v>5.7820650129459246</v>
      </c>
      <c r="I6788">
        <v>5.0510000000000002</v>
      </c>
      <c r="J6788">
        <v>23.77</v>
      </c>
      <c r="K6788">
        <v>25.698</v>
      </c>
      <c r="L6788">
        <v>6.9907969999999997</v>
      </c>
    </row>
    <row r="6789" spans="1:12" x14ac:dyDescent="0.25">
      <c r="A6789" t="s">
        <v>19</v>
      </c>
      <c r="B6789" s="5">
        <v>45529.791666666664</v>
      </c>
      <c r="C6789" s="5" t="str">
        <f>A6789 &amp; "_" &amp; TEXT(B6789, "yyyy-mm-dd HH:MM:SS")</f>
        <v>RP_2024-08-25 19:00:00</v>
      </c>
      <c r="D6789">
        <v>18.100000000000001</v>
      </c>
      <c r="E6789">
        <v>-5.7</v>
      </c>
      <c r="F6789">
        <v>5.5</v>
      </c>
      <c r="G6789">
        <f>IF(COUNTA(D6789:F6789)&gt;0, AVERAGE(D6789:F6789), "")</f>
        <v>5.9666666666666677</v>
      </c>
      <c r="H6789">
        <f>AVERAGE((D6789*metrics_constants!$B$8),(E6789*metrics_constants!$C$8),(F6789*metrics_constants!$D$8))</f>
        <v>5.01987263527863</v>
      </c>
      <c r="I6789">
        <v>2.6259999999999999</v>
      </c>
      <c r="J6789">
        <v>28.106999999999999</v>
      </c>
      <c r="K6789">
        <v>22.332999999999998</v>
      </c>
      <c r="L6789">
        <v>4.5732229999999996</v>
      </c>
    </row>
    <row r="6790" spans="1:12" x14ac:dyDescent="0.25">
      <c r="A6790" t="s">
        <v>19</v>
      </c>
      <c r="B6790" s="5">
        <v>45529.833333333336</v>
      </c>
      <c r="C6790" s="5" t="str">
        <f>A6790 &amp; "_" &amp; TEXT(B6790, "yyyy-mm-dd HH:MM:SS")</f>
        <v>RP_2024-08-25 20:00:00</v>
      </c>
      <c r="D6790">
        <v>8.6999999999999993</v>
      </c>
      <c r="E6790">
        <v>-2.8</v>
      </c>
      <c r="F6790">
        <v>7</v>
      </c>
      <c r="G6790">
        <f>IF(COUNTA(D6790:F6790)&gt;0, AVERAGE(D6790:F6790), "")</f>
        <v>4.3</v>
      </c>
      <c r="H6790">
        <f>AVERAGE((D6790*metrics_constants!$B$8),(E6790*metrics_constants!$C$8),(F6790*metrics_constants!$D$8))</f>
        <v>3.864373882773402</v>
      </c>
      <c r="I6790">
        <v>2.8969999999999998</v>
      </c>
      <c r="J6790">
        <v>31.565000000000001</v>
      </c>
      <c r="K6790">
        <v>20.202000000000002</v>
      </c>
      <c r="L6790">
        <v>4.5604230000000001</v>
      </c>
    </row>
    <row r="6791" spans="1:12" x14ac:dyDescent="0.25">
      <c r="A6791" t="s">
        <v>19</v>
      </c>
      <c r="B6791" s="5">
        <v>45529.875</v>
      </c>
      <c r="C6791" s="5" t="str">
        <f>A6791 &amp; "_" &amp; TEXT(B6791, "yyyy-mm-dd HH:MM:SS")</f>
        <v>RP_2024-08-25 21:00:00</v>
      </c>
      <c r="D6791">
        <v>9.8000000000000007</v>
      </c>
      <c r="E6791">
        <v>1.6</v>
      </c>
      <c r="F6791">
        <v>8.6999999999999993</v>
      </c>
      <c r="G6791">
        <f>IF(COUNTA(D6791:F6791)&gt;0, AVERAGE(D6791:F6791), "")</f>
        <v>6.7</v>
      </c>
      <c r="H6791">
        <f>AVERAGE((D6791*metrics_constants!$B$8),(E6791*metrics_constants!$C$8),(F6791*metrics_constants!$D$8))</f>
        <v>6.3899383915897241</v>
      </c>
      <c r="I6791">
        <v>2.782</v>
      </c>
      <c r="J6791">
        <v>34.883000000000003</v>
      </c>
      <c r="K6791">
        <v>18.698</v>
      </c>
      <c r="L6791">
        <v>4.5511169999999996</v>
      </c>
    </row>
    <row r="6792" spans="1:12" x14ac:dyDescent="0.25">
      <c r="A6792" t="s">
        <v>19</v>
      </c>
      <c r="B6792" s="5">
        <v>45529.916666666664</v>
      </c>
      <c r="C6792" s="5" t="str">
        <f>A6792 &amp; "_" &amp; TEXT(B6792, "yyyy-mm-dd HH:MM:SS")</f>
        <v>RP_2024-08-25 22:00:00</v>
      </c>
      <c r="D6792">
        <v>6.6</v>
      </c>
      <c r="E6792">
        <v>0.1</v>
      </c>
      <c r="F6792">
        <v>7.5</v>
      </c>
      <c r="G6792">
        <f>IF(COUNTA(D6792:F6792)&gt;0, AVERAGE(D6792:F6792), "")</f>
        <v>4.7333333333333334</v>
      </c>
      <c r="H6792">
        <f>AVERAGE((D6792*metrics_constants!$B$8),(E6792*metrics_constants!$C$8),(F6792*metrics_constants!$D$8))</f>
        <v>4.496379118854704</v>
      </c>
      <c r="I6792">
        <v>2.12</v>
      </c>
      <c r="J6792">
        <v>39.048000000000002</v>
      </c>
      <c r="K6792">
        <v>17.114999999999998</v>
      </c>
      <c r="L6792">
        <v>3.559307</v>
      </c>
    </row>
    <row r="6793" spans="1:12" x14ac:dyDescent="0.25">
      <c r="A6793" t="s">
        <v>19</v>
      </c>
      <c r="B6793" s="5">
        <v>45529.958333333336</v>
      </c>
      <c r="C6793" s="5" t="str">
        <f>A6793 &amp; "_" &amp; TEXT(B6793, "yyyy-mm-dd HH:MM:SS")</f>
        <v>RP_2024-08-25 23:00:00</v>
      </c>
      <c r="D6793">
        <v>8.5</v>
      </c>
      <c r="E6793">
        <v>4.7</v>
      </c>
      <c r="F6793">
        <v>7.2</v>
      </c>
      <c r="G6793">
        <f>IF(COUNTA(D6793:F6793)&gt;0, AVERAGE(D6793:F6793), "")</f>
        <v>6.8</v>
      </c>
      <c r="H6793">
        <f>AVERAGE((D6793*metrics_constants!$B$8),(E6793*metrics_constants!$C$8),(F6793*metrics_constants!$D$8))</f>
        <v>6.6523766013758809</v>
      </c>
      <c r="I6793">
        <v>2.4209999999999998</v>
      </c>
      <c r="J6793">
        <v>44.59</v>
      </c>
      <c r="K6793">
        <v>14.972</v>
      </c>
      <c r="L6793">
        <v>3.2711830000000002</v>
      </c>
    </row>
    <row r="6794" spans="1:12" x14ac:dyDescent="0.25">
      <c r="A6794" t="s">
        <v>19</v>
      </c>
      <c r="B6794" s="5">
        <v>45530</v>
      </c>
      <c r="C6794" s="5" t="str">
        <f>A6794 &amp; "_" &amp; TEXT(B6794, "yyyy-mm-dd HH:MM:SS")</f>
        <v>RP_2024-08-26 00:00:00</v>
      </c>
      <c r="D6794">
        <v>3.6</v>
      </c>
      <c r="E6794">
        <v>3.8</v>
      </c>
      <c r="F6794">
        <v>4.7</v>
      </c>
      <c r="G6794">
        <f>IF(COUNTA(D6794:F6794)&gt;0, AVERAGE(D6794:F6794), "")</f>
        <v>4.0333333333333341</v>
      </c>
      <c r="H6794">
        <f>AVERAGE((D6794*metrics_constants!$B$8),(E6794*metrics_constants!$C$8),(F6794*metrics_constants!$D$8))</f>
        <v>4.046241420204316</v>
      </c>
      <c r="I6794">
        <v>3.0369999999999999</v>
      </c>
      <c r="J6794">
        <v>48.158000000000001</v>
      </c>
      <c r="K6794">
        <v>13.898</v>
      </c>
      <c r="L6794">
        <v>3.60073</v>
      </c>
    </row>
    <row r="6795" spans="1:12" x14ac:dyDescent="0.25">
      <c r="A6795" t="s">
        <v>19</v>
      </c>
      <c r="B6795" s="5">
        <v>45530.041666666664</v>
      </c>
      <c r="C6795" s="5" t="str">
        <f>A6795 &amp; "_" &amp; TEXT(B6795, "yyyy-mm-dd HH:MM:SS")</f>
        <v>RP_2024-08-26 01:00:00</v>
      </c>
      <c r="D6795">
        <v>9.8000000000000007</v>
      </c>
      <c r="E6795">
        <v>6.7</v>
      </c>
      <c r="F6795">
        <v>3</v>
      </c>
      <c r="G6795">
        <f>IF(COUNTA(D6795:F6795)&gt;0, AVERAGE(D6795:F6795), "")</f>
        <v>6.5</v>
      </c>
      <c r="H6795">
        <f>AVERAGE((D6795*metrics_constants!$B$8),(E6795*metrics_constants!$C$8),(F6795*metrics_constants!$D$8))</f>
        <v>6.3509812903480665</v>
      </c>
      <c r="I6795">
        <v>3.1509999999999998</v>
      </c>
      <c r="J6795">
        <v>51.67</v>
      </c>
      <c r="K6795">
        <v>12.882999999999999</v>
      </c>
      <c r="L6795">
        <v>3.5766200000000001</v>
      </c>
    </row>
    <row r="6796" spans="1:12" x14ac:dyDescent="0.25">
      <c r="A6796" t="s">
        <v>19</v>
      </c>
      <c r="B6796" s="5">
        <v>45530.083333333336</v>
      </c>
      <c r="C6796" s="5" t="str">
        <f>A6796 &amp; "_" &amp; TEXT(B6796, "yyyy-mm-dd HH:MM:SS")</f>
        <v>RP_2024-08-26 02:00:00</v>
      </c>
      <c r="D6796">
        <v>-4.7</v>
      </c>
      <c r="E6796">
        <v>8.6999999999999993</v>
      </c>
      <c r="F6796">
        <v>4</v>
      </c>
      <c r="G6796">
        <f>IF(COUNTA(D6796:F6796)&gt;0, AVERAGE(D6796:F6796), "")</f>
        <v>2.6666666666666665</v>
      </c>
      <c r="H6796">
        <f>AVERAGE((D6796*metrics_constants!$B$8),(E6796*metrics_constants!$C$8),(F6796*metrics_constants!$D$8))</f>
        <v>3.2077346923747583</v>
      </c>
      <c r="I6796">
        <v>2.9249999999999998</v>
      </c>
      <c r="J6796">
        <v>54.417999999999999</v>
      </c>
      <c r="K6796">
        <v>11.904999999999999</v>
      </c>
      <c r="L6796">
        <v>3.332303</v>
      </c>
    </row>
    <row r="6797" spans="1:12" x14ac:dyDescent="0.25">
      <c r="A6797" t="s">
        <v>19</v>
      </c>
      <c r="B6797" s="5">
        <v>45530.125</v>
      </c>
      <c r="C6797" s="5" t="str">
        <f>A6797 &amp; "_" &amp; TEXT(B6797, "yyyy-mm-dd HH:MM:SS")</f>
        <v>RP_2024-08-26 03:00:00</v>
      </c>
      <c r="D6797">
        <v>5.2</v>
      </c>
      <c r="E6797">
        <v>6</v>
      </c>
      <c r="F6797">
        <v>6.3</v>
      </c>
      <c r="G6797">
        <f>IF(COUNTA(D6797:F6797)&gt;0, AVERAGE(D6797:F6797), "")</f>
        <v>5.833333333333333</v>
      </c>
      <c r="H6797">
        <f>AVERAGE((D6797*metrics_constants!$B$8),(E6797*metrics_constants!$C$8),(F6797*metrics_constants!$D$8))</f>
        <v>5.8685279343197623</v>
      </c>
      <c r="I6797">
        <v>2.786</v>
      </c>
      <c r="J6797">
        <v>58.567999999999998</v>
      </c>
      <c r="K6797">
        <v>10.981999999999999</v>
      </c>
      <c r="L6797">
        <v>2.9827933</v>
      </c>
    </row>
    <row r="6798" spans="1:12" x14ac:dyDescent="0.25">
      <c r="A6798" t="s">
        <v>19</v>
      </c>
      <c r="B6798" s="5">
        <v>45530.166666666664</v>
      </c>
      <c r="C6798" s="5" t="str">
        <f>A6798 &amp; "_" &amp; TEXT(B6798, "yyyy-mm-dd HH:MM:SS")</f>
        <v>RP_2024-08-26 04:00:00</v>
      </c>
      <c r="D6798">
        <v>19.3</v>
      </c>
      <c r="E6798">
        <v>-4.5999999999999996</v>
      </c>
      <c r="F6798">
        <v>4.5</v>
      </c>
      <c r="G6798">
        <f>IF(COUNTA(D6798:F6798)&gt;0, AVERAGE(D6798:F6798), "")</f>
        <v>6.4000000000000012</v>
      </c>
      <c r="H6798">
        <f>AVERAGE((D6798*metrics_constants!$B$8),(E6798*metrics_constants!$C$8),(F6798*metrics_constants!$D$8))</f>
        <v>5.4385330519277204</v>
      </c>
      <c r="I6798">
        <v>2.887</v>
      </c>
      <c r="J6798">
        <v>67.012</v>
      </c>
      <c r="K6798">
        <v>9.1920000000000002</v>
      </c>
      <c r="L6798">
        <v>2.8582833000000001</v>
      </c>
    </row>
    <row r="6799" spans="1:12" x14ac:dyDescent="0.25">
      <c r="A6799" t="s">
        <v>19</v>
      </c>
      <c r="B6799" s="5">
        <v>45530.208333333336</v>
      </c>
      <c r="C6799" s="5" t="str">
        <f>A6799 &amp; "_" &amp; TEXT(B6799, "yyyy-mm-dd HH:MM:SS")</f>
        <v>RP_2024-08-26 05:00:00</v>
      </c>
      <c r="D6799">
        <v>-2.2000000000000002</v>
      </c>
      <c r="E6799">
        <v>3.1</v>
      </c>
      <c r="F6799">
        <v>2.2999999999999998</v>
      </c>
      <c r="G6799">
        <f>IF(COUNTA(D6799:F6799)&gt;0, AVERAGE(D6799:F6799), "")</f>
        <v>1.0666666666666667</v>
      </c>
      <c r="H6799">
        <f>AVERAGE((D6799*metrics_constants!$B$8),(E6799*metrics_constants!$C$8),(F6799*metrics_constants!$D$8))</f>
        <v>1.2859459835466773</v>
      </c>
      <c r="I6799">
        <v>3.0270000000000001</v>
      </c>
      <c r="J6799">
        <v>69.091999999999999</v>
      </c>
      <c r="K6799">
        <v>8.43</v>
      </c>
      <c r="L6799">
        <v>2.9092867</v>
      </c>
    </row>
    <row r="6800" spans="1:12" x14ac:dyDescent="0.25">
      <c r="A6800" t="s">
        <v>19</v>
      </c>
      <c r="B6800" s="5">
        <v>45530.25</v>
      </c>
      <c r="C6800" s="5" t="str">
        <f>A6800 &amp; "_" &amp; TEXT(B6800, "yyyy-mm-dd HH:MM:SS")</f>
        <v>RP_2024-08-26 06:00:00</v>
      </c>
      <c r="D6800">
        <v>-9.6</v>
      </c>
      <c r="E6800">
        <v>3.2</v>
      </c>
      <c r="F6800">
        <v>8.1</v>
      </c>
      <c r="G6800">
        <f>IF(COUNTA(D6800:F6800)&gt;0, AVERAGE(D6800:F6800), "")</f>
        <v>0.56666666666666676</v>
      </c>
      <c r="H6800">
        <f>AVERAGE((D6800*metrics_constants!$B$8),(E6800*metrics_constants!$C$8),(F6800*metrics_constants!$D$8))</f>
        <v>1.1302783959797706</v>
      </c>
      <c r="I6800">
        <v>3.2719999999999998</v>
      </c>
      <c r="J6800">
        <v>73.569999999999993</v>
      </c>
      <c r="K6800">
        <v>8.2579999999999991</v>
      </c>
      <c r="L6800">
        <v>2.9601099999999998</v>
      </c>
    </row>
    <row r="6801" spans="1:12" x14ac:dyDescent="0.25">
      <c r="A6801" t="s">
        <v>19</v>
      </c>
      <c r="B6801" s="5">
        <v>45530.291666666664</v>
      </c>
      <c r="C6801" s="5" t="str">
        <f>A6801 &amp; "_" &amp; TEXT(B6801, "yyyy-mm-dd HH:MM:SS")</f>
        <v>RP_2024-08-26 07:00:00</v>
      </c>
      <c r="D6801">
        <v>-9.3000000000000007</v>
      </c>
      <c r="E6801">
        <v>15.5</v>
      </c>
      <c r="F6801">
        <v>5</v>
      </c>
      <c r="G6801">
        <f>IF(COUNTA(D6801:F6801)&gt;0, AVERAGE(D6801:F6801), "")</f>
        <v>3.7333333333333329</v>
      </c>
      <c r="H6801">
        <f>AVERAGE((D6801*metrics_constants!$B$8),(E6801*metrics_constants!$C$8),(F6801*metrics_constants!$D$8))</f>
        <v>4.7257394849276464</v>
      </c>
      <c r="I6801">
        <v>3.5640000000000001</v>
      </c>
      <c r="J6801">
        <v>65.013000000000005</v>
      </c>
      <c r="K6801">
        <v>11.105</v>
      </c>
      <c r="L6801">
        <v>3.6659999999999999</v>
      </c>
    </row>
    <row r="6802" spans="1:12" x14ac:dyDescent="0.25">
      <c r="A6802" t="s">
        <v>19</v>
      </c>
      <c r="B6802" s="5">
        <v>45530.333333333336</v>
      </c>
      <c r="C6802" s="5" t="str">
        <f>A6802 &amp; "_" &amp; TEXT(B6802, "yyyy-mm-dd HH:MM:SS")</f>
        <v>RP_2024-08-26 08:00:00</v>
      </c>
      <c r="D6802">
        <v>16.2</v>
      </c>
      <c r="E6802">
        <v>-0.4</v>
      </c>
      <c r="F6802">
        <v>9.1</v>
      </c>
      <c r="G6802">
        <f>IF(COUNTA(D6802:F6802)&gt;0, AVERAGE(D6802:F6802), "")</f>
        <v>8.2999999999999989</v>
      </c>
      <c r="H6802">
        <f>AVERAGE((D6802*metrics_constants!$B$8),(E6802*metrics_constants!$C$8),(F6802*metrics_constants!$D$8))</f>
        <v>7.6480403821598273</v>
      </c>
      <c r="I6802">
        <v>3.9220000000000002</v>
      </c>
      <c r="J6802">
        <v>50.058</v>
      </c>
      <c r="K6802">
        <v>16.113</v>
      </c>
      <c r="L6802">
        <v>4.3648049999999996</v>
      </c>
    </row>
    <row r="6803" spans="1:12" x14ac:dyDescent="0.25">
      <c r="A6803" t="s">
        <v>19</v>
      </c>
      <c r="B6803" s="5">
        <v>45530.375</v>
      </c>
      <c r="C6803" s="5" t="str">
        <f>A6803 &amp; "_" &amp; TEXT(B6803, "yyyy-mm-dd HH:MM:SS")</f>
        <v>RP_2024-08-26 09:00:00</v>
      </c>
      <c r="D6803">
        <v>2.8</v>
      </c>
      <c r="E6803">
        <v>10.199999999999999</v>
      </c>
      <c r="F6803">
        <v>11.6</v>
      </c>
      <c r="G6803">
        <f>IF(COUNTA(D6803:F6803)&gt;0, AVERAGE(D6803:F6803), "")</f>
        <v>8.2000000000000011</v>
      </c>
      <c r="H6803">
        <f>AVERAGE((D6803*metrics_constants!$B$8),(E6803*metrics_constants!$C$8),(F6803*metrics_constants!$D$8))</f>
        <v>8.5187009980838493</v>
      </c>
      <c r="I6803">
        <v>3.9239999999999999</v>
      </c>
      <c r="J6803">
        <v>32.594999999999999</v>
      </c>
      <c r="K6803">
        <v>23.167000000000002</v>
      </c>
      <c r="L6803">
        <v>4.9940280000000001</v>
      </c>
    </row>
    <row r="6804" spans="1:12" x14ac:dyDescent="0.25">
      <c r="A6804" t="s">
        <v>19</v>
      </c>
      <c r="B6804" s="5">
        <v>45530.416666666664</v>
      </c>
      <c r="C6804" s="5" t="str">
        <f>A6804 &amp; "_" &amp; TEXT(B6804, "yyyy-mm-dd HH:MM:SS")</f>
        <v>RP_2024-08-26 10:00:00</v>
      </c>
      <c r="D6804">
        <v>0.7</v>
      </c>
      <c r="E6804">
        <v>9.8000000000000007</v>
      </c>
      <c r="F6804">
        <v>9.1</v>
      </c>
      <c r="G6804">
        <f>IF(COUNTA(D6804:F6804)&gt;0, AVERAGE(D6804:F6804), "")</f>
        <v>6.5333333333333341</v>
      </c>
      <c r="H6804">
        <f>AVERAGE((D6804*metrics_constants!$B$8),(E6804*metrics_constants!$C$8),(F6804*metrics_constants!$D$8))</f>
        <v>6.9131870006233731</v>
      </c>
      <c r="I6804">
        <v>3.83</v>
      </c>
      <c r="J6804">
        <v>26.73</v>
      </c>
      <c r="K6804">
        <v>27.372</v>
      </c>
      <c r="L6804">
        <v>5.3368029999999997</v>
      </c>
    </row>
    <row r="6805" spans="1:12" x14ac:dyDescent="0.25">
      <c r="A6805" t="s">
        <v>19</v>
      </c>
      <c r="B6805" s="5">
        <v>45530.458333333336</v>
      </c>
      <c r="C6805" s="5" t="str">
        <f>A6805 &amp; "_" &amp; TEXT(B6805, "yyyy-mm-dd HH:MM:SS")</f>
        <v>RP_2024-08-26 11:00:00</v>
      </c>
      <c r="E6805">
        <v>2.6</v>
      </c>
      <c r="G6805">
        <f>IF(COUNTA(D6805:F6805)&gt;0, AVERAGE(D6805:F6805), "")</f>
        <v>2.6</v>
      </c>
      <c r="H6805">
        <f>AVERAGE((D6805*metrics_constants!$B$8),(E6805*metrics_constants!$C$8),(F6805*metrics_constants!$D$8))</f>
        <v>0.9632415611669366</v>
      </c>
      <c r="I6805">
        <v>4.016</v>
      </c>
      <c r="J6805">
        <v>23.347000000000001</v>
      </c>
      <c r="K6805">
        <v>29.478000000000002</v>
      </c>
      <c r="L6805">
        <v>5.6538300000000001</v>
      </c>
    </row>
    <row r="6806" spans="1:12" x14ac:dyDescent="0.25">
      <c r="A6806" t="s">
        <v>19</v>
      </c>
      <c r="B6806" s="5">
        <v>45530.5</v>
      </c>
      <c r="C6806" s="5" t="str">
        <f>A6806 &amp; "_" &amp; TEXT(B6806, "yyyy-mm-dd HH:MM:SS")</f>
        <v>RP_2024-08-26 12:00:00</v>
      </c>
      <c r="E6806">
        <v>22</v>
      </c>
      <c r="G6806">
        <f>IF(COUNTA(D6806:F6806)&gt;0, AVERAGE(D6806:F6806), "")</f>
        <v>22</v>
      </c>
      <c r="H6806">
        <f>AVERAGE((D6806*metrics_constants!$B$8),(E6806*metrics_constants!$C$8),(F6806*metrics_constants!$D$8))</f>
        <v>8.150505517566387</v>
      </c>
      <c r="I6806">
        <v>4.0330000000000004</v>
      </c>
      <c r="J6806">
        <v>20.585000000000001</v>
      </c>
      <c r="K6806">
        <v>30.885000000000002</v>
      </c>
      <c r="L6806">
        <v>6.393446</v>
      </c>
    </row>
    <row r="6807" spans="1:12" x14ac:dyDescent="0.25">
      <c r="A6807" t="s">
        <v>19</v>
      </c>
      <c r="B6807" s="5">
        <v>45530.541666666664</v>
      </c>
      <c r="C6807" s="5" t="str">
        <f>A6807 &amp; "_" &amp; TEXT(B6807, "yyyy-mm-dd HH:MM:SS")</f>
        <v>RP_2024-08-26 13:00:00</v>
      </c>
      <c r="D6807">
        <v>-0.3</v>
      </c>
      <c r="E6807">
        <v>5.7</v>
      </c>
      <c r="F6807">
        <v>5</v>
      </c>
      <c r="G6807">
        <f>IF(COUNTA(D6807:F6807)&gt;0, AVERAGE(D6807:F6807), "")</f>
        <v>3.4666666666666668</v>
      </c>
      <c r="H6807">
        <f>AVERAGE((D6807*metrics_constants!$B$8),(E6807*metrics_constants!$C$8),(F6807*metrics_constants!$D$8))</f>
        <v>3.7159318249231839</v>
      </c>
      <c r="I6807">
        <v>5.5090000000000003</v>
      </c>
      <c r="J6807">
        <v>19.832000000000001</v>
      </c>
      <c r="K6807">
        <v>32.29</v>
      </c>
      <c r="L6807">
        <v>7.2266079999999997</v>
      </c>
    </row>
    <row r="6808" spans="1:12" x14ac:dyDescent="0.25">
      <c r="A6808" t="s">
        <v>19</v>
      </c>
      <c r="B6808" s="5">
        <v>45530.583333333336</v>
      </c>
      <c r="C6808" s="5" t="str">
        <f>A6808 &amp; "_" &amp; TEXT(B6808, "yyyy-mm-dd HH:MM:SS")</f>
        <v>RP_2024-08-26 14:00:00</v>
      </c>
      <c r="D6808">
        <v>8.3000000000000007</v>
      </c>
      <c r="E6808">
        <v>5.2</v>
      </c>
      <c r="F6808">
        <v>4.5</v>
      </c>
      <c r="G6808">
        <f>IF(COUNTA(D6808:F6808)&gt;0, AVERAGE(D6808:F6808), "")</f>
        <v>6</v>
      </c>
      <c r="H6808">
        <f>AVERAGE((D6808*metrics_constants!$B$8),(E6808*metrics_constants!$C$8),(F6808*metrics_constants!$D$8))</f>
        <v>5.8659246962548863</v>
      </c>
      <c r="I6808">
        <v>5.7530000000000001</v>
      </c>
      <c r="J6808">
        <v>20.035</v>
      </c>
      <c r="K6808">
        <v>32.234999999999999</v>
      </c>
      <c r="L6808">
        <v>7.3153569999999997</v>
      </c>
    </row>
    <row r="6809" spans="1:12" x14ac:dyDescent="0.25">
      <c r="A6809" t="s">
        <v>19</v>
      </c>
      <c r="B6809" s="5">
        <v>45530.625</v>
      </c>
      <c r="C6809" s="5" t="str">
        <f>A6809 &amp; "_" &amp; TEXT(B6809, "yyyy-mm-dd HH:MM:SS")</f>
        <v>RP_2024-08-26 15:00:00</v>
      </c>
      <c r="D6809">
        <v>10.5</v>
      </c>
      <c r="E6809">
        <v>7</v>
      </c>
      <c r="F6809">
        <v>6</v>
      </c>
      <c r="G6809">
        <f>IF(COUNTA(D6809:F6809)&gt;0, AVERAGE(D6809:F6809), "")</f>
        <v>7.833333333333333</v>
      </c>
      <c r="H6809">
        <f>AVERAGE((D6809*metrics_constants!$B$8),(E6809*metrics_constants!$C$8),(F6809*metrics_constants!$D$8))</f>
        <v>7.6809135587996638</v>
      </c>
      <c r="I6809">
        <v>6.55</v>
      </c>
      <c r="J6809">
        <v>19.742000000000001</v>
      </c>
      <c r="K6809">
        <v>32.692</v>
      </c>
      <c r="L6809">
        <v>7.9060810000000004</v>
      </c>
    </row>
    <row r="6810" spans="1:12" x14ac:dyDescent="0.25">
      <c r="A6810" t="s">
        <v>19</v>
      </c>
      <c r="B6810" s="5">
        <v>45530.666666666664</v>
      </c>
      <c r="C6810" s="5" t="str">
        <f>A6810 &amp; "_" &amp; TEXT(B6810, "yyyy-mm-dd HH:MM:SS")</f>
        <v>RP_2024-08-26 16:00:00</v>
      </c>
      <c r="D6810">
        <v>13.1</v>
      </c>
      <c r="E6810">
        <v>7.4</v>
      </c>
      <c r="F6810">
        <v>6.7</v>
      </c>
      <c r="G6810">
        <f>IF(COUNTA(D6810:F6810)&gt;0, AVERAGE(D6810:F6810), "")</f>
        <v>9.0666666666666664</v>
      </c>
      <c r="H6810">
        <f>AVERAGE((D6810*metrics_constants!$B$8),(E6810*metrics_constants!$C$8),(F6810*metrics_constants!$D$8))</f>
        <v>8.8230655166353724</v>
      </c>
      <c r="I6810">
        <v>7.0570000000000004</v>
      </c>
      <c r="J6810">
        <v>21.442</v>
      </c>
      <c r="K6810">
        <v>31.388000000000002</v>
      </c>
      <c r="L6810">
        <v>8.0944129999999994</v>
      </c>
    </row>
    <row r="6811" spans="1:12" x14ac:dyDescent="0.25">
      <c r="A6811" t="s">
        <v>19</v>
      </c>
      <c r="B6811" s="5">
        <v>45530.708333333336</v>
      </c>
      <c r="C6811" s="5" t="str">
        <f>A6811 &amp; "_" &amp; TEXT(B6811, "yyyy-mm-dd HH:MM:SS")</f>
        <v>RP_2024-08-26 17:00:00</v>
      </c>
      <c r="D6811">
        <v>16.5</v>
      </c>
      <c r="E6811">
        <v>8.8000000000000007</v>
      </c>
      <c r="F6811">
        <v>16.5</v>
      </c>
      <c r="G6811">
        <f>IF(COUNTA(D6811:F6811)&gt;0, AVERAGE(D6811:F6811), "")</f>
        <v>13.933333333333332</v>
      </c>
      <c r="H6811">
        <f>AVERAGE((D6811*metrics_constants!$B$8),(E6811*metrics_constants!$C$8),(F6811*metrics_constants!$D$8))</f>
        <v>13.647323068851762</v>
      </c>
      <c r="I6811">
        <v>7.9640000000000004</v>
      </c>
      <c r="J6811">
        <v>23.614999999999998</v>
      </c>
      <c r="K6811">
        <v>29.228000000000002</v>
      </c>
      <c r="L6811">
        <v>8.52088</v>
      </c>
    </row>
    <row r="6812" spans="1:12" x14ac:dyDescent="0.25">
      <c r="A6812" t="s">
        <v>19</v>
      </c>
      <c r="B6812" s="5">
        <v>45530.75</v>
      </c>
      <c r="C6812" s="5" t="str">
        <f>A6812 &amp; "_" &amp; TEXT(B6812, "yyyy-mm-dd HH:MM:SS")</f>
        <v>RP_2024-08-26 18:00:00</v>
      </c>
      <c r="D6812">
        <v>13.4</v>
      </c>
      <c r="E6812">
        <v>7.9</v>
      </c>
      <c r="F6812">
        <v>8</v>
      </c>
      <c r="G6812">
        <f>IF(COUNTA(D6812:F6812)&gt;0, AVERAGE(D6812:F6812), "")</f>
        <v>9.7666666666666675</v>
      </c>
      <c r="H6812">
        <f>AVERAGE((D6812*metrics_constants!$B$8),(E6812*metrics_constants!$C$8),(F6812*metrics_constants!$D$8))</f>
        <v>9.5354754899761272</v>
      </c>
      <c r="I6812">
        <v>7.9859999999999998</v>
      </c>
      <c r="J6812">
        <v>27.335000000000001</v>
      </c>
      <c r="K6812">
        <v>26.687999999999999</v>
      </c>
      <c r="L6812">
        <v>8.5314549999999993</v>
      </c>
    </row>
    <row r="6813" spans="1:12" x14ac:dyDescent="0.25">
      <c r="A6813" t="s">
        <v>19</v>
      </c>
      <c r="B6813" s="5">
        <v>45530.791666666664</v>
      </c>
      <c r="C6813" s="5" t="str">
        <f>A6813 &amp; "_" &amp; TEXT(B6813, "yyyy-mm-dd HH:MM:SS")</f>
        <v>RP_2024-08-26 19:00:00</v>
      </c>
      <c r="D6813">
        <v>20.399999999999999</v>
      </c>
      <c r="E6813">
        <v>10.8</v>
      </c>
      <c r="F6813">
        <v>7.7</v>
      </c>
      <c r="G6813">
        <f>IF(COUNTA(D6813:F6813)&gt;0, AVERAGE(D6813:F6813), "")</f>
        <v>12.966666666666667</v>
      </c>
      <c r="H6813">
        <f>AVERAGE((D6813*metrics_constants!$B$8),(E6813*metrics_constants!$C$8),(F6813*metrics_constants!$D$8))</f>
        <v>12.546822022480645</v>
      </c>
      <c r="I6813">
        <v>9.1560000000000006</v>
      </c>
      <c r="J6813">
        <v>31.488</v>
      </c>
      <c r="K6813">
        <v>23.617999999999999</v>
      </c>
      <c r="L6813">
        <v>8.7491230000000009</v>
      </c>
    </row>
    <row r="6814" spans="1:12" x14ac:dyDescent="0.25">
      <c r="A6814" t="s">
        <v>19</v>
      </c>
      <c r="B6814" s="5">
        <v>45530.833333333336</v>
      </c>
      <c r="C6814" s="5" t="str">
        <f>A6814 &amp; "_" &amp; TEXT(B6814, "yyyy-mm-dd HH:MM:SS")</f>
        <v>RP_2024-08-26 20:00:00</v>
      </c>
      <c r="D6814">
        <v>22</v>
      </c>
      <c r="E6814">
        <v>7.5</v>
      </c>
      <c r="F6814">
        <v>8.9</v>
      </c>
      <c r="G6814">
        <f>IF(COUNTA(D6814:F6814)&gt;0, AVERAGE(D6814:F6814), "")</f>
        <v>12.799999999999999</v>
      </c>
      <c r="H6814">
        <f>AVERAGE((D6814*metrics_constants!$B$8),(E6814*metrics_constants!$C$8),(F6814*metrics_constants!$D$8))</f>
        <v>12.19615636975025</v>
      </c>
      <c r="I6814">
        <v>10.478</v>
      </c>
      <c r="J6814">
        <v>36.216999999999999</v>
      </c>
      <c r="K6814">
        <v>20.606999999999999</v>
      </c>
      <c r="L6814">
        <v>9.1078019999999995</v>
      </c>
    </row>
    <row r="6815" spans="1:12" x14ac:dyDescent="0.25">
      <c r="A6815" t="s">
        <v>19</v>
      </c>
      <c r="B6815" s="5">
        <v>45530.875</v>
      </c>
      <c r="C6815" s="5" t="str">
        <f>A6815 &amp; "_" &amp; TEXT(B6815, "yyyy-mm-dd HH:MM:SS")</f>
        <v>RP_2024-08-26 21:00:00</v>
      </c>
      <c r="D6815">
        <v>19.899999999999999</v>
      </c>
      <c r="E6815">
        <v>8.8000000000000007</v>
      </c>
      <c r="F6815">
        <v>12.1</v>
      </c>
      <c r="G6815">
        <f>IF(COUNTA(D6815:F6815)&gt;0, AVERAGE(D6815:F6815), "")</f>
        <v>13.6</v>
      </c>
      <c r="H6815">
        <f>AVERAGE((D6815*metrics_constants!$B$8),(E6815*metrics_constants!$C$8),(F6815*metrics_constants!$D$8))</f>
        <v>13.1488466335065</v>
      </c>
      <c r="I6815">
        <v>18.8</v>
      </c>
      <c r="J6815">
        <v>40.115000000000002</v>
      </c>
      <c r="K6815">
        <v>18.2</v>
      </c>
      <c r="L6815">
        <v>15.651660700000001</v>
      </c>
    </row>
    <row r="6816" spans="1:12" x14ac:dyDescent="0.25">
      <c r="A6816" t="s">
        <v>19</v>
      </c>
      <c r="B6816" s="5">
        <v>45530.916666666664</v>
      </c>
      <c r="C6816" s="5" t="str">
        <f>A6816 &amp; "_" &amp; TEXT(B6816, "yyyy-mm-dd HH:MM:SS")</f>
        <v>RP_2024-08-26 22:00:00</v>
      </c>
      <c r="D6816">
        <v>18.5</v>
      </c>
      <c r="E6816">
        <v>10.1</v>
      </c>
      <c r="F6816">
        <v>14.7</v>
      </c>
      <c r="G6816">
        <f>IF(COUNTA(D6816:F6816)&gt;0, AVERAGE(D6816:F6816), "")</f>
        <v>14.433333333333332</v>
      </c>
      <c r="H6816">
        <f>AVERAGE((D6816*metrics_constants!$B$8),(E6816*metrics_constants!$C$8),(F6816*metrics_constants!$D$8))</f>
        <v>14.102393821568436</v>
      </c>
      <c r="I6816">
        <v>18.834</v>
      </c>
      <c r="J6816">
        <v>45.747</v>
      </c>
      <c r="K6816">
        <v>16.262</v>
      </c>
      <c r="L6816">
        <v>16.453583299999998</v>
      </c>
    </row>
    <row r="6817" spans="1:12" x14ac:dyDescent="0.25">
      <c r="A6817" t="s">
        <v>19</v>
      </c>
      <c r="B6817" s="5">
        <v>45530.958333333336</v>
      </c>
      <c r="C6817" s="5" t="str">
        <f>A6817 &amp; "_" &amp; TEXT(B6817, "yyyy-mm-dd HH:MM:SS")</f>
        <v>RP_2024-08-26 23:00:00</v>
      </c>
      <c r="D6817">
        <v>20.2</v>
      </c>
      <c r="E6817">
        <v>7.5</v>
      </c>
      <c r="F6817">
        <v>11.8</v>
      </c>
      <c r="G6817">
        <f>IF(COUNTA(D6817:F6817)&gt;0, AVERAGE(D6817:F6817), "")</f>
        <v>13.166666666666666</v>
      </c>
      <c r="H6817">
        <f>AVERAGE((D6817*metrics_constants!$B$8),(E6817*metrics_constants!$C$8),(F6817*metrics_constants!$D$8))</f>
        <v>12.653093914683943</v>
      </c>
      <c r="I6817">
        <v>15.516</v>
      </c>
      <c r="J6817">
        <v>56.106999999999999</v>
      </c>
      <c r="K6817">
        <v>13.83</v>
      </c>
      <c r="L6817">
        <v>14.128127299999999</v>
      </c>
    </row>
    <row r="6818" spans="1:12" x14ac:dyDescent="0.25">
      <c r="A6818" t="s">
        <v>19</v>
      </c>
      <c r="B6818" s="5">
        <v>45531</v>
      </c>
      <c r="C6818" s="5" t="str">
        <f>A6818 &amp; "_" &amp; TEXT(B6818, "yyyy-mm-dd HH:MM:SS")</f>
        <v>RP_2024-08-27 00:00:00</v>
      </c>
      <c r="D6818">
        <v>17.5</v>
      </c>
      <c r="E6818">
        <v>9.5</v>
      </c>
      <c r="F6818">
        <v>11.1</v>
      </c>
      <c r="G6818">
        <f>IF(COUNTA(D6818:F6818)&gt;0, AVERAGE(D6818:F6818), "")</f>
        <v>12.700000000000001</v>
      </c>
      <c r="H6818">
        <f>AVERAGE((D6818*metrics_constants!$B$8),(E6818*metrics_constants!$C$8),(F6818*metrics_constants!$D$8))</f>
        <v>12.370967212526159</v>
      </c>
      <c r="I6818">
        <v>16.027999999999999</v>
      </c>
      <c r="J6818">
        <v>57.412999999999997</v>
      </c>
      <c r="K6818">
        <v>12.372999999999999</v>
      </c>
      <c r="L6818">
        <v>15.504690999999999</v>
      </c>
    </row>
    <row r="6819" spans="1:12" x14ac:dyDescent="0.25">
      <c r="A6819" t="s">
        <v>19</v>
      </c>
      <c r="B6819" s="5">
        <v>45531.041666666664</v>
      </c>
      <c r="C6819" s="5" t="str">
        <f>A6819 &amp; "_" &amp; TEXT(B6819, "yyyy-mm-dd HH:MM:SS")</f>
        <v>RP_2024-08-27 01:00:00</v>
      </c>
      <c r="D6819">
        <v>12</v>
      </c>
      <c r="E6819">
        <v>11.8</v>
      </c>
      <c r="F6819">
        <v>11.8</v>
      </c>
      <c r="G6819">
        <f>IF(COUNTA(D6819:F6819)&gt;0, AVERAGE(D6819:F6819), "")</f>
        <v>11.866666666666667</v>
      </c>
      <c r="H6819">
        <f>AVERAGE((D6819*metrics_constants!$B$8),(E6819*metrics_constants!$C$8),(F6819*metrics_constants!$D$8))</f>
        <v>11.858241601567729</v>
      </c>
      <c r="I6819">
        <v>14.802</v>
      </c>
      <c r="J6819">
        <v>61.16</v>
      </c>
      <c r="K6819">
        <v>11.526999999999999</v>
      </c>
      <c r="L6819">
        <v>14.768894</v>
      </c>
    </row>
    <row r="6820" spans="1:12" x14ac:dyDescent="0.25">
      <c r="A6820" t="s">
        <v>19</v>
      </c>
      <c r="B6820" s="5">
        <v>45531.083333333336</v>
      </c>
      <c r="C6820" s="5" t="str">
        <f>A6820 &amp; "_" &amp; TEXT(B6820, "yyyy-mm-dd HH:MM:SS")</f>
        <v>RP_2024-08-27 02:00:00</v>
      </c>
      <c r="D6820">
        <v>14.7</v>
      </c>
      <c r="E6820">
        <v>10.3</v>
      </c>
      <c r="F6820">
        <v>14</v>
      </c>
      <c r="G6820">
        <f>IF(COUNTA(D6820:F6820)&gt;0, AVERAGE(D6820:F6820), "")</f>
        <v>13</v>
      </c>
      <c r="H6820">
        <f>AVERAGE((D6820*metrics_constants!$B$8),(E6820*metrics_constants!$C$8),(F6820*metrics_constants!$D$8))</f>
        <v>12.8330787684418</v>
      </c>
      <c r="I6820">
        <v>12.984999999999999</v>
      </c>
      <c r="J6820">
        <v>66.626999999999995</v>
      </c>
      <c r="K6820">
        <v>10.202999999999999</v>
      </c>
      <c r="L6820">
        <v>13.607866</v>
      </c>
    </row>
    <row r="6821" spans="1:12" x14ac:dyDescent="0.25">
      <c r="A6821" t="s">
        <v>19</v>
      </c>
      <c r="B6821" s="5">
        <v>45531.125</v>
      </c>
      <c r="C6821" s="5" t="str">
        <f>A6821 &amp; "_" &amp; TEXT(B6821, "yyyy-mm-dd HH:MM:SS")</f>
        <v>RP_2024-08-27 03:00:00</v>
      </c>
      <c r="D6821">
        <v>14.1</v>
      </c>
      <c r="E6821">
        <v>10.9</v>
      </c>
      <c r="F6821">
        <v>12.6</v>
      </c>
      <c r="G6821">
        <f>IF(COUNTA(D6821:F6821)&gt;0, AVERAGE(D6821:F6821), "")</f>
        <v>12.533333333333333</v>
      </c>
      <c r="H6821">
        <f>AVERAGE((D6821*metrics_constants!$B$8),(E6821*metrics_constants!$C$8),(F6821*metrics_constants!$D$8))</f>
        <v>12.407000221764205</v>
      </c>
      <c r="I6821">
        <v>13.798</v>
      </c>
      <c r="J6821">
        <v>69.11</v>
      </c>
      <c r="K6821">
        <v>9.202</v>
      </c>
      <c r="L6821">
        <v>14.9182793</v>
      </c>
    </row>
    <row r="6822" spans="1:12" x14ac:dyDescent="0.25">
      <c r="A6822" t="s">
        <v>19</v>
      </c>
      <c r="B6822" s="5">
        <v>45531.166666666664</v>
      </c>
      <c r="C6822" s="5" t="str">
        <f>A6822 &amp; "_" &amp; TEXT(B6822, "yyyy-mm-dd HH:MM:SS")</f>
        <v>RP_2024-08-27 04:00:00</v>
      </c>
      <c r="D6822">
        <v>14.7</v>
      </c>
      <c r="E6822">
        <v>14</v>
      </c>
      <c r="F6822">
        <v>15.2</v>
      </c>
      <c r="G6822">
        <f>IF(COUNTA(D6822:F6822)&gt;0, AVERAGE(D6822:F6822), "")</f>
        <v>14.633333333333333</v>
      </c>
      <c r="H6822">
        <f>AVERAGE((D6822*metrics_constants!$B$8),(E6822*metrics_constants!$C$8),(F6822*metrics_constants!$D$8))</f>
        <v>14.60982296784978</v>
      </c>
      <c r="I6822">
        <v>13.353</v>
      </c>
      <c r="J6822">
        <v>71.709999999999994</v>
      </c>
      <c r="K6822">
        <v>8.3819999999999997</v>
      </c>
      <c r="L6822">
        <v>15.02473</v>
      </c>
    </row>
    <row r="6823" spans="1:12" x14ac:dyDescent="0.25">
      <c r="A6823" t="s">
        <v>19</v>
      </c>
      <c r="B6823" s="5">
        <v>45531.208333333336</v>
      </c>
      <c r="C6823" s="5" t="str">
        <f>A6823 &amp; "_" &amp; TEXT(B6823, "yyyy-mm-dd HH:MM:SS")</f>
        <v>RP_2024-08-27 05:00:00</v>
      </c>
      <c r="D6823">
        <v>13.3</v>
      </c>
      <c r="E6823">
        <v>12</v>
      </c>
      <c r="F6823">
        <v>9.3000000000000007</v>
      </c>
      <c r="G6823">
        <f>IF(COUNTA(D6823:F6823)&gt;0, AVERAGE(D6823:F6823), "")</f>
        <v>11.533333333333333</v>
      </c>
      <c r="H6823">
        <f>AVERAGE((D6823*metrics_constants!$B$8),(E6823*metrics_constants!$C$8),(F6823*metrics_constants!$D$8))</f>
        <v>11.465121344874104</v>
      </c>
      <c r="I6823">
        <v>13.666</v>
      </c>
      <c r="J6823">
        <v>72.778000000000006</v>
      </c>
      <c r="K6823">
        <v>7.7030000000000003</v>
      </c>
      <c r="L6823">
        <v>15.736815999999999</v>
      </c>
    </row>
    <row r="6824" spans="1:12" x14ac:dyDescent="0.25">
      <c r="A6824" t="s">
        <v>19</v>
      </c>
      <c r="B6824" s="5">
        <v>45531.25</v>
      </c>
      <c r="C6824" s="5" t="str">
        <f>A6824 &amp; "_" &amp; TEXT(B6824, "yyyy-mm-dd HH:MM:SS")</f>
        <v>RP_2024-08-27 06:00:00</v>
      </c>
      <c r="D6824">
        <v>9.8000000000000007</v>
      </c>
      <c r="E6824">
        <v>13.1</v>
      </c>
      <c r="F6824">
        <v>14.5</v>
      </c>
      <c r="G6824">
        <f>IF(COUNTA(D6824:F6824)&gt;0, AVERAGE(D6824:F6824), "")</f>
        <v>12.466666666666667</v>
      </c>
      <c r="H6824">
        <f>AVERAGE((D6824*metrics_constants!$B$8),(E6824*metrics_constants!$C$8),(F6824*metrics_constants!$D$8))</f>
        <v>12.612653830222309</v>
      </c>
      <c r="I6824">
        <v>14.565</v>
      </c>
      <c r="J6824">
        <v>73.296999999999997</v>
      </c>
      <c r="K6824">
        <v>7.875</v>
      </c>
      <c r="L6824">
        <v>16.354512</v>
      </c>
    </row>
    <row r="6825" spans="1:12" x14ac:dyDescent="0.25">
      <c r="A6825" t="s">
        <v>19</v>
      </c>
      <c r="B6825" s="5">
        <v>45531.291666666664</v>
      </c>
      <c r="C6825" s="5" t="str">
        <f>A6825 &amp; "_" &amp; TEXT(B6825, "yyyy-mm-dd HH:MM:SS")</f>
        <v>RP_2024-08-27 07:00:00</v>
      </c>
      <c r="D6825">
        <v>-4.0999999999999996</v>
      </c>
      <c r="E6825">
        <v>13.4</v>
      </c>
      <c r="F6825">
        <v>13.3</v>
      </c>
      <c r="G6825">
        <f>IF(COUNTA(D6825:F6825)&gt;0, AVERAGE(D6825:F6825), "")</f>
        <v>7.5333333333333341</v>
      </c>
      <c r="H6825">
        <f>AVERAGE((D6825*metrics_constants!$B$8),(E6825*metrics_constants!$C$8),(F6825*metrics_constants!$D$8))</f>
        <v>8.2700284159600894</v>
      </c>
      <c r="I6825">
        <v>14.430999999999999</v>
      </c>
      <c r="J6825">
        <v>68.397999999999996</v>
      </c>
      <c r="K6825">
        <v>11.154999999999999</v>
      </c>
      <c r="L6825">
        <v>15.799899</v>
      </c>
    </row>
    <row r="6826" spans="1:12" x14ac:dyDescent="0.25">
      <c r="A6826" t="s">
        <v>19</v>
      </c>
      <c r="B6826" s="5">
        <v>45531.333333333336</v>
      </c>
      <c r="C6826" s="5" t="str">
        <f>A6826 &amp; "_" &amp; TEXT(B6826, "yyyy-mm-dd HH:MM:SS")</f>
        <v>RP_2024-08-27 08:00:00</v>
      </c>
      <c r="D6826">
        <v>-7</v>
      </c>
      <c r="E6826">
        <v>9.1999999999999993</v>
      </c>
      <c r="F6826">
        <v>15.4</v>
      </c>
      <c r="G6826">
        <f>IF(COUNTA(D6826:F6826)&gt;0, AVERAGE(D6826:F6826), "")</f>
        <v>5.8666666666666671</v>
      </c>
      <c r="H6826">
        <f>AVERAGE((D6826*metrics_constants!$B$8),(E6826*metrics_constants!$C$8),(F6826*metrics_constants!$D$8))</f>
        <v>6.579979978554654</v>
      </c>
      <c r="I6826">
        <v>16.349</v>
      </c>
      <c r="J6826">
        <v>53.844999999999999</v>
      </c>
      <c r="K6826">
        <v>16.087</v>
      </c>
      <c r="L6826">
        <v>14.5932513</v>
      </c>
    </row>
    <row r="6827" spans="1:12" x14ac:dyDescent="0.25">
      <c r="A6827" t="s">
        <v>19</v>
      </c>
      <c r="B6827" s="5">
        <v>45531.375</v>
      </c>
      <c r="C6827" s="5" t="str">
        <f>A6827 &amp; "_" &amp; TEXT(B6827, "yyyy-mm-dd HH:MM:SS")</f>
        <v>RP_2024-08-27 09:00:00</v>
      </c>
      <c r="D6827">
        <v>-2</v>
      </c>
      <c r="E6827">
        <v>15.4</v>
      </c>
      <c r="F6827">
        <v>16.899999999999999</v>
      </c>
      <c r="G6827">
        <f>IF(COUNTA(D6827:F6827)&gt;0, AVERAGE(D6827:F6827), "")</f>
        <v>10.1</v>
      </c>
      <c r="H6827">
        <f>AVERAGE((D6827*metrics_constants!$B$8),(E6827*metrics_constants!$C$8),(F6827*metrics_constants!$D$8))</f>
        <v>10.840452366560925</v>
      </c>
      <c r="I6827">
        <v>15.403</v>
      </c>
      <c r="J6827">
        <v>31.588000000000001</v>
      </c>
      <c r="K6827">
        <v>24.3</v>
      </c>
      <c r="L6827">
        <v>13.682912999999999</v>
      </c>
    </row>
    <row r="6828" spans="1:12" x14ac:dyDescent="0.25">
      <c r="A6828" t="s">
        <v>19</v>
      </c>
      <c r="B6828" s="5">
        <v>45531.416666666664</v>
      </c>
      <c r="C6828" s="5" t="str">
        <f>A6828 &amp; "_" &amp; TEXT(B6828, "yyyy-mm-dd HH:MM:SS")</f>
        <v>RP_2024-08-27 10:00:00</v>
      </c>
      <c r="D6828">
        <v>1.1000000000000001</v>
      </c>
      <c r="E6828">
        <v>11.5</v>
      </c>
      <c r="F6828">
        <v>17.2</v>
      </c>
      <c r="G6828">
        <f>IF(COUNTA(D6828:F6828)&gt;0, AVERAGE(D6828:F6828), "")</f>
        <v>9.9333333333333318</v>
      </c>
      <c r="H6828">
        <f>AVERAGE((D6828*metrics_constants!$B$8),(E6828*metrics_constants!$C$8),(F6828*metrics_constants!$D$8))</f>
        <v>10.399829189701011</v>
      </c>
      <c r="I6828">
        <v>13.124000000000001</v>
      </c>
      <c r="J6828">
        <v>24.873000000000001</v>
      </c>
      <c r="K6828">
        <v>29.986999999999998</v>
      </c>
      <c r="L6828">
        <v>12.188135000000001</v>
      </c>
    </row>
    <row r="6829" spans="1:12" x14ac:dyDescent="0.25">
      <c r="A6829" t="s">
        <v>19</v>
      </c>
      <c r="B6829" s="5">
        <v>45531.458333333336</v>
      </c>
      <c r="C6829" s="5" t="str">
        <f>A6829 &amp; "_" &amp; TEXT(B6829, "yyyy-mm-dd HH:MM:SS")</f>
        <v>RP_2024-08-27 11:00:00</v>
      </c>
      <c r="D6829">
        <v>5.6</v>
      </c>
      <c r="E6829">
        <v>7.4</v>
      </c>
      <c r="F6829">
        <v>13.5</v>
      </c>
      <c r="G6829">
        <f>IF(COUNTA(D6829:F6829)&gt;0, AVERAGE(D6829:F6829), "")</f>
        <v>8.8333333333333339</v>
      </c>
      <c r="H6829">
        <f>AVERAGE((D6829*metrics_constants!$B$8),(E6829*metrics_constants!$C$8),(F6829*metrics_constants!$D$8))</f>
        <v>8.9395438445676323</v>
      </c>
      <c r="I6829">
        <v>13.882999999999999</v>
      </c>
      <c r="J6829">
        <v>23.297000000000001</v>
      </c>
      <c r="K6829">
        <v>31.477</v>
      </c>
      <c r="L6829">
        <v>12.654980999999999</v>
      </c>
    </row>
    <row r="6830" spans="1:12" x14ac:dyDescent="0.25">
      <c r="A6830" t="s">
        <v>19</v>
      </c>
      <c r="B6830" s="5">
        <v>45531.5</v>
      </c>
      <c r="C6830" s="5" t="str">
        <f>A6830 &amp; "_" &amp; TEXT(B6830, "yyyy-mm-dd HH:MM:SS")</f>
        <v>RP_2024-08-27 12:00:00</v>
      </c>
      <c r="D6830">
        <v>11.1</v>
      </c>
      <c r="E6830">
        <v>18.3</v>
      </c>
      <c r="F6830">
        <v>16.2</v>
      </c>
      <c r="G6830">
        <f>IF(COUNTA(D6830:F6830)&gt;0, AVERAGE(D6830:F6830), "")</f>
        <v>15.199999999999998</v>
      </c>
      <c r="H6830">
        <f>AVERAGE((D6830*metrics_constants!$B$8),(E6830*metrics_constants!$C$8),(F6830*metrics_constants!$D$8))</f>
        <v>15.492841959426954</v>
      </c>
      <c r="I6830">
        <v>26.251999999999999</v>
      </c>
      <c r="J6830">
        <v>16.998000000000001</v>
      </c>
      <c r="K6830">
        <v>34.406999999999996</v>
      </c>
      <c r="L6830">
        <v>23.863626</v>
      </c>
    </row>
    <row r="6831" spans="1:12" x14ac:dyDescent="0.25">
      <c r="A6831" t="s">
        <v>19</v>
      </c>
      <c r="B6831" s="5">
        <v>45531.541666666664</v>
      </c>
      <c r="C6831" s="5" t="str">
        <f>A6831 &amp; "_" &amp; TEXT(B6831, "yyyy-mm-dd HH:MM:SS")</f>
        <v>RP_2024-08-27 13:00:00</v>
      </c>
      <c r="D6831">
        <v>17.5</v>
      </c>
      <c r="E6831">
        <v>12.1</v>
      </c>
      <c r="F6831">
        <v>1.5</v>
      </c>
      <c r="G6831">
        <f>IF(COUNTA(D6831:F6831)&gt;0, AVERAGE(D6831:F6831), "")</f>
        <v>10.366666666666667</v>
      </c>
      <c r="H6831">
        <f>AVERAGE((D6831*metrics_constants!$B$8),(E6831*metrics_constants!$C$8),(F6831*metrics_constants!$D$8))</f>
        <v>10.086389874791271</v>
      </c>
      <c r="I6831">
        <v>22.687000000000001</v>
      </c>
      <c r="J6831">
        <v>13.118</v>
      </c>
      <c r="K6831">
        <v>36.232999999999997</v>
      </c>
      <c r="L6831">
        <v>19.560203999999999</v>
      </c>
    </row>
    <row r="6832" spans="1:12" x14ac:dyDescent="0.25">
      <c r="A6832" t="s">
        <v>19</v>
      </c>
      <c r="B6832" s="5">
        <v>45531.583333333336</v>
      </c>
      <c r="C6832" s="5" t="str">
        <f>A6832 &amp; "_" &amp; TEXT(B6832, "yyyy-mm-dd HH:MM:SS")</f>
        <v>RP_2024-08-27 14:00:00</v>
      </c>
      <c r="D6832">
        <v>17.899999999999999</v>
      </c>
      <c r="E6832">
        <v>11.2</v>
      </c>
      <c r="F6832">
        <v>17.899999999999999</v>
      </c>
      <c r="G6832">
        <f>IF(COUNTA(D6832:F6832)&gt;0, AVERAGE(D6832:F6832), "")</f>
        <v>15.666666666666666</v>
      </c>
      <c r="H6832">
        <f>AVERAGE((D6832*metrics_constants!$B$8),(E6832*metrics_constants!$C$8),(F6832*metrics_constants!$D$8))</f>
        <v>15.417800592377509</v>
      </c>
      <c r="I6832">
        <v>23.253</v>
      </c>
      <c r="J6832">
        <v>12.945</v>
      </c>
      <c r="K6832">
        <v>34.658000000000001</v>
      </c>
      <c r="L6832">
        <v>20.033649</v>
      </c>
    </row>
    <row r="6833" spans="1:12" x14ac:dyDescent="0.25">
      <c r="A6833" t="s">
        <v>19</v>
      </c>
      <c r="B6833" s="5">
        <v>45531.625</v>
      </c>
      <c r="C6833" s="5" t="str">
        <f>A6833 &amp; "_" &amp; TEXT(B6833, "yyyy-mm-dd HH:MM:SS")</f>
        <v>RP_2024-08-27 15:00:00</v>
      </c>
      <c r="D6833">
        <v>13.8</v>
      </c>
      <c r="E6833">
        <v>7.2</v>
      </c>
      <c r="F6833">
        <v>10.8</v>
      </c>
      <c r="G6833">
        <f>IF(COUNTA(D6833:F6833)&gt;0, AVERAGE(D6833:F6833), "")</f>
        <v>10.6</v>
      </c>
      <c r="H6833">
        <f>AVERAGE((D6833*metrics_constants!$B$8),(E6833*metrics_constants!$C$8),(F6833*metrics_constants!$D$8))</f>
        <v>10.339904938823265</v>
      </c>
      <c r="I6833">
        <v>16.154</v>
      </c>
      <c r="J6833">
        <v>12.72</v>
      </c>
      <c r="K6833">
        <v>34.957999999999998</v>
      </c>
      <c r="L6833">
        <v>15.044025</v>
      </c>
    </row>
    <row r="6834" spans="1:12" x14ac:dyDescent="0.25">
      <c r="A6834" t="s">
        <v>19</v>
      </c>
      <c r="B6834" s="5">
        <v>45531.666666666664</v>
      </c>
      <c r="C6834" s="5" t="str">
        <f>A6834 &amp; "_" &amp; TEXT(B6834, "yyyy-mm-dd HH:MM:SS")</f>
        <v>RP_2024-08-27 16:00:00</v>
      </c>
      <c r="D6834">
        <v>7.8</v>
      </c>
      <c r="E6834">
        <v>2.2000000000000002</v>
      </c>
      <c r="F6834">
        <v>10.3</v>
      </c>
      <c r="G6834">
        <f>IF(COUNTA(D6834:F6834)&gt;0, AVERAGE(D6834:F6834), "")</f>
        <v>6.7666666666666666</v>
      </c>
      <c r="H6834">
        <f>AVERAGE((D6834*metrics_constants!$B$8),(E6834*metrics_constants!$C$8),(F6834*metrics_constants!$D$8))</f>
        <v>6.571112039844845</v>
      </c>
      <c r="I6834">
        <v>12.513999999999999</v>
      </c>
      <c r="J6834">
        <v>11.22</v>
      </c>
      <c r="K6834">
        <v>33.762</v>
      </c>
      <c r="L6834">
        <v>11.652399000000001</v>
      </c>
    </row>
    <row r="6835" spans="1:12" x14ac:dyDescent="0.25">
      <c r="A6835" t="s">
        <v>19</v>
      </c>
      <c r="B6835" s="5">
        <v>45531.708333333336</v>
      </c>
      <c r="C6835" s="5" t="str">
        <f>A6835 &amp; "_" &amp; TEXT(B6835, "yyyy-mm-dd HH:MM:SS")</f>
        <v>RP_2024-08-27 17:00:00</v>
      </c>
      <c r="D6835">
        <v>14.3</v>
      </c>
      <c r="E6835">
        <v>4.2</v>
      </c>
      <c r="F6835">
        <v>8.4</v>
      </c>
      <c r="G6835">
        <f>IF(COUNTA(D6835:F6835)&gt;0, AVERAGE(D6835:F6835), "")</f>
        <v>8.9666666666666668</v>
      </c>
      <c r="H6835">
        <f>AVERAGE((D6835*metrics_constants!$B$8),(E6835*metrics_constants!$C$8),(F6835*metrics_constants!$D$8))</f>
        <v>8.5621216474398967</v>
      </c>
      <c r="I6835">
        <v>15.464</v>
      </c>
      <c r="J6835">
        <v>13.787000000000001</v>
      </c>
      <c r="K6835">
        <v>31.292000000000002</v>
      </c>
      <c r="L6835">
        <v>14.036609</v>
      </c>
    </row>
    <row r="6836" spans="1:12" x14ac:dyDescent="0.25">
      <c r="A6836" t="s">
        <v>19</v>
      </c>
      <c r="B6836" s="5">
        <v>45531.75</v>
      </c>
      <c r="C6836" s="5" t="str">
        <f>A6836 &amp; "_" &amp; TEXT(B6836, "yyyy-mm-dd HH:MM:SS")</f>
        <v>RP_2024-08-27 18:00:00</v>
      </c>
      <c r="D6836">
        <v>17.2</v>
      </c>
      <c r="E6836">
        <v>-1.2</v>
      </c>
      <c r="F6836">
        <v>8.8000000000000007</v>
      </c>
      <c r="G6836">
        <f>IF(COUNTA(D6836:F6836)&gt;0, AVERAGE(D6836:F6836), "")</f>
        <v>8.2666666666666675</v>
      </c>
      <c r="H6836">
        <f>AVERAGE((D6836*metrics_constants!$B$8),(E6836*metrics_constants!$C$8),(F6836*metrics_constants!$D$8))</f>
        <v>7.5413720305871985</v>
      </c>
      <c r="I6836">
        <v>14.045999999999999</v>
      </c>
      <c r="J6836">
        <v>16.725000000000001</v>
      </c>
      <c r="K6836">
        <v>29.132999999999999</v>
      </c>
      <c r="L6836">
        <v>13.315467</v>
      </c>
    </row>
    <row r="6837" spans="1:12" x14ac:dyDescent="0.25">
      <c r="A6837" t="s">
        <v>19</v>
      </c>
      <c r="B6837" s="5">
        <v>45531.791666666664</v>
      </c>
      <c r="C6837" s="5" t="str">
        <f>A6837 &amp; "_" &amp; TEXT(B6837, "yyyy-mm-dd HH:MM:SS")</f>
        <v>RP_2024-08-27 19:00:00</v>
      </c>
      <c r="D6837">
        <v>11.9</v>
      </c>
      <c r="E6837">
        <v>7</v>
      </c>
      <c r="F6837">
        <v>24</v>
      </c>
      <c r="G6837">
        <f>IF(COUNTA(D6837:F6837)&gt;0, AVERAGE(D6837:F6837), "")</f>
        <v>14.299999999999999</v>
      </c>
      <c r="H6837">
        <f>AVERAGE((D6837*metrics_constants!$B$8),(E6837*metrics_constants!$C$8),(F6837*metrics_constants!$D$8))</f>
        <v>14.178265205214688</v>
      </c>
      <c r="I6837">
        <v>10.965</v>
      </c>
      <c r="J6837">
        <v>18.937999999999999</v>
      </c>
      <c r="K6837">
        <v>28.103000000000002</v>
      </c>
      <c r="L6837">
        <v>10.705392</v>
      </c>
    </row>
    <row r="6838" spans="1:12" x14ac:dyDescent="0.25">
      <c r="A6838" t="s">
        <v>19</v>
      </c>
      <c r="B6838" s="5">
        <v>45531.833333333336</v>
      </c>
      <c r="C6838" s="5" t="str">
        <f>A6838 &amp; "_" &amp; TEXT(B6838, "yyyy-mm-dd HH:MM:SS")</f>
        <v>RP_2024-08-27 20:00:00</v>
      </c>
      <c r="D6838">
        <v>15.5</v>
      </c>
      <c r="E6838">
        <v>5.8</v>
      </c>
      <c r="F6838">
        <v>23.3</v>
      </c>
      <c r="G6838">
        <f>IF(COUNTA(D6838:F6838)&gt;0, AVERAGE(D6838:F6838), "")</f>
        <v>14.866666666666667</v>
      </c>
      <c r="H6838">
        <f>AVERAGE((D6838*metrics_constants!$B$8),(E6838*metrics_constants!$C$8),(F6838*metrics_constants!$D$8))</f>
        <v>14.545220877158007</v>
      </c>
      <c r="I6838">
        <v>13.923999999999999</v>
      </c>
      <c r="J6838">
        <v>24.657</v>
      </c>
      <c r="K6838">
        <v>26.265000000000001</v>
      </c>
      <c r="L6838">
        <v>12.231115000000001</v>
      </c>
    </row>
    <row r="6839" spans="1:12" x14ac:dyDescent="0.25">
      <c r="A6839" t="s">
        <v>19</v>
      </c>
      <c r="B6839" s="5">
        <v>45531.875</v>
      </c>
      <c r="C6839" s="5" t="str">
        <f>A6839 &amp; "_" &amp; TEXT(B6839, "yyyy-mm-dd HH:MM:SS")</f>
        <v>RP_2024-08-27 21:00:00</v>
      </c>
      <c r="D6839">
        <v>17.600000000000001</v>
      </c>
      <c r="E6839">
        <v>6.2</v>
      </c>
      <c r="F6839">
        <v>9.8000000000000007</v>
      </c>
      <c r="G6839">
        <f>IF(COUNTA(D6839:F6839)&gt;0, AVERAGE(D6839:F6839), "")</f>
        <v>11.200000000000001</v>
      </c>
      <c r="H6839">
        <f>AVERAGE((D6839*metrics_constants!$B$8),(E6839*metrics_constants!$C$8),(F6839*metrics_constants!$D$8))</f>
        <v>10.737703376448778</v>
      </c>
      <c r="I6839">
        <v>8.5519999999999996</v>
      </c>
      <c r="J6839">
        <v>29.808</v>
      </c>
      <c r="K6839">
        <v>23.812000000000001</v>
      </c>
      <c r="L6839">
        <v>8.7516920000000002</v>
      </c>
    </row>
    <row r="6840" spans="1:12" x14ac:dyDescent="0.25">
      <c r="A6840" t="s">
        <v>19</v>
      </c>
      <c r="B6840" s="5">
        <v>45531.916666666664</v>
      </c>
      <c r="C6840" s="5" t="str">
        <f>A6840 &amp; "_" &amp; TEXT(B6840, "yyyy-mm-dd HH:MM:SS")</f>
        <v>RP_2024-08-27 22:00:00</v>
      </c>
      <c r="D6840">
        <v>19.899999999999999</v>
      </c>
      <c r="E6840">
        <v>1.2</v>
      </c>
      <c r="F6840">
        <v>9.1</v>
      </c>
      <c r="G6840">
        <f>IF(COUNTA(D6840:F6840)&gt;0, AVERAGE(D6840:F6840), "")</f>
        <v>10.066666666666665</v>
      </c>
      <c r="H6840">
        <f>AVERAGE((D6840*metrics_constants!$B$8),(E6840*metrics_constants!$C$8),(F6840*metrics_constants!$D$8))</f>
        <v>9.3182740488040192</v>
      </c>
      <c r="I6840">
        <v>5.7210000000000001</v>
      </c>
      <c r="J6840">
        <v>35.427999999999997</v>
      </c>
      <c r="K6840">
        <v>21.608000000000001</v>
      </c>
      <c r="L6840">
        <v>6.1402559999999999</v>
      </c>
    </row>
    <row r="6841" spans="1:12" x14ac:dyDescent="0.25">
      <c r="A6841" t="s">
        <v>19</v>
      </c>
      <c r="B6841" s="5">
        <v>45531.958333333336</v>
      </c>
      <c r="C6841" s="5" t="str">
        <f>A6841 &amp; "_" &amp; TEXT(B6841, "yyyy-mm-dd HH:MM:SS")</f>
        <v>RP_2024-08-27 23:00:00</v>
      </c>
      <c r="D6841">
        <v>17</v>
      </c>
      <c r="E6841">
        <v>-0.7</v>
      </c>
      <c r="F6841">
        <v>3.7</v>
      </c>
      <c r="G6841">
        <f>IF(COUNTA(D6841:F6841)&gt;0, AVERAGE(D6841:F6841), "")</f>
        <v>6.666666666666667</v>
      </c>
      <c r="H6841">
        <f>AVERAGE((D6841*metrics_constants!$B$8),(E6841*metrics_constants!$C$8),(F6841*metrics_constants!$D$8))</f>
        <v>5.9429654007407491</v>
      </c>
      <c r="I6841">
        <v>3.758</v>
      </c>
      <c r="J6841">
        <v>40.395000000000003</v>
      </c>
      <c r="K6841">
        <v>18.36</v>
      </c>
      <c r="L6841">
        <v>4.3786800000000001</v>
      </c>
    </row>
    <row r="6842" spans="1:12" x14ac:dyDescent="0.25">
      <c r="A6842" t="s">
        <v>19</v>
      </c>
      <c r="B6842" s="5">
        <v>45532</v>
      </c>
      <c r="C6842" s="5" t="str">
        <f>A6842 &amp; "_" &amp; TEXT(B6842, "yyyy-mm-dd HH:MM:SS")</f>
        <v>RP_2024-08-28 00:00:00</v>
      </c>
      <c r="D6842">
        <v>20</v>
      </c>
      <c r="E6842">
        <v>2.2999999999999998</v>
      </c>
      <c r="F6842">
        <v>-3.4</v>
      </c>
      <c r="G6842">
        <f>IF(COUNTA(D6842:F6842)&gt;0, AVERAGE(D6842:F6842), "")</f>
        <v>6.3000000000000007</v>
      </c>
      <c r="H6842">
        <f>AVERAGE((D6842*metrics_constants!$B$8),(E6842*metrics_constants!$C$8),(F6842*metrics_constants!$D$8))</f>
        <v>5.5259892675211226</v>
      </c>
      <c r="I6842">
        <v>1.8640000000000001</v>
      </c>
      <c r="J6842">
        <v>44.398000000000003</v>
      </c>
      <c r="K6842">
        <v>14.787000000000001</v>
      </c>
      <c r="L6842">
        <v>2.5320372999999998</v>
      </c>
    </row>
    <row r="6843" spans="1:12" x14ac:dyDescent="0.25">
      <c r="A6843" t="s">
        <v>19</v>
      </c>
      <c r="B6843" s="5">
        <v>45532.041666666664</v>
      </c>
      <c r="C6843" s="5" t="str">
        <f>A6843 &amp; "_" &amp; TEXT(B6843, "yyyy-mm-dd HH:MM:SS")</f>
        <v>RP_2024-08-28 01:00:00</v>
      </c>
      <c r="D6843">
        <v>15.8</v>
      </c>
      <c r="E6843">
        <v>-7.2</v>
      </c>
      <c r="F6843">
        <v>-0.7</v>
      </c>
      <c r="G6843">
        <f>IF(COUNTA(D6843:F6843)&gt;0, AVERAGE(D6843:F6843), "")</f>
        <v>2.6333333333333337</v>
      </c>
      <c r="H6843">
        <f>AVERAGE((D6843*metrics_constants!$B$8),(E6843*metrics_constants!$C$8),(F6843*metrics_constants!$D$8))</f>
        <v>1.6968282264203589</v>
      </c>
      <c r="I6843">
        <v>3.1</v>
      </c>
      <c r="J6843">
        <v>54.107999999999997</v>
      </c>
      <c r="K6843">
        <v>10.458</v>
      </c>
      <c r="L6843">
        <v>3.1147767000000002</v>
      </c>
    </row>
    <row r="6844" spans="1:12" x14ac:dyDescent="0.25">
      <c r="A6844" t="s">
        <v>19</v>
      </c>
      <c r="B6844" s="5">
        <v>45532.083333333336</v>
      </c>
      <c r="C6844" s="5" t="str">
        <f>A6844 &amp; "_" &amp; TEXT(B6844, "yyyy-mm-dd HH:MM:SS")</f>
        <v>RP_2024-08-28 02:00:00</v>
      </c>
      <c r="D6844">
        <v>2.2000000000000002</v>
      </c>
      <c r="E6844">
        <v>6</v>
      </c>
      <c r="F6844">
        <v>7.9</v>
      </c>
      <c r="G6844">
        <f>IF(COUNTA(D6844:F6844)&gt;0, AVERAGE(D6844:F6844), "")</f>
        <v>5.3666666666666671</v>
      </c>
      <c r="H6844">
        <f>AVERAGE((D6844*metrics_constants!$B$8),(E6844*metrics_constants!$C$8),(F6844*metrics_constants!$D$8))</f>
        <v>5.5362070606207867</v>
      </c>
      <c r="I6844">
        <v>2.8580000000000001</v>
      </c>
      <c r="J6844">
        <v>61.924999999999997</v>
      </c>
      <c r="K6844">
        <v>8.9949999999999992</v>
      </c>
      <c r="L6844">
        <v>2.4371138000000001</v>
      </c>
    </row>
    <row r="6845" spans="1:12" x14ac:dyDescent="0.25">
      <c r="A6845" t="s">
        <v>19</v>
      </c>
      <c r="B6845" s="5">
        <v>45532.125</v>
      </c>
      <c r="C6845" s="5" t="str">
        <f>A6845 &amp; "_" &amp; TEXT(B6845, "yyyy-mm-dd HH:MM:SS")</f>
        <v>RP_2024-08-28 03:00:00</v>
      </c>
      <c r="D6845">
        <v>-1.1000000000000001</v>
      </c>
      <c r="E6845">
        <v>2.6</v>
      </c>
      <c r="F6845">
        <v>6.5</v>
      </c>
      <c r="G6845">
        <f>IF(COUNTA(D6845:F6845)&gt;0, AVERAGE(D6845:F6845), "")</f>
        <v>2.6666666666666665</v>
      </c>
      <c r="H6845">
        <f>AVERAGE((D6845*metrics_constants!$B$8),(E6845*metrics_constants!$C$8),(F6845*metrics_constants!$D$8))</f>
        <v>2.841956798675866</v>
      </c>
      <c r="I6845">
        <v>3.3679999999999999</v>
      </c>
      <c r="J6845">
        <v>58.067999999999998</v>
      </c>
      <c r="K6845">
        <v>8.8379999999999992</v>
      </c>
      <c r="L6845">
        <v>3.1329332999999999</v>
      </c>
    </row>
    <row r="6846" spans="1:12" x14ac:dyDescent="0.25">
      <c r="A6846" t="s">
        <v>19</v>
      </c>
      <c r="B6846" s="5">
        <v>45532.166666666664</v>
      </c>
      <c r="C6846" s="5" t="str">
        <f>A6846 &amp; "_" &amp; TEXT(B6846, "yyyy-mm-dd HH:MM:SS")</f>
        <v>RP_2024-08-28 04:00:00</v>
      </c>
      <c r="D6846">
        <v>-3.2</v>
      </c>
      <c r="E6846">
        <v>2.5</v>
      </c>
      <c r="F6846">
        <v>6.5</v>
      </c>
      <c r="G6846">
        <f>IF(COUNTA(D6846:F6846)&gt;0, AVERAGE(D6846:F6846), "")</f>
        <v>1.9333333333333333</v>
      </c>
      <c r="H6846">
        <f>AVERAGE((D6846*metrics_constants!$B$8),(E6846*metrics_constants!$C$8),(F6846*metrics_constants!$D$8))</f>
        <v>2.193372229862129</v>
      </c>
      <c r="I6846">
        <v>3.911</v>
      </c>
      <c r="J6846">
        <v>56.11</v>
      </c>
      <c r="K6846">
        <v>9.19</v>
      </c>
      <c r="L6846">
        <v>3.8693339999999998</v>
      </c>
    </row>
    <row r="6847" spans="1:12" x14ac:dyDescent="0.25">
      <c r="A6847" t="s">
        <v>19</v>
      </c>
      <c r="B6847" s="5">
        <v>45532.208333333336</v>
      </c>
      <c r="C6847" s="5" t="str">
        <f>A6847 &amp; "_" &amp; TEXT(B6847, "yyyy-mm-dd HH:MM:SS")</f>
        <v>RP_2024-08-28 05:00:00</v>
      </c>
      <c r="D6847">
        <v>3</v>
      </c>
      <c r="E6847">
        <v>-0.6</v>
      </c>
      <c r="F6847">
        <v>6</v>
      </c>
      <c r="G6847">
        <f>IF(COUNTA(D6847:F6847)&gt;0, AVERAGE(D6847:F6847), "")</f>
        <v>2.8000000000000003</v>
      </c>
      <c r="H6847">
        <f>AVERAGE((D6847*metrics_constants!$B$8),(E6847*metrics_constants!$C$8),(F6847*metrics_constants!$D$8))</f>
        <v>2.6812243212141378</v>
      </c>
      <c r="I6847">
        <v>4.0650000000000004</v>
      </c>
      <c r="J6847">
        <v>66.668000000000006</v>
      </c>
      <c r="K6847">
        <v>6.7679999999999998</v>
      </c>
      <c r="L6847">
        <v>3.8690479999999998</v>
      </c>
    </row>
    <row r="6848" spans="1:12" x14ac:dyDescent="0.25">
      <c r="A6848" t="s">
        <v>19</v>
      </c>
      <c r="B6848" s="5">
        <v>45532.25</v>
      </c>
      <c r="C6848" s="5" t="str">
        <f>A6848 &amp; "_" &amp; TEXT(B6848, "yyyy-mm-dd HH:MM:SS")</f>
        <v>RP_2024-08-28 06:00:00</v>
      </c>
      <c r="D6848">
        <v>6.2</v>
      </c>
      <c r="E6848">
        <v>6.3</v>
      </c>
      <c r="F6848">
        <v>5.5</v>
      </c>
      <c r="G6848">
        <f>IF(COUNTA(D6848:F6848)&gt;0, AVERAGE(D6848:F6848), "")</f>
        <v>6</v>
      </c>
      <c r="H6848">
        <f>AVERAGE((D6848*metrics_constants!$B$8),(E6848*metrics_constants!$C$8),(F6848*metrics_constants!$D$8))</f>
        <v>6.0002276243076489</v>
      </c>
      <c r="I6848">
        <v>4.3120000000000003</v>
      </c>
      <c r="J6848">
        <v>65.150000000000006</v>
      </c>
      <c r="K6848">
        <v>7.1550000000000002</v>
      </c>
      <c r="L6848">
        <v>4.0045279999999996</v>
      </c>
    </row>
    <row r="6849" spans="1:12" x14ac:dyDescent="0.25">
      <c r="A6849" t="s">
        <v>19</v>
      </c>
      <c r="B6849" s="5">
        <v>45532.291666666664</v>
      </c>
      <c r="C6849" s="5" t="str">
        <f>A6849 &amp; "_" &amp; TEXT(B6849, "yyyy-mm-dd HH:MM:SS")</f>
        <v>RP_2024-08-28 07:00:00</v>
      </c>
      <c r="E6849">
        <v>8.1999999999999993</v>
      </c>
      <c r="F6849">
        <v>6.7</v>
      </c>
      <c r="G6849">
        <f>IF(COUNTA(D6849:F6849)&gt;0, AVERAGE(D6849:F6849), "")</f>
        <v>7.4499999999999993</v>
      </c>
      <c r="H6849">
        <f>AVERAGE((D6849*metrics_constants!$B$8),(E6849*metrics_constants!$C$8),(F6849*metrics_constants!$D$8))</f>
        <v>5.3046226327696715</v>
      </c>
      <c r="I6849">
        <v>6.21</v>
      </c>
      <c r="J6849">
        <v>48.463000000000001</v>
      </c>
      <c r="K6849">
        <v>10.237</v>
      </c>
      <c r="L6849">
        <v>6.5727352000000003</v>
      </c>
    </row>
    <row r="6850" spans="1:12" x14ac:dyDescent="0.25">
      <c r="A6850" t="s">
        <v>19</v>
      </c>
      <c r="B6850" s="5">
        <v>45532.333333333336</v>
      </c>
      <c r="C6850" s="5" t="str">
        <f>A6850 &amp; "_" &amp; TEXT(B6850, "yyyy-mm-dd HH:MM:SS")</f>
        <v>RP_2024-08-28 08:00:00</v>
      </c>
      <c r="D6850">
        <v>-6.7</v>
      </c>
      <c r="E6850">
        <v>1.4</v>
      </c>
      <c r="F6850">
        <v>1</v>
      </c>
      <c r="G6850">
        <f>IF(COUNTA(D6850:F6850)&gt;0, AVERAGE(D6850:F6850), "")</f>
        <v>-1.4333333333333336</v>
      </c>
      <c r="H6850">
        <f>AVERAGE((D6850*metrics_constants!$B$8),(E6850*metrics_constants!$C$8),(F6850*metrics_constants!$D$8))</f>
        <v>-1.0941106509472958</v>
      </c>
      <c r="I6850">
        <v>7.8579999999999997</v>
      </c>
      <c r="J6850">
        <v>33.133000000000003</v>
      </c>
      <c r="K6850">
        <v>13.945</v>
      </c>
      <c r="L6850">
        <v>8.4113760000000006</v>
      </c>
    </row>
    <row r="6851" spans="1:12" x14ac:dyDescent="0.25">
      <c r="A6851" t="s">
        <v>19</v>
      </c>
      <c r="B6851" s="5">
        <v>45532.375</v>
      </c>
      <c r="C6851" s="5" t="str">
        <f>A6851 &amp; "_" &amp; TEXT(B6851, "yyyy-mm-dd HH:MM:SS")</f>
        <v>RP_2024-08-28 09:00:00</v>
      </c>
      <c r="D6851">
        <v>3.2</v>
      </c>
      <c r="E6851">
        <v>7.5</v>
      </c>
      <c r="F6851">
        <v>4</v>
      </c>
      <c r="G6851">
        <f>IF(COUNTA(D6851:F6851)&gt;0, AVERAGE(D6851:F6851), "")</f>
        <v>4.8999999999999995</v>
      </c>
      <c r="H6851">
        <f>AVERAGE((D6851*metrics_constants!$B$8),(E6851*metrics_constants!$C$8),(F6851*metrics_constants!$D$8))</f>
        <v>5.063704926069188</v>
      </c>
      <c r="I6851">
        <v>4.8780000000000001</v>
      </c>
      <c r="J6851">
        <v>27.207999999999998</v>
      </c>
      <c r="K6851">
        <v>16.873000000000001</v>
      </c>
      <c r="L6851">
        <v>6.1485849999999997</v>
      </c>
    </row>
    <row r="6852" spans="1:12" x14ac:dyDescent="0.25">
      <c r="A6852" t="s">
        <v>19</v>
      </c>
      <c r="B6852" s="5">
        <v>45532.416666666664</v>
      </c>
      <c r="C6852" s="5" t="str">
        <f>A6852 &amp; "_" &amp; TEXT(B6852, "yyyy-mm-dd HH:MM:SS")</f>
        <v>RP_2024-08-28 10:00:00</v>
      </c>
      <c r="D6852">
        <v>4.7</v>
      </c>
      <c r="E6852">
        <v>2.8</v>
      </c>
      <c r="F6852">
        <v>3</v>
      </c>
      <c r="G6852">
        <f>IF(COUNTA(D6852:F6852)&gt;0, AVERAGE(D6852:F6852), "")</f>
        <v>3.5</v>
      </c>
      <c r="H6852">
        <f>AVERAGE((D6852*metrics_constants!$B$8),(E6852*metrics_constants!$C$8),(F6852*metrics_constants!$D$8))</f>
        <v>3.4209581086205532</v>
      </c>
      <c r="I6852">
        <v>3.6349999999999998</v>
      </c>
      <c r="J6852">
        <v>26.977</v>
      </c>
      <c r="K6852">
        <v>16.838000000000001</v>
      </c>
      <c r="L6852">
        <v>4.9808579000000002</v>
      </c>
    </row>
    <row r="6853" spans="1:12" x14ac:dyDescent="0.25">
      <c r="A6853" t="s">
        <v>19</v>
      </c>
      <c r="B6853" s="5">
        <v>45532.458333333336</v>
      </c>
      <c r="C6853" s="5" t="str">
        <f>A6853 &amp; "_" &amp; TEXT(B6853, "yyyy-mm-dd HH:MM:SS")</f>
        <v>RP_2024-08-28 11:00:00</v>
      </c>
      <c r="D6853">
        <v>-0.4</v>
      </c>
      <c r="E6853">
        <v>5.4</v>
      </c>
      <c r="F6853">
        <v>14.5</v>
      </c>
      <c r="G6853">
        <f>IF(COUNTA(D6853:F6853)&gt;0, AVERAGE(D6853:F6853), "")</f>
        <v>6.5</v>
      </c>
      <c r="H6853">
        <f>AVERAGE((D6853*metrics_constants!$B$8),(E6853*metrics_constants!$C$8),(F6853*metrics_constants!$D$8))</f>
        <v>6.789655219119858</v>
      </c>
      <c r="I6853">
        <v>3.5110000000000001</v>
      </c>
      <c r="J6853">
        <v>25.782</v>
      </c>
      <c r="K6853">
        <v>18.175000000000001</v>
      </c>
      <c r="L6853">
        <v>5.03299333</v>
      </c>
    </row>
    <row r="6854" spans="1:12" x14ac:dyDescent="0.25">
      <c r="A6854" t="s">
        <v>19</v>
      </c>
      <c r="B6854" s="5">
        <v>45532.5</v>
      </c>
      <c r="C6854" s="5" t="str">
        <f>A6854 &amp; "_" &amp; TEXT(B6854, "yyyy-mm-dd HH:MM:SS")</f>
        <v>RP_2024-08-28 12:00:00</v>
      </c>
      <c r="D6854">
        <v>1.6</v>
      </c>
      <c r="E6854">
        <v>-3.7</v>
      </c>
      <c r="F6854">
        <v>9.3000000000000007</v>
      </c>
      <c r="G6854">
        <f>IF(COUNTA(D6854:F6854)&gt;0, AVERAGE(D6854:F6854), "")</f>
        <v>2.4000000000000004</v>
      </c>
      <c r="H6854">
        <f>AVERAGE((D6854*metrics_constants!$B$8),(E6854*metrics_constants!$C$8),(F6854*metrics_constants!$D$8))</f>
        <v>2.2414905338077227</v>
      </c>
      <c r="I6854">
        <v>3.0310000000000001</v>
      </c>
      <c r="J6854">
        <v>25.204999999999998</v>
      </c>
      <c r="K6854">
        <v>19.007000000000001</v>
      </c>
      <c r="L6854">
        <v>4.7123340000000002</v>
      </c>
    </row>
    <row r="6855" spans="1:12" x14ac:dyDescent="0.25">
      <c r="A6855" t="s">
        <v>19</v>
      </c>
      <c r="B6855" s="5">
        <v>45532.541666666664</v>
      </c>
      <c r="C6855" s="5" t="str">
        <f>A6855 &amp; "_" &amp; TEXT(B6855, "yyyy-mm-dd HH:MM:SS")</f>
        <v>RP_2024-08-28 13:00:00</v>
      </c>
      <c r="D6855">
        <v>1</v>
      </c>
      <c r="E6855">
        <v>2.7</v>
      </c>
      <c r="F6855">
        <v>7.4</v>
      </c>
      <c r="G6855">
        <f>IF(COUNTA(D6855:F6855)&gt;0, AVERAGE(D6855:F6855), "")</f>
        <v>3.7000000000000006</v>
      </c>
      <c r="H6855">
        <f>AVERAGE((D6855*metrics_constants!$B$8),(E6855*metrics_constants!$C$8),(F6855*metrics_constants!$D$8))</f>
        <v>3.7950243892616484</v>
      </c>
      <c r="I6855">
        <v>4.0750000000000002</v>
      </c>
      <c r="J6855">
        <v>24.713000000000001</v>
      </c>
      <c r="K6855">
        <v>20</v>
      </c>
      <c r="L6855">
        <v>5.5411279999999996</v>
      </c>
    </row>
    <row r="6856" spans="1:12" x14ac:dyDescent="0.25">
      <c r="A6856" t="s">
        <v>19</v>
      </c>
      <c r="B6856" s="5">
        <v>45532.583333333336</v>
      </c>
      <c r="C6856" s="5" t="str">
        <f>A6856 &amp; "_" &amp; TEXT(B6856, "yyyy-mm-dd HH:MM:SS")</f>
        <v>RP_2024-08-28 14:00:00</v>
      </c>
      <c r="D6856">
        <v>2.6</v>
      </c>
      <c r="E6856">
        <v>6.3</v>
      </c>
      <c r="F6856">
        <v>6.2</v>
      </c>
      <c r="G6856">
        <f>IF(COUNTA(D6856:F6856)&gt;0, AVERAGE(D6856:F6856), "")</f>
        <v>5.0333333333333341</v>
      </c>
      <c r="H6856">
        <f>AVERAGE((D6856*metrics_constants!$B$8),(E6856*metrics_constants!$C$8),(F6856*metrics_constants!$D$8))</f>
        <v>5.1886989241334396</v>
      </c>
      <c r="I6856">
        <v>4.0170000000000003</v>
      </c>
      <c r="J6856">
        <v>23.771999999999998</v>
      </c>
      <c r="K6856">
        <v>20.773</v>
      </c>
      <c r="L6856">
        <v>5.8397493000000003</v>
      </c>
    </row>
    <row r="6857" spans="1:12" x14ac:dyDescent="0.25">
      <c r="A6857" t="s">
        <v>19</v>
      </c>
      <c r="B6857" s="5">
        <v>45532.625</v>
      </c>
      <c r="C6857" s="5" t="str">
        <f>A6857 &amp; "_" &amp; TEXT(B6857, "yyyy-mm-dd HH:MM:SS")</f>
        <v>RP_2024-08-28 15:00:00</v>
      </c>
      <c r="D6857">
        <v>8.8000000000000007</v>
      </c>
      <c r="E6857">
        <v>5.3</v>
      </c>
      <c r="F6857">
        <v>-0.2</v>
      </c>
      <c r="G6857">
        <f>IF(COUNTA(D6857:F6857)&gt;0, AVERAGE(D6857:F6857), "")</f>
        <v>4.6333333333333337</v>
      </c>
      <c r="H6857">
        <f>AVERAGE((D6857*metrics_constants!$B$8),(E6857*metrics_constants!$C$8),(F6857*metrics_constants!$D$8))</f>
        <v>4.4584984499394338</v>
      </c>
      <c r="I6857">
        <v>5.0229999999999997</v>
      </c>
      <c r="J6857">
        <v>23.484999999999999</v>
      </c>
      <c r="K6857">
        <v>19.93</v>
      </c>
      <c r="L6857">
        <v>6.4416779999999996</v>
      </c>
    </row>
    <row r="6858" spans="1:12" x14ac:dyDescent="0.25">
      <c r="A6858" t="s">
        <v>19</v>
      </c>
      <c r="B6858" s="5">
        <v>45532.666666666664</v>
      </c>
      <c r="C6858" s="5" t="str">
        <f>A6858 &amp; "_" &amp; TEXT(B6858, "yyyy-mm-dd HH:MM:SS")</f>
        <v>RP_2024-08-28 16:00:00</v>
      </c>
      <c r="D6858">
        <v>13.8</v>
      </c>
      <c r="E6858">
        <v>1.7</v>
      </c>
      <c r="F6858">
        <v>15.7</v>
      </c>
      <c r="G6858">
        <f>IF(COUNTA(D6858:F6858)&gt;0, AVERAGE(D6858:F6858), "")</f>
        <v>10.4</v>
      </c>
      <c r="H6858">
        <f>AVERAGE((D6858*metrics_constants!$B$8),(E6858*metrics_constants!$C$8),(F6858*metrics_constants!$D$8))</f>
        <v>9.9600194557461386</v>
      </c>
      <c r="I6858">
        <v>3.8860000000000001</v>
      </c>
      <c r="J6858">
        <v>26.93</v>
      </c>
      <c r="K6858">
        <v>18.292000000000002</v>
      </c>
      <c r="L6858">
        <v>5.6446513300000003</v>
      </c>
    </row>
    <row r="6859" spans="1:12" x14ac:dyDescent="0.25">
      <c r="A6859" t="s">
        <v>19</v>
      </c>
      <c r="B6859" s="5">
        <v>45532.708333333336</v>
      </c>
      <c r="C6859" s="5" t="str">
        <f>A6859 &amp; "_" &amp; TEXT(B6859, "yyyy-mm-dd HH:MM:SS")</f>
        <v>RP_2024-08-28 17:00:00</v>
      </c>
      <c r="D6859">
        <v>15.4</v>
      </c>
      <c r="E6859">
        <v>0</v>
      </c>
      <c r="F6859">
        <v>3</v>
      </c>
      <c r="G6859">
        <f>IF(COUNTA(D6859:F6859)&gt;0, AVERAGE(D6859:F6859), "")</f>
        <v>6.1333333333333329</v>
      </c>
      <c r="H6859">
        <f>AVERAGE((D6859*metrics_constants!$B$8),(E6859*metrics_constants!$C$8),(F6859*metrics_constants!$D$8))</f>
        <v>5.4995467266220075</v>
      </c>
      <c r="I6859">
        <v>2.02</v>
      </c>
      <c r="J6859">
        <v>30.817</v>
      </c>
      <c r="K6859">
        <v>16.898</v>
      </c>
      <c r="L6859">
        <v>4.0611959999999998</v>
      </c>
    </row>
    <row r="6860" spans="1:12" x14ac:dyDescent="0.25">
      <c r="A6860" t="s">
        <v>19</v>
      </c>
      <c r="B6860" s="5">
        <v>45532.75</v>
      </c>
      <c r="C6860" s="5" t="str">
        <f>A6860 &amp; "_" &amp; TEXT(B6860, "yyyy-mm-dd HH:MM:SS")</f>
        <v>RP_2024-08-28 18:00:00</v>
      </c>
      <c r="D6860">
        <v>8.5</v>
      </c>
      <c r="E6860">
        <v>3.5</v>
      </c>
      <c r="F6860">
        <v>3.5</v>
      </c>
      <c r="G6860">
        <f>IF(COUNTA(D6860:F6860)&gt;0, AVERAGE(D6860:F6860), "")</f>
        <v>5.166666666666667</v>
      </c>
      <c r="H6860">
        <f>AVERAGE((D6860*metrics_constants!$B$8),(E6860*metrics_constants!$C$8),(F6860*metrics_constants!$D$8))</f>
        <v>4.9560400391932431</v>
      </c>
      <c r="I6860">
        <v>1.4750000000000001</v>
      </c>
      <c r="J6860">
        <v>34.21</v>
      </c>
      <c r="K6860">
        <v>15.74</v>
      </c>
      <c r="L6860">
        <v>3.420312</v>
      </c>
    </row>
    <row r="6861" spans="1:12" x14ac:dyDescent="0.25">
      <c r="A6861" t="s">
        <v>19</v>
      </c>
      <c r="B6861" s="5">
        <v>45532.791666666664</v>
      </c>
      <c r="C6861" s="5" t="str">
        <f>A6861 &amp; "_" &amp; TEXT(B6861, "yyyy-mm-dd HH:MM:SS")</f>
        <v>RP_2024-08-28 19:00:00</v>
      </c>
      <c r="D6861">
        <v>5.0999999999999996</v>
      </c>
      <c r="E6861">
        <v>2.7</v>
      </c>
      <c r="F6861">
        <v>1.5</v>
      </c>
      <c r="G6861">
        <f>IF(COUNTA(D6861:F6861)&gt;0, AVERAGE(D6861:F6861), "")</f>
        <v>3.1</v>
      </c>
      <c r="H6861">
        <f>AVERAGE((D6861*metrics_constants!$B$8),(E6861*metrics_constants!$C$8),(F6861*metrics_constants!$D$8))</f>
        <v>2.9929218564500282</v>
      </c>
      <c r="I6861">
        <v>1.71</v>
      </c>
      <c r="J6861">
        <v>37.247999999999998</v>
      </c>
      <c r="K6861">
        <v>14.693</v>
      </c>
      <c r="L6861">
        <v>3.3075326700000001</v>
      </c>
    </row>
    <row r="6862" spans="1:12" x14ac:dyDescent="0.25">
      <c r="A6862" t="s">
        <v>19</v>
      </c>
      <c r="B6862" s="5">
        <v>45532.833333333336</v>
      </c>
      <c r="C6862" s="5" t="str">
        <f>A6862 &amp; "_" &amp; TEXT(B6862, "yyyy-mm-dd HH:MM:SS")</f>
        <v>RP_2024-08-28 20:00:00</v>
      </c>
      <c r="D6862">
        <v>3.1</v>
      </c>
      <c r="E6862">
        <v>2.9</v>
      </c>
      <c r="F6862">
        <v>2.5</v>
      </c>
      <c r="G6862">
        <f>IF(COUNTA(D6862:F6862)&gt;0, AVERAGE(D6862:F6862), "")</f>
        <v>2.8333333333333335</v>
      </c>
      <c r="H6862">
        <f>AVERAGE((D6862*metrics_constants!$B$8),(E6862*metrics_constants!$C$8),(F6862*metrics_constants!$D$8))</f>
        <v>2.8229158141134865</v>
      </c>
      <c r="I6862">
        <v>1.643</v>
      </c>
      <c r="J6862">
        <v>39.799999999999997</v>
      </c>
      <c r="K6862">
        <v>14.105</v>
      </c>
      <c r="L6862">
        <v>3.1410952000000001</v>
      </c>
    </row>
    <row r="6863" spans="1:12" x14ac:dyDescent="0.25">
      <c r="A6863" t="s">
        <v>19</v>
      </c>
      <c r="B6863" s="5">
        <v>45532.875</v>
      </c>
      <c r="C6863" s="5" t="str">
        <f>A6863 &amp; "_" &amp; TEXT(B6863, "yyyy-mm-dd HH:MM:SS")</f>
        <v>RP_2024-08-28 21:00:00</v>
      </c>
      <c r="D6863">
        <v>1.6</v>
      </c>
      <c r="E6863">
        <v>2.4</v>
      </c>
      <c r="F6863">
        <v>4.5</v>
      </c>
      <c r="G6863">
        <f>IF(COUNTA(D6863:F6863)&gt;0, AVERAGE(D6863:F6863), "")</f>
        <v>2.8333333333333335</v>
      </c>
      <c r="H6863">
        <f>AVERAGE((D6863*metrics_constants!$B$8),(E6863*metrics_constants!$C$8),(F6863*metrics_constants!$D$8))</f>
        <v>2.8774939778638546</v>
      </c>
      <c r="I6863">
        <v>1.992</v>
      </c>
      <c r="J6863">
        <v>41.387</v>
      </c>
      <c r="K6863">
        <v>13.85</v>
      </c>
      <c r="L6863">
        <v>3.2715812999999998</v>
      </c>
    </row>
    <row r="6864" spans="1:12" x14ac:dyDescent="0.25">
      <c r="A6864" t="s">
        <v>19</v>
      </c>
      <c r="B6864" s="5">
        <v>45532.916666666664</v>
      </c>
      <c r="C6864" s="5" t="str">
        <f>A6864 &amp; "_" &amp; TEXT(B6864, "yyyy-mm-dd HH:MM:SS")</f>
        <v>RP_2024-08-28 22:00:00</v>
      </c>
      <c r="D6864">
        <v>0.2</v>
      </c>
      <c r="E6864">
        <v>1.6</v>
      </c>
      <c r="F6864">
        <v>5.5</v>
      </c>
      <c r="G6864">
        <f>IF(COUNTA(D6864:F6864)&gt;0, AVERAGE(D6864:F6864), "")</f>
        <v>2.4333333333333331</v>
      </c>
      <c r="H6864">
        <f>AVERAGE((D6864*metrics_constants!$B$8),(E6864*metrics_constants!$C$8),(F6864*metrics_constants!$D$8))</f>
        <v>2.5117352167047575</v>
      </c>
      <c r="I6864">
        <v>1.978</v>
      </c>
      <c r="J6864">
        <v>42.54</v>
      </c>
      <c r="K6864">
        <v>13.61</v>
      </c>
      <c r="L6864">
        <v>3.1865960000000002</v>
      </c>
    </row>
    <row r="6865" spans="1:12" x14ac:dyDescent="0.25">
      <c r="A6865" t="s">
        <v>19</v>
      </c>
      <c r="B6865" s="5">
        <v>45532.958333333336</v>
      </c>
      <c r="C6865" s="5" t="str">
        <f>A6865 &amp; "_" &amp; TEXT(B6865, "yyyy-mm-dd HH:MM:SS")</f>
        <v>RP_2024-08-28 23:00:00</v>
      </c>
      <c r="D6865">
        <v>4</v>
      </c>
      <c r="E6865">
        <v>-2.2000000000000002</v>
      </c>
      <c r="F6865">
        <v>5</v>
      </c>
      <c r="G6865">
        <f>IF(COUNTA(D6865:F6865)&gt;0, AVERAGE(D6865:F6865), "")</f>
        <v>2.2666666666666666</v>
      </c>
      <c r="H6865">
        <f>AVERAGE((D6865*metrics_constants!$B$8),(E6865*metrics_constants!$C$8),(F6865*metrics_constants!$D$8))</f>
        <v>2.0413538227759882</v>
      </c>
      <c r="I6865">
        <v>3.0030000000000001</v>
      </c>
      <c r="J6865">
        <v>42.95</v>
      </c>
      <c r="K6865">
        <v>13.448</v>
      </c>
      <c r="L6865">
        <v>3.5204680000000002</v>
      </c>
    </row>
    <row r="6866" spans="1:12" x14ac:dyDescent="0.25">
      <c r="A6866" t="s">
        <v>19</v>
      </c>
      <c r="B6866" s="5">
        <v>45533</v>
      </c>
      <c r="C6866" s="5" t="str">
        <f>A6866 &amp; "_" &amp; TEXT(B6866, "yyyy-mm-dd HH:MM:SS")</f>
        <v>RP_2024-08-29 00:00:00</v>
      </c>
      <c r="D6866">
        <v>2.5</v>
      </c>
      <c r="E6866">
        <v>4.0999999999999996</v>
      </c>
      <c r="F6866">
        <v>3.5</v>
      </c>
      <c r="G6866">
        <f>IF(COUNTA(D6866:F6866)&gt;0, AVERAGE(D6866:F6866), "")</f>
        <v>3.3666666666666667</v>
      </c>
      <c r="H6866">
        <f>AVERAGE((D6866*metrics_constants!$B$8),(E6866*metrics_constants!$C$8),(F6866*metrics_constants!$D$8))</f>
        <v>3.4310785062767977</v>
      </c>
      <c r="I6866">
        <v>2.6240000000000001</v>
      </c>
      <c r="J6866">
        <v>44.917000000000002</v>
      </c>
      <c r="K6866">
        <v>12.927</v>
      </c>
      <c r="L6866">
        <v>3.5286420000000001</v>
      </c>
    </row>
    <row r="6867" spans="1:12" x14ac:dyDescent="0.25">
      <c r="A6867" t="s">
        <v>19</v>
      </c>
      <c r="B6867" s="5">
        <v>45533.041666666664</v>
      </c>
      <c r="C6867" s="5" t="str">
        <f>A6867 &amp; "_" &amp; TEXT(B6867, "yyyy-mm-dd HH:MM:SS")</f>
        <v>RP_2024-08-29 01:00:00</v>
      </c>
      <c r="D6867">
        <v>-1.3</v>
      </c>
      <c r="E6867">
        <v>2.4</v>
      </c>
      <c r="F6867">
        <v>10.3</v>
      </c>
      <c r="G6867">
        <f>IF(COUNTA(D6867:F6867)&gt;0, AVERAGE(D6867:F6867), "")</f>
        <v>3.8000000000000003</v>
      </c>
      <c r="H6867">
        <f>AVERAGE((D6867*metrics_constants!$B$8),(E6867*metrics_constants!$C$8),(F6867*metrics_constants!$D$8))</f>
        <v>3.9952146732182925</v>
      </c>
      <c r="I6867">
        <v>2.415</v>
      </c>
      <c r="J6867">
        <v>45.218000000000004</v>
      </c>
      <c r="K6867">
        <v>12.538</v>
      </c>
      <c r="L6867">
        <v>3.3755199999999999</v>
      </c>
    </row>
    <row r="6868" spans="1:12" x14ac:dyDescent="0.25">
      <c r="A6868" t="s">
        <v>19</v>
      </c>
      <c r="B6868" s="5">
        <v>45533.083333333336</v>
      </c>
      <c r="C6868" s="5" t="str">
        <f>A6868 &amp; "_" &amp; TEXT(B6868, "yyyy-mm-dd HH:MM:SS")</f>
        <v>RP_2024-08-29 02:00:00</v>
      </c>
      <c r="D6868">
        <v>-1.3</v>
      </c>
      <c r="E6868">
        <v>4.7</v>
      </c>
      <c r="F6868">
        <v>6.9</v>
      </c>
      <c r="G6868">
        <f>IF(COUNTA(D6868:F6868)&gt;0, AVERAGE(D6868:F6868), "")</f>
        <v>3.4333333333333336</v>
      </c>
      <c r="H6868">
        <f>AVERAGE((D6868*metrics_constants!$B$8),(E6868*metrics_constants!$C$8),(F6868*metrics_constants!$D$8))</f>
        <v>3.6970437839664427</v>
      </c>
      <c r="I6868">
        <v>2.4180000000000001</v>
      </c>
      <c r="J6868">
        <v>42.798000000000002</v>
      </c>
      <c r="K6868">
        <v>13.356999999999999</v>
      </c>
      <c r="L6868">
        <v>3.4106076000000001</v>
      </c>
    </row>
    <row r="6869" spans="1:12" x14ac:dyDescent="0.25">
      <c r="A6869" t="s">
        <v>19</v>
      </c>
      <c r="B6869" s="5">
        <v>45533.125</v>
      </c>
      <c r="C6869" s="5" t="str">
        <f>A6869 &amp; "_" &amp; TEXT(B6869, "yyyy-mm-dd HH:MM:SS")</f>
        <v>RP_2024-08-29 03:00:00</v>
      </c>
      <c r="D6869">
        <v>2.5</v>
      </c>
      <c r="E6869">
        <v>2.6</v>
      </c>
      <c r="F6869">
        <v>4.2</v>
      </c>
      <c r="G6869">
        <f>IF(COUNTA(D6869:F6869)&gt;0, AVERAGE(D6869:F6869), "")</f>
        <v>3.1</v>
      </c>
      <c r="H6869">
        <f>AVERAGE((D6869*metrics_constants!$B$8),(E6869*metrics_constants!$C$8),(F6869*metrics_constants!$D$8))</f>
        <v>3.1121823490331053</v>
      </c>
      <c r="I6869">
        <v>2.9209999999999998</v>
      </c>
      <c r="J6869">
        <v>40.862000000000002</v>
      </c>
      <c r="K6869">
        <v>13.984999999999999</v>
      </c>
      <c r="L6869">
        <v>3.819318</v>
      </c>
    </row>
    <row r="6870" spans="1:12" x14ac:dyDescent="0.25">
      <c r="A6870" t="s">
        <v>19</v>
      </c>
      <c r="B6870" s="5">
        <v>45533.166666666664</v>
      </c>
      <c r="C6870" s="5" t="str">
        <f>A6870 &amp; "_" &amp; TEXT(B6870, "yyyy-mm-dd HH:MM:SS")</f>
        <v>RP_2024-08-29 04:00:00</v>
      </c>
      <c r="D6870">
        <v>9</v>
      </c>
      <c r="E6870">
        <v>1.2</v>
      </c>
      <c r="F6870">
        <v>4.2</v>
      </c>
      <c r="G6870">
        <f>IF(COUNTA(D6870:F6870)&gt;0, AVERAGE(D6870:F6870), "")</f>
        <v>4.8</v>
      </c>
      <c r="H6870">
        <f>AVERAGE((D6870*metrics_constants!$B$8),(E6870*metrics_constants!$C$8),(F6870*metrics_constants!$D$8))</f>
        <v>4.4863658670482787</v>
      </c>
      <c r="I6870">
        <v>3.0449999999999999</v>
      </c>
      <c r="J6870">
        <v>44.258000000000003</v>
      </c>
      <c r="K6870">
        <v>13.436999999999999</v>
      </c>
      <c r="L6870">
        <v>3.7511710300000001</v>
      </c>
    </row>
    <row r="6871" spans="1:12" x14ac:dyDescent="0.25">
      <c r="A6871" t="s">
        <v>19</v>
      </c>
      <c r="B6871" s="5">
        <v>45533.208333333336</v>
      </c>
      <c r="C6871" s="5" t="str">
        <f>A6871 &amp; "_" &amp; TEXT(B6871, "yyyy-mm-dd HH:MM:SS")</f>
        <v>RP_2024-08-29 05:00:00</v>
      </c>
      <c r="D6871">
        <v>3.9</v>
      </c>
      <c r="E6871">
        <v>8.1</v>
      </c>
      <c r="F6871">
        <v>8.4</v>
      </c>
      <c r="G6871">
        <f>IF(COUNTA(D6871:F6871)&gt;0, AVERAGE(D6871:F6871), "")</f>
        <v>6.8</v>
      </c>
      <c r="H6871">
        <f>AVERAGE((D6871*metrics_constants!$B$8),(E6871*metrics_constants!$C$8),(F6871*metrics_constants!$D$8))</f>
        <v>6.9784207076683584</v>
      </c>
      <c r="I6871">
        <v>3.2050000000000001</v>
      </c>
      <c r="J6871">
        <v>44.85</v>
      </c>
      <c r="K6871">
        <v>13.231999999999999</v>
      </c>
      <c r="L6871">
        <v>3.9393207000000001</v>
      </c>
    </row>
    <row r="6872" spans="1:12" x14ac:dyDescent="0.25">
      <c r="A6872" t="s">
        <v>19</v>
      </c>
      <c r="B6872" s="5">
        <v>45533.25</v>
      </c>
      <c r="C6872" s="5" t="str">
        <f>A6872 &amp; "_" &amp; TEXT(B6872, "yyyy-mm-dd HH:MM:SS")</f>
        <v>RP_2024-08-29 06:00:00</v>
      </c>
      <c r="D6872">
        <v>5.2</v>
      </c>
      <c r="E6872">
        <v>3.4</v>
      </c>
      <c r="F6872">
        <v>8.1999999999999993</v>
      </c>
      <c r="G6872">
        <f>IF(COUNTA(D6872:F6872)&gt;0, AVERAGE(D6872:F6872), "")</f>
        <v>5.5999999999999988</v>
      </c>
      <c r="H6872">
        <f>AVERAGE((D6872*metrics_constants!$B$8),(E6872*metrics_constants!$C$8),(F6872*metrics_constants!$D$8))</f>
        <v>5.5480838635604783</v>
      </c>
      <c r="I6872">
        <v>3.7040000000000002</v>
      </c>
      <c r="J6872">
        <v>41.13</v>
      </c>
      <c r="K6872">
        <v>13.957000000000001</v>
      </c>
      <c r="L6872">
        <v>4.3233107000000004</v>
      </c>
    </row>
    <row r="6873" spans="1:12" x14ac:dyDescent="0.25">
      <c r="A6873" t="s">
        <v>19</v>
      </c>
      <c r="B6873" s="5">
        <v>45533.291666666664</v>
      </c>
      <c r="C6873" s="5" t="str">
        <f>A6873 &amp; "_" &amp; TEXT(B6873, "yyyy-mm-dd HH:MM:SS")</f>
        <v>RP_2024-08-29 07:00:00</v>
      </c>
      <c r="D6873">
        <v>-6.3</v>
      </c>
      <c r="E6873">
        <v>5.6</v>
      </c>
      <c r="F6873">
        <v>5.2</v>
      </c>
      <c r="G6873">
        <f>IF(COUNTA(D6873:F6873)&gt;0, AVERAGE(D6873:F6873), "")</f>
        <v>1.5</v>
      </c>
      <c r="H6873">
        <f>AVERAGE((D6873*metrics_constants!$B$8),(E6873*metrics_constants!$C$8),(F6873*metrics_constants!$D$8))</f>
        <v>1.9992989192658397</v>
      </c>
      <c r="I6873">
        <v>3.786</v>
      </c>
      <c r="J6873">
        <v>38.695</v>
      </c>
      <c r="K6873">
        <v>15.217000000000001</v>
      </c>
      <c r="L6873">
        <v>4.5840766999999998</v>
      </c>
    </row>
    <row r="6874" spans="1:12" x14ac:dyDescent="0.25">
      <c r="A6874" t="s">
        <v>19</v>
      </c>
      <c r="B6874" s="5">
        <v>45533.333333333336</v>
      </c>
      <c r="C6874" s="5" t="str">
        <f>A6874 &amp; "_" &amp; TEXT(B6874, "yyyy-mm-dd HH:MM:SS")</f>
        <v>RP_2024-08-29 08:00:00</v>
      </c>
      <c r="D6874">
        <v>1.8</v>
      </c>
      <c r="E6874">
        <v>4.0999999999999996</v>
      </c>
      <c r="F6874">
        <v>11.3</v>
      </c>
      <c r="G6874">
        <f>IF(COUNTA(D6874:F6874)&gt;0, AVERAGE(D6874:F6874), "")</f>
        <v>5.7333333333333334</v>
      </c>
      <c r="H6874">
        <f>AVERAGE((D6874*metrics_constants!$B$8),(E6874*metrics_constants!$C$8),(F6874*metrics_constants!$D$8))</f>
        <v>5.8660857561474762</v>
      </c>
      <c r="I6874">
        <v>4.82</v>
      </c>
      <c r="J6874">
        <v>33.738</v>
      </c>
      <c r="K6874">
        <v>17.805</v>
      </c>
      <c r="L6874">
        <v>5.3429200000000003</v>
      </c>
    </row>
    <row r="6875" spans="1:12" x14ac:dyDescent="0.25">
      <c r="A6875" t="s">
        <v>19</v>
      </c>
      <c r="B6875" s="5">
        <v>45533.375</v>
      </c>
      <c r="C6875" s="5" t="str">
        <f>A6875 &amp; "_" &amp; TEXT(B6875, "yyyy-mm-dd HH:MM:SS")</f>
        <v>RP_2024-08-29 09:00:00</v>
      </c>
      <c r="D6875">
        <v>1.9</v>
      </c>
      <c r="E6875">
        <v>5.0999999999999996</v>
      </c>
      <c r="F6875">
        <v>10.1</v>
      </c>
      <c r="G6875">
        <f>IF(COUNTA(D6875:F6875)&gt;0, AVERAGE(D6875:F6875), "")</f>
        <v>5.7</v>
      </c>
      <c r="H6875">
        <f>AVERAGE((D6875*metrics_constants!$B$8),(E6875*metrics_constants!$C$8),(F6875*metrics_constants!$D$8))</f>
        <v>5.8597067180943574</v>
      </c>
      <c r="I6875">
        <v>4.4169999999999998</v>
      </c>
      <c r="J6875">
        <v>28.452999999999999</v>
      </c>
      <c r="K6875">
        <v>21.33</v>
      </c>
      <c r="L6875">
        <v>5.4412972999999996</v>
      </c>
    </row>
    <row r="6876" spans="1:12" x14ac:dyDescent="0.25">
      <c r="A6876" t="s">
        <v>19</v>
      </c>
      <c r="B6876" s="5">
        <v>45533.416666666664</v>
      </c>
      <c r="C6876" s="5" t="str">
        <f>A6876 &amp; "_" &amp; TEXT(B6876, "yyyy-mm-dd HH:MM:SS")</f>
        <v>RP_2024-08-29 10:00:00</v>
      </c>
      <c r="D6876">
        <v>0.1</v>
      </c>
      <c r="E6876">
        <v>3.5</v>
      </c>
      <c r="F6876">
        <v>7.5</v>
      </c>
      <c r="G6876">
        <f>IF(COUNTA(D6876:F6876)&gt;0, AVERAGE(D6876:F6876), "")</f>
        <v>3.6999999999999997</v>
      </c>
      <c r="H6876">
        <f>AVERAGE((D6876*metrics_constants!$B$8),(E6876*metrics_constants!$C$8),(F6876*metrics_constants!$D$8))</f>
        <v>3.8631506478910205</v>
      </c>
      <c r="I6876">
        <v>4.0209999999999999</v>
      </c>
      <c r="J6876">
        <v>25.422000000000001</v>
      </c>
      <c r="K6876">
        <v>24.14</v>
      </c>
      <c r="L6876">
        <v>5.5496980000000002</v>
      </c>
    </row>
    <row r="6877" spans="1:12" x14ac:dyDescent="0.25">
      <c r="A6877" t="s">
        <v>19</v>
      </c>
      <c r="B6877" s="5">
        <v>45533.458333333336</v>
      </c>
      <c r="C6877" s="5" t="str">
        <f>A6877 &amp; "_" &amp; TEXT(B6877, "yyyy-mm-dd HH:MM:SS")</f>
        <v>RP_2024-08-29 11:00:00</v>
      </c>
      <c r="D6877">
        <v>-2.9</v>
      </c>
      <c r="E6877">
        <v>4.5999999999999996</v>
      </c>
      <c r="F6877">
        <v>4.2</v>
      </c>
      <c r="G6877">
        <f>IF(COUNTA(D6877:F6877)&gt;0, AVERAGE(D6877:F6877), "")</f>
        <v>1.9666666666666668</v>
      </c>
      <c r="H6877">
        <f>AVERAGE((D6877*metrics_constants!$B$8),(E6877*metrics_constants!$C$8),(F6877*metrics_constants!$D$8))</f>
        <v>2.2806141537558928</v>
      </c>
      <c r="I6877">
        <v>3.3780000000000001</v>
      </c>
      <c r="J6877">
        <v>22.78</v>
      </c>
      <c r="K6877">
        <v>26.24</v>
      </c>
      <c r="L6877">
        <v>5.20045</v>
      </c>
    </row>
    <row r="6878" spans="1:12" x14ac:dyDescent="0.25">
      <c r="A6878" t="s">
        <v>19</v>
      </c>
      <c r="B6878" s="5">
        <v>45533.5</v>
      </c>
      <c r="C6878" s="5" t="str">
        <f>A6878 &amp; "_" &amp; TEXT(B6878, "yyyy-mm-dd HH:MM:SS")</f>
        <v>RP_2024-08-29 12:00:00</v>
      </c>
      <c r="D6878">
        <v>-0.4</v>
      </c>
      <c r="E6878">
        <v>3.6</v>
      </c>
      <c r="F6878">
        <v>4.5</v>
      </c>
      <c r="G6878">
        <f>IF(COUNTA(D6878:F6878)&gt;0, AVERAGE(D6878:F6878), "")</f>
        <v>2.5666666666666669</v>
      </c>
      <c r="H6878">
        <f>AVERAGE((D6878*metrics_constants!$B$8),(E6878*metrics_constants!$C$8),(F6878*metrics_constants!$D$8))</f>
        <v>2.7396509904174517</v>
      </c>
      <c r="I6878">
        <v>2.992</v>
      </c>
      <c r="J6878">
        <v>21.102</v>
      </c>
      <c r="K6878">
        <v>28.013000000000002</v>
      </c>
      <c r="L6878">
        <v>5.0674619999999999</v>
      </c>
    </row>
    <row r="6879" spans="1:12" x14ac:dyDescent="0.25">
      <c r="A6879" t="s">
        <v>19</v>
      </c>
      <c r="B6879" s="5">
        <v>45533.541666666664</v>
      </c>
      <c r="C6879" s="5" t="str">
        <f>A6879 &amp; "_" &amp; TEXT(B6879, "yyyy-mm-dd HH:MM:SS")</f>
        <v>RP_2024-08-29 13:00:00</v>
      </c>
      <c r="D6879">
        <v>1.6</v>
      </c>
      <c r="E6879">
        <v>2.1</v>
      </c>
      <c r="F6879">
        <v>3.7</v>
      </c>
      <c r="G6879">
        <f>IF(COUNTA(D6879:F6879)&gt;0, AVERAGE(D6879:F6879), "")</f>
        <v>2.4666666666666668</v>
      </c>
      <c r="H6879">
        <f>AVERAGE((D6879*metrics_constants!$B$8),(E6879*metrics_constants!$C$8),(F6879*metrics_constants!$D$8))</f>
        <v>2.4956991458976461</v>
      </c>
      <c r="I6879">
        <v>2.5710000000000002</v>
      </c>
      <c r="J6879">
        <v>18.347000000000001</v>
      </c>
      <c r="K6879">
        <v>30.016999999999999</v>
      </c>
      <c r="L6879">
        <v>5.055555</v>
      </c>
    </row>
    <row r="6880" spans="1:12" x14ac:dyDescent="0.25">
      <c r="A6880" t="s">
        <v>19</v>
      </c>
      <c r="B6880" s="5">
        <v>45533.583333333336</v>
      </c>
      <c r="C6880" s="5" t="str">
        <f>A6880 &amp; "_" &amp; TEXT(B6880, "yyyy-mm-dd HH:MM:SS")</f>
        <v>RP_2024-08-29 14:00:00</v>
      </c>
      <c r="D6880">
        <v>2.1</v>
      </c>
      <c r="E6880">
        <v>2.7</v>
      </c>
      <c r="F6880">
        <v>4.9000000000000004</v>
      </c>
      <c r="G6880">
        <f>IF(COUNTA(D6880:F6880)&gt;0, AVERAGE(D6880:F6880), "")</f>
        <v>3.2333333333333338</v>
      </c>
      <c r="H6880">
        <f>AVERAGE((D6880*metrics_constants!$B$8),(E6880*metrics_constants!$C$8),(F6880*metrics_constants!$D$8))</f>
        <v>3.2695670262951455</v>
      </c>
      <c r="I6880">
        <v>1.9710000000000001</v>
      </c>
      <c r="J6880">
        <v>17.236999999999998</v>
      </c>
      <c r="K6880">
        <v>30.155000000000001</v>
      </c>
      <c r="L6880">
        <v>4.911702</v>
      </c>
    </row>
    <row r="6881" spans="1:12" x14ac:dyDescent="0.25">
      <c r="A6881" t="s">
        <v>19</v>
      </c>
      <c r="B6881" s="5">
        <v>45533.625</v>
      </c>
      <c r="C6881" s="5" t="str">
        <f>A6881 &amp; "_" &amp; TEXT(B6881, "yyyy-mm-dd HH:MM:SS")</f>
        <v>RP_2024-08-29 15:00:00</v>
      </c>
      <c r="D6881">
        <v>7</v>
      </c>
      <c r="E6881">
        <v>0.5</v>
      </c>
      <c r="F6881">
        <v>3.7</v>
      </c>
      <c r="G6881">
        <f>IF(COUNTA(D6881:F6881)&gt;0, AVERAGE(D6881:F6881), "")</f>
        <v>3.7333333333333329</v>
      </c>
      <c r="H6881">
        <f>AVERAGE((D6881*metrics_constants!$B$8),(E6881*metrics_constants!$C$8),(F6881*metrics_constants!$D$8))</f>
        <v>3.4754583505851557</v>
      </c>
      <c r="I6881">
        <v>1.988</v>
      </c>
      <c r="J6881">
        <v>15.335000000000001</v>
      </c>
      <c r="K6881">
        <v>30.35</v>
      </c>
      <c r="L6881">
        <v>5.0230420000000002</v>
      </c>
    </row>
    <row r="6882" spans="1:12" x14ac:dyDescent="0.25">
      <c r="A6882" t="s">
        <v>19</v>
      </c>
      <c r="B6882" s="5">
        <v>45533.666666666664</v>
      </c>
      <c r="C6882" s="5" t="str">
        <f>A6882 &amp; "_" &amp; TEXT(B6882, "yyyy-mm-dd HH:MM:SS")</f>
        <v>RP_2024-08-29 16:00:00</v>
      </c>
      <c r="D6882">
        <v>1.3</v>
      </c>
      <c r="E6882">
        <v>4.5999999999999996</v>
      </c>
      <c r="F6882">
        <v>2.7</v>
      </c>
      <c r="G6882">
        <f>IF(COUNTA(D6882:F6882)&gt;0, AVERAGE(D6882:F6882), "")</f>
        <v>2.8666666666666667</v>
      </c>
      <c r="H6882">
        <f>AVERAGE((D6882*metrics_constants!$B$8),(E6882*metrics_constants!$C$8),(F6882*metrics_constants!$D$8))</f>
        <v>2.9962160837248071</v>
      </c>
      <c r="I6882">
        <v>3.0129999999999999</v>
      </c>
      <c r="J6882">
        <v>15.965</v>
      </c>
      <c r="K6882">
        <v>30.196999999999999</v>
      </c>
      <c r="L6882">
        <v>5.4383879999999998</v>
      </c>
    </row>
    <row r="6883" spans="1:12" x14ac:dyDescent="0.25">
      <c r="A6883" t="s">
        <v>19</v>
      </c>
      <c r="B6883" s="5">
        <v>45533.708333333336</v>
      </c>
      <c r="C6883" s="5" t="str">
        <f>A6883 &amp; "_" &amp; TEXT(B6883, "yyyy-mm-dd HH:MM:SS")</f>
        <v>RP_2024-08-29 17:00:00</v>
      </c>
      <c r="D6883">
        <v>7</v>
      </c>
      <c r="E6883">
        <v>4.5</v>
      </c>
      <c r="F6883">
        <v>2</v>
      </c>
      <c r="G6883">
        <f>IF(COUNTA(D6883:F6883)&gt;0, AVERAGE(D6883:F6883), "")</f>
        <v>4.5</v>
      </c>
      <c r="H6883">
        <f>AVERAGE((D6883*metrics_constants!$B$8),(E6883*metrics_constants!$C$8),(F6883*metrics_constants!$D$8))</f>
        <v>4.3822338480076048</v>
      </c>
      <c r="I6883">
        <v>3.3719999999999999</v>
      </c>
      <c r="J6883">
        <v>17.297000000000001</v>
      </c>
      <c r="K6883">
        <v>28.677</v>
      </c>
      <c r="L6883">
        <v>5.5571970000000004</v>
      </c>
    </row>
    <row r="6884" spans="1:12" x14ac:dyDescent="0.25">
      <c r="A6884" t="s">
        <v>19</v>
      </c>
      <c r="B6884" s="5">
        <v>45533.75</v>
      </c>
      <c r="C6884" s="5" t="str">
        <f>A6884 &amp; "_" &amp; TEXT(B6884, "yyyy-mm-dd HH:MM:SS")</f>
        <v>RP_2024-08-29 18:00:00</v>
      </c>
      <c r="D6884">
        <v>9.6</v>
      </c>
      <c r="E6884">
        <v>2.5</v>
      </c>
      <c r="F6884">
        <v>5.9</v>
      </c>
      <c r="G6884">
        <f>IF(COUNTA(D6884:F6884)&gt;0, AVERAGE(D6884:F6884), "")</f>
        <v>6</v>
      </c>
      <c r="H6884">
        <f>AVERAGE((D6884*metrics_constants!$B$8),(E6884*metrics_constants!$C$8),(F6884*metrics_constants!$D$8))</f>
        <v>5.717846049015467</v>
      </c>
      <c r="I6884">
        <v>4.5940000000000003</v>
      </c>
      <c r="J6884">
        <v>20.832999999999998</v>
      </c>
      <c r="K6884">
        <v>26.734999999999999</v>
      </c>
      <c r="L6884">
        <v>6.0878009999999998</v>
      </c>
    </row>
    <row r="6885" spans="1:12" x14ac:dyDescent="0.25">
      <c r="A6885" t="s">
        <v>19</v>
      </c>
      <c r="B6885" s="5">
        <v>45533.791666666664</v>
      </c>
      <c r="C6885" s="5" t="str">
        <f>A6885 &amp; "_" &amp; TEXT(B6885, "yyyy-mm-dd HH:MM:SS")</f>
        <v>RP_2024-08-29 19:00:00</v>
      </c>
      <c r="D6885">
        <v>20.100000000000001</v>
      </c>
      <c r="E6885">
        <v>3.6</v>
      </c>
      <c r="F6885">
        <v>18.899999999999999</v>
      </c>
      <c r="G6885">
        <f>IF(COUNTA(D6885:F6885)&gt;0, AVERAGE(D6885:F6885), "")</f>
        <v>14.200000000000001</v>
      </c>
      <c r="H6885">
        <f>AVERAGE((D6885*metrics_constants!$B$8),(E6885*metrics_constants!$C$8),(F6885*metrics_constants!$D$8))</f>
        <v>13.581143499462479</v>
      </c>
      <c r="I6885">
        <v>8.4489999999999998</v>
      </c>
      <c r="J6885">
        <v>26.696999999999999</v>
      </c>
      <c r="K6885">
        <v>23.097000000000001</v>
      </c>
      <c r="L6885">
        <v>6.3583179999999997</v>
      </c>
    </row>
    <row r="6886" spans="1:12" x14ac:dyDescent="0.25">
      <c r="A6886" t="s">
        <v>19</v>
      </c>
      <c r="B6886" s="5">
        <v>45533.833333333336</v>
      </c>
      <c r="C6886" s="5" t="str">
        <f>A6886 &amp; "_" &amp; TEXT(B6886, "yyyy-mm-dd HH:MM:SS")</f>
        <v>RP_2024-08-29 20:00:00</v>
      </c>
      <c r="D6886">
        <v>25</v>
      </c>
      <c r="E6886">
        <v>0.3</v>
      </c>
      <c r="F6886">
        <v>6.2</v>
      </c>
      <c r="G6886">
        <f>IF(COUNTA(D6886:F6886)&gt;0, AVERAGE(D6886:F6886), "")</f>
        <v>10.5</v>
      </c>
      <c r="H6886">
        <f>AVERAGE((D6886*metrics_constants!$B$8),(E6886*metrics_constants!$C$8),(F6886*metrics_constants!$D$8))</f>
        <v>9.4888931585646965</v>
      </c>
      <c r="I6886">
        <v>5.9050000000000002</v>
      </c>
      <c r="J6886">
        <v>33.1</v>
      </c>
      <c r="K6886">
        <v>19.212</v>
      </c>
      <c r="L6886">
        <v>6.1764359999999998</v>
      </c>
    </row>
    <row r="6887" spans="1:12" x14ac:dyDescent="0.25">
      <c r="A6887" t="s">
        <v>19</v>
      </c>
      <c r="B6887" s="5">
        <v>45533.875</v>
      </c>
      <c r="C6887" s="5" t="str">
        <f>A6887 &amp; "_" &amp; TEXT(B6887, "yyyy-mm-dd HH:MM:SS")</f>
        <v>RP_2024-08-29 21:00:00</v>
      </c>
      <c r="D6887">
        <v>11.1</v>
      </c>
      <c r="E6887">
        <v>-5</v>
      </c>
      <c r="F6887">
        <v>5.7</v>
      </c>
      <c r="G6887">
        <f>IF(COUNTA(D6887:F6887)&gt;0, AVERAGE(D6887:F6887), "")</f>
        <v>3.9333333333333336</v>
      </c>
      <c r="H6887">
        <f>AVERAGE((D6887*metrics_constants!$B$8),(E6887*metrics_constants!$C$8),(F6887*metrics_constants!$D$8))</f>
        <v>3.3084137406032319</v>
      </c>
      <c r="I6887">
        <v>5.34</v>
      </c>
      <c r="J6887">
        <v>38.164999999999999</v>
      </c>
      <c r="K6887">
        <v>16.995000000000001</v>
      </c>
      <c r="L6887">
        <v>5.7385169999999999</v>
      </c>
    </row>
    <row r="6888" spans="1:12" x14ac:dyDescent="0.25">
      <c r="A6888" t="s">
        <v>19</v>
      </c>
      <c r="B6888" s="5">
        <v>45533.916666666664</v>
      </c>
      <c r="C6888" s="5" t="str">
        <f>A6888 &amp; "_" &amp; TEXT(B6888, "yyyy-mm-dd HH:MM:SS")</f>
        <v>RP_2024-08-29 22:00:00</v>
      </c>
      <c r="D6888">
        <v>10.9</v>
      </c>
      <c r="E6888">
        <v>7.2</v>
      </c>
      <c r="F6888">
        <v>8.9</v>
      </c>
      <c r="G6888">
        <f>IF(COUNTA(D6888:F6888)&gt;0, AVERAGE(D6888:F6888), "")</f>
        <v>9</v>
      </c>
      <c r="H6888">
        <f>AVERAGE((D6888*metrics_constants!$B$8),(E6888*metrics_constants!$C$8),(F6888*metrics_constants!$D$8))</f>
        <v>8.85260422568353</v>
      </c>
      <c r="I6888">
        <v>5.1849999999999996</v>
      </c>
      <c r="J6888">
        <v>45.796999999999997</v>
      </c>
      <c r="K6888">
        <v>14.775</v>
      </c>
      <c r="L6888">
        <v>5.2230910000000002</v>
      </c>
    </row>
    <row r="6889" spans="1:12" x14ac:dyDescent="0.25">
      <c r="A6889" t="s">
        <v>19</v>
      </c>
      <c r="B6889" s="5">
        <v>45533.958333333336</v>
      </c>
      <c r="C6889" s="5" t="str">
        <f>A6889 &amp; "_" &amp; TEXT(B6889, "yyyy-mm-dd HH:MM:SS")</f>
        <v>RP_2024-08-29 23:00:00</v>
      </c>
      <c r="D6889">
        <v>8.4</v>
      </c>
      <c r="E6889">
        <v>0.7</v>
      </c>
      <c r="F6889">
        <v>7</v>
      </c>
      <c r="G6889">
        <f>IF(COUNTA(D6889:F6889)&gt;0, AVERAGE(D6889:F6889), "")</f>
        <v>5.3666666666666671</v>
      </c>
      <c r="H6889">
        <f>AVERAGE((D6889*metrics_constants!$B$8),(E6889*metrics_constants!$C$8),(F6889*metrics_constants!$D$8))</f>
        <v>5.0736828127619154</v>
      </c>
      <c r="I6889">
        <v>4.9800000000000004</v>
      </c>
      <c r="J6889">
        <v>52.067999999999998</v>
      </c>
      <c r="K6889">
        <v>12.255000000000001</v>
      </c>
      <c r="L6889">
        <v>4.6425850000000004</v>
      </c>
    </row>
    <row r="6890" spans="1:12" x14ac:dyDescent="0.25">
      <c r="A6890" t="s">
        <v>19</v>
      </c>
      <c r="B6890" s="5">
        <v>45534</v>
      </c>
      <c r="C6890" s="5" t="str">
        <f>A6890 &amp; "_" &amp; TEXT(B6890, "yyyy-mm-dd HH:MM:SS")</f>
        <v>RP_2024-08-30 00:00:00</v>
      </c>
      <c r="D6890">
        <v>5.9</v>
      </c>
      <c r="E6890">
        <v>2.2999999999999998</v>
      </c>
      <c r="F6890">
        <v>6.5</v>
      </c>
      <c r="G6890">
        <f>IF(COUNTA(D6890:F6890)&gt;0, AVERAGE(D6890:F6890), "")</f>
        <v>4.8999999999999995</v>
      </c>
      <c r="H6890">
        <f>AVERAGE((D6890*metrics_constants!$B$8),(E6890*metrics_constants!$C$8),(F6890*metrics_constants!$D$8))</f>
        <v>4.769269596488682</v>
      </c>
      <c r="I6890">
        <v>4.6749999999999998</v>
      </c>
      <c r="J6890">
        <v>58.125</v>
      </c>
      <c r="K6890">
        <v>10.39</v>
      </c>
      <c r="L6890">
        <v>4.4837068999999996</v>
      </c>
    </row>
    <row r="6891" spans="1:12" x14ac:dyDescent="0.25">
      <c r="A6891" t="s">
        <v>19</v>
      </c>
      <c r="B6891" s="5">
        <v>45534.041666666664</v>
      </c>
      <c r="C6891" s="5" t="str">
        <f>A6891 &amp; "_" &amp; TEXT(B6891, "yyyy-mm-dd HH:MM:SS")</f>
        <v>RP_2024-08-30 01:00:00</v>
      </c>
      <c r="D6891">
        <v>0.5</v>
      </c>
      <c r="E6891">
        <v>2.1</v>
      </c>
      <c r="F6891">
        <v>3.2</v>
      </c>
      <c r="G6891">
        <f>IF(COUNTA(D6891:F6891)&gt;0, AVERAGE(D6891:F6891), "")</f>
        <v>1.9333333333333336</v>
      </c>
      <c r="H6891">
        <f>AVERAGE((D6891*metrics_constants!$B$8),(E6891*metrics_constants!$C$8),(F6891*metrics_constants!$D$8))</f>
        <v>2.0062131029573296</v>
      </c>
      <c r="I6891">
        <v>4.2060000000000004</v>
      </c>
      <c r="J6891">
        <v>60.237000000000002</v>
      </c>
      <c r="K6891">
        <v>9.7080000000000002</v>
      </c>
      <c r="L6891">
        <v>4.2058257100000001</v>
      </c>
    </row>
    <row r="6892" spans="1:12" x14ac:dyDescent="0.25">
      <c r="A6892" t="s">
        <v>19</v>
      </c>
      <c r="B6892" s="5">
        <v>45534.083333333336</v>
      </c>
      <c r="C6892" s="5" t="str">
        <f>A6892 &amp; "_" &amp; TEXT(B6892, "yyyy-mm-dd HH:MM:SS")</f>
        <v>RP_2024-08-30 02:00:00</v>
      </c>
      <c r="D6892">
        <v>4.4000000000000004</v>
      </c>
      <c r="E6892">
        <v>1.6</v>
      </c>
      <c r="F6892">
        <v>1.7</v>
      </c>
      <c r="G6892">
        <f>IF(COUNTA(D6892:F6892)&gt;0, AVERAGE(D6892:F6892), "")</f>
        <v>2.5666666666666669</v>
      </c>
      <c r="H6892">
        <f>AVERAGE((D6892*metrics_constants!$B$8),(E6892*metrics_constants!$C$8),(F6892*metrics_constants!$D$8))</f>
        <v>2.4492138688117766</v>
      </c>
      <c r="I6892">
        <v>4.3040000000000003</v>
      </c>
      <c r="J6892">
        <v>64.674999999999997</v>
      </c>
      <c r="K6892">
        <v>8.5069999999999997</v>
      </c>
      <c r="L6892">
        <v>4.2538124000000002</v>
      </c>
    </row>
    <row r="6893" spans="1:12" x14ac:dyDescent="0.25">
      <c r="A6893" t="s">
        <v>19</v>
      </c>
      <c r="B6893" s="5">
        <v>45534.125</v>
      </c>
      <c r="C6893" s="5" t="str">
        <f>A6893 &amp; "_" &amp; TEXT(B6893, "yyyy-mm-dd HH:MM:SS")</f>
        <v>RP_2024-08-30 03:00:00</v>
      </c>
      <c r="D6893">
        <v>4.4000000000000004</v>
      </c>
      <c r="E6893">
        <v>1</v>
      </c>
      <c r="F6893">
        <v>2.2000000000000002</v>
      </c>
      <c r="G6893">
        <f>IF(COUNTA(D6893:F6893)&gt;0, AVERAGE(D6893:F6893), "")</f>
        <v>2.5333333333333337</v>
      </c>
      <c r="H6893">
        <f>AVERAGE((D6893*metrics_constants!$B$8),(E6893*metrics_constants!$C$8),(F6893*metrics_constants!$D$8))</f>
        <v>2.3960845890141331</v>
      </c>
      <c r="I6893">
        <v>4.1580000000000004</v>
      </c>
      <c r="J6893">
        <v>67.507000000000005</v>
      </c>
      <c r="K6893">
        <v>7.4749999999999996</v>
      </c>
      <c r="L6893">
        <v>4.1862852999999998</v>
      </c>
    </row>
    <row r="6894" spans="1:12" x14ac:dyDescent="0.25">
      <c r="A6894" t="s">
        <v>19</v>
      </c>
      <c r="B6894" s="5">
        <v>45534.166666666664</v>
      </c>
      <c r="C6894" s="5" t="str">
        <f>A6894 &amp; "_" &amp; TEXT(B6894, "yyyy-mm-dd HH:MM:SS")</f>
        <v>RP_2024-08-30 04:00:00</v>
      </c>
      <c r="D6894">
        <v>5.8</v>
      </c>
      <c r="E6894">
        <v>2.7</v>
      </c>
      <c r="F6894">
        <v>4.5</v>
      </c>
      <c r="G6894">
        <f>IF(COUNTA(D6894:F6894)&gt;0, AVERAGE(D6894:F6894), "")</f>
        <v>4.333333333333333</v>
      </c>
      <c r="H6894">
        <f>AVERAGE((D6894*metrics_constants!$B$8),(E6894*metrics_constants!$C$8),(F6894*metrics_constants!$D$8))</f>
        <v>4.2117108678439026</v>
      </c>
      <c r="I6894">
        <v>4.1459999999999999</v>
      </c>
      <c r="J6894">
        <v>72.447000000000003</v>
      </c>
      <c r="K6894">
        <v>6.4580000000000002</v>
      </c>
      <c r="L6894">
        <v>4.1003056999999998</v>
      </c>
    </row>
    <row r="6895" spans="1:12" x14ac:dyDescent="0.25">
      <c r="A6895" t="s">
        <v>19</v>
      </c>
      <c r="B6895" s="5">
        <v>45534.208333333336</v>
      </c>
      <c r="C6895" s="5" t="str">
        <f>A6895 &amp; "_" &amp; TEXT(B6895, "yyyy-mm-dd HH:MM:SS")</f>
        <v>RP_2024-08-30 05:00:00</v>
      </c>
      <c r="D6895">
        <v>7.6</v>
      </c>
      <c r="E6895">
        <v>3.5</v>
      </c>
      <c r="F6895">
        <v>3.2</v>
      </c>
      <c r="G6895">
        <f>IF(COUNTA(D6895:F6895)&gt;0, AVERAGE(D6895:F6895), "")</f>
        <v>4.7666666666666666</v>
      </c>
      <c r="H6895">
        <f>AVERAGE((D6895*metrics_constants!$B$8),(E6895*metrics_constants!$C$8),(F6895*metrics_constants!$D$8))</f>
        <v>4.5924584915477764</v>
      </c>
      <c r="I6895">
        <v>4.5069999999999997</v>
      </c>
      <c r="J6895">
        <v>73.724999999999994</v>
      </c>
      <c r="K6895">
        <v>5.4249999999999998</v>
      </c>
      <c r="L6895">
        <v>4.1524951999999997</v>
      </c>
    </row>
    <row r="6896" spans="1:12" x14ac:dyDescent="0.25">
      <c r="A6896" t="s">
        <v>19</v>
      </c>
      <c r="B6896" s="5">
        <v>45534.25</v>
      </c>
      <c r="C6896" s="5" t="str">
        <f>A6896 &amp; "_" &amp; TEXT(B6896, "yyyy-mm-dd HH:MM:SS")</f>
        <v>RP_2024-08-30 06:00:00</v>
      </c>
      <c r="D6896">
        <v>3.6</v>
      </c>
      <c r="E6896">
        <v>2.2000000000000002</v>
      </c>
      <c r="F6896">
        <v>3.7</v>
      </c>
      <c r="G6896">
        <f>IF(COUNTA(D6896:F6896)&gt;0, AVERAGE(D6896:F6896), "")</f>
        <v>3.1666666666666665</v>
      </c>
      <c r="H6896">
        <f>AVERAGE((D6896*metrics_constants!$B$8),(E6896*metrics_constants!$C$8),(F6896*metrics_constants!$D$8))</f>
        <v>3.1151629139275179</v>
      </c>
      <c r="I6896">
        <v>5.3620000000000001</v>
      </c>
      <c r="J6896">
        <v>75.177999999999997</v>
      </c>
      <c r="K6896">
        <v>6.202</v>
      </c>
      <c r="L6896">
        <v>5.3117330999999997</v>
      </c>
    </row>
    <row r="6897" spans="1:12" x14ac:dyDescent="0.25">
      <c r="A6897" t="s">
        <v>19</v>
      </c>
      <c r="B6897" s="5">
        <v>45534.291666666664</v>
      </c>
      <c r="C6897" s="5" t="str">
        <f>A6897 &amp; "_" &amp; TEXT(B6897, "yyyy-mm-dd HH:MM:SS")</f>
        <v>RP_2024-08-30 07:00:00</v>
      </c>
      <c r="E6897">
        <v>10.3</v>
      </c>
      <c r="F6897">
        <v>12.5</v>
      </c>
      <c r="G6897">
        <f>IF(COUNTA(D6897:F6897)&gt;0, AVERAGE(D6897:F6897), "")</f>
        <v>11.4</v>
      </c>
      <c r="H6897">
        <f>AVERAGE((D6897*metrics_constants!$B$8),(E6897*metrics_constants!$C$8),(F6897*metrics_constants!$D$8))</f>
        <v>8.0448493502602538</v>
      </c>
      <c r="I6897">
        <v>8.1259999999999994</v>
      </c>
      <c r="J6897">
        <v>69.275000000000006</v>
      </c>
      <c r="K6897">
        <v>9.65</v>
      </c>
      <c r="L6897">
        <v>7.6637526999999999</v>
      </c>
    </row>
    <row r="6898" spans="1:12" x14ac:dyDescent="0.25">
      <c r="A6898" t="s">
        <v>19</v>
      </c>
      <c r="B6898" s="5">
        <v>45534.333333333336</v>
      </c>
      <c r="C6898" s="5" t="str">
        <f>A6898 &amp; "_" &amp; TEXT(B6898, "yyyy-mm-dd HH:MM:SS")</f>
        <v>RP_2024-08-30 08:00:00</v>
      </c>
      <c r="D6898">
        <v>-5.2</v>
      </c>
      <c r="E6898">
        <v>10</v>
      </c>
      <c r="F6898">
        <v>7.7</v>
      </c>
      <c r="G6898">
        <f>IF(COUNTA(D6898:F6898)&gt;0, AVERAGE(D6898:F6898), "")</f>
        <v>4.166666666666667</v>
      </c>
      <c r="H6898">
        <f>AVERAGE((D6898*metrics_constants!$B$8),(E6898*metrics_constants!$C$8),(F6898*metrics_constants!$D$8))</f>
        <v>4.7955150029906468</v>
      </c>
      <c r="I6898">
        <v>7.74</v>
      </c>
      <c r="J6898">
        <v>47.722000000000001</v>
      </c>
      <c r="K6898">
        <v>15.722</v>
      </c>
      <c r="L6898" t="s">
        <v>0</v>
      </c>
    </row>
    <row r="6899" spans="1:12" x14ac:dyDescent="0.25">
      <c r="A6899" t="s">
        <v>19</v>
      </c>
      <c r="B6899" s="5">
        <v>45534.375</v>
      </c>
      <c r="C6899" s="5" t="str">
        <f>A6899 &amp; "_" &amp; TEXT(B6899, "yyyy-mm-dd HH:MM:SS")</f>
        <v>RP_2024-08-30 09:00:00</v>
      </c>
      <c r="D6899">
        <v>-0.4</v>
      </c>
      <c r="E6899">
        <v>7.4</v>
      </c>
      <c r="F6899">
        <v>7.2</v>
      </c>
      <c r="G6899">
        <f>IF(COUNTA(D6899:F6899)&gt;0, AVERAGE(D6899:F6899), "")</f>
        <v>4.7333333333333334</v>
      </c>
      <c r="H6899">
        <f>AVERAGE((D6899*metrics_constants!$B$8),(E6899*metrics_constants!$C$8),(F6899*metrics_constants!$D$8))</f>
        <v>5.0609146451314198</v>
      </c>
      <c r="I6899">
        <v>8.048</v>
      </c>
      <c r="J6899">
        <v>30.657</v>
      </c>
      <c r="K6899">
        <v>23.728000000000002</v>
      </c>
      <c r="L6899" t="s">
        <v>0</v>
      </c>
    </row>
    <row r="6900" spans="1:12" x14ac:dyDescent="0.25">
      <c r="A6900" t="s">
        <v>19</v>
      </c>
      <c r="B6900" s="5">
        <v>45534.416666666664</v>
      </c>
      <c r="C6900" s="5" t="str">
        <f>A6900 &amp; "_" &amp; TEXT(B6900, "yyyy-mm-dd HH:MM:SS")</f>
        <v>RP_2024-08-30 10:00:00</v>
      </c>
      <c r="D6900">
        <v>6.5</v>
      </c>
      <c r="E6900">
        <v>5.7</v>
      </c>
      <c r="F6900">
        <v>14.2</v>
      </c>
      <c r="G6900">
        <f>IF(COUNTA(D6900:F6900)&gt;0, AVERAGE(D6900:F6900), "")</f>
        <v>8.7999999999999989</v>
      </c>
      <c r="H6900">
        <f>AVERAGE((D6900*metrics_constants!$B$8),(E6900*metrics_constants!$C$8),(F6900*metrics_constants!$D$8))</f>
        <v>8.8086393896735746</v>
      </c>
      <c r="I6900">
        <v>7.7919999999999998</v>
      </c>
      <c r="J6900">
        <v>25.751999999999999</v>
      </c>
      <c r="K6900">
        <v>28.236999999999998</v>
      </c>
      <c r="L6900" t="s">
        <v>0</v>
      </c>
    </row>
    <row r="6901" spans="1:12" x14ac:dyDescent="0.25">
      <c r="A6901" t="s">
        <v>19</v>
      </c>
      <c r="B6901" s="5">
        <v>45534.458333333336</v>
      </c>
      <c r="C6901" s="5" t="str">
        <f>A6901 &amp; "_" &amp; TEXT(B6901, "yyyy-mm-dd HH:MM:SS")</f>
        <v>RP_2024-08-30 11:00:00</v>
      </c>
      <c r="D6901">
        <v>2.2000000000000002</v>
      </c>
      <c r="E6901">
        <v>7.8</v>
      </c>
      <c r="F6901">
        <v>10.3</v>
      </c>
      <c r="G6901">
        <f>IF(COUNTA(D6901:F6901)&gt;0, AVERAGE(D6901:F6901), "")</f>
        <v>6.7666666666666666</v>
      </c>
      <c r="H6901">
        <f>AVERAGE((D6901*metrics_constants!$B$8),(E6901*metrics_constants!$C$8),(F6901*metrics_constants!$D$8))</f>
        <v>7.0150213276925841</v>
      </c>
      <c r="I6901">
        <v>10.173</v>
      </c>
      <c r="J6901">
        <v>22.462</v>
      </c>
      <c r="K6901">
        <v>30.437999999999999</v>
      </c>
      <c r="L6901" t="s">
        <v>0</v>
      </c>
    </row>
    <row r="6902" spans="1:12" x14ac:dyDescent="0.25">
      <c r="A6902" t="s">
        <v>19</v>
      </c>
      <c r="B6902" s="5">
        <v>45534.5</v>
      </c>
      <c r="C6902" s="5" t="str">
        <f>A6902 &amp; "_" &amp; TEXT(B6902, "yyyy-mm-dd HH:MM:SS")</f>
        <v>RP_2024-08-30 12:00:00</v>
      </c>
      <c r="D6902">
        <v>8.3000000000000007</v>
      </c>
      <c r="E6902">
        <v>8.5</v>
      </c>
      <c r="F6902">
        <v>14</v>
      </c>
      <c r="G6902">
        <f>IF(COUNTA(D6902:F6902)&gt;0, AVERAGE(D6902:F6902), "")</f>
        <v>10.266666666666667</v>
      </c>
      <c r="H6902">
        <f>AVERAGE((D6902*metrics_constants!$B$8),(E6902*metrics_constants!$C$8),(F6902*metrics_constants!$D$8))</f>
        <v>10.302487975928106</v>
      </c>
      <c r="I6902">
        <v>12.706</v>
      </c>
      <c r="J6902">
        <v>18.891999999999999</v>
      </c>
      <c r="K6902">
        <v>32.314999999999998</v>
      </c>
      <c r="L6902" t="s">
        <v>0</v>
      </c>
    </row>
    <row r="6903" spans="1:12" x14ac:dyDescent="0.25">
      <c r="A6903" t="s">
        <v>19</v>
      </c>
      <c r="B6903" s="5">
        <v>45534.541666666664</v>
      </c>
      <c r="C6903" s="5" t="str">
        <f>A6903 &amp; "_" &amp; TEXT(B6903, "yyyy-mm-dd HH:MM:SS")</f>
        <v>RP_2024-08-30 13:00:00</v>
      </c>
      <c r="D6903">
        <v>10.5</v>
      </c>
      <c r="E6903">
        <v>9.5</v>
      </c>
      <c r="F6903">
        <v>7.9</v>
      </c>
      <c r="G6903">
        <f>IF(COUNTA(D6903:F6903)&gt;0, AVERAGE(D6903:F6903), "")</f>
        <v>9.2999999999999989</v>
      </c>
      <c r="H6903">
        <f>AVERAGE((D6903*metrics_constants!$B$8),(E6903*metrics_constants!$C$8),(F6903*metrics_constants!$D$8))</f>
        <v>9.2499048580216776</v>
      </c>
      <c r="I6903">
        <v>12.733000000000001</v>
      </c>
      <c r="J6903">
        <v>14.45</v>
      </c>
      <c r="K6903">
        <v>34.847999999999999</v>
      </c>
      <c r="L6903">
        <v>13.879473000000001</v>
      </c>
    </row>
    <row r="6904" spans="1:12" x14ac:dyDescent="0.25">
      <c r="A6904" t="s">
        <v>19</v>
      </c>
      <c r="B6904" s="5">
        <v>45534.583333333336</v>
      </c>
      <c r="C6904" s="5" t="str">
        <f>A6904 &amp; "_" &amp; TEXT(B6904, "yyyy-mm-dd HH:MM:SS")</f>
        <v>RP_2024-08-30 14:00:00</v>
      </c>
      <c r="D6904">
        <v>7.4</v>
      </c>
      <c r="E6904">
        <v>8.4</v>
      </c>
      <c r="F6904">
        <v>7.9</v>
      </c>
      <c r="G6904">
        <f>IF(COUNTA(D6904:F6904)&gt;0, AVERAGE(D6904:F6904), "")</f>
        <v>7.9000000000000012</v>
      </c>
      <c r="H6904">
        <f>AVERAGE((D6904*metrics_constants!$B$8),(E6904*metrics_constants!$C$8),(F6904*metrics_constants!$D$8))</f>
        <v>7.9396347578435487</v>
      </c>
      <c r="I6904">
        <v>9.5570000000000004</v>
      </c>
      <c r="J6904">
        <v>12.625</v>
      </c>
      <c r="K6904">
        <v>34.902999999999999</v>
      </c>
      <c r="L6904">
        <v>12.314741</v>
      </c>
    </row>
    <row r="6905" spans="1:12" x14ac:dyDescent="0.25">
      <c r="A6905" t="s">
        <v>19</v>
      </c>
      <c r="B6905" s="5">
        <v>45534.625</v>
      </c>
      <c r="C6905" s="5" t="str">
        <f>A6905 &amp; "_" &amp; TEXT(B6905, "yyyy-mm-dd HH:MM:SS")</f>
        <v>RP_2024-08-30 15:00:00</v>
      </c>
      <c r="D6905">
        <v>9.6</v>
      </c>
      <c r="E6905">
        <v>10.8</v>
      </c>
      <c r="F6905">
        <v>10.1</v>
      </c>
      <c r="G6905">
        <f>IF(COUNTA(D6905:F6905)&gt;0, AVERAGE(D6905:F6905), "")</f>
        <v>10.166666666666666</v>
      </c>
      <c r="H6905">
        <f>AVERAGE((D6905*metrics_constants!$B$8),(E6905*metrics_constants!$C$8),(F6905*metrics_constants!$D$8))</f>
        <v>10.213730262548697</v>
      </c>
      <c r="I6905">
        <v>9.0579999999999998</v>
      </c>
      <c r="J6905">
        <v>10.302</v>
      </c>
      <c r="K6905">
        <v>37.792999999999999</v>
      </c>
      <c r="L6905">
        <v>10.344919000000001</v>
      </c>
    </row>
    <row r="6906" spans="1:12" x14ac:dyDescent="0.25">
      <c r="A6906" t="s">
        <v>19</v>
      </c>
      <c r="B6906" s="5">
        <v>45534.666666666664</v>
      </c>
      <c r="C6906" s="5" t="str">
        <f>A6906 &amp; "_" &amp; TEXT(B6906, "yyyy-mm-dd HH:MM:SS")</f>
        <v>RP_2024-08-30 16:00:00</v>
      </c>
      <c r="D6906">
        <v>5.0999999999999996</v>
      </c>
      <c r="E6906">
        <v>7.4</v>
      </c>
      <c r="F6906">
        <v>9.4</v>
      </c>
      <c r="G6906">
        <f>IF(COUNTA(D6906:F6906)&gt;0, AVERAGE(D6906:F6906), "")</f>
        <v>7.3</v>
      </c>
      <c r="H6906">
        <f>AVERAGE((D6906*metrics_constants!$B$8),(E6906*metrics_constants!$C$8),(F6906*metrics_constants!$D$8))</f>
        <v>7.4068505192423215</v>
      </c>
      <c r="I6906">
        <v>6.6890000000000001</v>
      </c>
      <c r="J6906">
        <v>7.4530000000000003</v>
      </c>
      <c r="K6906">
        <v>36.392000000000003</v>
      </c>
      <c r="L6906">
        <v>8.2340540000000004</v>
      </c>
    </row>
    <row r="6907" spans="1:12" x14ac:dyDescent="0.25">
      <c r="A6907" t="s">
        <v>19</v>
      </c>
      <c r="B6907" s="5">
        <v>45534.708333333336</v>
      </c>
      <c r="C6907" s="5" t="str">
        <f>A6907 &amp; "_" &amp; TEXT(B6907, "yyyy-mm-dd HH:MM:SS")</f>
        <v>RP_2024-08-30 17:00:00</v>
      </c>
      <c r="D6907">
        <v>11.5</v>
      </c>
      <c r="E6907">
        <v>-0.2</v>
      </c>
      <c r="F6907">
        <v>5.5</v>
      </c>
      <c r="G6907">
        <f>IF(COUNTA(D6907:F6907)&gt;0, AVERAGE(D6907:F6907), "")</f>
        <v>5.6000000000000005</v>
      </c>
      <c r="H6907">
        <f>AVERAGE((D6907*metrics_constants!$B$8),(E6907*metrics_constants!$C$8),(F6907*metrics_constants!$D$8))</f>
        <v>5.1355261629351459</v>
      </c>
      <c r="I6907">
        <v>6.7519999999999998</v>
      </c>
      <c r="J6907">
        <v>9.3930000000000007</v>
      </c>
      <c r="K6907">
        <v>33.942</v>
      </c>
      <c r="L6907">
        <v>8.3652350000000002</v>
      </c>
    </row>
    <row r="6908" spans="1:12" x14ac:dyDescent="0.25">
      <c r="A6908" t="s">
        <v>19</v>
      </c>
      <c r="B6908" s="5">
        <v>45534.75</v>
      </c>
      <c r="C6908" s="5" t="str">
        <f>A6908 &amp; "_" &amp; TEXT(B6908, "yyyy-mm-dd HH:MM:SS")</f>
        <v>RP_2024-08-30 18:00:00</v>
      </c>
      <c r="D6908">
        <v>13.6</v>
      </c>
      <c r="E6908">
        <v>0.8</v>
      </c>
      <c r="F6908">
        <v>5.5</v>
      </c>
      <c r="G6908">
        <f>IF(COUNTA(D6908:F6908)&gt;0, AVERAGE(D6908:F6908), "")</f>
        <v>6.6333333333333329</v>
      </c>
      <c r="H6908">
        <f>AVERAGE((D6908*metrics_constants!$B$8),(E6908*metrics_constants!$C$8),(F6908*metrics_constants!$D$8))</f>
        <v>6.1175405029220515</v>
      </c>
      <c r="I6908">
        <v>5.5369999999999999</v>
      </c>
      <c r="J6908">
        <v>11.061999999999999</v>
      </c>
      <c r="K6908">
        <v>30.593</v>
      </c>
      <c r="L6908">
        <v>7.4728519999999996</v>
      </c>
    </row>
    <row r="6909" spans="1:12" x14ac:dyDescent="0.25">
      <c r="A6909" t="s">
        <v>19</v>
      </c>
      <c r="B6909" s="5">
        <v>45534.791666666664</v>
      </c>
      <c r="C6909" s="5" t="str">
        <f>A6909 &amp; "_" &amp; TEXT(B6909, "yyyy-mm-dd HH:MM:SS")</f>
        <v>RP_2024-08-30 19:00:00</v>
      </c>
      <c r="D6909">
        <v>24.2</v>
      </c>
      <c r="E6909">
        <v>1.7</v>
      </c>
      <c r="F6909">
        <v>9.3000000000000007</v>
      </c>
      <c r="G6909">
        <f>IF(COUNTA(D6909:F6909)&gt;0, AVERAGE(D6909:F6909), "")</f>
        <v>11.733333333333334</v>
      </c>
      <c r="H6909">
        <f>AVERAGE((D6909*metrics_constants!$B$8),(E6909*metrics_constants!$C$8),(F6909*metrics_constants!$D$8))</f>
        <v>10.823370138000202</v>
      </c>
      <c r="I6909">
        <v>6.952</v>
      </c>
      <c r="J6909">
        <v>13.175000000000001</v>
      </c>
      <c r="K6909">
        <v>26.914999999999999</v>
      </c>
      <c r="L6909">
        <v>8.2852060000000005</v>
      </c>
    </row>
    <row r="6910" spans="1:12" x14ac:dyDescent="0.25">
      <c r="A6910" t="s">
        <v>19</v>
      </c>
      <c r="B6910" s="5">
        <v>45534.833333333336</v>
      </c>
      <c r="C6910" s="5" t="str">
        <f>A6910 &amp; "_" &amp; TEXT(B6910, "yyyy-mm-dd HH:MM:SS")</f>
        <v>RP_2024-08-30 20:00:00</v>
      </c>
      <c r="D6910">
        <v>26.7</v>
      </c>
      <c r="E6910">
        <v>1.5</v>
      </c>
      <c r="F6910">
        <v>14</v>
      </c>
      <c r="G6910">
        <f>IF(COUNTA(D6910:F6910)&gt;0, AVERAGE(D6910:F6910), "")</f>
        <v>14.066666666666668</v>
      </c>
      <c r="H6910">
        <f>AVERAGE((D6910*metrics_constants!$B$8),(E6910*metrics_constants!$C$8),(F6910*metrics_constants!$D$8))</f>
        <v>13.067372655479025</v>
      </c>
      <c r="I6910">
        <v>13.287000000000001</v>
      </c>
      <c r="J6910">
        <v>18.863</v>
      </c>
      <c r="K6910">
        <v>22.332000000000001</v>
      </c>
      <c r="L6910">
        <v>12.038675</v>
      </c>
    </row>
    <row r="6911" spans="1:12" x14ac:dyDescent="0.25">
      <c r="A6911" t="s">
        <v>19</v>
      </c>
      <c r="B6911" s="5">
        <v>45534.875</v>
      </c>
      <c r="C6911" s="5" t="str">
        <f>A6911 &amp; "_" &amp; TEXT(B6911, "yyyy-mm-dd HH:MM:SS")</f>
        <v>RP_2024-08-30 21:00:00</v>
      </c>
      <c r="D6911">
        <v>21.8</v>
      </c>
      <c r="E6911">
        <v>2.9</v>
      </c>
      <c r="F6911">
        <v>10.8</v>
      </c>
      <c r="G6911">
        <f>IF(COUNTA(D6911:F6911)&gt;0, AVERAGE(D6911:F6911), "")</f>
        <v>11.833333333333334</v>
      </c>
      <c r="H6911">
        <f>AVERAGE((D6911*metrics_constants!$B$8),(E6911*metrics_constants!$C$8),(F6911*metrics_constants!$D$8))</f>
        <v>11.076515650371748</v>
      </c>
      <c r="I6911">
        <v>16.096</v>
      </c>
      <c r="J6911">
        <v>22.077999999999999</v>
      </c>
      <c r="K6911">
        <v>19.945</v>
      </c>
      <c r="L6911">
        <v>14.356873</v>
      </c>
    </row>
    <row r="6912" spans="1:12" x14ac:dyDescent="0.25">
      <c r="A6912" t="s">
        <v>19</v>
      </c>
      <c r="B6912" s="5">
        <v>45534.916666666664</v>
      </c>
      <c r="C6912" s="5" t="str">
        <f>A6912 &amp; "_" &amp; TEXT(B6912, "yyyy-mm-dd HH:MM:SS")</f>
        <v>RP_2024-08-30 22:00:00</v>
      </c>
      <c r="D6912">
        <v>11.5</v>
      </c>
      <c r="E6912">
        <v>1.1000000000000001</v>
      </c>
      <c r="F6912">
        <v>9.3000000000000007</v>
      </c>
      <c r="G6912">
        <f>IF(COUNTA(D6912:F6912)&gt;0, AVERAGE(D6912:F6912), "")</f>
        <v>7.3</v>
      </c>
      <c r="H6912">
        <f>AVERAGE((D6912*metrics_constants!$B$8),(E6912*metrics_constants!$C$8),(F6912*metrics_constants!$D$8))</f>
        <v>6.9027419243339194</v>
      </c>
      <c r="I6912">
        <v>10.552</v>
      </c>
      <c r="J6912">
        <v>29.347999999999999</v>
      </c>
      <c r="K6912">
        <v>17.922999999999998</v>
      </c>
      <c r="L6912">
        <v>10.410914</v>
      </c>
    </row>
    <row r="6913" spans="1:12" x14ac:dyDescent="0.25">
      <c r="A6913" t="s">
        <v>19</v>
      </c>
      <c r="B6913" s="5">
        <v>45534.958333333336</v>
      </c>
      <c r="C6913" s="5" t="str">
        <f>A6913 &amp; "_" &amp; TEXT(B6913, "yyyy-mm-dd HH:MM:SS")</f>
        <v>RP_2024-08-30 23:00:00</v>
      </c>
      <c r="D6913">
        <v>12.4</v>
      </c>
      <c r="E6913">
        <v>4.3</v>
      </c>
      <c r="F6913">
        <v>11.5</v>
      </c>
      <c r="G6913">
        <f>IF(COUNTA(D6913:F6913)&gt;0, AVERAGE(D6913:F6913), "")</f>
        <v>9.4</v>
      </c>
      <c r="H6913">
        <f>AVERAGE((D6913*metrics_constants!$B$8),(E6913*metrics_constants!$C$8),(F6913*metrics_constants!$D$8))</f>
        <v>9.09464903766942</v>
      </c>
      <c r="I6913">
        <v>10.851000000000001</v>
      </c>
      <c r="J6913">
        <v>35.883000000000003</v>
      </c>
      <c r="K6913">
        <v>15.262</v>
      </c>
      <c r="L6913">
        <v>10.210369</v>
      </c>
    </row>
    <row r="6914" spans="1:12" x14ac:dyDescent="0.25">
      <c r="A6914" t="s">
        <v>19</v>
      </c>
      <c r="B6914" s="5">
        <v>45535</v>
      </c>
      <c r="C6914" s="5" t="str">
        <f>A6914 &amp; "_" &amp; TEXT(B6914, "yyyy-mm-dd HH:MM:SS")</f>
        <v>RP_2024-08-31 00:00:00</v>
      </c>
      <c r="D6914">
        <v>-1.2</v>
      </c>
      <c r="E6914">
        <v>3.3</v>
      </c>
      <c r="F6914">
        <v>11</v>
      </c>
      <c r="G6914">
        <f>IF(COUNTA(D6914:F6914)&gt;0, AVERAGE(D6914:F6914), "")</f>
        <v>4.3666666666666663</v>
      </c>
      <c r="H6914">
        <f>AVERAGE((D6914*metrics_constants!$B$8),(E6914*metrics_constants!$C$8),(F6914*metrics_constants!$D$8))</f>
        <v>4.5945853732202515</v>
      </c>
      <c r="I6914">
        <v>10.539</v>
      </c>
      <c r="J6914">
        <v>41.722000000000001</v>
      </c>
      <c r="K6914">
        <v>13.282999999999999</v>
      </c>
      <c r="L6914">
        <v>9.9804370000000002</v>
      </c>
    </row>
    <row r="6915" spans="1:12" x14ac:dyDescent="0.25">
      <c r="A6915" t="s">
        <v>19</v>
      </c>
      <c r="B6915" s="5">
        <v>45535.041666666664</v>
      </c>
      <c r="C6915" s="5" t="str">
        <f>A6915 &amp; "_" &amp; TEXT(B6915, "yyyy-mm-dd HH:MM:SS")</f>
        <v>RP_2024-08-31 01:00:00</v>
      </c>
      <c r="D6915">
        <v>5</v>
      </c>
      <c r="E6915">
        <v>3.9</v>
      </c>
      <c r="F6915">
        <v>14.9</v>
      </c>
      <c r="G6915">
        <f>IF(COUNTA(D6915:F6915)&gt;0, AVERAGE(D6915:F6915), "")</f>
        <v>7.9333333333333336</v>
      </c>
      <c r="H6915">
        <f>AVERAGE((D6915*metrics_constants!$B$8),(E6915*metrics_constants!$C$8),(F6915*metrics_constants!$D$8))</f>
        <v>7.9417879636141846</v>
      </c>
      <c r="I6915">
        <v>9.8960000000000008</v>
      </c>
      <c r="J6915">
        <v>48.968000000000004</v>
      </c>
      <c r="K6915">
        <v>11.752000000000001</v>
      </c>
      <c r="L6915">
        <v>9.5924910000000008</v>
      </c>
    </row>
    <row r="6916" spans="1:12" x14ac:dyDescent="0.25">
      <c r="A6916" t="s">
        <v>19</v>
      </c>
      <c r="B6916" s="5">
        <v>45535.083333333336</v>
      </c>
      <c r="C6916" s="5" t="str">
        <f>A6916 &amp; "_" &amp; TEXT(B6916, "yyyy-mm-dd HH:MM:SS")</f>
        <v>RP_2024-08-31 02:00:00</v>
      </c>
      <c r="D6916">
        <v>9.3000000000000007</v>
      </c>
      <c r="E6916">
        <v>3.8</v>
      </c>
      <c r="F6916">
        <v>11.3</v>
      </c>
      <c r="G6916">
        <f>IF(COUNTA(D6916:F6916)&gt;0, AVERAGE(D6916:F6916), "")</f>
        <v>8.1333333333333346</v>
      </c>
      <c r="H6916">
        <f>AVERAGE((D6916*metrics_constants!$B$8),(E6916*metrics_constants!$C$8),(F6916*metrics_constants!$D$8))</f>
        <v>7.9390025578796157</v>
      </c>
      <c r="I6916">
        <v>9.6379999999999999</v>
      </c>
      <c r="J6916">
        <v>53.38</v>
      </c>
      <c r="K6916">
        <v>10.198</v>
      </c>
      <c r="L6916">
        <v>9.4916260000000001</v>
      </c>
    </row>
    <row r="6917" spans="1:12" x14ac:dyDescent="0.25">
      <c r="A6917" t="s">
        <v>19</v>
      </c>
      <c r="B6917" s="5">
        <v>45535.125</v>
      </c>
      <c r="C6917" s="5" t="str">
        <f>A6917 &amp; "_" &amp; TEXT(B6917, "yyyy-mm-dd HH:MM:SS")</f>
        <v>RP_2024-08-31 03:00:00</v>
      </c>
      <c r="D6917">
        <v>7.3</v>
      </c>
      <c r="E6917">
        <v>6.4</v>
      </c>
      <c r="F6917">
        <v>11.3</v>
      </c>
      <c r="G6917">
        <f>IF(COUNTA(D6917:F6917)&gt;0, AVERAGE(D6917:F6917), "")</f>
        <v>8.3333333333333339</v>
      </c>
      <c r="H6917">
        <f>AVERAGE((D6917*metrics_constants!$B$8),(E6917*metrics_constants!$C$8),(F6917*metrics_constants!$D$8))</f>
        <v>8.3198281033692556</v>
      </c>
      <c r="I6917">
        <v>9.1910000000000007</v>
      </c>
      <c r="J6917">
        <v>54.762999999999998</v>
      </c>
      <c r="K6917">
        <v>9.1080000000000005</v>
      </c>
      <c r="L6917">
        <v>9.1809379999999994</v>
      </c>
    </row>
    <row r="6918" spans="1:12" x14ac:dyDescent="0.25">
      <c r="A6918" t="s">
        <v>19</v>
      </c>
      <c r="B6918" s="5">
        <v>45535.166666666664</v>
      </c>
      <c r="C6918" s="5" t="str">
        <f>A6918 &amp; "_" &amp; TEXT(B6918, "yyyy-mm-dd HH:MM:SS")</f>
        <v>RP_2024-08-31 04:00:00</v>
      </c>
      <c r="D6918">
        <v>11.4</v>
      </c>
      <c r="E6918">
        <v>0.9</v>
      </c>
      <c r="F6918">
        <v>9.1</v>
      </c>
      <c r="G6918">
        <f>IF(COUNTA(D6918:F6918)&gt;0, AVERAGE(D6918:F6918), "")</f>
        <v>7.1333333333333329</v>
      </c>
      <c r="H6918">
        <f>AVERAGE((D6918*metrics_constants!$B$8),(E6918*metrics_constants!$C$8),(F6918*metrics_constants!$D$8))</f>
        <v>6.7318627251177832</v>
      </c>
      <c r="I6918">
        <v>8.6850000000000005</v>
      </c>
      <c r="J6918">
        <v>57.472999999999999</v>
      </c>
      <c r="K6918">
        <v>8.0779999999999994</v>
      </c>
      <c r="L6918">
        <v>8.8023310000000006</v>
      </c>
    </row>
    <row r="6919" spans="1:12" x14ac:dyDescent="0.25">
      <c r="A6919" t="s">
        <v>19</v>
      </c>
      <c r="B6919" s="5">
        <v>45535.208333333336</v>
      </c>
      <c r="C6919" s="5" t="str">
        <f>A6919 &amp; "_" &amp; TEXT(B6919, "yyyy-mm-dd HH:MM:SS")</f>
        <v>RP_2024-08-31 05:00:00</v>
      </c>
      <c r="D6919">
        <v>8.3000000000000007</v>
      </c>
      <c r="E6919">
        <v>4.8</v>
      </c>
      <c r="F6919">
        <v>9.6</v>
      </c>
      <c r="G6919">
        <f>IF(COUNTA(D6919:F6919)&gt;0, AVERAGE(D6919:F6919), "")</f>
        <v>7.5666666666666673</v>
      </c>
      <c r="H6919">
        <f>AVERAGE((D6919*metrics_constants!$B$8),(E6919*metrics_constants!$C$8),(F6919*metrics_constants!$D$8))</f>
        <v>7.4431374768861813</v>
      </c>
      <c r="I6919">
        <v>7.92</v>
      </c>
      <c r="J6919">
        <v>60.395000000000003</v>
      </c>
      <c r="K6919">
        <v>7.2329999999999997</v>
      </c>
      <c r="L6919">
        <v>8.1520600000000005</v>
      </c>
    </row>
    <row r="6920" spans="1:12" x14ac:dyDescent="0.25">
      <c r="A6920" t="s">
        <v>19</v>
      </c>
      <c r="B6920" s="5">
        <v>45535.25</v>
      </c>
      <c r="C6920" s="5" t="str">
        <f>A6920 &amp; "_" &amp; TEXT(B6920, "yyyy-mm-dd HH:MM:SS")</f>
        <v>RP_2024-08-31 06:00:00</v>
      </c>
      <c r="D6920">
        <v>3.7</v>
      </c>
      <c r="E6920">
        <v>3.7</v>
      </c>
      <c r="F6920">
        <v>8.6999999999999993</v>
      </c>
      <c r="G6920">
        <f>IF(COUNTA(D6920:F6920)&gt;0, AVERAGE(D6920:F6920), "")</f>
        <v>5.3666666666666671</v>
      </c>
      <c r="H6920">
        <f>AVERAGE((D6920*metrics_constants!$B$8),(E6920*metrics_constants!$C$8),(F6920*metrics_constants!$D$8))</f>
        <v>5.3915723431780327</v>
      </c>
      <c r="I6920">
        <v>7.3449999999999998</v>
      </c>
      <c r="J6920">
        <v>60.454999999999998</v>
      </c>
      <c r="K6920">
        <v>7.3129999999999997</v>
      </c>
      <c r="L6920">
        <v>8.1257859999999997</v>
      </c>
    </row>
    <row r="6921" spans="1:12" x14ac:dyDescent="0.25">
      <c r="A6921" t="s">
        <v>19</v>
      </c>
      <c r="B6921" s="5">
        <v>45535.291666666664</v>
      </c>
      <c r="C6921" s="5" t="str">
        <f>A6921 &amp; "_" &amp; TEXT(B6921, "yyyy-mm-dd HH:MM:SS")</f>
        <v>RP_2024-08-31 07:00:00</v>
      </c>
      <c r="E6921">
        <v>8.4</v>
      </c>
      <c r="F6921">
        <v>7.2</v>
      </c>
      <c r="G6921">
        <f>IF(COUNTA(D6921:F6921)&gt;0, AVERAGE(D6921:F6921), "")</f>
        <v>7.8000000000000007</v>
      </c>
      <c r="H6921">
        <f>AVERAGE((D6921*metrics_constants!$B$8),(E6921*metrics_constants!$C$8),(F6921*metrics_constants!$D$8))</f>
        <v>5.5478753717926246</v>
      </c>
      <c r="I6921">
        <v>6.3970000000000002</v>
      </c>
      <c r="J6921">
        <v>50.234999999999999</v>
      </c>
      <c r="K6921">
        <v>10.898</v>
      </c>
      <c r="L6921">
        <v>6.9436989999999996</v>
      </c>
    </row>
    <row r="6922" spans="1:12" x14ac:dyDescent="0.25">
      <c r="A6922" t="s">
        <v>19</v>
      </c>
      <c r="B6922" s="5">
        <v>45535.333333333336</v>
      </c>
      <c r="C6922" s="5" t="str">
        <f>A6922 &amp; "_" &amp; TEXT(B6922, "yyyy-mm-dd HH:MM:SS")</f>
        <v>RP_2024-08-31 08:00:00</v>
      </c>
      <c r="E6922">
        <v>5.0999999999999996</v>
      </c>
      <c r="F6922">
        <v>7.7</v>
      </c>
      <c r="G6922">
        <f>IF(COUNTA(D6922:F6922)&gt;0, AVERAGE(D6922:F6922), "")</f>
        <v>6.4</v>
      </c>
      <c r="H6922">
        <f>AVERAGE((D6922*metrics_constants!$B$8),(E6922*metrics_constants!$C$8),(F6922*metrics_constants!$D$8))</f>
        <v>4.4944567784754694</v>
      </c>
      <c r="I6922">
        <v>8.7680000000000007</v>
      </c>
      <c r="J6922">
        <v>39.796999999999997</v>
      </c>
      <c r="K6922">
        <v>17.093</v>
      </c>
      <c r="L6922">
        <v>8.7667619999999999</v>
      </c>
    </row>
    <row r="6923" spans="1:12" x14ac:dyDescent="0.25">
      <c r="A6923" t="s">
        <v>19</v>
      </c>
      <c r="B6923" s="5">
        <v>45535.375</v>
      </c>
      <c r="C6923" s="5" t="str">
        <f>A6923 &amp; "_" &amp; TEXT(B6923, "yyyy-mm-dd HH:MM:SS")</f>
        <v>RP_2024-08-31 09:00:00</v>
      </c>
      <c r="D6923">
        <v>-3.2</v>
      </c>
      <c r="E6923">
        <v>6.1</v>
      </c>
      <c r="F6923">
        <v>6.2</v>
      </c>
      <c r="G6923">
        <f>IF(COUNTA(D6923:F6923)&gt;0, AVERAGE(D6923:F6923), "")</f>
        <v>3.0333333333333332</v>
      </c>
      <c r="H6923">
        <f>AVERAGE((D6923*metrics_constants!$B$8),(E6923*metrics_constants!$C$8),(F6923*metrics_constants!$D$8))</f>
        <v>3.4255969739641281</v>
      </c>
      <c r="I6923">
        <v>8.7799999999999994</v>
      </c>
      <c r="J6923">
        <v>23.108000000000001</v>
      </c>
      <c r="K6923">
        <v>25.497</v>
      </c>
      <c r="L6923">
        <v>9.2306229999999996</v>
      </c>
    </row>
    <row r="6924" spans="1:12" x14ac:dyDescent="0.25">
      <c r="A6924" t="s">
        <v>19</v>
      </c>
      <c r="B6924" s="5">
        <v>45535.416666666664</v>
      </c>
      <c r="C6924" s="5" t="str">
        <f>A6924 &amp; "_" &amp; TEXT(B6924, "yyyy-mm-dd HH:MM:SS")</f>
        <v>RP_2024-08-31 10:00:00</v>
      </c>
      <c r="D6924">
        <v>1.1000000000000001</v>
      </c>
      <c r="E6924">
        <v>9.6999999999999993</v>
      </c>
      <c r="F6924">
        <v>4.5</v>
      </c>
      <c r="G6924">
        <f>IF(COUNTA(D6924:F6924)&gt;0, AVERAGE(D6924:F6924), "")</f>
        <v>5.0999999999999996</v>
      </c>
      <c r="H6924">
        <f>AVERAGE((D6924*metrics_constants!$B$8),(E6924*metrics_constants!$C$8),(F6924*metrics_constants!$D$8))</f>
        <v>5.4363758956824677</v>
      </c>
      <c r="I6924">
        <v>8.577</v>
      </c>
      <c r="J6924">
        <v>16.672999999999998</v>
      </c>
      <c r="K6924">
        <v>31.027000000000001</v>
      </c>
      <c r="L6924">
        <v>9.3000810000000005</v>
      </c>
    </row>
    <row r="6925" spans="1:12" x14ac:dyDescent="0.25">
      <c r="A6925" t="s">
        <v>19</v>
      </c>
      <c r="B6925" s="5">
        <v>45535.458333333336</v>
      </c>
      <c r="C6925" s="5" t="str">
        <f>A6925 &amp; "_" &amp; TEXT(B6925, "yyyy-mm-dd HH:MM:SS")</f>
        <v>RP_2024-08-31 11:00:00</v>
      </c>
      <c r="D6925">
        <v>-0.5</v>
      </c>
      <c r="E6925">
        <v>5.8</v>
      </c>
      <c r="F6925">
        <v>4.2</v>
      </c>
      <c r="G6925">
        <f>IF(COUNTA(D6925:F6925)&gt;0, AVERAGE(D6925:F6925), "")</f>
        <v>3.1666666666666665</v>
      </c>
      <c r="H6925">
        <f>AVERAGE((D6925*metrics_constants!$B$8),(E6925*metrics_constants!$C$8),(F6925*metrics_constants!$D$8))</f>
        <v>3.4240864007995433</v>
      </c>
      <c r="I6925">
        <v>6.7229999999999999</v>
      </c>
      <c r="J6925">
        <v>15.672000000000001</v>
      </c>
      <c r="K6925">
        <v>33.786999999999999</v>
      </c>
      <c r="L6925">
        <v>8.5985029999999991</v>
      </c>
    </row>
    <row r="6926" spans="1:12" x14ac:dyDescent="0.25">
      <c r="A6926" t="s">
        <v>19</v>
      </c>
      <c r="B6926" s="5">
        <v>45535.5</v>
      </c>
      <c r="C6926" s="5" t="str">
        <f>A6926 &amp; "_" &amp; TEXT(B6926, "yyyy-mm-dd HH:MM:SS")</f>
        <v>RP_2024-08-31 12:00:00</v>
      </c>
      <c r="D6926">
        <v>4.2</v>
      </c>
      <c r="E6926">
        <v>2.8</v>
      </c>
      <c r="F6926">
        <v>3.5</v>
      </c>
      <c r="G6926">
        <f>IF(COUNTA(D6926:F6926)&gt;0, AVERAGE(D6926:F6926), "")</f>
        <v>3.5</v>
      </c>
      <c r="H6926">
        <f>AVERAGE((D6926*metrics_constants!$B$8),(E6926*metrics_constants!$C$8),(F6926*metrics_constants!$D$8))</f>
        <v>3.4445113390190323</v>
      </c>
      <c r="I6926">
        <v>3.1880000000000002</v>
      </c>
      <c r="J6926">
        <v>11.943</v>
      </c>
      <c r="K6926">
        <v>35.465000000000003</v>
      </c>
      <c r="L6926">
        <v>6.5345110000000002</v>
      </c>
    </row>
    <row r="6927" spans="1:12" x14ac:dyDescent="0.25">
      <c r="A6927" t="s">
        <v>19</v>
      </c>
      <c r="B6927" s="5">
        <v>45535.541666666664</v>
      </c>
      <c r="C6927" s="5" t="str">
        <f>A6927 &amp; "_" &amp; TEXT(B6927, "yyyy-mm-dd HH:MM:SS")</f>
        <v>RP_2024-08-31 13:00:00</v>
      </c>
      <c r="D6927">
        <v>4.8</v>
      </c>
      <c r="E6927">
        <v>4.9000000000000004</v>
      </c>
      <c r="F6927">
        <v>4.5</v>
      </c>
      <c r="G6927">
        <f>IF(COUNTA(D6927:F6927)&gt;0, AVERAGE(D6927:F6927), "")</f>
        <v>4.7333333333333334</v>
      </c>
      <c r="H6927">
        <f>AVERAGE((D6927*metrics_constants!$B$8),(E6927*metrics_constants!$C$8),(F6927*metrics_constants!$D$8))</f>
        <v>4.7355534117618925</v>
      </c>
      <c r="I6927">
        <v>2.3769999999999998</v>
      </c>
      <c r="J6927">
        <v>9.9480000000000004</v>
      </c>
      <c r="K6927">
        <v>37.341999999999999</v>
      </c>
      <c r="L6927">
        <v>5.9482809999999997</v>
      </c>
    </row>
    <row r="6928" spans="1:12" x14ac:dyDescent="0.25">
      <c r="A6928" t="s">
        <v>19</v>
      </c>
      <c r="B6928" s="5">
        <v>45535.583333333336</v>
      </c>
      <c r="C6928" s="5" t="str">
        <f>A6928 &amp; "_" &amp; TEXT(B6928, "yyyy-mm-dd HH:MM:SS")</f>
        <v>RP_2024-08-31 14:00:00</v>
      </c>
      <c r="D6928">
        <v>-0.5</v>
      </c>
      <c r="E6928">
        <v>5.5</v>
      </c>
      <c r="F6928">
        <v>3.3</v>
      </c>
      <c r="G6928">
        <f>IF(COUNTA(D6928:F6928)&gt;0, AVERAGE(D6928:F6928), "")</f>
        <v>2.7666666666666671</v>
      </c>
      <c r="H6928">
        <f>AVERAGE((D6928*metrics_constants!$B$8),(E6928*metrics_constants!$C$8),(F6928*metrics_constants!$D$8))</f>
        <v>3.0084601219697737</v>
      </c>
      <c r="I6928">
        <v>2.173</v>
      </c>
      <c r="J6928">
        <v>9.34</v>
      </c>
      <c r="K6928">
        <v>37.555</v>
      </c>
      <c r="L6928">
        <v>5.9051330000000002</v>
      </c>
    </row>
    <row r="6929" spans="1:12" x14ac:dyDescent="0.25">
      <c r="A6929" t="s">
        <v>19</v>
      </c>
      <c r="B6929" s="5">
        <v>45535.625</v>
      </c>
      <c r="C6929" s="5" t="str">
        <f>A6929 &amp; "_" &amp; TEXT(B6929, "yyyy-mm-dd HH:MM:SS")</f>
        <v>RP_2024-08-31 15:00:00</v>
      </c>
      <c r="D6929">
        <v>6.4</v>
      </c>
      <c r="E6929">
        <v>0.9</v>
      </c>
      <c r="F6929">
        <v>2.6</v>
      </c>
      <c r="G6929">
        <f>IF(COUNTA(D6929:F6929)&gt;0, AVERAGE(D6929:F6929), "")</f>
        <v>3.3000000000000003</v>
      </c>
      <c r="H6929">
        <f>AVERAGE((D6929*metrics_constants!$B$8),(E6929*metrics_constants!$C$8),(F6929*metrics_constants!$D$8))</f>
        <v>3.0767786397930981</v>
      </c>
      <c r="I6929">
        <v>3.0289999999999999</v>
      </c>
      <c r="J6929">
        <v>10.106999999999999</v>
      </c>
      <c r="K6929">
        <v>38.627000000000002</v>
      </c>
      <c r="L6929">
        <v>6.3385930000000004</v>
      </c>
    </row>
    <row r="6930" spans="1:12" x14ac:dyDescent="0.25">
      <c r="A6930" t="s">
        <v>19</v>
      </c>
      <c r="B6930" s="5">
        <v>45535.666666666664</v>
      </c>
      <c r="C6930" s="5" t="str">
        <f>A6930 &amp; "_" &amp; TEXT(B6930, "yyyy-mm-dd HH:MM:SS")</f>
        <v>RP_2024-08-31 16:00:00</v>
      </c>
      <c r="D6930">
        <v>9.6999999999999993</v>
      </c>
      <c r="E6930">
        <v>4.4000000000000004</v>
      </c>
      <c r="F6930">
        <v>3.1</v>
      </c>
      <c r="G6930">
        <f>IF(COUNTA(D6930:F6930)&gt;0, AVERAGE(D6930:F6930), "")</f>
        <v>5.7333333333333334</v>
      </c>
      <c r="H6930">
        <f>AVERAGE((D6930*metrics_constants!$B$8),(E6930*metrics_constants!$C$8),(F6930*metrics_constants!$D$8))</f>
        <v>5.5035936323185481</v>
      </c>
      <c r="I6930">
        <v>3.2509999999999999</v>
      </c>
      <c r="J6930">
        <v>10.018000000000001</v>
      </c>
      <c r="K6930">
        <v>38.817999999999998</v>
      </c>
      <c r="L6930">
        <v>6.3665310000000002</v>
      </c>
    </row>
    <row r="6931" spans="1:12" x14ac:dyDescent="0.25">
      <c r="A6931" t="s">
        <v>19</v>
      </c>
      <c r="B6931" s="5">
        <v>45535.708333333336</v>
      </c>
      <c r="C6931" s="5" t="str">
        <f>A6931 &amp; "_" &amp; TEXT(B6931, "yyyy-mm-dd HH:MM:SS")</f>
        <v>RP_2024-08-31 17:00:00</v>
      </c>
      <c r="D6931">
        <v>12.3</v>
      </c>
      <c r="E6931">
        <v>2.7</v>
      </c>
      <c r="F6931">
        <v>4</v>
      </c>
      <c r="G6931">
        <f>IF(COUNTA(D6931:F6931)&gt;0, AVERAGE(D6931:F6931), "")</f>
        <v>6.333333333333333</v>
      </c>
      <c r="H6931">
        <f>AVERAGE((D6931*metrics_constants!$B$8),(E6931*metrics_constants!$C$8),(F6931*metrics_constants!$D$8))</f>
        <v>5.9354056844773142</v>
      </c>
      <c r="I6931">
        <v>3.0529999999999999</v>
      </c>
      <c r="J6931">
        <v>12.067</v>
      </c>
      <c r="K6931">
        <v>36.557000000000002</v>
      </c>
      <c r="L6931">
        <v>6.2021160000000002</v>
      </c>
    </row>
    <row r="6932" spans="1:12" x14ac:dyDescent="0.25">
      <c r="A6932" t="s">
        <v>19</v>
      </c>
      <c r="B6932" s="5">
        <v>45535.75</v>
      </c>
      <c r="C6932" s="5" t="str">
        <f>A6932 &amp; "_" &amp; TEXT(B6932, "yyyy-mm-dd HH:MM:SS")</f>
        <v>RP_2024-08-31 18:00:00</v>
      </c>
      <c r="D6932">
        <v>16.5</v>
      </c>
      <c r="E6932">
        <v>-15</v>
      </c>
      <c r="F6932">
        <v>11.3</v>
      </c>
      <c r="G6932">
        <f>IF(COUNTA(D6932:F6932)&gt;0, AVERAGE(D6932:F6932), "")</f>
        <v>4.2666666666666666</v>
      </c>
      <c r="H6932">
        <f>AVERAGE((D6932*metrics_constants!$B$8),(E6932*metrics_constants!$C$8),(F6932*metrics_constants!$D$8))</f>
        <v>3.0707227720338826</v>
      </c>
      <c r="I6932">
        <v>3.423</v>
      </c>
      <c r="J6932">
        <v>21.33</v>
      </c>
      <c r="K6932">
        <v>30.86</v>
      </c>
      <c r="L6932">
        <v>5.6732570000000004</v>
      </c>
    </row>
    <row r="6933" spans="1:12" x14ac:dyDescent="0.25">
      <c r="A6933" t="s">
        <v>19</v>
      </c>
      <c r="B6933" s="5">
        <v>45535.791666666664</v>
      </c>
      <c r="C6933" s="5" t="str">
        <f>A6933 &amp; "_" &amp; TEXT(B6933, "yyyy-mm-dd HH:MM:SS")</f>
        <v>RP_2024-08-31 19:00:00</v>
      </c>
      <c r="D6933">
        <v>20.7</v>
      </c>
      <c r="E6933">
        <v>-7.4</v>
      </c>
      <c r="F6933">
        <v>11.5</v>
      </c>
      <c r="G6933">
        <f>IF(COUNTA(D6933:F6933)&gt;0, AVERAGE(D6933:F6933), "")</f>
        <v>8.2666666666666657</v>
      </c>
      <c r="H6933">
        <f>AVERAGE((D6933*metrics_constants!$B$8),(E6933*metrics_constants!$C$8),(F6933*metrics_constants!$D$8))</f>
        <v>7.1770884774789891</v>
      </c>
      <c r="I6933">
        <v>3.4470000000000001</v>
      </c>
      <c r="J6933">
        <v>25.285</v>
      </c>
      <c r="K6933">
        <v>26.652000000000001</v>
      </c>
      <c r="L6933">
        <v>5.1733929999999999</v>
      </c>
    </row>
    <row r="6934" spans="1:12" x14ac:dyDescent="0.25">
      <c r="A6934" t="s">
        <v>19</v>
      </c>
      <c r="B6934" s="5">
        <v>45535.833333333336</v>
      </c>
      <c r="C6934" s="5" t="str">
        <f>A6934 &amp; "_" &amp; TEXT(B6934, "yyyy-mm-dd HH:MM:SS")</f>
        <v>RP_2024-08-31 20:00:00</v>
      </c>
      <c r="D6934">
        <v>20.100000000000001</v>
      </c>
      <c r="E6934">
        <v>5.3</v>
      </c>
      <c r="F6934">
        <v>7.4</v>
      </c>
      <c r="G6934">
        <f>IF(COUNTA(D6934:F6934)&gt;0, AVERAGE(D6934:F6934), "")</f>
        <v>10.933333333333335</v>
      </c>
      <c r="H6934">
        <f>AVERAGE((D6934*metrics_constants!$B$8),(E6934*metrics_constants!$C$8),(F6934*metrics_constants!$D$8))</f>
        <v>10.320338900146773</v>
      </c>
      <c r="I6934">
        <v>4.4980000000000002</v>
      </c>
      <c r="J6934">
        <v>29.725000000000001</v>
      </c>
      <c r="K6934">
        <v>23.43</v>
      </c>
      <c r="L6934">
        <v>5.5544010000000004</v>
      </c>
    </row>
    <row r="6935" spans="1:12" x14ac:dyDescent="0.25">
      <c r="A6935" t="s">
        <v>19</v>
      </c>
      <c r="B6935" s="5">
        <v>45535.875</v>
      </c>
      <c r="C6935" s="5" t="str">
        <f>A6935 &amp; "_" &amp; TEXT(B6935, "yyyy-mm-dd HH:MM:SS")</f>
        <v>RP_2024-08-31 21:00:00</v>
      </c>
      <c r="D6935">
        <v>19.7</v>
      </c>
      <c r="E6935">
        <v>5.9</v>
      </c>
      <c r="F6935">
        <v>10.6</v>
      </c>
      <c r="G6935">
        <f>IF(COUNTA(D6935:F6935)&gt;0, AVERAGE(D6935:F6935), "")</f>
        <v>12.066666666666668</v>
      </c>
      <c r="H6935">
        <f>AVERAGE((D6935*metrics_constants!$B$8),(E6935*metrics_constants!$C$8),(F6935*metrics_constants!$D$8))</f>
        <v>11.508748510760702</v>
      </c>
      <c r="I6935">
        <v>6.0819999999999999</v>
      </c>
      <c r="J6935">
        <v>36.408000000000001</v>
      </c>
      <c r="K6935">
        <v>19.728000000000002</v>
      </c>
      <c r="L6935">
        <v>5.4796079999999998</v>
      </c>
    </row>
    <row r="6936" spans="1:12" x14ac:dyDescent="0.25">
      <c r="A6936" t="s">
        <v>19</v>
      </c>
      <c r="B6936" s="5">
        <v>45535.916666666664</v>
      </c>
      <c r="C6936" s="5" t="str">
        <f>A6936 &amp; "_" &amp; TEXT(B6936, "yyyy-mm-dd HH:MM:SS")</f>
        <v>RP_2024-08-31 22:00:00</v>
      </c>
      <c r="D6936">
        <v>13.9</v>
      </c>
      <c r="E6936">
        <v>4.5999999999999996</v>
      </c>
      <c r="F6936">
        <v>8.4</v>
      </c>
      <c r="G6936">
        <f>IF(COUNTA(D6936:F6936)&gt;0, AVERAGE(D6936:F6936), "")</f>
        <v>8.9666666666666668</v>
      </c>
      <c r="H6936">
        <f>AVERAGE((D6936*metrics_constants!$B$8),(E6936*metrics_constants!$C$8),(F6936*metrics_constants!$D$8))</f>
        <v>8.5938294537147364</v>
      </c>
      <c r="I6936">
        <v>4.3869999999999996</v>
      </c>
      <c r="J6936">
        <v>38.994999999999997</v>
      </c>
      <c r="K6936">
        <v>18.542999999999999</v>
      </c>
      <c r="L6936">
        <v>4.9564139999999997</v>
      </c>
    </row>
    <row r="6937" spans="1:12" x14ac:dyDescent="0.25">
      <c r="A6937" t="s">
        <v>19</v>
      </c>
      <c r="B6937" s="5">
        <v>45535.958333333336</v>
      </c>
      <c r="C6937" s="5" t="str">
        <f>A6937 &amp; "_" &amp; TEXT(B6937, "yyyy-mm-dd HH:MM:SS")</f>
        <v>RP_2024-08-31 23:00:00</v>
      </c>
      <c r="D6937">
        <v>2.2999999999999998</v>
      </c>
      <c r="E6937">
        <v>2.5</v>
      </c>
      <c r="F6937">
        <v>6.5</v>
      </c>
      <c r="G6937">
        <f>IF(COUNTA(D6937:F6937)&gt;0, AVERAGE(D6937:F6937), "")</f>
        <v>3.7666666666666671</v>
      </c>
      <c r="H6937">
        <f>AVERAGE((D6937*metrics_constants!$B$8),(E6937*metrics_constants!$C$8),(F6937*metrics_constants!$D$8))</f>
        <v>3.7950162729746961</v>
      </c>
      <c r="I6937">
        <v>4.6890000000000001</v>
      </c>
      <c r="J6937">
        <v>46.454999999999998</v>
      </c>
      <c r="K6937">
        <v>16.64</v>
      </c>
      <c r="L6937">
        <v>4.8883200000000002</v>
      </c>
    </row>
    <row r="6938" spans="1:12" x14ac:dyDescent="0.25">
      <c r="A6938" t="s">
        <v>19</v>
      </c>
      <c r="B6938" s="5">
        <v>45536</v>
      </c>
      <c r="C6938" s="5" t="str">
        <f>A6938 &amp; "_" &amp; TEXT(B6938, "yyyy-mm-dd HH:MM:SS")</f>
        <v>RP_2024-09-01 00:00:00</v>
      </c>
      <c r="D6938">
        <v>12.4</v>
      </c>
      <c r="E6938">
        <v>3</v>
      </c>
      <c r="F6938">
        <v>8.4</v>
      </c>
      <c r="G6938">
        <f>IF(COUNTA(D6938:F6938)&gt;0, AVERAGE(D6938:F6938), "")</f>
        <v>7.9333333333333336</v>
      </c>
      <c r="H6938">
        <f>AVERAGE((D6938*metrics_constants!$B$8),(E6938*metrics_constants!$C$8),(F6938*metrics_constants!$D$8))</f>
        <v>7.564253404315572</v>
      </c>
      <c r="I6938">
        <v>4.8570000000000002</v>
      </c>
      <c r="J6938">
        <v>50.94</v>
      </c>
      <c r="K6938">
        <v>14.693</v>
      </c>
      <c r="L6938">
        <v>4.6604349999999997</v>
      </c>
    </row>
    <row r="6939" spans="1:12" x14ac:dyDescent="0.25">
      <c r="A6939" t="s">
        <v>19</v>
      </c>
      <c r="B6939" s="5">
        <v>45536.041666666664</v>
      </c>
      <c r="C6939" s="5" t="str">
        <f>A6939 &amp; "_" &amp; TEXT(B6939, "yyyy-mm-dd HH:MM:SS")</f>
        <v>RP_2024-09-01 01:00:00</v>
      </c>
      <c r="D6939">
        <v>7.5</v>
      </c>
      <c r="E6939">
        <v>1.3</v>
      </c>
      <c r="F6939">
        <v>7.2</v>
      </c>
      <c r="G6939">
        <f>IF(COUNTA(D6939:F6939)&gt;0, AVERAGE(D6939:F6939), "")</f>
        <v>5.333333333333333</v>
      </c>
      <c r="H6939">
        <f>AVERAGE((D6939*metrics_constants!$B$8),(E6939*metrics_constants!$C$8),(F6939*metrics_constants!$D$8))</f>
        <v>5.1015450135496998</v>
      </c>
      <c r="I6939">
        <v>4.492</v>
      </c>
      <c r="J6939">
        <v>53.442999999999998</v>
      </c>
      <c r="K6939">
        <v>13.728</v>
      </c>
      <c r="L6939">
        <v>4.4308649999999998</v>
      </c>
    </row>
    <row r="6940" spans="1:12" x14ac:dyDescent="0.25">
      <c r="A6940" t="s">
        <v>19</v>
      </c>
      <c r="B6940" s="5">
        <v>45536.083333333336</v>
      </c>
      <c r="C6940" s="5" t="str">
        <f>A6940 &amp; "_" &amp; TEXT(B6940, "yyyy-mm-dd HH:MM:SS")</f>
        <v>RP_2024-09-01 02:00:00</v>
      </c>
      <c r="D6940">
        <v>3.8</v>
      </c>
      <c r="E6940">
        <v>2.1</v>
      </c>
      <c r="F6940">
        <v>5.7</v>
      </c>
      <c r="G6940">
        <f>IF(COUNTA(D6940:F6940)&gt;0, AVERAGE(D6940:F6940), "")</f>
        <v>3.8666666666666671</v>
      </c>
      <c r="H6940">
        <f>AVERAGE((D6940*metrics_constants!$B$8),(E6940*metrics_constants!$C$8),(F6940*metrics_constants!$D$8))</f>
        <v>3.8129857004138863</v>
      </c>
      <c r="I6940">
        <v>4.4770000000000003</v>
      </c>
      <c r="J6940">
        <v>57.5</v>
      </c>
      <c r="K6940">
        <v>12.717000000000001</v>
      </c>
      <c r="L6940">
        <v>4.3192700000000004</v>
      </c>
    </row>
    <row r="6941" spans="1:12" x14ac:dyDescent="0.25">
      <c r="A6941" t="s">
        <v>19</v>
      </c>
      <c r="B6941" s="5">
        <v>45536.125</v>
      </c>
      <c r="C6941" s="5" t="str">
        <f>A6941 &amp; "_" &amp; TEXT(B6941, "yyyy-mm-dd HH:MM:SS")</f>
        <v>RP_2024-09-01 03:00:00</v>
      </c>
      <c r="D6941">
        <v>5.8</v>
      </c>
      <c r="E6941">
        <v>3</v>
      </c>
      <c r="F6941">
        <v>2.5</v>
      </c>
      <c r="G6941">
        <f>IF(COUNTA(D6941:F6941)&gt;0, AVERAGE(D6941:F6941), "")</f>
        <v>3.7666666666666671</v>
      </c>
      <c r="H6941">
        <f>AVERAGE((D6941*metrics_constants!$B$8),(E6941*metrics_constants!$C$8),(F6941*metrics_constants!$D$8))</f>
        <v>3.6462251876304124</v>
      </c>
      <c r="I6941">
        <v>4.4630000000000001</v>
      </c>
      <c r="J6941">
        <v>62.472999999999999</v>
      </c>
      <c r="K6941">
        <v>11.18</v>
      </c>
      <c r="L6941">
        <v>4.0884460000000002</v>
      </c>
    </row>
    <row r="6942" spans="1:12" x14ac:dyDescent="0.25">
      <c r="A6942" t="s">
        <v>19</v>
      </c>
      <c r="B6942" s="5">
        <v>45536.166666666664</v>
      </c>
      <c r="C6942" s="5" t="str">
        <f>A6942 &amp; "_" &amp; TEXT(B6942, "yyyy-mm-dd HH:MM:SS")</f>
        <v>RP_2024-09-01 04:00:00</v>
      </c>
      <c r="D6942">
        <v>7.8</v>
      </c>
      <c r="E6942">
        <v>2.1</v>
      </c>
      <c r="F6942">
        <v>5.5</v>
      </c>
      <c r="G6942">
        <f>IF(COUNTA(D6942:F6942)&gt;0, AVERAGE(D6942:F6942), "")</f>
        <v>5.1333333333333337</v>
      </c>
      <c r="H6942">
        <f>AVERAGE((D6942*metrics_constants!$B$8),(E6942*metrics_constants!$C$8),(F6942*metrics_constants!$D$8))</f>
        <v>4.9101548380413584</v>
      </c>
      <c r="I6942">
        <v>4.1319999999999997</v>
      </c>
      <c r="J6942">
        <v>68.98</v>
      </c>
      <c r="K6942">
        <v>9.5150000000000006</v>
      </c>
      <c r="L6942">
        <v>3.9472627</v>
      </c>
    </row>
    <row r="6943" spans="1:12" x14ac:dyDescent="0.25">
      <c r="A6943" t="s">
        <v>19</v>
      </c>
      <c r="B6943" s="5">
        <v>45536.208333333336</v>
      </c>
      <c r="C6943" s="5" t="str">
        <f>A6943 &amp; "_" &amp; TEXT(B6943, "yyyy-mm-dd HH:MM:SS")</f>
        <v>RP_2024-09-01 05:00:00</v>
      </c>
      <c r="D6943">
        <v>4.9000000000000004</v>
      </c>
      <c r="E6943">
        <v>0.4</v>
      </c>
      <c r="F6943">
        <v>3.7</v>
      </c>
      <c r="G6943">
        <f>IF(COUNTA(D6943:F6943)&gt;0, AVERAGE(D6943:F6943), "")</f>
        <v>3</v>
      </c>
      <c r="H6943">
        <f>AVERAGE((D6943*metrics_constants!$B$8),(E6943*metrics_constants!$C$8),(F6943*metrics_constants!$D$8))</f>
        <v>2.8268737817714205</v>
      </c>
      <c r="I6943">
        <v>4.5</v>
      </c>
      <c r="J6943">
        <v>73.105000000000004</v>
      </c>
      <c r="K6943">
        <v>8.7919999999999998</v>
      </c>
      <c r="L6943">
        <v>4.2240349999999998</v>
      </c>
    </row>
    <row r="6944" spans="1:12" x14ac:dyDescent="0.25">
      <c r="A6944" t="s">
        <v>19</v>
      </c>
      <c r="B6944" s="5">
        <v>45536.25</v>
      </c>
      <c r="C6944" s="5" t="str">
        <f>A6944 &amp; "_" &amp; TEXT(B6944, "yyyy-mm-dd HH:MM:SS")</f>
        <v>RP_2024-09-01 06:00:00</v>
      </c>
      <c r="D6944">
        <v>3.2</v>
      </c>
      <c r="E6944">
        <v>2.8</v>
      </c>
      <c r="F6944">
        <v>0.5</v>
      </c>
      <c r="G6944">
        <f>IF(COUNTA(D6944:F6944)&gt;0, AVERAGE(D6944:F6944), "")</f>
        <v>2.1666666666666665</v>
      </c>
      <c r="H6944">
        <f>AVERAGE((D6944*metrics_constants!$B$8),(E6944*metrics_constants!$C$8),(F6944*metrics_constants!$D$8))</f>
        <v>2.1383599252735643</v>
      </c>
      <c r="I6944">
        <v>4.7460000000000004</v>
      </c>
      <c r="J6944">
        <v>72.37</v>
      </c>
      <c r="K6944">
        <v>8.5879999999999992</v>
      </c>
      <c r="L6944">
        <v>4.121575</v>
      </c>
    </row>
    <row r="6945" spans="1:12" x14ac:dyDescent="0.25">
      <c r="A6945" t="s">
        <v>19</v>
      </c>
      <c r="B6945" s="5">
        <v>45536.291666666664</v>
      </c>
      <c r="C6945" s="5" t="str">
        <f>A6945 &amp; "_" &amp; TEXT(B6945, "yyyy-mm-dd HH:MM:SS")</f>
        <v>RP_2024-09-01 07:00:00</v>
      </c>
      <c r="D6945">
        <v>-6.2</v>
      </c>
      <c r="E6945">
        <v>6.5</v>
      </c>
      <c r="F6945">
        <v>4.2</v>
      </c>
      <c r="G6945">
        <f>IF(COUNTA(D6945:F6945)&gt;0, AVERAGE(D6945:F6945), "")</f>
        <v>1.5</v>
      </c>
      <c r="H6945">
        <f>AVERAGE((D6945*metrics_constants!$B$8),(E6945*metrics_constants!$C$8),(F6945*metrics_constants!$D$8))</f>
        <v>2.0235350225872684</v>
      </c>
      <c r="I6945">
        <v>5.077</v>
      </c>
      <c r="J6945">
        <v>67.507000000000005</v>
      </c>
      <c r="K6945">
        <v>11.455</v>
      </c>
      <c r="L6945">
        <v>4.6474270000000004</v>
      </c>
    </row>
    <row r="6946" spans="1:12" x14ac:dyDescent="0.25">
      <c r="A6946" t="s">
        <v>19</v>
      </c>
      <c r="B6946" s="5">
        <v>45536.333333333336</v>
      </c>
      <c r="C6946" s="5" t="str">
        <f>A6946 &amp; "_" &amp; TEXT(B6946, "yyyy-mm-dd HH:MM:SS")</f>
        <v>RP_2024-09-01 08:00:00</v>
      </c>
      <c r="E6946">
        <v>4.3</v>
      </c>
      <c r="F6946">
        <v>3.3</v>
      </c>
      <c r="G6946">
        <f>IF(COUNTA(D6946:F6946)&gt;0, AVERAGE(D6946:F6946), "")</f>
        <v>3.8</v>
      </c>
      <c r="H6946">
        <f>AVERAGE((D6946*metrics_constants!$B$8),(E6946*metrics_constants!$C$8),(F6946*metrics_constants!$D$8))</f>
        <v>2.7094910976582045</v>
      </c>
      <c r="I6946">
        <v>5.91</v>
      </c>
      <c r="J6946">
        <v>52.813000000000002</v>
      </c>
      <c r="K6946">
        <v>16.78</v>
      </c>
      <c r="L6946">
        <v>5.5272199999999998</v>
      </c>
    </row>
    <row r="6947" spans="1:12" x14ac:dyDescent="0.25">
      <c r="A6947" t="s">
        <v>19</v>
      </c>
      <c r="B6947" s="5">
        <v>45536.375</v>
      </c>
      <c r="C6947" s="5" t="str">
        <f>A6947 &amp; "_" &amp; TEXT(B6947, "yyyy-mm-dd HH:MM:SS")</f>
        <v>RP_2024-09-01 09:00:00</v>
      </c>
      <c r="D6947">
        <v>-8.6</v>
      </c>
      <c r="E6947">
        <v>5.0999999999999996</v>
      </c>
      <c r="F6947">
        <v>6.5</v>
      </c>
      <c r="G6947">
        <f>IF(COUNTA(D6947:F6947)&gt;0, AVERAGE(D6947:F6947), "")</f>
        <v>1</v>
      </c>
      <c r="H6947">
        <f>AVERAGE((D6947*metrics_constants!$B$8),(E6947*metrics_constants!$C$8),(F6947*metrics_constants!$D$8))</f>
        <v>1.5840905487003638</v>
      </c>
      <c r="I6947">
        <v>6.18</v>
      </c>
      <c r="J6947">
        <v>34.953000000000003</v>
      </c>
      <c r="K6947">
        <v>23.378</v>
      </c>
      <c r="L6947">
        <v>6.5234160000000001</v>
      </c>
    </row>
    <row r="6948" spans="1:12" x14ac:dyDescent="0.25">
      <c r="A6948" t="s">
        <v>19</v>
      </c>
      <c r="B6948" s="5">
        <v>45536.416666666664</v>
      </c>
      <c r="C6948" s="5" t="str">
        <f>A6948 &amp; "_" &amp; TEXT(B6948, "yyyy-mm-dd HH:MM:SS")</f>
        <v>RP_2024-09-01 10:00:00</v>
      </c>
      <c r="E6948">
        <v>9</v>
      </c>
      <c r="F6948">
        <v>13</v>
      </c>
      <c r="G6948">
        <f>IF(COUNTA(D6948:F6948)&gt;0, AVERAGE(D6948:F6948), "")</f>
        <v>11</v>
      </c>
      <c r="H6948">
        <f>AVERAGE((D6948*metrics_constants!$B$8),(E6948*metrics_constants!$C$8),(F6948*metrics_constants!$D$8))</f>
        <v>7.732385803994589</v>
      </c>
      <c r="I6948">
        <v>5.0259999999999998</v>
      </c>
      <c r="J6948">
        <v>24.85</v>
      </c>
      <c r="K6948">
        <v>28.952000000000002</v>
      </c>
      <c r="L6948">
        <v>6.1984830000000004</v>
      </c>
    </row>
    <row r="6949" spans="1:12" x14ac:dyDescent="0.25">
      <c r="A6949" t="s">
        <v>19</v>
      </c>
      <c r="B6949" s="5">
        <v>45536.458333333336</v>
      </c>
      <c r="C6949" s="5" t="str">
        <f>A6949 &amp; "_" &amp; TEXT(B6949, "yyyy-mm-dd HH:MM:SS")</f>
        <v>RP_2024-09-01 11:00:00</v>
      </c>
      <c r="D6949">
        <v>-7.3</v>
      </c>
      <c r="E6949">
        <v>3.7</v>
      </c>
      <c r="F6949">
        <v>10.6</v>
      </c>
      <c r="G6949">
        <f>IF(COUNTA(D6949:F6949)&gt;0, AVERAGE(D6949:F6949), "")</f>
        <v>2.3333333333333335</v>
      </c>
      <c r="H6949">
        <f>AVERAGE((D6949*metrics_constants!$B$8),(E6949*metrics_constants!$C$8),(F6949*metrics_constants!$D$8))</f>
        <v>2.831081747360551</v>
      </c>
      <c r="I6949">
        <v>5.0049999999999999</v>
      </c>
      <c r="J6949">
        <v>20.27</v>
      </c>
      <c r="K6949">
        <v>33.313000000000002</v>
      </c>
      <c r="L6949">
        <v>6.4429290000000004</v>
      </c>
    </row>
    <row r="6950" spans="1:12" x14ac:dyDescent="0.25">
      <c r="A6950" t="s">
        <v>19</v>
      </c>
      <c r="B6950" s="5">
        <v>45536.5</v>
      </c>
      <c r="C6950" s="5" t="str">
        <f>A6950 &amp; "_" &amp; TEXT(B6950, "yyyy-mm-dd HH:MM:SS")</f>
        <v>RP_2024-09-01 12:00:00</v>
      </c>
      <c r="D6950">
        <v>-0.1</v>
      </c>
      <c r="E6950">
        <v>5.0999999999999996</v>
      </c>
      <c r="F6950">
        <v>5.7</v>
      </c>
      <c r="G6950">
        <f>IF(COUNTA(D6950:F6950)&gt;0, AVERAGE(D6950:F6950), "")</f>
        <v>3.5666666666666664</v>
      </c>
      <c r="H6950">
        <f>AVERAGE((D6950*metrics_constants!$B$8),(E6950*metrics_constants!$C$8),(F6950*metrics_constants!$D$8))</f>
        <v>3.7887070404203911</v>
      </c>
      <c r="I6950">
        <v>5.1210000000000004</v>
      </c>
      <c r="J6950">
        <v>18.327999999999999</v>
      </c>
      <c r="K6950">
        <v>35.652000000000001</v>
      </c>
      <c r="L6950">
        <v>6.8391409999999997</v>
      </c>
    </row>
    <row r="6951" spans="1:12" x14ac:dyDescent="0.25">
      <c r="A6951" t="s">
        <v>19</v>
      </c>
      <c r="B6951" s="5">
        <v>45536.541666666664</v>
      </c>
      <c r="C6951" s="5" t="str">
        <f>A6951 &amp; "_" &amp; TEXT(B6951, "yyyy-mm-dd HH:MM:SS")</f>
        <v>RP_2024-09-01 13:00:00</v>
      </c>
      <c r="D6951">
        <v>4.3</v>
      </c>
      <c r="E6951">
        <v>3.6</v>
      </c>
      <c r="F6951">
        <v>1.3</v>
      </c>
      <c r="G6951">
        <f>IF(COUNTA(D6951:F6951)&gt;0, AVERAGE(D6951:F6951), "")</f>
        <v>3.0666666666666669</v>
      </c>
      <c r="H6951">
        <f>AVERAGE((D6951*metrics_constants!$B$8),(E6951*metrics_constants!$C$8),(F6951*metrics_constants!$D$8))</f>
        <v>3.0257223276251586</v>
      </c>
      <c r="I6951">
        <v>6.0679999999999996</v>
      </c>
      <c r="J6951">
        <v>16.193000000000001</v>
      </c>
      <c r="K6951">
        <v>37.825000000000003</v>
      </c>
      <c r="L6951">
        <v>7.9435729999999998</v>
      </c>
    </row>
    <row r="6952" spans="1:12" x14ac:dyDescent="0.25">
      <c r="A6952" t="s">
        <v>19</v>
      </c>
      <c r="B6952" s="5">
        <v>45536.583333333336</v>
      </c>
      <c r="C6952" s="5" t="str">
        <f>A6952 &amp; "_" &amp; TEXT(B6952, "yyyy-mm-dd HH:MM:SS")</f>
        <v>RP_2024-09-01 14:00:00</v>
      </c>
      <c r="D6952">
        <v>4.4000000000000004</v>
      </c>
      <c r="E6952">
        <v>9.8000000000000007</v>
      </c>
      <c r="F6952">
        <v>0.5</v>
      </c>
      <c r="G6952">
        <f>IF(COUNTA(D6952:F6952)&gt;0, AVERAGE(D6952:F6952), "")</f>
        <v>4.9000000000000004</v>
      </c>
      <c r="H6952">
        <f>AVERAGE((D6952*metrics_constants!$B$8),(E6952*metrics_constants!$C$8),(F6952*metrics_constants!$D$8))</f>
        <v>5.0811521993601572</v>
      </c>
      <c r="I6952">
        <v>8.6630000000000003</v>
      </c>
      <c r="J6952">
        <v>15.348000000000001</v>
      </c>
      <c r="K6952">
        <v>37.979999999999997</v>
      </c>
      <c r="L6952">
        <v>10.357609</v>
      </c>
    </row>
    <row r="6953" spans="1:12" x14ac:dyDescent="0.25">
      <c r="A6953" t="s">
        <v>19</v>
      </c>
      <c r="B6953" s="5">
        <v>45536.625</v>
      </c>
      <c r="C6953" s="5" t="str">
        <f>A6953 &amp; "_" &amp; TEXT(B6953, "yyyy-mm-dd HH:MM:SS")</f>
        <v>RP_2024-09-01 15:00:00</v>
      </c>
      <c r="D6953">
        <v>13.1</v>
      </c>
      <c r="E6953">
        <v>7.4</v>
      </c>
      <c r="F6953">
        <v>5.6</v>
      </c>
      <c r="G6953">
        <f>IF(COUNTA(D6953:F6953)&gt;0, AVERAGE(D6953:F6953), "")</f>
        <v>8.7000000000000011</v>
      </c>
      <c r="H6953">
        <f>AVERAGE((D6953*metrics_constants!$B$8),(E6953*metrics_constants!$C$8),(F6953*metrics_constants!$D$8))</f>
        <v>8.4509196011362047</v>
      </c>
      <c r="I6953">
        <v>12.195</v>
      </c>
      <c r="J6953">
        <v>13.573</v>
      </c>
      <c r="K6953">
        <v>39.031999999999996</v>
      </c>
      <c r="L6953">
        <v>13.992939</v>
      </c>
    </row>
    <row r="6954" spans="1:12" x14ac:dyDescent="0.25">
      <c r="A6954" t="s">
        <v>19</v>
      </c>
      <c r="B6954" s="5">
        <v>45536.666666666664</v>
      </c>
      <c r="C6954" s="5" t="str">
        <f>A6954 &amp; "_" &amp; TEXT(B6954, "yyyy-mm-dd HH:MM:SS")</f>
        <v>RP_2024-09-01 16:00:00</v>
      </c>
      <c r="D6954">
        <v>10.7</v>
      </c>
      <c r="E6954">
        <v>10.3</v>
      </c>
      <c r="F6954">
        <v>11.4</v>
      </c>
      <c r="G6954">
        <f>IF(COUNTA(D6954:F6954)&gt;0, AVERAGE(D6954:F6954), "")</f>
        <v>10.799999999999999</v>
      </c>
      <c r="H6954">
        <f>AVERAGE((D6954*metrics_constants!$B$8),(E6954*metrics_constants!$C$8),(F6954*metrics_constants!$D$8))</f>
        <v>10.788629118634626</v>
      </c>
      <c r="I6954">
        <v>13.414</v>
      </c>
      <c r="J6954">
        <v>15.647</v>
      </c>
      <c r="K6954">
        <v>37.722999999999999</v>
      </c>
      <c r="L6954">
        <v>15.070328999999999</v>
      </c>
    </row>
    <row r="6955" spans="1:12" x14ac:dyDescent="0.25">
      <c r="A6955" t="s">
        <v>19</v>
      </c>
      <c r="B6955" s="5">
        <v>45536.708333333336</v>
      </c>
      <c r="C6955" s="5" t="str">
        <f>A6955 &amp; "_" &amp; TEXT(B6955, "yyyy-mm-dd HH:MM:SS")</f>
        <v>RP_2024-09-01 17:00:00</v>
      </c>
      <c r="D6955">
        <v>23.2</v>
      </c>
      <c r="E6955">
        <v>7.8</v>
      </c>
      <c r="F6955">
        <v>18.7</v>
      </c>
      <c r="G6955">
        <f>IF(COUNTA(D6955:F6955)&gt;0, AVERAGE(D6955:F6955), "")</f>
        <v>16.566666666666666</v>
      </c>
      <c r="H6955">
        <f>AVERAGE((D6955*metrics_constants!$B$8),(E6955*metrics_constants!$C$8),(F6955*metrics_constants!$D$8))</f>
        <v>15.972231028843298</v>
      </c>
      <c r="I6955">
        <v>16.920000000000002</v>
      </c>
      <c r="J6955">
        <v>18.71</v>
      </c>
      <c r="K6955">
        <v>35.225000000000001</v>
      </c>
      <c r="L6955">
        <v>15.64772</v>
      </c>
    </row>
    <row r="6956" spans="1:12" x14ac:dyDescent="0.25">
      <c r="A6956" t="s">
        <v>19</v>
      </c>
      <c r="B6956" s="5">
        <v>45536.75</v>
      </c>
      <c r="C6956" s="5" t="str">
        <f>A6956 &amp; "_" &amp; TEXT(B6956, "yyyy-mm-dd HH:MM:SS")</f>
        <v>RP_2024-09-01 18:00:00</v>
      </c>
      <c r="D6956">
        <v>26.1</v>
      </c>
      <c r="E6956">
        <v>4.8</v>
      </c>
      <c r="F6956">
        <v>16.7</v>
      </c>
      <c r="G6956">
        <f>IF(COUNTA(D6956:F6956)&gt;0, AVERAGE(D6956:F6956), "")</f>
        <v>15.866666666666667</v>
      </c>
      <c r="H6956">
        <f>AVERAGE((D6956*metrics_constants!$B$8),(E6956*metrics_constants!$C$8),(F6956*metrics_constants!$D$8))</f>
        <v>15.028672743726931</v>
      </c>
      <c r="I6956">
        <v>20.234000000000002</v>
      </c>
      <c r="J6956">
        <v>23.042999999999999</v>
      </c>
      <c r="K6956">
        <v>30.975000000000001</v>
      </c>
      <c r="L6956">
        <v>16.582293</v>
      </c>
    </row>
    <row r="6957" spans="1:12" x14ac:dyDescent="0.25">
      <c r="A6957" t="s">
        <v>19</v>
      </c>
      <c r="B6957" s="5">
        <v>45536.791666666664</v>
      </c>
      <c r="C6957" s="5" t="str">
        <f>A6957 &amp; "_" &amp; TEXT(B6957, "yyyy-mm-dd HH:MM:SS")</f>
        <v>RP_2024-09-01 19:00:00</v>
      </c>
      <c r="D6957">
        <v>33.5</v>
      </c>
      <c r="E6957">
        <v>7.8</v>
      </c>
      <c r="F6957">
        <v>14.2</v>
      </c>
      <c r="G6957">
        <f>IF(COUNTA(D6957:F6957)&gt;0, AVERAGE(D6957:F6957), "")</f>
        <v>18.5</v>
      </c>
      <c r="H6957">
        <f>AVERAGE((D6957*metrics_constants!$B$8),(E6957*metrics_constants!$C$8),(F6957*metrics_constants!$D$8))</f>
        <v>17.449258400721149</v>
      </c>
      <c r="I6957">
        <v>23.632000000000001</v>
      </c>
      <c r="J6957">
        <v>24.556999999999999</v>
      </c>
      <c r="K6957">
        <v>26.187999999999999</v>
      </c>
      <c r="L6957">
        <v>19.356998999999998</v>
      </c>
    </row>
    <row r="6958" spans="1:12" x14ac:dyDescent="0.25">
      <c r="A6958" t="s">
        <v>19</v>
      </c>
      <c r="B6958" s="5">
        <v>45536.833333333336</v>
      </c>
      <c r="C6958" s="5" t="str">
        <f>A6958 &amp; "_" &amp; TEXT(B6958, "yyyy-mm-dd HH:MM:SS")</f>
        <v>RP_2024-09-01 20:00:00</v>
      </c>
      <c r="D6958">
        <v>32.9</v>
      </c>
      <c r="E6958">
        <v>16.3</v>
      </c>
      <c r="F6958">
        <v>18.899999999999999</v>
      </c>
      <c r="G6958">
        <f>IF(COUNTA(D6958:F6958)&gt;0, AVERAGE(D6958:F6958), "")</f>
        <v>22.7</v>
      </c>
      <c r="H6958">
        <f>AVERAGE((D6958*metrics_constants!$B$8),(E6958*metrics_constants!$C$8),(F6958*metrics_constants!$D$8))</f>
        <v>22.01367054857414</v>
      </c>
      <c r="I6958">
        <v>32.594000000000001</v>
      </c>
      <c r="J6958">
        <v>27.266999999999999</v>
      </c>
      <c r="K6958">
        <v>23.373000000000001</v>
      </c>
      <c r="L6958">
        <v>26.887547999999999</v>
      </c>
    </row>
    <row r="6959" spans="1:12" x14ac:dyDescent="0.25">
      <c r="A6959" t="s">
        <v>19</v>
      </c>
      <c r="B6959" s="5">
        <v>45536.875</v>
      </c>
      <c r="C6959" s="5" t="str">
        <f>A6959 &amp; "_" &amp; TEXT(B6959, "yyyy-mm-dd HH:MM:SS")</f>
        <v>RP_2024-09-01 21:00:00</v>
      </c>
      <c r="D6959">
        <v>24.3</v>
      </c>
      <c r="E6959">
        <v>16.5</v>
      </c>
      <c r="F6959">
        <v>20.9</v>
      </c>
      <c r="G6959">
        <f>IF(COUNTA(D6959:F6959)&gt;0, AVERAGE(D6959:F6959), "")</f>
        <v>20.566666666666666</v>
      </c>
      <c r="H6959">
        <f>AVERAGE((D6959*metrics_constants!$B$8),(E6959*metrics_constants!$C$8),(F6959*metrics_constants!$D$8))</f>
        <v>20.260006123138126</v>
      </c>
      <c r="I6959">
        <v>29.869</v>
      </c>
      <c r="J6959">
        <v>30.15</v>
      </c>
      <c r="K6959">
        <v>22.388000000000002</v>
      </c>
      <c r="L6959">
        <v>25.598337000000001</v>
      </c>
    </row>
    <row r="6960" spans="1:12" x14ac:dyDescent="0.25">
      <c r="A6960" t="s">
        <v>19</v>
      </c>
      <c r="B6960" s="5">
        <v>45536.916666666664</v>
      </c>
      <c r="C6960" s="5" t="str">
        <f>A6960 &amp; "_" &amp; TEXT(B6960, "yyyy-mm-dd HH:MM:SS")</f>
        <v>RP_2024-09-01 22:00:00</v>
      </c>
      <c r="D6960">
        <v>25.7</v>
      </c>
      <c r="E6960">
        <v>21.8</v>
      </c>
      <c r="F6960">
        <v>27.7</v>
      </c>
      <c r="G6960">
        <f>IF(COUNTA(D6960:F6960)&gt;0, AVERAGE(D6960:F6960), "")</f>
        <v>25.066666666666666</v>
      </c>
      <c r="H6960">
        <f>AVERAGE((D6960*metrics_constants!$B$8),(E6960*metrics_constants!$C$8),(F6960*metrics_constants!$D$8))</f>
        <v>24.931766595520802</v>
      </c>
      <c r="I6960">
        <v>36.79</v>
      </c>
      <c r="J6960">
        <v>34.892000000000003</v>
      </c>
      <c r="K6960">
        <v>20.867000000000001</v>
      </c>
      <c r="L6960">
        <v>31.249790999999998</v>
      </c>
    </row>
    <row r="6961" spans="1:12" x14ac:dyDescent="0.25">
      <c r="A6961" t="s">
        <v>19</v>
      </c>
      <c r="B6961" s="5">
        <v>45536.958333333336</v>
      </c>
      <c r="C6961" s="5" t="str">
        <f>A6961 &amp; "_" &amp; TEXT(B6961, "yyyy-mm-dd HH:MM:SS")</f>
        <v>RP_2024-09-01 23:00:00</v>
      </c>
      <c r="D6961">
        <v>36.5</v>
      </c>
      <c r="E6961">
        <v>30.5</v>
      </c>
      <c r="F6961">
        <v>33.1</v>
      </c>
      <c r="G6961">
        <f>IF(COUNTA(D6961:F6961)&gt;0, AVERAGE(D6961:F6961), "")</f>
        <v>33.366666666666667</v>
      </c>
      <c r="H6961">
        <f>AVERAGE((D6961*metrics_constants!$B$8),(E6961*metrics_constants!$C$8),(F6961*metrics_constants!$D$8))</f>
        <v>33.126865665484466</v>
      </c>
      <c r="I6961">
        <v>52.603999999999999</v>
      </c>
      <c r="J6961">
        <v>39.226999999999997</v>
      </c>
      <c r="K6961">
        <v>18.035</v>
      </c>
      <c r="L6961">
        <v>44.034833999999996</v>
      </c>
    </row>
    <row r="6962" spans="1:12" x14ac:dyDescent="0.25">
      <c r="A6962" t="s">
        <v>19</v>
      </c>
      <c r="B6962" s="5">
        <v>45537</v>
      </c>
      <c r="C6962" s="5" t="str">
        <f>A6962 &amp; "_" &amp; TEXT(B6962, "yyyy-mm-dd HH:MM:SS")</f>
        <v>RP_2024-09-02 00:00:00</v>
      </c>
      <c r="D6962">
        <v>47.5</v>
      </c>
      <c r="E6962">
        <v>24.6</v>
      </c>
      <c r="F6962">
        <v>31.4</v>
      </c>
      <c r="G6962">
        <f>IF(COUNTA(D6962:F6962)&gt;0, AVERAGE(D6962:F6962), "")</f>
        <v>34.5</v>
      </c>
      <c r="H6962">
        <f>AVERAGE((D6962*metrics_constants!$B$8),(E6962*metrics_constants!$C$8),(F6962*metrics_constants!$D$8))</f>
        <v>33.569201766227174</v>
      </c>
      <c r="I6962">
        <v>45.276000000000003</v>
      </c>
      <c r="J6962">
        <v>46.412999999999997</v>
      </c>
      <c r="K6962">
        <v>16.273</v>
      </c>
      <c r="L6962">
        <v>40.545701000000001</v>
      </c>
    </row>
    <row r="6963" spans="1:12" x14ac:dyDescent="0.25">
      <c r="A6963" t="s">
        <v>19</v>
      </c>
      <c r="B6963" s="5">
        <v>45537.041666666664</v>
      </c>
      <c r="C6963" s="5" t="str">
        <f>A6963 &amp; "_" &amp; TEXT(B6963, "yyyy-mm-dd HH:MM:SS")</f>
        <v>RP_2024-09-02 01:00:00</v>
      </c>
      <c r="D6963">
        <v>34.200000000000003</v>
      </c>
      <c r="E6963">
        <v>26.7</v>
      </c>
      <c r="F6963">
        <v>35</v>
      </c>
      <c r="G6963">
        <f>IF(COUNTA(D6963:F6963)&gt;0, AVERAGE(D6963:F6963), "")</f>
        <v>31.966666666666669</v>
      </c>
      <c r="H6963">
        <f>AVERAGE((D6963*metrics_constants!$B$8),(E6963*metrics_constants!$C$8),(F6963*metrics_constants!$D$8))</f>
        <v>31.692070148465394</v>
      </c>
      <c r="I6963">
        <v>41.33</v>
      </c>
      <c r="J6963">
        <v>50.232999999999997</v>
      </c>
      <c r="K6963">
        <v>14.763</v>
      </c>
      <c r="L6963">
        <v>38.867618999999998</v>
      </c>
    </row>
    <row r="6964" spans="1:12" x14ac:dyDescent="0.25">
      <c r="A6964" t="s">
        <v>19</v>
      </c>
      <c r="B6964" s="5">
        <v>45537.083333333336</v>
      </c>
      <c r="C6964" s="5" t="str">
        <f>A6964 &amp; "_" &amp; TEXT(B6964, "yyyy-mm-dd HH:MM:SS")</f>
        <v>RP_2024-09-02 02:00:00</v>
      </c>
      <c r="D6964">
        <v>37.9</v>
      </c>
      <c r="E6964">
        <v>28.5</v>
      </c>
      <c r="F6964">
        <v>32.9</v>
      </c>
      <c r="G6964">
        <f>IF(COUNTA(D6964:F6964)&gt;0, AVERAGE(D6964:F6964), "")</f>
        <v>33.1</v>
      </c>
      <c r="H6964">
        <f>AVERAGE((D6964*metrics_constants!$B$8),(E6964*metrics_constants!$C$8),(F6964*metrics_constants!$D$8))</f>
        <v>32.725938935679963</v>
      </c>
      <c r="I6964">
        <v>45.662999999999997</v>
      </c>
      <c r="J6964">
        <v>54.527000000000001</v>
      </c>
      <c r="K6964">
        <v>13.435</v>
      </c>
      <c r="L6964">
        <v>44.811238000000003</v>
      </c>
    </row>
    <row r="6965" spans="1:12" x14ac:dyDescent="0.25">
      <c r="A6965" t="s">
        <v>19</v>
      </c>
      <c r="B6965" s="5">
        <v>45537.125</v>
      </c>
      <c r="C6965" s="5" t="str">
        <f>A6965 &amp; "_" &amp; TEXT(B6965, "yyyy-mm-dd HH:MM:SS")</f>
        <v>RP_2024-09-02 03:00:00</v>
      </c>
      <c r="D6965">
        <v>39.6</v>
      </c>
      <c r="E6965">
        <v>31.2</v>
      </c>
      <c r="F6965">
        <v>33.299999999999997</v>
      </c>
      <c r="G6965">
        <f>IF(COUNTA(D6965:F6965)&gt;0, AVERAGE(D6965:F6965), "")</f>
        <v>34.699999999999996</v>
      </c>
      <c r="H6965">
        <f>AVERAGE((D6965*metrics_constants!$B$8),(E6965*metrics_constants!$C$8),(F6965*metrics_constants!$D$8))</f>
        <v>34.356607649979416</v>
      </c>
      <c r="I6965">
        <v>45.073999999999998</v>
      </c>
      <c r="J6965">
        <v>58.601999999999997</v>
      </c>
      <c r="K6965">
        <v>12.532999999999999</v>
      </c>
      <c r="L6965">
        <v>45.747577999999997</v>
      </c>
    </row>
    <row r="6966" spans="1:12" x14ac:dyDescent="0.25">
      <c r="A6966" t="s">
        <v>19</v>
      </c>
      <c r="B6966" s="5">
        <v>45537.166666666664</v>
      </c>
      <c r="C6966" s="5" t="str">
        <f>A6966 &amp; "_" &amp; TEXT(B6966, "yyyy-mm-dd HH:MM:SS")</f>
        <v>RP_2024-09-02 04:00:00</v>
      </c>
      <c r="D6966">
        <v>41.7</v>
      </c>
      <c r="E6966">
        <v>34.4</v>
      </c>
      <c r="F6966">
        <v>38.700000000000003</v>
      </c>
      <c r="G6966">
        <f>IF(COUNTA(D6966:F6966)&gt;0, AVERAGE(D6966:F6966), "")</f>
        <v>38.266666666666666</v>
      </c>
      <c r="H6966">
        <f>AVERAGE((D6966*metrics_constants!$B$8),(E6966*metrics_constants!$C$8),(F6966*metrics_constants!$D$8))</f>
        <v>37.980570672355242</v>
      </c>
      <c r="I6966">
        <v>47.313000000000002</v>
      </c>
      <c r="J6966">
        <v>59.698</v>
      </c>
      <c r="K6966">
        <v>11.442</v>
      </c>
      <c r="L6966">
        <v>50.045012</v>
      </c>
    </row>
    <row r="6967" spans="1:12" x14ac:dyDescent="0.25">
      <c r="A6967" t="s">
        <v>19</v>
      </c>
      <c r="B6967" s="5">
        <v>45537.208333333336</v>
      </c>
      <c r="C6967" s="5" t="str">
        <f>A6967 &amp; "_" &amp; TEXT(B6967, "yyyy-mm-dd HH:MM:SS")</f>
        <v>RP_2024-09-02 05:00:00</v>
      </c>
      <c r="D6967">
        <v>38.799999999999997</v>
      </c>
      <c r="E6967">
        <v>38.700000000000003</v>
      </c>
      <c r="F6967">
        <v>38.9</v>
      </c>
      <c r="G6967">
        <f>IF(COUNTA(D6967:F6967)&gt;0, AVERAGE(D6967:F6967), "")</f>
        <v>38.800000000000004</v>
      </c>
      <c r="H6967">
        <f>AVERAGE((D6967*metrics_constants!$B$8),(E6967*metrics_constants!$C$8),(F6967*metrics_constants!$D$8))</f>
        <v>38.796783694510985</v>
      </c>
      <c r="I6967">
        <v>52.56</v>
      </c>
      <c r="J6967">
        <v>58.463000000000001</v>
      </c>
      <c r="K6967">
        <v>10.734999999999999</v>
      </c>
      <c r="L6967">
        <v>56.389719999999997</v>
      </c>
    </row>
    <row r="6968" spans="1:12" x14ac:dyDescent="0.25">
      <c r="A6968" t="s">
        <v>19</v>
      </c>
      <c r="B6968" s="5">
        <v>45537.25</v>
      </c>
      <c r="C6968" s="5" t="str">
        <f>A6968 &amp; "_" &amp; TEXT(B6968, "yyyy-mm-dd HH:MM:SS")</f>
        <v>RP_2024-09-02 06:00:00</v>
      </c>
      <c r="D6968">
        <v>46.5</v>
      </c>
      <c r="E6968">
        <v>37.799999999999997</v>
      </c>
      <c r="F6968">
        <v>42</v>
      </c>
      <c r="G6968">
        <f>IF(COUNTA(D6968:F6968)&gt;0, AVERAGE(D6968:F6968), "")</f>
        <v>42.1</v>
      </c>
      <c r="H6968">
        <f>AVERAGE((D6968*metrics_constants!$B$8),(E6968*metrics_constants!$C$8),(F6968*metrics_constants!$D$8))</f>
        <v>41.754430436465789</v>
      </c>
      <c r="I6968">
        <v>46.72</v>
      </c>
      <c r="J6968">
        <v>63.088000000000001</v>
      </c>
      <c r="K6968">
        <v>10.348000000000001</v>
      </c>
      <c r="L6968">
        <v>53.241253</v>
      </c>
    </row>
    <row r="6969" spans="1:12" x14ac:dyDescent="0.25">
      <c r="A6969" t="s">
        <v>19</v>
      </c>
      <c r="B6969" s="5">
        <v>45537.291666666664</v>
      </c>
      <c r="C6969" s="5" t="str">
        <f>A6969 &amp; "_" &amp; TEXT(B6969, "yyyy-mm-dd HH:MM:SS")</f>
        <v>RP_2024-09-02 07:00:00</v>
      </c>
      <c r="D6969">
        <v>32.1</v>
      </c>
      <c r="E6969">
        <v>41</v>
      </c>
      <c r="F6969">
        <v>45.3</v>
      </c>
      <c r="G6969">
        <f>IF(COUNTA(D6969:F6969)&gt;0, AVERAGE(D6969:F6969), "")</f>
        <v>39.466666666666661</v>
      </c>
      <c r="H6969">
        <f>AVERAGE((D6969*metrics_constants!$B$8),(E6969*metrics_constants!$C$8),(F6969*metrics_constants!$D$8))</f>
        <v>39.86300094536913</v>
      </c>
      <c r="I6969">
        <v>50.031999999999996</v>
      </c>
      <c r="J6969">
        <v>57.281999999999996</v>
      </c>
      <c r="K6969">
        <v>12.266999999999999</v>
      </c>
      <c r="L6969">
        <v>52.189850999999997</v>
      </c>
    </row>
    <row r="6970" spans="1:12" x14ac:dyDescent="0.25">
      <c r="A6970" t="s">
        <v>19</v>
      </c>
      <c r="B6970" s="5">
        <v>45537.333333333336</v>
      </c>
      <c r="C6970" s="5" t="str">
        <f>A6970 &amp; "_" &amp; TEXT(B6970, "yyyy-mm-dd HH:MM:SS")</f>
        <v>RP_2024-09-02 08:00:00</v>
      </c>
      <c r="D6970">
        <v>16.100000000000001</v>
      </c>
      <c r="E6970">
        <v>36</v>
      </c>
      <c r="F6970">
        <v>39.4</v>
      </c>
      <c r="G6970">
        <f>IF(COUNTA(D6970:F6970)&gt;0, AVERAGE(D6970:F6970), "")</f>
        <v>30.5</v>
      </c>
      <c r="H6970">
        <f>AVERAGE((D6970*metrics_constants!$B$8),(E6970*metrics_constants!$C$8),(F6970*metrics_constants!$D$8))</f>
        <v>31.355229837371951</v>
      </c>
      <c r="I6970">
        <v>44.494999999999997</v>
      </c>
      <c r="J6970">
        <v>47.938000000000002</v>
      </c>
      <c r="K6970">
        <v>18.058</v>
      </c>
      <c r="L6970">
        <v>41.696078999999997</v>
      </c>
    </row>
    <row r="6971" spans="1:12" x14ac:dyDescent="0.25">
      <c r="A6971" t="s">
        <v>19</v>
      </c>
      <c r="B6971" s="5">
        <v>45537.375</v>
      </c>
      <c r="C6971" s="5" t="str">
        <f>A6971 &amp; "_" &amp; TEXT(B6971, "yyyy-mm-dd HH:MM:SS")</f>
        <v>RP_2024-09-02 09:00:00</v>
      </c>
      <c r="D6971">
        <v>18.2</v>
      </c>
      <c r="E6971">
        <v>30.3</v>
      </c>
      <c r="F6971">
        <v>33.4</v>
      </c>
      <c r="G6971">
        <f>IF(COUNTA(D6971:F6971)&gt;0, AVERAGE(D6971:F6971), "")</f>
        <v>27.3</v>
      </c>
      <c r="H6971">
        <f>AVERAGE((D6971*metrics_constants!$B$8),(E6971*metrics_constants!$C$8),(F6971*metrics_constants!$D$8))</f>
        <v>27.825157957922727</v>
      </c>
      <c r="I6971">
        <v>44.101999999999997</v>
      </c>
      <c r="J6971">
        <v>34.308</v>
      </c>
      <c r="K6971">
        <v>24.204999999999998</v>
      </c>
      <c r="L6971">
        <v>39.778078999999998</v>
      </c>
    </row>
    <row r="6972" spans="1:12" x14ac:dyDescent="0.25">
      <c r="A6972" t="s">
        <v>19</v>
      </c>
      <c r="B6972" s="5">
        <v>45537.416666666664</v>
      </c>
      <c r="C6972" s="5" t="str">
        <f>A6972 &amp; "_" &amp; TEXT(B6972, "yyyy-mm-dd HH:MM:SS")</f>
        <v>RP_2024-09-02 10:00:00</v>
      </c>
      <c r="D6972">
        <v>22.4</v>
      </c>
      <c r="E6972">
        <v>28.1</v>
      </c>
      <c r="F6972">
        <v>30.9</v>
      </c>
      <c r="G6972">
        <f>IF(COUNTA(D6972:F6972)&gt;0, AVERAGE(D6972:F6972), "")</f>
        <v>27.133333333333336</v>
      </c>
      <c r="H6972">
        <f>AVERAGE((D6972*metrics_constants!$B$8),(E6972*metrics_constants!$C$8),(F6972*metrics_constants!$D$8))</f>
        <v>27.387394867499399</v>
      </c>
      <c r="I6972">
        <v>42.59</v>
      </c>
      <c r="J6972">
        <v>22.888000000000002</v>
      </c>
      <c r="K6972">
        <v>30.003</v>
      </c>
      <c r="L6972">
        <v>36.698704999999997</v>
      </c>
    </row>
    <row r="6973" spans="1:12" x14ac:dyDescent="0.25">
      <c r="A6973" t="s">
        <v>19</v>
      </c>
      <c r="B6973" s="5">
        <v>45537.458333333336</v>
      </c>
      <c r="C6973" s="5" t="str">
        <f>A6973 &amp; "_" &amp; TEXT(B6973, "yyyy-mm-dd HH:MM:SS")</f>
        <v>RP_2024-09-02 11:00:00</v>
      </c>
      <c r="D6973">
        <v>16.399999999999999</v>
      </c>
      <c r="E6973">
        <v>24</v>
      </c>
      <c r="F6973">
        <v>24.5</v>
      </c>
      <c r="G6973">
        <f>IF(COUNTA(D6973:F6973)&gt;0, AVERAGE(D6973:F6973), "")</f>
        <v>21.633333333333336</v>
      </c>
      <c r="H6973">
        <f>AVERAGE((D6973*metrics_constants!$B$8),(E6973*metrics_constants!$C$8),(F6973*metrics_constants!$D$8))</f>
        <v>21.955976374744068</v>
      </c>
      <c r="I6973">
        <v>36.173000000000002</v>
      </c>
      <c r="J6973">
        <v>19.262</v>
      </c>
      <c r="K6973">
        <v>33.6</v>
      </c>
      <c r="L6973">
        <v>31.374200999999999</v>
      </c>
    </row>
    <row r="6974" spans="1:12" x14ac:dyDescent="0.25">
      <c r="A6974" t="s">
        <v>19</v>
      </c>
      <c r="B6974" s="5">
        <v>45537.5</v>
      </c>
      <c r="C6974" s="5" t="str">
        <f>A6974 &amp; "_" &amp; TEXT(B6974, "yyyy-mm-dd HH:MM:SS")</f>
        <v>RP_2024-09-02 12:00:00</v>
      </c>
      <c r="D6974">
        <v>23.8</v>
      </c>
      <c r="E6974">
        <v>22.2</v>
      </c>
      <c r="F6974">
        <v>20.7</v>
      </c>
      <c r="G6974">
        <f>IF(COUNTA(D6974:F6974)&gt;0, AVERAGE(D6974:F6974), "")</f>
        <v>22.233333333333334</v>
      </c>
      <c r="H6974">
        <f>AVERAGE((D6974*metrics_constants!$B$8),(E6974*metrics_constants!$C$8),(F6974*metrics_constants!$D$8))</f>
        <v>22.158461109588426</v>
      </c>
      <c r="I6974">
        <v>32.991</v>
      </c>
      <c r="J6974">
        <v>17.356999999999999</v>
      </c>
      <c r="K6974">
        <v>35.633000000000003</v>
      </c>
      <c r="L6974">
        <v>28.507061</v>
      </c>
    </row>
    <row r="6975" spans="1:12" x14ac:dyDescent="0.25">
      <c r="A6975" t="s">
        <v>19</v>
      </c>
      <c r="B6975" s="5">
        <v>45537.541666666664</v>
      </c>
      <c r="C6975" s="5" t="str">
        <f>A6975 &amp; "_" &amp; TEXT(B6975, "yyyy-mm-dd HH:MM:SS")</f>
        <v>RP_2024-09-02 13:00:00</v>
      </c>
      <c r="D6975">
        <v>25.9</v>
      </c>
      <c r="E6975">
        <v>16.100000000000001</v>
      </c>
      <c r="F6975">
        <v>16.7</v>
      </c>
      <c r="G6975">
        <f>IF(COUNTA(D6975:F6975)&gt;0, AVERAGE(D6975:F6975), "")</f>
        <v>19.566666666666666</v>
      </c>
      <c r="H6975">
        <f>AVERAGE((D6975*metrics_constants!$B$8),(E6975*metrics_constants!$C$8),(F6975*metrics_constants!$D$8))</f>
        <v>19.156827158000119</v>
      </c>
      <c r="I6975">
        <v>27.658000000000001</v>
      </c>
      <c r="J6975">
        <v>17.843</v>
      </c>
      <c r="K6975">
        <v>34.893000000000001</v>
      </c>
      <c r="L6975">
        <v>25.684799000000002</v>
      </c>
    </row>
    <row r="6976" spans="1:12" x14ac:dyDescent="0.25">
      <c r="A6976" t="s">
        <v>19</v>
      </c>
      <c r="B6976" s="5">
        <v>45537.583333333336</v>
      </c>
      <c r="C6976" s="5" t="str">
        <f>A6976 &amp; "_" &amp; TEXT(B6976, "yyyy-mm-dd HH:MM:SS")</f>
        <v>RP_2024-09-02 14:00:00</v>
      </c>
      <c r="D6976">
        <v>23.3</v>
      </c>
      <c r="E6976">
        <v>21.7</v>
      </c>
      <c r="F6976">
        <v>20</v>
      </c>
      <c r="G6976">
        <f>IF(COUNTA(D6976:F6976)&gt;0, AVERAGE(D6976:F6976), "")</f>
        <v>21.666666666666668</v>
      </c>
      <c r="H6976">
        <f>AVERAGE((D6976*metrics_constants!$B$8),(E6976*metrics_constants!$C$8),(F6976*metrics_constants!$D$8))</f>
        <v>21.590798215861309</v>
      </c>
      <c r="I6976">
        <v>24.896999999999998</v>
      </c>
      <c r="J6976">
        <v>15.73</v>
      </c>
      <c r="K6976">
        <v>35.502000000000002</v>
      </c>
      <c r="L6976">
        <v>29.471568000000001</v>
      </c>
    </row>
    <row r="6977" spans="1:12" x14ac:dyDescent="0.25">
      <c r="A6977" t="s">
        <v>19</v>
      </c>
      <c r="B6977" s="5">
        <v>45537.625</v>
      </c>
      <c r="C6977" s="5" t="str">
        <f>A6977 &amp; "_" &amp; TEXT(B6977, "yyyy-mm-dd HH:MM:SS")</f>
        <v>RP_2024-09-02 15:00:00</v>
      </c>
      <c r="D6977">
        <v>32.4</v>
      </c>
      <c r="E6977">
        <v>29.2</v>
      </c>
      <c r="F6977">
        <v>35.1</v>
      </c>
      <c r="G6977">
        <f>IF(COUNTA(D6977:F6977)&gt;0, AVERAGE(D6977:F6977), "")</f>
        <v>32.233333333333327</v>
      </c>
      <c r="H6977">
        <f>AVERAGE((D6977*metrics_constants!$B$8),(E6977*metrics_constants!$C$8),(F6977*metrics_constants!$D$8))</f>
        <v>32.127920990033751</v>
      </c>
      <c r="I6977">
        <v>38.023000000000003</v>
      </c>
      <c r="J6977">
        <v>17.555</v>
      </c>
      <c r="K6977">
        <v>34.683</v>
      </c>
      <c r="L6977">
        <v>38.664848999999997</v>
      </c>
    </row>
    <row r="6978" spans="1:12" x14ac:dyDescent="0.25">
      <c r="A6978" t="s">
        <v>19</v>
      </c>
      <c r="B6978" s="5">
        <v>45537.666666666664</v>
      </c>
      <c r="C6978" s="5" t="str">
        <f>A6978 &amp; "_" &amp; TEXT(B6978, "yyyy-mm-dd HH:MM:SS")</f>
        <v>RP_2024-09-02 16:00:00</v>
      </c>
      <c r="D6978">
        <v>44.1</v>
      </c>
      <c r="E6978">
        <v>32.200000000000003</v>
      </c>
      <c r="F6978">
        <v>35.799999999999997</v>
      </c>
      <c r="G6978">
        <f>IF(COUNTA(D6978:F6978)&gt;0, AVERAGE(D6978:F6978), "")</f>
        <v>37.366666666666667</v>
      </c>
      <c r="H6978">
        <f>AVERAGE((D6978*metrics_constants!$B$8),(E6978*metrics_constants!$C$8),(F6978*metrics_constants!$D$8))</f>
        <v>36.883307380368102</v>
      </c>
      <c r="I6978">
        <v>47.13</v>
      </c>
      <c r="J6978">
        <v>18.332999999999998</v>
      </c>
      <c r="K6978">
        <v>34.512</v>
      </c>
      <c r="L6978">
        <v>40.474559999999997</v>
      </c>
    </row>
    <row r="6979" spans="1:12" x14ac:dyDescent="0.25">
      <c r="A6979" t="s">
        <v>19</v>
      </c>
      <c r="B6979" s="5">
        <v>45537.708333333336</v>
      </c>
      <c r="C6979" s="5" t="str">
        <f>A6979 &amp; "_" &amp; TEXT(B6979, "yyyy-mm-dd HH:MM:SS")</f>
        <v>RP_2024-09-02 17:00:00</v>
      </c>
      <c r="D6979">
        <v>50.5</v>
      </c>
      <c r="E6979">
        <v>26.6</v>
      </c>
      <c r="F6979">
        <v>30.7</v>
      </c>
      <c r="G6979">
        <f>IF(COUNTA(D6979:F6979)&gt;0, AVERAGE(D6979:F6979), "")</f>
        <v>35.93333333333333</v>
      </c>
      <c r="H6979">
        <f>AVERAGE((D6979*metrics_constants!$B$8),(E6979*metrics_constants!$C$8),(F6979*metrics_constants!$D$8))</f>
        <v>34.946960708749685</v>
      </c>
      <c r="I6979">
        <v>49.375999999999998</v>
      </c>
      <c r="J6979">
        <v>20.902999999999999</v>
      </c>
      <c r="K6979">
        <v>31.036999999999999</v>
      </c>
      <c r="L6979">
        <v>39.008088999999998</v>
      </c>
    </row>
    <row r="6980" spans="1:12" x14ac:dyDescent="0.25">
      <c r="A6980" t="s">
        <v>19</v>
      </c>
      <c r="B6980" s="5">
        <v>45537.75</v>
      </c>
      <c r="C6980" s="5" t="str">
        <f>A6980 &amp; "_" &amp; TEXT(B6980, "yyyy-mm-dd HH:MM:SS")</f>
        <v>RP_2024-09-02 18:00:00</v>
      </c>
      <c r="D6980">
        <v>34.700000000000003</v>
      </c>
      <c r="E6980">
        <v>16.899999999999999</v>
      </c>
      <c r="F6980">
        <v>17</v>
      </c>
      <c r="G6980">
        <f>IF(COUNTA(D6980:F6980)&gt;0, AVERAGE(D6980:F6980), "")</f>
        <v>22.866666666666664</v>
      </c>
      <c r="H6980">
        <f>AVERAGE((D6980*metrics_constants!$B$8),(E6980*metrics_constants!$C$8),(F6980*metrics_constants!$D$8))</f>
        <v>22.117333986391504</v>
      </c>
      <c r="I6980">
        <v>44.582999999999998</v>
      </c>
      <c r="J6980">
        <v>19.917999999999999</v>
      </c>
      <c r="K6980">
        <v>29.763000000000002</v>
      </c>
      <c r="L6980">
        <v>36.693362999999998</v>
      </c>
    </row>
    <row r="6981" spans="1:12" x14ac:dyDescent="0.25">
      <c r="A6981" t="s">
        <v>19</v>
      </c>
      <c r="B6981" s="5">
        <v>45537.791666666664</v>
      </c>
      <c r="C6981" s="5" t="str">
        <f>A6981 &amp; "_" &amp; TEXT(B6981, "yyyy-mm-dd HH:MM:SS")</f>
        <v>RP_2024-09-02 19:00:00</v>
      </c>
      <c r="D6981">
        <v>48.5</v>
      </c>
      <c r="E6981">
        <v>42.2</v>
      </c>
      <c r="F6981">
        <v>50.1</v>
      </c>
      <c r="G6981">
        <f>IF(COUNTA(D6981:F6981)&gt;0, AVERAGE(D6981:F6981), "")</f>
        <v>46.933333333333337</v>
      </c>
      <c r="H6981">
        <f>AVERAGE((D6981*metrics_constants!$B$8),(E6981*metrics_constants!$C$8),(F6981*metrics_constants!$D$8))</f>
        <v>46.707294751604771</v>
      </c>
      <c r="I6981">
        <v>104.807</v>
      </c>
      <c r="J6981">
        <v>19.795000000000002</v>
      </c>
      <c r="K6981">
        <v>28.62</v>
      </c>
      <c r="L6981">
        <v>86.846170999999998</v>
      </c>
    </row>
    <row r="6982" spans="1:12" x14ac:dyDescent="0.25">
      <c r="A6982" t="s">
        <v>19</v>
      </c>
      <c r="B6982" s="5">
        <v>45537.833333333336</v>
      </c>
      <c r="C6982" s="5" t="str">
        <f>A6982 &amp; "_" &amp; TEXT(B6982, "yyyy-mm-dd HH:MM:SS")</f>
        <v>RP_2024-09-02 20:00:00</v>
      </c>
      <c r="D6982">
        <v>58.2</v>
      </c>
      <c r="E6982">
        <v>31.6</v>
      </c>
      <c r="F6982">
        <v>42.1</v>
      </c>
      <c r="G6982">
        <f>IF(COUNTA(D6982:F6982)&gt;0, AVERAGE(D6982:F6982), "")</f>
        <v>43.966666666666669</v>
      </c>
      <c r="H6982">
        <f>AVERAGE((D6982*metrics_constants!$B$8),(E6982*metrics_constants!$C$8),(F6982*metrics_constants!$D$8))</f>
        <v>42.898434929181917</v>
      </c>
      <c r="I6982">
        <v>50.381999999999998</v>
      </c>
      <c r="J6982">
        <v>26.355</v>
      </c>
      <c r="K6982">
        <v>25.887</v>
      </c>
      <c r="L6982">
        <v>44.935490000000001</v>
      </c>
    </row>
    <row r="6983" spans="1:12" x14ac:dyDescent="0.25">
      <c r="A6983" t="s">
        <v>19</v>
      </c>
      <c r="B6983" s="5">
        <v>45537.875</v>
      </c>
      <c r="C6983" s="5" t="str">
        <f>A6983 &amp; "_" &amp; TEXT(B6983, "yyyy-mm-dd HH:MM:SS")</f>
        <v>RP_2024-09-02 21:00:00</v>
      </c>
      <c r="D6983">
        <v>43.6</v>
      </c>
      <c r="E6983">
        <v>40.1</v>
      </c>
      <c r="F6983">
        <v>33.6</v>
      </c>
      <c r="G6983">
        <f>IF(COUNTA(D6983:F6983)&gt;0, AVERAGE(D6983:F6983), "")</f>
        <v>39.1</v>
      </c>
      <c r="H6983">
        <f>AVERAGE((D6983*metrics_constants!$B$8),(E6983*metrics_constants!$C$8),(F6983*metrics_constants!$D$8))</f>
        <v>38.920183981303829</v>
      </c>
      <c r="I6983">
        <v>69.760000000000005</v>
      </c>
      <c r="J6983">
        <v>24.577999999999999</v>
      </c>
      <c r="K6983">
        <v>24.425000000000001</v>
      </c>
      <c r="L6983">
        <v>54.737873</v>
      </c>
    </row>
    <row r="6984" spans="1:12" x14ac:dyDescent="0.25">
      <c r="A6984" t="s">
        <v>19</v>
      </c>
      <c r="B6984" s="5">
        <v>45537.916666666664</v>
      </c>
      <c r="C6984" s="5" t="str">
        <f>A6984 &amp; "_" &amp; TEXT(B6984, "yyyy-mm-dd HH:MM:SS")</f>
        <v>RP_2024-09-02 22:00:00</v>
      </c>
      <c r="D6984">
        <v>44</v>
      </c>
      <c r="E6984">
        <v>40.799999999999997</v>
      </c>
      <c r="F6984">
        <v>48.9</v>
      </c>
      <c r="G6984">
        <f>IF(COUNTA(D6984:F6984)&gt;0, AVERAGE(D6984:F6984), "")</f>
        <v>44.566666666666663</v>
      </c>
      <c r="H6984">
        <f>AVERAGE((D6984*metrics_constants!$B$8),(E6984*metrics_constants!$C$8),(F6984*metrics_constants!$D$8))</f>
        <v>44.47221282103208</v>
      </c>
      <c r="I6984">
        <v>64.882999999999996</v>
      </c>
      <c r="J6984">
        <v>25.387</v>
      </c>
      <c r="K6984">
        <v>24.782</v>
      </c>
      <c r="L6984">
        <v>54.337389999999999</v>
      </c>
    </row>
    <row r="6985" spans="1:12" x14ac:dyDescent="0.25">
      <c r="A6985" t="s">
        <v>19</v>
      </c>
      <c r="B6985" s="5">
        <v>45537.958333333336</v>
      </c>
      <c r="C6985" s="5" t="str">
        <f>A6985 &amp; "_" &amp; TEXT(B6985, "yyyy-mm-dd HH:MM:SS")</f>
        <v>RP_2024-09-02 23:00:00</v>
      </c>
      <c r="D6985">
        <v>44.6</v>
      </c>
      <c r="E6985">
        <v>33.700000000000003</v>
      </c>
      <c r="F6985">
        <v>45.7</v>
      </c>
      <c r="G6985">
        <f>IF(COUNTA(D6985:F6985)&gt;0, AVERAGE(D6985:F6985), "")</f>
        <v>41.333333333333336</v>
      </c>
      <c r="H6985">
        <f>AVERAGE((D6985*metrics_constants!$B$8),(E6985*metrics_constants!$C$8),(F6985*metrics_constants!$D$8))</f>
        <v>40.933940909068546</v>
      </c>
      <c r="I6985">
        <v>55.728000000000002</v>
      </c>
      <c r="J6985">
        <v>32.837000000000003</v>
      </c>
      <c r="K6985">
        <v>23.052</v>
      </c>
      <c r="L6985">
        <v>47.403283000000002</v>
      </c>
    </row>
    <row r="6986" spans="1:12" x14ac:dyDescent="0.25">
      <c r="A6986" t="s">
        <v>19</v>
      </c>
      <c r="B6986" s="5">
        <v>45538</v>
      </c>
      <c r="C6986" s="5" t="str">
        <f>A6986 &amp; "_" &amp; TEXT(B6986, "yyyy-mm-dd HH:MM:SS")</f>
        <v>RP_2024-09-03 00:00:00</v>
      </c>
      <c r="D6986">
        <v>49.7</v>
      </c>
      <c r="E6986">
        <v>33.5</v>
      </c>
      <c r="F6986">
        <v>35.799999999999997</v>
      </c>
      <c r="G6986">
        <f>IF(COUNTA(D6986:F6986)&gt;0, AVERAGE(D6986:F6986), "")</f>
        <v>39.666666666666664</v>
      </c>
      <c r="H6986">
        <f>AVERAGE((D6986*metrics_constants!$B$8),(E6986*metrics_constants!$C$8),(F6986*metrics_constants!$D$8))</f>
        <v>38.995693004848</v>
      </c>
      <c r="I6986">
        <v>61.042000000000002</v>
      </c>
      <c r="J6986">
        <v>37.438000000000002</v>
      </c>
      <c r="K6986">
        <v>21.341999999999999</v>
      </c>
      <c r="L6986">
        <v>51.332217999999997</v>
      </c>
    </row>
    <row r="6987" spans="1:12" x14ac:dyDescent="0.25">
      <c r="A6987" t="s">
        <v>19</v>
      </c>
      <c r="B6987" s="5">
        <v>45538.041666666664</v>
      </c>
      <c r="C6987" s="5" t="str">
        <f>A6987 &amp; "_" &amp; TEXT(B6987, "yyyy-mm-dd HH:MM:SS")</f>
        <v>RP_2024-09-03 01:00:00</v>
      </c>
      <c r="D6987">
        <v>37.799999999999997</v>
      </c>
      <c r="E6987">
        <v>26.3</v>
      </c>
      <c r="F6987">
        <v>35.299999999999997</v>
      </c>
      <c r="G6987">
        <f>IF(COUNTA(D6987:F6987)&gt;0, AVERAGE(D6987:F6987), "")</f>
        <v>33.133333333333333</v>
      </c>
      <c r="H6987">
        <f>AVERAGE((D6987*metrics_constants!$B$8),(E6987*metrics_constants!$C$8),(F6987*metrics_constants!$D$8))</f>
        <v>32.69372230786491</v>
      </c>
      <c r="I6987">
        <v>56.957000000000001</v>
      </c>
      <c r="J6987">
        <v>34.622999999999998</v>
      </c>
      <c r="K6987">
        <v>22.285</v>
      </c>
      <c r="L6987">
        <v>46.264733</v>
      </c>
    </row>
    <row r="6988" spans="1:12" x14ac:dyDescent="0.25">
      <c r="A6988" t="s">
        <v>19</v>
      </c>
      <c r="B6988" s="5">
        <v>45538.083333333336</v>
      </c>
      <c r="C6988" s="5" t="str">
        <f>A6988 &amp; "_" &amp; TEXT(B6988, "yyyy-mm-dd HH:MM:SS")</f>
        <v>RP_2024-09-03 02:00:00</v>
      </c>
      <c r="D6988">
        <v>27.2</v>
      </c>
      <c r="E6988">
        <v>17.3</v>
      </c>
      <c r="F6988">
        <v>28</v>
      </c>
      <c r="G6988">
        <f>IF(COUNTA(D6988:F6988)&gt;0, AVERAGE(D6988:F6988), "")</f>
        <v>24.166666666666668</v>
      </c>
      <c r="H6988">
        <f>AVERAGE((D6988*metrics_constants!$B$8),(E6988*metrics_constants!$C$8),(F6988*metrics_constants!$D$8))</f>
        <v>23.802924092003611</v>
      </c>
      <c r="I6988">
        <v>41.030999999999999</v>
      </c>
      <c r="J6988">
        <v>38.313000000000002</v>
      </c>
      <c r="K6988">
        <v>21.867000000000001</v>
      </c>
      <c r="L6988">
        <v>33.042214999999999</v>
      </c>
    </row>
    <row r="6989" spans="1:12" x14ac:dyDescent="0.25">
      <c r="A6989" t="s">
        <v>19</v>
      </c>
      <c r="B6989" s="5">
        <v>45538.125</v>
      </c>
      <c r="C6989" s="5" t="str">
        <f>A6989 &amp; "_" &amp; TEXT(B6989, "yyyy-mm-dd HH:MM:SS")</f>
        <v>RP_2024-09-03 03:00:00</v>
      </c>
      <c r="D6989">
        <v>22</v>
      </c>
      <c r="E6989">
        <v>11</v>
      </c>
      <c r="F6989">
        <v>9.6</v>
      </c>
      <c r="G6989">
        <f>IF(COUNTA(D6989:F6989)&gt;0, AVERAGE(D6989:F6989), "")</f>
        <v>14.200000000000001</v>
      </c>
      <c r="H6989">
        <f>AVERAGE((D6989*metrics_constants!$B$8),(E6989*metrics_constants!$C$8),(F6989*metrics_constants!$D$8))</f>
        <v>13.729647830135283</v>
      </c>
      <c r="I6989">
        <v>19.245999999999999</v>
      </c>
      <c r="J6989">
        <v>36.837000000000003</v>
      </c>
      <c r="K6989">
        <v>22.132999999999999</v>
      </c>
      <c r="L6989">
        <v>16.814775000000001</v>
      </c>
    </row>
    <row r="6990" spans="1:12" x14ac:dyDescent="0.25">
      <c r="A6990" t="s">
        <v>19</v>
      </c>
      <c r="B6990" s="5">
        <v>45538.166666666664</v>
      </c>
      <c r="C6990" s="5" t="str">
        <f>A6990 &amp; "_" &amp; TEXT(B6990, "yyyy-mm-dd HH:MM:SS")</f>
        <v>RP_2024-09-03 04:00:00</v>
      </c>
      <c r="D6990">
        <v>17.7</v>
      </c>
      <c r="E6990">
        <v>11.4</v>
      </c>
      <c r="F6990">
        <v>12.8</v>
      </c>
      <c r="G6990">
        <f>IF(COUNTA(D6990:F6990)&gt;0, AVERAGE(D6990:F6990), "")</f>
        <v>13.966666666666669</v>
      </c>
      <c r="H6990">
        <f>AVERAGE((D6990*metrics_constants!$B$8),(E6990*metrics_constants!$C$8),(F6990*metrics_constants!$D$8))</f>
        <v>13.708250705473333</v>
      </c>
      <c r="I6990">
        <v>16.285</v>
      </c>
      <c r="J6990">
        <v>43.16</v>
      </c>
      <c r="K6990">
        <v>20.817</v>
      </c>
      <c r="L6990">
        <v>18.166734999999999</v>
      </c>
    </row>
    <row r="6991" spans="1:12" x14ac:dyDescent="0.25">
      <c r="A6991" t="s">
        <v>19</v>
      </c>
      <c r="B6991" s="5">
        <v>45538.208333333336</v>
      </c>
      <c r="C6991" s="5" t="str">
        <f>A6991 &amp; "_" &amp; TEXT(B6991, "yyyy-mm-dd HH:MM:SS")</f>
        <v>RP_2024-09-03 05:00:00</v>
      </c>
      <c r="D6991">
        <v>21.7</v>
      </c>
      <c r="E6991">
        <v>13</v>
      </c>
      <c r="F6991">
        <v>11.8</v>
      </c>
      <c r="G6991">
        <f>IF(COUNTA(D6991:F6991)&gt;0, AVERAGE(D6991:F6991), "")</f>
        <v>15.5</v>
      </c>
      <c r="H6991">
        <f>AVERAGE((D6991*metrics_constants!$B$8),(E6991*metrics_constants!$C$8),(F6991*metrics_constants!$D$8))</f>
        <v>15.127532305833512</v>
      </c>
      <c r="I6991">
        <v>18.346</v>
      </c>
      <c r="J6991">
        <v>46.997</v>
      </c>
      <c r="K6991">
        <v>19.297000000000001</v>
      </c>
      <c r="L6991">
        <v>15.566395999999999</v>
      </c>
    </row>
    <row r="6992" spans="1:12" x14ac:dyDescent="0.25">
      <c r="A6992" t="s">
        <v>19</v>
      </c>
      <c r="B6992" s="5">
        <v>45538.25</v>
      </c>
      <c r="C6992" s="5" t="str">
        <f>A6992 &amp; "_" &amp; TEXT(B6992, "yyyy-mm-dd HH:MM:SS")</f>
        <v>RP_2024-09-03 06:00:00</v>
      </c>
      <c r="D6992">
        <v>22.5</v>
      </c>
      <c r="E6992">
        <v>9.1</v>
      </c>
      <c r="F6992">
        <v>15</v>
      </c>
      <c r="G6992">
        <f>IF(COUNTA(D6992:F6992)&gt;0, AVERAGE(D6992:F6992), "")</f>
        <v>15.533333333333333</v>
      </c>
      <c r="H6992">
        <f>AVERAGE((D6992*metrics_constants!$B$8),(E6992*metrics_constants!$C$8),(F6992*metrics_constants!$D$8))</f>
        <v>14.998242669987969</v>
      </c>
      <c r="I6992">
        <v>19.526</v>
      </c>
      <c r="J6992">
        <v>56.786999999999999</v>
      </c>
      <c r="K6992">
        <v>17.233000000000001</v>
      </c>
      <c r="L6992">
        <v>16.366985</v>
      </c>
    </row>
    <row r="6993" spans="1:12" x14ac:dyDescent="0.25">
      <c r="A6993" t="s">
        <v>19</v>
      </c>
      <c r="B6993" s="5">
        <v>45538.291666666664</v>
      </c>
      <c r="C6993" s="5" t="str">
        <f>A6993 &amp; "_" &amp; TEXT(B6993, "yyyy-mm-dd HH:MM:SS")</f>
        <v>RP_2024-09-03 07:00:00</v>
      </c>
      <c r="D6993">
        <v>8.6999999999999993</v>
      </c>
      <c r="E6993">
        <v>15</v>
      </c>
      <c r="F6993">
        <v>17.2</v>
      </c>
      <c r="G6993">
        <f>IF(COUNTA(D6993:F6993)&gt;0, AVERAGE(D6993:F6993), "")</f>
        <v>13.633333333333333</v>
      </c>
      <c r="H6993">
        <f>AVERAGE((D6993*metrics_constants!$B$8),(E6993*metrics_constants!$C$8),(F6993*metrics_constants!$D$8))</f>
        <v>13.909681381614845</v>
      </c>
      <c r="I6993">
        <v>18.061</v>
      </c>
      <c r="J6993">
        <v>63.185000000000002</v>
      </c>
      <c r="K6993">
        <v>17.087</v>
      </c>
      <c r="L6993">
        <v>15.21194</v>
      </c>
    </row>
    <row r="6994" spans="1:12" x14ac:dyDescent="0.25">
      <c r="A6994" t="s">
        <v>19</v>
      </c>
      <c r="B6994" s="5">
        <v>45538.333333333336</v>
      </c>
      <c r="C6994" s="5" t="str">
        <f>A6994 &amp; "_" &amp; TEXT(B6994, "yyyy-mm-dd HH:MM:SS")</f>
        <v>RP_2024-09-03 08:00:00</v>
      </c>
      <c r="D6994">
        <v>-4.9000000000000004</v>
      </c>
      <c r="E6994">
        <v>26</v>
      </c>
      <c r="F6994">
        <v>17.2</v>
      </c>
      <c r="G6994">
        <f>IF(COUNTA(D6994:F6994)&gt;0, AVERAGE(D6994:F6994), "")</f>
        <v>12.766666666666666</v>
      </c>
      <c r="H6994">
        <f>AVERAGE((D6994*metrics_constants!$B$8),(E6994*metrics_constants!$C$8),(F6994*metrics_constants!$D$8))</f>
        <v>14.02450523379242</v>
      </c>
      <c r="I6994">
        <v>17.396000000000001</v>
      </c>
      <c r="J6994">
        <v>47.731999999999999</v>
      </c>
      <c r="K6994">
        <v>22.387</v>
      </c>
      <c r="L6994">
        <v>15.035978999999999</v>
      </c>
    </row>
    <row r="6995" spans="1:12" x14ac:dyDescent="0.25">
      <c r="A6995" t="s">
        <v>19</v>
      </c>
      <c r="B6995" s="5">
        <v>45538.375</v>
      </c>
      <c r="C6995" s="5" t="str">
        <f>A6995 &amp; "_" &amp; TEXT(B6995, "yyyy-mm-dd HH:MM:SS")</f>
        <v>RP_2024-09-03 09:00:00</v>
      </c>
      <c r="D6995">
        <v>15.7</v>
      </c>
      <c r="E6995">
        <v>15.7</v>
      </c>
      <c r="F6995">
        <v>13.3</v>
      </c>
      <c r="G6995">
        <f>IF(COUNTA(D6995:F6995)&gt;0, AVERAGE(D6995:F6995), "")</f>
        <v>14.9</v>
      </c>
      <c r="H6995">
        <f>AVERAGE((D6995*metrics_constants!$B$8),(E6995*metrics_constants!$C$8),(F6995*metrics_constants!$D$8))</f>
        <v>14.888045275274543</v>
      </c>
      <c r="I6995">
        <v>16.835000000000001</v>
      </c>
      <c r="J6995">
        <v>30.26</v>
      </c>
      <c r="K6995">
        <v>28.972000000000001</v>
      </c>
      <c r="L6995">
        <v>14.979692999999999</v>
      </c>
    </row>
    <row r="6996" spans="1:12" x14ac:dyDescent="0.25">
      <c r="A6996" t="s">
        <v>19</v>
      </c>
      <c r="B6996" s="5">
        <v>45538.416666666664</v>
      </c>
      <c r="C6996" s="5" t="str">
        <f>A6996 &amp; "_" &amp; TEXT(B6996, "yyyy-mm-dd HH:MM:SS")</f>
        <v>RP_2024-09-03 10:00:00</v>
      </c>
      <c r="D6996">
        <v>10.8</v>
      </c>
      <c r="E6996">
        <v>8.1999999999999993</v>
      </c>
      <c r="F6996">
        <v>12.8</v>
      </c>
      <c r="G6996">
        <f>IF(COUNTA(D6996:F6996)&gt;0, AVERAGE(D6996:F6996), "")</f>
        <v>10.6</v>
      </c>
      <c r="H6996">
        <f>AVERAGE((D6996*metrics_constants!$B$8),(E6996*metrics_constants!$C$8),(F6996*metrics_constants!$D$8))</f>
        <v>10.513387376104275</v>
      </c>
      <c r="I6996">
        <v>13.803000000000001</v>
      </c>
      <c r="J6996">
        <v>25.716999999999999</v>
      </c>
      <c r="K6996">
        <v>31.192</v>
      </c>
      <c r="L6996">
        <v>13.364917</v>
      </c>
    </row>
    <row r="6997" spans="1:12" x14ac:dyDescent="0.25">
      <c r="A6997" t="s">
        <v>19</v>
      </c>
      <c r="B6997" s="5">
        <v>45538.458333333336</v>
      </c>
      <c r="C6997" s="5" t="str">
        <f>A6997 &amp; "_" &amp; TEXT(B6997, "yyyy-mm-dd HH:MM:SS")</f>
        <v>RP_2024-09-03 11:00:00</v>
      </c>
      <c r="D6997">
        <v>4.0999999999999996</v>
      </c>
      <c r="E6997">
        <v>10.3</v>
      </c>
      <c r="F6997">
        <v>11.3</v>
      </c>
      <c r="G6997">
        <f>IF(COUNTA(D6997:F6997)&gt;0, AVERAGE(D6997:F6997), "")</f>
        <v>8.5666666666666682</v>
      </c>
      <c r="H6997">
        <f>AVERAGE((D6997*metrics_constants!$B$8),(E6997*metrics_constants!$C$8),(F6997*metrics_constants!$D$8))</f>
        <v>8.8328248200359862</v>
      </c>
      <c r="I6997">
        <v>10.464</v>
      </c>
      <c r="J6997">
        <v>25.167999999999999</v>
      </c>
      <c r="K6997">
        <v>31.532</v>
      </c>
      <c r="L6997">
        <v>12.507395000000001</v>
      </c>
    </row>
    <row r="6998" spans="1:12" x14ac:dyDescent="0.25">
      <c r="A6998" t="s">
        <v>19</v>
      </c>
      <c r="B6998" s="5">
        <v>45538.5</v>
      </c>
      <c r="C6998" s="5" t="str">
        <f>A6998 &amp; "_" &amp; TEXT(B6998, "yyyy-mm-dd HH:MM:SS")</f>
        <v>RP_2024-09-03 12:00:00</v>
      </c>
      <c r="D6998">
        <v>23.8</v>
      </c>
      <c r="E6998">
        <v>6.9</v>
      </c>
      <c r="F6998">
        <v>13.3</v>
      </c>
      <c r="G6998">
        <f>IF(COUNTA(D6998:F6998)&gt;0, AVERAGE(D6998:F6998), "")</f>
        <v>14.666666666666666</v>
      </c>
      <c r="H6998">
        <f>AVERAGE((D6998*metrics_constants!$B$8),(E6998*metrics_constants!$C$8),(F6998*metrics_constants!$D$8))</f>
        <v>13.98662793174104</v>
      </c>
      <c r="I6998">
        <v>18.106999999999999</v>
      </c>
      <c r="J6998">
        <v>36.591999999999999</v>
      </c>
      <c r="K6998">
        <v>26.553000000000001</v>
      </c>
      <c r="L6998">
        <v>15.947357999999999</v>
      </c>
    </row>
    <row r="6999" spans="1:12" x14ac:dyDescent="0.25">
      <c r="A6999" t="s">
        <v>19</v>
      </c>
      <c r="B6999" s="5">
        <v>45538.541666666664</v>
      </c>
      <c r="C6999" s="5" t="str">
        <f>A6999 &amp; "_" &amp; TEXT(B6999, "yyyy-mm-dd HH:MM:SS")</f>
        <v>RP_2024-09-03 13:00:00</v>
      </c>
      <c r="D6999">
        <v>16.5</v>
      </c>
      <c r="E6999">
        <v>22.3</v>
      </c>
      <c r="F6999">
        <v>25.7</v>
      </c>
      <c r="G6999">
        <f>IF(COUNTA(D6999:F6999)&gt;0, AVERAGE(D6999:F6999), "")</f>
        <v>21.5</v>
      </c>
      <c r="H6999">
        <f>AVERAGE((D6999*metrics_constants!$B$8),(E6999*metrics_constants!$C$8),(F6999*metrics_constants!$D$8))</f>
        <v>21.761262747896897</v>
      </c>
      <c r="I6999">
        <v>41.408000000000001</v>
      </c>
      <c r="J6999">
        <v>45.188000000000002</v>
      </c>
      <c r="K6999">
        <v>25.317</v>
      </c>
      <c r="L6999">
        <v>34.406393999999999</v>
      </c>
    </row>
    <row r="7000" spans="1:12" x14ac:dyDescent="0.25">
      <c r="A7000" t="s">
        <v>19</v>
      </c>
      <c r="B7000" s="5">
        <v>45538.583333333336</v>
      </c>
      <c r="C7000" s="5" t="str">
        <f>A7000 &amp; "_" &amp; TEXT(B7000, "yyyy-mm-dd HH:MM:SS")</f>
        <v>RP_2024-09-03 14:00:00</v>
      </c>
      <c r="D7000">
        <v>32.1</v>
      </c>
      <c r="E7000">
        <v>23.7</v>
      </c>
      <c r="F7000">
        <v>28.9</v>
      </c>
      <c r="G7000">
        <f>IF(COUNTA(D7000:F7000)&gt;0, AVERAGE(D7000:F7000), "")</f>
        <v>28.233333333333331</v>
      </c>
      <c r="H7000">
        <f>AVERAGE((D7000*metrics_constants!$B$8),(E7000*metrics_constants!$C$8),(F7000*metrics_constants!$D$8))</f>
        <v>27.905382502749799</v>
      </c>
      <c r="I7000">
        <v>39.786000000000001</v>
      </c>
      <c r="J7000">
        <v>32.082000000000001</v>
      </c>
      <c r="K7000">
        <v>27.535</v>
      </c>
      <c r="L7000">
        <v>31.859707</v>
      </c>
    </row>
    <row r="7001" spans="1:12" x14ac:dyDescent="0.25">
      <c r="A7001" t="s">
        <v>19</v>
      </c>
      <c r="B7001" s="5">
        <v>45538.625</v>
      </c>
      <c r="C7001" s="5" t="str">
        <f>A7001 &amp; "_" &amp; TEXT(B7001, "yyyy-mm-dd HH:MM:SS")</f>
        <v>RP_2024-09-03 15:00:00</v>
      </c>
      <c r="D7001">
        <v>27.7</v>
      </c>
      <c r="E7001">
        <v>4.5</v>
      </c>
      <c r="F7001">
        <v>9.6</v>
      </c>
      <c r="G7001">
        <f>IF(COUNTA(D7001:F7001)&gt;0, AVERAGE(D7001:F7001), "")</f>
        <v>13.933333333333335</v>
      </c>
      <c r="H7001">
        <f>AVERAGE((D7001*metrics_constants!$B$8),(E7001*metrics_constants!$C$8),(F7001*metrics_constants!$D$8))</f>
        <v>12.981429571898238</v>
      </c>
      <c r="I7001">
        <v>13.768000000000001</v>
      </c>
      <c r="J7001">
        <v>25.725000000000001</v>
      </c>
      <c r="K7001">
        <v>26.652999999999999</v>
      </c>
      <c r="L7001">
        <v>11.816064000000001</v>
      </c>
    </row>
    <row r="7002" spans="1:12" x14ac:dyDescent="0.25">
      <c r="A7002" t="s">
        <v>19</v>
      </c>
      <c r="B7002" s="5">
        <v>45538.666666666664</v>
      </c>
      <c r="C7002" s="5" t="str">
        <f>A7002 &amp; "_" &amp; TEXT(B7002, "yyyy-mm-dd HH:MM:SS")</f>
        <v>RP_2024-09-03 16:00:00</v>
      </c>
      <c r="D7002">
        <v>15.5</v>
      </c>
      <c r="E7002">
        <v>5.0999999999999996</v>
      </c>
      <c r="F7002">
        <v>7</v>
      </c>
      <c r="G7002">
        <f>IF(COUNTA(D7002:F7002)&gt;0, AVERAGE(D7002:F7002), "")</f>
        <v>9.2000000000000011</v>
      </c>
      <c r="H7002">
        <f>AVERAGE((D7002*metrics_constants!$B$8),(E7002*metrics_constants!$C$8),(F7002*metrics_constants!$D$8))</f>
        <v>8.7713607719295954</v>
      </c>
      <c r="I7002">
        <v>15.164</v>
      </c>
      <c r="J7002">
        <v>32.049999999999997</v>
      </c>
      <c r="K7002">
        <v>24.747</v>
      </c>
      <c r="L7002">
        <v>13.852918000000001</v>
      </c>
    </row>
    <row r="7003" spans="1:12" x14ac:dyDescent="0.25">
      <c r="A7003" t="s">
        <v>19</v>
      </c>
      <c r="B7003" s="5">
        <v>45538.708333333336</v>
      </c>
      <c r="C7003" s="5" t="str">
        <f>A7003 &amp; "_" &amp; TEXT(B7003, "yyyy-mm-dd HH:MM:SS")</f>
        <v>RP_2024-09-03 17:00:00</v>
      </c>
      <c r="D7003">
        <v>12.4</v>
      </c>
      <c r="E7003">
        <v>8.4</v>
      </c>
      <c r="F7003">
        <v>8.4</v>
      </c>
      <c r="G7003">
        <f>IF(COUNTA(D7003:F7003)&gt;0, AVERAGE(D7003:F7003), "")</f>
        <v>9.7333333333333343</v>
      </c>
      <c r="H7003">
        <f>AVERAGE((D7003*metrics_constants!$B$8),(E7003*metrics_constants!$C$8),(F7003*metrics_constants!$D$8))</f>
        <v>9.5648320313545927</v>
      </c>
      <c r="I7003">
        <v>12.913</v>
      </c>
      <c r="J7003">
        <v>33.07</v>
      </c>
      <c r="K7003">
        <v>24.012</v>
      </c>
      <c r="L7003">
        <v>11.863239</v>
      </c>
    </row>
    <row r="7004" spans="1:12" x14ac:dyDescent="0.25">
      <c r="A7004" t="s">
        <v>19</v>
      </c>
      <c r="B7004" s="5">
        <v>45538.75</v>
      </c>
      <c r="C7004" s="5" t="str">
        <f>A7004 &amp; "_" &amp; TEXT(B7004, "yyyy-mm-dd HH:MM:SS")</f>
        <v>RP_2024-09-03 18:00:00</v>
      </c>
      <c r="D7004">
        <v>8.3000000000000007</v>
      </c>
      <c r="E7004">
        <v>6.5</v>
      </c>
      <c r="F7004">
        <v>9.1</v>
      </c>
      <c r="G7004">
        <f>IF(COUNTA(D7004:F7004)&gt;0, AVERAGE(D7004:F7004), "")</f>
        <v>7.9666666666666659</v>
      </c>
      <c r="H7004">
        <f>AVERAGE((D7004*metrics_constants!$B$8),(E7004*metrics_constants!$C$8),(F7004*metrics_constants!$D$8))</f>
        <v>7.9037920325621442</v>
      </c>
      <c r="I7004">
        <v>12.041</v>
      </c>
      <c r="J7004">
        <v>33.372999999999998</v>
      </c>
      <c r="K7004">
        <v>23.664999999999999</v>
      </c>
      <c r="L7004">
        <v>10.638698</v>
      </c>
    </row>
    <row r="7005" spans="1:12" x14ac:dyDescent="0.25">
      <c r="A7005" t="s">
        <v>19</v>
      </c>
      <c r="B7005" s="5">
        <v>45538.791666666664</v>
      </c>
      <c r="C7005" s="5" t="str">
        <f>A7005 &amp; "_" &amp; TEXT(B7005, "yyyy-mm-dd HH:MM:SS")</f>
        <v>RP_2024-09-03 19:00:00</v>
      </c>
      <c r="D7005">
        <v>15.8</v>
      </c>
      <c r="E7005">
        <v>9.3000000000000007</v>
      </c>
      <c r="F7005">
        <v>7.7</v>
      </c>
      <c r="G7005">
        <f>IF(COUNTA(D7005:F7005)&gt;0, AVERAGE(D7005:F7005), "")</f>
        <v>10.933333333333335</v>
      </c>
      <c r="H7005">
        <f>AVERAGE((D7005*metrics_constants!$B$8),(E7005*metrics_constants!$C$8),(F7005*metrics_constants!$D$8))</f>
        <v>10.651548901134245</v>
      </c>
      <c r="I7005">
        <v>12.531000000000001</v>
      </c>
      <c r="J7005">
        <v>37.090000000000003</v>
      </c>
      <c r="K7005">
        <v>21.948</v>
      </c>
      <c r="L7005">
        <v>11.275815</v>
      </c>
    </row>
    <row r="7006" spans="1:12" x14ac:dyDescent="0.25">
      <c r="A7006" t="s">
        <v>19</v>
      </c>
      <c r="B7006" s="5">
        <v>45538.833333333336</v>
      </c>
      <c r="C7006" s="5" t="str">
        <f>A7006 &amp; "_" &amp; TEXT(B7006, "yyyy-mm-dd HH:MM:SS")</f>
        <v>RP_2024-09-03 20:00:00</v>
      </c>
      <c r="D7006">
        <v>22.1</v>
      </c>
      <c r="E7006">
        <v>4.5999999999999996</v>
      </c>
      <c r="F7006">
        <v>10.3</v>
      </c>
      <c r="G7006">
        <f>IF(COUNTA(D7006:F7006)&gt;0, AVERAGE(D7006:F7006), "")</f>
        <v>12.333333333333334</v>
      </c>
      <c r="H7006">
        <f>AVERAGE((D7006*metrics_constants!$B$8),(E7006*metrics_constants!$C$8),(F7006*metrics_constants!$D$8))</f>
        <v>11.624532608399306</v>
      </c>
      <c r="I7006">
        <v>13.823</v>
      </c>
      <c r="J7006">
        <v>42.75</v>
      </c>
      <c r="K7006">
        <v>19.864999999999998</v>
      </c>
      <c r="L7006">
        <v>12.390279</v>
      </c>
    </row>
    <row r="7007" spans="1:12" x14ac:dyDescent="0.25">
      <c r="A7007" t="s">
        <v>19</v>
      </c>
      <c r="B7007" s="5">
        <v>45538.875</v>
      </c>
      <c r="C7007" s="5" t="str">
        <f>A7007 &amp; "_" &amp; TEXT(B7007, "yyyy-mm-dd HH:MM:SS")</f>
        <v>RP_2024-09-03 21:00:00</v>
      </c>
      <c r="D7007">
        <v>16.100000000000001</v>
      </c>
      <c r="E7007">
        <v>7.8</v>
      </c>
      <c r="F7007">
        <v>8.1999999999999993</v>
      </c>
      <c r="G7007">
        <f>IF(COUNTA(D7007:F7007)&gt;0, AVERAGE(D7007:F7007), "")</f>
        <v>10.700000000000001</v>
      </c>
      <c r="H7007">
        <f>AVERAGE((D7007*metrics_constants!$B$8),(E7007*metrics_constants!$C$8),(F7007*metrics_constants!$D$8))</f>
        <v>10.352352252515026</v>
      </c>
      <c r="I7007">
        <v>12.757</v>
      </c>
      <c r="J7007">
        <v>52.65</v>
      </c>
      <c r="K7007">
        <v>18.003</v>
      </c>
      <c r="L7007">
        <v>11.852653999999999</v>
      </c>
    </row>
    <row r="7008" spans="1:12" x14ac:dyDescent="0.25">
      <c r="A7008" t="s">
        <v>19</v>
      </c>
      <c r="B7008" s="5">
        <v>45538.916666666664</v>
      </c>
      <c r="C7008" s="5" t="str">
        <f>A7008 &amp; "_" &amp; TEXT(B7008, "yyyy-mm-dd HH:MM:SS")</f>
        <v>RP_2024-09-03 22:00:00</v>
      </c>
      <c r="D7008">
        <v>0.9</v>
      </c>
      <c r="E7008">
        <v>12.5</v>
      </c>
      <c r="F7008">
        <v>17.2</v>
      </c>
      <c r="G7008">
        <f>IF(COUNTA(D7008:F7008)&gt;0, AVERAGE(D7008:F7008), "")</f>
        <v>10.200000000000001</v>
      </c>
      <c r="H7008">
        <f>AVERAGE((D7008*metrics_constants!$B$8),(E7008*metrics_constants!$C$8),(F7008*metrics_constants!$D$8))</f>
        <v>10.712065111659028</v>
      </c>
      <c r="I7008">
        <v>13.327</v>
      </c>
      <c r="J7008">
        <v>64.515000000000001</v>
      </c>
      <c r="K7008">
        <v>17.132999999999999</v>
      </c>
      <c r="L7008">
        <v>11.82517</v>
      </c>
    </row>
    <row r="7009" spans="1:12" x14ac:dyDescent="0.25">
      <c r="A7009" t="s">
        <v>19</v>
      </c>
      <c r="B7009" s="5">
        <v>45538.958333333336</v>
      </c>
      <c r="C7009" s="5" t="str">
        <f>A7009 &amp; "_" &amp; TEXT(B7009, "yyyy-mm-dd HH:MM:SS")</f>
        <v>RP_2024-09-03 23:00:00</v>
      </c>
      <c r="D7009">
        <v>6.6</v>
      </c>
      <c r="E7009">
        <v>8.8000000000000007</v>
      </c>
      <c r="F7009">
        <v>8.4</v>
      </c>
      <c r="G7009">
        <f>IF(COUNTA(D7009:F7009)&gt;0, AVERAGE(D7009:F7009), "")</f>
        <v>7.9333333333333336</v>
      </c>
      <c r="H7009">
        <f>AVERAGE((D7009*metrics_constants!$B$8),(E7009*metrics_constants!$C$8),(F7009*metrics_constants!$D$8))</f>
        <v>8.024016595300731</v>
      </c>
      <c r="I7009">
        <v>12.568</v>
      </c>
      <c r="J7009">
        <v>67.802999999999997</v>
      </c>
      <c r="K7009">
        <v>15.824999999999999</v>
      </c>
      <c r="L7009">
        <v>11.856521000000001</v>
      </c>
    </row>
    <row r="7010" spans="1:12" x14ac:dyDescent="0.25">
      <c r="A7010" t="s">
        <v>19</v>
      </c>
      <c r="B7010" s="5">
        <v>45539</v>
      </c>
      <c r="C7010" s="5" t="str">
        <f>A7010 &amp; "_" &amp; TEXT(B7010, "yyyy-mm-dd HH:MM:SS")</f>
        <v>RP_2024-09-04 00:00:00</v>
      </c>
      <c r="D7010">
        <v>17.5</v>
      </c>
      <c r="E7010">
        <v>4.5999999999999996</v>
      </c>
      <c r="F7010">
        <v>11.8</v>
      </c>
      <c r="G7010">
        <f>IF(COUNTA(D7010:F7010)&gt;0, AVERAGE(D7010:F7010), "")</f>
        <v>11.300000000000002</v>
      </c>
      <c r="H7010">
        <f>AVERAGE((D7010*metrics_constants!$B$8),(E7010*metrics_constants!$C$8),(F7010*metrics_constants!$D$8))</f>
        <v>10.792447475294933</v>
      </c>
      <c r="I7010">
        <v>11.192</v>
      </c>
      <c r="J7010">
        <v>75.02</v>
      </c>
      <c r="K7010">
        <v>13.853</v>
      </c>
      <c r="L7010">
        <v>11.567492</v>
      </c>
    </row>
    <row r="7011" spans="1:12" x14ac:dyDescent="0.25">
      <c r="A7011" t="s">
        <v>19</v>
      </c>
      <c r="B7011" s="5">
        <v>45539.041666666664</v>
      </c>
      <c r="C7011" s="5" t="str">
        <f>A7011 &amp; "_" &amp; TEXT(B7011, "yyyy-mm-dd HH:MM:SS")</f>
        <v>RP_2024-09-04 01:00:00</v>
      </c>
      <c r="D7011">
        <v>14.4</v>
      </c>
      <c r="E7011">
        <v>8.3000000000000007</v>
      </c>
      <c r="F7011">
        <v>8.6999999999999993</v>
      </c>
      <c r="G7011">
        <f>IF(COUNTA(D7011:F7011)&gt;0, AVERAGE(D7011:F7011), "")</f>
        <v>10.466666666666667</v>
      </c>
      <c r="H7011">
        <f>AVERAGE((D7011*metrics_constants!$B$8),(E7011*metrics_constants!$C$8),(F7011*metrics_constants!$D$8))</f>
        <v>10.211694635269998</v>
      </c>
      <c r="I7011">
        <v>11.082000000000001</v>
      </c>
      <c r="J7011">
        <v>77.313000000000002</v>
      </c>
      <c r="K7011">
        <v>12.36</v>
      </c>
      <c r="L7011">
        <v>11.802229000000001</v>
      </c>
    </row>
    <row r="7012" spans="1:12" x14ac:dyDescent="0.25">
      <c r="A7012" t="s">
        <v>19</v>
      </c>
      <c r="B7012" s="5">
        <v>45539.083333333336</v>
      </c>
      <c r="C7012" s="5" t="str">
        <f>A7012 &amp; "_" &amp; TEXT(B7012, "yyyy-mm-dd HH:MM:SS")</f>
        <v>RP_2024-09-04 02:00:00</v>
      </c>
      <c r="D7012">
        <v>23.2</v>
      </c>
      <c r="E7012">
        <v>10.9</v>
      </c>
      <c r="F7012">
        <v>9.6</v>
      </c>
      <c r="G7012">
        <f>IF(COUNTA(D7012:F7012)&gt;0, AVERAGE(D7012:F7012), "")</f>
        <v>14.566666666666668</v>
      </c>
      <c r="H7012">
        <f>AVERAGE((D7012*metrics_constants!$B$8),(E7012*metrics_constants!$C$8),(F7012*metrics_constants!$D$8))</f>
        <v>14.042049687189087</v>
      </c>
      <c r="I7012">
        <v>10.314</v>
      </c>
      <c r="J7012">
        <v>78.155000000000001</v>
      </c>
      <c r="K7012">
        <v>11.348000000000001</v>
      </c>
      <c r="L7012">
        <v>11.731539</v>
      </c>
    </row>
    <row r="7013" spans="1:12" x14ac:dyDescent="0.25">
      <c r="A7013" t="s">
        <v>19</v>
      </c>
      <c r="B7013" s="5">
        <v>45539.125</v>
      </c>
      <c r="C7013" s="5" t="str">
        <f>A7013 &amp; "_" &amp; TEXT(B7013, "yyyy-mm-dd HH:MM:SS")</f>
        <v>RP_2024-09-04 03:00:00</v>
      </c>
      <c r="D7013">
        <v>22.3</v>
      </c>
      <c r="E7013">
        <v>9</v>
      </c>
      <c r="F7013">
        <v>13.5</v>
      </c>
      <c r="G7013">
        <f>IF(COUNTA(D7013:F7013)&gt;0, AVERAGE(D7013:F7013), "")</f>
        <v>14.933333333333332</v>
      </c>
      <c r="H7013">
        <f>AVERAGE((D7013*metrics_constants!$B$8),(E7013*metrics_constants!$C$8),(F7013*metrics_constants!$D$8))</f>
        <v>14.395481613114256</v>
      </c>
      <c r="I7013">
        <v>9.6829999999999998</v>
      </c>
      <c r="J7013">
        <v>80.822000000000003</v>
      </c>
      <c r="K7013">
        <v>10.34</v>
      </c>
      <c r="L7013">
        <v>11.898635000000001</v>
      </c>
    </row>
    <row r="7014" spans="1:12" x14ac:dyDescent="0.25">
      <c r="A7014" t="s">
        <v>19</v>
      </c>
      <c r="B7014" s="5">
        <v>45539.166666666664</v>
      </c>
      <c r="C7014" s="5" t="str">
        <f>A7014 &amp; "_" &amp; TEXT(B7014, "yyyy-mm-dd HH:MM:SS")</f>
        <v>RP_2024-09-04 04:00:00</v>
      </c>
      <c r="D7014">
        <v>12.8</v>
      </c>
      <c r="E7014">
        <v>8.9</v>
      </c>
      <c r="F7014">
        <v>8.1999999999999993</v>
      </c>
      <c r="G7014">
        <f>IF(COUNTA(D7014:F7014)&gt;0, AVERAGE(D7014:F7014), "")</f>
        <v>9.9666666666666668</v>
      </c>
      <c r="H7014">
        <f>AVERAGE((D7014*metrics_constants!$B$8),(E7014*metrics_constants!$C$8),(F7014*metrics_constants!$D$8))</f>
        <v>9.7988911025258023</v>
      </c>
      <c r="I7014">
        <v>9.3970000000000002</v>
      </c>
      <c r="J7014">
        <v>82.174999999999997</v>
      </c>
      <c r="K7014">
        <v>9.9450000000000003</v>
      </c>
      <c r="L7014">
        <v>12.324692000000001</v>
      </c>
    </row>
    <row r="7015" spans="1:12" x14ac:dyDescent="0.25">
      <c r="A7015" t="s">
        <v>19</v>
      </c>
      <c r="B7015" s="5">
        <v>45539.208333333336</v>
      </c>
      <c r="C7015" s="5" t="str">
        <f>A7015 &amp; "_" &amp; TEXT(B7015, "yyyy-mm-dd HH:MM:SS")</f>
        <v>RP_2024-09-04 05:00:00</v>
      </c>
      <c r="D7015">
        <v>15.4</v>
      </c>
      <c r="E7015">
        <v>9.6999999999999993</v>
      </c>
      <c r="F7015">
        <v>9.6</v>
      </c>
      <c r="G7015">
        <f>IF(COUNTA(D7015:F7015)&gt;0, AVERAGE(D7015:F7015), "")</f>
        <v>11.566666666666668</v>
      </c>
      <c r="H7015">
        <f>AVERAGE((D7015*metrics_constants!$B$8),(E7015*metrics_constants!$C$8),(F7015*metrics_constants!$D$8))</f>
        <v>11.326054197816736</v>
      </c>
      <c r="I7015">
        <v>9.91</v>
      </c>
      <c r="J7015">
        <v>82.192999999999998</v>
      </c>
      <c r="K7015">
        <v>9.1929999999999996</v>
      </c>
      <c r="L7015">
        <v>12.294051</v>
      </c>
    </row>
    <row r="7016" spans="1:12" x14ac:dyDescent="0.25">
      <c r="A7016" t="s">
        <v>19</v>
      </c>
      <c r="B7016" s="5">
        <v>45539.25</v>
      </c>
      <c r="C7016" s="5" t="str">
        <f>A7016 &amp; "_" &amp; TEXT(B7016, "yyyy-mm-dd HH:MM:SS")</f>
        <v>RP_2024-09-04 06:00:00</v>
      </c>
      <c r="D7016">
        <v>11.9</v>
      </c>
      <c r="E7016">
        <v>6.8</v>
      </c>
      <c r="F7016">
        <v>10.8</v>
      </c>
      <c r="G7016">
        <f>IF(COUNTA(D7016:F7016)&gt;0, AVERAGE(D7016:F7016), "")</f>
        <v>9.8333333333333339</v>
      </c>
      <c r="H7016">
        <f>AVERAGE((D7016*metrics_constants!$B$8),(E7016*metrics_constants!$C$8),(F7016*metrics_constants!$D$8))</f>
        <v>9.638418714519533</v>
      </c>
      <c r="I7016">
        <v>9.6839999999999993</v>
      </c>
      <c r="J7016">
        <v>83.897999999999996</v>
      </c>
      <c r="K7016">
        <v>8.9079999999999995</v>
      </c>
      <c r="L7016">
        <v>12.725369000000001</v>
      </c>
    </row>
    <row r="7017" spans="1:12" x14ac:dyDescent="0.25">
      <c r="A7017" t="s">
        <v>19</v>
      </c>
      <c r="B7017" s="5">
        <v>45539.291666666664</v>
      </c>
      <c r="C7017" s="5" t="str">
        <f>A7017 &amp; "_" &amp; TEXT(B7017, "yyyy-mm-dd HH:MM:SS")</f>
        <v>RP_2024-09-04 07:00:00</v>
      </c>
      <c r="D7017">
        <v>-5.5</v>
      </c>
      <c r="E7017">
        <v>14.9</v>
      </c>
      <c r="F7017">
        <v>14.5</v>
      </c>
      <c r="G7017">
        <f>IF(COUNTA(D7017:F7017)&gt;0, AVERAGE(D7017:F7017), "")</f>
        <v>7.9666666666666659</v>
      </c>
      <c r="H7017">
        <f>AVERAGE((D7017*metrics_constants!$B$8),(E7017*metrics_constants!$C$8),(F7017*metrics_constants!$D$8))</f>
        <v>8.8240308526373266</v>
      </c>
      <c r="I7017">
        <v>12.247</v>
      </c>
      <c r="J7017">
        <v>76.677999999999997</v>
      </c>
      <c r="K7017">
        <v>11.462</v>
      </c>
      <c r="L7017">
        <v>13.712097</v>
      </c>
    </row>
    <row r="7018" spans="1:12" x14ac:dyDescent="0.25">
      <c r="A7018" t="s">
        <v>19</v>
      </c>
      <c r="B7018" s="5">
        <v>45539.333333333336</v>
      </c>
      <c r="C7018" s="5" t="str">
        <f>A7018 &amp; "_" &amp; TEXT(B7018, "yyyy-mm-dd HH:MM:SS")</f>
        <v>RP_2024-09-04 08:00:00</v>
      </c>
      <c r="D7018">
        <v>-5.5</v>
      </c>
      <c r="E7018">
        <v>15.6</v>
      </c>
      <c r="F7018">
        <v>10.1</v>
      </c>
      <c r="G7018">
        <f>IF(COUNTA(D7018:F7018)&gt;0, AVERAGE(D7018:F7018), "")</f>
        <v>6.7333333333333334</v>
      </c>
      <c r="H7018">
        <f>AVERAGE((D7018*metrics_constants!$B$8),(E7018*metrics_constants!$C$8),(F7018*metrics_constants!$D$8))</f>
        <v>7.5947814571086782</v>
      </c>
      <c r="I7018">
        <v>16.039000000000001</v>
      </c>
      <c r="J7018">
        <v>59.39</v>
      </c>
      <c r="K7018">
        <v>17.079999999999998</v>
      </c>
      <c r="L7018">
        <v>14.731509000000001</v>
      </c>
    </row>
    <row r="7019" spans="1:12" x14ac:dyDescent="0.25">
      <c r="A7019" t="s">
        <v>19</v>
      </c>
      <c r="B7019" s="5">
        <v>45539.375</v>
      </c>
      <c r="C7019" s="5" t="str">
        <f>A7019 &amp; "_" &amp; TEXT(B7019, "yyyy-mm-dd HH:MM:SS")</f>
        <v>RP_2024-09-04 09:00:00</v>
      </c>
      <c r="D7019">
        <v>4.5999999999999996</v>
      </c>
      <c r="E7019">
        <v>11.6</v>
      </c>
      <c r="F7019">
        <v>7.7</v>
      </c>
      <c r="G7019">
        <f>IF(COUNTA(D7019:F7019)&gt;0, AVERAGE(D7019:F7019), "")</f>
        <v>7.9666666666666659</v>
      </c>
      <c r="H7019">
        <f>AVERAGE((D7019*metrics_constants!$B$8),(E7019*metrics_constants!$C$8),(F7019*metrics_constants!$D$8))</f>
        <v>8.242117517450593</v>
      </c>
      <c r="I7019">
        <v>15.25</v>
      </c>
      <c r="J7019">
        <v>42.497999999999998</v>
      </c>
      <c r="K7019">
        <v>23.847999999999999</v>
      </c>
      <c r="L7019">
        <v>13.982163</v>
      </c>
    </row>
    <row r="7020" spans="1:12" x14ac:dyDescent="0.25">
      <c r="A7020" t="s">
        <v>19</v>
      </c>
      <c r="B7020" s="5">
        <v>45539.416666666664</v>
      </c>
      <c r="C7020" s="5" t="str">
        <f>A7020 &amp; "_" &amp; TEXT(B7020, "yyyy-mm-dd HH:MM:SS")</f>
        <v>RP_2024-09-04 10:00:00</v>
      </c>
      <c r="D7020">
        <v>5.7</v>
      </c>
      <c r="E7020">
        <v>11</v>
      </c>
      <c r="F7020">
        <v>10.1</v>
      </c>
      <c r="G7020">
        <f>IF(COUNTA(D7020:F7020)&gt;0, AVERAGE(D7020:F7020), "")</f>
        <v>8.9333333333333318</v>
      </c>
      <c r="H7020">
        <f>AVERAGE((D7020*metrics_constants!$B$8),(E7020*metrics_constants!$C$8),(F7020*metrics_constants!$D$8))</f>
        <v>9.1521145366831167</v>
      </c>
      <c r="I7020">
        <v>13.983000000000001</v>
      </c>
      <c r="J7020">
        <v>35.953000000000003</v>
      </c>
      <c r="K7020">
        <v>26.954999999999998</v>
      </c>
      <c r="L7020">
        <v>13.549284</v>
      </c>
    </row>
    <row r="7021" spans="1:12" x14ac:dyDescent="0.25">
      <c r="A7021" t="s">
        <v>19</v>
      </c>
      <c r="B7021" s="5">
        <v>45539.458333333336</v>
      </c>
      <c r="C7021" s="5" t="str">
        <f>A7021 &amp; "_" &amp; TEXT(B7021, "yyyy-mm-dd HH:MM:SS")</f>
        <v>RP_2024-09-04 11:00:00</v>
      </c>
      <c r="D7021">
        <v>3.2</v>
      </c>
      <c r="E7021">
        <v>11.6</v>
      </c>
      <c r="F7021">
        <v>10.3</v>
      </c>
      <c r="G7021">
        <f>IF(COUNTA(D7021:F7021)&gt;0, AVERAGE(D7021:F7021), "")</f>
        <v>8.3666666666666671</v>
      </c>
      <c r="H7021">
        <f>AVERAGE((D7021*metrics_constants!$B$8),(E7021*metrics_constants!$C$8),(F7021*metrics_constants!$D$8))</f>
        <v>8.7140439249290633</v>
      </c>
      <c r="I7021">
        <v>14.808999999999999</v>
      </c>
      <c r="J7021">
        <v>30.753</v>
      </c>
      <c r="K7021">
        <v>29.347000000000001</v>
      </c>
      <c r="L7021">
        <v>14.136201</v>
      </c>
    </row>
    <row r="7022" spans="1:12" x14ac:dyDescent="0.25">
      <c r="A7022" t="s">
        <v>19</v>
      </c>
      <c r="B7022" s="5">
        <v>45539.5</v>
      </c>
      <c r="C7022" s="5" t="str">
        <f>A7022 &amp; "_" &amp; TEXT(B7022, "yyyy-mm-dd HH:MM:SS")</f>
        <v>RP_2024-09-04 12:00:00</v>
      </c>
      <c r="D7022">
        <v>8.1999999999999993</v>
      </c>
      <c r="E7022">
        <v>12.1</v>
      </c>
      <c r="F7022">
        <v>13.1</v>
      </c>
      <c r="G7022">
        <f>IF(COUNTA(D7022:F7022)&gt;0, AVERAGE(D7022:F7022), "")</f>
        <v>11.133333333333333</v>
      </c>
      <c r="H7022">
        <f>AVERAGE((D7022*metrics_constants!$B$8),(E7022*metrics_constants!$C$8),(F7022*metrics_constants!$D$8))</f>
        <v>11.302603238064876</v>
      </c>
      <c r="I7022">
        <v>15.22</v>
      </c>
      <c r="J7022">
        <v>26.003</v>
      </c>
      <c r="K7022">
        <v>32.945</v>
      </c>
      <c r="L7022">
        <v>14.216141</v>
      </c>
    </row>
    <row r="7023" spans="1:12" x14ac:dyDescent="0.25">
      <c r="A7023" t="s">
        <v>19</v>
      </c>
      <c r="B7023" s="5">
        <v>45539.541666666664</v>
      </c>
      <c r="C7023" s="5" t="str">
        <f>A7023 &amp; "_" &amp; TEXT(B7023, "yyyy-mm-dd HH:MM:SS")</f>
        <v>RP_2024-09-04 13:00:00</v>
      </c>
      <c r="D7023">
        <v>6.7</v>
      </c>
      <c r="E7023">
        <v>11.2</v>
      </c>
      <c r="F7023">
        <v>11.3</v>
      </c>
      <c r="G7023">
        <f>IF(COUNTA(D7023:F7023)&gt;0, AVERAGE(D7023:F7023), "")</f>
        <v>9.7333333333333325</v>
      </c>
      <c r="H7023">
        <f>AVERAGE((D7023*metrics_constants!$B$8),(E7023*metrics_constants!$C$8),(F7023*metrics_constants!$D$8))</f>
        <v>9.9233954115896399</v>
      </c>
      <c r="I7023">
        <v>14.14</v>
      </c>
      <c r="J7023">
        <v>20.478000000000002</v>
      </c>
      <c r="K7023">
        <v>35.838000000000001</v>
      </c>
      <c r="L7023">
        <v>13.433953000000001</v>
      </c>
    </row>
    <row r="7024" spans="1:12" x14ac:dyDescent="0.25">
      <c r="A7024" t="s">
        <v>19</v>
      </c>
      <c r="B7024" s="5">
        <v>45539.583333333336</v>
      </c>
      <c r="C7024" s="5" t="str">
        <f>A7024 &amp; "_" &amp; TEXT(B7024, "yyyy-mm-dd HH:MM:SS")</f>
        <v>RP_2024-09-04 14:00:00</v>
      </c>
      <c r="D7024">
        <v>10.9</v>
      </c>
      <c r="E7024">
        <v>7.3</v>
      </c>
      <c r="F7024">
        <v>12.1</v>
      </c>
      <c r="G7024">
        <f>IF(COUNTA(D7024:F7024)&gt;0, AVERAGE(D7024:F7024), "")</f>
        <v>10.1</v>
      </c>
      <c r="H7024">
        <f>AVERAGE((D7024*metrics_constants!$B$8),(E7024*metrics_constants!$C$8),(F7024*metrics_constants!$D$8))</f>
        <v>9.9722582776700452</v>
      </c>
      <c r="I7024">
        <v>11.167999999999999</v>
      </c>
      <c r="J7024">
        <v>18.074999999999999</v>
      </c>
      <c r="K7024">
        <v>35.143000000000001</v>
      </c>
      <c r="L7024">
        <v>11.623034000000001</v>
      </c>
    </row>
    <row r="7025" spans="1:12" x14ac:dyDescent="0.25">
      <c r="A7025" t="s">
        <v>19</v>
      </c>
      <c r="B7025" s="5">
        <v>45539.625</v>
      </c>
      <c r="C7025" s="5" t="str">
        <f>A7025 &amp; "_" &amp; TEXT(B7025, "yyyy-mm-dd HH:MM:SS")</f>
        <v>RP_2024-09-04 15:00:00</v>
      </c>
      <c r="D7025">
        <v>14.5</v>
      </c>
      <c r="E7025">
        <v>0.5</v>
      </c>
      <c r="F7025">
        <v>9.1</v>
      </c>
      <c r="G7025">
        <f>IF(COUNTA(D7025:F7025)&gt;0, AVERAGE(D7025:F7025), "")</f>
        <v>8.0333333333333332</v>
      </c>
      <c r="H7025">
        <f>AVERAGE((D7025*metrics_constants!$B$8),(E7025*metrics_constants!$C$8),(F7025*metrics_constants!$D$8))</f>
        <v>7.4864165400072951</v>
      </c>
      <c r="I7025">
        <v>9.8350000000000009</v>
      </c>
      <c r="J7025">
        <v>20.007000000000001</v>
      </c>
      <c r="K7025">
        <v>34.24</v>
      </c>
      <c r="L7025">
        <v>10.650961000000001</v>
      </c>
    </row>
    <row r="7026" spans="1:12" x14ac:dyDescent="0.25">
      <c r="A7026" t="s">
        <v>19</v>
      </c>
      <c r="B7026" s="5">
        <v>45539.666666666664</v>
      </c>
      <c r="C7026" s="5" t="str">
        <f>A7026 &amp; "_" &amp; TEXT(B7026, "yyyy-mm-dd HH:MM:SS")</f>
        <v>RP_2024-09-04 16:00:00</v>
      </c>
      <c r="D7026">
        <v>19</v>
      </c>
      <c r="E7026">
        <v>-4</v>
      </c>
      <c r="F7026">
        <v>6.7</v>
      </c>
      <c r="G7026">
        <f>IF(COUNTA(D7026:F7026)&gt;0, AVERAGE(D7026:F7026), "")</f>
        <v>7.2333333333333334</v>
      </c>
      <c r="H7026">
        <f>AVERAGE((D7026*metrics_constants!$B$8),(E7026*metrics_constants!$C$8),(F7026*metrics_constants!$D$8))</f>
        <v>6.3177489946899064</v>
      </c>
      <c r="I7026">
        <v>10.739000000000001</v>
      </c>
      <c r="J7026">
        <v>24.86</v>
      </c>
      <c r="K7026">
        <v>30.736999999999998</v>
      </c>
      <c r="L7026">
        <v>8.4784670000000002</v>
      </c>
    </row>
    <row r="7027" spans="1:12" x14ac:dyDescent="0.25">
      <c r="A7027" t="s">
        <v>19</v>
      </c>
      <c r="B7027" s="5">
        <v>45539.708333333336</v>
      </c>
      <c r="C7027" s="5" t="str">
        <f>A7027 &amp; "_" &amp; TEXT(B7027, "yyyy-mm-dd HH:MM:SS")</f>
        <v>RP_2024-09-04 17:00:00</v>
      </c>
      <c r="D7027">
        <v>17.8</v>
      </c>
      <c r="E7027">
        <v>3.9</v>
      </c>
      <c r="F7027">
        <v>13.3</v>
      </c>
      <c r="G7027">
        <f>IF(COUNTA(D7027:F7027)&gt;0, AVERAGE(D7027:F7027), "")</f>
        <v>11.666666666666666</v>
      </c>
      <c r="H7027">
        <f>AVERAGE((D7027*metrics_constants!$B$8),(E7027*metrics_constants!$C$8),(F7027*metrics_constants!$D$8))</f>
        <v>11.127947314131916</v>
      </c>
      <c r="I7027">
        <v>10.513999999999999</v>
      </c>
      <c r="J7027">
        <v>28.917999999999999</v>
      </c>
      <c r="K7027">
        <v>28.242000000000001</v>
      </c>
      <c r="L7027">
        <v>8.2658240000000003</v>
      </c>
    </row>
    <row r="7028" spans="1:12" x14ac:dyDescent="0.25">
      <c r="A7028" t="s">
        <v>19</v>
      </c>
      <c r="B7028" s="5">
        <v>45539.75</v>
      </c>
      <c r="C7028" s="5" t="str">
        <f>A7028 &amp; "_" &amp; TEXT(B7028, "yyyy-mm-dd HH:MM:SS")</f>
        <v>RP_2024-09-04 18:00:00</v>
      </c>
      <c r="D7028">
        <v>18.8</v>
      </c>
      <c r="E7028">
        <v>1.9</v>
      </c>
      <c r="F7028">
        <v>10.3</v>
      </c>
      <c r="G7028">
        <f>IF(COUNTA(D7028:F7028)&gt;0, AVERAGE(D7028:F7028), "")</f>
        <v>10.333333333333334</v>
      </c>
      <c r="H7028">
        <f>AVERAGE((D7028*metrics_constants!$B$8),(E7028*metrics_constants!$C$8),(F7028*metrics_constants!$D$8))</f>
        <v>9.6632568690122564</v>
      </c>
      <c r="I7028">
        <v>9.8699999999999992</v>
      </c>
      <c r="J7028">
        <v>33.273000000000003</v>
      </c>
      <c r="K7028">
        <v>25.538</v>
      </c>
      <c r="L7028">
        <v>8.6468910000000001</v>
      </c>
    </row>
    <row r="7029" spans="1:12" x14ac:dyDescent="0.25">
      <c r="A7029" t="s">
        <v>19</v>
      </c>
      <c r="B7029" s="5">
        <v>45539.791666666664</v>
      </c>
      <c r="C7029" s="5" t="str">
        <f>A7029 &amp; "_" &amp; TEXT(B7029, "yyyy-mm-dd HH:MM:SS")</f>
        <v>RP_2024-09-04 19:00:00</v>
      </c>
      <c r="D7029">
        <v>22.5</v>
      </c>
      <c r="E7029">
        <v>7.8</v>
      </c>
      <c r="F7029">
        <v>9.8000000000000007</v>
      </c>
      <c r="G7029">
        <f>IF(COUNTA(D7029:F7029)&gt;0, AVERAGE(D7029:F7029), "")</f>
        <v>13.366666666666667</v>
      </c>
      <c r="H7029">
        <f>AVERAGE((D7029*metrics_constants!$B$8),(E7029*metrics_constants!$C$8),(F7029*metrics_constants!$D$8))</f>
        <v>12.757386652499344</v>
      </c>
      <c r="I7029">
        <v>9.9890000000000008</v>
      </c>
      <c r="J7029">
        <v>36.883000000000003</v>
      </c>
      <c r="K7029">
        <v>22.84</v>
      </c>
      <c r="L7029">
        <v>8.8948830000000001</v>
      </c>
    </row>
    <row r="7030" spans="1:12" x14ac:dyDescent="0.25">
      <c r="A7030" t="s">
        <v>19</v>
      </c>
      <c r="B7030" s="5">
        <v>45539.833333333336</v>
      </c>
      <c r="C7030" s="5" t="str">
        <f>A7030 &amp; "_" &amp; TEXT(B7030, "yyyy-mm-dd HH:MM:SS")</f>
        <v>RP_2024-09-04 20:00:00</v>
      </c>
      <c r="D7030">
        <v>16.7</v>
      </c>
      <c r="E7030">
        <v>5.3</v>
      </c>
      <c r="F7030">
        <v>7.5</v>
      </c>
      <c r="G7030">
        <f>IF(COUNTA(D7030:F7030)&gt;0, AVERAGE(D7030:F7030), "")</f>
        <v>9.8333333333333339</v>
      </c>
      <c r="H7030">
        <f>AVERAGE((D7030*metrics_constants!$B$8),(E7030*metrics_constants!$C$8),(F7030*metrics_constants!$D$8))</f>
        <v>9.364063120358928</v>
      </c>
      <c r="I7030">
        <v>8.8629999999999995</v>
      </c>
      <c r="J7030">
        <v>39.351999999999997</v>
      </c>
      <c r="K7030">
        <v>21.172000000000001</v>
      </c>
      <c r="L7030">
        <v>8.0776126700000006</v>
      </c>
    </row>
    <row r="7031" spans="1:12" x14ac:dyDescent="0.25">
      <c r="A7031" t="s">
        <v>19</v>
      </c>
      <c r="B7031" s="5">
        <v>45539.875</v>
      </c>
      <c r="C7031" s="5" t="str">
        <f>A7031 &amp; "_" &amp; TEXT(B7031, "yyyy-mm-dd HH:MM:SS")</f>
        <v>RP_2024-09-04 21:00:00</v>
      </c>
      <c r="D7031">
        <v>13.1</v>
      </c>
      <c r="E7031">
        <v>4.4000000000000004</v>
      </c>
      <c r="F7031">
        <v>5.5</v>
      </c>
      <c r="G7031">
        <f>IF(COUNTA(D7031:F7031)&gt;0, AVERAGE(D7031:F7031), "")</f>
        <v>7.666666666666667</v>
      </c>
      <c r="H7031">
        <f>AVERAGE((D7031*metrics_constants!$B$8),(E7031*metrics_constants!$C$8),(F7031*metrics_constants!$D$8))</f>
        <v>7.3056555836954091</v>
      </c>
      <c r="I7031">
        <v>8.8870000000000005</v>
      </c>
      <c r="J7031">
        <v>41.825000000000003</v>
      </c>
      <c r="K7031">
        <v>20.21</v>
      </c>
      <c r="L7031">
        <v>8.0820080000000001</v>
      </c>
    </row>
    <row r="7032" spans="1:12" x14ac:dyDescent="0.25">
      <c r="A7032" t="s">
        <v>19</v>
      </c>
      <c r="B7032" s="5">
        <v>45539.916666666664</v>
      </c>
      <c r="C7032" s="5" t="str">
        <f>A7032 &amp; "_" &amp; TEXT(B7032, "yyyy-mm-dd HH:MM:SS")</f>
        <v>RP_2024-09-04 22:00:00</v>
      </c>
      <c r="D7032">
        <v>9.8000000000000007</v>
      </c>
      <c r="E7032">
        <v>5</v>
      </c>
      <c r="F7032">
        <v>5</v>
      </c>
      <c r="G7032">
        <f>IF(COUNTA(D7032:F7032)&gt;0, AVERAGE(D7032:F7032), "")</f>
        <v>6.6000000000000005</v>
      </c>
      <c r="H7032">
        <f>AVERAGE((D7032*metrics_constants!$B$8),(E7032*metrics_constants!$C$8),(F7032*metrics_constants!$D$8))</f>
        <v>6.3977984376255135</v>
      </c>
      <c r="I7032">
        <v>9.2989999999999995</v>
      </c>
      <c r="J7032">
        <v>45.656999999999996</v>
      </c>
      <c r="K7032">
        <v>18.707999999999998</v>
      </c>
      <c r="L7032">
        <v>8.2539273000000009</v>
      </c>
    </row>
    <row r="7033" spans="1:12" x14ac:dyDescent="0.25">
      <c r="A7033" t="s">
        <v>19</v>
      </c>
      <c r="B7033" s="5">
        <v>45539.958333333336</v>
      </c>
      <c r="C7033" s="5" t="str">
        <f>A7033 &amp; "_" &amp; TEXT(B7033, "yyyy-mm-dd HH:MM:SS")</f>
        <v>RP_2024-09-04 23:00:00</v>
      </c>
      <c r="D7033">
        <v>15.4</v>
      </c>
      <c r="E7033">
        <v>2</v>
      </c>
      <c r="F7033">
        <v>14</v>
      </c>
      <c r="G7033">
        <f>IF(COUNTA(D7033:F7033)&gt;0, AVERAGE(D7033:F7033), "")</f>
        <v>10.466666666666667</v>
      </c>
      <c r="H7033">
        <f>AVERAGE((D7033*metrics_constants!$B$8),(E7033*metrics_constants!$C$8),(F7033*metrics_constants!$D$8))</f>
        <v>9.9619609286651691</v>
      </c>
      <c r="I7033">
        <v>9.141</v>
      </c>
      <c r="J7033">
        <v>53.627000000000002</v>
      </c>
      <c r="K7033">
        <v>15.922000000000001</v>
      </c>
      <c r="L7033">
        <v>7.9413552999999997</v>
      </c>
    </row>
    <row r="7034" spans="1:12" x14ac:dyDescent="0.25">
      <c r="A7034" t="s">
        <v>19</v>
      </c>
      <c r="B7034" s="5">
        <v>45540</v>
      </c>
      <c r="C7034" s="5" t="str">
        <f>A7034 &amp; "_" &amp; TEXT(B7034, "yyyy-mm-dd HH:MM:SS")</f>
        <v>RP_2024-09-05 00:00:00</v>
      </c>
      <c r="D7034">
        <v>12.3</v>
      </c>
      <c r="E7034">
        <v>1.9</v>
      </c>
      <c r="F7034">
        <v>10.3</v>
      </c>
      <c r="G7034">
        <f>IF(COUNTA(D7034:F7034)&gt;0, AVERAGE(D7034:F7034), "")</f>
        <v>8.1666666666666661</v>
      </c>
      <c r="H7034">
        <f>AVERAGE((D7034*metrics_constants!$B$8),(E7034*metrics_constants!$C$8),(F7034*metrics_constants!$D$8))</f>
        <v>7.7704048180610412</v>
      </c>
      <c r="I7034">
        <v>8.5660000000000007</v>
      </c>
      <c r="J7034">
        <v>56.825000000000003</v>
      </c>
      <c r="K7034">
        <v>14.893000000000001</v>
      </c>
      <c r="L7034">
        <v>7.6313959999999996</v>
      </c>
    </row>
    <row r="7035" spans="1:12" x14ac:dyDescent="0.25">
      <c r="A7035" t="s">
        <v>19</v>
      </c>
      <c r="B7035" s="5">
        <v>45540.041666666664</v>
      </c>
      <c r="C7035" s="5" t="str">
        <f>A7035 &amp; "_" &amp; TEXT(B7035, "yyyy-mm-dd HH:MM:SS")</f>
        <v>RP_2024-09-05 01:00:00</v>
      </c>
      <c r="D7035">
        <v>9.8000000000000007</v>
      </c>
      <c r="E7035">
        <v>5</v>
      </c>
      <c r="F7035">
        <v>11.3</v>
      </c>
      <c r="G7035">
        <f>IF(COUNTA(D7035:F7035)&gt;0, AVERAGE(D7035:F7035), "")</f>
        <v>8.7000000000000011</v>
      </c>
      <c r="H7035">
        <f>AVERAGE((D7035*metrics_constants!$B$8),(E7035*metrics_constants!$C$8),(F7035*metrics_constants!$D$8))</f>
        <v>8.5291795900298339</v>
      </c>
      <c r="I7035">
        <v>8.7729999999999997</v>
      </c>
      <c r="J7035">
        <v>59.173000000000002</v>
      </c>
      <c r="K7035">
        <v>14.16</v>
      </c>
      <c r="L7035">
        <v>8.0693973000000003</v>
      </c>
    </row>
    <row r="7036" spans="1:12" x14ac:dyDescent="0.25">
      <c r="A7036" t="s">
        <v>19</v>
      </c>
      <c r="B7036" s="5">
        <v>45540.083333333336</v>
      </c>
      <c r="C7036" s="5" t="str">
        <f>A7036 &amp; "_" &amp; TEXT(B7036, "yyyy-mm-dd HH:MM:SS")</f>
        <v>RP_2024-09-05 02:00:00</v>
      </c>
      <c r="D7036">
        <v>8</v>
      </c>
      <c r="E7036">
        <v>5.6</v>
      </c>
      <c r="F7036">
        <v>7.2</v>
      </c>
      <c r="G7036">
        <f>IF(COUNTA(D7036:F7036)&gt;0, AVERAGE(D7036:F7036), "")</f>
        <v>6.9333333333333336</v>
      </c>
      <c r="H7036">
        <f>AVERAGE((D7036*metrics_constants!$B$8),(E7036*metrics_constants!$C$8),(F7036*metrics_constants!$D$8))</f>
        <v>6.8402023686297264</v>
      </c>
      <c r="I7036">
        <v>8.3179999999999996</v>
      </c>
      <c r="J7036">
        <v>62.017000000000003</v>
      </c>
      <c r="K7036">
        <v>13.22</v>
      </c>
      <c r="L7036">
        <v>7.8465303000000004</v>
      </c>
    </row>
    <row r="7037" spans="1:12" x14ac:dyDescent="0.25">
      <c r="A7037" t="s">
        <v>19</v>
      </c>
      <c r="B7037" s="5">
        <v>45540.125</v>
      </c>
      <c r="C7037" s="5" t="str">
        <f>A7037 &amp; "_" &amp; TEXT(B7037, "yyyy-mm-dd HH:MM:SS")</f>
        <v>RP_2024-09-05 03:00:00</v>
      </c>
      <c r="D7037">
        <v>7.1</v>
      </c>
      <c r="E7037">
        <v>5.0999999999999996</v>
      </c>
      <c r="F7037">
        <v>6</v>
      </c>
      <c r="G7037">
        <f>IF(COUNTA(D7037:F7037)&gt;0, AVERAGE(D7037:F7037), "")</f>
        <v>6.0666666666666664</v>
      </c>
      <c r="H7037">
        <f>AVERAGE((D7037*metrics_constants!$B$8),(E7037*metrics_constants!$C$8),(F7037*metrics_constants!$D$8))</f>
        <v>5.9868990374493434</v>
      </c>
      <c r="I7037">
        <v>7.8789999999999996</v>
      </c>
      <c r="J7037">
        <v>69.087999999999994</v>
      </c>
      <c r="K7037">
        <v>11.913</v>
      </c>
      <c r="L7037">
        <v>7.6297240000000004</v>
      </c>
    </row>
    <row r="7038" spans="1:12" x14ac:dyDescent="0.25">
      <c r="A7038" t="s">
        <v>19</v>
      </c>
      <c r="B7038" s="5">
        <v>45540.166666666664</v>
      </c>
      <c r="C7038" s="5" t="str">
        <f>A7038 &amp; "_" &amp; TEXT(B7038, "yyyy-mm-dd HH:MM:SS")</f>
        <v>RP_2024-09-05 04:00:00</v>
      </c>
      <c r="D7038">
        <v>8.8000000000000007</v>
      </c>
      <c r="E7038">
        <v>4.7</v>
      </c>
      <c r="F7038">
        <v>6.2</v>
      </c>
      <c r="G7038">
        <f>IF(COUNTA(D7038:F7038)&gt;0, AVERAGE(D7038:F7038), "")</f>
        <v>6.5666666666666664</v>
      </c>
      <c r="H7038">
        <f>AVERAGE((D7038*metrics_constants!$B$8),(E7038*metrics_constants!$C$8),(F7038*metrics_constants!$D$8))</f>
        <v>6.401424535091869</v>
      </c>
      <c r="I7038">
        <v>7.8959999999999999</v>
      </c>
      <c r="J7038">
        <v>73.346999999999994</v>
      </c>
      <c r="K7038">
        <v>10.89</v>
      </c>
      <c r="L7038">
        <v>8.0658519999999996</v>
      </c>
    </row>
    <row r="7039" spans="1:12" x14ac:dyDescent="0.25">
      <c r="A7039" t="s">
        <v>19</v>
      </c>
      <c r="B7039" s="5">
        <v>45540.208333333336</v>
      </c>
      <c r="C7039" s="5" t="str">
        <f>A7039 &amp; "_" &amp; TEXT(B7039, "yyyy-mm-dd HH:MM:SS")</f>
        <v>RP_2024-09-05 05:00:00</v>
      </c>
      <c r="D7039">
        <v>8.8000000000000007</v>
      </c>
      <c r="E7039">
        <v>4</v>
      </c>
      <c r="F7039">
        <v>8.4</v>
      </c>
      <c r="G7039">
        <f>IF(COUNTA(D7039:F7039)&gt;0, AVERAGE(D7039:F7039), "")</f>
        <v>7.0666666666666673</v>
      </c>
      <c r="H7039">
        <f>AVERAGE((D7039*metrics_constants!$B$8),(E7039*metrics_constants!$C$8),(F7039*metrics_constants!$D$8))</f>
        <v>6.8863820996221818</v>
      </c>
      <c r="I7039">
        <v>8.6969999999999992</v>
      </c>
      <c r="J7039">
        <v>73.617000000000004</v>
      </c>
      <c r="K7039">
        <v>9.8829999999999991</v>
      </c>
      <c r="L7039">
        <v>8.3984989999999993</v>
      </c>
    </row>
    <row r="7040" spans="1:12" x14ac:dyDescent="0.25">
      <c r="A7040" t="s">
        <v>19</v>
      </c>
      <c r="B7040" s="5">
        <v>45540.25</v>
      </c>
      <c r="C7040" s="5" t="str">
        <f>A7040 &amp; "_" &amp; TEXT(B7040, "yyyy-mm-dd HH:MM:SS")</f>
        <v>RP_2024-09-05 06:00:00</v>
      </c>
      <c r="D7040">
        <v>7</v>
      </c>
      <c r="E7040">
        <v>8.8000000000000007</v>
      </c>
      <c r="F7040">
        <v>8.9</v>
      </c>
      <c r="G7040">
        <f>IF(COUNTA(D7040:F7040)&gt;0, AVERAGE(D7040:F7040), "")</f>
        <v>8.2333333333333343</v>
      </c>
      <c r="H7040">
        <f>AVERAGE((D7040*metrics_constants!$B$8),(E7040*metrics_constants!$C$8),(F7040*metrics_constants!$D$8))</f>
        <v>8.3096570327539929</v>
      </c>
      <c r="I7040">
        <v>9.4459999999999997</v>
      </c>
      <c r="J7040">
        <v>77.012</v>
      </c>
      <c r="K7040">
        <v>9.343</v>
      </c>
      <c r="L7040">
        <v>9.5924580000000006</v>
      </c>
    </row>
    <row r="7041" spans="1:12" x14ac:dyDescent="0.25">
      <c r="A7041" t="s">
        <v>19</v>
      </c>
      <c r="B7041" s="5">
        <v>45540.291666666664</v>
      </c>
      <c r="C7041" s="5" t="str">
        <f>A7041 &amp; "_" &amp; TEXT(B7041, "yyyy-mm-dd HH:MM:SS")</f>
        <v>RP_2024-09-05 07:00:00</v>
      </c>
      <c r="D7041">
        <v>-9.1</v>
      </c>
      <c r="E7041">
        <v>12.6</v>
      </c>
      <c r="F7041">
        <v>8.6999999999999993</v>
      </c>
      <c r="G7041">
        <f>IF(COUNTA(D7041:F7041)&gt;0, AVERAGE(D7041:F7041), "")</f>
        <v>4.0666666666666664</v>
      </c>
      <c r="H7041">
        <f>AVERAGE((D7041*metrics_constants!$B$8),(E7041*metrics_constants!$C$8),(F7041*metrics_constants!$D$8))</f>
        <v>4.9613598022224608</v>
      </c>
      <c r="I7041">
        <v>9.2439999999999998</v>
      </c>
      <c r="J7041">
        <v>73.402000000000001</v>
      </c>
      <c r="K7041">
        <v>11.882</v>
      </c>
      <c r="L7041">
        <v>9.3125429999999998</v>
      </c>
    </row>
    <row r="7042" spans="1:12" x14ac:dyDescent="0.25">
      <c r="A7042" t="s">
        <v>19</v>
      </c>
      <c r="B7042" s="5">
        <v>45540.333333333336</v>
      </c>
      <c r="C7042" s="5" t="str">
        <f>A7042 &amp; "_" &amp; TEXT(B7042, "yyyy-mm-dd HH:MM:SS")</f>
        <v>RP_2024-09-05 08:00:00</v>
      </c>
      <c r="E7042">
        <v>8.1</v>
      </c>
      <c r="F7042">
        <v>6.7</v>
      </c>
      <c r="G7042">
        <f>IF(COUNTA(D7042:F7042)&gt;0, AVERAGE(D7042:F7042), "")</f>
        <v>7.4</v>
      </c>
      <c r="H7042">
        <f>AVERAGE((D7042*metrics_constants!$B$8),(E7042*metrics_constants!$C$8),(F7042*metrics_constants!$D$8))</f>
        <v>5.2675748804170972</v>
      </c>
      <c r="I7042">
        <v>9.4060000000000006</v>
      </c>
      <c r="J7042">
        <v>56.828000000000003</v>
      </c>
      <c r="K7042">
        <v>16.731999999999999</v>
      </c>
      <c r="L7042">
        <v>9.1517230000000005</v>
      </c>
    </row>
    <row r="7043" spans="1:12" x14ac:dyDescent="0.25">
      <c r="A7043" t="s">
        <v>19</v>
      </c>
      <c r="B7043" s="5">
        <v>45540.375</v>
      </c>
      <c r="C7043" s="5" t="str">
        <f>A7043 &amp; "_" &amp; TEXT(B7043, "yyyy-mm-dd HH:MM:SS")</f>
        <v>RP_2024-09-05 09:00:00</v>
      </c>
      <c r="D7043">
        <v>-5.7</v>
      </c>
      <c r="E7043">
        <v>12.4</v>
      </c>
      <c r="F7043">
        <v>14.2</v>
      </c>
      <c r="G7043">
        <f>IF(COUNTA(D7043:F7043)&gt;0, AVERAGE(D7043:F7043), "")</f>
        <v>6.9666666666666659</v>
      </c>
      <c r="H7043">
        <f>AVERAGE((D7043*metrics_constants!$B$8),(E7043*metrics_constants!$C$8),(F7043*metrics_constants!$D$8))</f>
        <v>7.7381011016645518</v>
      </c>
      <c r="I7043">
        <v>11.023999999999999</v>
      </c>
      <c r="J7043">
        <v>36.622999999999998</v>
      </c>
      <c r="K7043">
        <v>24.245000000000001</v>
      </c>
      <c r="L7043">
        <v>10.111571</v>
      </c>
    </row>
    <row r="7044" spans="1:12" x14ac:dyDescent="0.25">
      <c r="A7044" t="s">
        <v>19</v>
      </c>
      <c r="B7044" s="5">
        <v>45540.416666666664</v>
      </c>
      <c r="C7044" s="5" t="str">
        <f>A7044 &amp; "_" &amp; TEXT(B7044, "yyyy-mm-dd HH:MM:SS")</f>
        <v>RP_2024-09-05 10:00:00</v>
      </c>
      <c r="D7044">
        <v>-1.2</v>
      </c>
      <c r="E7044">
        <v>8</v>
      </c>
      <c r="F7044">
        <v>10.1</v>
      </c>
      <c r="G7044">
        <f>IF(COUNTA(D7044:F7044)&gt;0, AVERAGE(D7044:F7044), "")</f>
        <v>5.6333333333333329</v>
      </c>
      <c r="H7044">
        <f>AVERAGE((D7044*metrics_constants!$B$8),(E7044*metrics_constants!$C$8),(F7044*metrics_constants!$D$8))</f>
        <v>6.0313467120192072</v>
      </c>
      <c r="I7044">
        <v>12.959</v>
      </c>
      <c r="J7044">
        <v>30.385000000000002</v>
      </c>
      <c r="K7044">
        <v>28.446999999999999</v>
      </c>
      <c r="L7044">
        <v>11.888604000000001</v>
      </c>
    </row>
    <row r="7045" spans="1:12" x14ac:dyDescent="0.25">
      <c r="A7045" t="s">
        <v>19</v>
      </c>
      <c r="B7045" s="5">
        <v>45540.458333333336</v>
      </c>
      <c r="C7045" s="5" t="str">
        <f>A7045 &amp; "_" &amp; TEXT(B7045, "yyyy-mm-dd HH:MM:SS")</f>
        <v>RP_2024-09-05 11:00:00</v>
      </c>
      <c r="D7045">
        <v>1.5</v>
      </c>
      <c r="E7045">
        <v>11</v>
      </c>
      <c r="F7045">
        <v>7.5</v>
      </c>
      <c r="G7045">
        <f>IF(COUNTA(D7045:F7045)&gt;0, AVERAGE(D7045:F7045), "")</f>
        <v>6.666666666666667</v>
      </c>
      <c r="H7045">
        <f>AVERAGE((D7045*metrics_constants!$B$8),(E7045*metrics_constants!$C$8),(F7045*metrics_constants!$D$8))</f>
        <v>7.0494232853082153</v>
      </c>
      <c r="I7045">
        <v>14.561</v>
      </c>
      <c r="J7045">
        <v>28.63</v>
      </c>
      <c r="K7045">
        <v>30.53</v>
      </c>
      <c r="L7045">
        <v>13.139389</v>
      </c>
    </row>
    <row r="7046" spans="1:12" x14ac:dyDescent="0.25">
      <c r="A7046" t="s">
        <v>19</v>
      </c>
      <c r="B7046" s="5">
        <v>45540.5</v>
      </c>
      <c r="C7046" s="5" t="str">
        <f>A7046 &amp; "_" &amp; TEXT(B7046, "yyyy-mm-dd HH:MM:SS")</f>
        <v>RP_2024-09-05 12:00:00</v>
      </c>
      <c r="D7046">
        <v>8.8000000000000007</v>
      </c>
      <c r="E7046">
        <v>12.3</v>
      </c>
      <c r="F7046">
        <v>10.1</v>
      </c>
      <c r="G7046">
        <f>IF(COUNTA(D7046:F7046)&gt;0, AVERAGE(D7046:F7046), "")</f>
        <v>10.4</v>
      </c>
      <c r="H7046">
        <f>AVERAGE((D7046*metrics_constants!$B$8),(E7046*metrics_constants!$C$8),(F7046*metrics_constants!$D$8))</f>
        <v>10.536480141566395</v>
      </c>
      <c r="I7046">
        <v>13.617000000000001</v>
      </c>
      <c r="J7046">
        <v>24.28</v>
      </c>
      <c r="K7046">
        <v>33.122</v>
      </c>
      <c r="L7046">
        <v>13.388647000000001</v>
      </c>
    </row>
    <row r="7047" spans="1:12" x14ac:dyDescent="0.25">
      <c r="A7047" t="s">
        <v>19</v>
      </c>
      <c r="B7047" s="5">
        <v>45540.541666666664</v>
      </c>
      <c r="C7047" s="5" t="str">
        <f>A7047 &amp; "_" &amp; TEXT(B7047, "yyyy-mm-dd HH:MM:SS")</f>
        <v>RP_2024-09-05 13:00:00</v>
      </c>
      <c r="D7047">
        <v>9.5</v>
      </c>
      <c r="E7047">
        <v>9.4</v>
      </c>
      <c r="F7047">
        <v>9.6</v>
      </c>
      <c r="G7047">
        <f>IF(COUNTA(D7047:F7047)&gt;0, AVERAGE(D7047:F7047), "")</f>
        <v>9.5</v>
      </c>
      <c r="H7047">
        <f>AVERAGE((D7047*metrics_constants!$B$8),(E7047*metrics_constants!$C$8),(F7047*metrics_constants!$D$8))</f>
        <v>9.4967836945109863</v>
      </c>
      <c r="I7047">
        <v>13.499000000000001</v>
      </c>
      <c r="J7047">
        <v>21.718</v>
      </c>
      <c r="K7047">
        <v>35.243000000000002</v>
      </c>
      <c r="L7047">
        <v>12.774245000000001</v>
      </c>
    </row>
    <row r="7048" spans="1:12" x14ac:dyDescent="0.25">
      <c r="A7048" t="s">
        <v>19</v>
      </c>
      <c r="B7048" s="5">
        <v>45540.583333333336</v>
      </c>
      <c r="C7048" s="5" t="str">
        <f>A7048 &amp; "_" &amp; TEXT(B7048, "yyyy-mm-dd HH:MM:SS")</f>
        <v>RP_2024-09-05 14:00:00</v>
      </c>
      <c r="D7048">
        <v>6.5</v>
      </c>
      <c r="E7048">
        <v>11.6</v>
      </c>
      <c r="F7048">
        <v>14.5</v>
      </c>
      <c r="G7048">
        <f>IF(COUNTA(D7048:F7048)&gt;0, AVERAGE(D7048:F7048), "")</f>
        <v>10.866666666666667</v>
      </c>
      <c r="H7048">
        <f>AVERAGE((D7048*metrics_constants!$B$8),(E7048*metrics_constants!$C$8),(F7048*metrics_constants!$D$8))</f>
        <v>11.09595111906615</v>
      </c>
      <c r="I7048">
        <v>13.207000000000001</v>
      </c>
      <c r="J7048">
        <v>19.582000000000001</v>
      </c>
      <c r="K7048">
        <v>35.625</v>
      </c>
      <c r="L7048">
        <v>13.332433999999999</v>
      </c>
    </row>
    <row r="7049" spans="1:12" x14ac:dyDescent="0.25">
      <c r="A7049" t="s">
        <v>19</v>
      </c>
      <c r="B7049" s="5">
        <v>45540.625</v>
      </c>
      <c r="C7049" s="5" t="str">
        <f>A7049 &amp; "_" &amp; TEXT(B7049, "yyyy-mm-dd HH:MM:SS")</f>
        <v>RP_2024-09-05 15:00:00</v>
      </c>
      <c r="D7049">
        <v>10.4</v>
      </c>
      <c r="E7049">
        <v>11.1</v>
      </c>
      <c r="F7049">
        <v>9.1</v>
      </c>
      <c r="G7049">
        <f>IF(COUNTA(D7049:F7049)&gt;0, AVERAGE(D7049:F7049), "")</f>
        <v>10.200000000000001</v>
      </c>
      <c r="H7049">
        <f>AVERAGE((D7049*metrics_constants!$B$8),(E7049*metrics_constants!$C$8),(F7049*metrics_constants!$D$8))</f>
        <v>10.219525457241732</v>
      </c>
      <c r="I7049">
        <v>12.962</v>
      </c>
      <c r="J7049">
        <v>16.731999999999999</v>
      </c>
      <c r="K7049">
        <v>36.917999999999999</v>
      </c>
      <c r="L7049">
        <v>13.330522999999999</v>
      </c>
    </row>
    <row r="7050" spans="1:12" x14ac:dyDescent="0.25">
      <c r="A7050" t="s">
        <v>19</v>
      </c>
      <c r="B7050" s="5">
        <v>45540.666666666664</v>
      </c>
      <c r="C7050" s="5" t="str">
        <f>A7050 &amp; "_" &amp; TEXT(B7050, "yyyy-mm-dd HH:MM:SS")</f>
        <v>RP_2024-09-05 16:00:00</v>
      </c>
      <c r="D7050">
        <v>14.3</v>
      </c>
      <c r="F7050">
        <v>12.8</v>
      </c>
      <c r="G7050">
        <f>IF(COUNTA(D7050:F7050)&gt;0, AVERAGE(D7050:F7050), "")</f>
        <v>13.55</v>
      </c>
      <c r="H7050">
        <f>AVERAGE((D7050*metrics_constants!$B$8),(E7050*metrics_constants!$C$8),(F7050*metrics_constants!$D$8))</f>
        <v>8.4946997106284385</v>
      </c>
      <c r="I7050">
        <v>13.218</v>
      </c>
      <c r="J7050">
        <v>17.734999999999999</v>
      </c>
      <c r="K7050">
        <v>36.313000000000002</v>
      </c>
      <c r="L7050">
        <v>12.842219</v>
      </c>
    </row>
    <row r="7051" spans="1:12" x14ac:dyDescent="0.25">
      <c r="A7051" t="s">
        <v>19</v>
      </c>
      <c r="B7051" s="5">
        <v>45540.708333333336</v>
      </c>
      <c r="C7051" s="5" t="str">
        <f>A7051 &amp; "_" &amp; TEXT(B7051, "yyyy-mm-dd HH:MM:SS")</f>
        <v>RP_2024-09-05 17:00:00</v>
      </c>
      <c r="D7051">
        <v>17.7</v>
      </c>
      <c r="E7051">
        <v>4.2</v>
      </c>
      <c r="F7051">
        <v>10.6</v>
      </c>
      <c r="G7051">
        <f>IF(COUNTA(D7051:F7051)&gt;0, AVERAGE(D7051:F7051), "")</f>
        <v>10.833333333333334</v>
      </c>
      <c r="H7051">
        <f>AVERAGE((D7051*metrics_constants!$B$8),(E7051*metrics_constants!$C$8),(F7051*metrics_constants!$D$8))</f>
        <v>10.296520705089637</v>
      </c>
      <c r="I7051">
        <v>13.048999999999999</v>
      </c>
      <c r="J7051">
        <v>19.335000000000001</v>
      </c>
      <c r="K7051">
        <v>33.813000000000002</v>
      </c>
      <c r="L7051">
        <v>12.365879</v>
      </c>
    </row>
    <row r="7052" spans="1:12" x14ac:dyDescent="0.25">
      <c r="A7052" t="s">
        <v>19</v>
      </c>
      <c r="B7052" s="5">
        <v>45540.75</v>
      </c>
      <c r="C7052" s="5" t="str">
        <f>A7052 &amp; "_" &amp; TEXT(B7052, "yyyy-mm-dd HH:MM:SS")</f>
        <v>RP_2024-09-05 18:00:00</v>
      </c>
      <c r="D7052">
        <v>18.399999999999999</v>
      </c>
      <c r="E7052">
        <v>11.9</v>
      </c>
      <c r="F7052">
        <v>13.5</v>
      </c>
      <c r="G7052">
        <f>IF(COUNTA(D7052:F7052)&gt;0, AVERAGE(D7052:F7052), "")</f>
        <v>14.6</v>
      </c>
      <c r="H7052">
        <f>AVERAGE((D7052*metrics_constants!$B$8),(E7052*metrics_constants!$C$8),(F7052*metrics_constants!$D$8))</f>
        <v>14.334155200768185</v>
      </c>
      <c r="I7052">
        <v>14.176</v>
      </c>
      <c r="J7052">
        <v>23.382000000000001</v>
      </c>
      <c r="K7052">
        <v>30.605</v>
      </c>
      <c r="L7052">
        <v>12.365906000000001</v>
      </c>
    </row>
    <row r="7053" spans="1:12" x14ac:dyDescent="0.25">
      <c r="A7053" t="s">
        <v>19</v>
      </c>
      <c r="B7053" s="5">
        <v>45540.791666666664</v>
      </c>
      <c r="C7053" s="5" t="str">
        <f>A7053 &amp; "_" &amp; TEXT(B7053, "yyyy-mm-dd HH:MM:SS")</f>
        <v>RP_2024-09-05 19:00:00</v>
      </c>
      <c r="D7053">
        <v>26.9</v>
      </c>
      <c r="E7053">
        <v>15</v>
      </c>
      <c r="F7053">
        <v>9.6</v>
      </c>
      <c r="G7053">
        <f>IF(COUNTA(D7053:F7053)&gt;0, AVERAGE(D7053:F7053), "")</f>
        <v>17.166666666666668</v>
      </c>
      <c r="H7053">
        <f>AVERAGE((D7053*metrics_constants!$B$8),(E7053*metrics_constants!$C$8),(F7053*metrics_constants!$D$8))</f>
        <v>16.638477162647643</v>
      </c>
      <c r="I7053">
        <v>9.8840000000000003</v>
      </c>
      <c r="J7053">
        <v>27.7</v>
      </c>
      <c r="K7053">
        <v>26.376999999999999</v>
      </c>
      <c r="L7053">
        <v>9.189762</v>
      </c>
    </row>
    <row r="7054" spans="1:12" x14ac:dyDescent="0.25">
      <c r="A7054" t="s">
        <v>19</v>
      </c>
      <c r="B7054" s="5">
        <v>45540.833333333336</v>
      </c>
      <c r="C7054" s="5" t="str">
        <f>A7054 &amp; "_" &amp; TEXT(B7054, "yyyy-mm-dd HH:MM:SS")</f>
        <v>RP_2024-09-05 20:00:00</v>
      </c>
      <c r="D7054">
        <v>22.1</v>
      </c>
      <c r="F7054">
        <v>6</v>
      </c>
      <c r="G7054">
        <f>IF(COUNTA(D7054:F7054)&gt;0, AVERAGE(D7054:F7054), "")</f>
        <v>14.05</v>
      </c>
      <c r="H7054">
        <f>AVERAGE((D7054*metrics_constants!$B$8),(E7054*metrics_constants!$C$8),(F7054*metrics_constants!$D$8))</f>
        <v>8.4655837850477713</v>
      </c>
      <c r="I7054">
        <v>9.8059999999999992</v>
      </c>
      <c r="J7054">
        <v>32.463000000000001</v>
      </c>
      <c r="K7054">
        <v>23.108000000000001</v>
      </c>
      <c r="L7054">
        <v>8.8040620000000001</v>
      </c>
    </row>
    <row r="7055" spans="1:12" x14ac:dyDescent="0.25">
      <c r="A7055" t="s">
        <v>19</v>
      </c>
      <c r="B7055" s="5">
        <v>45540.875</v>
      </c>
      <c r="C7055" s="5" t="str">
        <f>A7055 &amp; "_" &amp; TEXT(B7055, "yyyy-mm-dd HH:MM:SS")</f>
        <v>RP_2024-09-05 21:00:00</v>
      </c>
      <c r="D7055">
        <v>23.3</v>
      </c>
      <c r="F7055">
        <v>6.7</v>
      </c>
      <c r="G7055">
        <f>IF(COUNTA(D7055:F7055)&gt;0, AVERAGE(D7055:F7055), "")</f>
        <v>15</v>
      </c>
      <c r="H7055">
        <f>AVERAGE((D7055*metrics_constants!$B$8),(E7055*metrics_constants!$C$8),(F7055*metrics_constants!$D$8))</f>
        <v>9.0518535224990746</v>
      </c>
      <c r="I7055">
        <v>9.1679999999999993</v>
      </c>
      <c r="J7055">
        <v>39.200000000000003</v>
      </c>
      <c r="K7055">
        <v>19.47</v>
      </c>
      <c r="L7055">
        <v>8.0681089999999998</v>
      </c>
    </row>
    <row r="7056" spans="1:12" x14ac:dyDescent="0.25">
      <c r="A7056" t="s">
        <v>19</v>
      </c>
      <c r="B7056" s="5">
        <v>45540.916666666664</v>
      </c>
      <c r="C7056" s="5" t="str">
        <f>A7056 &amp; "_" &amp; TEXT(B7056, "yyyy-mm-dd HH:MM:SS")</f>
        <v>RP_2024-09-05 22:00:00</v>
      </c>
      <c r="D7056">
        <v>11.3</v>
      </c>
      <c r="F7056">
        <v>7.4</v>
      </c>
      <c r="G7056">
        <f>IF(COUNTA(D7056:F7056)&gt;0, AVERAGE(D7056:F7056), "")</f>
        <v>9.3500000000000014</v>
      </c>
      <c r="H7056">
        <f>AVERAGE((D7056*metrics_constants!$B$8),(E7056*metrics_constants!$C$8),(F7056*metrics_constants!$D$8))</f>
        <v>5.7941775564802169</v>
      </c>
      <c r="I7056">
        <v>8.5719999999999992</v>
      </c>
      <c r="J7056">
        <v>42.587000000000003</v>
      </c>
      <c r="K7056">
        <v>17.635000000000002</v>
      </c>
      <c r="L7056">
        <v>7.771433</v>
      </c>
    </row>
    <row r="7057" spans="1:12" x14ac:dyDescent="0.25">
      <c r="A7057" t="s">
        <v>19</v>
      </c>
      <c r="B7057" s="5">
        <v>45540.958333333336</v>
      </c>
      <c r="C7057" s="5" t="str">
        <f>A7057 &amp; "_" &amp; TEXT(B7057, "yyyy-mm-dd HH:MM:SS")</f>
        <v>RP_2024-09-05 23:00:00</v>
      </c>
      <c r="D7057">
        <v>4.2</v>
      </c>
      <c r="F7057">
        <v>6.7</v>
      </c>
      <c r="G7057">
        <f>IF(COUNTA(D7057:F7057)&gt;0, AVERAGE(D7057:F7057), "")</f>
        <v>5.45</v>
      </c>
      <c r="H7057">
        <f>AVERAGE((D7057*metrics_constants!$B$8),(E7057*metrics_constants!$C$8),(F7057*metrics_constants!$D$8))</f>
        <v>3.4897805727808877</v>
      </c>
      <c r="I7057">
        <v>7.9240000000000004</v>
      </c>
      <c r="J7057">
        <v>46.98</v>
      </c>
      <c r="K7057">
        <v>16.253</v>
      </c>
      <c r="L7057">
        <v>7.4327420000000002</v>
      </c>
    </row>
    <row r="7058" spans="1:12" x14ac:dyDescent="0.25">
      <c r="A7058" t="s">
        <v>19</v>
      </c>
      <c r="B7058" s="5">
        <v>45541</v>
      </c>
      <c r="C7058" s="5" t="str">
        <f>A7058 &amp; "_" &amp; TEXT(B7058, "yyyy-mm-dd HH:MM:SS")</f>
        <v>RP_2024-09-06 00:00:00</v>
      </c>
      <c r="D7058">
        <v>7.6</v>
      </c>
      <c r="F7058">
        <v>8.9</v>
      </c>
      <c r="G7058">
        <f>IF(COUNTA(D7058:F7058)&gt;0, AVERAGE(D7058:F7058), "")</f>
        <v>8.25</v>
      </c>
      <c r="H7058">
        <f>AVERAGE((D7058*metrics_constants!$B$8),(E7058*metrics_constants!$C$8),(F7058*metrics_constants!$D$8))</f>
        <v>5.2241796304306272</v>
      </c>
      <c r="I7058">
        <v>7.976</v>
      </c>
      <c r="J7058">
        <v>52.497</v>
      </c>
      <c r="K7058">
        <v>14.83</v>
      </c>
      <c r="L7058">
        <v>7.4430040000000002</v>
      </c>
    </row>
    <row r="7059" spans="1:12" x14ac:dyDescent="0.25">
      <c r="A7059" t="s">
        <v>19</v>
      </c>
      <c r="B7059" s="5">
        <v>45541.041666666664</v>
      </c>
      <c r="C7059" s="5" t="str">
        <f>A7059 &amp; "_" &amp; TEXT(B7059, "yyyy-mm-dd HH:MM:SS")</f>
        <v>RP_2024-09-06 01:00:00</v>
      </c>
      <c r="D7059">
        <v>7</v>
      </c>
      <c r="F7059">
        <v>6.7</v>
      </c>
      <c r="G7059">
        <f>IF(COUNTA(D7059:F7059)&gt;0, AVERAGE(D7059:F7059), "")</f>
        <v>6.85</v>
      </c>
      <c r="H7059">
        <f>AVERAGE((D7059*metrics_constants!$B$8),(E7059*metrics_constants!$C$8),(F7059*metrics_constants!$D$8))</f>
        <v>4.3051629947291028</v>
      </c>
      <c r="I7059">
        <v>7.0960000000000001</v>
      </c>
      <c r="J7059">
        <v>55.027999999999999</v>
      </c>
      <c r="K7059">
        <v>13.548</v>
      </c>
      <c r="L7059">
        <v>6.4926029999999999</v>
      </c>
    </row>
    <row r="7060" spans="1:12" x14ac:dyDescent="0.25">
      <c r="A7060" t="s">
        <v>19</v>
      </c>
      <c r="B7060" s="5">
        <v>45541.083333333336</v>
      </c>
      <c r="C7060" s="5" t="str">
        <f>A7060 &amp; "_" &amp; TEXT(B7060, "yyyy-mm-dd HH:MM:SS")</f>
        <v>RP_2024-09-06 02:00:00</v>
      </c>
      <c r="D7060">
        <v>8.6999999999999993</v>
      </c>
      <c r="F7060">
        <v>4.2</v>
      </c>
      <c r="G7060">
        <f>IF(COUNTA(D7060:F7060)&gt;0, AVERAGE(D7060:F7060), "")</f>
        <v>6.4499999999999993</v>
      </c>
      <c r="H7060">
        <f>AVERAGE((D7060*metrics_constants!$B$8),(E7060*metrics_constants!$C$8),(F7060*metrics_constants!$D$8))</f>
        <v>3.9544304364657896</v>
      </c>
      <c r="I7060">
        <v>6.3940000000000001</v>
      </c>
      <c r="J7060">
        <v>61.183</v>
      </c>
      <c r="K7060">
        <v>11.785</v>
      </c>
      <c r="L7060">
        <v>6.363734</v>
      </c>
    </row>
    <row r="7061" spans="1:12" x14ac:dyDescent="0.25">
      <c r="A7061" t="s">
        <v>19</v>
      </c>
      <c r="B7061" s="5">
        <v>45541.125</v>
      </c>
      <c r="C7061" s="5" t="str">
        <f>A7061 &amp; "_" &amp; TEXT(B7061, "yyyy-mm-dd HH:MM:SS")</f>
        <v>RP_2024-09-06 03:00:00</v>
      </c>
      <c r="D7061">
        <v>4.3</v>
      </c>
      <c r="F7061">
        <v>2.5</v>
      </c>
      <c r="G7061">
        <f>IF(COUNTA(D7061:F7061)&gt;0, AVERAGE(D7061:F7061), "")</f>
        <v>3.4</v>
      </c>
      <c r="H7061">
        <f>AVERAGE((D7061*metrics_constants!$B$8),(E7061*metrics_constants!$C$8),(F7061*metrics_constants!$D$8))</f>
        <v>2.0979806052952052</v>
      </c>
      <c r="I7061">
        <v>6.218</v>
      </c>
      <c r="J7061">
        <v>62.773000000000003</v>
      </c>
      <c r="K7061">
        <v>11.042</v>
      </c>
      <c r="L7061">
        <v>6.4133459999999998</v>
      </c>
    </row>
    <row r="7062" spans="1:12" x14ac:dyDescent="0.25">
      <c r="A7062" t="s">
        <v>19</v>
      </c>
      <c r="B7062" s="5">
        <v>45541.166666666664</v>
      </c>
      <c r="C7062" s="5" t="str">
        <f>A7062 &amp; "_" &amp; TEXT(B7062, "yyyy-mm-dd HH:MM:SS")</f>
        <v>RP_2024-09-06 04:00:00</v>
      </c>
      <c r="D7062">
        <v>7.2</v>
      </c>
      <c r="F7062">
        <v>4.7</v>
      </c>
      <c r="G7062">
        <f>IF(COUNTA(D7062:F7062)&gt;0, AVERAGE(D7062:F7062), "")</f>
        <v>5.95</v>
      </c>
      <c r="H7062">
        <f>AVERAGE((D7062*metrics_constants!$B$8),(E7062*metrics_constants!$C$8),(F7062*metrics_constants!$D$8))</f>
        <v>3.6867756590256207</v>
      </c>
      <c r="I7062">
        <v>6.4450000000000003</v>
      </c>
      <c r="J7062">
        <v>65.766999999999996</v>
      </c>
      <c r="K7062">
        <v>9.9670000000000005</v>
      </c>
      <c r="L7062">
        <v>6.1920640000000002</v>
      </c>
    </row>
    <row r="7063" spans="1:12" x14ac:dyDescent="0.25">
      <c r="A7063" t="s">
        <v>19</v>
      </c>
      <c r="B7063" s="5">
        <v>45541.208333333336</v>
      </c>
      <c r="C7063" s="5" t="str">
        <f>A7063 &amp; "_" &amp; TEXT(B7063, "yyyy-mm-dd HH:MM:SS")</f>
        <v>RP_2024-09-06 05:00:00</v>
      </c>
      <c r="D7063">
        <v>6.5</v>
      </c>
      <c r="F7063">
        <v>6.2</v>
      </c>
      <c r="G7063">
        <f>IF(COUNTA(D7063:F7063)&gt;0, AVERAGE(D7063:F7063), "")</f>
        <v>6.35</v>
      </c>
      <c r="H7063">
        <f>AVERAGE((D7063*metrics_constants!$B$8),(E7063*metrics_constants!$C$8),(F7063*metrics_constants!$D$8))</f>
        <v>3.9904017564919756</v>
      </c>
      <c r="I7063">
        <v>6.75</v>
      </c>
      <c r="J7063">
        <v>70.707999999999998</v>
      </c>
      <c r="K7063">
        <v>9.0470000000000006</v>
      </c>
      <c r="L7063">
        <v>6.2541440000000001</v>
      </c>
    </row>
    <row r="7064" spans="1:12" x14ac:dyDescent="0.25">
      <c r="A7064" t="s">
        <v>19</v>
      </c>
      <c r="B7064" s="5">
        <v>45541.25</v>
      </c>
      <c r="C7064" s="5" t="str">
        <f>A7064 &amp; "_" &amp; TEXT(B7064, "yyyy-mm-dd HH:MM:SS")</f>
        <v>RP_2024-09-06 06:00:00</v>
      </c>
      <c r="D7064">
        <v>2.6</v>
      </c>
      <c r="F7064">
        <v>7.9</v>
      </c>
      <c r="G7064">
        <f>IF(COUNTA(D7064:F7064)&gt;0, AVERAGE(D7064:F7064), "")</f>
        <v>5.25</v>
      </c>
      <c r="H7064">
        <f>AVERAGE((D7064*metrics_constants!$B$8),(E7064*metrics_constants!$C$8),(F7064*metrics_constants!$D$8))</f>
        <v>3.4298251226017782</v>
      </c>
      <c r="I7064">
        <v>7.44</v>
      </c>
      <c r="J7064">
        <v>72.174999999999997</v>
      </c>
      <c r="K7064">
        <v>8.9700000000000006</v>
      </c>
      <c r="L7064">
        <v>6.7293409999999998</v>
      </c>
    </row>
    <row r="7065" spans="1:12" x14ac:dyDescent="0.25">
      <c r="A7065" t="s">
        <v>19</v>
      </c>
      <c r="B7065" s="5">
        <v>45541.291666666664</v>
      </c>
      <c r="C7065" s="5" t="str">
        <f>A7065 &amp; "_" &amp; TEXT(B7065, "yyyy-mm-dd HH:MM:SS")</f>
        <v>RP_2024-09-06 07:00:00</v>
      </c>
      <c r="D7065">
        <v>-8.6</v>
      </c>
      <c r="F7065">
        <v>7.7</v>
      </c>
      <c r="G7065">
        <f>IF(COUNTA(D7065:F7065)&gt;0, AVERAGE(D7065:F7065), "")</f>
        <v>-0.44999999999999973</v>
      </c>
      <c r="H7065">
        <f>AVERAGE((D7065*metrics_constants!$B$8),(E7065*metrics_constants!$C$8),(F7065*metrics_constants!$D$8))</f>
        <v>0.10063254108179305</v>
      </c>
      <c r="I7065">
        <v>8.32</v>
      </c>
      <c r="J7065">
        <v>69.781999999999996</v>
      </c>
      <c r="K7065">
        <v>11.375</v>
      </c>
      <c r="L7065">
        <v>8.0961079999999992</v>
      </c>
    </row>
    <row r="7066" spans="1:12" x14ac:dyDescent="0.25">
      <c r="A7066" t="s">
        <v>19</v>
      </c>
      <c r="B7066" s="5">
        <v>45541.333333333336</v>
      </c>
      <c r="C7066" s="5" t="str">
        <f>A7066 &amp; "_" &amp; TEXT(B7066, "yyyy-mm-dd HH:MM:SS")</f>
        <v>RP_2024-09-06 08:00:00</v>
      </c>
      <c r="D7066">
        <v>-5.9</v>
      </c>
      <c r="F7066">
        <v>8.1999999999999993</v>
      </c>
      <c r="G7066">
        <f>IF(COUNTA(D7066:F7066)&gt;0, AVERAGE(D7066:F7066), "")</f>
        <v>1.1499999999999995</v>
      </c>
      <c r="H7066">
        <f>AVERAGE((D7066*metrics_constants!$B$8),(E7066*metrics_constants!$C$8),(F7066*metrics_constants!$D$8))</f>
        <v>1.0560513965639471</v>
      </c>
      <c r="I7066">
        <v>10.337</v>
      </c>
      <c r="J7066">
        <v>50.116999999999997</v>
      </c>
      <c r="K7066">
        <v>17.332999999999998</v>
      </c>
      <c r="L7066">
        <v>9.2016369999999998</v>
      </c>
    </row>
    <row r="7067" spans="1:12" x14ac:dyDescent="0.25">
      <c r="A7067" t="s">
        <v>19</v>
      </c>
      <c r="B7067" s="5">
        <v>45541.375</v>
      </c>
      <c r="C7067" s="5" t="str">
        <f>A7067 &amp; "_" &amp; TEXT(B7067, "yyyy-mm-dd HH:MM:SS")</f>
        <v>RP_2024-09-06 09:00:00</v>
      </c>
      <c r="D7067">
        <v>-1.7</v>
      </c>
      <c r="F7067">
        <v>5.5</v>
      </c>
      <c r="G7067">
        <f>IF(COUNTA(D7067:F7067)&gt;0, AVERAGE(D7067:F7067), "")</f>
        <v>1.9</v>
      </c>
      <c r="H7067">
        <f>AVERAGE((D7067*metrics_constants!$B$8),(E7067*metrics_constants!$C$8),(F7067*metrics_constants!$D$8))</f>
        <v>1.3656759641701335</v>
      </c>
      <c r="I7067">
        <v>10.301</v>
      </c>
      <c r="J7067">
        <v>31.882000000000001</v>
      </c>
      <c r="K7067">
        <v>24.856999999999999</v>
      </c>
      <c r="L7067">
        <v>9.6577009999999994</v>
      </c>
    </row>
    <row r="7068" spans="1:12" x14ac:dyDescent="0.25">
      <c r="A7068" t="s">
        <v>19</v>
      </c>
      <c r="B7068" s="5">
        <v>45541.416666666664</v>
      </c>
      <c r="C7068" s="5" t="str">
        <f>A7068 &amp; "_" &amp; TEXT(B7068, "yyyy-mm-dd HH:MM:SS")</f>
        <v>RP_2024-09-06 10:00:00</v>
      </c>
      <c r="D7068">
        <v>-1.8</v>
      </c>
      <c r="F7068">
        <v>13</v>
      </c>
      <c r="G7068">
        <f>IF(COUNTA(D7068:F7068)&gt;0, AVERAGE(D7068:F7068), "")</f>
        <v>5.6</v>
      </c>
      <c r="H7068">
        <f>AVERAGE((D7068*metrics_constants!$B$8),(E7068*metrics_constants!$C$8),(F7068*metrics_constants!$D$8))</f>
        <v>3.8739136781533179</v>
      </c>
      <c r="I7068">
        <v>11.531000000000001</v>
      </c>
      <c r="J7068">
        <v>26.163</v>
      </c>
      <c r="K7068">
        <v>28.928000000000001</v>
      </c>
      <c r="L7068">
        <v>11.051524000000001</v>
      </c>
    </row>
    <row r="7069" spans="1:12" x14ac:dyDescent="0.25">
      <c r="A7069" t="s">
        <v>19</v>
      </c>
      <c r="B7069" s="5">
        <v>45541.458333333336</v>
      </c>
      <c r="C7069" s="5" t="str">
        <f>A7069 &amp; "_" &amp; TEXT(B7069, "yyyy-mm-dd HH:MM:SS")</f>
        <v>RP_2024-09-06 11:00:00</v>
      </c>
      <c r="D7069">
        <v>3</v>
      </c>
      <c r="F7069">
        <v>11.6</v>
      </c>
      <c r="G7069">
        <f>IF(COUNTA(D7069:F7069)&gt;0, AVERAGE(D7069:F7069), "")</f>
        <v>7.3</v>
      </c>
      <c r="H7069">
        <f>AVERAGE((D7069*metrics_constants!$B$8),(E7069*metrics_constants!$C$8),(F7069*metrics_constants!$D$8))</f>
        <v>4.7980718596889815</v>
      </c>
      <c r="I7069">
        <v>12.303000000000001</v>
      </c>
      <c r="J7069">
        <v>25.466999999999999</v>
      </c>
      <c r="K7069">
        <v>30.577000000000002</v>
      </c>
      <c r="L7069">
        <v>11.771129</v>
      </c>
    </row>
    <row r="7070" spans="1:12" x14ac:dyDescent="0.25">
      <c r="A7070" t="s">
        <v>19</v>
      </c>
      <c r="B7070" s="5">
        <v>45541.5</v>
      </c>
      <c r="C7070" s="5" t="str">
        <f>A7070 &amp; "_" &amp; TEXT(B7070, "yyyy-mm-dd HH:MM:SS")</f>
        <v>RP_2024-09-06 12:00:00</v>
      </c>
      <c r="D7070">
        <v>-0.1</v>
      </c>
      <c r="F7070">
        <v>11.6</v>
      </c>
      <c r="G7070">
        <f>IF(COUNTA(D7070:F7070)&gt;0, AVERAGE(D7070:F7070), "")</f>
        <v>5.75</v>
      </c>
      <c r="H7070">
        <f>AVERAGE((D7070*metrics_constants!$B$8),(E7070*metrics_constants!$C$8),(F7070*metrics_constants!$D$8))</f>
        <v>3.8953270353891711</v>
      </c>
      <c r="I7070">
        <v>12.749000000000001</v>
      </c>
      <c r="J7070">
        <v>22.242000000000001</v>
      </c>
      <c r="K7070">
        <v>34.262</v>
      </c>
      <c r="L7070">
        <v>12.357464999999999</v>
      </c>
    </row>
    <row r="7071" spans="1:12" x14ac:dyDescent="0.25">
      <c r="A7071" t="s">
        <v>19</v>
      </c>
      <c r="B7071" s="5">
        <v>45541.541666666664</v>
      </c>
      <c r="C7071" s="5" t="str">
        <f>A7071 &amp; "_" &amp; TEXT(B7071, "yyyy-mm-dd HH:MM:SS")</f>
        <v>RP_2024-09-06 13:00:00</v>
      </c>
      <c r="D7071">
        <v>6.9</v>
      </c>
      <c r="F7071">
        <v>13.8</v>
      </c>
      <c r="G7071">
        <f>IF(COUNTA(D7071:F7071)&gt;0, AVERAGE(D7071:F7071), "")</f>
        <v>10.350000000000001</v>
      </c>
      <c r="H7071">
        <f>AVERAGE((D7071*metrics_constants!$B$8),(E7071*metrics_constants!$C$8),(F7071*metrics_constants!$D$8))</f>
        <v>6.6780749212580455</v>
      </c>
      <c r="I7071">
        <v>11.647</v>
      </c>
      <c r="J7071">
        <v>19.832000000000001</v>
      </c>
      <c r="K7071">
        <v>36.365000000000002</v>
      </c>
      <c r="L7071">
        <v>12.590405000000001</v>
      </c>
    </row>
    <row r="7072" spans="1:12" x14ac:dyDescent="0.25">
      <c r="A7072" t="s">
        <v>19</v>
      </c>
      <c r="B7072" s="5">
        <v>45541.583333333336</v>
      </c>
      <c r="C7072" s="5" t="str">
        <f>A7072 &amp; "_" &amp; TEXT(B7072, "yyyy-mm-dd HH:MM:SS")</f>
        <v>RP_2024-09-06 14:00:00</v>
      </c>
      <c r="D7072">
        <v>9.1</v>
      </c>
      <c r="F7072">
        <v>17.7</v>
      </c>
      <c r="G7072">
        <f>IF(COUNTA(D7072:F7072)&gt;0, AVERAGE(D7072:F7072), "")</f>
        <v>13.399999999999999</v>
      </c>
      <c r="H7072">
        <f>AVERAGE((D7072*metrics_constants!$B$8),(E7072*metrics_constants!$C$8),(F7072*metrics_constants!$D$8))</f>
        <v>8.6381589661819369</v>
      </c>
      <c r="I7072">
        <v>12.449</v>
      </c>
      <c r="J7072">
        <v>18.54</v>
      </c>
      <c r="K7072">
        <v>36.222999999999999</v>
      </c>
      <c r="L7072">
        <v>13.211857999999999</v>
      </c>
    </row>
    <row r="7073" spans="1:12" x14ac:dyDescent="0.25">
      <c r="A7073" t="s">
        <v>19</v>
      </c>
      <c r="B7073" s="5">
        <v>45541.625</v>
      </c>
      <c r="C7073" s="5" t="str">
        <f>A7073 &amp; "_" &amp; TEXT(B7073, "yyyy-mm-dd HH:MM:SS")</f>
        <v>RP_2024-09-06 15:00:00</v>
      </c>
      <c r="D7073">
        <v>14</v>
      </c>
      <c r="F7073">
        <v>10.8</v>
      </c>
      <c r="G7073">
        <f>IF(COUNTA(D7073:F7073)&gt;0, AVERAGE(D7073:F7073), "")</f>
        <v>12.4</v>
      </c>
      <c r="H7073">
        <f>AVERAGE((D7073*metrics_constants!$B$8),(E7073*metrics_constants!$C$8),(F7073*metrics_constants!$D$8))</f>
        <v>7.7307083710056306</v>
      </c>
      <c r="I7073">
        <v>22.814</v>
      </c>
      <c r="J7073">
        <v>16.606999999999999</v>
      </c>
      <c r="K7073">
        <v>37.703000000000003</v>
      </c>
      <c r="L7073">
        <v>20.672039999999999</v>
      </c>
    </row>
    <row r="7074" spans="1:12" x14ac:dyDescent="0.25">
      <c r="A7074" t="s">
        <v>19</v>
      </c>
      <c r="B7074" s="5">
        <v>45541.666666666664</v>
      </c>
      <c r="C7074" s="5" t="str">
        <f>A7074 &amp; "_" &amp; TEXT(B7074, "yyyy-mm-dd HH:MM:SS")</f>
        <v>RP_2024-09-06 16:00:00</v>
      </c>
      <c r="D7074">
        <v>20.399999999999999</v>
      </c>
      <c r="F7074">
        <v>27.5</v>
      </c>
      <c r="G7074">
        <f>IF(COUNTA(D7074:F7074)&gt;0, AVERAGE(D7074:F7074), "")</f>
        <v>23.95</v>
      </c>
      <c r="H7074">
        <f>AVERAGE((D7074*metrics_constants!$B$8),(E7074*metrics_constants!$C$8),(F7074*metrics_constants!$D$8))</f>
        <v>15.244291247387608</v>
      </c>
      <c r="I7074">
        <v>38.856000000000002</v>
      </c>
      <c r="J7074">
        <v>17.024999999999999</v>
      </c>
      <c r="K7074">
        <v>37.045000000000002</v>
      </c>
      <c r="L7074">
        <v>32.325102000000001</v>
      </c>
    </row>
    <row r="7075" spans="1:12" x14ac:dyDescent="0.25">
      <c r="A7075" t="s">
        <v>19</v>
      </c>
      <c r="B7075" s="5">
        <v>45541.708333333336</v>
      </c>
      <c r="C7075" s="5" t="str">
        <f>A7075 &amp; "_" &amp; TEXT(B7075, "yyyy-mm-dd HH:MM:SS")</f>
        <v>RP_2024-09-06 17:00:00</v>
      </c>
      <c r="D7075">
        <v>30.2</v>
      </c>
      <c r="F7075">
        <v>25</v>
      </c>
      <c r="G7075">
        <f>IF(COUNTA(D7075:F7075)&gt;0, AVERAGE(D7075:F7075), "")</f>
        <v>27.6</v>
      </c>
      <c r="H7075">
        <f>AVERAGE((D7075*metrics_constants!$B$8),(E7075*metrics_constants!$C$8),(F7075*metrics_constants!$D$8))</f>
        <v>17.252343552617347</v>
      </c>
      <c r="I7075">
        <v>41.991999999999997</v>
      </c>
      <c r="J7075">
        <v>18.861999999999998</v>
      </c>
      <c r="K7075">
        <v>34.965000000000003</v>
      </c>
      <c r="L7075">
        <v>34.255046</v>
      </c>
    </row>
    <row r="7076" spans="1:12" x14ac:dyDescent="0.25">
      <c r="A7076" t="s">
        <v>19</v>
      </c>
      <c r="B7076" s="5">
        <v>45541.75</v>
      </c>
      <c r="C7076" s="5" t="str">
        <f>A7076 &amp; "_" &amp; TEXT(B7076, "yyyy-mm-dd HH:MM:SS")</f>
        <v>RP_2024-09-06 18:00:00</v>
      </c>
      <c r="D7076">
        <v>39.799999999999997</v>
      </c>
      <c r="F7076">
        <v>33.4</v>
      </c>
      <c r="G7076">
        <f>IF(COUNTA(D7076:F7076)&gt;0, AVERAGE(D7076:F7076), "")</f>
        <v>36.599999999999994</v>
      </c>
      <c r="H7076">
        <f>AVERAGE((D7076*metrics_constants!$B$8),(E7076*metrics_constants!$C$8),(F7076*metrics_constants!$D$8))</f>
        <v>22.889781964407472</v>
      </c>
      <c r="I7076">
        <v>45.136000000000003</v>
      </c>
      <c r="J7076">
        <v>26.123000000000001</v>
      </c>
      <c r="K7076">
        <v>30.484999999999999</v>
      </c>
      <c r="L7076">
        <v>35.250715</v>
      </c>
    </row>
    <row r="7077" spans="1:12" x14ac:dyDescent="0.25">
      <c r="A7077" t="s">
        <v>19</v>
      </c>
      <c r="B7077" s="5">
        <v>45541.791666666664</v>
      </c>
      <c r="C7077" s="5" t="str">
        <f>A7077 &amp; "_" &amp; TEXT(B7077, "yyyy-mm-dd HH:MM:SS")</f>
        <v>RP_2024-09-06 19:00:00</v>
      </c>
      <c r="D7077">
        <v>56.3</v>
      </c>
      <c r="F7077">
        <v>32.6</v>
      </c>
      <c r="G7077">
        <f>IF(COUNTA(D7077:F7077)&gt;0, AVERAGE(D7077:F7077), "")</f>
        <v>44.45</v>
      </c>
      <c r="H7077">
        <f>AVERAGE((D7077*metrics_constants!$B$8),(E7077*metrics_constants!$C$8),(F7077*metrics_constants!$D$8))</f>
        <v>27.424062518836688</v>
      </c>
      <c r="I7077">
        <v>47.546999999999997</v>
      </c>
      <c r="J7077">
        <v>33.729999999999997</v>
      </c>
      <c r="K7077">
        <v>24.73</v>
      </c>
      <c r="L7077">
        <v>36.414991000000001</v>
      </c>
    </row>
    <row r="7078" spans="1:12" x14ac:dyDescent="0.25">
      <c r="A7078" t="s">
        <v>19</v>
      </c>
      <c r="B7078" s="5">
        <v>45541.833333333336</v>
      </c>
      <c r="C7078" s="5" t="str">
        <f>A7078 &amp; "_" &amp; TEXT(B7078, "yyyy-mm-dd HH:MM:SS")</f>
        <v>RP_2024-09-06 20:00:00</v>
      </c>
      <c r="D7078">
        <v>49.3</v>
      </c>
      <c r="F7078">
        <v>33.1</v>
      </c>
      <c r="G7078">
        <f>IF(COUNTA(D7078:F7078)&gt;0, AVERAGE(D7078:F7078), "")</f>
        <v>41.2</v>
      </c>
      <c r="H7078">
        <f>AVERAGE((D7078*metrics_constants!$B$8),(E7078*metrics_constants!$C$8),(F7078*metrics_constants!$D$8))</f>
        <v>25.554763698283949</v>
      </c>
      <c r="I7078">
        <v>43.664999999999999</v>
      </c>
      <c r="J7078">
        <v>35.411999999999999</v>
      </c>
      <c r="K7078">
        <v>21.143000000000001</v>
      </c>
      <c r="L7078">
        <v>34.392533</v>
      </c>
    </row>
    <row r="7079" spans="1:12" x14ac:dyDescent="0.25">
      <c r="A7079" t="s">
        <v>19</v>
      </c>
      <c r="B7079" s="5">
        <v>45541.875</v>
      </c>
      <c r="C7079" s="5" t="str">
        <f>A7079 &amp; "_" &amp; TEXT(B7079, "yyyy-mm-dd HH:MM:SS")</f>
        <v>RP_2024-09-06 21:00:00</v>
      </c>
      <c r="D7079">
        <v>40.4</v>
      </c>
      <c r="F7079">
        <v>33.9</v>
      </c>
      <c r="G7079">
        <f>IF(COUNTA(D7079:F7079)&gt;0, AVERAGE(D7079:F7079), "")</f>
        <v>37.15</v>
      </c>
      <c r="H7079">
        <f>AVERAGE((D7079*metrics_constants!$B$8),(E7079*metrics_constants!$C$8),(F7079*metrics_constants!$D$8))</f>
        <v>23.233664003428458</v>
      </c>
      <c r="I7079">
        <v>48.22</v>
      </c>
      <c r="J7079">
        <v>40.520000000000003</v>
      </c>
      <c r="K7079">
        <v>19.265000000000001</v>
      </c>
      <c r="L7079">
        <v>38.102573999999997</v>
      </c>
    </row>
    <row r="7080" spans="1:12" x14ac:dyDescent="0.25">
      <c r="A7080" t="s">
        <v>19</v>
      </c>
      <c r="B7080" s="5">
        <v>45541.916666666664</v>
      </c>
      <c r="C7080" s="5" t="str">
        <f>A7080 &amp; "_" &amp; TEXT(B7080, "yyyy-mm-dd HH:MM:SS")</f>
        <v>RP_2024-09-06 22:00:00</v>
      </c>
      <c r="D7080">
        <v>32.4</v>
      </c>
      <c r="F7080">
        <v>24.2</v>
      </c>
      <c r="G7080">
        <f>IF(COUNTA(D7080:F7080)&gt;0, AVERAGE(D7080:F7080), "")</f>
        <v>28.299999999999997</v>
      </c>
      <c r="H7080">
        <f>AVERAGE((D7080*metrics_constants!$B$8),(E7080*metrics_constants!$C$8),(F7080*metrics_constants!$D$8))</f>
        <v>17.622349594953889</v>
      </c>
      <c r="I7080">
        <v>40.701999999999998</v>
      </c>
      <c r="J7080">
        <v>42.417999999999999</v>
      </c>
      <c r="K7080">
        <v>17.457999999999998</v>
      </c>
      <c r="L7080">
        <v>33.925078999999997</v>
      </c>
    </row>
    <row r="7081" spans="1:12" x14ac:dyDescent="0.25">
      <c r="A7081" t="s">
        <v>19</v>
      </c>
      <c r="B7081" s="5">
        <v>45541.958333333336</v>
      </c>
      <c r="C7081" s="5" t="str">
        <f>A7081 &amp; "_" &amp; TEXT(B7081, "yyyy-mm-dd HH:MM:SS")</f>
        <v>RP_2024-09-06 23:00:00</v>
      </c>
      <c r="D7081">
        <v>35.700000000000003</v>
      </c>
      <c r="F7081">
        <v>27</v>
      </c>
      <c r="G7081">
        <f>IF(COUNTA(D7081:F7081)&gt;0, AVERAGE(D7081:F7081), "")</f>
        <v>31.35</v>
      </c>
      <c r="H7081">
        <f>AVERAGE((D7081*metrics_constants!$B$8),(E7081*metrics_constants!$C$8),(F7081*metrics_constants!$D$8))</f>
        <v>19.53061653300113</v>
      </c>
      <c r="I7081">
        <v>39.582999999999998</v>
      </c>
      <c r="J7081">
        <v>52.3</v>
      </c>
      <c r="K7081">
        <v>14.782</v>
      </c>
      <c r="L7081">
        <v>34.844455000000004</v>
      </c>
    </row>
    <row r="7082" spans="1:12" x14ac:dyDescent="0.25">
      <c r="A7082" t="s">
        <v>19</v>
      </c>
      <c r="B7082" s="5">
        <v>45542</v>
      </c>
      <c r="C7082" s="5" t="str">
        <f>A7082 &amp; "_" &amp; TEXT(B7082, "yyyy-mm-dd HH:MM:SS")</f>
        <v>RP_2024-09-07 00:00:00</v>
      </c>
      <c r="D7082">
        <v>38.799999999999997</v>
      </c>
      <c r="F7082">
        <v>30.9</v>
      </c>
      <c r="G7082">
        <f>IF(COUNTA(D7082:F7082)&gt;0, AVERAGE(D7082:F7082), "")</f>
        <v>34.849999999999994</v>
      </c>
      <c r="H7082">
        <f>AVERAGE((D7082*metrics_constants!$B$8),(E7082*metrics_constants!$C$8),(F7082*metrics_constants!$D$8))</f>
        <v>21.752787784979802</v>
      </c>
      <c r="I7082">
        <v>36.523000000000003</v>
      </c>
      <c r="J7082">
        <v>58.561999999999998</v>
      </c>
      <c r="K7082">
        <v>13.477</v>
      </c>
      <c r="L7082">
        <v>34.210034</v>
      </c>
    </row>
    <row r="7083" spans="1:12" x14ac:dyDescent="0.25">
      <c r="A7083" t="s">
        <v>19</v>
      </c>
      <c r="B7083" s="5">
        <v>45542.041666666664</v>
      </c>
      <c r="C7083" s="5" t="str">
        <f>A7083 &amp; "_" &amp; TEXT(B7083, "yyyy-mm-dd HH:MM:SS")</f>
        <v>RP_2024-09-07 01:00:00</v>
      </c>
      <c r="D7083">
        <v>28.6</v>
      </c>
      <c r="F7083">
        <v>32.4</v>
      </c>
      <c r="G7083">
        <f>IF(COUNTA(D7083:F7083)&gt;0, AVERAGE(D7083:F7083), "")</f>
        <v>30.5</v>
      </c>
      <c r="H7083">
        <f>AVERAGE((D7083*metrics_constants!$B$8),(E7083*metrics_constants!$C$8),(F7083*metrics_constants!$D$8))</f>
        <v>19.289937807979001</v>
      </c>
      <c r="I7083">
        <v>35.515000000000001</v>
      </c>
      <c r="J7083">
        <v>60.994999999999997</v>
      </c>
      <c r="K7083">
        <v>12.128</v>
      </c>
      <c r="L7083">
        <v>34.821579</v>
      </c>
    </row>
    <row r="7084" spans="1:12" x14ac:dyDescent="0.25">
      <c r="A7084" t="s">
        <v>19</v>
      </c>
      <c r="B7084" s="5">
        <v>45542.083333333336</v>
      </c>
      <c r="C7084" s="5" t="str">
        <f>A7084 &amp; "_" &amp; TEXT(B7084, "yyyy-mm-dd HH:MM:SS")</f>
        <v>RP_2024-09-07 02:00:00</v>
      </c>
      <c r="D7084">
        <v>28.4</v>
      </c>
      <c r="F7084">
        <v>26.5</v>
      </c>
      <c r="G7084">
        <f>IF(COUNTA(D7084:F7084)&gt;0, AVERAGE(D7084:F7084), "")</f>
        <v>27.45</v>
      </c>
      <c r="H7084">
        <f>AVERAGE((D7084*metrics_constants!$B$8),(E7084*metrics_constants!$C$8),(F7084*metrics_constants!$D$8))</f>
        <v>17.235640841461191</v>
      </c>
      <c r="I7084">
        <v>32.881999999999998</v>
      </c>
      <c r="J7084">
        <v>62.192</v>
      </c>
      <c r="K7084">
        <v>11.15</v>
      </c>
      <c r="L7084">
        <v>33.835579000000003</v>
      </c>
    </row>
    <row r="7085" spans="1:12" x14ac:dyDescent="0.25">
      <c r="A7085" t="s">
        <v>19</v>
      </c>
      <c r="B7085" s="5">
        <v>45542.125</v>
      </c>
      <c r="C7085" s="5" t="str">
        <f>A7085 &amp; "_" &amp; TEXT(B7085, "yyyy-mm-dd HH:MM:SS")</f>
        <v>RP_2024-09-07 03:00:00</v>
      </c>
      <c r="D7085">
        <v>29.6</v>
      </c>
      <c r="F7085">
        <v>25.7</v>
      </c>
      <c r="G7085">
        <f>IF(COUNTA(D7085:F7085)&gt;0, AVERAGE(D7085:F7085), "")</f>
        <v>27.65</v>
      </c>
      <c r="H7085">
        <f>AVERAGE((D7085*metrics_constants!$B$8),(E7085*metrics_constants!$C$8),(F7085*metrics_constants!$D$8))</f>
        <v>17.314438875959084</v>
      </c>
      <c r="I7085">
        <v>31.148</v>
      </c>
      <c r="J7085">
        <v>62.195</v>
      </c>
      <c r="K7085">
        <v>10.242000000000001</v>
      </c>
      <c r="L7085">
        <v>33.289183999999999</v>
      </c>
    </row>
    <row r="7086" spans="1:12" x14ac:dyDescent="0.25">
      <c r="A7086" t="s">
        <v>19</v>
      </c>
      <c r="B7086" s="5">
        <v>45542.166666666664</v>
      </c>
      <c r="C7086" s="5" t="str">
        <f>A7086 &amp; "_" &amp; TEXT(B7086, "yyyy-mm-dd HH:MM:SS")</f>
        <v>RP_2024-09-07 04:00:00</v>
      </c>
      <c r="D7086">
        <v>26.8</v>
      </c>
      <c r="F7086">
        <v>23.3</v>
      </c>
      <c r="G7086">
        <f>IF(COUNTA(D7086:F7086)&gt;0, AVERAGE(D7086:F7086), "")</f>
        <v>25.05</v>
      </c>
      <c r="H7086">
        <f>AVERAGE((D7086*metrics_constants!$B$8),(E7086*metrics_constants!$C$8),(F7086*metrics_constants!$D$8))</f>
        <v>15.687101729285414</v>
      </c>
      <c r="I7086">
        <v>29.408999999999999</v>
      </c>
      <c r="J7086">
        <v>63.92</v>
      </c>
      <c r="K7086">
        <v>9.2520000000000007</v>
      </c>
      <c r="L7086">
        <v>32.298648</v>
      </c>
    </row>
    <row r="7087" spans="1:12" x14ac:dyDescent="0.25">
      <c r="A7087" t="s">
        <v>19</v>
      </c>
      <c r="B7087" s="5">
        <v>45542.208333333336</v>
      </c>
      <c r="C7087" s="5" t="str">
        <f>A7087 &amp; "_" &amp; TEXT(B7087, "yyyy-mm-dd HH:MM:SS")</f>
        <v>RP_2024-09-07 05:00:00</v>
      </c>
      <c r="D7087">
        <v>28.8</v>
      </c>
      <c r="F7087">
        <v>23.7</v>
      </c>
      <c r="G7087">
        <f>IF(COUNTA(D7087:F7087)&gt;0, AVERAGE(D7087:F7087), "")</f>
        <v>26.25</v>
      </c>
      <c r="H7087">
        <f>AVERAGE((D7087*metrics_constants!$B$8),(E7087*metrics_constants!$C$8),(F7087*metrics_constants!$D$8))</f>
        <v>16.404843532416951</v>
      </c>
      <c r="I7087">
        <v>28.023</v>
      </c>
      <c r="J7087">
        <v>66.147000000000006</v>
      </c>
      <c r="K7087">
        <v>8.4920000000000009</v>
      </c>
      <c r="L7087">
        <v>32.258555000000001</v>
      </c>
    </row>
    <row r="7088" spans="1:12" x14ac:dyDescent="0.25">
      <c r="A7088" t="s">
        <v>19</v>
      </c>
      <c r="B7088" s="5">
        <v>45542.25</v>
      </c>
      <c r="C7088" s="5" t="str">
        <f>A7088 &amp; "_" &amp; TEXT(B7088, "yyyy-mm-dd HH:MM:SS")</f>
        <v>RP_2024-09-07 06:00:00</v>
      </c>
      <c r="D7088">
        <v>27</v>
      </c>
      <c r="F7088">
        <v>25.5</v>
      </c>
      <c r="G7088">
        <f>IF(COUNTA(D7088:F7088)&gt;0, AVERAGE(D7088:F7088), "")</f>
        <v>26.25</v>
      </c>
      <c r="H7088">
        <f>AVERAGE((D7088*metrics_constants!$B$8),(E7088*metrics_constants!$C$8),(F7088*metrics_constants!$D$8))</f>
        <v>16.489635161851478</v>
      </c>
      <c r="I7088">
        <v>25.465</v>
      </c>
      <c r="J7088">
        <v>69.093000000000004</v>
      </c>
      <c r="K7088">
        <v>8.0749999999999993</v>
      </c>
      <c r="L7088">
        <v>30.580342999999999</v>
      </c>
    </row>
    <row r="7089" spans="1:12" x14ac:dyDescent="0.25">
      <c r="A7089" t="s">
        <v>19</v>
      </c>
      <c r="B7089" s="5">
        <v>45542.291666666664</v>
      </c>
      <c r="C7089" s="5" t="str">
        <f>A7089 &amp; "_" &amp; TEXT(B7089, "yyyy-mm-dd HH:MM:SS")</f>
        <v>RP_2024-09-07 07:00:00</v>
      </c>
      <c r="D7089">
        <v>9.1999999999999993</v>
      </c>
      <c r="F7089">
        <v>25.7</v>
      </c>
      <c r="G7089">
        <f>IF(COUNTA(D7089:F7089)&gt;0, AVERAGE(D7089:F7089), "")</f>
        <v>17.45</v>
      </c>
      <c r="H7089">
        <f>AVERAGE((D7089*metrics_constants!$B$8),(E7089*metrics_constants!$C$8),(F7089*metrics_constants!$D$8))</f>
        <v>11.373795516050654</v>
      </c>
      <c r="I7089">
        <v>28.154</v>
      </c>
      <c r="J7089">
        <v>64.552000000000007</v>
      </c>
      <c r="K7089">
        <v>10.18</v>
      </c>
      <c r="L7089">
        <v>31.202752</v>
      </c>
    </row>
    <row r="7090" spans="1:12" x14ac:dyDescent="0.25">
      <c r="A7090" t="s">
        <v>19</v>
      </c>
      <c r="B7090" s="5">
        <v>45542.333333333336</v>
      </c>
      <c r="C7090" s="5" t="str">
        <f>A7090 &amp; "_" &amp; TEXT(B7090, "yyyy-mm-dd HH:MM:SS")</f>
        <v>RP_2024-09-07 08:00:00</v>
      </c>
      <c r="D7090">
        <v>3.7</v>
      </c>
      <c r="F7090">
        <v>29.4</v>
      </c>
      <c r="G7090">
        <f>IF(COUNTA(D7090:F7090)&gt;0, AVERAGE(D7090:F7090), "")</f>
        <v>16.55</v>
      </c>
      <c r="H7090">
        <f>AVERAGE((D7090*metrics_constants!$B$8),(E7090*metrics_constants!$C$8),(F7090*metrics_constants!$D$8))</f>
        <v>11.023915006889832</v>
      </c>
      <c r="I7090">
        <v>33.917000000000002</v>
      </c>
      <c r="J7090">
        <v>50.164999999999999</v>
      </c>
      <c r="K7090">
        <v>15.882999999999999</v>
      </c>
      <c r="L7090">
        <v>31.428812000000001</v>
      </c>
    </row>
    <row r="7091" spans="1:12" x14ac:dyDescent="0.25">
      <c r="A7091" t="s">
        <v>19</v>
      </c>
      <c r="B7091" s="5">
        <v>45542.375</v>
      </c>
      <c r="C7091" s="5" t="str">
        <f>A7091 &amp; "_" &amp; TEXT(B7091, "yyyy-mm-dd HH:MM:SS")</f>
        <v>RP_2024-09-07 09:00:00</v>
      </c>
      <c r="D7091">
        <v>14.4</v>
      </c>
      <c r="F7091">
        <v>21.9</v>
      </c>
      <c r="G7091">
        <f>IF(COUNTA(D7091:F7091)&gt;0, AVERAGE(D7091:F7091), "")</f>
        <v>18.149999999999999</v>
      </c>
      <c r="H7091">
        <f>AVERAGE((D7091*metrics_constants!$B$8),(E7091*metrics_constants!$C$8),(F7091*metrics_constants!$D$8))</f>
        <v>11.602482175996322</v>
      </c>
      <c r="I7091">
        <v>36.36</v>
      </c>
      <c r="J7091">
        <v>33.902999999999999</v>
      </c>
      <c r="K7091">
        <v>23.454999999999998</v>
      </c>
      <c r="L7091">
        <v>31.816996</v>
      </c>
    </row>
    <row r="7092" spans="1:12" x14ac:dyDescent="0.25">
      <c r="A7092" t="s">
        <v>19</v>
      </c>
      <c r="B7092" s="5">
        <v>45542.416666666664</v>
      </c>
      <c r="C7092" s="5" t="str">
        <f>A7092 &amp; "_" &amp; TEXT(B7092, "yyyy-mm-dd HH:MM:SS")</f>
        <v>RP_2024-09-07 10:00:00</v>
      </c>
      <c r="D7092">
        <v>17.8</v>
      </c>
      <c r="F7092">
        <v>33.299999999999997</v>
      </c>
      <c r="G7092">
        <f>IF(COUNTA(D7092:F7092)&gt;0, AVERAGE(D7092:F7092), "")</f>
        <v>25.549999999999997</v>
      </c>
      <c r="H7092">
        <f>AVERAGE((D7092*metrics_constants!$B$8),(E7092*metrics_constants!$C$8),(F7092*metrics_constants!$D$8))</f>
        <v>16.449374345093641</v>
      </c>
      <c r="I7092">
        <v>36.359000000000002</v>
      </c>
      <c r="J7092">
        <v>25.69</v>
      </c>
      <c r="K7092">
        <v>27.981999999999999</v>
      </c>
      <c r="L7092">
        <v>31.927364000000001</v>
      </c>
    </row>
    <row r="7093" spans="1:12" x14ac:dyDescent="0.25">
      <c r="A7093" t="s">
        <v>19</v>
      </c>
      <c r="B7093" s="5">
        <v>45542.458333333336</v>
      </c>
      <c r="C7093" s="5" t="str">
        <f>A7093 &amp; "_" &amp; TEXT(B7093, "yyyy-mm-dd HH:MM:SS")</f>
        <v>RP_2024-09-07 11:00:00</v>
      </c>
      <c r="D7093">
        <v>13.3</v>
      </c>
      <c r="F7093">
        <v>22.1</v>
      </c>
      <c r="G7093">
        <f>IF(COUNTA(D7093:F7093)&gt;0, AVERAGE(D7093:F7093), "")</f>
        <v>17.700000000000003</v>
      </c>
      <c r="H7093">
        <f>AVERAGE((D7093*metrics_constants!$B$8),(E7093*metrics_constants!$C$8),(F7093*metrics_constants!$D$8))</f>
        <v>11.349816261100932</v>
      </c>
      <c r="I7093">
        <v>35.265000000000001</v>
      </c>
      <c r="J7093">
        <v>23.108000000000001</v>
      </c>
      <c r="K7093">
        <v>31.797999999999998</v>
      </c>
      <c r="L7093">
        <v>30.794813999999999</v>
      </c>
    </row>
    <row r="7094" spans="1:12" x14ac:dyDescent="0.25">
      <c r="A7094" t="s">
        <v>19</v>
      </c>
      <c r="B7094" s="5">
        <v>45542.5</v>
      </c>
      <c r="C7094" s="5" t="str">
        <f>A7094 &amp; "_" &amp; TEXT(B7094, "yyyy-mm-dd HH:MM:SS")</f>
        <v>RP_2024-09-07 12:00:00</v>
      </c>
      <c r="D7094">
        <v>18.3</v>
      </c>
      <c r="F7094">
        <v>26.3</v>
      </c>
      <c r="G7094">
        <f>IF(COUNTA(D7094:F7094)&gt;0, AVERAGE(D7094:F7094), "")</f>
        <v>22.3</v>
      </c>
      <c r="H7094">
        <f>AVERAGE((D7094*metrics_constants!$B$8),(E7094*metrics_constants!$C$8),(F7094*metrics_constants!$D$8))</f>
        <v>14.22677706856372</v>
      </c>
      <c r="I7094">
        <v>34.909999999999997</v>
      </c>
      <c r="J7094">
        <v>19.533000000000001</v>
      </c>
      <c r="K7094">
        <v>35.033000000000001</v>
      </c>
      <c r="L7094">
        <v>30.453496000000001</v>
      </c>
    </row>
    <row r="7095" spans="1:12" x14ac:dyDescent="0.25">
      <c r="A7095" t="s">
        <v>19</v>
      </c>
      <c r="B7095" s="5">
        <v>45542.541666666664</v>
      </c>
      <c r="C7095" s="5" t="str">
        <f>A7095 &amp; "_" &amp; TEXT(B7095, "yyyy-mm-dd HH:MM:SS")</f>
        <v>RP_2024-09-07 13:00:00</v>
      </c>
      <c r="D7095">
        <v>22.7</v>
      </c>
      <c r="F7095">
        <v>21.8</v>
      </c>
      <c r="G7095">
        <f>IF(COUNTA(D7095:F7095)&gt;0, AVERAGE(D7095:F7095), "")</f>
        <v>22.25</v>
      </c>
      <c r="H7095">
        <f>AVERAGE((D7095*metrics_constants!$B$8),(E7095*metrics_constants!$C$8),(F7095*metrics_constants!$D$8))</f>
        <v>13.985677194193544</v>
      </c>
      <c r="I7095">
        <v>33.076999999999998</v>
      </c>
      <c r="J7095">
        <v>16.972999999999999</v>
      </c>
      <c r="K7095">
        <v>37.677999999999997</v>
      </c>
      <c r="L7095">
        <v>28.797564999999999</v>
      </c>
    </row>
    <row r="7096" spans="1:12" x14ac:dyDescent="0.25">
      <c r="A7096" t="s">
        <v>19</v>
      </c>
      <c r="B7096" s="5">
        <v>45542.583333333336</v>
      </c>
      <c r="C7096" s="5" t="str">
        <f>A7096 &amp; "_" &amp; TEXT(B7096, "yyyy-mm-dd HH:MM:SS")</f>
        <v>RP_2024-09-07 14:00:00</v>
      </c>
      <c r="D7096">
        <v>23.4</v>
      </c>
      <c r="F7096">
        <v>14.1</v>
      </c>
      <c r="G7096">
        <f>IF(COUNTA(D7096:F7096)&gt;0, AVERAGE(D7096:F7096), "")</f>
        <v>18.75</v>
      </c>
      <c r="H7096">
        <f>AVERAGE((D7096*metrics_constants!$B$8),(E7096*metrics_constants!$C$8),(F7096*metrics_constants!$D$8))</f>
        <v>11.584501391186427</v>
      </c>
      <c r="I7096">
        <v>30.047999999999998</v>
      </c>
      <c r="J7096">
        <v>16.027000000000001</v>
      </c>
      <c r="K7096">
        <v>37.743000000000002</v>
      </c>
      <c r="L7096">
        <v>26.811007</v>
      </c>
    </row>
    <row r="7097" spans="1:12" x14ac:dyDescent="0.25">
      <c r="A7097" t="s">
        <v>19</v>
      </c>
      <c r="B7097" s="5">
        <v>45542.625</v>
      </c>
      <c r="C7097" s="5" t="str">
        <f>A7097 &amp; "_" &amp; TEXT(B7097, "yyyy-mm-dd HH:MM:SS")</f>
        <v>RP_2024-09-07 15:00:00</v>
      </c>
      <c r="D7097">
        <v>26.2</v>
      </c>
      <c r="F7097">
        <v>26.3</v>
      </c>
      <c r="G7097">
        <f>IF(COUNTA(D7097:F7097)&gt;0, AVERAGE(D7097:F7097), "")</f>
        <v>26.25</v>
      </c>
      <c r="H7097">
        <f>AVERAGE((D7097*metrics_constants!$B$8),(E7097*metrics_constants!$C$8),(F7097*metrics_constants!$D$8))</f>
        <v>16.527320330489044</v>
      </c>
      <c r="I7097">
        <v>32.655999999999999</v>
      </c>
      <c r="J7097">
        <v>16.100000000000001</v>
      </c>
      <c r="K7097">
        <v>37.380000000000003</v>
      </c>
      <c r="L7097">
        <v>32.260258999999998</v>
      </c>
    </row>
    <row r="7098" spans="1:12" x14ac:dyDescent="0.25">
      <c r="A7098" t="s">
        <v>19</v>
      </c>
      <c r="B7098" s="5">
        <v>45542.666666666664</v>
      </c>
      <c r="C7098" s="5" t="str">
        <f>A7098 &amp; "_" &amp; TEXT(B7098, "yyyy-mm-dd HH:MM:SS")</f>
        <v>RP_2024-09-07 16:00:00</v>
      </c>
      <c r="D7098">
        <v>38.200000000000003</v>
      </c>
      <c r="F7098">
        <v>29.4</v>
      </c>
      <c r="G7098">
        <f>IF(COUNTA(D7098:F7098)&gt;0, AVERAGE(D7098:F7098), "")</f>
        <v>33.799999999999997</v>
      </c>
      <c r="H7098">
        <f>AVERAGE((D7098*metrics_constants!$B$8),(E7098*metrics_constants!$C$8),(F7098*metrics_constants!$D$8))</f>
        <v>21.070591277323206</v>
      </c>
      <c r="I7098">
        <v>39.125999999999998</v>
      </c>
      <c r="J7098">
        <v>17.731999999999999</v>
      </c>
      <c r="K7098">
        <v>34.917000000000002</v>
      </c>
      <c r="L7098">
        <v>38.469588000000002</v>
      </c>
    </row>
    <row r="7099" spans="1:12" x14ac:dyDescent="0.25">
      <c r="A7099" t="s">
        <v>19</v>
      </c>
      <c r="B7099" s="5">
        <v>45542.708333333336</v>
      </c>
      <c r="C7099" s="5" t="str">
        <f>A7099 &amp; "_" &amp; TEXT(B7099, "yyyy-mm-dd HH:MM:SS")</f>
        <v>RP_2024-09-07 17:00:00</v>
      </c>
      <c r="D7099">
        <v>42.7</v>
      </c>
      <c r="F7099">
        <v>25</v>
      </c>
      <c r="G7099">
        <f>IF(COUNTA(D7099:F7099)&gt;0, AVERAGE(D7099:F7099), "")</f>
        <v>33.85</v>
      </c>
      <c r="H7099">
        <f>AVERAGE((D7099*metrics_constants!$B$8),(E7099*metrics_constants!$C$8),(F7099*metrics_constants!$D$8))</f>
        <v>20.892443650600455</v>
      </c>
      <c r="I7099">
        <v>42.322000000000003</v>
      </c>
      <c r="J7099">
        <v>21.555</v>
      </c>
      <c r="K7099">
        <v>32.58</v>
      </c>
      <c r="L7099">
        <v>35.073172999999997</v>
      </c>
    </row>
    <row r="7100" spans="1:12" x14ac:dyDescent="0.25">
      <c r="A7100" t="s">
        <v>19</v>
      </c>
      <c r="B7100" s="5">
        <v>45542.75</v>
      </c>
      <c r="C7100" s="5" t="str">
        <f>A7100 &amp; "_" &amp; TEXT(B7100, "yyyy-mm-dd HH:MM:SS")</f>
        <v>RP_2024-09-07 18:00:00</v>
      </c>
      <c r="D7100">
        <v>41.4</v>
      </c>
      <c r="F7100">
        <v>20.2</v>
      </c>
      <c r="G7100">
        <f>IF(COUNTA(D7100:F7100)&gt;0, AVERAGE(D7100:F7100), "")</f>
        <v>30.799999999999997</v>
      </c>
      <c r="H7100">
        <f>AVERAGE((D7100*metrics_constants!$B$8),(E7100*metrics_constants!$C$8),(F7100*metrics_constants!$D$8))</f>
        <v>18.889963790959303</v>
      </c>
      <c r="I7100">
        <v>38.579000000000001</v>
      </c>
      <c r="J7100">
        <v>23.015000000000001</v>
      </c>
      <c r="K7100">
        <v>28.962</v>
      </c>
      <c r="L7100">
        <v>31.272310999999998</v>
      </c>
    </row>
    <row r="7101" spans="1:12" x14ac:dyDescent="0.25">
      <c r="A7101" t="s">
        <v>19</v>
      </c>
      <c r="B7101" s="5">
        <v>45542.791666666664</v>
      </c>
      <c r="C7101" s="5" t="str">
        <f>A7101 &amp; "_" &amp; TEXT(B7101, "yyyy-mm-dd HH:MM:SS")</f>
        <v>RP_2024-09-07 19:00:00</v>
      </c>
      <c r="D7101">
        <v>50.9</v>
      </c>
      <c r="F7101">
        <v>35</v>
      </c>
      <c r="G7101">
        <f>IF(COUNTA(D7101:F7101)&gt;0, AVERAGE(D7101:F7101), "")</f>
        <v>42.95</v>
      </c>
      <c r="H7101">
        <f>AVERAGE((D7101*metrics_constants!$B$8),(E7101*metrics_constants!$C$8),(F7101*metrics_constants!$D$8))</f>
        <v>26.663494001233442</v>
      </c>
      <c r="I7101">
        <v>43.646000000000001</v>
      </c>
      <c r="J7101">
        <v>32.548000000000002</v>
      </c>
      <c r="K7101">
        <v>23.97</v>
      </c>
      <c r="L7101">
        <v>33.928133000000003</v>
      </c>
    </row>
    <row r="7102" spans="1:12" x14ac:dyDescent="0.25">
      <c r="A7102" t="s">
        <v>19</v>
      </c>
      <c r="B7102" s="5">
        <v>45542.833333333336</v>
      </c>
      <c r="C7102" s="5" t="str">
        <f>A7102 &amp; "_" &amp; TEXT(B7102, "yyyy-mm-dd HH:MM:SS")</f>
        <v>RP_2024-09-07 20:00:00</v>
      </c>
      <c r="D7102">
        <v>49.5</v>
      </c>
      <c r="F7102">
        <v>25.5</v>
      </c>
      <c r="G7102">
        <f>IF(COUNTA(D7102:F7102)&gt;0, AVERAGE(D7102:F7102), "")</f>
        <v>37.5</v>
      </c>
      <c r="H7102">
        <f>AVERAGE((D7102*metrics_constants!$B$8),(E7102*metrics_constants!$C$8),(F7102*metrics_constants!$D$8))</f>
        <v>23.041815338221067</v>
      </c>
      <c r="I7102">
        <v>42.456000000000003</v>
      </c>
      <c r="J7102">
        <v>33.94</v>
      </c>
      <c r="K7102">
        <v>20.18</v>
      </c>
      <c r="L7102">
        <v>34.006967000000003</v>
      </c>
    </row>
    <row r="7103" spans="1:12" x14ac:dyDescent="0.25">
      <c r="A7103" t="s">
        <v>19</v>
      </c>
      <c r="B7103" s="5">
        <v>45542.875</v>
      </c>
      <c r="C7103" s="5" t="str">
        <f>A7103 &amp; "_" &amp; TEXT(B7103, "yyyy-mm-dd HH:MM:SS")</f>
        <v>RP_2024-09-07 21:00:00</v>
      </c>
      <c r="D7103">
        <v>36.200000000000003</v>
      </c>
      <c r="F7103">
        <v>23.5</v>
      </c>
      <c r="G7103">
        <f>IF(COUNTA(D7103:F7103)&gt;0, AVERAGE(D7103:F7103), "")</f>
        <v>29.85</v>
      </c>
      <c r="H7103">
        <f>AVERAGE((D7103*metrics_constants!$B$8),(E7103*metrics_constants!$C$8),(F7103*metrics_constants!$D$8))</f>
        <v>18.492119896695829</v>
      </c>
      <c r="I7103">
        <v>42.853999999999999</v>
      </c>
      <c r="J7103">
        <v>41.878</v>
      </c>
      <c r="K7103">
        <v>18.273</v>
      </c>
      <c r="L7103">
        <v>35.182600999999998</v>
      </c>
    </row>
    <row r="7104" spans="1:12" x14ac:dyDescent="0.25">
      <c r="A7104" t="s">
        <v>19</v>
      </c>
      <c r="B7104" s="5">
        <v>45542.916666666664</v>
      </c>
      <c r="C7104" s="5" t="str">
        <f>A7104 &amp; "_" &amp; TEXT(B7104, "yyyy-mm-dd HH:MM:SS")</f>
        <v>RP_2024-09-07 22:00:00</v>
      </c>
      <c r="D7104">
        <v>28.6</v>
      </c>
      <c r="F7104">
        <v>23.2</v>
      </c>
      <c r="G7104">
        <f>IF(COUNTA(D7104:F7104)&gt;0, AVERAGE(D7104:F7104), "")</f>
        <v>25.9</v>
      </c>
      <c r="H7104">
        <f>AVERAGE((D7104*metrics_constants!$B$8),(E7104*metrics_constants!$C$8),(F7104*metrics_constants!$D$8))</f>
        <v>16.17744469653142</v>
      </c>
      <c r="I7104">
        <v>42.343000000000004</v>
      </c>
      <c r="J7104">
        <v>45.19</v>
      </c>
      <c r="K7104">
        <v>16.93</v>
      </c>
      <c r="L7104">
        <v>36.060166000000002</v>
      </c>
    </row>
    <row r="7105" spans="1:12" x14ac:dyDescent="0.25">
      <c r="A7105" t="s">
        <v>19</v>
      </c>
      <c r="B7105" s="5">
        <v>45542.958333333336</v>
      </c>
      <c r="C7105" s="5" t="str">
        <f>A7105 &amp; "_" &amp; TEXT(B7105, "yyyy-mm-dd HH:MM:SS")</f>
        <v>RP_2024-09-07 23:00:00</v>
      </c>
      <c r="D7105">
        <v>31.6</v>
      </c>
      <c r="F7105">
        <v>27.5</v>
      </c>
      <c r="G7105">
        <f>IF(COUNTA(D7105:F7105)&gt;0, AVERAGE(D7105:F7105), "")</f>
        <v>29.55</v>
      </c>
      <c r="H7105">
        <f>AVERAGE((D7105*metrics_constants!$B$8),(E7105*metrics_constants!$C$8),(F7105*metrics_constants!$D$8))</f>
        <v>18.505820935180473</v>
      </c>
      <c r="I7105">
        <v>43.968000000000004</v>
      </c>
      <c r="J7105">
        <v>46.012</v>
      </c>
      <c r="K7105">
        <v>15.425000000000001</v>
      </c>
      <c r="L7105">
        <v>38.186205999999999</v>
      </c>
    </row>
    <row r="7106" spans="1:12" x14ac:dyDescent="0.25">
      <c r="A7106" t="s">
        <v>19</v>
      </c>
      <c r="B7106" s="5">
        <v>45543</v>
      </c>
      <c r="C7106" s="5" t="str">
        <f>A7106 &amp; "_" &amp; TEXT(B7106, "yyyy-mm-dd HH:MM:SS")</f>
        <v>RP_2024-09-08 00:00:00</v>
      </c>
      <c r="D7106">
        <v>31</v>
      </c>
      <c r="F7106">
        <v>27</v>
      </c>
      <c r="G7106">
        <f>IF(COUNTA(D7106:F7106)&gt;0, AVERAGE(D7106:F7106), "")</f>
        <v>29</v>
      </c>
      <c r="H7106">
        <f>AVERAGE((D7106*metrics_constants!$B$8),(E7106*metrics_constants!$C$8),(F7106*metrics_constants!$D$8))</f>
        <v>18.16193889615948</v>
      </c>
      <c r="I7106">
        <v>43.279000000000003</v>
      </c>
      <c r="J7106">
        <v>50.6</v>
      </c>
      <c r="K7106">
        <v>13.863</v>
      </c>
      <c r="L7106">
        <v>39.905653000000001</v>
      </c>
    </row>
    <row r="7107" spans="1:12" x14ac:dyDescent="0.25">
      <c r="A7107" t="s">
        <v>19</v>
      </c>
      <c r="B7107" s="5">
        <v>45543.041666666664</v>
      </c>
      <c r="C7107" s="5" t="str">
        <f>A7107 &amp; "_" &amp; TEXT(B7107, "yyyy-mm-dd HH:MM:SS")</f>
        <v>RP_2024-09-08 01:00:00</v>
      </c>
      <c r="D7107">
        <v>30.2</v>
      </c>
      <c r="F7107">
        <v>30.7</v>
      </c>
      <c r="G7107">
        <f>IF(COUNTA(D7107:F7107)&gt;0, AVERAGE(D7107:F7107), "")</f>
        <v>30.45</v>
      </c>
      <c r="H7107">
        <f>AVERAGE((D7107*metrics_constants!$B$8),(E7107*metrics_constants!$C$8),(F7107*metrics_constants!$D$8))</f>
        <v>19.180736023840307</v>
      </c>
      <c r="I7107">
        <v>39.383000000000003</v>
      </c>
      <c r="J7107">
        <v>57.661999999999999</v>
      </c>
      <c r="K7107">
        <v>12.388</v>
      </c>
      <c r="L7107">
        <v>38.784928999999998</v>
      </c>
    </row>
    <row r="7108" spans="1:12" x14ac:dyDescent="0.25">
      <c r="A7108" t="s">
        <v>19</v>
      </c>
      <c r="B7108" s="5">
        <v>45543.083333333336</v>
      </c>
      <c r="C7108" s="5" t="str">
        <f>A7108 &amp; "_" &amp; TEXT(B7108, "yyyy-mm-dd HH:MM:SS")</f>
        <v>RP_2024-09-08 02:00:00</v>
      </c>
      <c r="D7108">
        <v>27.7</v>
      </c>
      <c r="F7108">
        <v>30.7</v>
      </c>
      <c r="G7108">
        <f>IF(COUNTA(D7108:F7108)&gt;0, AVERAGE(D7108:F7108), "")</f>
        <v>29.2</v>
      </c>
      <c r="H7108">
        <f>AVERAGE((D7108*metrics_constants!$B$8),(E7108*metrics_constants!$C$8),(F7108*metrics_constants!$D$8))</f>
        <v>18.452716004243683</v>
      </c>
      <c r="I7108">
        <v>42.244999999999997</v>
      </c>
      <c r="J7108">
        <v>56.313000000000002</v>
      </c>
      <c r="K7108">
        <v>11.183</v>
      </c>
      <c r="L7108">
        <v>43.550952000000002</v>
      </c>
    </row>
    <row r="7109" spans="1:12" x14ac:dyDescent="0.25">
      <c r="A7109" t="s">
        <v>19</v>
      </c>
      <c r="B7109" s="5">
        <v>45543.125</v>
      </c>
      <c r="C7109" s="5" t="str">
        <f>A7109 &amp; "_" &amp; TEXT(B7109, "yyyy-mm-dd HH:MM:SS")</f>
        <v>RP_2024-09-08 03:00:00</v>
      </c>
      <c r="D7109">
        <v>29.6</v>
      </c>
      <c r="F7109">
        <v>27.5</v>
      </c>
      <c r="G7109">
        <f>IF(COUNTA(D7109:F7109)&gt;0, AVERAGE(D7109:F7109), "")</f>
        <v>28.55</v>
      </c>
      <c r="H7109">
        <f>AVERAGE((D7109*metrics_constants!$B$8),(E7109*metrics_constants!$C$8),(F7109*metrics_constants!$D$8))</f>
        <v>17.923404919503174</v>
      </c>
      <c r="I7109">
        <v>38.198999999999998</v>
      </c>
      <c r="J7109">
        <v>61.65</v>
      </c>
      <c r="K7109">
        <v>10.467000000000001</v>
      </c>
      <c r="L7109">
        <v>41.720489000000001</v>
      </c>
    </row>
    <row r="7110" spans="1:12" x14ac:dyDescent="0.25">
      <c r="A7110" t="s">
        <v>19</v>
      </c>
      <c r="B7110" s="5">
        <v>45543.166666666664</v>
      </c>
      <c r="C7110" s="5" t="str">
        <f>A7110 &amp; "_" &amp; TEXT(B7110, "yyyy-mm-dd HH:MM:SS")</f>
        <v>RP_2024-09-08 04:00:00</v>
      </c>
      <c r="D7110">
        <v>35.299999999999997</v>
      </c>
      <c r="F7110">
        <v>26.5</v>
      </c>
      <c r="G7110">
        <f>IF(COUNTA(D7110:F7110)&gt;0, AVERAGE(D7110:F7110), "")</f>
        <v>30.9</v>
      </c>
      <c r="H7110">
        <f>AVERAGE((D7110*metrics_constants!$B$8),(E7110*metrics_constants!$C$8),(F7110*metrics_constants!$D$8))</f>
        <v>19.244976095547866</v>
      </c>
      <c r="I7110">
        <v>32.942999999999998</v>
      </c>
      <c r="J7110">
        <v>69.495000000000005</v>
      </c>
      <c r="K7110">
        <v>9.1329999999999991</v>
      </c>
      <c r="L7110">
        <v>40.406151999999999</v>
      </c>
    </row>
    <row r="7111" spans="1:12" x14ac:dyDescent="0.25">
      <c r="A7111" t="s">
        <v>19</v>
      </c>
      <c r="B7111" s="5">
        <v>45543.208333333336</v>
      </c>
      <c r="C7111" s="5" t="str">
        <f>A7111 &amp; "_" &amp; TEXT(B7111, "yyyy-mm-dd HH:MM:SS")</f>
        <v>RP_2024-09-08 05:00:00</v>
      </c>
      <c r="D7111">
        <v>32.9</v>
      </c>
      <c r="F7111">
        <v>23.7</v>
      </c>
      <c r="G7111">
        <f>IF(COUNTA(D7111:F7111)&gt;0, AVERAGE(D7111:F7111), "")</f>
        <v>28.299999999999997</v>
      </c>
      <c r="H7111">
        <f>AVERAGE((D7111*metrics_constants!$B$8),(E7111*metrics_constants!$C$8),(F7111*metrics_constants!$D$8))</f>
        <v>17.598796364555412</v>
      </c>
      <c r="I7111">
        <v>34.341000000000001</v>
      </c>
      <c r="J7111">
        <v>68.052999999999997</v>
      </c>
      <c r="K7111">
        <v>8.6370000000000005</v>
      </c>
      <c r="L7111">
        <v>41.552070000000001</v>
      </c>
    </row>
    <row r="7112" spans="1:12" x14ac:dyDescent="0.25">
      <c r="A7112" t="s">
        <v>19</v>
      </c>
      <c r="B7112" s="5">
        <v>45543.25</v>
      </c>
      <c r="C7112" s="5" t="str">
        <f>A7112 &amp; "_" &amp; TEXT(B7112, "yyyy-mm-dd HH:MM:SS")</f>
        <v>RP_2024-09-08 06:00:00</v>
      </c>
      <c r="D7112">
        <v>33.799999999999997</v>
      </c>
      <c r="F7112">
        <v>28.5</v>
      </c>
      <c r="G7112">
        <f>IF(COUNTA(D7112:F7112)&gt;0, AVERAGE(D7112:F7112), "")</f>
        <v>31.15</v>
      </c>
      <c r="H7112">
        <f>AVERAGE((D7112*metrics_constants!$B$8),(E7112*metrics_constants!$C$8),(F7112*metrics_constants!$D$8))</f>
        <v>19.484793021061105</v>
      </c>
      <c r="I7112">
        <v>36.058</v>
      </c>
      <c r="J7112">
        <v>68.435000000000002</v>
      </c>
      <c r="K7112">
        <v>8.4979999999999993</v>
      </c>
      <c r="L7112">
        <v>44.711002000000001</v>
      </c>
    </row>
    <row r="7113" spans="1:12" x14ac:dyDescent="0.25">
      <c r="A7113" t="s">
        <v>19</v>
      </c>
      <c r="B7113" s="5">
        <v>45543.291666666664</v>
      </c>
      <c r="C7113" s="5" t="str">
        <f>A7113 &amp; "_" &amp; TEXT(B7113, "yyyy-mm-dd HH:MM:SS")</f>
        <v>RP_2024-09-08 07:00:00</v>
      </c>
      <c r="D7113">
        <v>26.6</v>
      </c>
      <c r="F7113">
        <v>32.6</v>
      </c>
      <c r="G7113">
        <f>IF(COUNTA(D7113:F7113)&gt;0, AVERAGE(D7113:F7113), "")</f>
        <v>29.6</v>
      </c>
      <c r="H7113">
        <f>AVERAGE((D7113*metrics_constants!$B$8),(E7113*metrics_constants!$C$8),(F7113*metrics_constants!$D$8))</f>
        <v>18.775184686028826</v>
      </c>
      <c r="I7113">
        <v>37.392000000000003</v>
      </c>
      <c r="J7113">
        <v>64.378</v>
      </c>
      <c r="K7113">
        <v>10.555</v>
      </c>
      <c r="L7113">
        <v>41.931140999999997</v>
      </c>
    </row>
    <row r="7114" spans="1:12" x14ac:dyDescent="0.25">
      <c r="A7114" t="s">
        <v>19</v>
      </c>
      <c r="B7114" s="5">
        <v>45543.333333333336</v>
      </c>
      <c r="C7114" s="5" t="str">
        <f>A7114 &amp; "_" &amp; TEXT(B7114, "yyyy-mm-dd HH:MM:SS")</f>
        <v>RP_2024-09-08 08:00:00</v>
      </c>
      <c r="D7114">
        <v>23.3</v>
      </c>
      <c r="F7114">
        <v>31.6</v>
      </c>
      <c r="G7114">
        <f>IF(COUNTA(D7114:F7114)&gt;0, AVERAGE(D7114:F7114), "")</f>
        <v>27.450000000000003</v>
      </c>
      <c r="H7114">
        <f>AVERAGE((D7114*metrics_constants!$B$8),(E7114*metrics_constants!$C$8),(F7114*metrics_constants!$D$8))</f>
        <v>17.475883791525678</v>
      </c>
      <c r="I7114">
        <v>45.854999999999997</v>
      </c>
      <c r="J7114">
        <v>51.854999999999997</v>
      </c>
      <c r="K7114">
        <v>15.186999999999999</v>
      </c>
      <c r="L7114">
        <v>43.497103000000003</v>
      </c>
    </row>
    <row r="7115" spans="1:12" x14ac:dyDescent="0.25">
      <c r="A7115" t="s">
        <v>19</v>
      </c>
      <c r="B7115" s="5">
        <v>45543.375</v>
      </c>
      <c r="C7115" s="5" t="str">
        <f>A7115 &amp; "_" &amp; TEXT(B7115, "yyyy-mm-dd HH:MM:SS")</f>
        <v>RP_2024-09-08 09:00:00</v>
      </c>
      <c r="D7115">
        <v>23.9</v>
      </c>
      <c r="F7115">
        <v>32.200000000000003</v>
      </c>
      <c r="G7115">
        <f>IF(COUNTA(D7115:F7115)&gt;0, AVERAGE(D7115:F7115), "")</f>
        <v>28.05</v>
      </c>
      <c r="H7115">
        <f>AVERAGE((D7115*metrics_constants!$B$8),(E7115*metrics_constants!$C$8),(F7115*metrics_constants!$D$8))</f>
        <v>17.853597277410231</v>
      </c>
      <c r="I7115">
        <v>51.283999999999999</v>
      </c>
      <c r="J7115">
        <v>36.231999999999999</v>
      </c>
      <c r="K7115">
        <v>21.273</v>
      </c>
      <c r="L7115">
        <v>44.302211</v>
      </c>
    </row>
    <row r="7116" spans="1:12" x14ac:dyDescent="0.25">
      <c r="A7116" t="s">
        <v>19</v>
      </c>
      <c r="B7116" s="5">
        <v>45543.416666666664</v>
      </c>
      <c r="C7116" s="5" t="str">
        <f>A7116 &amp; "_" &amp; TEXT(B7116, "yyyy-mm-dd HH:MM:SS")</f>
        <v>RP_2024-09-08 10:00:00</v>
      </c>
      <c r="D7116">
        <v>21.6</v>
      </c>
      <c r="F7116">
        <v>26.2</v>
      </c>
      <c r="G7116">
        <f>IF(COUNTA(D7116:F7116)&gt;0, AVERAGE(D7116:F7116), "")</f>
        <v>23.9</v>
      </c>
      <c r="H7116">
        <f>AVERAGE((D7116*metrics_constants!$B$8),(E7116*metrics_constants!$C$8),(F7116*metrics_constants!$D$8))</f>
        <v>15.153932047567698</v>
      </c>
      <c r="I7116">
        <v>49.786999999999999</v>
      </c>
      <c r="J7116">
        <v>27.972999999999999</v>
      </c>
      <c r="K7116">
        <v>25.847999999999999</v>
      </c>
      <c r="L7116">
        <v>42.988975000000003</v>
      </c>
    </row>
    <row r="7117" spans="1:12" x14ac:dyDescent="0.25">
      <c r="A7117" t="s">
        <v>19</v>
      </c>
      <c r="B7117" s="5">
        <v>45543.458333333336</v>
      </c>
      <c r="C7117" s="5" t="str">
        <f>A7117 &amp; "_" &amp; TEXT(B7117, "yyyy-mm-dd HH:MM:SS")</f>
        <v>RP_2024-09-08 11:00:00</v>
      </c>
      <c r="D7117">
        <v>27.2</v>
      </c>
      <c r="F7117">
        <v>29.9</v>
      </c>
      <c r="G7117">
        <f>IF(COUNTA(D7117:F7117)&gt;0, AVERAGE(D7117:F7117), "")</f>
        <v>28.549999999999997</v>
      </c>
      <c r="H7117">
        <f>AVERAGE((D7117*metrics_constants!$B$8),(E7117*metrics_constants!$C$8),(F7117*metrics_constants!$D$8))</f>
        <v>18.036460425415875</v>
      </c>
      <c r="I7117">
        <v>45.6</v>
      </c>
      <c r="J7117">
        <v>23.657</v>
      </c>
      <c r="K7117">
        <v>28.847999999999999</v>
      </c>
      <c r="L7117">
        <v>39.406711000000001</v>
      </c>
    </row>
    <row r="7118" spans="1:12" x14ac:dyDescent="0.25">
      <c r="A7118" t="s">
        <v>19</v>
      </c>
      <c r="B7118" s="5">
        <v>45543.5</v>
      </c>
      <c r="C7118" s="5" t="str">
        <f>A7118 &amp; "_" &amp; TEXT(B7118, "yyyy-mm-dd HH:MM:SS")</f>
        <v>RP_2024-09-08 12:00:00</v>
      </c>
      <c r="D7118">
        <v>22.1</v>
      </c>
      <c r="F7118">
        <v>22.6</v>
      </c>
      <c r="G7118">
        <f>IF(COUNTA(D7118:F7118)&gt;0, AVERAGE(D7118:F7118), "")</f>
        <v>22.35</v>
      </c>
      <c r="H7118">
        <f>AVERAGE((D7118*metrics_constants!$B$8),(E7118*metrics_constants!$C$8),(F7118*metrics_constants!$D$8))</f>
        <v>14.081603964398843</v>
      </c>
      <c r="I7118">
        <v>44.628999999999998</v>
      </c>
      <c r="J7118">
        <v>19.262</v>
      </c>
      <c r="K7118">
        <v>32.58</v>
      </c>
      <c r="L7118">
        <v>37.925693000000003</v>
      </c>
    </row>
    <row r="7119" spans="1:12" x14ac:dyDescent="0.25">
      <c r="A7119" t="s">
        <v>19</v>
      </c>
      <c r="B7119" s="5">
        <v>45543.541666666664</v>
      </c>
      <c r="C7119" s="5" t="str">
        <f>A7119 &amp; "_" &amp; TEXT(B7119, "yyyy-mm-dd HH:MM:SS")</f>
        <v>RP_2024-09-08 13:00:00</v>
      </c>
      <c r="D7119">
        <v>26.6</v>
      </c>
      <c r="F7119">
        <v>22.6</v>
      </c>
      <c r="G7119">
        <f>IF(COUNTA(D7119:F7119)&gt;0, AVERAGE(D7119:F7119), "")</f>
        <v>24.6</v>
      </c>
      <c r="H7119">
        <f>AVERAGE((D7119*metrics_constants!$B$8),(E7119*metrics_constants!$C$8),(F7119*metrics_constants!$D$8))</f>
        <v>15.392039999672761</v>
      </c>
      <c r="I7119">
        <v>45.718000000000004</v>
      </c>
      <c r="J7119">
        <v>15.958</v>
      </c>
      <c r="K7119">
        <v>35.161999999999999</v>
      </c>
      <c r="L7119">
        <v>38.650235000000002</v>
      </c>
    </row>
    <row r="7120" spans="1:12" x14ac:dyDescent="0.25">
      <c r="A7120" t="s">
        <v>19</v>
      </c>
      <c r="B7120" s="5">
        <v>45543.583333333336</v>
      </c>
      <c r="C7120" s="5" t="str">
        <f>A7120 &amp; "_" &amp; TEXT(B7120, "yyyy-mm-dd HH:MM:SS")</f>
        <v>RP_2024-09-08 14:00:00</v>
      </c>
      <c r="D7120">
        <v>32.299999999999997</v>
      </c>
      <c r="F7120">
        <v>29.7</v>
      </c>
      <c r="G7120">
        <f>IF(COUNTA(D7120:F7120)&gt;0, AVERAGE(D7120:F7120), "")</f>
        <v>31</v>
      </c>
      <c r="H7120">
        <f>AVERAGE((D7120*metrics_constants!$B$8),(E7120*metrics_constants!$C$8),(F7120*metrics_constants!$D$8))</f>
        <v>19.453958371665859</v>
      </c>
      <c r="I7120">
        <v>47.761000000000003</v>
      </c>
      <c r="J7120">
        <v>16.47</v>
      </c>
      <c r="K7120">
        <v>35.088000000000001</v>
      </c>
      <c r="L7120">
        <v>39.384273</v>
      </c>
    </row>
    <row r="7121" spans="1:12" x14ac:dyDescent="0.25">
      <c r="A7121" t="s">
        <v>19</v>
      </c>
      <c r="B7121" s="5">
        <v>45543.625</v>
      </c>
      <c r="C7121" s="5" t="str">
        <f>A7121 &amp; "_" &amp; TEXT(B7121, "yyyy-mm-dd HH:MM:SS")</f>
        <v>RP_2024-09-08 15:00:00</v>
      </c>
      <c r="D7121">
        <v>42.5</v>
      </c>
      <c r="F7121">
        <v>31.4</v>
      </c>
      <c r="G7121">
        <f>IF(COUNTA(D7121:F7121)&gt;0, AVERAGE(D7121:F7121), "")</f>
        <v>36.950000000000003</v>
      </c>
      <c r="H7121">
        <f>AVERAGE((D7121*metrics_constants!$B$8),(E7121*metrics_constants!$C$8),(F7121*metrics_constants!$D$8))</f>
        <v>22.999414648300604</v>
      </c>
      <c r="I7121">
        <v>48.320999999999998</v>
      </c>
      <c r="J7121">
        <v>21.492000000000001</v>
      </c>
      <c r="K7121">
        <v>31.942</v>
      </c>
      <c r="L7121">
        <v>39.328826999999997</v>
      </c>
    </row>
    <row r="7122" spans="1:12" x14ac:dyDescent="0.25">
      <c r="A7122" t="s">
        <v>19</v>
      </c>
      <c r="B7122" s="5">
        <v>45543.666666666664</v>
      </c>
      <c r="C7122" s="5" t="str">
        <f>A7122 &amp; "_" &amp; TEXT(B7122, "yyyy-mm-dd HH:MM:SS")</f>
        <v>RP_2024-09-08 16:00:00</v>
      </c>
      <c r="D7122">
        <v>30.8</v>
      </c>
      <c r="F7122">
        <v>34.1</v>
      </c>
      <c r="G7122">
        <f>IF(COUNTA(D7122:F7122)&gt;0, AVERAGE(D7122:F7122), "")</f>
        <v>32.450000000000003</v>
      </c>
      <c r="H7122">
        <f>AVERAGE((D7122*metrics_constants!$B$8),(E7122*metrics_constants!$C$8),(F7122*metrics_constants!$D$8))</f>
        <v>20.505730021904558</v>
      </c>
      <c r="I7122">
        <v>51.170999999999999</v>
      </c>
      <c r="J7122">
        <v>24</v>
      </c>
      <c r="K7122">
        <v>30.148</v>
      </c>
      <c r="L7122">
        <v>41.106659999999998</v>
      </c>
    </row>
    <row r="7123" spans="1:12" x14ac:dyDescent="0.25">
      <c r="A7123" t="s">
        <v>19</v>
      </c>
      <c r="B7123" s="5">
        <v>45543.708333333336</v>
      </c>
      <c r="C7123" s="5" t="str">
        <f>A7123 &amp; "_" &amp; TEXT(B7123, "yyyy-mm-dd HH:MM:SS")</f>
        <v>RP_2024-09-08 17:00:00</v>
      </c>
      <c r="D7123">
        <v>49.5</v>
      </c>
      <c r="F7123">
        <v>59.7</v>
      </c>
      <c r="G7123">
        <f>IF(COUNTA(D7123:F7123)&gt;0, AVERAGE(D7123:F7123), "")</f>
        <v>54.6</v>
      </c>
      <c r="H7123">
        <f>AVERAGE((D7123*metrics_constants!$B$8),(E7123*metrics_constants!$C$8),(F7123*metrics_constants!$D$8))</f>
        <v>34.612170165558815</v>
      </c>
      <c r="I7123">
        <v>78.076999999999998</v>
      </c>
      <c r="J7123">
        <v>18.433</v>
      </c>
      <c r="K7123">
        <v>29.83</v>
      </c>
      <c r="L7123">
        <v>58.082419000000002</v>
      </c>
    </row>
    <row r="7124" spans="1:12" x14ac:dyDescent="0.25">
      <c r="A7124" t="s">
        <v>19</v>
      </c>
      <c r="B7124" s="5">
        <v>45543.75</v>
      </c>
      <c r="C7124" s="5" t="str">
        <f>A7124 &amp; "_" &amp; TEXT(B7124, "yyyy-mm-dd HH:MM:SS")</f>
        <v>RP_2024-09-08 18:00:00</v>
      </c>
      <c r="D7124">
        <v>59.6</v>
      </c>
      <c r="F7124">
        <v>53.9</v>
      </c>
      <c r="G7124">
        <f>IF(COUNTA(D7124:F7124)&gt;0, AVERAGE(D7124:F7124), "")</f>
        <v>56.75</v>
      </c>
      <c r="H7124">
        <f>AVERAGE((D7124*metrics_constants!$B$8),(E7124*metrics_constants!$C$8),(F7124*metrics_constants!$D$8))</f>
        <v>35.591147126642646</v>
      </c>
      <c r="I7124">
        <v>103.738</v>
      </c>
      <c r="J7124">
        <v>21.152999999999999</v>
      </c>
      <c r="K7124">
        <v>28.672000000000001</v>
      </c>
      <c r="L7124">
        <v>78.272724999999994</v>
      </c>
    </row>
    <row r="7125" spans="1:12" x14ac:dyDescent="0.25">
      <c r="A7125" t="s">
        <v>19</v>
      </c>
      <c r="B7125" s="5">
        <v>45543.791666666664</v>
      </c>
      <c r="C7125" s="5" t="str">
        <f>A7125 &amp; "_" &amp; TEXT(B7125, "yyyy-mm-dd HH:MM:SS")</f>
        <v>RP_2024-09-08 19:00:00</v>
      </c>
      <c r="D7125">
        <v>76.2</v>
      </c>
      <c r="F7125">
        <v>67.599999999999994</v>
      </c>
      <c r="G7125">
        <f>IF(COUNTA(D7125:F7125)&gt;0, AVERAGE(D7125:F7125), "")</f>
        <v>71.900000000000006</v>
      </c>
      <c r="H7125">
        <f>AVERAGE((D7125*metrics_constants!$B$8),(E7125*metrics_constants!$C$8),(F7125*metrics_constants!$D$8))</f>
        <v>45.060108277072025</v>
      </c>
      <c r="I7125">
        <v>113.279</v>
      </c>
      <c r="J7125">
        <v>24.556999999999999</v>
      </c>
      <c r="K7125">
        <v>26.933</v>
      </c>
      <c r="L7125">
        <v>90.181134999999998</v>
      </c>
    </row>
    <row r="7126" spans="1:12" x14ac:dyDescent="0.25">
      <c r="A7126" t="s">
        <v>19</v>
      </c>
      <c r="B7126" s="5">
        <v>45543.833333333336</v>
      </c>
      <c r="C7126" s="5" t="str">
        <f>A7126 &amp; "_" &amp; TEXT(B7126, "yyyy-mm-dd HH:MM:SS")</f>
        <v>RP_2024-09-08 20:00:00</v>
      </c>
      <c r="D7126">
        <v>80.400000000000006</v>
      </c>
      <c r="F7126">
        <v>66.7</v>
      </c>
      <c r="G7126">
        <f>IF(COUNTA(D7126:F7126)&gt;0, AVERAGE(D7126:F7126), "")</f>
        <v>73.550000000000011</v>
      </c>
      <c r="H7126">
        <f>AVERAGE((D7126*metrics_constants!$B$8),(E7126*metrics_constants!$C$8),(F7126*metrics_constants!$D$8))</f>
        <v>45.978698888222304</v>
      </c>
      <c r="I7126">
        <v>102.386</v>
      </c>
      <c r="J7126">
        <v>30.03</v>
      </c>
      <c r="K7126">
        <v>24.26</v>
      </c>
      <c r="L7126">
        <v>84.416480000000007</v>
      </c>
    </row>
    <row r="7127" spans="1:12" x14ac:dyDescent="0.25">
      <c r="A7127" t="s">
        <v>19</v>
      </c>
      <c r="B7127" s="5">
        <v>45543.875</v>
      </c>
      <c r="C7127" s="5" t="str">
        <f>A7127 &amp; "_" &amp; TEXT(B7127, "yyyy-mm-dd HH:MM:SS")</f>
        <v>RP_2024-09-08 21:00:00</v>
      </c>
      <c r="D7127">
        <v>78.400000000000006</v>
      </c>
      <c r="F7127">
        <v>66.900000000000006</v>
      </c>
      <c r="G7127">
        <f>IF(COUNTA(D7127:F7127)&gt;0, AVERAGE(D7127:F7127), "")</f>
        <v>72.650000000000006</v>
      </c>
      <c r="H7127">
        <f>AVERAGE((D7127*metrics_constants!$B$8),(E7127*metrics_constants!$C$8),(F7127*metrics_constants!$D$8))</f>
        <v>45.463945766272126</v>
      </c>
      <c r="I7127">
        <v>98.945999999999998</v>
      </c>
      <c r="J7127">
        <v>33.197000000000003</v>
      </c>
      <c r="K7127">
        <v>22.282</v>
      </c>
      <c r="L7127">
        <v>82.905006</v>
      </c>
    </row>
    <row r="7128" spans="1:12" x14ac:dyDescent="0.25">
      <c r="A7128" t="s">
        <v>19</v>
      </c>
      <c r="B7128" s="5">
        <v>45543.916666666664</v>
      </c>
      <c r="C7128" s="5" t="str">
        <f>A7128 &amp; "_" &amp; TEXT(B7128, "yyyy-mm-dd HH:MM:SS")</f>
        <v>RP_2024-09-08 22:00:00</v>
      </c>
      <c r="D7128">
        <v>70.3</v>
      </c>
      <c r="F7128">
        <v>65.2</v>
      </c>
      <c r="G7128">
        <f>IF(COUNTA(D7128:F7128)&gt;0, AVERAGE(D7128:F7128), "")</f>
        <v>67.75</v>
      </c>
      <c r="H7128">
        <f>AVERAGE((D7128*metrics_constants!$B$8),(E7128*metrics_constants!$C$8),(F7128*metrics_constants!$D$8))</f>
        <v>42.530026306098542</v>
      </c>
      <c r="I7128">
        <v>96.59</v>
      </c>
      <c r="J7128">
        <v>36.322000000000003</v>
      </c>
      <c r="K7128">
        <v>20.245000000000001</v>
      </c>
      <c r="L7128">
        <v>81.819265000000001</v>
      </c>
    </row>
    <row r="7129" spans="1:12" x14ac:dyDescent="0.25">
      <c r="A7129" t="s">
        <v>19</v>
      </c>
      <c r="B7129" s="5">
        <v>45543.958333333336</v>
      </c>
      <c r="C7129" s="5" t="str">
        <f>A7129 &amp; "_" &amp; TEXT(B7129, "yyyy-mm-dd HH:MM:SS")</f>
        <v>RP_2024-09-08 23:00:00</v>
      </c>
      <c r="D7129">
        <v>62.9</v>
      </c>
      <c r="F7129">
        <v>58.5</v>
      </c>
      <c r="G7129">
        <f>IF(COUNTA(D7129:F7129)&gt;0, AVERAGE(D7129:F7129), "")</f>
        <v>60.7</v>
      </c>
      <c r="H7129">
        <f>AVERAGE((D7129*metrics_constants!$B$8),(E7129*metrics_constants!$C$8),(F7129*metrics_constants!$D$8))</f>
        <v>38.108380108233973</v>
      </c>
      <c r="I7129">
        <v>148.18</v>
      </c>
      <c r="J7129">
        <v>29.885000000000002</v>
      </c>
      <c r="K7129">
        <v>22.773</v>
      </c>
      <c r="L7129">
        <v>109.47902499999999</v>
      </c>
    </row>
    <row r="7130" spans="1:12" x14ac:dyDescent="0.25">
      <c r="A7130" t="s">
        <v>19</v>
      </c>
      <c r="B7130" s="5">
        <v>45544</v>
      </c>
      <c r="C7130" s="5" t="str">
        <f>A7130 &amp; "_" &amp; TEXT(B7130, "yyyy-mm-dd HH:MM:SS")</f>
        <v>RP_2024-09-09 00:00:00</v>
      </c>
      <c r="D7130">
        <v>47</v>
      </c>
      <c r="F7130">
        <v>54.4</v>
      </c>
      <c r="G7130">
        <f>IF(COUNTA(D7130:F7130)&gt;0, AVERAGE(D7130:F7130), "")</f>
        <v>50.7</v>
      </c>
      <c r="H7130">
        <f>AVERAGE((D7130*metrics_constants!$B$8),(E7130*metrics_constants!$C$8),(F7130*metrics_constants!$D$8))</f>
        <v>32.091083462193474</v>
      </c>
      <c r="I7130">
        <v>115.545</v>
      </c>
      <c r="J7130">
        <v>28.225000000000001</v>
      </c>
      <c r="K7130">
        <v>24.414999999999999</v>
      </c>
      <c r="L7130">
        <v>94.364176</v>
      </c>
    </row>
    <row r="7131" spans="1:12" x14ac:dyDescent="0.25">
      <c r="A7131" t="s">
        <v>19</v>
      </c>
      <c r="B7131" s="5">
        <v>45544.041666666664</v>
      </c>
      <c r="C7131" s="5" t="str">
        <f>A7131 &amp; "_" &amp; TEXT(B7131, "yyyy-mm-dd HH:MM:SS")</f>
        <v>RP_2024-09-09 01:00:00</v>
      </c>
      <c r="D7131">
        <v>56.7</v>
      </c>
      <c r="F7131">
        <v>72.3</v>
      </c>
      <c r="G7131">
        <f>IF(COUNTA(D7131:F7131)&gt;0, AVERAGE(D7131:F7131), "")</f>
        <v>64.5</v>
      </c>
      <c r="H7131">
        <f>AVERAGE((D7131*metrics_constants!$B$8),(E7131*metrics_constants!$C$8),(F7131*metrics_constants!$D$8))</f>
        <v>40.971630126805728</v>
      </c>
      <c r="I7131">
        <v>78.233000000000004</v>
      </c>
      <c r="J7131">
        <v>32.258000000000003</v>
      </c>
      <c r="K7131">
        <v>23.501999999999999</v>
      </c>
      <c r="L7131">
        <v>77.473518999999996</v>
      </c>
    </row>
    <row r="7132" spans="1:12" x14ac:dyDescent="0.25">
      <c r="A7132" t="s">
        <v>19</v>
      </c>
      <c r="B7132" s="5">
        <v>45544.083333333336</v>
      </c>
      <c r="C7132" s="5" t="str">
        <f>A7132 &amp; "_" &amp; TEXT(B7132, "yyyy-mm-dd HH:MM:SS")</f>
        <v>RP_2024-09-09 02:00:00</v>
      </c>
      <c r="D7132">
        <v>68.5</v>
      </c>
      <c r="F7132">
        <v>68.400000000000006</v>
      </c>
      <c r="G7132">
        <f>IF(COUNTA(D7132:F7132)&gt;0, AVERAGE(D7132:F7132), "")</f>
        <v>68.45</v>
      </c>
      <c r="H7132">
        <f>AVERAGE((D7132*metrics_constants!$B$8),(E7132*metrics_constants!$C$8),(F7132*metrics_constants!$D$8))</f>
        <v>43.088458191622919</v>
      </c>
      <c r="I7132">
        <v>110.322</v>
      </c>
      <c r="J7132">
        <v>34.216999999999999</v>
      </c>
      <c r="K7132">
        <v>22.4</v>
      </c>
      <c r="L7132">
        <v>94.221959999999996</v>
      </c>
    </row>
    <row r="7133" spans="1:12" x14ac:dyDescent="0.25">
      <c r="A7133" t="s">
        <v>19</v>
      </c>
      <c r="B7133" s="5">
        <v>45544.125</v>
      </c>
      <c r="C7133" s="5" t="str">
        <f>A7133 &amp; "_" &amp; TEXT(B7133, "yyyy-mm-dd HH:MM:SS")</f>
        <v>RP_2024-09-09 03:00:00</v>
      </c>
      <c r="D7133">
        <v>73.5</v>
      </c>
      <c r="F7133">
        <v>61.6</v>
      </c>
      <c r="G7133">
        <f>IF(COUNTA(D7133:F7133)&gt;0, AVERAGE(D7133:F7133), "")</f>
        <v>67.55</v>
      </c>
      <c r="H7133">
        <f>AVERAGE((D7133*metrics_constants!$B$8),(E7133*metrics_constants!$C$8),(F7133*metrics_constants!$D$8))</f>
        <v>42.243959844094029</v>
      </c>
      <c r="I7133">
        <v>111.371</v>
      </c>
      <c r="J7133">
        <v>39.732999999999997</v>
      </c>
      <c r="K7133">
        <v>20.332999999999998</v>
      </c>
      <c r="L7133">
        <v>94.210364999999996</v>
      </c>
    </row>
    <row r="7134" spans="1:12" x14ac:dyDescent="0.25">
      <c r="A7134" t="s">
        <v>19</v>
      </c>
      <c r="B7134" s="5">
        <v>45544.166666666664</v>
      </c>
      <c r="C7134" s="5" t="str">
        <f>A7134 &amp; "_" &amp; TEXT(B7134, "yyyy-mm-dd HH:MM:SS")</f>
        <v>RP_2024-09-09 04:00:00</v>
      </c>
      <c r="D7134">
        <v>76.900000000000006</v>
      </c>
      <c r="F7134">
        <v>73.5</v>
      </c>
      <c r="G7134">
        <f>IF(COUNTA(D7134:F7134)&gt;0, AVERAGE(D7134:F7134), "")</f>
        <v>75.2</v>
      </c>
      <c r="H7134">
        <f>AVERAGE((D7134*metrics_constants!$B$8),(E7134*metrics_constants!$C$8),(F7134*metrics_constants!$D$8))</f>
        <v>47.260009247509153</v>
      </c>
      <c r="I7134">
        <v>126.34</v>
      </c>
      <c r="J7134">
        <v>42.256999999999998</v>
      </c>
      <c r="K7134">
        <v>19.442</v>
      </c>
      <c r="L7134">
        <v>109.821405</v>
      </c>
    </row>
    <row r="7135" spans="1:12" x14ac:dyDescent="0.25">
      <c r="A7135" t="s">
        <v>19</v>
      </c>
      <c r="B7135" s="5">
        <v>45544.208333333336</v>
      </c>
      <c r="C7135" s="5" t="str">
        <f>A7135 &amp; "_" &amp; TEXT(B7135, "yyyy-mm-dd HH:MM:SS")</f>
        <v>RP_2024-09-09 05:00:00</v>
      </c>
      <c r="D7135">
        <v>89</v>
      </c>
      <c r="F7135">
        <v>90.1</v>
      </c>
      <c r="G7135">
        <f>IF(COUNTA(D7135:F7135)&gt;0, AVERAGE(D7135:F7135), "")</f>
        <v>89.55</v>
      </c>
      <c r="H7135">
        <f>AVERAGE((D7135*metrics_constants!$B$8),(E7135*metrics_constants!$C$8),(F7135*metrics_constants!$D$8))</f>
        <v>56.39964632170787</v>
      </c>
      <c r="I7135">
        <v>138.184</v>
      </c>
      <c r="J7135">
        <v>47.648000000000003</v>
      </c>
      <c r="K7135">
        <v>17.922000000000001</v>
      </c>
      <c r="L7135">
        <v>124.66611399999999</v>
      </c>
    </row>
    <row r="7136" spans="1:12" x14ac:dyDescent="0.25">
      <c r="A7136" t="s">
        <v>19</v>
      </c>
      <c r="B7136" s="5">
        <v>45544.25</v>
      </c>
      <c r="C7136" s="5" t="str">
        <f>A7136 &amp; "_" &amp; TEXT(B7136, "yyyy-mm-dd HH:MM:SS")</f>
        <v>RP_2024-09-09 06:00:00</v>
      </c>
      <c r="D7136">
        <v>94.2</v>
      </c>
      <c r="F7136">
        <v>81.3</v>
      </c>
      <c r="G7136">
        <f>IF(COUNTA(D7136:F7136)&gt;0, AVERAGE(D7136:F7136), "")</f>
        <v>87.75</v>
      </c>
      <c r="H7136">
        <f>AVERAGE((D7136*metrics_constants!$B$8),(E7136*metrics_constants!$C$8),(F7136*metrics_constants!$D$8))</f>
        <v>54.936760638475505</v>
      </c>
      <c r="I7136">
        <v>127.47499999999999</v>
      </c>
      <c r="J7136">
        <v>53.302999999999997</v>
      </c>
      <c r="K7136">
        <v>15.91</v>
      </c>
      <c r="L7136">
        <v>120.609131</v>
      </c>
    </row>
    <row r="7137" spans="1:12" x14ac:dyDescent="0.25">
      <c r="A7137" t="s">
        <v>19</v>
      </c>
      <c r="B7137" s="5">
        <v>45544.291666666664</v>
      </c>
      <c r="C7137" s="5" t="str">
        <f>A7137 &amp; "_" &amp; TEXT(B7137, "yyyy-mm-dd HH:MM:SS")</f>
        <v>RP_2024-09-09 07:00:00</v>
      </c>
      <c r="D7137">
        <v>92.1</v>
      </c>
      <c r="F7137">
        <v>88.3</v>
      </c>
      <c r="G7137">
        <f>IF(COUNTA(D7137:F7137)&gt;0, AVERAGE(D7137:F7137), "")</f>
        <v>90.199999999999989</v>
      </c>
      <c r="H7137">
        <f>AVERAGE((D7137*metrics_constants!$B$8),(E7137*metrics_constants!$C$8),(F7137*metrics_constants!$D$8))</f>
        <v>56.693425102463586</v>
      </c>
      <c r="I7137">
        <v>122.791</v>
      </c>
      <c r="J7137">
        <v>54.895000000000003</v>
      </c>
      <c r="K7137">
        <v>16.552</v>
      </c>
      <c r="L7137">
        <v>123.671527</v>
      </c>
    </row>
    <row r="7138" spans="1:12" x14ac:dyDescent="0.25">
      <c r="A7138" t="s">
        <v>19</v>
      </c>
      <c r="B7138" s="5">
        <v>45544.333333333336</v>
      </c>
      <c r="C7138" s="5" t="str">
        <f>A7138 &amp; "_" &amp; TEXT(B7138, "yyyy-mm-dd HH:MM:SS")</f>
        <v>RP_2024-09-09 08:00:00</v>
      </c>
      <c r="D7138">
        <v>85.3</v>
      </c>
      <c r="F7138">
        <v>76.900000000000006</v>
      </c>
      <c r="G7138">
        <f>IF(COUNTA(D7138:F7138)&gt;0, AVERAGE(D7138:F7138), "")</f>
        <v>81.099999999999994</v>
      </c>
      <c r="H7138">
        <f>AVERAGE((D7138*metrics_constants!$B$8),(E7138*metrics_constants!$C$8),(F7138*metrics_constants!$D$8))</f>
        <v>50.856425706714866</v>
      </c>
      <c r="I7138">
        <v>121.017</v>
      </c>
      <c r="J7138">
        <v>51.325000000000003</v>
      </c>
      <c r="K7138">
        <v>19.36</v>
      </c>
      <c r="L7138">
        <v>113.611631</v>
      </c>
    </row>
    <row r="7139" spans="1:12" x14ac:dyDescent="0.25">
      <c r="A7139" t="s">
        <v>19</v>
      </c>
      <c r="B7139" s="5">
        <v>45544.375</v>
      </c>
      <c r="C7139" s="5" t="str">
        <f>A7139 &amp; "_" &amp; TEXT(B7139, "yyyy-mm-dd HH:MM:SS")</f>
        <v>RP_2024-09-09 09:00:00</v>
      </c>
      <c r="D7139">
        <v>91.2</v>
      </c>
      <c r="F7139">
        <v>111.4</v>
      </c>
      <c r="G7139">
        <f>IF(COUNTA(D7139:F7139)&gt;0, AVERAGE(D7139:F7139), "")</f>
        <v>101.30000000000001</v>
      </c>
      <c r="H7139">
        <f>AVERAGE((D7139*metrics_constants!$B$8),(E7139*metrics_constants!$C$8),(F7139*metrics_constants!$D$8))</f>
        <v>64.246402120891318</v>
      </c>
      <c r="I7139">
        <v>169.82300000000001</v>
      </c>
      <c r="J7139">
        <v>37.491999999999997</v>
      </c>
      <c r="K7139">
        <v>24.777999999999999</v>
      </c>
      <c r="L7139">
        <v>154.32125099999999</v>
      </c>
    </row>
    <row r="7140" spans="1:12" x14ac:dyDescent="0.25">
      <c r="A7140" t="s">
        <v>19</v>
      </c>
      <c r="B7140" s="5">
        <v>45544.416666666664</v>
      </c>
      <c r="C7140" s="5" t="str">
        <f>A7140 &amp; "_" &amp; TEXT(B7140, "yyyy-mm-dd HH:MM:SS")</f>
        <v>RP_2024-09-09 10:00:00</v>
      </c>
      <c r="D7140">
        <v>105.1</v>
      </c>
      <c r="F7140">
        <v>104</v>
      </c>
      <c r="G7140">
        <f>IF(COUNTA(D7140:F7140)&gt;0, AVERAGE(D7140:F7140), "")</f>
        <v>104.55</v>
      </c>
      <c r="H7140">
        <f>AVERAGE((D7140*metrics_constants!$B$8),(E7140*metrics_constants!$C$8),(F7140*metrics_constants!$D$8))</f>
        <v>65.790666361945043</v>
      </c>
      <c r="I7140">
        <v>165.90100000000001</v>
      </c>
      <c r="J7140">
        <v>25.425000000000001</v>
      </c>
      <c r="K7140">
        <v>29.838000000000001</v>
      </c>
      <c r="L7140">
        <v>144.36850000000001</v>
      </c>
    </row>
    <row r="7141" spans="1:12" x14ac:dyDescent="0.25">
      <c r="A7141" t="s">
        <v>19</v>
      </c>
      <c r="B7141" s="5">
        <v>45544.458333333336</v>
      </c>
      <c r="C7141" s="5" t="str">
        <f>A7141 &amp; "_" &amp; TEXT(B7141, "yyyy-mm-dd HH:MM:SS")</f>
        <v>RP_2024-09-09 11:00:00</v>
      </c>
      <c r="D7141">
        <v>92.4</v>
      </c>
      <c r="F7141">
        <v>75.2</v>
      </c>
      <c r="G7141">
        <f>IF(COUNTA(D7141:F7141)&gt;0, AVERAGE(D7141:F7141), "")</f>
        <v>83.800000000000011</v>
      </c>
      <c r="H7141">
        <f>AVERAGE((D7141*metrics_constants!$B$8),(E7141*metrics_constants!$C$8),(F7141*metrics_constants!$D$8))</f>
        <v>52.348867965688747</v>
      </c>
      <c r="I7141">
        <v>112.312</v>
      </c>
      <c r="J7141">
        <v>19.251999999999999</v>
      </c>
      <c r="K7141">
        <v>32.313000000000002</v>
      </c>
      <c r="L7141">
        <v>93.045330000000007</v>
      </c>
    </row>
    <row r="7142" spans="1:12" x14ac:dyDescent="0.25">
      <c r="A7142" t="s">
        <v>19</v>
      </c>
      <c r="B7142" s="5">
        <v>45544.5</v>
      </c>
      <c r="C7142" s="5" t="str">
        <f>A7142 &amp; "_" &amp; TEXT(B7142, "yyyy-mm-dd HH:MM:SS")</f>
        <v>RP_2024-09-09 12:00:00</v>
      </c>
      <c r="D7142">
        <v>56.5</v>
      </c>
      <c r="F7142">
        <v>32.1</v>
      </c>
      <c r="G7142">
        <f>IF(COUNTA(D7142:F7142)&gt;0, AVERAGE(D7142:F7142), "")</f>
        <v>44.3</v>
      </c>
      <c r="H7142">
        <f>AVERAGE((D7142*metrics_constants!$B$8),(E7142*metrics_constants!$C$8),(F7142*metrics_constants!$D$8))</f>
        <v>27.313146886086614</v>
      </c>
      <c r="I7142">
        <v>68.882000000000005</v>
      </c>
      <c r="J7142">
        <v>16.559999999999999</v>
      </c>
      <c r="K7142">
        <v>32.564999999999998</v>
      </c>
      <c r="L7142">
        <v>52.481459999999998</v>
      </c>
    </row>
    <row r="7143" spans="1:12" x14ac:dyDescent="0.25">
      <c r="A7143" t="s">
        <v>19</v>
      </c>
      <c r="B7143" s="5">
        <v>45544.541666666664</v>
      </c>
      <c r="C7143" s="5" t="str">
        <f>A7143 &amp; "_" &amp; TEXT(B7143, "yyyy-mm-dd HH:MM:SS")</f>
        <v>RP_2024-09-09 13:00:00</v>
      </c>
      <c r="D7143">
        <v>49.7</v>
      </c>
      <c r="F7143">
        <v>48.4</v>
      </c>
      <c r="G7143">
        <f>IF(COUNTA(D7143:F7143)&gt;0, AVERAGE(D7143:F7143), "")</f>
        <v>49.05</v>
      </c>
      <c r="H7143">
        <f>AVERAGE((D7143*metrics_constants!$B$8),(E7143*metrics_constants!$C$8),(F7143*metrics_constants!$D$8))</f>
        <v>30.847458271544188</v>
      </c>
      <c r="I7143">
        <v>79.465999999999994</v>
      </c>
      <c r="J7143">
        <v>15.237</v>
      </c>
      <c r="K7143">
        <v>33.262</v>
      </c>
      <c r="L7143">
        <v>59.486499999999999</v>
      </c>
    </row>
    <row r="7144" spans="1:12" x14ac:dyDescent="0.25">
      <c r="A7144" t="s">
        <v>19</v>
      </c>
      <c r="B7144" s="5">
        <v>45544.583333333336</v>
      </c>
      <c r="C7144" s="5" t="str">
        <f>A7144 &amp; "_" &amp; TEXT(B7144, "yyyy-mm-dd HH:MM:SS")</f>
        <v>RP_2024-09-09 14:00:00</v>
      </c>
      <c r="D7144">
        <v>49.8</v>
      </c>
      <c r="F7144">
        <v>54.7</v>
      </c>
      <c r="G7144">
        <f>IF(COUNTA(D7144:F7144)&gt;0, AVERAGE(D7144:F7144), "")</f>
        <v>52.25</v>
      </c>
      <c r="H7144">
        <f>AVERAGE((D7144*metrics_constants!$B$8),(E7144*metrics_constants!$C$8),(F7144*metrics_constants!$D$8))</f>
        <v>33.007960224732379</v>
      </c>
      <c r="I7144">
        <v>69.156999999999996</v>
      </c>
      <c r="J7144">
        <v>14.42</v>
      </c>
      <c r="K7144">
        <v>33.64</v>
      </c>
      <c r="L7144">
        <v>55.962130000000002</v>
      </c>
    </row>
    <row r="7145" spans="1:12" x14ac:dyDescent="0.25">
      <c r="A7145" t="s">
        <v>19</v>
      </c>
      <c r="B7145" s="5">
        <v>45544.625</v>
      </c>
      <c r="C7145" s="5" t="str">
        <f>A7145 &amp; "_" &amp; TEXT(B7145, "yyyy-mm-dd HH:MM:SS")</f>
        <v>RP_2024-09-09 15:00:00</v>
      </c>
      <c r="D7145">
        <v>56.3</v>
      </c>
      <c r="F7145">
        <v>47.7</v>
      </c>
      <c r="G7145">
        <f>IF(COUNTA(D7145:F7145)&gt;0, AVERAGE(D7145:F7145), "")</f>
        <v>52</v>
      </c>
      <c r="H7145">
        <f>AVERAGE((D7145*metrics_constants!$B$8),(E7145*metrics_constants!$C$8),(F7145*metrics_constants!$D$8))</f>
        <v>32.532610995234343</v>
      </c>
      <c r="I7145">
        <v>81.777000000000001</v>
      </c>
      <c r="J7145">
        <v>13.17</v>
      </c>
      <c r="K7145">
        <v>33.354999999999997</v>
      </c>
      <c r="L7145">
        <v>62.198819999999998</v>
      </c>
    </row>
    <row r="7146" spans="1:12" x14ac:dyDescent="0.25">
      <c r="A7146" t="s">
        <v>19</v>
      </c>
      <c r="B7146" s="5">
        <v>45544.666666666664</v>
      </c>
      <c r="C7146" s="5" t="str">
        <f>A7146 &amp; "_" &amp; TEXT(B7146, "yyyy-mm-dd HH:MM:SS")</f>
        <v>RP_2024-09-09 16:00:00</v>
      </c>
      <c r="D7146">
        <v>46.9</v>
      </c>
      <c r="F7146">
        <v>43.1</v>
      </c>
      <c r="G7146">
        <f>IF(COUNTA(D7146:F7146)&gt;0, AVERAGE(D7146:F7146), "")</f>
        <v>45</v>
      </c>
      <c r="H7146">
        <f>AVERAGE((D7146*metrics_constants!$B$8),(E7146*metrics_constants!$C$8),(F7146*metrics_constants!$D$8))</f>
        <v>28.239009165827259</v>
      </c>
      <c r="I7146">
        <v>65.168999999999997</v>
      </c>
      <c r="J7146">
        <v>12.42</v>
      </c>
      <c r="K7146">
        <v>32.682000000000002</v>
      </c>
      <c r="L7146">
        <v>53.565449999999998</v>
      </c>
    </row>
    <row r="7147" spans="1:12" x14ac:dyDescent="0.25">
      <c r="A7147" t="s">
        <v>19</v>
      </c>
      <c r="B7147" s="5">
        <v>45544.708333333336</v>
      </c>
      <c r="C7147" s="5" t="str">
        <f>A7147 &amp; "_" &amp; TEXT(B7147, "yyyy-mm-dd HH:MM:SS")</f>
        <v>RP_2024-09-09 17:00:00</v>
      </c>
      <c r="D7147">
        <v>60</v>
      </c>
      <c r="F7147">
        <v>52.2</v>
      </c>
      <c r="G7147">
        <f>IF(COUNTA(D7147:F7147)&gt;0, AVERAGE(D7147:F7147), "")</f>
        <v>56.1</v>
      </c>
      <c r="H7147">
        <f>AVERAGE((D7147*metrics_constants!$B$8),(E7147*metrics_constants!$C$8),(F7147*metrics_constants!$D$8))</f>
        <v>35.132495733097578</v>
      </c>
      <c r="I7147">
        <v>65.816000000000003</v>
      </c>
      <c r="J7147">
        <v>13.863</v>
      </c>
      <c r="K7147">
        <v>30.472000000000001</v>
      </c>
      <c r="L7147">
        <v>55.374130000000001</v>
      </c>
    </row>
    <row r="7148" spans="1:12" x14ac:dyDescent="0.25">
      <c r="A7148" t="s">
        <v>19</v>
      </c>
      <c r="B7148" s="5">
        <v>45544.75</v>
      </c>
      <c r="C7148" s="5" t="str">
        <f>A7148 &amp; "_" &amp; TEXT(B7148, "yyyy-mm-dd HH:MM:SS")</f>
        <v>RP_2024-09-09 18:00:00</v>
      </c>
      <c r="D7148">
        <v>61</v>
      </c>
      <c r="F7148">
        <v>41.3</v>
      </c>
      <c r="G7148">
        <f>IF(COUNTA(D7148:F7148)&gt;0, AVERAGE(D7148:F7148), "")</f>
        <v>51.15</v>
      </c>
      <c r="H7148">
        <f>AVERAGE((D7148*metrics_constants!$B$8),(E7148*metrics_constants!$C$8),(F7148*metrics_constants!$D$8))</f>
        <v>31.736076032808111</v>
      </c>
      <c r="I7148">
        <v>68.239000000000004</v>
      </c>
      <c r="J7148">
        <v>13.87</v>
      </c>
      <c r="K7148">
        <v>29.077999999999999</v>
      </c>
      <c r="L7148">
        <v>53.536929999999998</v>
      </c>
    </row>
    <row r="7149" spans="1:12" x14ac:dyDescent="0.25">
      <c r="A7149" t="s">
        <v>19</v>
      </c>
      <c r="B7149" s="5">
        <v>45544.791666666664</v>
      </c>
      <c r="C7149" s="5" t="str">
        <f>A7149 &amp; "_" &amp; TEXT(B7149, "yyyy-mm-dd HH:MM:SS")</f>
        <v>RP_2024-09-09 19:00:00</v>
      </c>
      <c r="D7149">
        <v>57</v>
      </c>
      <c r="F7149">
        <v>47.9</v>
      </c>
      <c r="G7149">
        <f>IF(COUNTA(D7149:F7149)&gt;0, AVERAGE(D7149:F7149), "")</f>
        <v>52.45</v>
      </c>
      <c r="H7149">
        <f>AVERAGE((D7149*metrics_constants!$B$8),(E7149*metrics_constants!$C$8),(F7149*metrics_constants!$D$8))</f>
        <v>32.804119494448521</v>
      </c>
      <c r="I7149">
        <v>83.454999999999998</v>
      </c>
      <c r="J7149">
        <v>15.885</v>
      </c>
      <c r="K7149">
        <v>26.832999999999998</v>
      </c>
      <c r="L7149">
        <v>63.707389999999997</v>
      </c>
    </row>
    <row r="7150" spans="1:12" x14ac:dyDescent="0.25">
      <c r="A7150" t="s">
        <v>19</v>
      </c>
      <c r="B7150" s="5">
        <v>45544.833333333336</v>
      </c>
      <c r="C7150" s="5" t="str">
        <f>A7150 &amp; "_" &amp; TEXT(B7150, "yyyy-mm-dd HH:MM:SS")</f>
        <v>RP_2024-09-09 20:00:00</v>
      </c>
      <c r="D7150">
        <v>67.3</v>
      </c>
      <c r="F7150">
        <v>54.6</v>
      </c>
      <c r="G7150">
        <f>IF(COUNTA(D7150:F7150)&gt;0, AVERAGE(D7150:F7150), "")</f>
        <v>60.95</v>
      </c>
      <c r="H7150">
        <f>AVERAGE((D7150*metrics_constants!$B$8),(E7150*metrics_constants!$C$8),(F7150*metrics_constants!$D$8))</f>
        <v>38.070268915045162</v>
      </c>
      <c r="I7150">
        <v>81.159000000000006</v>
      </c>
      <c r="J7150">
        <v>22.042999999999999</v>
      </c>
      <c r="K7150">
        <v>23.375</v>
      </c>
      <c r="L7150">
        <v>65.187690000000003</v>
      </c>
    </row>
    <row r="7151" spans="1:12" x14ac:dyDescent="0.25">
      <c r="A7151" t="s">
        <v>19</v>
      </c>
      <c r="B7151" s="5">
        <v>45544.875</v>
      </c>
      <c r="C7151" s="5" t="str">
        <f>A7151 &amp; "_" &amp; TEXT(B7151, "yyyy-mm-dd HH:MM:SS")</f>
        <v>RP_2024-09-09 21:00:00</v>
      </c>
      <c r="D7151">
        <v>68</v>
      </c>
      <c r="F7151">
        <v>50.4</v>
      </c>
      <c r="G7151">
        <f>IF(COUNTA(D7151:F7151)&gt;0, AVERAGE(D7151:F7151), "")</f>
        <v>59.2</v>
      </c>
      <c r="H7151">
        <f>AVERAGE((D7151*metrics_constants!$B$8),(E7151*metrics_constants!$C$8),(F7151*metrics_constants!$D$8))</f>
        <v>36.853193752262669</v>
      </c>
      <c r="I7151">
        <v>75.978999999999999</v>
      </c>
      <c r="J7151">
        <v>27.01</v>
      </c>
      <c r="K7151">
        <v>19.937999999999999</v>
      </c>
      <c r="L7151">
        <v>62.634636999999998</v>
      </c>
    </row>
    <row r="7152" spans="1:12" x14ac:dyDescent="0.25">
      <c r="A7152" t="s">
        <v>19</v>
      </c>
      <c r="B7152" s="5">
        <v>45544.916666666664</v>
      </c>
      <c r="C7152" s="5" t="str">
        <f>A7152 &amp; "_" &amp; TEXT(B7152, "yyyy-mm-dd HH:MM:SS")</f>
        <v>RP_2024-09-09 22:00:00</v>
      </c>
      <c r="D7152">
        <v>54.1</v>
      </c>
      <c r="F7152">
        <v>47</v>
      </c>
      <c r="G7152">
        <f>IF(COUNTA(D7152:F7152)&gt;0, AVERAGE(D7152:F7152), "")</f>
        <v>50.55</v>
      </c>
      <c r="H7152">
        <f>AVERAGE((D7152*metrics_constants!$B$8),(E7152*metrics_constants!$C$8),(F7152*metrics_constants!$D$8))</f>
        <v>31.655133249944395</v>
      </c>
      <c r="I7152">
        <v>71.388999999999996</v>
      </c>
      <c r="J7152">
        <v>31.088000000000001</v>
      </c>
      <c r="K7152">
        <v>18.103000000000002</v>
      </c>
      <c r="L7152">
        <v>58.715713000000001</v>
      </c>
    </row>
    <row r="7153" spans="1:12" x14ac:dyDescent="0.25">
      <c r="A7153" t="s">
        <v>19</v>
      </c>
      <c r="B7153" s="5">
        <v>45544.958333333336</v>
      </c>
      <c r="C7153" s="5" t="str">
        <f>A7153 &amp; "_" &amp; TEXT(B7153, "yyyy-mm-dd HH:MM:SS")</f>
        <v>RP_2024-09-09 23:00:00</v>
      </c>
      <c r="D7153">
        <v>44.4</v>
      </c>
      <c r="F7153">
        <v>48.1</v>
      </c>
      <c r="G7153">
        <f>IF(COUNTA(D7153:F7153)&gt;0, AVERAGE(D7153:F7153), "")</f>
        <v>46.25</v>
      </c>
      <c r="H7153">
        <f>AVERAGE((D7153*metrics_constants!$B$8),(E7153*metrics_constants!$C$8),(F7153*metrics_constants!$D$8))</f>
        <v>29.202561489408669</v>
      </c>
      <c r="I7153">
        <v>57.795000000000002</v>
      </c>
      <c r="J7153">
        <v>34.692999999999998</v>
      </c>
      <c r="K7153">
        <v>16.896000000000001</v>
      </c>
      <c r="L7153">
        <v>48.778125000000003</v>
      </c>
    </row>
    <row r="7154" spans="1:12" x14ac:dyDescent="0.25">
      <c r="A7154" t="s">
        <v>19</v>
      </c>
      <c r="B7154" s="5">
        <v>45545</v>
      </c>
      <c r="C7154" s="5" t="str">
        <f>A7154 &amp; "_" &amp; TEXT(B7154, "yyyy-mm-dd HH:MM:SS")</f>
        <v>RP_2024-09-10 00:00:00</v>
      </c>
      <c r="D7154">
        <v>42.3</v>
      </c>
      <c r="F7154">
        <v>31.4</v>
      </c>
      <c r="G7154">
        <f>IF(COUNTA(D7154:F7154)&gt;0, AVERAGE(D7154:F7154), "")</f>
        <v>36.849999999999994</v>
      </c>
      <c r="H7154">
        <f>AVERAGE((D7154*metrics_constants!$B$8),(E7154*metrics_constants!$C$8),(F7154*metrics_constants!$D$8))</f>
        <v>22.941173046732882</v>
      </c>
      <c r="I7154">
        <v>47.713000000000001</v>
      </c>
      <c r="J7154">
        <v>38.481999999999999</v>
      </c>
      <c r="K7154">
        <v>15.05</v>
      </c>
      <c r="L7154">
        <v>42.368251999999998</v>
      </c>
    </row>
    <row r="7155" spans="1:12" x14ac:dyDescent="0.25">
      <c r="A7155" t="s">
        <v>19</v>
      </c>
      <c r="B7155" s="5">
        <v>45545.041666666664</v>
      </c>
      <c r="C7155" s="5" t="str">
        <f>A7155 &amp; "_" &amp; TEXT(B7155, "yyyy-mm-dd HH:MM:SS")</f>
        <v>RP_2024-09-10 01:00:00</v>
      </c>
      <c r="D7155">
        <v>36.1</v>
      </c>
      <c r="F7155">
        <v>37.5</v>
      </c>
      <c r="G7155">
        <f>IF(COUNTA(D7155:F7155)&gt;0, AVERAGE(D7155:F7155), "")</f>
        <v>36.799999999999997</v>
      </c>
      <c r="H7155">
        <f>AVERAGE((D7155*metrics_constants!$B$8),(E7155*metrics_constants!$C$8),(F7155*metrics_constants!$D$8))</f>
        <v>23.199401656810455</v>
      </c>
      <c r="I7155">
        <v>43.755000000000003</v>
      </c>
      <c r="J7155">
        <v>46.232999999999997</v>
      </c>
      <c r="K7155">
        <v>13.148</v>
      </c>
      <c r="L7155">
        <v>41.328662000000001</v>
      </c>
    </row>
    <row r="7156" spans="1:12" x14ac:dyDescent="0.25">
      <c r="A7156" t="s">
        <v>19</v>
      </c>
      <c r="B7156" s="5">
        <v>45545.083333333336</v>
      </c>
      <c r="C7156" s="5" t="str">
        <f>A7156 &amp; "_" &amp; TEXT(B7156, "yyyy-mm-dd HH:MM:SS")</f>
        <v>RP_2024-09-10 02:00:00</v>
      </c>
      <c r="D7156">
        <v>36.5</v>
      </c>
      <c r="F7156">
        <v>23</v>
      </c>
      <c r="G7156">
        <f>IF(COUNTA(D7156:F7156)&gt;0, AVERAGE(D7156:F7156), "")</f>
        <v>29.75</v>
      </c>
      <c r="H7156">
        <f>AVERAGE((D7156*metrics_constants!$B$8),(E7156*metrics_constants!$C$8),(F7156*metrics_constants!$D$8))</f>
        <v>18.410325064729623</v>
      </c>
      <c r="I7156">
        <v>36.786999999999999</v>
      </c>
      <c r="J7156">
        <v>50.472000000000001</v>
      </c>
      <c r="K7156">
        <v>11.87</v>
      </c>
      <c r="L7156">
        <v>36.204027000000004</v>
      </c>
    </row>
    <row r="7157" spans="1:12" x14ac:dyDescent="0.25">
      <c r="A7157" t="s">
        <v>19</v>
      </c>
      <c r="B7157" s="5">
        <v>45545.125</v>
      </c>
      <c r="C7157" s="5" t="str">
        <f>A7157 &amp; "_" &amp; TEXT(B7157, "yyyy-mm-dd HH:MM:SS")</f>
        <v>RP_2024-09-10 03:00:00</v>
      </c>
      <c r="D7157">
        <v>27.6</v>
      </c>
      <c r="F7157">
        <v>25.5</v>
      </c>
      <c r="G7157">
        <f>IF(COUNTA(D7157:F7157)&gt;0, AVERAGE(D7157:F7157), "")</f>
        <v>26.55</v>
      </c>
      <c r="H7157">
        <f>AVERAGE((D7157*metrics_constants!$B$8),(E7157*metrics_constants!$C$8),(F7157*metrics_constants!$D$8))</f>
        <v>16.664359966554667</v>
      </c>
      <c r="I7157">
        <v>32.720999999999997</v>
      </c>
      <c r="J7157">
        <v>50.072000000000003</v>
      </c>
      <c r="K7157">
        <v>11.375</v>
      </c>
      <c r="L7157">
        <v>32.843660999999997</v>
      </c>
    </row>
    <row r="7158" spans="1:12" x14ac:dyDescent="0.25">
      <c r="A7158" t="s">
        <v>19</v>
      </c>
      <c r="B7158" s="5">
        <v>45545.166666666664</v>
      </c>
      <c r="C7158" s="5" t="str">
        <f>A7158 &amp; "_" &amp; TEXT(B7158, "yyyy-mm-dd HH:MM:SS")</f>
        <v>RP_2024-09-10 04:00:00</v>
      </c>
      <c r="D7158">
        <v>27.7</v>
      </c>
      <c r="F7158">
        <v>21.4</v>
      </c>
      <c r="G7158">
        <f>IF(COUNTA(D7158:F7158)&gt;0, AVERAGE(D7158:F7158), "")</f>
        <v>24.549999999999997</v>
      </c>
      <c r="H7158">
        <f>AVERAGE((D7158*metrics_constants!$B$8),(E7158*metrics_constants!$C$8),(F7158*metrics_constants!$D$8))</f>
        <v>15.306391445932542</v>
      </c>
      <c r="I7158">
        <v>23.4</v>
      </c>
      <c r="J7158">
        <v>57.003</v>
      </c>
      <c r="K7158">
        <v>10.867000000000001</v>
      </c>
      <c r="L7158">
        <v>24.368478</v>
      </c>
    </row>
    <row r="7159" spans="1:12" x14ac:dyDescent="0.25">
      <c r="A7159" t="s">
        <v>19</v>
      </c>
      <c r="B7159" s="5">
        <v>45545.208333333336</v>
      </c>
      <c r="C7159" s="5" t="str">
        <f>A7159 &amp; "_" &amp; TEXT(B7159, "yyyy-mm-dd HH:MM:SS")</f>
        <v>RP_2024-09-10 05:00:00</v>
      </c>
      <c r="D7159">
        <v>18.5</v>
      </c>
      <c r="F7159">
        <v>23.5</v>
      </c>
      <c r="G7159">
        <f>IF(COUNTA(D7159:F7159)&gt;0, AVERAGE(D7159:F7159), "")</f>
        <v>21</v>
      </c>
      <c r="H7159">
        <f>AVERAGE((D7159*metrics_constants!$B$8),(E7159*metrics_constants!$C$8),(F7159*metrics_constants!$D$8))</f>
        <v>13.337738157951753</v>
      </c>
      <c r="I7159">
        <v>20.704000000000001</v>
      </c>
      <c r="J7159">
        <v>63.713000000000001</v>
      </c>
      <c r="K7159">
        <v>10.34</v>
      </c>
      <c r="L7159">
        <v>21.684835</v>
      </c>
    </row>
    <row r="7160" spans="1:12" x14ac:dyDescent="0.25">
      <c r="A7160" t="s">
        <v>19</v>
      </c>
      <c r="B7160" s="5">
        <v>45545.25</v>
      </c>
      <c r="C7160" s="5" t="str">
        <f>A7160 &amp; "_" &amp; TEXT(B7160, "yyyy-mm-dd HH:MM:SS")</f>
        <v>RP_2024-09-10 06:00:00</v>
      </c>
      <c r="D7160">
        <v>16.899999999999999</v>
      </c>
      <c r="F7160">
        <v>22.3</v>
      </c>
      <c r="G7160">
        <f>IF(COUNTA(D7160:F7160)&gt;0, AVERAGE(D7160:F7160), "")</f>
        <v>19.600000000000001</v>
      </c>
      <c r="H7160">
        <f>AVERAGE((D7160*metrics_constants!$B$8),(E7160*metrics_constants!$C$8),(F7160*metrics_constants!$D$8))</f>
        <v>12.465827983047186</v>
      </c>
      <c r="I7160">
        <v>18.559999999999999</v>
      </c>
      <c r="J7160">
        <v>66.481999999999999</v>
      </c>
      <c r="K7160">
        <v>10.163</v>
      </c>
      <c r="L7160">
        <v>19.412609</v>
      </c>
    </row>
    <row r="7161" spans="1:12" x14ac:dyDescent="0.25">
      <c r="A7161" t="s">
        <v>19</v>
      </c>
      <c r="B7161" s="5">
        <v>45545.291666666664</v>
      </c>
      <c r="C7161" s="5" t="str">
        <f>A7161 &amp; "_" &amp; TEXT(B7161, "yyyy-mm-dd HH:MM:SS")</f>
        <v>RP_2024-09-10 07:00:00</v>
      </c>
      <c r="D7161">
        <v>12.1</v>
      </c>
      <c r="F7161">
        <v>19.899999999999999</v>
      </c>
      <c r="G7161">
        <f>IF(COUNTA(D7161:F7161)&gt;0, AVERAGE(D7161:F7161), "")</f>
        <v>16</v>
      </c>
      <c r="H7161">
        <f>AVERAGE((D7161*metrics_constants!$B$8),(E7161*metrics_constants!$C$8),(F7161*metrics_constants!$D$8))</f>
        <v>10.256074820696218</v>
      </c>
      <c r="I7161">
        <v>16.911000000000001</v>
      </c>
      <c r="J7161">
        <v>65.875</v>
      </c>
      <c r="K7161">
        <v>11.45</v>
      </c>
      <c r="L7161">
        <v>16.547599999999999</v>
      </c>
    </row>
    <row r="7162" spans="1:12" x14ac:dyDescent="0.25">
      <c r="A7162" t="s">
        <v>19</v>
      </c>
      <c r="B7162" s="5">
        <v>45545.333333333336</v>
      </c>
      <c r="C7162" s="5" t="str">
        <f>A7162 &amp; "_" &amp; TEXT(B7162, "yyyy-mm-dd HH:MM:SS")</f>
        <v>RP_2024-09-10 08:00:00</v>
      </c>
      <c r="D7162">
        <v>9.3000000000000007</v>
      </c>
      <c r="F7162">
        <v>23</v>
      </c>
      <c r="G7162">
        <f>IF(COUNTA(D7162:F7162)&gt;0, AVERAGE(D7162:F7162), "")</f>
        <v>16.149999999999999</v>
      </c>
      <c r="H7162">
        <f>AVERAGE((D7162*metrics_constants!$B$8),(E7162*metrics_constants!$C$8),(F7162*metrics_constants!$D$8))</f>
        <v>10.489467251518382</v>
      </c>
      <c r="I7162">
        <v>15.004</v>
      </c>
      <c r="J7162">
        <v>52.868000000000002</v>
      </c>
      <c r="K7162">
        <v>15.778</v>
      </c>
      <c r="L7162">
        <v>12.748108</v>
      </c>
    </row>
    <row r="7163" spans="1:12" x14ac:dyDescent="0.25">
      <c r="A7163" t="s">
        <v>19</v>
      </c>
      <c r="B7163" s="5">
        <v>45545.375</v>
      </c>
      <c r="C7163" s="5" t="str">
        <f>A7163 &amp; "_" &amp; TEXT(B7163, "yyyy-mm-dd HH:MM:SS")</f>
        <v>RP_2024-09-10 09:00:00</v>
      </c>
      <c r="D7163">
        <v>7.9</v>
      </c>
      <c r="F7163">
        <v>10.1</v>
      </c>
      <c r="G7163">
        <f>IF(COUNTA(D7163:F7163)&gt;0, AVERAGE(D7163:F7163), "")</f>
        <v>9</v>
      </c>
      <c r="H7163">
        <f>AVERAGE((D7163*metrics_constants!$B$8),(E7163*metrics_constants!$C$8),(F7163*metrics_constants!$D$8))</f>
        <v>5.7175193951449499</v>
      </c>
      <c r="I7163">
        <v>13.21</v>
      </c>
      <c r="J7163">
        <v>40.814999999999998</v>
      </c>
      <c r="K7163">
        <v>20.452999999999999</v>
      </c>
      <c r="L7163">
        <v>11.344055000000001</v>
      </c>
    </row>
    <row r="7164" spans="1:12" x14ac:dyDescent="0.25">
      <c r="A7164" t="s">
        <v>19</v>
      </c>
      <c r="B7164" s="5">
        <v>45545.416666666664</v>
      </c>
      <c r="C7164" s="5" t="str">
        <f>A7164 &amp; "_" &amp; TEXT(B7164, "yyyy-mm-dd HH:MM:SS")</f>
        <v>RP_2024-09-10 10:00:00</v>
      </c>
      <c r="D7164">
        <v>13.1</v>
      </c>
      <c r="F7164">
        <v>12.3</v>
      </c>
      <c r="G7164">
        <f>IF(COUNTA(D7164:F7164)&gt;0, AVERAGE(D7164:F7164), "")</f>
        <v>12.7</v>
      </c>
      <c r="H7164">
        <f>AVERAGE((D7164*metrics_constants!$B$8),(E7164*metrics_constants!$C$8),(F7164*metrics_constants!$D$8))</f>
        <v>7.9760928669042563</v>
      </c>
      <c r="I7164">
        <v>13.917</v>
      </c>
      <c r="J7164">
        <v>36.292000000000002</v>
      </c>
      <c r="K7164">
        <v>22.684999999999999</v>
      </c>
      <c r="L7164">
        <v>12.251924000000001</v>
      </c>
    </row>
    <row r="7165" spans="1:12" x14ac:dyDescent="0.25">
      <c r="A7165" t="s">
        <v>19</v>
      </c>
      <c r="B7165" s="5">
        <v>45545.458333333336</v>
      </c>
      <c r="C7165" s="5" t="str">
        <f>A7165 &amp; "_" &amp; TEXT(B7165, "yyyy-mm-dd HH:MM:SS")</f>
        <v>RP_2024-09-10 11:00:00</v>
      </c>
      <c r="D7165">
        <v>7.1</v>
      </c>
      <c r="F7165">
        <v>14.5</v>
      </c>
      <c r="G7165">
        <f>IF(COUNTA(D7165:F7165)&gt;0, AVERAGE(D7165:F7165), "")</f>
        <v>10.8</v>
      </c>
      <c r="H7165">
        <f>AVERAGE((D7165*metrics_constants!$B$8),(E7165*metrics_constants!$C$8),(F7165*metrics_constants!$D$8))</f>
        <v>6.9731366508706998</v>
      </c>
      <c r="I7165">
        <v>15.874000000000001</v>
      </c>
      <c r="J7165">
        <v>31.97</v>
      </c>
      <c r="K7165">
        <v>24.847999999999999</v>
      </c>
      <c r="L7165">
        <v>13.888933</v>
      </c>
    </row>
    <row r="7166" spans="1:12" x14ac:dyDescent="0.25">
      <c r="A7166" t="s">
        <v>19</v>
      </c>
      <c r="B7166" s="5">
        <v>45545.5</v>
      </c>
      <c r="C7166" s="5" t="str">
        <f>A7166 &amp; "_" &amp; TEXT(B7166, "yyyy-mm-dd HH:MM:SS")</f>
        <v>RP_2024-09-10 12:00:00</v>
      </c>
      <c r="D7166">
        <v>12.8</v>
      </c>
      <c r="F7166">
        <v>16.2</v>
      </c>
      <c r="G7166">
        <f>IF(COUNTA(D7166:F7166)&gt;0, AVERAGE(D7166:F7166), "")</f>
        <v>14.5</v>
      </c>
      <c r="H7166">
        <f>AVERAGE((D7166*metrics_constants!$B$8),(E7166*metrics_constants!$C$8),(F7166*metrics_constants!$D$8))</f>
        <v>9.2081568922315267</v>
      </c>
      <c r="I7166">
        <v>18.193000000000001</v>
      </c>
      <c r="J7166">
        <v>28.164999999999999</v>
      </c>
      <c r="K7166">
        <v>27.245000000000001</v>
      </c>
      <c r="L7166">
        <v>16.635303</v>
      </c>
    </row>
    <row r="7167" spans="1:12" x14ac:dyDescent="0.25">
      <c r="A7167" t="s">
        <v>19</v>
      </c>
      <c r="B7167" s="5">
        <v>45545.541666666664</v>
      </c>
      <c r="C7167" s="5" t="str">
        <f>A7167 &amp; "_" &amp; TEXT(B7167, "yyyy-mm-dd HH:MM:SS")</f>
        <v>RP_2024-09-10 13:00:00</v>
      </c>
      <c r="D7167">
        <v>12.7</v>
      </c>
      <c r="F7167">
        <v>18</v>
      </c>
      <c r="G7167">
        <f>IF(COUNTA(D7167:F7167)&gt;0, AVERAGE(D7167:F7167), "")</f>
        <v>15.35</v>
      </c>
      <c r="H7167">
        <f>AVERAGE((D7167*metrics_constants!$B$8),(E7167*metrics_constants!$C$8),(F7167*metrics_constants!$D$8))</f>
        <v>9.7880021349917552</v>
      </c>
      <c r="I7167">
        <v>21.844000000000001</v>
      </c>
      <c r="J7167">
        <v>26.047999999999998</v>
      </c>
      <c r="K7167">
        <v>29.053000000000001</v>
      </c>
      <c r="L7167">
        <v>18.787955</v>
      </c>
    </row>
    <row r="7168" spans="1:12" x14ac:dyDescent="0.25">
      <c r="A7168" t="s">
        <v>19</v>
      </c>
      <c r="B7168" s="5">
        <v>45545.583333333336</v>
      </c>
      <c r="C7168" s="5" t="str">
        <f>A7168 &amp; "_" &amp; TEXT(B7168, "yyyy-mm-dd HH:MM:SS")</f>
        <v>RP_2024-09-10 14:00:00</v>
      </c>
      <c r="D7168">
        <v>19.600000000000001</v>
      </c>
      <c r="F7168">
        <v>16.5</v>
      </c>
      <c r="G7168">
        <f>IF(COUNTA(D7168:F7168)&gt;0, AVERAGE(D7168:F7168), "")</f>
        <v>18.05</v>
      </c>
      <c r="H7168">
        <f>AVERAGE((D7168*metrics_constants!$B$8),(E7168*metrics_constants!$C$8),(F7168*metrics_constants!$D$8))</f>
        <v>11.289865686125021</v>
      </c>
      <c r="I7168">
        <v>26.707000000000001</v>
      </c>
      <c r="J7168">
        <v>27.902999999999999</v>
      </c>
      <c r="K7168">
        <v>27.277999999999999</v>
      </c>
      <c r="L7168">
        <v>22.246652000000001</v>
      </c>
    </row>
    <row r="7169" spans="1:12" x14ac:dyDescent="0.25">
      <c r="A7169" t="s">
        <v>19</v>
      </c>
      <c r="B7169" s="5">
        <v>45545.625</v>
      </c>
      <c r="C7169" s="5" t="str">
        <f>A7169 &amp; "_" &amp; TEXT(B7169, "yyyy-mm-dd HH:MM:SS")</f>
        <v>RP_2024-09-10 15:00:00</v>
      </c>
      <c r="D7169">
        <v>28.9</v>
      </c>
      <c r="F7169">
        <v>27.7</v>
      </c>
      <c r="G7169">
        <f>IF(COUNTA(D7169:F7169)&gt;0, AVERAGE(D7169:F7169), "")</f>
        <v>28.299999999999997</v>
      </c>
      <c r="H7169">
        <f>AVERAGE((D7169*metrics_constants!$B$8),(E7169*metrics_constants!$C$8),(F7169*metrics_constants!$D$8))</f>
        <v>17.787222207743241</v>
      </c>
      <c r="I7169">
        <v>37.569000000000003</v>
      </c>
      <c r="J7169">
        <v>26.954999999999998</v>
      </c>
      <c r="K7169">
        <v>26.69</v>
      </c>
      <c r="L7169">
        <v>30.261834</v>
      </c>
    </row>
    <row r="7170" spans="1:12" x14ac:dyDescent="0.25">
      <c r="A7170" t="s">
        <v>19</v>
      </c>
      <c r="B7170" s="5">
        <v>45545.666666666664</v>
      </c>
      <c r="C7170" s="5" t="str">
        <f>A7170 &amp; "_" &amp; TEXT(B7170, "yyyy-mm-dd HH:MM:SS")</f>
        <v>RP_2024-09-10 16:00:00</v>
      </c>
      <c r="D7170">
        <v>35</v>
      </c>
      <c r="F7170">
        <v>28</v>
      </c>
      <c r="G7170">
        <f>IF(COUNTA(D7170:F7170)&gt;0, AVERAGE(D7170:F7170), "")</f>
        <v>31.5</v>
      </c>
      <c r="H7170">
        <f>AVERAGE((D7170*metrics_constants!$B$8),(E7170*metrics_constants!$C$8),(F7170*metrics_constants!$D$8))</f>
        <v>19.665085396149681</v>
      </c>
      <c r="I7170">
        <v>42.082999999999998</v>
      </c>
      <c r="J7170">
        <v>28.22</v>
      </c>
      <c r="K7170">
        <v>26.202000000000002</v>
      </c>
      <c r="L7170">
        <v>32.800387000000001</v>
      </c>
    </row>
    <row r="7171" spans="1:12" x14ac:dyDescent="0.25">
      <c r="A7171" t="s">
        <v>19</v>
      </c>
      <c r="B7171" s="5">
        <v>45545.708333333336</v>
      </c>
      <c r="C7171" s="5" t="str">
        <f>A7171 &amp; "_" &amp; TEXT(B7171, "yyyy-mm-dd HH:MM:SS")</f>
        <v>RP_2024-09-10 17:00:00</v>
      </c>
      <c r="D7171">
        <v>41.7</v>
      </c>
      <c r="F7171">
        <v>33.6</v>
      </c>
      <c r="G7171">
        <f>IF(COUNTA(D7171:F7171)&gt;0, AVERAGE(D7171:F7171), "")</f>
        <v>37.650000000000006</v>
      </c>
      <c r="H7171">
        <f>AVERAGE((D7171*metrics_constants!$B$8),(E7171*metrics_constants!$C$8),(F7171*metrics_constants!$D$8))</f>
        <v>23.510740073028028</v>
      </c>
      <c r="I7171">
        <v>43.012</v>
      </c>
      <c r="J7171">
        <v>29.533000000000001</v>
      </c>
      <c r="K7171">
        <v>24.931999999999999</v>
      </c>
      <c r="L7171">
        <v>33.729927000000004</v>
      </c>
    </row>
    <row r="7172" spans="1:12" x14ac:dyDescent="0.25">
      <c r="A7172" t="s">
        <v>19</v>
      </c>
      <c r="B7172" s="5">
        <v>45545.75</v>
      </c>
      <c r="C7172" s="5" t="str">
        <f>A7172 &amp; "_" &amp; TEXT(B7172, "yyyy-mm-dd HH:MM:SS")</f>
        <v>RP_2024-09-10 18:00:00</v>
      </c>
      <c r="D7172">
        <v>36.5</v>
      </c>
      <c r="F7172">
        <v>26.5</v>
      </c>
      <c r="G7172">
        <f>IF(COUNTA(D7172:F7172)&gt;0, AVERAGE(D7172:F7172), "")</f>
        <v>31.5</v>
      </c>
      <c r="H7172">
        <f>AVERAGE((D7172*metrics_constants!$B$8),(E7172*metrics_constants!$C$8),(F7172*metrics_constants!$D$8))</f>
        <v>19.594425704954244</v>
      </c>
      <c r="I7172">
        <v>31.52</v>
      </c>
      <c r="J7172">
        <v>33.201999999999998</v>
      </c>
      <c r="K7172">
        <v>22.582000000000001</v>
      </c>
      <c r="L7172">
        <v>25.352792999999998</v>
      </c>
    </row>
    <row r="7173" spans="1:12" x14ac:dyDescent="0.25">
      <c r="A7173" t="s">
        <v>19</v>
      </c>
      <c r="B7173" s="5">
        <v>45545.791666666664</v>
      </c>
      <c r="C7173" s="5" t="str">
        <f>A7173 &amp; "_" &amp; TEXT(B7173, "yyyy-mm-dd HH:MM:SS")</f>
        <v>RP_2024-09-10 19:00:00</v>
      </c>
      <c r="D7173">
        <v>34.700000000000003</v>
      </c>
      <c r="F7173">
        <v>24.7</v>
      </c>
      <c r="G7173">
        <f>IF(COUNTA(D7173:F7173)&gt;0, AVERAGE(D7173:F7173), "")</f>
        <v>29.700000000000003</v>
      </c>
      <c r="H7173">
        <f>AVERAGE((D7173*metrics_constants!$B$8),(E7173*metrics_constants!$C$8),(F7173*metrics_constants!$D$8))</f>
        <v>18.461285247300584</v>
      </c>
      <c r="I7173">
        <v>36.835999999999999</v>
      </c>
      <c r="J7173">
        <v>36.767000000000003</v>
      </c>
      <c r="K7173">
        <v>20.707999999999998</v>
      </c>
      <c r="L7173">
        <v>29.044777</v>
      </c>
    </row>
    <row r="7174" spans="1:12" x14ac:dyDescent="0.25">
      <c r="A7174" t="s">
        <v>19</v>
      </c>
      <c r="B7174" s="5">
        <v>45545.833333333336</v>
      </c>
      <c r="C7174" s="5" t="str">
        <f>A7174 &amp; "_" &amp; TEXT(B7174, "yyyy-mm-dd HH:MM:SS")</f>
        <v>RP_2024-09-10 20:00:00</v>
      </c>
      <c r="D7174">
        <v>29.7</v>
      </c>
      <c r="F7174">
        <v>20.9</v>
      </c>
      <c r="G7174">
        <f>IF(COUNTA(D7174:F7174)&gt;0, AVERAGE(D7174:F7174), "")</f>
        <v>25.299999999999997</v>
      </c>
      <c r="H7174">
        <f>AVERAGE((D7174*metrics_constants!$B$8),(E7174*metrics_constants!$C$8),(F7174*metrics_constants!$D$8))</f>
        <v>15.719650227292037</v>
      </c>
      <c r="I7174">
        <v>29.744</v>
      </c>
      <c r="J7174">
        <v>36.979999999999997</v>
      </c>
      <c r="K7174">
        <v>20.417000000000002</v>
      </c>
      <c r="L7174">
        <v>24.166067000000002</v>
      </c>
    </row>
    <row r="7175" spans="1:12" x14ac:dyDescent="0.25">
      <c r="A7175" t="s">
        <v>19</v>
      </c>
      <c r="B7175" s="5">
        <v>45545.875</v>
      </c>
      <c r="C7175" s="5" t="str">
        <f>A7175 &amp; "_" &amp; TEXT(B7175, "yyyy-mm-dd HH:MM:SS")</f>
        <v>RP_2024-09-10 21:00:00</v>
      </c>
      <c r="D7175">
        <v>25.3</v>
      </c>
      <c r="F7175">
        <v>16.899999999999999</v>
      </c>
      <c r="G7175">
        <f>IF(COUNTA(D7175:F7175)&gt;0, AVERAGE(D7175:F7175), "")</f>
        <v>21.1</v>
      </c>
      <c r="H7175">
        <f>AVERAGE((D7175*metrics_constants!$B$8),(E7175*metrics_constants!$C$8),(F7175*metrics_constants!$D$8))</f>
        <v>13.085077118259557</v>
      </c>
      <c r="I7175">
        <v>27.186</v>
      </c>
      <c r="J7175">
        <v>40.377000000000002</v>
      </c>
      <c r="K7175">
        <v>18.917999999999999</v>
      </c>
      <c r="L7175">
        <v>22.424876999999999</v>
      </c>
    </row>
    <row r="7176" spans="1:12" x14ac:dyDescent="0.25">
      <c r="A7176" t="s">
        <v>19</v>
      </c>
      <c r="B7176" s="5">
        <v>45545.916666666664</v>
      </c>
      <c r="C7176" s="5" t="str">
        <f>A7176 &amp; "_" &amp; TEXT(B7176, "yyyy-mm-dd HH:MM:SS")</f>
        <v>RP_2024-09-10 22:00:00</v>
      </c>
      <c r="D7176">
        <v>24.9</v>
      </c>
      <c r="F7176">
        <v>19.399999999999999</v>
      </c>
      <c r="G7176">
        <f>IF(COUNTA(D7176:F7176)&gt;0, AVERAGE(D7176:F7176), "")</f>
        <v>22.15</v>
      </c>
      <c r="H7176">
        <f>AVERAGE((D7176*metrics_constants!$B$8),(E7176*metrics_constants!$C$8),(F7176*metrics_constants!$D$8))</f>
        <v>13.814380086713115</v>
      </c>
      <c r="I7176">
        <v>20.907</v>
      </c>
      <c r="J7176">
        <v>45.805</v>
      </c>
      <c r="K7176">
        <v>16.998000000000001</v>
      </c>
      <c r="L7176">
        <v>17.598358999999999</v>
      </c>
    </row>
    <row r="7177" spans="1:12" x14ac:dyDescent="0.25">
      <c r="A7177" t="s">
        <v>19</v>
      </c>
      <c r="B7177" s="5">
        <v>45545.958333333336</v>
      </c>
      <c r="C7177" s="5" t="str">
        <f>A7177 &amp; "_" &amp; TEXT(B7177, "yyyy-mm-dd HH:MM:SS")</f>
        <v>RP_2024-09-10 23:00:00</v>
      </c>
      <c r="D7177">
        <v>20.2</v>
      </c>
      <c r="F7177">
        <v>20.399999999999999</v>
      </c>
      <c r="G7177">
        <f>IF(COUNTA(D7177:F7177)&gt;0, AVERAGE(D7177:F7177), "")</f>
        <v>20.299999999999997</v>
      </c>
      <c r="H7177">
        <f>AVERAGE((D7177*metrics_constants!$B$8),(E7177*metrics_constants!$C$8),(F7177*metrics_constants!$D$8))</f>
        <v>12.784016918507072</v>
      </c>
      <c r="I7177">
        <v>22.853999999999999</v>
      </c>
      <c r="J7177">
        <v>49.02</v>
      </c>
      <c r="K7177">
        <v>15.89</v>
      </c>
      <c r="L7177">
        <v>20.651194</v>
      </c>
    </row>
    <row r="7178" spans="1:12" x14ac:dyDescent="0.25">
      <c r="A7178" t="s">
        <v>19</v>
      </c>
      <c r="B7178" s="5">
        <v>45546</v>
      </c>
      <c r="C7178" s="5" t="str">
        <f>A7178 &amp; "_" &amp; TEXT(B7178, "yyyy-mm-dd HH:MM:SS")</f>
        <v>RP_2024-09-11 00:00:00</v>
      </c>
      <c r="D7178">
        <v>34.9</v>
      </c>
      <c r="F7178">
        <v>24.7</v>
      </c>
      <c r="G7178">
        <f>IF(COUNTA(D7178:F7178)&gt;0, AVERAGE(D7178:F7178), "")</f>
        <v>29.799999999999997</v>
      </c>
      <c r="H7178">
        <f>AVERAGE((D7178*metrics_constants!$B$8),(E7178*metrics_constants!$C$8),(F7178*metrics_constants!$D$8))</f>
        <v>18.519526848868313</v>
      </c>
      <c r="I7178">
        <v>29.498999999999999</v>
      </c>
      <c r="J7178">
        <v>52.694000000000003</v>
      </c>
      <c r="K7178">
        <v>14.574</v>
      </c>
      <c r="L7178">
        <v>27.238229</v>
      </c>
    </row>
    <row r="7179" spans="1:12" x14ac:dyDescent="0.25">
      <c r="A7179" t="s">
        <v>19</v>
      </c>
      <c r="B7179" s="5">
        <v>45546.041666666664</v>
      </c>
      <c r="C7179" s="5" t="str">
        <f>A7179 &amp; "_" &amp; TEXT(B7179, "yyyy-mm-dd HH:MM:SS")</f>
        <v>RP_2024-09-11 01:00:00</v>
      </c>
      <c r="D7179">
        <v>29.9</v>
      </c>
      <c r="F7179">
        <v>24.5</v>
      </c>
      <c r="G7179">
        <f>IF(COUNTA(D7179:F7179)&gt;0, AVERAGE(D7179:F7179), "")</f>
        <v>27.2</v>
      </c>
      <c r="H7179">
        <f>AVERAGE((D7179*metrics_constants!$B$8),(E7179*metrics_constants!$C$8),(F7179*metrics_constants!$D$8))</f>
        <v>16.995823915947952</v>
      </c>
      <c r="I7179">
        <v>29.116</v>
      </c>
      <c r="J7179">
        <v>57.868000000000002</v>
      </c>
      <c r="K7179">
        <v>13.332000000000001</v>
      </c>
      <c r="L7179">
        <v>29.416900999999999</v>
      </c>
    </row>
    <row r="7180" spans="1:12" x14ac:dyDescent="0.25">
      <c r="A7180" t="s">
        <v>19</v>
      </c>
      <c r="B7180" s="5">
        <v>45546.083333333336</v>
      </c>
      <c r="C7180" s="5" t="str">
        <f>A7180 &amp; "_" &amp; TEXT(B7180, "yyyy-mm-dd HH:MM:SS")</f>
        <v>RP_2024-09-11 02:00:00</v>
      </c>
      <c r="D7180">
        <v>30.4</v>
      </c>
      <c r="F7180">
        <v>29.7</v>
      </c>
      <c r="G7180">
        <f>IF(COUNTA(D7180:F7180)&gt;0, AVERAGE(D7180:F7180), "")</f>
        <v>30.049999999999997</v>
      </c>
      <c r="H7180">
        <f>AVERAGE((D7180*metrics_constants!$B$8),(E7180*metrics_constants!$C$8),(F7180*metrics_constants!$D$8))</f>
        <v>18.900663156772428</v>
      </c>
      <c r="I7180">
        <v>33.956000000000003</v>
      </c>
      <c r="J7180">
        <v>61.917000000000002</v>
      </c>
      <c r="K7180">
        <v>11.297000000000001</v>
      </c>
      <c r="L7180">
        <v>35.911465</v>
      </c>
    </row>
    <row r="7181" spans="1:12" x14ac:dyDescent="0.25">
      <c r="A7181" t="s">
        <v>19</v>
      </c>
      <c r="B7181" s="5">
        <v>45546.125</v>
      </c>
      <c r="C7181" s="5" t="str">
        <f>A7181 &amp; "_" &amp; TEXT(B7181, "yyyy-mm-dd HH:MM:SS")</f>
        <v>RP_2024-09-11 03:00:00</v>
      </c>
      <c r="D7181">
        <v>32.5</v>
      </c>
      <c r="F7181">
        <v>38.700000000000003</v>
      </c>
      <c r="G7181">
        <f>IF(COUNTA(D7181:F7181)&gt;0, AVERAGE(D7181:F7181), "")</f>
        <v>35.6</v>
      </c>
      <c r="H7181">
        <f>AVERAGE((D7181*metrics_constants!$B$8),(E7181*metrics_constants!$C$8),(F7181*metrics_constants!$D$8))</f>
        <v>22.557030190954052</v>
      </c>
      <c r="I7181">
        <v>37.295999999999999</v>
      </c>
      <c r="J7181">
        <v>64.177000000000007</v>
      </c>
      <c r="K7181">
        <v>9.8170000000000002</v>
      </c>
      <c r="L7181">
        <v>42.191771000000003</v>
      </c>
    </row>
    <row r="7182" spans="1:12" x14ac:dyDescent="0.25">
      <c r="A7182" t="s">
        <v>19</v>
      </c>
      <c r="B7182" s="5">
        <v>45546.166666666664</v>
      </c>
      <c r="C7182" s="5" t="str">
        <f>A7182 &amp; "_" &amp; TEXT(B7182, "yyyy-mm-dd HH:MM:SS")</f>
        <v>RP_2024-09-11 04:00:00</v>
      </c>
      <c r="D7182">
        <v>31.2</v>
      </c>
      <c r="F7182">
        <v>23</v>
      </c>
      <c r="G7182">
        <f>IF(COUNTA(D7182:F7182)&gt;0, AVERAGE(D7182:F7182), "")</f>
        <v>27.1</v>
      </c>
      <c r="H7182">
        <f>AVERAGE((D7182*metrics_constants!$B$8),(E7182*metrics_constants!$C$8),(F7182*metrics_constants!$D$8))</f>
        <v>16.866922623184788</v>
      </c>
      <c r="I7182">
        <v>29.481000000000002</v>
      </c>
      <c r="J7182">
        <v>71.343000000000004</v>
      </c>
      <c r="K7182">
        <v>8.8079999999999998</v>
      </c>
      <c r="L7182">
        <v>38.395860999999996</v>
      </c>
    </row>
    <row r="7183" spans="1:12" x14ac:dyDescent="0.25">
      <c r="A7183" t="s">
        <v>19</v>
      </c>
      <c r="B7183" s="5">
        <v>45546.208333333336</v>
      </c>
      <c r="C7183" s="5" t="str">
        <f>A7183 &amp; "_" &amp; TEXT(B7183, "yyyy-mm-dd HH:MM:SS")</f>
        <v>RP_2024-09-11 05:00:00</v>
      </c>
      <c r="D7183">
        <v>24.8</v>
      </c>
      <c r="F7183">
        <v>28.5</v>
      </c>
      <c r="G7183">
        <f>IF(COUNTA(D7183:F7183)&gt;0, AVERAGE(D7183:F7183), "")</f>
        <v>26.65</v>
      </c>
      <c r="H7183">
        <f>AVERAGE((D7183*metrics_constants!$B$8),(E7183*metrics_constants!$C$8),(F7183*metrics_constants!$D$8))</f>
        <v>16.863920950513272</v>
      </c>
      <c r="I7183">
        <v>30.065999999999999</v>
      </c>
      <c r="J7183">
        <v>74.287000000000006</v>
      </c>
      <c r="K7183">
        <v>7.9480000000000004</v>
      </c>
      <c r="L7183">
        <v>39.745100000000001</v>
      </c>
    </row>
    <row r="7184" spans="1:12" x14ac:dyDescent="0.25">
      <c r="A7184" t="s">
        <v>19</v>
      </c>
      <c r="B7184" s="5">
        <v>45546.25</v>
      </c>
      <c r="C7184" s="5" t="str">
        <f>A7184 &amp; "_" &amp; TEXT(B7184, "yyyy-mm-dd HH:MM:SS")</f>
        <v>RP_2024-09-11 06:00:00</v>
      </c>
      <c r="D7184">
        <v>27.1</v>
      </c>
      <c r="F7184">
        <v>32.6</v>
      </c>
      <c r="G7184">
        <f>IF(COUNTA(D7184:F7184)&gt;0, AVERAGE(D7184:F7184), "")</f>
        <v>29.85</v>
      </c>
      <c r="H7184">
        <f>AVERAGE((D7184*metrics_constants!$B$8),(E7184*metrics_constants!$C$8),(F7184*metrics_constants!$D$8))</f>
        <v>18.92078868994815</v>
      </c>
      <c r="I7184">
        <v>33.770000000000003</v>
      </c>
      <c r="J7184">
        <v>72.641999999999996</v>
      </c>
      <c r="K7184">
        <v>8.4130000000000003</v>
      </c>
      <c r="L7184">
        <v>42.203299000000001</v>
      </c>
    </row>
    <row r="7185" spans="1:12" x14ac:dyDescent="0.25">
      <c r="A7185" t="s">
        <v>19</v>
      </c>
      <c r="B7185" s="5">
        <v>45546.291666666664</v>
      </c>
      <c r="C7185" s="5" t="str">
        <f>A7185 &amp; "_" &amp; TEXT(B7185, "yyyy-mm-dd HH:MM:SS")</f>
        <v>RP_2024-09-11 07:00:00</v>
      </c>
      <c r="D7185">
        <v>29.1</v>
      </c>
      <c r="F7185">
        <v>31.4</v>
      </c>
      <c r="G7185">
        <f>IF(COUNTA(D7185:F7185)&gt;0, AVERAGE(D7185:F7185), "")</f>
        <v>30.25</v>
      </c>
      <c r="H7185">
        <f>AVERAGE((D7185*metrics_constants!$B$8),(E7185*metrics_constants!$C$8),(F7185*metrics_constants!$D$8))</f>
        <v>19.097227343262716</v>
      </c>
      <c r="I7185">
        <v>34.255000000000003</v>
      </c>
      <c r="J7185">
        <v>68.712000000000003</v>
      </c>
      <c r="K7185">
        <v>10.507</v>
      </c>
      <c r="L7185">
        <v>40.50947</v>
      </c>
    </row>
    <row r="7186" spans="1:12" x14ac:dyDescent="0.25">
      <c r="A7186" t="s">
        <v>19</v>
      </c>
      <c r="B7186" s="5">
        <v>45546.333333333336</v>
      </c>
      <c r="C7186" s="5" t="str">
        <f>A7186 &amp; "_" &amp; TEXT(B7186, "yyyy-mm-dd HH:MM:SS")</f>
        <v>RP_2024-09-11 08:00:00</v>
      </c>
      <c r="D7186">
        <v>24.3</v>
      </c>
      <c r="F7186">
        <v>29.7</v>
      </c>
      <c r="G7186">
        <f>IF(COUNTA(D7186:F7186)&gt;0, AVERAGE(D7186:F7186), "")</f>
        <v>27</v>
      </c>
      <c r="H7186">
        <f>AVERAGE((D7186*metrics_constants!$B$8),(E7186*metrics_constants!$C$8),(F7186*metrics_constants!$D$8))</f>
        <v>17.124294308956674</v>
      </c>
      <c r="I7186">
        <v>40.191000000000003</v>
      </c>
      <c r="J7186">
        <v>56.777999999999999</v>
      </c>
      <c r="K7186">
        <v>14.753</v>
      </c>
      <c r="L7186">
        <v>39.086976999999997</v>
      </c>
    </row>
    <row r="7187" spans="1:12" x14ac:dyDescent="0.25">
      <c r="A7187" t="s">
        <v>19</v>
      </c>
      <c r="B7187" s="5">
        <v>45546.375</v>
      </c>
      <c r="C7187" s="5" t="str">
        <f>A7187 &amp; "_" &amp; TEXT(B7187, "yyyy-mm-dd HH:MM:SS")</f>
        <v>RP_2024-09-11 09:00:00</v>
      </c>
      <c r="D7187">
        <v>22.4</v>
      </c>
      <c r="F7187">
        <v>27.5</v>
      </c>
      <c r="G7187">
        <f>IF(COUNTA(D7187:F7187)&gt;0, AVERAGE(D7187:F7187), "")</f>
        <v>24.95</v>
      </c>
      <c r="H7187">
        <f>AVERAGE((D7187*metrics_constants!$B$8),(E7187*metrics_constants!$C$8),(F7187*metrics_constants!$D$8))</f>
        <v>15.826707263064906</v>
      </c>
      <c r="I7187">
        <v>44.19</v>
      </c>
      <c r="J7187">
        <v>42.58</v>
      </c>
      <c r="K7187">
        <v>18.966999999999999</v>
      </c>
      <c r="L7187">
        <v>38.407943000000003</v>
      </c>
    </row>
    <row r="7188" spans="1:12" x14ac:dyDescent="0.25">
      <c r="A7188" t="s">
        <v>19</v>
      </c>
      <c r="B7188" s="5">
        <v>45546.416666666664</v>
      </c>
      <c r="C7188" s="5" t="str">
        <f>A7188 &amp; "_" &amp; TEXT(B7188, "yyyy-mm-dd HH:MM:SS")</f>
        <v>RP_2024-09-11 10:00:00</v>
      </c>
      <c r="D7188">
        <v>22.4</v>
      </c>
      <c r="F7188">
        <v>27.3</v>
      </c>
      <c r="G7188">
        <f>IF(COUNTA(D7188:F7188)&gt;0, AVERAGE(D7188:F7188), "")</f>
        <v>24.85</v>
      </c>
      <c r="H7188">
        <f>AVERAGE((D7188*metrics_constants!$B$8),(E7188*metrics_constants!$C$8),(F7188*metrics_constants!$D$8))</f>
        <v>15.759044369337786</v>
      </c>
      <c r="I7188">
        <v>38.143999999999998</v>
      </c>
      <c r="J7188">
        <v>37.311999999999998</v>
      </c>
      <c r="K7188">
        <v>21.242999999999999</v>
      </c>
      <c r="L7188">
        <v>31.744558999999999</v>
      </c>
    </row>
    <row r="7189" spans="1:12" x14ac:dyDescent="0.25">
      <c r="A7189" t="s">
        <v>19</v>
      </c>
      <c r="B7189" s="5">
        <v>45546.458333333336</v>
      </c>
      <c r="C7189" s="5" t="str">
        <f>A7189 &amp; "_" &amp; TEXT(B7189, "yyyy-mm-dd HH:MM:SS")</f>
        <v>RP_2024-09-11 11:00:00</v>
      </c>
      <c r="D7189">
        <v>28.7</v>
      </c>
      <c r="F7189">
        <v>30.2</v>
      </c>
      <c r="G7189">
        <f>IF(COUNTA(D7189:F7189)&gt;0, AVERAGE(D7189:F7189), "")</f>
        <v>29.45</v>
      </c>
      <c r="H7189">
        <f>AVERAGE((D7189*metrics_constants!$B$8),(E7189*metrics_constants!$C$8),(F7189*metrics_constants!$D$8))</f>
        <v>18.57476677776453</v>
      </c>
      <c r="I7189">
        <v>39.612000000000002</v>
      </c>
      <c r="J7189">
        <v>36.39</v>
      </c>
      <c r="K7189">
        <v>22.122</v>
      </c>
      <c r="L7189">
        <v>35.460447000000002</v>
      </c>
    </row>
    <row r="7190" spans="1:12" x14ac:dyDescent="0.25">
      <c r="A7190" t="s">
        <v>19</v>
      </c>
      <c r="B7190" s="5">
        <v>45546.5</v>
      </c>
      <c r="C7190" s="5" t="str">
        <f>A7190 &amp; "_" &amp; TEXT(B7190, "yyyy-mm-dd HH:MM:SS")</f>
        <v>RP_2024-09-11 12:00:00</v>
      </c>
      <c r="D7190">
        <v>26.7</v>
      </c>
      <c r="F7190">
        <v>27</v>
      </c>
      <c r="G7190">
        <f>IF(COUNTA(D7190:F7190)&gt;0, AVERAGE(D7190:F7190), "")</f>
        <v>26.85</v>
      </c>
      <c r="H7190">
        <f>AVERAGE((D7190*metrics_constants!$B$8),(E7190*metrics_constants!$C$8),(F7190*metrics_constants!$D$8))</f>
        <v>16.909744462453293</v>
      </c>
      <c r="I7190">
        <v>39.280999999999999</v>
      </c>
      <c r="J7190">
        <v>36.462000000000003</v>
      </c>
      <c r="K7190">
        <v>23.87</v>
      </c>
      <c r="L7190">
        <v>34.288949000000002</v>
      </c>
    </row>
    <row r="7191" spans="1:12" x14ac:dyDescent="0.25">
      <c r="A7191" t="s">
        <v>19</v>
      </c>
      <c r="B7191" s="5">
        <v>45546.541666666664</v>
      </c>
      <c r="C7191" s="5" t="str">
        <f>A7191 &amp; "_" &amp; TEXT(B7191, "yyyy-mm-dd HH:MM:SS")</f>
        <v>RP_2024-09-11 13:00:00</v>
      </c>
      <c r="D7191">
        <v>27.5</v>
      </c>
      <c r="F7191">
        <v>29.2</v>
      </c>
      <c r="G7191">
        <f>IF(COUNTA(D7191:F7191)&gt;0, AVERAGE(D7191:F7191), "")</f>
        <v>28.35</v>
      </c>
      <c r="H7191">
        <f>AVERAGE((D7191*metrics_constants!$B$8),(E7191*metrics_constants!$C$8),(F7191*metrics_constants!$D$8))</f>
        <v>17.887002699722544</v>
      </c>
      <c r="I7191">
        <v>42.158999999999999</v>
      </c>
      <c r="J7191">
        <v>30.292999999999999</v>
      </c>
      <c r="K7191">
        <v>26.722999999999999</v>
      </c>
      <c r="L7191">
        <v>35.97092</v>
      </c>
    </row>
    <row r="7192" spans="1:12" x14ac:dyDescent="0.25">
      <c r="A7192" t="s">
        <v>19</v>
      </c>
      <c r="B7192" s="5">
        <v>45546.583333333336</v>
      </c>
      <c r="C7192" s="5" t="str">
        <f>A7192 &amp; "_" &amp; TEXT(B7192, "yyyy-mm-dd HH:MM:SS")</f>
        <v>RP_2024-09-11 14:00:00</v>
      </c>
      <c r="D7192">
        <v>25.1</v>
      </c>
      <c r="F7192">
        <v>23.8</v>
      </c>
      <c r="G7192">
        <f>IF(COUNTA(D7192:F7192)&gt;0, AVERAGE(D7192:F7192), "")</f>
        <v>24.450000000000003</v>
      </c>
      <c r="H7192">
        <f>AVERAGE((D7192*metrics_constants!$B$8),(E7192*metrics_constants!$C$8),(F7192*metrics_constants!$D$8))</f>
        <v>15.361205350277515</v>
      </c>
      <c r="I7192">
        <v>44.259</v>
      </c>
      <c r="J7192">
        <v>25.486999999999998</v>
      </c>
      <c r="K7192">
        <v>28.45</v>
      </c>
      <c r="L7192">
        <v>37.361657999999998</v>
      </c>
    </row>
    <row r="7193" spans="1:12" x14ac:dyDescent="0.25">
      <c r="A7193" t="s">
        <v>19</v>
      </c>
      <c r="B7193" s="5">
        <v>45546.625</v>
      </c>
      <c r="C7193" s="5" t="str">
        <f>A7193 &amp; "_" &amp; TEXT(B7193, "yyyy-mm-dd HH:MM:SS")</f>
        <v>RP_2024-09-11 15:00:00</v>
      </c>
      <c r="D7193">
        <v>35.700000000000003</v>
      </c>
      <c r="F7193">
        <v>28</v>
      </c>
      <c r="G7193">
        <f>IF(COUNTA(D7193:F7193)&gt;0, AVERAGE(D7193:F7193), "")</f>
        <v>31.85</v>
      </c>
      <c r="H7193">
        <f>AVERAGE((D7193*metrics_constants!$B$8),(E7193*metrics_constants!$C$8),(F7193*metrics_constants!$D$8))</f>
        <v>19.868931001636735</v>
      </c>
      <c r="I7193">
        <v>44.511000000000003</v>
      </c>
      <c r="J7193">
        <v>28.606999999999999</v>
      </c>
      <c r="K7193">
        <v>25.606999999999999</v>
      </c>
      <c r="L7193">
        <v>36.800792999999999</v>
      </c>
    </row>
    <row r="7194" spans="1:12" x14ac:dyDescent="0.25">
      <c r="A7194" t="s">
        <v>19</v>
      </c>
      <c r="B7194" s="5">
        <v>45546.666666666664</v>
      </c>
      <c r="C7194" s="5" t="str">
        <f>A7194 &amp; "_" &amp; TEXT(B7194, "yyyy-mm-dd HH:MM:SS")</f>
        <v>RP_2024-09-11 16:00:00</v>
      </c>
      <c r="D7194">
        <v>57</v>
      </c>
      <c r="F7194">
        <v>32.6</v>
      </c>
      <c r="G7194">
        <f>IF(COUNTA(D7194:F7194)&gt;0, AVERAGE(D7194:F7194), "")</f>
        <v>44.8</v>
      </c>
      <c r="H7194">
        <f>AVERAGE((D7194*metrics_constants!$B$8),(E7194*metrics_constants!$C$8),(F7194*metrics_constants!$D$8))</f>
        <v>27.627908124323739</v>
      </c>
      <c r="I7194">
        <v>38.807000000000002</v>
      </c>
      <c r="J7194">
        <v>44.613</v>
      </c>
      <c r="K7194">
        <v>20.997</v>
      </c>
      <c r="L7194">
        <v>38.232224000000002</v>
      </c>
    </row>
    <row r="7195" spans="1:12" x14ac:dyDescent="0.25">
      <c r="A7195" t="s">
        <v>19</v>
      </c>
      <c r="B7195" s="5">
        <v>45546.708333333336</v>
      </c>
      <c r="C7195" s="5" t="str">
        <f>A7195 &amp; "_" &amp; TEXT(B7195, "yyyy-mm-dd HH:MM:SS")</f>
        <v>RP_2024-09-11 17:00:00</v>
      </c>
      <c r="D7195">
        <v>64</v>
      </c>
      <c r="F7195">
        <v>13.3</v>
      </c>
      <c r="G7195">
        <f>IF(COUNTA(D7195:F7195)&gt;0, AVERAGE(D7195:F7195), "")</f>
        <v>38.65</v>
      </c>
      <c r="H7195">
        <f>AVERAGE((D7195*metrics_constants!$B$8),(E7195*metrics_constants!$C$8),(F7195*metrics_constants!$D$8))</f>
        <v>23.136894934527074</v>
      </c>
      <c r="I7195">
        <v>16.513999999999999</v>
      </c>
      <c r="J7195">
        <v>71.805000000000007</v>
      </c>
      <c r="K7195">
        <v>14.622</v>
      </c>
      <c r="L7195">
        <v>14.340650999999999</v>
      </c>
    </row>
    <row r="7196" spans="1:12" x14ac:dyDescent="0.25">
      <c r="A7196" t="s">
        <v>19</v>
      </c>
      <c r="B7196" s="5">
        <v>45546.75</v>
      </c>
      <c r="C7196" s="5" t="str">
        <f>A7196 &amp; "_" &amp; TEXT(B7196, "yyyy-mm-dd HH:MM:SS")</f>
        <v>RP_2024-09-11 18:00:00</v>
      </c>
      <c r="F7196">
        <v>13.3</v>
      </c>
      <c r="G7196">
        <f>IF(COUNTA(D7196:F7196)&gt;0, AVERAGE(D7196:F7196), "")</f>
        <v>13.3</v>
      </c>
      <c r="H7196">
        <f>AVERAGE((D7196*metrics_constants!$B$8),(E7196*metrics_constants!$C$8),(F7196*metrics_constants!$D$8))</f>
        <v>4.4995824328535674</v>
      </c>
      <c r="I7196">
        <v>13.292999999999999</v>
      </c>
      <c r="J7196">
        <v>75.944999999999993</v>
      </c>
      <c r="K7196">
        <v>14.17</v>
      </c>
      <c r="L7196">
        <v>13.101575</v>
      </c>
    </row>
    <row r="7197" spans="1:12" x14ac:dyDescent="0.25">
      <c r="A7197" t="s">
        <v>19</v>
      </c>
      <c r="B7197" s="5">
        <v>45546.791666666664</v>
      </c>
      <c r="C7197" s="5" t="str">
        <f>A7197 &amp; "_" &amp; TEXT(B7197, "yyyy-mm-dd HH:MM:SS")</f>
        <v>RP_2024-09-11 19:00:00</v>
      </c>
      <c r="D7197">
        <v>-0.4</v>
      </c>
      <c r="F7197">
        <v>11.3</v>
      </c>
      <c r="G7197">
        <f>IF(COUNTA(D7197:F7197)&gt;0, AVERAGE(D7197:F7197), "")</f>
        <v>5.45</v>
      </c>
      <c r="H7197">
        <f>AVERAGE((D7197*metrics_constants!$B$8),(E7197*metrics_constants!$C$8),(F7197*metrics_constants!$D$8))</f>
        <v>3.7064702924468951</v>
      </c>
      <c r="I7197">
        <v>11.211</v>
      </c>
      <c r="J7197">
        <v>78.033000000000001</v>
      </c>
      <c r="K7197">
        <v>14.022</v>
      </c>
      <c r="L7197">
        <v>9.9733049999999999</v>
      </c>
    </row>
    <row r="7198" spans="1:12" x14ac:dyDescent="0.25">
      <c r="A7198" t="s">
        <v>19</v>
      </c>
      <c r="B7198" s="5">
        <v>45546.833333333336</v>
      </c>
      <c r="C7198" s="5" t="str">
        <f>A7198 &amp; "_" &amp; TEXT(B7198, "yyyy-mm-dd HH:MM:SS")</f>
        <v>RP_2024-09-11 20:00:00</v>
      </c>
      <c r="D7198">
        <v>8</v>
      </c>
      <c r="F7198">
        <v>8.6999999999999993</v>
      </c>
      <c r="G7198">
        <f>IF(COUNTA(D7198:F7198)&gt;0, AVERAGE(D7198:F7198), "")</f>
        <v>8.35</v>
      </c>
      <c r="H7198">
        <f>AVERAGE((D7198*metrics_constants!$B$8),(E7198*metrics_constants!$C$8),(F7198*metrics_constants!$D$8))</f>
        <v>5.2729999398389653</v>
      </c>
      <c r="I7198">
        <v>6.0979999999999999</v>
      </c>
      <c r="J7198">
        <v>82.647000000000006</v>
      </c>
      <c r="K7198">
        <v>13.333</v>
      </c>
      <c r="L7198">
        <v>4.3596300000000001</v>
      </c>
    </row>
    <row r="7199" spans="1:12" x14ac:dyDescent="0.25">
      <c r="A7199" t="s">
        <v>19</v>
      </c>
      <c r="B7199" s="5">
        <v>45546.875</v>
      </c>
      <c r="C7199" s="5" t="str">
        <f>A7199 &amp; "_" &amp; TEXT(B7199, "yyyy-mm-dd HH:MM:SS")</f>
        <v>RP_2024-09-11 21:00:00</v>
      </c>
      <c r="D7199">
        <v>8.1</v>
      </c>
      <c r="F7199">
        <v>7.7</v>
      </c>
      <c r="G7199">
        <f>IF(COUNTA(D7199:F7199)&gt;0, AVERAGE(D7199:F7199), "")</f>
        <v>7.9</v>
      </c>
      <c r="H7199">
        <f>AVERAGE((D7199*metrics_constants!$B$8),(E7199*metrics_constants!$C$8),(F7199*metrics_constants!$D$8))</f>
        <v>4.9638062719872238</v>
      </c>
      <c r="I7199">
        <v>4.9450000000000003</v>
      </c>
      <c r="J7199">
        <v>85.245000000000005</v>
      </c>
      <c r="K7199">
        <v>12.957000000000001</v>
      </c>
      <c r="L7199">
        <v>3.5597699999999999</v>
      </c>
    </row>
    <row r="7200" spans="1:12" x14ac:dyDescent="0.25">
      <c r="A7200" t="s">
        <v>19</v>
      </c>
      <c r="B7200" s="5">
        <v>45546.916666666664</v>
      </c>
      <c r="C7200" s="5" t="str">
        <f>A7200 &amp; "_" &amp; TEXT(B7200, "yyyy-mm-dd HH:MM:SS")</f>
        <v>RP_2024-09-11 22:00:00</v>
      </c>
      <c r="D7200">
        <v>0.1</v>
      </c>
      <c r="F7200">
        <v>5.5</v>
      </c>
      <c r="G7200">
        <f>IF(COUNTA(D7200:F7200)&gt;0, AVERAGE(D7200:F7200), "")</f>
        <v>2.8</v>
      </c>
      <c r="H7200">
        <f>AVERAGE((D7200*metrics_constants!$B$8),(E7200*metrics_constants!$C$8),(F7200*metrics_constants!$D$8))</f>
        <v>1.8898503782797009</v>
      </c>
      <c r="I7200">
        <v>4.9329999999999998</v>
      </c>
      <c r="J7200">
        <v>86.733000000000004</v>
      </c>
      <c r="K7200">
        <v>12.863</v>
      </c>
      <c r="L7200">
        <v>5.4475110000000004</v>
      </c>
    </row>
    <row r="7201" spans="1:12" x14ac:dyDescent="0.25">
      <c r="A7201" t="s">
        <v>19</v>
      </c>
      <c r="B7201" s="5">
        <v>45546.958333333336</v>
      </c>
      <c r="C7201" s="5" t="str">
        <f>A7201 &amp; "_" &amp; TEXT(B7201, "yyyy-mm-dd HH:MM:SS")</f>
        <v>RP_2024-09-11 23:00:00</v>
      </c>
      <c r="D7201">
        <v>1.2</v>
      </c>
      <c r="F7201">
        <v>2.8</v>
      </c>
      <c r="G7201">
        <f>IF(COUNTA(D7201:F7201)&gt;0, AVERAGE(D7201:F7201), "")</f>
        <v>2</v>
      </c>
      <c r="H7201">
        <f>AVERAGE((D7201*metrics_constants!$B$8),(E7201*metrics_constants!$C$8),(F7201*metrics_constants!$D$8))</f>
        <v>1.2967301215860765</v>
      </c>
      <c r="I7201">
        <v>3.8730000000000002</v>
      </c>
      <c r="J7201">
        <v>87.064999999999998</v>
      </c>
      <c r="K7201">
        <v>13.032999999999999</v>
      </c>
      <c r="L7201">
        <v>4.0686349999999996</v>
      </c>
    </row>
    <row r="7202" spans="1:12" x14ac:dyDescent="0.25">
      <c r="A7202" t="s">
        <v>19</v>
      </c>
      <c r="B7202" s="5">
        <v>45547</v>
      </c>
      <c r="C7202" s="5" t="str">
        <f>A7202 &amp; "_" &amp; TEXT(B7202, "yyyy-mm-dd HH:MM:SS")</f>
        <v>RP_2024-09-12 00:00:00</v>
      </c>
      <c r="D7202">
        <v>6.5</v>
      </c>
      <c r="F7202">
        <v>1.8</v>
      </c>
      <c r="G7202">
        <f>IF(COUNTA(D7202:F7202)&gt;0, AVERAGE(D7202:F7202), "")</f>
        <v>4.1500000000000004</v>
      </c>
      <c r="H7202">
        <f>AVERAGE((D7202*metrics_constants!$B$8),(E7202*metrics_constants!$C$8),(F7202*metrics_constants!$D$8))</f>
        <v>2.5018180944953072</v>
      </c>
      <c r="I7202">
        <v>4.0880000000000001</v>
      </c>
      <c r="J7202">
        <v>87.56</v>
      </c>
      <c r="K7202">
        <v>12.757999999999999</v>
      </c>
      <c r="L7202">
        <v>4.6922769999999998</v>
      </c>
    </row>
    <row r="7203" spans="1:12" x14ac:dyDescent="0.25">
      <c r="A7203" t="s">
        <v>19</v>
      </c>
      <c r="B7203" s="5">
        <v>45547.041666666664</v>
      </c>
      <c r="C7203" s="5" t="str">
        <f>A7203 &amp; "_" &amp; TEXT(B7203, "yyyy-mm-dd HH:MM:SS")</f>
        <v>RP_2024-09-12 01:00:00</v>
      </c>
      <c r="D7203">
        <v>5</v>
      </c>
      <c r="F7203">
        <v>2.5</v>
      </c>
      <c r="G7203">
        <f>IF(COUNTA(D7203:F7203)&gt;0, AVERAGE(D7203:F7203), "")</f>
        <v>3.75</v>
      </c>
      <c r="H7203">
        <f>AVERAGE((D7203*metrics_constants!$B$8),(E7203*metrics_constants!$C$8),(F7203*metrics_constants!$D$8))</f>
        <v>2.3018262107822594</v>
      </c>
      <c r="I7203">
        <v>4.0910000000000002</v>
      </c>
      <c r="J7203">
        <v>88.875</v>
      </c>
      <c r="K7203">
        <v>12.438000000000001</v>
      </c>
      <c r="L7203">
        <v>5.1327210000000001</v>
      </c>
    </row>
    <row r="7204" spans="1:12" x14ac:dyDescent="0.25">
      <c r="A7204" t="s">
        <v>19</v>
      </c>
      <c r="B7204" s="5">
        <v>45547.083333333336</v>
      </c>
      <c r="C7204" s="5" t="str">
        <f>A7204 &amp; "_" &amp; TEXT(B7204, "yyyy-mm-dd HH:MM:SS")</f>
        <v>RP_2024-09-12 02:00:00</v>
      </c>
      <c r="D7204">
        <v>10.199999999999999</v>
      </c>
      <c r="F7204">
        <v>2</v>
      </c>
      <c r="G7204">
        <f>IF(COUNTA(D7204:F7204)&gt;0, AVERAGE(D7204:F7204), "")</f>
        <v>6.1</v>
      </c>
      <c r="H7204">
        <f>AVERAGE((D7204*metrics_constants!$B$8),(E7204*metrics_constants!$C$8),(F7204*metrics_constants!$D$8))</f>
        <v>3.646950617225428</v>
      </c>
      <c r="I7204">
        <v>4.306</v>
      </c>
      <c r="J7204">
        <v>87.528000000000006</v>
      </c>
      <c r="K7204">
        <v>12.477</v>
      </c>
      <c r="L7204">
        <v>5.5203430000000004</v>
      </c>
    </row>
    <row r="7205" spans="1:12" x14ac:dyDescent="0.25">
      <c r="A7205" t="s">
        <v>19</v>
      </c>
      <c r="B7205" s="5">
        <v>45547.125</v>
      </c>
      <c r="C7205" s="5" t="str">
        <f>A7205 &amp; "_" &amp; TEXT(B7205, "yyyy-mm-dd HH:MM:SS")</f>
        <v>RP_2024-09-12 03:00:00</v>
      </c>
      <c r="D7205">
        <v>7.7</v>
      </c>
      <c r="F7205">
        <v>3.7</v>
      </c>
      <c r="G7205">
        <f>IF(COUNTA(D7205:F7205)&gt;0, AVERAGE(D7205:F7205), "")</f>
        <v>5.7</v>
      </c>
      <c r="H7205">
        <f>AVERAGE((D7205*metrics_constants!$B$8),(E7205*metrics_constants!$C$8),(F7205*metrics_constants!$D$8))</f>
        <v>3.4940651943093379</v>
      </c>
      <c r="I7205">
        <v>4.3109999999999999</v>
      </c>
      <c r="J7205">
        <v>84.034999999999997</v>
      </c>
      <c r="K7205">
        <v>12.802</v>
      </c>
      <c r="L7205">
        <v>4.729851</v>
      </c>
    </row>
    <row r="7206" spans="1:12" x14ac:dyDescent="0.25">
      <c r="A7206" t="s">
        <v>19</v>
      </c>
      <c r="B7206" s="5">
        <v>45547.166666666664</v>
      </c>
      <c r="C7206" s="5" t="str">
        <f>A7206 &amp; "_" &amp; TEXT(B7206, "yyyy-mm-dd HH:MM:SS")</f>
        <v>RP_2024-09-12 04:00:00</v>
      </c>
      <c r="D7206">
        <v>20.6</v>
      </c>
      <c r="F7206">
        <v>6.2</v>
      </c>
      <c r="G7206">
        <f>IF(COUNTA(D7206:F7206)&gt;0, AVERAGE(D7206:F7206), "")</f>
        <v>13.4</v>
      </c>
      <c r="H7206">
        <f>AVERAGE((D7206*metrics_constants!$B$8),(E7206*metrics_constants!$C$8),(F7206*metrics_constants!$D$8))</f>
        <v>8.0964346670169203</v>
      </c>
      <c r="I7206">
        <v>3.9449999999999998</v>
      </c>
      <c r="J7206">
        <v>79.69</v>
      </c>
      <c r="K7206">
        <v>12.882</v>
      </c>
      <c r="L7206">
        <v>3.5840169999999998</v>
      </c>
    </row>
    <row r="7207" spans="1:12" x14ac:dyDescent="0.25">
      <c r="A7207" t="s">
        <v>19</v>
      </c>
      <c r="B7207" s="5">
        <v>45547.208333333336</v>
      </c>
      <c r="C7207" s="5" t="str">
        <f>A7207 &amp; "_" &amp; TEXT(B7207, "yyyy-mm-dd HH:MM:SS")</f>
        <v>RP_2024-09-12 05:00:00</v>
      </c>
      <c r="D7207">
        <v>18</v>
      </c>
      <c r="F7207">
        <v>5.7</v>
      </c>
      <c r="G7207">
        <f>IF(COUNTA(D7207:F7207)&gt;0, AVERAGE(D7207:F7207), "")</f>
        <v>11.85</v>
      </c>
      <c r="H7207">
        <f>AVERAGE((D7207*metrics_constants!$B$8),(E7207*metrics_constants!$C$8),(F7207*metrics_constants!$D$8))</f>
        <v>7.1701366123186316</v>
      </c>
      <c r="I7207">
        <v>4.3479999999999999</v>
      </c>
      <c r="J7207">
        <v>76.319999999999993</v>
      </c>
      <c r="K7207">
        <v>12.962999999999999</v>
      </c>
      <c r="L7207">
        <v>3.9647250000000001</v>
      </c>
    </row>
    <row r="7208" spans="1:12" x14ac:dyDescent="0.25">
      <c r="A7208" t="s">
        <v>19</v>
      </c>
      <c r="B7208" s="5">
        <v>45547.25</v>
      </c>
      <c r="C7208" s="5" t="str">
        <f>A7208 &amp; "_" &amp; TEXT(B7208, "yyyy-mm-dd HH:MM:SS")</f>
        <v>RP_2024-09-12 06:00:00</v>
      </c>
      <c r="D7208">
        <v>17.899999999999999</v>
      </c>
      <c r="F7208">
        <v>3.2</v>
      </c>
      <c r="G7208">
        <f>IF(COUNTA(D7208:F7208)&gt;0, AVERAGE(D7208:F7208), "")</f>
        <v>10.549999999999999</v>
      </c>
      <c r="H7208">
        <f>AVERAGE((D7208*metrics_constants!$B$8),(E7208*metrics_constants!$C$8),(F7208*metrics_constants!$D$8))</f>
        <v>6.2952296399457497</v>
      </c>
      <c r="I7208">
        <v>4.0430000000000001</v>
      </c>
      <c r="J7208">
        <v>75.400000000000006</v>
      </c>
      <c r="K7208">
        <v>12.622999999999999</v>
      </c>
      <c r="L7208">
        <v>3.3063487</v>
      </c>
    </row>
    <row r="7209" spans="1:12" x14ac:dyDescent="0.25">
      <c r="A7209" t="s">
        <v>19</v>
      </c>
      <c r="B7209" s="5">
        <v>45547.291666666664</v>
      </c>
      <c r="C7209" s="5" t="str">
        <f>A7209 &amp; "_" &amp; TEXT(B7209, "yyyy-mm-dd HH:MM:SS")</f>
        <v>RP_2024-09-12 07:00:00</v>
      </c>
      <c r="D7209">
        <v>-3</v>
      </c>
      <c r="F7209">
        <v>5.5</v>
      </c>
      <c r="G7209">
        <f>IF(COUNTA(D7209:F7209)&gt;0, AVERAGE(D7209:F7209), "")</f>
        <v>1.25</v>
      </c>
      <c r="H7209">
        <f>AVERAGE((D7209*metrics_constants!$B$8),(E7209*metrics_constants!$C$8),(F7209*metrics_constants!$D$8))</f>
        <v>0.98710555397989053</v>
      </c>
      <c r="I7209">
        <v>3.9180000000000001</v>
      </c>
      <c r="J7209">
        <v>84.117000000000004</v>
      </c>
      <c r="K7209">
        <v>11.705</v>
      </c>
      <c r="L7209">
        <v>3.6092960000000001</v>
      </c>
    </row>
    <row r="7210" spans="1:12" x14ac:dyDescent="0.25">
      <c r="A7210" t="s">
        <v>19</v>
      </c>
      <c r="B7210" s="5">
        <v>45547.333333333336</v>
      </c>
      <c r="C7210" s="5" t="str">
        <f>A7210 &amp; "_" &amp; TEXT(B7210, "yyyy-mm-dd HH:MM:SS")</f>
        <v>RP_2024-09-12 08:00:00</v>
      </c>
      <c r="F7210">
        <v>3.5</v>
      </c>
      <c r="G7210">
        <f>IF(COUNTA(D7210:F7210)&gt;0, AVERAGE(D7210:F7210), "")</f>
        <v>3.5</v>
      </c>
      <c r="H7210">
        <f>AVERAGE((D7210*metrics_constants!$B$8),(E7210*metrics_constants!$C$8),(F7210*metrics_constants!$D$8))</f>
        <v>1.1841006402246228</v>
      </c>
      <c r="I7210">
        <v>5.5019999999999998</v>
      </c>
      <c r="J7210">
        <v>77.375</v>
      </c>
      <c r="K7210">
        <v>13.324999999999999</v>
      </c>
      <c r="L7210">
        <v>4.9693167000000003</v>
      </c>
    </row>
    <row r="7211" spans="1:12" x14ac:dyDescent="0.25">
      <c r="A7211" t="s">
        <v>19</v>
      </c>
      <c r="B7211" s="5">
        <v>45547.375</v>
      </c>
      <c r="C7211" s="5" t="str">
        <f>A7211 &amp; "_" &amp; TEXT(B7211, "yyyy-mm-dd HH:MM:SS")</f>
        <v>RP_2024-09-12 09:00:00</v>
      </c>
      <c r="D7211">
        <v>7.2</v>
      </c>
      <c r="F7211">
        <v>9.1</v>
      </c>
      <c r="G7211">
        <f>IF(COUNTA(D7211:F7211)&gt;0, AVERAGE(D7211:F7211), "")</f>
        <v>8.15</v>
      </c>
      <c r="H7211">
        <f>AVERAGE((D7211*metrics_constants!$B$8),(E7211*metrics_constants!$C$8),(F7211*metrics_constants!$D$8))</f>
        <v>5.175359321022289</v>
      </c>
      <c r="I7211">
        <v>7.125</v>
      </c>
      <c r="J7211">
        <v>71.212000000000003</v>
      </c>
      <c r="K7211">
        <v>14.612</v>
      </c>
      <c r="L7211">
        <v>6.8921070000000002</v>
      </c>
    </row>
    <row r="7212" spans="1:12" x14ac:dyDescent="0.25">
      <c r="A7212" t="s">
        <v>19</v>
      </c>
      <c r="B7212" s="5">
        <v>45547.416666666664</v>
      </c>
      <c r="C7212" s="5" t="str">
        <f>A7212 &amp; "_" &amp; TEXT(B7212, "yyyy-mm-dd HH:MM:SS")</f>
        <v>RP_2024-09-12 10:00:00</v>
      </c>
      <c r="D7212">
        <v>11.7</v>
      </c>
      <c r="F7212">
        <v>6.5</v>
      </c>
      <c r="G7212">
        <f>IF(COUNTA(D7212:F7212)&gt;0, AVERAGE(D7212:F7212), "")</f>
        <v>9.1</v>
      </c>
      <c r="H7212">
        <f>AVERAGE((D7212*metrics_constants!$B$8),(E7212*metrics_constants!$C$8),(F7212*metrics_constants!$D$8))</f>
        <v>5.6061777378436304</v>
      </c>
      <c r="I7212">
        <v>7.6479999999999997</v>
      </c>
      <c r="J7212">
        <v>62.841999999999999</v>
      </c>
      <c r="K7212">
        <v>15.928000000000001</v>
      </c>
      <c r="L7212">
        <v>6.5667066700000003</v>
      </c>
    </row>
    <row r="7213" spans="1:12" x14ac:dyDescent="0.25">
      <c r="A7213" t="s">
        <v>19</v>
      </c>
      <c r="B7213" s="5">
        <v>45547.458333333336</v>
      </c>
      <c r="C7213" s="5" t="str">
        <f>A7213 &amp; "_" &amp; TEXT(B7213, "yyyy-mm-dd HH:MM:SS")</f>
        <v>RP_2024-09-12 11:00:00</v>
      </c>
      <c r="D7213">
        <v>14.4</v>
      </c>
      <c r="F7213">
        <v>2.8</v>
      </c>
      <c r="G7213">
        <f>IF(COUNTA(D7213:F7213)&gt;0, AVERAGE(D7213:F7213), "")</f>
        <v>8.6</v>
      </c>
      <c r="H7213">
        <f>AVERAGE((D7213*metrics_constants!$B$8),(E7213*metrics_constants!$C$8),(F7213*metrics_constants!$D$8))</f>
        <v>5.1406758250562374</v>
      </c>
      <c r="I7213">
        <v>3.7210000000000001</v>
      </c>
      <c r="J7213">
        <v>60.087000000000003</v>
      </c>
      <c r="K7213">
        <v>16.132999999999999</v>
      </c>
      <c r="L7213">
        <v>3.4370967000000001</v>
      </c>
    </row>
    <row r="7214" spans="1:12" x14ac:dyDescent="0.25">
      <c r="A7214" t="s">
        <v>19</v>
      </c>
      <c r="B7214" s="5">
        <v>45547.5</v>
      </c>
      <c r="C7214" s="5" t="str">
        <f>A7214 &amp; "_" &amp; TEXT(B7214, "yyyy-mm-dd HH:MM:SS")</f>
        <v>RP_2024-09-12 12:00:00</v>
      </c>
      <c r="D7214">
        <v>-0.3</v>
      </c>
      <c r="F7214">
        <v>1.5</v>
      </c>
      <c r="G7214">
        <f>IF(COUNTA(D7214:F7214)&gt;0, AVERAGE(D7214:F7214), "")</f>
        <v>0.6</v>
      </c>
      <c r="H7214">
        <f>AVERAGE((D7214*metrics_constants!$B$8),(E7214*metrics_constants!$C$8),(F7214*metrics_constants!$D$8))</f>
        <v>0.42010930060181523</v>
      </c>
      <c r="I7214">
        <v>1.506</v>
      </c>
      <c r="J7214">
        <v>54.372999999999998</v>
      </c>
      <c r="K7214">
        <v>16.478000000000002</v>
      </c>
      <c r="L7214">
        <v>1.7892806999999999</v>
      </c>
    </row>
    <row r="7215" spans="1:12" x14ac:dyDescent="0.25">
      <c r="A7215" t="s">
        <v>19</v>
      </c>
      <c r="B7215" s="5">
        <v>45547.541666666664</v>
      </c>
      <c r="C7215" s="5" t="str">
        <f>A7215 &amp; "_" &amp; TEXT(B7215, "yyyy-mm-dd HH:MM:SS")</f>
        <v>RP_2024-09-12 13:00:00</v>
      </c>
      <c r="D7215">
        <v>-2.9</v>
      </c>
      <c r="F7215">
        <v>0</v>
      </c>
      <c r="G7215">
        <f>IF(COUNTA(D7215:F7215)&gt;0, AVERAGE(D7215:F7215), "")</f>
        <v>-1.45</v>
      </c>
      <c r="H7215">
        <f>AVERAGE((D7215*metrics_constants!$B$8),(E7215*metrics_constants!$C$8),(F7215*metrics_constants!$D$8))</f>
        <v>-0.84450322273208078</v>
      </c>
      <c r="I7215">
        <v>1.4019999999999999</v>
      </c>
      <c r="J7215">
        <v>46.2</v>
      </c>
      <c r="K7215">
        <v>17.887</v>
      </c>
      <c r="L7215">
        <v>2.0190090000000001</v>
      </c>
    </row>
    <row r="7216" spans="1:12" x14ac:dyDescent="0.25">
      <c r="A7216" t="s">
        <v>19</v>
      </c>
      <c r="B7216" s="5">
        <v>45547.583333333336</v>
      </c>
      <c r="C7216" s="5" t="str">
        <f>A7216 &amp; "_" &amp; TEXT(B7216, "yyyy-mm-dd HH:MM:SS")</f>
        <v>RP_2024-09-12 14:00:00</v>
      </c>
      <c r="D7216">
        <v>-1.1000000000000001</v>
      </c>
      <c r="F7216">
        <v>0.3</v>
      </c>
      <c r="G7216">
        <f>IF(COUNTA(D7216:F7216)&gt;0, AVERAGE(D7216:F7216), "")</f>
        <v>-0.4</v>
      </c>
      <c r="H7216">
        <f>AVERAGE((D7216*metrics_constants!$B$8),(E7216*metrics_constants!$C$8),(F7216*metrics_constants!$D$8))</f>
        <v>-0.21883446803183146</v>
      </c>
      <c r="I7216">
        <v>0.94199999999999995</v>
      </c>
      <c r="J7216">
        <v>42.777999999999999</v>
      </c>
      <c r="K7216">
        <v>18.023</v>
      </c>
      <c r="L7216">
        <v>2.1098526999999998</v>
      </c>
    </row>
    <row r="7217" spans="1:12" x14ac:dyDescent="0.25">
      <c r="A7217" t="s">
        <v>19</v>
      </c>
      <c r="B7217" s="5">
        <v>45547.625</v>
      </c>
      <c r="C7217" s="5" t="str">
        <f>A7217 &amp; "_" &amp; TEXT(B7217, "yyyy-mm-dd HH:MM:SS")</f>
        <v>RP_2024-09-12 15:00:00</v>
      </c>
      <c r="D7217">
        <v>4.3</v>
      </c>
      <c r="F7217">
        <v>3.7</v>
      </c>
      <c r="G7217">
        <f>IF(COUNTA(D7217:F7217)&gt;0, AVERAGE(D7217:F7217), "")</f>
        <v>4</v>
      </c>
      <c r="H7217">
        <f>AVERAGE((D7217*metrics_constants!$B$8),(E7217*metrics_constants!$C$8),(F7217*metrics_constants!$D$8))</f>
        <v>2.5039579676579327</v>
      </c>
      <c r="I7217">
        <v>0.93400000000000005</v>
      </c>
      <c r="J7217">
        <v>43.77</v>
      </c>
      <c r="K7217">
        <v>17.407</v>
      </c>
      <c r="L7217">
        <v>2.1674153</v>
      </c>
    </row>
    <row r="7218" spans="1:12" x14ac:dyDescent="0.25">
      <c r="A7218" t="s">
        <v>19</v>
      </c>
      <c r="B7218" s="5">
        <v>45547.666666666664</v>
      </c>
      <c r="C7218" s="5" t="str">
        <f>A7218 &amp; "_" &amp; TEXT(B7218, "yyyy-mm-dd HH:MM:SS")</f>
        <v>RP_2024-09-12 16:00:00</v>
      </c>
      <c r="D7218">
        <v>3.9</v>
      </c>
      <c r="F7218">
        <v>5.2</v>
      </c>
      <c r="G7218">
        <f>IF(COUNTA(D7218:F7218)&gt;0, AVERAGE(D7218:F7218), "")</f>
        <v>4.55</v>
      </c>
      <c r="H7218">
        <f>AVERAGE((D7218*metrics_constants!$B$8),(E7218*metrics_constants!$C$8),(F7218*metrics_constants!$D$8))</f>
        <v>2.8949464674758834</v>
      </c>
      <c r="I7218">
        <v>0.92600000000000005</v>
      </c>
      <c r="J7218">
        <v>44.732999999999997</v>
      </c>
      <c r="K7218">
        <v>16.783000000000001</v>
      </c>
      <c r="L7218">
        <v>2.0156966669999998</v>
      </c>
    </row>
    <row r="7219" spans="1:12" x14ac:dyDescent="0.25">
      <c r="A7219" t="s">
        <v>19</v>
      </c>
      <c r="B7219" s="5">
        <v>45547.708333333336</v>
      </c>
      <c r="C7219" s="5" t="str">
        <f>A7219 &amp; "_" &amp; TEXT(B7219, "yyyy-mm-dd HH:MM:SS")</f>
        <v>RP_2024-09-12 17:00:00</v>
      </c>
      <c r="D7219">
        <v>8</v>
      </c>
      <c r="F7219">
        <v>4</v>
      </c>
      <c r="G7219">
        <f>IF(COUNTA(D7219:F7219)&gt;0, AVERAGE(D7219:F7219), "")</f>
        <v>6</v>
      </c>
      <c r="H7219">
        <f>AVERAGE((D7219*metrics_constants!$B$8),(E7219*metrics_constants!$C$8),(F7219*metrics_constants!$D$8))</f>
        <v>3.6829219372516149</v>
      </c>
      <c r="I7219">
        <v>0.89600000000000002</v>
      </c>
      <c r="J7219">
        <v>48.487000000000002</v>
      </c>
      <c r="K7219">
        <v>15.932</v>
      </c>
      <c r="L7219">
        <v>1.7803634479999999</v>
      </c>
    </row>
    <row r="7220" spans="1:12" x14ac:dyDescent="0.25">
      <c r="A7220" t="s">
        <v>19</v>
      </c>
      <c r="B7220" s="5">
        <v>45547.75</v>
      </c>
      <c r="C7220" s="5" t="str">
        <f>A7220 &amp; "_" &amp; TEXT(B7220, "yyyy-mm-dd HH:MM:SS")</f>
        <v>RP_2024-09-12 18:00:00</v>
      </c>
      <c r="D7220">
        <v>2.9</v>
      </c>
      <c r="F7220">
        <v>7</v>
      </c>
      <c r="G7220">
        <f>IF(COUNTA(D7220:F7220)&gt;0, AVERAGE(D7220:F7220), "")</f>
        <v>4.95</v>
      </c>
      <c r="H7220">
        <f>AVERAGE((D7220*metrics_constants!$B$8),(E7220*metrics_constants!$C$8),(F7220*metrics_constants!$D$8))</f>
        <v>3.2127045031813264</v>
      </c>
      <c r="I7220">
        <v>0.75600000000000001</v>
      </c>
      <c r="J7220">
        <v>52.802999999999997</v>
      </c>
      <c r="K7220">
        <v>14.81</v>
      </c>
      <c r="L7220">
        <v>1.4861040000000001</v>
      </c>
    </row>
    <row r="7221" spans="1:12" x14ac:dyDescent="0.25">
      <c r="A7221" t="s">
        <v>19</v>
      </c>
      <c r="B7221" s="5">
        <v>45547.791666666664</v>
      </c>
      <c r="C7221" s="5" t="str">
        <f>A7221 &amp; "_" &amp; TEXT(B7221, "yyyy-mm-dd HH:MM:SS")</f>
        <v>RP_2024-09-12 19:00:00</v>
      </c>
      <c r="D7221">
        <v>6.1</v>
      </c>
      <c r="F7221">
        <v>3.7</v>
      </c>
      <c r="G7221">
        <f>IF(COUNTA(D7221:F7221)&gt;0, AVERAGE(D7221:F7221), "")</f>
        <v>4.9000000000000004</v>
      </c>
      <c r="H7221">
        <f>AVERAGE((D7221*metrics_constants!$B$8),(E7221*metrics_constants!$C$8),(F7221*metrics_constants!$D$8))</f>
        <v>3.0281323817675001</v>
      </c>
      <c r="I7221">
        <v>0.65800000000000003</v>
      </c>
      <c r="J7221">
        <v>57.872999999999998</v>
      </c>
      <c r="K7221">
        <v>13.938000000000001</v>
      </c>
      <c r="L7221">
        <v>1.0912173300000001</v>
      </c>
    </row>
    <row r="7222" spans="1:12" x14ac:dyDescent="0.25">
      <c r="A7222" t="s">
        <v>19</v>
      </c>
      <c r="B7222" s="5">
        <v>45547.833333333336</v>
      </c>
      <c r="C7222" s="5" t="str">
        <f>A7222 &amp; "_" &amp; TEXT(B7222, "yyyy-mm-dd HH:MM:SS")</f>
        <v>RP_2024-09-12 20:00:00</v>
      </c>
      <c r="D7222">
        <v>7</v>
      </c>
      <c r="F7222">
        <v>0.5</v>
      </c>
      <c r="G7222">
        <f>IF(COUNTA(D7222:F7222)&gt;0, AVERAGE(D7222:F7222), "")</f>
        <v>3.75</v>
      </c>
      <c r="H7222">
        <f>AVERAGE((D7222*metrics_constants!$B$8),(E7222*metrics_constants!$C$8),(F7222*metrics_constants!$D$8))</f>
        <v>2.2076132891883429</v>
      </c>
      <c r="I7222">
        <v>0.61399999999999999</v>
      </c>
      <c r="J7222">
        <v>69.302999999999997</v>
      </c>
      <c r="K7222">
        <v>12.22</v>
      </c>
      <c r="L7222">
        <v>0.45977266999999999</v>
      </c>
    </row>
    <row r="7223" spans="1:12" x14ac:dyDescent="0.25">
      <c r="A7223" t="s">
        <v>19</v>
      </c>
      <c r="B7223" s="5">
        <v>45547.875</v>
      </c>
      <c r="C7223" s="5" t="str">
        <f>A7223 &amp; "_" &amp; TEXT(B7223, "yyyy-mm-dd HH:MM:SS")</f>
        <v>RP_2024-09-12 21:00:00</v>
      </c>
      <c r="D7223">
        <v>2.6</v>
      </c>
      <c r="F7223">
        <v>2.8</v>
      </c>
      <c r="G7223">
        <f>IF(COUNTA(D7223:F7223)&gt;0, AVERAGE(D7223:F7223), "")</f>
        <v>2.7</v>
      </c>
      <c r="H7223">
        <f>AVERAGE((D7223*metrics_constants!$B$8),(E7223*metrics_constants!$C$8),(F7223*metrics_constants!$D$8))</f>
        <v>1.7044213325601845</v>
      </c>
      <c r="I7223">
        <v>1.4350000000000001</v>
      </c>
      <c r="J7223">
        <v>77.183000000000007</v>
      </c>
      <c r="K7223">
        <v>11.435</v>
      </c>
      <c r="L7223">
        <v>1.10338333</v>
      </c>
    </row>
    <row r="7224" spans="1:12" x14ac:dyDescent="0.25">
      <c r="A7224" t="s">
        <v>19</v>
      </c>
      <c r="B7224" s="5">
        <v>45547.916666666664</v>
      </c>
      <c r="C7224" s="5" t="str">
        <f>A7224 &amp; "_" &amp; TEXT(B7224, "yyyy-mm-dd HH:MM:SS")</f>
        <v>RP_2024-09-12 22:00:00</v>
      </c>
      <c r="D7224">
        <v>-3.9</v>
      </c>
      <c r="F7224">
        <v>2.5</v>
      </c>
      <c r="G7224">
        <f>IF(COUNTA(D7224:F7224)&gt;0, AVERAGE(D7224:F7224), "")</f>
        <v>-0.7</v>
      </c>
      <c r="H7224">
        <f>AVERAGE((D7224*metrics_constants!$B$8),(E7224*metrics_constants!$C$8),(F7224*metrics_constants!$D$8))</f>
        <v>-0.28992505898171289</v>
      </c>
      <c r="I7224">
        <v>0.66200000000000003</v>
      </c>
      <c r="J7224">
        <v>76.647999999999996</v>
      </c>
      <c r="K7224">
        <v>11.372</v>
      </c>
      <c r="L7224">
        <v>0.15849269999999999</v>
      </c>
    </row>
    <row r="7225" spans="1:12" x14ac:dyDescent="0.25">
      <c r="A7225" t="s">
        <v>19</v>
      </c>
      <c r="B7225" s="5">
        <v>45547.958333333336</v>
      </c>
      <c r="C7225" s="5" t="str">
        <f>A7225 &amp; "_" &amp; TEXT(B7225, "yyyy-mm-dd HH:MM:SS")</f>
        <v>RP_2024-09-12 23:00:00</v>
      </c>
      <c r="D7225">
        <v>2.4</v>
      </c>
      <c r="F7225">
        <v>4.2</v>
      </c>
      <c r="G7225">
        <f>IF(COUNTA(D7225:F7225)&gt;0, AVERAGE(D7225:F7225), "")</f>
        <v>3.3</v>
      </c>
      <c r="H7225">
        <f>AVERAGE((D7225*metrics_constants!$B$8),(E7225*metrics_constants!$C$8),(F7225*metrics_constants!$D$8))</f>
        <v>2.119819987082304</v>
      </c>
      <c r="I7225">
        <v>0.60599999999999998</v>
      </c>
      <c r="J7225">
        <v>80.188000000000002</v>
      </c>
      <c r="K7225">
        <v>11.223000000000001</v>
      </c>
      <c r="L7225">
        <v>-4.0587999999999999E-2</v>
      </c>
    </row>
    <row r="7226" spans="1:12" x14ac:dyDescent="0.25">
      <c r="A7226" t="s">
        <v>19</v>
      </c>
      <c r="B7226" s="5">
        <v>45548</v>
      </c>
      <c r="C7226" s="5" t="str">
        <f>A7226 &amp; "_" &amp; TEXT(B7226, "yyyy-mm-dd HH:MM:SS")</f>
        <v>RP_2024-09-13 00:00:00</v>
      </c>
      <c r="D7226">
        <v>10.6</v>
      </c>
      <c r="F7226">
        <v>1.3</v>
      </c>
      <c r="G7226">
        <f>IF(COUNTA(D7226:F7226)&gt;0, AVERAGE(D7226:F7226), "")</f>
        <v>5.95</v>
      </c>
      <c r="H7226">
        <f>AVERAGE((D7226*metrics_constants!$B$8),(E7226*metrics_constants!$C$8),(F7226*metrics_constants!$D$8))</f>
        <v>3.5266136923159634</v>
      </c>
      <c r="I7226">
        <v>0.58799999999999997</v>
      </c>
      <c r="J7226">
        <v>77.968000000000004</v>
      </c>
      <c r="K7226">
        <v>11.257999999999999</v>
      </c>
      <c r="L7226">
        <v>-3.8317329999999997E-2</v>
      </c>
    </row>
    <row r="7227" spans="1:12" x14ac:dyDescent="0.25">
      <c r="A7227" t="s">
        <v>19</v>
      </c>
      <c r="B7227" s="5">
        <v>45548.041666666664</v>
      </c>
      <c r="C7227" s="5" t="str">
        <f>A7227 &amp; "_" &amp; TEXT(B7227, "yyyy-mm-dd HH:MM:SS")</f>
        <v>RP_2024-09-13 01:00:00</v>
      </c>
      <c r="D7227">
        <v>9.6</v>
      </c>
      <c r="F7227">
        <v>3</v>
      </c>
      <c r="G7227">
        <f>IF(COUNTA(D7227:F7227)&gt;0, AVERAGE(D7227:F7227), "")</f>
        <v>6.3</v>
      </c>
      <c r="H7227">
        <f>AVERAGE((D7227*metrics_constants!$B$8),(E7227*metrics_constants!$C$8),(F7227*metrics_constants!$D$8))</f>
        <v>3.810540281157845</v>
      </c>
      <c r="I7227">
        <v>0.64500000000000002</v>
      </c>
      <c r="J7227">
        <v>76.736999999999995</v>
      </c>
      <c r="K7227">
        <v>11.502000000000001</v>
      </c>
      <c r="L7227">
        <v>6.7498000000000002E-2</v>
      </c>
    </row>
    <row r="7228" spans="1:12" x14ac:dyDescent="0.25">
      <c r="A7228" t="s">
        <v>19</v>
      </c>
      <c r="B7228" s="5">
        <v>45548.083333333336</v>
      </c>
      <c r="C7228" s="5" t="str">
        <f>A7228 &amp; "_" &amp; TEXT(B7228, "yyyy-mm-dd HH:MM:SS")</f>
        <v>RP_2024-09-13 02:00:00</v>
      </c>
      <c r="D7228">
        <v>-6.4</v>
      </c>
      <c r="F7228">
        <v>1.5</v>
      </c>
      <c r="G7228">
        <f>IF(COUNTA(D7228:F7228)&gt;0, AVERAGE(D7228:F7228), "")</f>
        <v>-2.4500000000000002</v>
      </c>
      <c r="H7228">
        <f>AVERAGE((D7228*metrics_constants!$B$8),(E7228*metrics_constants!$C$8),(F7228*metrics_constants!$D$8))</f>
        <v>-1.3562595472139407</v>
      </c>
      <c r="I7228">
        <v>0.64800000000000002</v>
      </c>
      <c r="J7228">
        <v>80.117999999999995</v>
      </c>
      <c r="K7228">
        <v>11.587999999999999</v>
      </c>
      <c r="L7228">
        <v>6.2117240000000001E-3</v>
      </c>
    </row>
    <row r="7229" spans="1:12" x14ac:dyDescent="0.25">
      <c r="A7229" t="s">
        <v>19</v>
      </c>
      <c r="B7229" s="5">
        <v>45548.125</v>
      </c>
      <c r="C7229" s="5" t="str">
        <f>A7229 &amp; "_" &amp; TEXT(B7229, "yyyy-mm-dd HH:MM:SS")</f>
        <v>RP_2024-09-13 03:00:00</v>
      </c>
      <c r="F7229">
        <v>-0.9</v>
      </c>
      <c r="G7229">
        <f>IF(COUNTA(D7229:F7229)&gt;0, AVERAGE(D7229:F7229), "")</f>
        <v>-0.9</v>
      </c>
      <c r="H7229">
        <f>AVERAGE((D7229*metrics_constants!$B$8),(E7229*metrics_constants!$C$8),(F7229*metrics_constants!$D$8))</f>
        <v>-0.30448302177204589</v>
      </c>
      <c r="I7229">
        <v>0.57499999999999996</v>
      </c>
      <c r="J7229">
        <v>83.495000000000005</v>
      </c>
      <c r="K7229">
        <v>11.448</v>
      </c>
      <c r="L7229">
        <v>-0.27813133000000001</v>
      </c>
    </row>
    <row r="7230" spans="1:12" x14ac:dyDescent="0.25">
      <c r="A7230" t="s">
        <v>19</v>
      </c>
      <c r="B7230" s="5">
        <v>45548.166666666664</v>
      </c>
      <c r="C7230" s="5" t="str">
        <f>A7230 &amp; "_" &amp; TEXT(B7230, "yyyy-mm-dd HH:MM:SS")</f>
        <v>RP_2024-09-13 04:00:00</v>
      </c>
      <c r="D7230">
        <v>-3.1</v>
      </c>
      <c r="F7230">
        <v>2.2000000000000002</v>
      </c>
      <c r="G7230">
        <f>IF(COUNTA(D7230:F7230)&gt;0, AVERAGE(D7230:F7230), "")</f>
        <v>-0.44999999999999996</v>
      </c>
      <c r="H7230">
        <f>AVERAGE((D7230*metrics_constants!$B$8),(E7230*metrics_constants!$C$8),(F7230*metrics_constants!$D$8))</f>
        <v>-0.15845299330147591</v>
      </c>
      <c r="I7230">
        <v>0.71</v>
      </c>
      <c r="J7230">
        <v>84.843000000000004</v>
      </c>
      <c r="K7230">
        <v>11.323</v>
      </c>
      <c r="L7230">
        <v>-0.20651733</v>
      </c>
    </row>
    <row r="7231" spans="1:12" x14ac:dyDescent="0.25">
      <c r="A7231" t="s">
        <v>19</v>
      </c>
      <c r="B7231" s="5">
        <v>45548.208333333336</v>
      </c>
      <c r="C7231" s="5" t="str">
        <f>A7231 &amp; "_" &amp; TEXT(B7231, "yyyy-mm-dd HH:MM:SS")</f>
        <v>RP_2024-09-13 05:00:00</v>
      </c>
      <c r="D7231">
        <v>9</v>
      </c>
      <c r="F7231">
        <v>1</v>
      </c>
      <c r="G7231">
        <f>IF(COUNTA(D7231:F7231)&gt;0, AVERAGE(D7231:F7231), "")</f>
        <v>5</v>
      </c>
      <c r="H7231">
        <f>AVERAGE((D7231*metrics_constants!$B$8),(E7231*metrics_constants!$C$8),(F7231*metrics_constants!$D$8))</f>
        <v>2.9591865391834435</v>
      </c>
      <c r="I7231">
        <v>0.871</v>
      </c>
      <c r="J7231">
        <v>73.962000000000003</v>
      </c>
      <c r="K7231">
        <v>11.981999999999999</v>
      </c>
      <c r="L7231">
        <v>0.30993133</v>
      </c>
    </row>
    <row r="7232" spans="1:12" x14ac:dyDescent="0.25">
      <c r="A7232" t="s">
        <v>19</v>
      </c>
      <c r="B7232" s="5">
        <v>45548.25</v>
      </c>
      <c r="C7232" s="5" t="str">
        <f>A7232 &amp; "_" &amp; TEXT(B7232, "yyyy-mm-dd HH:MM:SS")</f>
        <v>RP_2024-09-13 06:00:00</v>
      </c>
      <c r="D7232">
        <v>21.4</v>
      </c>
      <c r="F7232">
        <v>2.2000000000000002</v>
      </c>
      <c r="G7232">
        <f>IF(COUNTA(D7232:F7232)&gt;0, AVERAGE(D7232:F7232), "")</f>
        <v>11.799999999999999</v>
      </c>
      <c r="H7232">
        <f>AVERAGE((D7232*metrics_constants!$B$8),(E7232*metrics_constants!$C$8),(F7232*metrics_constants!$D$8))</f>
        <v>6.9761431987454126</v>
      </c>
      <c r="I7232">
        <v>1.661</v>
      </c>
      <c r="J7232">
        <v>69.064999999999998</v>
      </c>
      <c r="K7232">
        <v>12.737</v>
      </c>
      <c r="L7232">
        <v>1.147141333</v>
      </c>
    </row>
    <row r="7233" spans="1:12" x14ac:dyDescent="0.25">
      <c r="A7233" t="s">
        <v>19</v>
      </c>
      <c r="B7233" s="5">
        <v>45548.291666666664</v>
      </c>
      <c r="C7233" s="5" t="str">
        <f>A7233 &amp; "_" &amp; TEXT(B7233, "yyyy-mm-dd HH:MM:SS")</f>
        <v>RP_2024-09-13 07:00:00</v>
      </c>
      <c r="D7233">
        <v>2.6</v>
      </c>
      <c r="F7233">
        <v>0.8</v>
      </c>
      <c r="G7233">
        <f>IF(COUNTA(D7233:F7233)&gt;0, AVERAGE(D7233:F7233), "")</f>
        <v>1.7000000000000002</v>
      </c>
      <c r="H7233">
        <f>AVERAGE((D7233*metrics_constants!$B$8),(E7233*metrics_constants!$C$8),(F7233*metrics_constants!$D$8))</f>
        <v>1.0277923952889714</v>
      </c>
      <c r="I7233">
        <v>1.4430000000000001</v>
      </c>
      <c r="J7233">
        <v>69.875</v>
      </c>
      <c r="K7233">
        <v>13.42</v>
      </c>
      <c r="L7233">
        <v>1.1346033</v>
      </c>
    </row>
    <row r="7234" spans="1:12" x14ac:dyDescent="0.25">
      <c r="A7234" t="s">
        <v>19</v>
      </c>
      <c r="B7234" s="5">
        <v>45548.333333333336</v>
      </c>
      <c r="C7234" s="5" t="str">
        <f>A7234 &amp; "_" &amp; TEXT(B7234, "yyyy-mm-dd HH:MM:SS")</f>
        <v>RP_2024-09-13 08:00:00</v>
      </c>
      <c r="F7234">
        <v>0.5</v>
      </c>
      <c r="G7234">
        <f>IF(COUNTA(D7234:F7234)&gt;0, AVERAGE(D7234:F7234), "")</f>
        <v>0.5</v>
      </c>
      <c r="H7234">
        <f>AVERAGE((D7234*metrics_constants!$B$8),(E7234*metrics_constants!$C$8),(F7234*metrics_constants!$D$8))</f>
        <v>0.16915723431780327</v>
      </c>
      <c r="I7234">
        <v>1.33</v>
      </c>
      <c r="J7234">
        <v>75.117999999999995</v>
      </c>
      <c r="K7234">
        <v>13.7</v>
      </c>
      <c r="L7234">
        <v>0.81177730000000003</v>
      </c>
    </row>
    <row r="7235" spans="1:12" x14ac:dyDescent="0.25">
      <c r="A7235" t="s">
        <v>19</v>
      </c>
      <c r="B7235" s="5">
        <v>45548.375</v>
      </c>
      <c r="C7235" s="5" t="str">
        <f>A7235 &amp; "_" &amp; TEXT(B7235, "yyyy-mm-dd HH:MM:SS")</f>
        <v>RP_2024-09-13 09:00:00</v>
      </c>
      <c r="F7235">
        <v>1.3</v>
      </c>
      <c r="G7235">
        <f>IF(COUNTA(D7235:F7235)&gt;0, AVERAGE(D7235:F7235), "")</f>
        <v>1.3</v>
      </c>
      <c r="H7235">
        <f>AVERAGE((D7235*metrics_constants!$B$8),(E7235*metrics_constants!$C$8),(F7235*metrics_constants!$D$8))</f>
        <v>0.43980880922628857</v>
      </c>
      <c r="I7235">
        <v>1.0549999999999999</v>
      </c>
      <c r="J7235">
        <v>73.61</v>
      </c>
      <c r="K7235">
        <v>14.443</v>
      </c>
      <c r="L7235">
        <v>0.39262469999999999</v>
      </c>
    </row>
    <row r="7236" spans="1:12" x14ac:dyDescent="0.25">
      <c r="A7236" t="s">
        <v>19</v>
      </c>
      <c r="B7236" s="5">
        <v>45548.416666666664</v>
      </c>
      <c r="C7236" s="5" t="str">
        <f>A7236 &amp; "_" &amp; TEXT(B7236, "yyyy-mm-dd HH:MM:SS")</f>
        <v>RP_2024-09-13 10:00:00</v>
      </c>
      <c r="D7236">
        <v>3.9</v>
      </c>
      <c r="F7236">
        <v>-0.1</v>
      </c>
      <c r="G7236">
        <f>IF(COUNTA(D7236:F7236)&gt;0, AVERAGE(D7236:F7236), "")</f>
        <v>1.9</v>
      </c>
      <c r="H7236">
        <f>AVERAGE((D7236*metrics_constants!$B$8),(E7236*metrics_constants!$C$8),(F7236*metrics_constants!$D$8))</f>
        <v>1.1018797837071685</v>
      </c>
      <c r="I7236">
        <v>1.292</v>
      </c>
      <c r="J7236">
        <v>71.555000000000007</v>
      </c>
      <c r="K7236">
        <v>15.16</v>
      </c>
      <c r="L7236">
        <v>0.76523669999999999</v>
      </c>
    </row>
    <row r="7237" spans="1:12" x14ac:dyDescent="0.25">
      <c r="A7237" t="s">
        <v>19</v>
      </c>
      <c r="B7237" s="5">
        <v>45548.458333333336</v>
      </c>
      <c r="C7237" s="5" t="str">
        <f>A7237 &amp; "_" &amp; TEXT(B7237, "yyyy-mm-dd HH:MM:SS")</f>
        <v>RP_2024-09-13 11:00:00</v>
      </c>
      <c r="D7237">
        <v>5.7</v>
      </c>
      <c r="F7237">
        <v>0.3</v>
      </c>
      <c r="G7237">
        <f>IF(COUNTA(D7237:F7237)&gt;0, AVERAGE(D7237:F7237), "")</f>
        <v>3</v>
      </c>
      <c r="H7237">
        <f>AVERAGE((D7237*metrics_constants!$B$8),(E7237*metrics_constants!$C$8),(F7237*metrics_constants!$D$8))</f>
        <v>1.7613799852709786</v>
      </c>
      <c r="I7237">
        <v>1.5569999999999999</v>
      </c>
      <c r="J7237">
        <v>66.302000000000007</v>
      </c>
      <c r="K7237">
        <v>16.312999999999999</v>
      </c>
      <c r="L7237">
        <v>1.3035327000000001</v>
      </c>
    </row>
    <row r="7238" spans="1:12" x14ac:dyDescent="0.25">
      <c r="A7238" t="s">
        <v>19</v>
      </c>
      <c r="B7238" s="5">
        <v>45548.5</v>
      </c>
      <c r="C7238" s="5" t="str">
        <f>A7238 &amp; "_" &amp; TEXT(B7238, "yyyy-mm-dd HH:MM:SS")</f>
        <v>RP_2024-09-13 12:00:00</v>
      </c>
      <c r="D7238">
        <v>6.5</v>
      </c>
      <c r="F7238">
        <v>1.8</v>
      </c>
      <c r="G7238">
        <f>IF(COUNTA(D7238:F7238)&gt;0, AVERAGE(D7238:F7238), "")</f>
        <v>4.1500000000000004</v>
      </c>
      <c r="H7238">
        <f>AVERAGE((D7238*metrics_constants!$B$8),(E7238*metrics_constants!$C$8),(F7238*metrics_constants!$D$8))</f>
        <v>2.5018180944953072</v>
      </c>
      <c r="I7238">
        <v>2.1349999999999998</v>
      </c>
      <c r="J7238">
        <v>61.65</v>
      </c>
      <c r="K7238">
        <v>17.367000000000001</v>
      </c>
      <c r="L7238">
        <v>1.903335</v>
      </c>
    </row>
    <row r="7239" spans="1:12" x14ac:dyDescent="0.25">
      <c r="A7239" t="s">
        <v>19</v>
      </c>
      <c r="B7239" s="5">
        <v>45548.541666666664</v>
      </c>
      <c r="C7239" s="5" t="str">
        <f>A7239 &amp; "_" &amp; TEXT(B7239, "yyyy-mm-dd HH:MM:SS")</f>
        <v>RP_2024-09-13 13:00:00</v>
      </c>
      <c r="D7239">
        <v>10.9</v>
      </c>
      <c r="F7239">
        <v>4.2</v>
      </c>
      <c r="G7239">
        <f>IF(COUNTA(D7239:F7239)&gt;0, AVERAGE(D7239:F7239), "")</f>
        <v>7.5500000000000007</v>
      </c>
      <c r="H7239">
        <f>AVERAGE((D7239*metrics_constants!$B$8),(E7239*metrics_constants!$C$8),(F7239*metrics_constants!$D$8))</f>
        <v>4.5950880537108167</v>
      </c>
      <c r="I7239">
        <v>3.5219999999999998</v>
      </c>
      <c r="J7239">
        <v>42.698</v>
      </c>
      <c r="K7239">
        <v>19.204999999999998</v>
      </c>
      <c r="L7239">
        <v>4.0703259999999997</v>
      </c>
    </row>
    <row r="7240" spans="1:12" x14ac:dyDescent="0.25">
      <c r="A7240" t="s">
        <v>19</v>
      </c>
      <c r="B7240" s="5">
        <v>45548.583333333336</v>
      </c>
      <c r="C7240" s="5" t="str">
        <f>A7240 &amp; "_" &amp; TEXT(B7240, "yyyy-mm-dd HH:MM:SS")</f>
        <v>RP_2024-09-13 14:00:00</v>
      </c>
      <c r="D7240">
        <v>6.3</v>
      </c>
      <c r="F7240">
        <v>3.5</v>
      </c>
      <c r="G7240">
        <f>IF(COUNTA(D7240:F7240)&gt;0, AVERAGE(D7240:F7240), "")</f>
        <v>4.9000000000000004</v>
      </c>
      <c r="H7240">
        <f>AVERAGE((D7240*metrics_constants!$B$8),(E7240*metrics_constants!$C$8),(F7240*metrics_constants!$D$8))</f>
        <v>3.0187110896081086</v>
      </c>
      <c r="I7240">
        <v>3.9</v>
      </c>
      <c r="J7240">
        <v>39.435000000000002</v>
      </c>
      <c r="K7240">
        <v>19.643000000000001</v>
      </c>
      <c r="L7240">
        <v>4.481897</v>
      </c>
    </row>
    <row r="7241" spans="1:12" x14ac:dyDescent="0.25">
      <c r="A7241" t="s">
        <v>19</v>
      </c>
      <c r="B7241" s="5">
        <v>45548.625</v>
      </c>
      <c r="C7241" s="5" t="str">
        <f>A7241 &amp; "_" &amp; TEXT(B7241, "yyyy-mm-dd HH:MM:SS")</f>
        <v>RP_2024-09-13 15:00:00</v>
      </c>
      <c r="D7241">
        <v>2.8</v>
      </c>
      <c r="F7241">
        <v>4.7</v>
      </c>
      <c r="G7241">
        <f>IF(COUNTA(D7241:F7241)&gt;0, AVERAGE(D7241:F7241), "")</f>
        <v>3.75</v>
      </c>
      <c r="H7241">
        <f>AVERAGE((D7241*metrics_constants!$B$8),(E7241*metrics_constants!$C$8),(F7241*metrics_constants!$D$8))</f>
        <v>2.4054604245355669</v>
      </c>
      <c r="I7241">
        <v>5.5519999999999996</v>
      </c>
      <c r="J7241">
        <v>40.673000000000002</v>
      </c>
      <c r="K7241">
        <v>19.405000000000001</v>
      </c>
      <c r="L7241">
        <v>5.589785</v>
      </c>
    </row>
    <row r="7242" spans="1:12" x14ac:dyDescent="0.25">
      <c r="A7242" t="s">
        <v>19</v>
      </c>
      <c r="B7242" s="5">
        <v>45548.666666666664</v>
      </c>
      <c r="C7242" s="5" t="str">
        <f>A7242 &amp; "_" &amp; TEXT(B7242, "yyyy-mm-dd HH:MM:SS")</f>
        <v>RP_2024-09-13 16:00:00</v>
      </c>
      <c r="D7242">
        <v>15.6</v>
      </c>
      <c r="F7242">
        <v>2</v>
      </c>
      <c r="G7242">
        <f>IF(COUNTA(D7242:F7242)&gt;0, AVERAGE(D7242:F7242), "")</f>
        <v>8.8000000000000007</v>
      </c>
      <c r="H7242">
        <f>AVERAGE((D7242*metrics_constants!$B$8),(E7242*metrics_constants!$C$8),(F7242*metrics_constants!$D$8))</f>
        <v>5.2194738595541308</v>
      </c>
      <c r="I7242">
        <v>4.8849999999999998</v>
      </c>
      <c r="J7242">
        <v>38.07</v>
      </c>
      <c r="K7242">
        <v>19.786999999999999</v>
      </c>
      <c r="L7242">
        <v>4.9774529999999997</v>
      </c>
    </row>
    <row r="7243" spans="1:12" x14ac:dyDescent="0.25">
      <c r="A7243" t="s">
        <v>19</v>
      </c>
      <c r="B7243" s="5">
        <v>45548.708333333336</v>
      </c>
      <c r="C7243" s="5" t="str">
        <f>A7243 &amp; "_" &amp; TEXT(B7243, "yyyy-mm-dd HH:MM:SS")</f>
        <v>RP_2024-09-13 17:00:00</v>
      </c>
      <c r="D7243">
        <v>7.6</v>
      </c>
      <c r="F7243">
        <v>2.8</v>
      </c>
      <c r="G7243">
        <f>IF(COUNTA(D7243:F7243)&gt;0, AVERAGE(D7243:F7243), "")</f>
        <v>5.1999999999999993</v>
      </c>
      <c r="H7243">
        <f>AVERAGE((D7243*metrics_constants!$B$8),(E7243*metrics_constants!$C$8),(F7243*metrics_constants!$D$8))</f>
        <v>3.1604613717534273</v>
      </c>
      <c r="I7243">
        <v>4.3289999999999997</v>
      </c>
      <c r="J7243">
        <v>37.326999999999998</v>
      </c>
      <c r="K7243">
        <v>19.93</v>
      </c>
      <c r="L7243">
        <v>5.0109529999999998</v>
      </c>
    </row>
    <row r="7244" spans="1:12" x14ac:dyDescent="0.25">
      <c r="A7244" t="s">
        <v>19</v>
      </c>
      <c r="B7244" s="5">
        <v>45548.75</v>
      </c>
      <c r="C7244" s="5" t="str">
        <f>A7244 &amp; "_" &amp; TEXT(B7244, "yyyy-mm-dd HH:MM:SS")</f>
        <v>RP_2024-09-13 18:00:00</v>
      </c>
      <c r="D7244">
        <v>9.5</v>
      </c>
      <c r="F7244">
        <v>2.8</v>
      </c>
      <c r="G7244">
        <f>IF(COUNTA(D7244:F7244)&gt;0, AVERAGE(D7244:F7244), "")</f>
        <v>6.15</v>
      </c>
      <c r="H7244">
        <f>AVERAGE((D7244*metrics_constants!$B$8),(E7244*metrics_constants!$C$8),(F7244*metrics_constants!$D$8))</f>
        <v>3.7137565866468591</v>
      </c>
      <c r="I7244">
        <v>5.4710000000000001</v>
      </c>
      <c r="J7244">
        <v>44.701999999999998</v>
      </c>
      <c r="K7244">
        <v>17.722000000000001</v>
      </c>
      <c r="L7244">
        <v>5.5069889999999999</v>
      </c>
    </row>
    <row r="7245" spans="1:12" x14ac:dyDescent="0.25">
      <c r="A7245" t="s">
        <v>19</v>
      </c>
      <c r="B7245" s="5">
        <v>45548.791666666664</v>
      </c>
      <c r="C7245" s="5" t="str">
        <f>A7245 &amp; "_" &amp; TEXT(B7245, "yyyy-mm-dd HH:MM:SS")</f>
        <v>RP_2024-09-13 19:00:00</v>
      </c>
      <c r="D7245">
        <v>14</v>
      </c>
      <c r="F7245">
        <v>3</v>
      </c>
      <c r="G7245">
        <f>IF(COUNTA(D7245:F7245)&gt;0, AVERAGE(D7245:F7245), "")</f>
        <v>8.5</v>
      </c>
      <c r="H7245">
        <f>AVERAGE((D7245*metrics_constants!$B$8),(E7245*metrics_constants!$C$8),(F7245*metrics_constants!$D$8))</f>
        <v>5.0918555156478993</v>
      </c>
      <c r="I7245">
        <v>5.0839999999999996</v>
      </c>
      <c r="J7245">
        <v>51.758000000000003</v>
      </c>
      <c r="K7245">
        <v>15.112</v>
      </c>
      <c r="L7245">
        <v>4.6137360000000003</v>
      </c>
    </row>
    <row r="7246" spans="1:12" x14ac:dyDescent="0.25">
      <c r="A7246" t="s">
        <v>19</v>
      </c>
      <c r="B7246" s="5">
        <v>45548.833333333336</v>
      </c>
      <c r="C7246" s="5" t="str">
        <f>A7246 &amp; "_" &amp; TEXT(B7246, "yyyy-mm-dd HH:MM:SS")</f>
        <v>RP_2024-09-13 20:00:00</v>
      </c>
      <c r="D7246">
        <v>6.1</v>
      </c>
      <c r="F7246">
        <v>2.5</v>
      </c>
      <c r="G7246">
        <f>IF(COUNTA(D7246:F7246)&gt;0, AVERAGE(D7246:F7246), "")</f>
        <v>4.3</v>
      </c>
      <c r="H7246">
        <f>AVERAGE((D7246*metrics_constants!$B$8),(E7246*metrics_constants!$C$8),(F7246*metrics_constants!$D$8))</f>
        <v>2.6221550194047722</v>
      </c>
      <c r="I7246">
        <v>4.7430000000000003</v>
      </c>
      <c r="J7246">
        <v>55.572000000000003</v>
      </c>
      <c r="K7246">
        <v>14.015000000000001</v>
      </c>
      <c r="L7246">
        <v>4.3526550000000004</v>
      </c>
    </row>
    <row r="7247" spans="1:12" x14ac:dyDescent="0.25">
      <c r="A7247" t="s">
        <v>19</v>
      </c>
      <c r="B7247" s="5">
        <v>45548.875</v>
      </c>
      <c r="C7247" s="5" t="str">
        <f>A7247 &amp; "_" &amp; TEXT(B7247, "yyyy-mm-dd HH:MM:SS")</f>
        <v>RP_2024-09-13 21:00:00</v>
      </c>
      <c r="D7247">
        <v>8</v>
      </c>
      <c r="F7247">
        <v>3.2</v>
      </c>
      <c r="G7247">
        <f>IF(COUNTA(D7247:F7247)&gt;0, AVERAGE(D7247:F7247), "")</f>
        <v>5.6</v>
      </c>
      <c r="H7247">
        <f>AVERAGE((D7247*metrics_constants!$B$8),(E7247*metrics_constants!$C$8),(F7247*metrics_constants!$D$8))</f>
        <v>3.4122703623431292</v>
      </c>
      <c r="I7247">
        <v>5.548</v>
      </c>
      <c r="J7247">
        <v>61.171999999999997</v>
      </c>
      <c r="K7247">
        <v>12.553000000000001</v>
      </c>
      <c r="L7247">
        <v>5.1246489999999998</v>
      </c>
    </row>
    <row r="7248" spans="1:12" x14ac:dyDescent="0.25">
      <c r="A7248" t="s">
        <v>19</v>
      </c>
      <c r="B7248" s="5">
        <v>45548.916666666664</v>
      </c>
      <c r="C7248" s="5" t="str">
        <f>A7248 &amp; "_" &amp; TEXT(B7248, "yyyy-mm-dd HH:MM:SS")</f>
        <v>RP_2024-09-13 22:00:00</v>
      </c>
      <c r="D7248">
        <v>1.9</v>
      </c>
      <c r="F7248">
        <v>3</v>
      </c>
      <c r="G7248">
        <f>IF(COUNTA(D7248:F7248)&gt;0, AVERAGE(D7248:F7248), "")</f>
        <v>2.4500000000000002</v>
      </c>
      <c r="H7248">
        <f>AVERAGE((D7248*metrics_constants!$B$8),(E7248*metrics_constants!$C$8),(F7248*metrics_constants!$D$8))</f>
        <v>1.5682386208002519</v>
      </c>
      <c r="I7248">
        <v>4.2270000000000003</v>
      </c>
      <c r="J7248">
        <v>63.814999999999998</v>
      </c>
      <c r="K7248">
        <v>11.815</v>
      </c>
      <c r="L7248">
        <v>3.7533340000000002</v>
      </c>
    </row>
    <row r="7249" spans="1:12" x14ac:dyDescent="0.25">
      <c r="A7249" t="s">
        <v>19</v>
      </c>
      <c r="B7249" s="5">
        <v>45548.958333333336</v>
      </c>
      <c r="C7249" s="5" t="str">
        <f>A7249 &amp; "_" &amp; TEXT(B7249, "yyyy-mm-dd HH:MM:SS")</f>
        <v>RP_2024-09-13 23:00:00</v>
      </c>
      <c r="D7249">
        <v>13.2</v>
      </c>
      <c r="F7249">
        <v>4.2</v>
      </c>
      <c r="G7249">
        <f>IF(COUNTA(D7249:F7249)&gt;0, AVERAGE(D7249:F7249), "")</f>
        <v>8.6999999999999993</v>
      </c>
      <c r="H7249">
        <f>AVERAGE((D7249*metrics_constants!$B$8),(E7249*metrics_constants!$C$8),(F7249*metrics_constants!$D$8))</f>
        <v>5.2648664717397082</v>
      </c>
      <c r="I7249">
        <v>3.9239999999999999</v>
      </c>
      <c r="J7249">
        <v>74.902000000000001</v>
      </c>
      <c r="K7249">
        <v>9.2620000000000005</v>
      </c>
      <c r="L7249">
        <v>3.7405987000000001</v>
      </c>
    </row>
    <row r="7250" spans="1:12" x14ac:dyDescent="0.25">
      <c r="A7250" t="s">
        <v>19</v>
      </c>
      <c r="B7250" s="5">
        <v>45549</v>
      </c>
      <c r="C7250" s="5" t="str">
        <f>A7250 &amp; "_" &amp; TEXT(B7250, "yyyy-mm-dd HH:MM:SS")</f>
        <v>RP_2024-09-14 00:00:00</v>
      </c>
      <c r="D7250">
        <v>1</v>
      </c>
      <c r="F7250">
        <v>6.2</v>
      </c>
      <c r="G7250">
        <f>IF(COUNTA(D7250:F7250)&gt;0, AVERAGE(D7250:F7250), "")</f>
        <v>3.6</v>
      </c>
      <c r="H7250">
        <f>AVERAGE((D7250*metrics_constants!$B$8),(E7250*metrics_constants!$C$8),(F7250*metrics_constants!$D$8))</f>
        <v>2.3887577133794089</v>
      </c>
      <c r="I7250">
        <v>4.0209999999999999</v>
      </c>
      <c r="J7250">
        <v>82.658000000000001</v>
      </c>
      <c r="K7250">
        <v>7.6280000000000001</v>
      </c>
      <c r="L7250">
        <v>4.302702</v>
      </c>
    </row>
    <row r="7251" spans="1:12" x14ac:dyDescent="0.25">
      <c r="A7251" t="s">
        <v>19</v>
      </c>
      <c r="B7251" s="5">
        <v>45549.041666666664</v>
      </c>
      <c r="C7251" s="5" t="str">
        <f>A7251 &amp; "_" &amp; TEXT(B7251, "yyyy-mm-dd HH:MM:SS")</f>
        <v>RP_2024-09-14 01:00:00</v>
      </c>
      <c r="D7251">
        <v>5</v>
      </c>
      <c r="F7251">
        <v>6.2</v>
      </c>
      <c r="G7251">
        <f>IF(COUNTA(D7251:F7251)&gt;0, AVERAGE(D7251:F7251), "")</f>
        <v>5.6</v>
      </c>
      <c r="H7251">
        <f>AVERAGE((D7251*metrics_constants!$B$8),(E7251*metrics_constants!$C$8),(F7251*metrics_constants!$D$8))</f>
        <v>3.5535897447340035</v>
      </c>
      <c r="I7251">
        <v>3.2360000000000002</v>
      </c>
      <c r="J7251">
        <v>87.317999999999998</v>
      </c>
      <c r="K7251">
        <v>6.7080000000000002</v>
      </c>
      <c r="L7251">
        <v>3.6400432999999999</v>
      </c>
    </row>
    <row r="7252" spans="1:12" x14ac:dyDescent="0.25">
      <c r="A7252" t="s">
        <v>19</v>
      </c>
      <c r="B7252" s="5">
        <v>45549.083333333336</v>
      </c>
      <c r="C7252" s="5" t="str">
        <f>A7252 &amp; "_" &amp; TEXT(B7252, "yyyy-mm-dd HH:MM:SS")</f>
        <v>RP_2024-09-14 02:00:00</v>
      </c>
      <c r="D7252">
        <v>7.3</v>
      </c>
      <c r="F7252">
        <v>6.5</v>
      </c>
      <c r="G7252">
        <f>IF(COUNTA(D7252:F7252)&gt;0, AVERAGE(D7252:F7252), "")</f>
        <v>6.9</v>
      </c>
      <c r="H7252">
        <f>AVERAGE((D7252*metrics_constants!$B$8),(E7252*metrics_constants!$C$8),(F7252*metrics_constants!$D$8))</f>
        <v>4.3248625033535761</v>
      </c>
      <c r="I7252">
        <v>3.1629999999999998</v>
      </c>
      <c r="J7252">
        <v>88.915000000000006</v>
      </c>
      <c r="K7252">
        <v>6.2720000000000002</v>
      </c>
      <c r="L7252">
        <v>3.7814567000000001</v>
      </c>
    </row>
    <row r="7253" spans="1:12" x14ac:dyDescent="0.25">
      <c r="A7253" t="s">
        <v>19</v>
      </c>
      <c r="B7253" s="5">
        <v>45549.125</v>
      </c>
      <c r="C7253" s="5" t="str">
        <f>A7253 &amp; "_" &amp; TEXT(B7253, "yyyy-mm-dd HH:MM:SS")</f>
        <v>RP_2024-09-14 03:00:00</v>
      </c>
      <c r="D7253">
        <v>8.6</v>
      </c>
      <c r="F7253">
        <v>5</v>
      </c>
      <c r="G7253">
        <f>IF(COUNTA(D7253:F7253)&gt;0, AVERAGE(D7253:F7253), "")</f>
        <v>6.8</v>
      </c>
      <c r="H7253">
        <f>AVERAGE((D7253*metrics_constants!$B$8),(E7253*metrics_constants!$C$8),(F7253*metrics_constants!$D$8))</f>
        <v>4.1959612105904105</v>
      </c>
      <c r="I7253">
        <v>2.9319999999999999</v>
      </c>
      <c r="J7253">
        <v>90.983000000000004</v>
      </c>
      <c r="K7253">
        <v>5.79</v>
      </c>
      <c r="L7253">
        <v>3.9941293</v>
      </c>
    </row>
    <row r="7254" spans="1:12" x14ac:dyDescent="0.25">
      <c r="A7254" t="s">
        <v>19</v>
      </c>
      <c r="B7254" s="5">
        <v>45549.166666666664</v>
      </c>
      <c r="C7254" s="5" t="str">
        <f>A7254 &amp; "_" &amp; TEXT(B7254, "yyyy-mm-dd HH:MM:SS")</f>
        <v>RP_2024-09-14 04:00:00</v>
      </c>
      <c r="D7254">
        <v>8.9</v>
      </c>
      <c r="F7254">
        <v>1.7</v>
      </c>
      <c r="G7254">
        <f>IF(COUNTA(D7254:F7254)&gt;0, AVERAGE(D7254:F7254), "")</f>
        <v>5.3</v>
      </c>
      <c r="H7254">
        <f>AVERAGE((D7254*metrics_constants!$B$8),(E7254*metrics_constants!$C$8),(F7254*metrics_constants!$D$8))</f>
        <v>3.166885866444503</v>
      </c>
      <c r="I7254">
        <v>2.839</v>
      </c>
      <c r="J7254">
        <v>91.701999999999998</v>
      </c>
      <c r="K7254">
        <v>5.2220000000000004</v>
      </c>
      <c r="L7254">
        <v>4.0363452999999998</v>
      </c>
    </row>
    <row r="7255" spans="1:12" x14ac:dyDescent="0.25">
      <c r="A7255" t="s">
        <v>19</v>
      </c>
      <c r="B7255" s="5">
        <v>45549.208333333336</v>
      </c>
      <c r="C7255" s="5" t="str">
        <f>A7255 &amp; "_" &amp; TEXT(B7255, "yyyy-mm-dd HH:MM:SS")</f>
        <v>RP_2024-09-14 05:00:00</v>
      </c>
      <c r="D7255">
        <v>8.6</v>
      </c>
      <c r="F7255">
        <v>2</v>
      </c>
      <c r="G7255">
        <f>IF(COUNTA(D7255:F7255)&gt;0, AVERAGE(D7255:F7255), "")</f>
        <v>5.3</v>
      </c>
      <c r="H7255">
        <f>AVERAGE((D7255*metrics_constants!$B$8),(E7255*metrics_constants!$C$8),(F7255*metrics_constants!$D$8))</f>
        <v>3.1810178046835902</v>
      </c>
      <c r="I7255">
        <v>2.464</v>
      </c>
      <c r="J7255">
        <v>91.356999999999999</v>
      </c>
      <c r="K7255">
        <v>4.82</v>
      </c>
      <c r="L7255">
        <v>3.2613159999999999</v>
      </c>
    </row>
    <row r="7256" spans="1:12" x14ac:dyDescent="0.25">
      <c r="A7256" t="s">
        <v>19</v>
      </c>
      <c r="B7256" s="5">
        <v>45549.25</v>
      </c>
      <c r="C7256" s="5" t="str">
        <f>A7256 &amp; "_" &amp; TEXT(B7256, "yyyy-mm-dd HH:MM:SS")</f>
        <v>RP_2024-09-14 06:00:00</v>
      </c>
      <c r="D7256">
        <v>5.6</v>
      </c>
      <c r="F7256">
        <v>0.2</v>
      </c>
      <c r="G7256">
        <f>IF(COUNTA(D7256:F7256)&gt;0, AVERAGE(D7256:F7256), "")</f>
        <v>2.9</v>
      </c>
      <c r="H7256">
        <f>AVERAGE((D7256*metrics_constants!$B$8),(E7256*metrics_constants!$C$8),(F7256*metrics_constants!$D$8))</f>
        <v>1.698427737623553</v>
      </c>
      <c r="I7256">
        <v>2.42</v>
      </c>
      <c r="J7256">
        <v>92.01</v>
      </c>
      <c r="K7256">
        <v>5.125</v>
      </c>
      <c r="L7256">
        <v>3.3734613329999998</v>
      </c>
    </row>
    <row r="7257" spans="1:12" x14ac:dyDescent="0.25">
      <c r="A7257" t="s">
        <v>19</v>
      </c>
      <c r="B7257" s="5">
        <v>45549.291666666664</v>
      </c>
      <c r="C7257" s="5" t="str">
        <f>A7257 &amp; "_" &amp; TEXT(B7257, "yyyy-mm-dd HH:MM:SS")</f>
        <v>RP_2024-09-14 07:00:00</v>
      </c>
      <c r="F7257">
        <v>4.7</v>
      </c>
      <c r="G7257">
        <f>IF(COUNTA(D7257:F7257)&gt;0, AVERAGE(D7257:F7257), "")</f>
        <v>4.7</v>
      </c>
      <c r="H7257">
        <f>AVERAGE((D7257*metrics_constants!$B$8),(E7257*metrics_constants!$C$8),(F7257*metrics_constants!$D$8))</f>
        <v>1.5900780025873509</v>
      </c>
      <c r="I7257">
        <v>2.944</v>
      </c>
      <c r="J7257">
        <v>89.677999999999997</v>
      </c>
      <c r="K7257">
        <v>7.0430000000000001</v>
      </c>
      <c r="L7257">
        <v>3.80437</v>
      </c>
    </row>
    <row r="7258" spans="1:12" x14ac:dyDescent="0.25">
      <c r="A7258" t="s">
        <v>19</v>
      </c>
      <c r="B7258" s="5">
        <v>45549.333333333336</v>
      </c>
      <c r="C7258" s="5" t="str">
        <f>A7258 &amp; "_" &amp; TEXT(B7258, "yyyy-mm-dd HH:MM:SS")</f>
        <v>RP_2024-09-14 08:00:00</v>
      </c>
      <c r="F7258">
        <v>7.9</v>
      </c>
      <c r="G7258">
        <f>IF(COUNTA(D7258:F7258)&gt;0, AVERAGE(D7258:F7258), "")</f>
        <v>7.9</v>
      </c>
      <c r="H7258">
        <f>AVERAGE((D7258*metrics_constants!$B$8),(E7258*metrics_constants!$C$8),(F7258*metrics_constants!$D$8))</f>
        <v>2.6726843022212918</v>
      </c>
      <c r="I7258">
        <v>4.7930000000000001</v>
      </c>
      <c r="J7258">
        <v>82.114999999999995</v>
      </c>
      <c r="K7258">
        <v>9.7129999999999992</v>
      </c>
      <c r="L7258">
        <v>4.9760249999999999</v>
      </c>
    </row>
    <row r="7259" spans="1:12" x14ac:dyDescent="0.25">
      <c r="A7259" t="s">
        <v>19</v>
      </c>
      <c r="B7259" s="5">
        <v>45549.375</v>
      </c>
      <c r="C7259" s="5" t="str">
        <f>A7259 &amp; "_" &amp; TEXT(B7259, "yyyy-mm-dd HH:MM:SS")</f>
        <v>RP_2024-09-14 09:00:00</v>
      </c>
      <c r="F7259">
        <v>8.9</v>
      </c>
      <c r="G7259">
        <f>IF(COUNTA(D7259:F7259)&gt;0, AVERAGE(D7259:F7259), "")</f>
        <v>8.9</v>
      </c>
      <c r="H7259">
        <f>AVERAGE((D7259*metrics_constants!$B$8),(E7259*metrics_constants!$C$8),(F7259*metrics_constants!$D$8))</f>
        <v>3.0109987708568986</v>
      </c>
      <c r="I7259">
        <v>6.556</v>
      </c>
      <c r="J7259">
        <v>67.861999999999995</v>
      </c>
      <c r="K7259">
        <v>12.943</v>
      </c>
      <c r="L7259">
        <v>5.8168670000000002</v>
      </c>
    </row>
    <row r="7260" spans="1:12" x14ac:dyDescent="0.25">
      <c r="A7260" t="s">
        <v>19</v>
      </c>
      <c r="B7260" s="5">
        <v>45549.416666666664</v>
      </c>
      <c r="C7260" s="5" t="str">
        <f>A7260 &amp; "_" &amp; TEXT(B7260, "yyyy-mm-dd HH:MM:SS")</f>
        <v>RP_2024-09-14 10:00:00</v>
      </c>
      <c r="D7260">
        <v>-0.3</v>
      </c>
      <c r="F7260">
        <v>6.7</v>
      </c>
      <c r="G7260">
        <f>IF(COUNTA(D7260:F7260)&gt;0, AVERAGE(D7260:F7260), "")</f>
        <v>3.2</v>
      </c>
      <c r="H7260">
        <f>AVERAGE((D7260*metrics_constants!$B$8),(E7260*metrics_constants!$C$8),(F7260*metrics_constants!$D$8))</f>
        <v>2.1793445375069695</v>
      </c>
      <c r="I7260">
        <v>7.5220000000000002</v>
      </c>
      <c r="J7260">
        <v>54.008000000000003</v>
      </c>
      <c r="K7260">
        <v>16.844999999999999</v>
      </c>
      <c r="L7260">
        <v>6.8405180000000003</v>
      </c>
    </row>
    <row r="7261" spans="1:12" x14ac:dyDescent="0.25">
      <c r="A7261" t="s">
        <v>19</v>
      </c>
      <c r="B7261" s="5">
        <v>45549.458333333336</v>
      </c>
      <c r="C7261" s="5" t="str">
        <f>A7261 &amp; "_" &amp; TEXT(B7261, "yyyy-mm-dd HH:MM:SS")</f>
        <v>RP_2024-09-14 11:00:00</v>
      </c>
      <c r="D7261">
        <v>2.4</v>
      </c>
      <c r="F7261">
        <v>3.7</v>
      </c>
      <c r="G7261">
        <f>IF(COUNTA(D7261:F7261)&gt;0, AVERAGE(D7261:F7261), "")</f>
        <v>3.05</v>
      </c>
      <c r="H7261">
        <f>AVERAGE((D7261*metrics_constants!$B$8),(E7261*metrics_constants!$C$8),(F7261*metrics_constants!$D$8))</f>
        <v>1.9506627527645009</v>
      </c>
      <c r="I7261">
        <v>8.452</v>
      </c>
      <c r="J7261">
        <v>44.866999999999997</v>
      </c>
      <c r="K7261">
        <v>20.637</v>
      </c>
      <c r="L7261">
        <v>7.8412649999999999</v>
      </c>
    </row>
    <row r="7262" spans="1:12" x14ac:dyDescent="0.25">
      <c r="A7262" t="s">
        <v>19</v>
      </c>
      <c r="B7262" s="5">
        <v>45549.5</v>
      </c>
      <c r="C7262" s="5" t="str">
        <f>A7262 &amp; "_" &amp; TEXT(B7262, "yyyy-mm-dd HH:MM:SS")</f>
        <v>RP_2024-09-14 12:00:00</v>
      </c>
      <c r="D7262">
        <v>1</v>
      </c>
      <c r="F7262">
        <v>2.5</v>
      </c>
      <c r="G7262">
        <f>IF(COUNTA(D7262:F7262)&gt;0, AVERAGE(D7262:F7262), "")</f>
        <v>1.75</v>
      </c>
      <c r="H7262">
        <f>AVERAGE((D7262*metrics_constants!$B$8),(E7262*metrics_constants!$C$8),(F7262*metrics_constants!$D$8))</f>
        <v>1.136994179427665</v>
      </c>
      <c r="I7262">
        <v>8.5609999999999999</v>
      </c>
      <c r="J7262">
        <v>32.32</v>
      </c>
      <c r="K7262">
        <v>26.382000000000001</v>
      </c>
      <c r="L7262">
        <v>8.2529880000000002</v>
      </c>
    </row>
    <row r="7263" spans="1:12" x14ac:dyDescent="0.25">
      <c r="A7263" t="s">
        <v>19</v>
      </c>
      <c r="B7263" s="5">
        <v>45549.541666666664</v>
      </c>
      <c r="C7263" s="5" t="str">
        <f>A7263 &amp; "_" &amp; TEXT(B7263, "yyyy-mm-dd HH:MM:SS")</f>
        <v>RP_2024-09-14 13:00:00</v>
      </c>
      <c r="D7263">
        <v>3.2</v>
      </c>
      <c r="F7263">
        <v>8.6999999999999993</v>
      </c>
      <c r="G7263">
        <f>IF(COUNTA(D7263:F7263)&gt;0, AVERAGE(D7263:F7263), "")</f>
        <v>5.9499999999999993</v>
      </c>
      <c r="H7263">
        <f>AVERAGE((D7263*metrics_constants!$B$8),(E7263*metrics_constants!$C$8),(F7263*metrics_constants!$D$8))</f>
        <v>3.8752015022134523</v>
      </c>
      <c r="I7263">
        <v>8.8979999999999997</v>
      </c>
      <c r="J7263">
        <v>23.47</v>
      </c>
      <c r="K7263">
        <v>29.704999999999998</v>
      </c>
      <c r="L7263">
        <v>9.2992950000000008</v>
      </c>
    </row>
    <row r="7264" spans="1:12" x14ac:dyDescent="0.25">
      <c r="A7264" t="s">
        <v>19</v>
      </c>
      <c r="B7264" s="5">
        <v>45549.583333333336</v>
      </c>
      <c r="C7264" s="5" t="str">
        <f>A7264 &amp; "_" &amp; TEXT(B7264, "yyyy-mm-dd HH:MM:SS")</f>
        <v>RP_2024-09-14 14:00:00</v>
      </c>
      <c r="D7264">
        <v>4.5</v>
      </c>
      <c r="F7264">
        <v>6</v>
      </c>
      <c r="G7264">
        <f>IF(COUNTA(D7264:F7264)&gt;0, AVERAGE(D7264:F7264), "")</f>
        <v>5.25</v>
      </c>
      <c r="H7264">
        <f>AVERAGE((D7264*metrics_constants!$B$8),(E7264*metrics_constants!$C$8),(F7264*metrics_constants!$D$8))</f>
        <v>3.3403228470875574</v>
      </c>
      <c r="I7264">
        <v>9.2620000000000005</v>
      </c>
      <c r="J7264">
        <v>23.22</v>
      </c>
      <c r="K7264">
        <v>29.324999999999999</v>
      </c>
      <c r="L7264">
        <v>9.6948209999999992</v>
      </c>
    </row>
    <row r="7265" spans="1:12" x14ac:dyDescent="0.25">
      <c r="A7265" t="s">
        <v>19</v>
      </c>
      <c r="B7265" s="5">
        <v>45549.625</v>
      </c>
      <c r="C7265" s="5" t="str">
        <f>A7265 &amp; "_" &amp; TEXT(B7265, "yyyy-mm-dd HH:MM:SS")</f>
        <v>RP_2024-09-14 15:00:00</v>
      </c>
      <c r="D7265">
        <v>16.3</v>
      </c>
      <c r="F7265">
        <v>3.8</v>
      </c>
      <c r="G7265">
        <f>IF(COUNTA(D7265:F7265)&gt;0, AVERAGE(D7265:F7265), "")</f>
        <v>10.050000000000001</v>
      </c>
      <c r="H7265">
        <f>AVERAGE((D7265*metrics_constants!$B$8),(E7265*metrics_constants!$C$8),(F7265*metrics_constants!$D$8))</f>
        <v>6.032285508585276</v>
      </c>
      <c r="I7265">
        <v>8.5459999999999994</v>
      </c>
      <c r="J7265">
        <v>28.22</v>
      </c>
      <c r="K7265">
        <v>27.552</v>
      </c>
      <c r="L7265">
        <v>8.8341089999999998</v>
      </c>
    </row>
    <row r="7266" spans="1:12" x14ac:dyDescent="0.25">
      <c r="A7266" t="s">
        <v>19</v>
      </c>
      <c r="B7266" s="5">
        <v>45549.666666666664</v>
      </c>
      <c r="C7266" s="5" t="str">
        <f>A7266 &amp; "_" &amp; TEXT(B7266, "yyyy-mm-dd HH:MM:SS")</f>
        <v>RP_2024-09-14 16:00:00</v>
      </c>
      <c r="D7266">
        <v>12.7</v>
      </c>
      <c r="F7266">
        <v>9.8000000000000007</v>
      </c>
      <c r="G7266">
        <f>IF(COUNTA(D7266:F7266)&gt;0, AVERAGE(D7266:F7266), "")</f>
        <v>11.25</v>
      </c>
      <c r="H7266">
        <f>AVERAGE((D7266*metrics_constants!$B$8),(E7266*metrics_constants!$C$8),(F7266*metrics_constants!$D$8))</f>
        <v>7.0138234921797808</v>
      </c>
      <c r="I7266">
        <v>8.4480000000000004</v>
      </c>
      <c r="J7266">
        <v>30.702000000000002</v>
      </c>
      <c r="K7266">
        <v>25</v>
      </c>
      <c r="L7266">
        <v>8.6674950000000006</v>
      </c>
    </row>
    <row r="7267" spans="1:12" x14ac:dyDescent="0.25">
      <c r="A7267" t="s">
        <v>19</v>
      </c>
      <c r="B7267" s="5">
        <v>45549.708333333336</v>
      </c>
      <c r="C7267" s="5" t="str">
        <f>A7267 &amp; "_" &amp; TEXT(B7267, "yyyy-mm-dd HH:MM:SS")</f>
        <v>RP_2024-09-14 17:00:00</v>
      </c>
      <c r="D7267">
        <v>7.2</v>
      </c>
      <c r="F7267">
        <v>6.5</v>
      </c>
      <c r="G7267">
        <f>IF(COUNTA(D7267:F7267)&gt;0, AVERAGE(D7267:F7267), "")</f>
        <v>6.85</v>
      </c>
      <c r="H7267">
        <f>AVERAGE((D7267*metrics_constants!$B$8),(E7267*metrics_constants!$C$8),(F7267*metrics_constants!$D$8))</f>
        <v>4.2957417025697113</v>
      </c>
      <c r="I7267">
        <v>8.3010000000000002</v>
      </c>
      <c r="J7267">
        <v>29.437000000000001</v>
      </c>
      <c r="K7267">
        <v>24.6</v>
      </c>
      <c r="L7267">
        <v>8.7068809999999992</v>
      </c>
    </row>
    <row r="7268" spans="1:12" x14ac:dyDescent="0.25">
      <c r="A7268" t="s">
        <v>19</v>
      </c>
      <c r="B7268" s="5">
        <v>45549.75</v>
      </c>
      <c r="C7268" s="5" t="str">
        <f>A7268 &amp; "_" &amp; TEXT(B7268, "yyyy-mm-dd HH:MM:SS")</f>
        <v>RP_2024-09-14 18:00:00</v>
      </c>
      <c r="D7268">
        <v>18.399999999999999</v>
      </c>
      <c r="F7268">
        <v>13.7</v>
      </c>
      <c r="G7268">
        <f>IF(COUNTA(D7268:F7268)&gt;0, AVERAGE(D7268:F7268), "")</f>
        <v>16.049999999999997</v>
      </c>
      <c r="H7268">
        <f>AVERAGE((D7268*metrics_constants!$B$8),(E7268*metrics_constants!$C$8),(F7268*metrics_constants!$D$8))</f>
        <v>9.9931355645389424</v>
      </c>
      <c r="I7268">
        <v>12.744</v>
      </c>
      <c r="J7268">
        <v>43.238</v>
      </c>
      <c r="K7268">
        <v>20.875</v>
      </c>
      <c r="L7268">
        <v>10.832604</v>
      </c>
    </row>
    <row r="7269" spans="1:12" x14ac:dyDescent="0.25">
      <c r="A7269" t="s">
        <v>19</v>
      </c>
      <c r="B7269" s="5">
        <v>45549.791666666664</v>
      </c>
      <c r="C7269" s="5" t="str">
        <f>A7269 &amp; "_" &amp; TEXT(B7269, "yyyy-mm-dd HH:MM:SS")</f>
        <v>RP_2024-09-14 19:00:00</v>
      </c>
      <c r="D7269">
        <v>28.5</v>
      </c>
      <c r="F7269">
        <v>14</v>
      </c>
      <c r="G7269">
        <f>IF(COUNTA(D7269:F7269)&gt;0, AVERAGE(D7269:F7269), "")</f>
        <v>21.25</v>
      </c>
      <c r="H7269">
        <f>AVERAGE((D7269*metrics_constants!$B$8),(E7269*metrics_constants!$C$8),(F7269*metrics_constants!$D$8))</f>
        <v>13.035830784299975</v>
      </c>
      <c r="I7269">
        <v>14.651999999999999</v>
      </c>
      <c r="J7269">
        <v>53.38</v>
      </c>
      <c r="K7269">
        <v>16.933</v>
      </c>
      <c r="L7269">
        <v>12.358200999999999</v>
      </c>
    </row>
    <row r="7270" spans="1:12" x14ac:dyDescent="0.25">
      <c r="A7270" t="s">
        <v>19</v>
      </c>
      <c r="B7270" s="5">
        <v>45549.833333333336</v>
      </c>
      <c r="C7270" s="5" t="str">
        <f>A7270 &amp; "_" &amp; TEXT(B7270, "yyyy-mm-dd HH:MM:SS")</f>
        <v>RP_2024-09-14 20:00:00</v>
      </c>
      <c r="D7270">
        <v>19.5</v>
      </c>
      <c r="F7270">
        <v>12.6</v>
      </c>
      <c r="G7270">
        <f>IF(COUNTA(D7270:F7270)&gt;0, AVERAGE(D7270:F7270), "")</f>
        <v>16.05</v>
      </c>
      <c r="H7270">
        <f>AVERAGE((D7270*metrics_constants!$B$8),(E7270*metrics_constants!$C$8),(F7270*metrics_constants!$D$8))</f>
        <v>9.9413184576622893</v>
      </c>
      <c r="I7270">
        <v>13.035</v>
      </c>
      <c r="J7270">
        <v>59.593000000000004</v>
      </c>
      <c r="K7270">
        <v>14.698</v>
      </c>
      <c r="L7270">
        <v>11.709091000000001</v>
      </c>
    </row>
    <row r="7271" spans="1:12" x14ac:dyDescent="0.25">
      <c r="A7271" t="s">
        <v>19</v>
      </c>
      <c r="B7271" s="5">
        <v>45549.875</v>
      </c>
      <c r="C7271" s="5" t="str">
        <f>A7271 &amp; "_" &amp; TEXT(B7271, "yyyy-mm-dd HH:MM:SS")</f>
        <v>RP_2024-09-14 21:00:00</v>
      </c>
      <c r="D7271">
        <v>16.600000000000001</v>
      </c>
      <c r="F7271">
        <v>8.1999999999999993</v>
      </c>
      <c r="G7271">
        <f>IF(COUNTA(D7271:F7271)&gt;0, AVERAGE(D7271:F7271), "")</f>
        <v>12.4</v>
      </c>
      <c r="H7271">
        <f>AVERAGE((D7271*metrics_constants!$B$8),(E7271*metrics_constants!$C$8),(F7271*metrics_constants!$D$8))</f>
        <v>7.6082315729335397</v>
      </c>
      <c r="I7271">
        <v>9.3759999999999994</v>
      </c>
      <c r="J7271">
        <v>65.040000000000006</v>
      </c>
      <c r="K7271">
        <v>12.988</v>
      </c>
      <c r="L7271">
        <v>9.1343569999999996</v>
      </c>
    </row>
    <row r="7272" spans="1:12" x14ac:dyDescent="0.25">
      <c r="A7272" t="s">
        <v>19</v>
      </c>
      <c r="B7272" s="5">
        <v>45549.916666666664</v>
      </c>
      <c r="C7272" s="5" t="str">
        <f>A7272 &amp; "_" &amp; TEXT(B7272, "yyyy-mm-dd HH:MM:SS")</f>
        <v>RP_2024-09-14 22:00:00</v>
      </c>
      <c r="D7272">
        <v>6.4</v>
      </c>
      <c r="F7272">
        <v>12.3</v>
      </c>
      <c r="G7272">
        <f>IF(COUNTA(D7272:F7272)&gt;0, AVERAGE(D7272:F7272), "")</f>
        <v>9.3500000000000014</v>
      </c>
      <c r="H7272">
        <f>AVERAGE((D7272*metrics_constants!$B$8),(E7272*metrics_constants!$C$8),(F7272*metrics_constants!$D$8))</f>
        <v>6.0249992143853106</v>
      </c>
      <c r="I7272">
        <v>10.487</v>
      </c>
      <c r="J7272">
        <v>66.087999999999994</v>
      </c>
      <c r="K7272">
        <v>13.025</v>
      </c>
      <c r="L7272">
        <v>9.9359830000000002</v>
      </c>
    </row>
    <row r="7273" spans="1:12" x14ac:dyDescent="0.25">
      <c r="A7273" t="s">
        <v>19</v>
      </c>
      <c r="B7273" s="5">
        <v>45549.958333333336</v>
      </c>
      <c r="C7273" s="5" t="str">
        <f>A7273 &amp; "_" &amp; TEXT(B7273, "yyyy-mm-dd HH:MM:SS")</f>
        <v>RP_2024-09-14 23:00:00</v>
      </c>
      <c r="D7273">
        <v>7.4</v>
      </c>
      <c r="F7273">
        <v>10.8</v>
      </c>
      <c r="G7273">
        <f>IF(COUNTA(D7273:F7273)&gt;0, AVERAGE(D7273:F7273), "")</f>
        <v>9.1000000000000014</v>
      </c>
      <c r="H7273">
        <f>AVERAGE((D7273*metrics_constants!$B$8),(E7273*metrics_constants!$C$8),(F7273*metrics_constants!$D$8))</f>
        <v>5.8087355192705497</v>
      </c>
      <c r="I7273">
        <v>10.321</v>
      </c>
      <c r="J7273">
        <v>68.742999999999995</v>
      </c>
      <c r="K7273">
        <v>12.722</v>
      </c>
      <c r="L7273">
        <v>10.263957</v>
      </c>
    </row>
    <row r="7274" spans="1:12" x14ac:dyDescent="0.25">
      <c r="A7274" t="s">
        <v>19</v>
      </c>
      <c r="B7274" s="5">
        <v>45550</v>
      </c>
      <c r="C7274" s="5" t="str">
        <f>A7274 &amp; "_" &amp; TEXT(B7274, "yyyy-mm-dd HH:MM:SS")</f>
        <v>RP_2024-09-15 00:00:00</v>
      </c>
      <c r="D7274">
        <v>12.3</v>
      </c>
      <c r="F7274">
        <v>8.1999999999999993</v>
      </c>
      <c r="G7274">
        <f>IF(COUNTA(D7274:F7274)&gt;0, AVERAGE(D7274:F7274), "")</f>
        <v>10.25</v>
      </c>
      <c r="H7274">
        <f>AVERAGE((D7274*metrics_constants!$B$8),(E7274*metrics_constants!$C$8),(F7274*metrics_constants!$D$8))</f>
        <v>6.3560371392273511</v>
      </c>
      <c r="I7274">
        <v>10.366</v>
      </c>
      <c r="J7274">
        <v>71.087999999999994</v>
      </c>
      <c r="K7274">
        <v>12.678000000000001</v>
      </c>
      <c r="L7274">
        <v>10.433833</v>
      </c>
    </row>
    <row r="7275" spans="1:12" x14ac:dyDescent="0.25">
      <c r="A7275" t="s">
        <v>19</v>
      </c>
      <c r="B7275" s="5">
        <v>45550.041666666664</v>
      </c>
      <c r="C7275" s="5" t="str">
        <f>A7275 &amp; "_" &amp; TEXT(B7275, "yyyy-mm-dd HH:MM:SS")</f>
        <v>RP_2024-09-15 01:00:00</v>
      </c>
      <c r="D7275">
        <v>12.2</v>
      </c>
      <c r="F7275">
        <v>11.8</v>
      </c>
      <c r="G7275">
        <f>IF(COUNTA(D7275:F7275)&gt;0, AVERAGE(D7275:F7275), "")</f>
        <v>12</v>
      </c>
      <c r="H7275">
        <f>AVERAGE((D7275*metrics_constants!$B$8),(E7275*metrics_constants!$C$8),(F7275*metrics_constants!$D$8))</f>
        <v>7.5448484255316695</v>
      </c>
      <c r="I7275">
        <v>9.9440000000000008</v>
      </c>
      <c r="J7275">
        <v>75.378</v>
      </c>
      <c r="K7275">
        <v>12.095000000000001</v>
      </c>
      <c r="L7275">
        <v>10.581194</v>
      </c>
    </row>
    <row r="7276" spans="1:12" x14ac:dyDescent="0.25">
      <c r="A7276" t="s">
        <v>19</v>
      </c>
      <c r="B7276" s="5">
        <v>45550.083333333336</v>
      </c>
      <c r="C7276" s="5" t="str">
        <f>A7276 &amp; "_" &amp; TEXT(B7276, "yyyy-mm-dd HH:MM:SS")</f>
        <v>RP_2024-09-15 02:00:00</v>
      </c>
      <c r="D7276">
        <v>5.0999999999999996</v>
      </c>
      <c r="F7276">
        <v>8.4</v>
      </c>
      <c r="G7276">
        <f>IF(COUNTA(D7276:F7276)&gt;0, AVERAGE(D7276:F7276), "")</f>
        <v>6.75</v>
      </c>
      <c r="H7276">
        <f>AVERAGE((D7276*metrics_constants!$B$8),(E7276*metrics_constants!$C$8),(F7276*metrics_constants!$D$8))</f>
        <v>4.3270023765162025</v>
      </c>
      <c r="I7276">
        <v>9.7829999999999995</v>
      </c>
      <c r="J7276">
        <v>79.564999999999998</v>
      </c>
      <c r="K7276">
        <v>11.298</v>
      </c>
      <c r="L7276">
        <v>10.97719</v>
      </c>
    </row>
    <row r="7277" spans="1:12" x14ac:dyDescent="0.25">
      <c r="A7277" t="s">
        <v>19</v>
      </c>
      <c r="B7277" s="5">
        <v>45550.125</v>
      </c>
      <c r="C7277" s="5" t="str">
        <f>A7277 &amp; "_" &amp; TEXT(B7277, "yyyy-mm-dd HH:MM:SS")</f>
        <v>RP_2024-09-15 03:00:00</v>
      </c>
      <c r="D7277">
        <v>6.3</v>
      </c>
      <c r="F7277">
        <v>8.1999999999999993</v>
      </c>
      <c r="G7277">
        <f>IF(COUNTA(D7277:F7277)&gt;0, AVERAGE(D7277:F7277), "")</f>
        <v>7.25</v>
      </c>
      <c r="H7277">
        <f>AVERAGE((D7277*metrics_constants!$B$8),(E7277*metrics_constants!$C$8),(F7277*metrics_constants!$D$8))</f>
        <v>4.6087890921954591</v>
      </c>
      <c r="I7277">
        <v>8.2710000000000008</v>
      </c>
      <c r="J7277">
        <v>80.135000000000005</v>
      </c>
      <c r="K7277">
        <v>10.776999999999999</v>
      </c>
      <c r="L7277">
        <v>11.132329</v>
      </c>
    </row>
    <row r="7278" spans="1:12" x14ac:dyDescent="0.25">
      <c r="A7278" t="s">
        <v>19</v>
      </c>
      <c r="B7278" s="5">
        <v>45550.166666666664</v>
      </c>
      <c r="C7278" s="5" t="str">
        <f>A7278 &amp; "_" &amp; TEXT(B7278, "yyyy-mm-dd HH:MM:SS")</f>
        <v>RP_2024-09-15 04:00:00</v>
      </c>
      <c r="D7278">
        <v>14.8</v>
      </c>
      <c r="F7278">
        <v>6.2</v>
      </c>
      <c r="G7278">
        <f>IF(COUNTA(D7278:F7278)&gt;0, AVERAGE(D7278:F7278), "")</f>
        <v>10.5</v>
      </c>
      <c r="H7278">
        <f>AVERAGE((D7278*metrics_constants!$B$8),(E7278*metrics_constants!$C$8),(F7278*metrics_constants!$D$8))</f>
        <v>6.4074282215527587</v>
      </c>
      <c r="I7278">
        <v>9.1980000000000004</v>
      </c>
      <c r="J7278">
        <v>82.238</v>
      </c>
      <c r="K7278">
        <v>10.4</v>
      </c>
      <c r="L7278">
        <v>11.193089000000001</v>
      </c>
    </row>
    <row r="7279" spans="1:12" x14ac:dyDescent="0.25">
      <c r="A7279" t="s">
        <v>19</v>
      </c>
      <c r="B7279" s="5">
        <v>45550.208333333336</v>
      </c>
      <c r="C7279" s="5" t="str">
        <f>A7279 &amp; "_" &amp; TEXT(B7279, "yyyy-mm-dd HH:MM:SS")</f>
        <v>RP_2024-09-15 05:00:00</v>
      </c>
      <c r="D7279">
        <v>4</v>
      </c>
      <c r="F7279">
        <v>5.2</v>
      </c>
      <c r="G7279">
        <f>IF(COUNTA(D7279:F7279)&gt;0, AVERAGE(D7279:F7279), "")</f>
        <v>4.5999999999999996</v>
      </c>
      <c r="H7279">
        <f>AVERAGE((D7279*metrics_constants!$B$8),(E7279*metrics_constants!$C$8),(F7279*metrics_constants!$D$8))</f>
        <v>2.9240672682597482</v>
      </c>
      <c r="I7279">
        <v>9.4559999999999995</v>
      </c>
      <c r="J7279">
        <v>82.174999999999997</v>
      </c>
      <c r="K7279">
        <v>10.737</v>
      </c>
      <c r="L7279">
        <v>11.571087</v>
      </c>
    </row>
    <row r="7280" spans="1:12" x14ac:dyDescent="0.25">
      <c r="A7280" t="s">
        <v>19</v>
      </c>
      <c r="B7280" s="5">
        <v>45550.25</v>
      </c>
      <c r="C7280" s="5" t="str">
        <f>A7280 &amp; "_" &amp; TEXT(B7280, "yyyy-mm-dd HH:MM:SS")</f>
        <v>RP_2024-09-15 06:00:00</v>
      </c>
      <c r="D7280">
        <v>9.1</v>
      </c>
      <c r="F7280">
        <v>6.5</v>
      </c>
      <c r="G7280">
        <f>IF(COUNTA(D7280:F7280)&gt;0, AVERAGE(D7280:F7280), "")</f>
        <v>7.8</v>
      </c>
      <c r="H7280">
        <f>AVERAGE((D7280*metrics_constants!$B$8),(E7280*metrics_constants!$C$8),(F7280*metrics_constants!$D$8))</f>
        <v>4.8490369174631445</v>
      </c>
      <c r="I7280">
        <v>9.7430000000000003</v>
      </c>
      <c r="J7280">
        <v>81.072999999999993</v>
      </c>
      <c r="K7280">
        <v>11.167</v>
      </c>
      <c r="L7280">
        <v>11.716787</v>
      </c>
    </row>
    <row r="7281" spans="1:12" x14ac:dyDescent="0.25">
      <c r="A7281" t="s">
        <v>19</v>
      </c>
      <c r="B7281" s="5">
        <v>45550.291666666664</v>
      </c>
      <c r="C7281" s="5" t="str">
        <f>A7281 &amp; "_" &amp; TEXT(B7281, "yyyy-mm-dd HH:MM:SS")</f>
        <v>RP_2024-09-15 07:00:00</v>
      </c>
      <c r="D7281">
        <v>14.5</v>
      </c>
      <c r="F7281">
        <v>7.2</v>
      </c>
      <c r="G7281">
        <f>IF(COUNTA(D7281:F7281)&gt;0, AVERAGE(D7281:F7281), "")</f>
        <v>10.85</v>
      </c>
      <c r="H7281">
        <f>AVERAGE((D7281*metrics_constants!$B$8),(E7281*metrics_constants!$C$8),(F7281*metrics_constants!$D$8))</f>
        <v>6.6583802878367706</v>
      </c>
      <c r="I7281">
        <v>10.667999999999999</v>
      </c>
      <c r="J7281">
        <v>74.837000000000003</v>
      </c>
      <c r="K7281">
        <v>12.313000000000001</v>
      </c>
      <c r="L7281">
        <v>11.917508</v>
      </c>
    </row>
    <row r="7282" spans="1:12" x14ac:dyDescent="0.25">
      <c r="A7282" t="s">
        <v>19</v>
      </c>
      <c r="B7282" s="5">
        <v>45550.333333333336</v>
      </c>
      <c r="C7282" s="5" t="str">
        <f>A7282 &amp; "_" &amp; TEXT(B7282, "yyyy-mm-dd HH:MM:SS")</f>
        <v>RP_2024-09-15 08:00:00</v>
      </c>
      <c r="D7282">
        <v>20.399999999999999</v>
      </c>
      <c r="F7282">
        <v>6.7</v>
      </c>
      <c r="G7282">
        <f>IF(COUNTA(D7282:F7282)&gt;0, AVERAGE(D7282:F7282), "")</f>
        <v>13.549999999999999</v>
      </c>
      <c r="H7282">
        <f>AVERAGE((D7282*metrics_constants!$B$8),(E7282*metrics_constants!$C$8),(F7282*metrics_constants!$D$8))</f>
        <v>8.2073502997669934</v>
      </c>
      <c r="I7282">
        <v>12.929</v>
      </c>
      <c r="J7282">
        <v>64.893000000000001</v>
      </c>
      <c r="K7282">
        <v>14.685</v>
      </c>
      <c r="L7282">
        <v>12.508998</v>
      </c>
    </row>
    <row r="7283" spans="1:12" x14ac:dyDescent="0.25">
      <c r="A7283" t="s">
        <v>19</v>
      </c>
      <c r="B7283" s="5">
        <v>45550.375</v>
      </c>
      <c r="C7283" s="5" t="str">
        <f>A7283 &amp; "_" &amp; TEXT(B7283, "yyyy-mm-dd HH:MM:SS")</f>
        <v>RP_2024-09-15 09:00:00</v>
      </c>
      <c r="D7283">
        <v>1.3</v>
      </c>
      <c r="F7283">
        <v>11.1</v>
      </c>
      <c r="G7283">
        <f>IF(COUNTA(D7283:F7283)&gt;0, AVERAGE(D7283:F7283), "")</f>
        <v>6.2</v>
      </c>
      <c r="H7283">
        <f>AVERAGE((D7283*metrics_constants!$B$8),(E7283*metrics_constants!$C$8),(F7283*metrics_constants!$D$8))</f>
        <v>4.1338610120454762</v>
      </c>
      <c r="I7283">
        <v>15.369</v>
      </c>
      <c r="J7283">
        <v>43.006999999999998</v>
      </c>
      <c r="K7283">
        <v>20.327999999999999</v>
      </c>
      <c r="L7283">
        <v>13.109510999999999</v>
      </c>
    </row>
    <row r="7284" spans="1:12" x14ac:dyDescent="0.25">
      <c r="A7284" t="s">
        <v>19</v>
      </c>
      <c r="B7284" s="5">
        <v>45550.416666666664</v>
      </c>
      <c r="C7284" s="5" t="str">
        <f>A7284 &amp; "_" &amp; TEXT(B7284, "yyyy-mm-dd HH:MM:SS")</f>
        <v>RP_2024-09-15 10:00:00</v>
      </c>
      <c r="D7284">
        <v>-3.9</v>
      </c>
      <c r="F7284">
        <v>9.6</v>
      </c>
      <c r="G7284">
        <f>IF(COUNTA(D7284:F7284)&gt;0, AVERAGE(D7284:F7284), "")</f>
        <v>2.8499999999999996</v>
      </c>
      <c r="H7284">
        <f>AVERAGE((D7284*metrics_constants!$B$8),(E7284*metrics_constants!$C$8),(F7284*metrics_constants!$D$8))</f>
        <v>2.1121076683310935</v>
      </c>
      <c r="I7284">
        <v>14.694000000000001</v>
      </c>
      <c r="J7284">
        <v>32.725000000000001</v>
      </c>
      <c r="K7284">
        <v>24.803000000000001</v>
      </c>
      <c r="L7284">
        <v>13.015584</v>
      </c>
    </row>
    <row r="7285" spans="1:12" x14ac:dyDescent="0.25">
      <c r="A7285" t="s">
        <v>19</v>
      </c>
      <c r="B7285" s="5">
        <v>45550.458333333336</v>
      </c>
      <c r="C7285" s="5" t="str">
        <f>A7285 &amp; "_" &amp; TEXT(B7285, "yyyy-mm-dd HH:MM:SS")</f>
        <v>RP_2024-09-15 11:00:00</v>
      </c>
      <c r="D7285">
        <v>2.2999999999999998</v>
      </c>
      <c r="F7285">
        <v>7.7</v>
      </c>
      <c r="G7285">
        <f>IF(COUNTA(D7285:F7285)&gt;0, AVERAGE(D7285:F7285), "")</f>
        <v>5</v>
      </c>
      <c r="H7285">
        <f>AVERAGE((D7285*metrics_constants!$B$8),(E7285*metrics_constants!$C$8),(F7285*metrics_constants!$D$8))</f>
        <v>3.2747998265230618</v>
      </c>
      <c r="I7285">
        <v>10.930999999999999</v>
      </c>
      <c r="J7285">
        <v>27.603000000000002</v>
      </c>
      <c r="K7285">
        <v>26.995000000000001</v>
      </c>
      <c r="L7285">
        <v>11.592646999999999</v>
      </c>
    </row>
    <row r="7286" spans="1:12" x14ac:dyDescent="0.25">
      <c r="A7286" t="s">
        <v>19</v>
      </c>
      <c r="B7286" s="5">
        <v>45550.5</v>
      </c>
      <c r="C7286" s="5" t="str">
        <f>A7286 &amp; "_" &amp; TEXT(B7286, "yyyy-mm-dd HH:MM:SS")</f>
        <v>RP_2024-09-15 12:00:00</v>
      </c>
      <c r="D7286">
        <v>10.6</v>
      </c>
      <c r="F7286">
        <v>4.2</v>
      </c>
      <c r="G7286">
        <f>IF(COUNTA(D7286:F7286)&gt;0, AVERAGE(D7286:F7286), "")</f>
        <v>7.4</v>
      </c>
      <c r="H7286">
        <f>AVERAGE((D7286*metrics_constants!$B$8),(E7286*metrics_constants!$C$8),(F7286*metrics_constants!$D$8))</f>
        <v>4.5077256513592223</v>
      </c>
      <c r="I7286">
        <v>8.4260000000000002</v>
      </c>
      <c r="J7286">
        <v>28.283000000000001</v>
      </c>
      <c r="K7286">
        <v>26.445</v>
      </c>
      <c r="L7286">
        <v>10.548885</v>
      </c>
    </row>
    <row r="7287" spans="1:12" x14ac:dyDescent="0.25">
      <c r="A7287" t="s">
        <v>19</v>
      </c>
      <c r="B7287" s="5">
        <v>45550.541666666664</v>
      </c>
      <c r="C7287" s="5" t="str">
        <f>A7287 &amp; "_" &amp; TEXT(B7287, "yyyy-mm-dd HH:MM:SS")</f>
        <v>RP_2024-09-15 13:00:00</v>
      </c>
      <c r="D7287">
        <v>10.9</v>
      </c>
      <c r="F7287">
        <v>6.5</v>
      </c>
      <c r="G7287">
        <f>IF(COUNTA(D7287:F7287)&gt;0, AVERAGE(D7287:F7287), "")</f>
        <v>8.6999999999999993</v>
      </c>
      <c r="H7287">
        <f>AVERAGE((D7287*metrics_constants!$B$8),(E7287*metrics_constants!$C$8),(F7287*metrics_constants!$D$8))</f>
        <v>5.3732113315727119</v>
      </c>
      <c r="I7287">
        <v>10.929</v>
      </c>
      <c r="J7287">
        <v>29.582000000000001</v>
      </c>
      <c r="K7287">
        <v>26.023</v>
      </c>
      <c r="L7287">
        <v>9.7498389999999997</v>
      </c>
    </row>
    <row r="7288" spans="1:12" x14ac:dyDescent="0.25">
      <c r="A7288" t="s">
        <v>19</v>
      </c>
      <c r="B7288" s="5">
        <v>45550.583333333336</v>
      </c>
      <c r="C7288" s="5" t="str">
        <f>A7288 &amp; "_" &amp; TEXT(B7288, "yyyy-mm-dd HH:MM:SS")</f>
        <v>RP_2024-09-15 14:00:00</v>
      </c>
      <c r="D7288">
        <v>15.1</v>
      </c>
      <c r="F7288">
        <v>6.5</v>
      </c>
      <c r="G7288">
        <f>IF(COUNTA(D7288:F7288)&gt;0, AVERAGE(D7288:F7288), "")</f>
        <v>10.8</v>
      </c>
      <c r="H7288">
        <f>AVERAGE((D7288*metrics_constants!$B$8),(E7288*metrics_constants!$C$8),(F7288*metrics_constants!$D$8))</f>
        <v>6.5962849644950348</v>
      </c>
      <c r="I7288">
        <v>11.346</v>
      </c>
      <c r="J7288">
        <v>33.216999999999999</v>
      </c>
      <c r="K7288">
        <v>24.887</v>
      </c>
      <c r="L7288">
        <v>8.6567089999999993</v>
      </c>
    </row>
    <row r="7289" spans="1:12" x14ac:dyDescent="0.25">
      <c r="A7289" t="s">
        <v>19</v>
      </c>
      <c r="B7289" s="5">
        <v>45550.625</v>
      </c>
      <c r="C7289" s="5" t="str">
        <f>A7289 &amp; "_" &amp; TEXT(B7289, "yyyy-mm-dd HH:MM:SS")</f>
        <v>RP_2024-09-15 15:00:00</v>
      </c>
      <c r="D7289">
        <v>13.3</v>
      </c>
      <c r="F7289">
        <v>5.5</v>
      </c>
      <c r="G7289">
        <f>IF(COUNTA(D7289:F7289)&gt;0, AVERAGE(D7289:F7289), "")</f>
        <v>9.4</v>
      </c>
      <c r="H7289">
        <f>AVERAGE((D7289*metrics_constants!$B$8),(E7289*metrics_constants!$C$8),(F7289*metrics_constants!$D$8))</f>
        <v>5.7337960817498619</v>
      </c>
      <c r="I7289">
        <v>8.3610000000000007</v>
      </c>
      <c r="J7289">
        <v>33.488</v>
      </c>
      <c r="K7289">
        <v>24.51</v>
      </c>
      <c r="L7289">
        <v>6.5244910000000003</v>
      </c>
    </row>
    <row r="7290" spans="1:12" x14ac:dyDescent="0.25">
      <c r="A7290" t="s">
        <v>19</v>
      </c>
      <c r="B7290" s="5">
        <v>45550.666666666664</v>
      </c>
      <c r="C7290" s="5" t="str">
        <f>A7290 &amp; "_" &amp; TEXT(B7290, "yyyy-mm-dd HH:MM:SS")</f>
        <v>RP_2024-09-15 16:00:00</v>
      </c>
      <c r="D7290">
        <v>8.4</v>
      </c>
      <c r="F7290">
        <v>4.2</v>
      </c>
      <c r="G7290">
        <f>IF(COUNTA(D7290:F7290)&gt;0, AVERAGE(D7290:F7290), "")</f>
        <v>6.3000000000000007</v>
      </c>
      <c r="H7290">
        <f>AVERAGE((D7290*metrics_constants!$B$8),(E7290*metrics_constants!$C$8),(F7290*metrics_constants!$D$8))</f>
        <v>3.8670680341141952</v>
      </c>
      <c r="I7290">
        <v>5.7210000000000001</v>
      </c>
      <c r="J7290">
        <v>33.44</v>
      </c>
      <c r="K7290">
        <v>23.637</v>
      </c>
      <c r="L7290">
        <v>5.3289070000000001</v>
      </c>
    </row>
    <row r="7291" spans="1:12" x14ac:dyDescent="0.25">
      <c r="A7291" t="s">
        <v>19</v>
      </c>
      <c r="B7291" s="5">
        <v>45550.708333333336</v>
      </c>
      <c r="C7291" s="5" t="str">
        <f>A7291 &amp; "_" &amp; TEXT(B7291, "yyyy-mm-dd HH:MM:SS")</f>
        <v>RP_2024-09-15 17:00:00</v>
      </c>
      <c r="D7291">
        <v>12.1</v>
      </c>
      <c r="F7291">
        <v>3.5</v>
      </c>
      <c r="G7291">
        <f>IF(COUNTA(D7291:F7291)&gt;0, AVERAGE(D7291:F7291), "")</f>
        <v>7.8</v>
      </c>
      <c r="H7291">
        <f>AVERAGE((D7291*metrics_constants!$B$8),(E7291*metrics_constants!$C$8),(F7291*metrics_constants!$D$8))</f>
        <v>4.7077175350722698</v>
      </c>
      <c r="I7291">
        <v>4.68</v>
      </c>
      <c r="J7291">
        <v>35.034999999999997</v>
      </c>
      <c r="K7291">
        <v>22.625</v>
      </c>
      <c r="L7291">
        <v>4.7924769999999999</v>
      </c>
    </row>
    <row r="7292" spans="1:12" x14ac:dyDescent="0.25">
      <c r="A7292" t="s">
        <v>19</v>
      </c>
      <c r="B7292" s="5">
        <v>45550.75</v>
      </c>
      <c r="C7292" s="5" t="str">
        <f>A7292 &amp; "_" &amp; TEXT(B7292, "yyyy-mm-dd HH:MM:SS")</f>
        <v>RP_2024-09-15 18:00:00</v>
      </c>
      <c r="D7292">
        <v>12.8</v>
      </c>
      <c r="F7292">
        <v>4.7</v>
      </c>
      <c r="G7292">
        <f>IF(COUNTA(D7292:F7292)&gt;0, AVERAGE(D7292:F7292), "")</f>
        <v>8.75</v>
      </c>
      <c r="H7292">
        <f>AVERAGE((D7292*metrics_constants!$B$8),(E7292*metrics_constants!$C$8),(F7292*metrics_constants!$D$8))</f>
        <v>5.3175405029220526</v>
      </c>
      <c r="I7292">
        <v>3.9209999999999998</v>
      </c>
      <c r="J7292">
        <v>39.366999999999997</v>
      </c>
      <c r="K7292">
        <v>20.62</v>
      </c>
      <c r="L7292">
        <v>4.5654899999999996</v>
      </c>
    </row>
    <row r="7293" spans="1:12" x14ac:dyDescent="0.25">
      <c r="A7293" t="s">
        <v>19</v>
      </c>
      <c r="B7293" s="5">
        <v>45550.791666666664</v>
      </c>
      <c r="C7293" s="5" t="str">
        <f>A7293 &amp; "_" &amp; TEXT(B7293, "yyyy-mm-dd HH:MM:SS")</f>
        <v>RP_2024-09-15 19:00:00</v>
      </c>
      <c r="D7293">
        <v>13.1</v>
      </c>
      <c r="F7293">
        <v>4.5</v>
      </c>
      <c r="G7293">
        <f>IF(COUNTA(D7293:F7293)&gt;0, AVERAGE(D7293:F7293), "")</f>
        <v>8.8000000000000007</v>
      </c>
      <c r="H7293">
        <f>AVERAGE((D7293*metrics_constants!$B$8),(E7293*metrics_constants!$C$8),(F7293*metrics_constants!$D$8))</f>
        <v>5.3372400115465259</v>
      </c>
      <c r="I7293">
        <v>4.2839999999999998</v>
      </c>
      <c r="J7293">
        <v>41.17</v>
      </c>
      <c r="K7293">
        <v>19.510000000000002</v>
      </c>
      <c r="L7293">
        <v>4.4831500000000002</v>
      </c>
    </row>
    <row r="7294" spans="1:12" x14ac:dyDescent="0.25">
      <c r="A7294" t="s">
        <v>19</v>
      </c>
      <c r="B7294" s="5">
        <v>45550.833333333336</v>
      </c>
      <c r="C7294" s="5" t="str">
        <f>A7294 &amp; "_" &amp; TEXT(B7294, "yyyy-mm-dd HH:MM:SS")</f>
        <v>RP_2024-09-15 20:00:00</v>
      </c>
      <c r="D7294">
        <v>7.7</v>
      </c>
      <c r="F7294">
        <v>4</v>
      </c>
      <c r="G7294">
        <f>IF(COUNTA(D7294:F7294)&gt;0, AVERAGE(D7294:F7294), "")</f>
        <v>5.85</v>
      </c>
      <c r="H7294">
        <f>AVERAGE((D7294*metrics_constants!$B$8),(E7294*metrics_constants!$C$8),(F7294*metrics_constants!$D$8))</f>
        <v>3.5955595349000204</v>
      </c>
      <c r="I7294">
        <v>4.133</v>
      </c>
      <c r="J7294">
        <v>43.25</v>
      </c>
      <c r="K7294">
        <v>18.594999999999999</v>
      </c>
      <c r="L7294">
        <v>4.6633589999999998</v>
      </c>
    </row>
    <row r="7295" spans="1:12" x14ac:dyDescent="0.25">
      <c r="A7295" t="s">
        <v>19</v>
      </c>
      <c r="B7295" s="5">
        <v>45550.875</v>
      </c>
      <c r="C7295" s="5" t="str">
        <f>A7295 &amp; "_" &amp; TEXT(B7295, "yyyy-mm-dd HH:MM:SS")</f>
        <v>RP_2024-09-15 21:00:00</v>
      </c>
      <c r="D7295">
        <v>1.8</v>
      </c>
      <c r="F7295">
        <v>2</v>
      </c>
      <c r="G7295">
        <f>IF(COUNTA(D7295:F7295)&gt;0, AVERAGE(D7295:F7295), "")</f>
        <v>1.9</v>
      </c>
      <c r="H7295">
        <f>AVERAGE((D7295*metrics_constants!$B$8),(E7295*metrics_constants!$C$8),(F7295*metrics_constants!$D$8))</f>
        <v>1.2008033513807803</v>
      </c>
      <c r="I7295">
        <v>3.7210000000000001</v>
      </c>
      <c r="J7295">
        <v>43.555</v>
      </c>
      <c r="K7295">
        <v>18.263000000000002</v>
      </c>
      <c r="L7295">
        <v>4.3419189999999999</v>
      </c>
    </row>
    <row r="7296" spans="1:12" x14ac:dyDescent="0.25">
      <c r="A7296" t="s">
        <v>19</v>
      </c>
      <c r="B7296" s="5">
        <v>45550.916666666664</v>
      </c>
      <c r="C7296" s="5" t="str">
        <f>A7296 &amp; "_" &amp; TEXT(B7296, "yyyy-mm-dd HH:MM:SS")</f>
        <v>RP_2024-09-15 22:00:00</v>
      </c>
      <c r="D7296">
        <v>4.9000000000000004</v>
      </c>
      <c r="F7296">
        <v>3.7</v>
      </c>
      <c r="G7296">
        <f>IF(COUNTA(D7296:F7296)&gt;0, AVERAGE(D7296:F7296), "")</f>
        <v>4.3000000000000007</v>
      </c>
      <c r="H7296">
        <f>AVERAGE((D7296*metrics_constants!$B$8),(E7296*metrics_constants!$C$8),(F7296*metrics_constants!$D$8))</f>
        <v>2.6786827723611224</v>
      </c>
      <c r="I7296">
        <v>3.137</v>
      </c>
      <c r="J7296">
        <v>43.927</v>
      </c>
      <c r="K7296">
        <v>17.594999999999999</v>
      </c>
      <c r="L7296">
        <v>3.8356110000000001</v>
      </c>
    </row>
    <row r="7297" spans="1:12" x14ac:dyDescent="0.25">
      <c r="A7297" t="s">
        <v>19</v>
      </c>
      <c r="B7297" s="5">
        <v>45550.958333333336</v>
      </c>
      <c r="C7297" s="5" t="str">
        <f>A7297 &amp; "_" &amp; TEXT(B7297, "yyyy-mm-dd HH:MM:SS")</f>
        <v>RP_2024-09-15 23:00:00</v>
      </c>
      <c r="D7297">
        <v>4</v>
      </c>
      <c r="F7297">
        <v>6</v>
      </c>
      <c r="G7297">
        <f>IF(COUNTA(D7297:F7297)&gt;0, AVERAGE(D7297:F7297), "")</f>
        <v>5</v>
      </c>
      <c r="H7297">
        <f>AVERAGE((D7297*metrics_constants!$B$8),(E7297*metrics_constants!$C$8),(F7297*metrics_constants!$D$8))</f>
        <v>3.1947188431682334</v>
      </c>
      <c r="I7297">
        <v>3.5779999999999998</v>
      </c>
      <c r="J7297">
        <v>49.115000000000002</v>
      </c>
      <c r="K7297">
        <v>15.92</v>
      </c>
      <c r="L7297">
        <v>3.939171</v>
      </c>
    </row>
    <row r="7298" spans="1:12" x14ac:dyDescent="0.25">
      <c r="A7298" t="s">
        <v>19</v>
      </c>
      <c r="B7298" s="5">
        <v>45551</v>
      </c>
      <c r="C7298" s="5" t="str">
        <f>A7298 &amp; "_" &amp; TEXT(B7298, "yyyy-mm-dd HH:MM:SS")</f>
        <v>RP_2024-09-16 00:00:00</v>
      </c>
      <c r="D7298">
        <v>7.4</v>
      </c>
      <c r="F7298">
        <v>3.2</v>
      </c>
      <c r="G7298">
        <f>IF(COUNTA(D7298:F7298)&gt;0, AVERAGE(D7298:F7298), "")</f>
        <v>5.3000000000000007</v>
      </c>
      <c r="H7298">
        <f>AVERAGE((D7298*metrics_constants!$B$8),(E7298*metrics_constants!$C$8),(F7298*metrics_constants!$D$8))</f>
        <v>3.2375455576399403</v>
      </c>
      <c r="I7298">
        <v>3.786</v>
      </c>
      <c r="J7298">
        <v>55.531999999999996</v>
      </c>
      <c r="K7298">
        <v>14.122</v>
      </c>
      <c r="L7298">
        <v>3.7603179999999998</v>
      </c>
    </row>
    <row r="7299" spans="1:12" x14ac:dyDescent="0.25">
      <c r="A7299" t="s">
        <v>19</v>
      </c>
      <c r="B7299" s="5">
        <v>45551.041666666664</v>
      </c>
      <c r="C7299" s="5" t="str">
        <f>A7299 &amp; "_" &amp; TEXT(B7299, "yyyy-mm-dd HH:MM:SS")</f>
        <v>RP_2024-09-16 01:00:00</v>
      </c>
      <c r="D7299">
        <v>3.6</v>
      </c>
      <c r="F7299">
        <v>3</v>
      </c>
      <c r="G7299">
        <f>IF(COUNTA(D7299:F7299)&gt;0, AVERAGE(D7299:F7299), "")</f>
        <v>3.3</v>
      </c>
      <c r="H7299">
        <f>AVERAGE((D7299*metrics_constants!$B$8),(E7299*metrics_constants!$C$8),(F7299*metrics_constants!$D$8))</f>
        <v>2.0632922341259543</v>
      </c>
      <c r="I7299">
        <v>3.508</v>
      </c>
      <c r="J7299">
        <v>59.902999999999999</v>
      </c>
      <c r="K7299">
        <v>13.225</v>
      </c>
      <c r="L7299">
        <v>3.2994249999999998</v>
      </c>
    </row>
    <row r="7300" spans="1:12" x14ac:dyDescent="0.25">
      <c r="A7300" t="s">
        <v>19</v>
      </c>
      <c r="B7300" s="5">
        <v>45551.083333333336</v>
      </c>
      <c r="C7300" s="5" t="str">
        <f>A7300 &amp; "_" &amp; TEXT(B7300, "yyyy-mm-dd HH:MM:SS")</f>
        <v>RP_2024-09-16 02:00:00</v>
      </c>
      <c r="D7300">
        <v>-1.2</v>
      </c>
      <c r="F7300">
        <v>4.7</v>
      </c>
      <c r="G7300">
        <f>IF(COUNTA(D7300:F7300)&gt;0, AVERAGE(D7300:F7300), "")</f>
        <v>1.75</v>
      </c>
      <c r="H7300">
        <f>AVERAGE((D7300*metrics_constants!$B$8),(E7300*metrics_constants!$C$8),(F7300*metrics_constants!$D$8))</f>
        <v>1.2406283931809725</v>
      </c>
      <c r="I7300">
        <v>3.8490000000000002</v>
      </c>
      <c r="J7300">
        <v>61.71</v>
      </c>
      <c r="K7300">
        <v>13.067</v>
      </c>
      <c r="L7300">
        <v>3.5123297</v>
      </c>
    </row>
    <row r="7301" spans="1:12" x14ac:dyDescent="0.25">
      <c r="A7301" t="s">
        <v>19</v>
      </c>
      <c r="B7301" s="5">
        <v>45551.125</v>
      </c>
      <c r="C7301" s="5" t="str">
        <f>A7301 &amp; "_" &amp; TEXT(B7301, "yyyy-mm-dd HH:MM:SS")</f>
        <v>RP_2024-09-16 03:00:00</v>
      </c>
      <c r="D7301">
        <v>0.7</v>
      </c>
      <c r="F7301">
        <v>3.7</v>
      </c>
      <c r="G7301">
        <f>IF(COUNTA(D7301:F7301)&gt;0, AVERAGE(D7301:F7301), "")</f>
        <v>2.2000000000000002</v>
      </c>
      <c r="H7301">
        <f>AVERAGE((D7301*metrics_constants!$B$8),(E7301*metrics_constants!$C$8),(F7301*metrics_constants!$D$8))</f>
        <v>1.4556091394387982</v>
      </c>
      <c r="I7301">
        <v>4.18</v>
      </c>
      <c r="J7301">
        <v>60.503</v>
      </c>
      <c r="K7301">
        <v>13.208</v>
      </c>
      <c r="L7301">
        <v>3.788348</v>
      </c>
    </row>
    <row r="7302" spans="1:12" x14ac:dyDescent="0.25">
      <c r="A7302" t="s">
        <v>19</v>
      </c>
      <c r="B7302" s="5">
        <v>45551.166666666664</v>
      </c>
      <c r="C7302" s="5" t="str">
        <f>A7302 &amp; "_" &amp; TEXT(B7302, "yyyy-mm-dd HH:MM:SS")</f>
        <v>RP_2024-09-16 04:00:00</v>
      </c>
      <c r="D7302">
        <v>2.9</v>
      </c>
      <c r="F7302">
        <v>0.8</v>
      </c>
      <c r="G7302">
        <f>IF(COUNTA(D7302:F7302)&gt;0, AVERAGE(D7302:F7302), "")</f>
        <v>1.85</v>
      </c>
      <c r="H7302">
        <f>AVERAGE((D7302*metrics_constants!$B$8),(E7302*metrics_constants!$C$8),(F7302*metrics_constants!$D$8))</f>
        <v>1.115154797640566</v>
      </c>
      <c r="I7302">
        <v>3.9319999999999999</v>
      </c>
      <c r="J7302">
        <v>61.703000000000003</v>
      </c>
      <c r="K7302">
        <v>13.33</v>
      </c>
      <c r="L7302">
        <v>3.5696430000000001</v>
      </c>
    </row>
    <row r="7303" spans="1:12" x14ac:dyDescent="0.25">
      <c r="A7303" t="s">
        <v>19</v>
      </c>
      <c r="B7303" s="5">
        <v>45551.208333333336</v>
      </c>
      <c r="C7303" s="5" t="str">
        <f>A7303 &amp; "_" &amp; TEXT(B7303, "yyyy-mm-dd HH:MM:SS")</f>
        <v>RP_2024-09-16 05:00:00</v>
      </c>
      <c r="D7303">
        <v>5.6</v>
      </c>
      <c r="F7303">
        <v>5</v>
      </c>
      <c r="G7303">
        <f>IF(COUNTA(D7303:F7303)&gt;0, AVERAGE(D7303:F7303), "")</f>
        <v>5.3</v>
      </c>
      <c r="H7303">
        <f>AVERAGE((D7303*metrics_constants!$B$8),(E7303*metrics_constants!$C$8),(F7303*metrics_constants!$D$8))</f>
        <v>3.3223371870744649</v>
      </c>
      <c r="I7303">
        <v>4.6349999999999998</v>
      </c>
      <c r="J7303">
        <v>63.652000000000001</v>
      </c>
      <c r="K7303">
        <v>12.773</v>
      </c>
      <c r="L7303">
        <v>4.0117890000000003</v>
      </c>
    </row>
    <row r="7304" spans="1:12" x14ac:dyDescent="0.25">
      <c r="A7304" t="s">
        <v>19</v>
      </c>
      <c r="B7304" s="5">
        <v>45551.25</v>
      </c>
      <c r="C7304" s="5" t="str">
        <f>A7304 &amp; "_" &amp; TEXT(B7304, "yyyy-mm-dd HH:MM:SS")</f>
        <v>RP_2024-09-16 06:00:00</v>
      </c>
      <c r="D7304">
        <v>7.3</v>
      </c>
      <c r="F7304">
        <v>5.5</v>
      </c>
      <c r="G7304">
        <f>IF(COUNTA(D7304:F7304)&gt;0, AVERAGE(D7304:F7304), "")</f>
        <v>6.4</v>
      </c>
      <c r="H7304">
        <f>AVERAGE((D7304*metrics_constants!$B$8),(E7304*metrics_constants!$C$8),(F7304*metrics_constants!$D$8))</f>
        <v>3.9865480347179703</v>
      </c>
      <c r="I7304">
        <v>4.923</v>
      </c>
      <c r="J7304">
        <v>65.837999999999994</v>
      </c>
      <c r="K7304">
        <v>12.397</v>
      </c>
      <c r="L7304">
        <v>4.0830409999999997</v>
      </c>
    </row>
    <row r="7305" spans="1:12" x14ac:dyDescent="0.25">
      <c r="A7305" t="s">
        <v>19</v>
      </c>
      <c r="B7305" s="5">
        <v>45551.291666666664</v>
      </c>
      <c r="C7305" s="5" t="str">
        <f>A7305 &amp; "_" &amp; TEXT(B7305, "yyyy-mm-dd HH:MM:SS")</f>
        <v>RP_2024-09-16 07:00:00</v>
      </c>
      <c r="G7305" t="str">
        <f>IF(COUNTA(D7305:F7305)&gt;0, AVERAGE(D7305:F7305), "")</f>
        <v/>
      </c>
      <c r="H7305">
        <f>AVERAGE((D7305*metrics_constants!$B$8),(E7305*metrics_constants!$C$8),(F7305*metrics_constants!$D$8))</f>
        <v>0</v>
      </c>
      <c r="I7305">
        <v>4.0750000000000002</v>
      </c>
      <c r="J7305">
        <v>64.078000000000003</v>
      </c>
      <c r="K7305">
        <v>14.048</v>
      </c>
      <c r="L7305">
        <v>4.0000567</v>
      </c>
    </row>
    <row r="7306" spans="1:12" x14ac:dyDescent="0.25">
      <c r="A7306" t="s">
        <v>19</v>
      </c>
      <c r="B7306" s="5">
        <v>45551.333333333336</v>
      </c>
      <c r="C7306" s="5" t="str">
        <f>A7306 &amp; "_" &amp; TEXT(B7306, "yyyy-mm-dd HH:MM:SS")</f>
        <v>RP_2024-09-16 08:00:00</v>
      </c>
      <c r="G7306" t="str">
        <f>IF(COUNTA(D7306:F7306)&gt;0, AVERAGE(D7306:F7306), "")</f>
        <v/>
      </c>
      <c r="H7306">
        <f>AVERAGE((D7306*metrics_constants!$B$8),(E7306*metrics_constants!$C$8),(F7306*metrics_constants!$D$8))</f>
        <v>0</v>
      </c>
      <c r="I7306">
        <v>4.548</v>
      </c>
      <c r="J7306">
        <v>61.94</v>
      </c>
      <c r="K7306">
        <v>14.99</v>
      </c>
      <c r="L7306">
        <v>4.0520810000000003</v>
      </c>
    </row>
    <row r="7307" spans="1:12" x14ac:dyDescent="0.25">
      <c r="A7307" t="s">
        <v>19</v>
      </c>
      <c r="B7307" s="5">
        <v>45551.375</v>
      </c>
      <c r="C7307" s="5" t="str">
        <f>A7307 &amp; "_" &amp; TEXT(B7307, "yyyy-mm-dd HH:MM:SS")</f>
        <v>RP_2024-09-16 09:00:00</v>
      </c>
      <c r="F7307">
        <v>16.7</v>
      </c>
      <c r="G7307">
        <f>IF(COUNTA(D7307:F7307)&gt;0, AVERAGE(D7307:F7307), "")</f>
        <v>16.7</v>
      </c>
      <c r="H7307">
        <f>AVERAGE((D7307*metrics_constants!$B$8),(E7307*metrics_constants!$C$8),(F7307*metrics_constants!$D$8))</f>
        <v>5.6498516262146294</v>
      </c>
      <c r="I7307">
        <v>4.03</v>
      </c>
      <c r="J7307">
        <v>41.06</v>
      </c>
      <c r="K7307">
        <v>21.332999999999998</v>
      </c>
      <c r="L7307">
        <v>4.5587099999999996</v>
      </c>
    </row>
    <row r="7308" spans="1:12" x14ac:dyDescent="0.25">
      <c r="A7308" t="s">
        <v>19</v>
      </c>
      <c r="B7308" s="5">
        <v>45551.416666666664</v>
      </c>
      <c r="C7308" s="5" t="str">
        <f>A7308 &amp; "_" &amp; TEXT(B7308, "yyyy-mm-dd HH:MM:SS")</f>
        <v>RP_2024-09-16 10:00:00</v>
      </c>
      <c r="F7308">
        <v>3</v>
      </c>
      <c r="G7308">
        <f>IF(COUNTA(D7308:F7308)&gt;0, AVERAGE(D7308:F7308), "")</f>
        <v>3</v>
      </c>
      <c r="H7308">
        <f>AVERAGE((D7308*metrics_constants!$B$8),(E7308*metrics_constants!$C$8),(F7308*metrics_constants!$D$8))</f>
        <v>1.0149434059068196</v>
      </c>
      <c r="I7308">
        <v>3.347</v>
      </c>
      <c r="J7308">
        <v>29.312000000000001</v>
      </c>
      <c r="K7308">
        <v>26.754999999999999</v>
      </c>
      <c r="L7308">
        <v>4.6238929999999998</v>
      </c>
    </row>
    <row r="7309" spans="1:12" x14ac:dyDescent="0.25">
      <c r="A7309" t="s">
        <v>19</v>
      </c>
      <c r="B7309" s="5">
        <v>45551.458333333336</v>
      </c>
      <c r="C7309" s="5" t="str">
        <f>A7309 &amp; "_" &amp; TEXT(B7309, "yyyy-mm-dd HH:MM:SS")</f>
        <v>RP_2024-09-16 11:00:00</v>
      </c>
      <c r="D7309">
        <v>1.9</v>
      </c>
      <c r="F7309">
        <v>2</v>
      </c>
      <c r="G7309">
        <f>IF(COUNTA(D7309:F7309)&gt;0, AVERAGE(D7309:F7309), "")</f>
        <v>1.95</v>
      </c>
      <c r="H7309">
        <f>AVERAGE((D7309*metrics_constants!$B$8),(E7309*metrics_constants!$C$8),(F7309*metrics_constants!$D$8))</f>
        <v>1.2299241521646451</v>
      </c>
      <c r="I7309">
        <v>2.7829999999999999</v>
      </c>
      <c r="J7309">
        <v>30.847999999999999</v>
      </c>
      <c r="K7309">
        <v>25.027999999999999</v>
      </c>
      <c r="L7309">
        <v>4.4139989999999996</v>
      </c>
    </row>
    <row r="7310" spans="1:12" x14ac:dyDescent="0.25">
      <c r="A7310" t="s">
        <v>19</v>
      </c>
      <c r="B7310" s="5">
        <v>45551.5</v>
      </c>
      <c r="C7310" s="5" t="str">
        <f>A7310 &amp; "_" &amp; TEXT(B7310, "yyyy-mm-dd HH:MM:SS")</f>
        <v>RP_2024-09-16 12:00:00</v>
      </c>
      <c r="D7310">
        <v>-2.7</v>
      </c>
      <c r="F7310">
        <v>-0.6</v>
      </c>
      <c r="G7310">
        <f>IF(COUNTA(D7310:F7310)&gt;0, AVERAGE(D7310:F7310), "")</f>
        <v>-1.6500000000000001</v>
      </c>
      <c r="H7310">
        <f>AVERAGE((D7310*metrics_constants!$B$8),(E7310*metrics_constants!$C$8),(F7310*metrics_constants!$D$8))</f>
        <v>-0.98925030234571487</v>
      </c>
      <c r="I7310">
        <v>3.28</v>
      </c>
      <c r="J7310">
        <v>25.731999999999999</v>
      </c>
      <c r="K7310">
        <v>28.637</v>
      </c>
      <c r="L7310">
        <v>5.0366590000000002</v>
      </c>
    </row>
    <row r="7311" spans="1:12" x14ac:dyDescent="0.25">
      <c r="A7311" t="s">
        <v>19</v>
      </c>
      <c r="B7311" s="5">
        <v>45551.541666666664</v>
      </c>
      <c r="C7311" s="5" t="str">
        <f>A7311 &amp; "_" &amp; TEXT(B7311, "yyyy-mm-dd HH:MM:SS")</f>
        <v>RP_2024-09-16 13:00:00</v>
      </c>
      <c r="D7311">
        <v>0.8</v>
      </c>
      <c r="F7311">
        <v>-2.4</v>
      </c>
      <c r="G7311">
        <f>IF(COUNTA(D7311:F7311)&gt;0, AVERAGE(D7311:F7311), "")</f>
        <v>-0.79999999999999993</v>
      </c>
      <c r="H7311">
        <f>AVERAGE((D7311*metrics_constants!$B$8),(E7311*metrics_constants!$C$8),(F7311*metrics_constants!$D$8))</f>
        <v>-0.57898831845453691</v>
      </c>
      <c r="I7311">
        <v>3.43</v>
      </c>
      <c r="J7311">
        <v>23.928000000000001</v>
      </c>
      <c r="K7311">
        <v>29.998000000000001</v>
      </c>
      <c r="L7311">
        <v>5.0661990000000001</v>
      </c>
    </row>
    <row r="7312" spans="1:12" x14ac:dyDescent="0.25">
      <c r="A7312" t="s">
        <v>19</v>
      </c>
      <c r="B7312" s="5">
        <v>45551.583333333336</v>
      </c>
      <c r="C7312" s="5" t="str">
        <f>A7312 &amp; "_" &amp; TEXT(B7312, "yyyy-mm-dd HH:MM:SS")</f>
        <v>RP_2024-09-16 14:00:00</v>
      </c>
      <c r="D7312">
        <v>1.3</v>
      </c>
      <c r="F7312">
        <v>-0.4</v>
      </c>
      <c r="G7312">
        <f>IF(COUNTA(D7312:F7312)&gt;0, AVERAGE(D7312:F7312), "")</f>
        <v>0.45</v>
      </c>
      <c r="H7312">
        <f>AVERAGE((D7312*metrics_constants!$B$8),(E7312*metrics_constants!$C$8),(F7312*metrics_constants!$D$8))</f>
        <v>0.24324462273600048</v>
      </c>
      <c r="I7312">
        <v>3.2919999999999998</v>
      </c>
      <c r="J7312">
        <v>24.582000000000001</v>
      </c>
      <c r="K7312">
        <v>29.242000000000001</v>
      </c>
      <c r="L7312">
        <v>5.1305230000000002</v>
      </c>
    </row>
    <row r="7313" spans="1:12" x14ac:dyDescent="0.25">
      <c r="A7313" t="s">
        <v>19</v>
      </c>
      <c r="B7313" s="5">
        <v>45551.625</v>
      </c>
      <c r="C7313" s="5" t="str">
        <f>A7313 &amp; "_" &amp; TEXT(B7313, "yyyy-mm-dd HH:MM:SS")</f>
        <v>RP_2024-09-16 15:00:00</v>
      </c>
      <c r="D7313">
        <v>14.1</v>
      </c>
      <c r="F7313">
        <v>1.2</v>
      </c>
      <c r="G7313">
        <f>IF(COUNTA(D7313:F7313)&gt;0, AVERAGE(D7313:F7313), "")</f>
        <v>7.6499999999999995</v>
      </c>
      <c r="H7313">
        <f>AVERAGE((D7313*metrics_constants!$B$8),(E7313*metrics_constants!$C$8),(F7313*metrics_constants!$D$8))</f>
        <v>4.5120102728876716</v>
      </c>
      <c r="I7313">
        <v>2.7629999999999999</v>
      </c>
      <c r="J7313">
        <v>32.683</v>
      </c>
      <c r="K7313">
        <v>26.234999999999999</v>
      </c>
      <c r="L7313">
        <v>4.8252040000000003</v>
      </c>
    </row>
    <row r="7314" spans="1:12" x14ac:dyDescent="0.25">
      <c r="A7314" t="s">
        <v>19</v>
      </c>
      <c r="B7314" s="5">
        <v>45551.666666666664</v>
      </c>
      <c r="C7314" s="5" t="str">
        <f>A7314 &amp; "_" &amp; TEXT(B7314, "yyyy-mm-dd HH:MM:SS")</f>
        <v>RP_2024-09-16 16:00:00</v>
      </c>
      <c r="D7314">
        <v>8.9</v>
      </c>
      <c r="F7314">
        <v>4.7</v>
      </c>
      <c r="G7314">
        <f>IF(COUNTA(D7314:F7314)&gt;0, AVERAGE(D7314:F7314), "")</f>
        <v>6.8000000000000007</v>
      </c>
      <c r="H7314">
        <f>AVERAGE((D7314*metrics_constants!$B$8),(E7314*metrics_constants!$C$8),(F7314*metrics_constants!$D$8))</f>
        <v>4.1818292723513233</v>
      </c>
      <c r="I7314">
        <v>3.5910000000000002</v>
      </c>
      <c r="J7314">
        <v>31.61</v>
      </c>
      <c r="K7314">
        <v>26.417000000000002</v>
      </c>
      <c r="L7314">
        <v>4.6548530000000001</v>
      </c>
    </row>
    <row r="7315" spans="1:12" x14ac:dyDescent="0.25">
      <c r="A7315" t="s">
        <v>19</v>
      </c>
      <c r="B7315" s="5">
        <v>45551.708333333336</v>
      </c>
      <c r="C7315" s="5" t="str">
        <f>A7315 &amp; "_" &amp; TEXT(B7315, "yyyy-mm-dd HH:MM:SS")</f>
        <v>RP_2024-09-16 17:00:00</v>
      </c>
      <c r="D7315">
        <v>10.6</v>
      </c>
      <c r="F7315">
        <v>3</v>
      </c>
      <c r="G7315">
        <f>IF(COUNTA(D7315:F7315)&gt;0, AVERAGE(D7315:F7315), "")</f>
        <v>6.8</v>
      </c>
      <c r="H7315">
        <f>AVERAGE((D7315*metrics_constants!$B$8),(E7315*metrics_constants!$C$8),(F7315*metrics_constants!$D$8))</f>
        <v>4.101748288996494</v>
      </c>
      <c r="I7315">
        <v>3.661</v>
      </c>
      <c r="J7315">
        <v>34.872999999999998</v>
      </c>
      <c r="K7315">
        <v>24.512</v>
      </c>
      <c r="L7315">
        <v>4.5927569999999998</v>
      </c>
    </row>
    <row r="7316" spans="1:12" x14ac:dyDescent="0.25">
      <c r="A7316" t="s">
        <v>19</v>
      </c>
      <c r="B7316" s="5">
        <v>45551.75</v>
      </c>
      <c r="C7316" s="5" t="str">
        <f>A7316 &amp; "_" &amp; TEXT(B7316, "yyyy-mm-dd HH:MM:SS")</f>
        <v>RP_2024-09-16 18:00:00</v>
      </c>
      <c r="D7316">
        <v>15.7</v>
      </c>
      <c r="F7316">
        <v>2</v>
      </c>
      <c r="G7316">
        <f>IF(COUNTA(D7316:F7316)&gt;0, AVERAGE(D7316:F7316), "")</f>
        <v>8.85</v>
      </c>
      <c r="H7316">
        <f>AVERAGE((D7316*metrics_constants!$B$8),(E7316*metrics_constants!$C$8),(F7316*metrics_constants!$D$8))</f>
        <v>5.2485946603379947</v>
      </c>
      <c r="I7316">
        <v>3.6840000000000002</v>
      </c>
      <c r="J7316">
        <v>38.701999999999998</v>
      </c>
      <c r="K7316">
        <v>21.978000000000002</v>
      </c>
      <c r="L7316">
        <v>4.4702469999999996</v>
      </c>
    </row>
    <row r="7317" spans="1:12" x14ac:dyDescent="0.25">
      <c r="A7317" t="s">
        <v>19</v>
      </c>
      <c r="B7317" s="5">
        <v>45551.791666666664</v>
      </c>
      <c r="C7317" s="5" t="str">
        <f>A7317 &amp; "_" &amp; TEXT(B7317, "yyyy-mm-dd HH:MM:SS")</f>
        <v>RP_2024-09-16 19:00:00</v>
      </c>
      <c r="D7317">
        <v>15.6</v>
      </c>
      <c r="F7317">
        <v>3</v>
      </c>
      <c r="G7317">
        <f>IF(COUNTA(D7317:F7317)&gt;0, AVERAGE(D7317:F7317), "")</f>
        <v>9.3000000000000007</v>
      </c>
      <c r="H7317">
        <f>AVERAGE((D7317*metrics_constants!$B$8),(E7317*metrics_constants!$C$8),(F7317*metrics_constants!$D$8))</f>
        <v>5.5577883281897371</v>
      </c>
      <c r="I7317">
        <v>3.7320000000000002</v>
      </c>
      <c r="J7317">
        <v>42.573</v>
      </c>
      <c r="K7317">
        <v>20.187999999999999</v>
      </c>
      <c r="L7317">
        <v>4.4331050000000003</v>
      </c>
    </row>
    <row r="7318" spans="1:12" x14ac:dyDescent="0.25">
      <c r="A7318" t="s">
        <v>19</v>
      </c>
      <c r="B7318" s="5">
        <v>45551.833333333336</v>
      </c>
      <c r="C7318" s="5" t="str">
        <f>A7318 &amp; "_" &amp; TEXT(B7318, "yyyy-mm-dd HH:MM:SS")</f>
        <v>RP_2024-09-16 20:00:00</v>
      </c>
      <c r="D7318">
        <v>9.8000000000000007</v>
      </c>
      <c r="F7318">
        <v>7.2</v>
      </c>
      <c r="G7318">
        <f>IF(COUNTA(D7318:F7318)&gt;0, AVERAGE(D7318:F7318), "")</f>
        <v>8.5</v>
      </c>
      <c r="H7318">
        <f>AVERAGE((D7318*metrics_constants!$B$8),(E7318*metrics_constants!$C$8),(F7318*metrics_constants!$D$8))</f>
        <v>5.2897026509951237</v>
      </c>
      <c r="I7318">
        <v>4.3490000000000002</v>
      </c>
      <c r="J7318">
        <v>47.061999999999998</v>
      </c>
      <c r="K7318">
        <v>18.91</v>
      </c>
      <c r="L7318">
        <v>4.4699653000000001</v>
      </c>
    </row>
    <row r="7319" spans="1:12" x14ac:dyDescent="0.25">
      <c r="A7319" t="s">
        <v>19</v>
      </c>
      <c r="B7319" s="5">
        <v>45551.875</v>
      </c>
      <c r="C7319" s="5" t="str">
        <f>A7319 &amp; "_" &amp; TEXT(B7319, "yyyy-mm-dd HH:MM:SS")</f>
        <v>RP_2024-09-16 21:00:00</v>
      </c>
      <c r="D7319">
        <v>5.6</v>
      </c>
      <c r="F7319">
        <v>3</v>
      </c>
      <c r="G7319">
        <f>IF(COUNTA(D7319:F7319)&gt;0, AVERAGE(D7319:F7319), "")</f>
        <v>4.3</v>
      </c>
      <c r="H7319">
        <f>AVERAGE((D7319*metrics_constants!$B$8),(E7319*metrics_constants!$C$8),(F7319*metrics_constants!$D$8))</f>
        <v>2.6457082498032514</v>
      </c>
      <c r="I7319">
        <v>3.669</v>
      </c>
      <c r="J7319">
        <v>55.247999999999998</v>
      </c>
      <c r="K7319">
        <v>18.488</v>
      </c>
      <c r="L7319">
        <v>3.6224910000000001</v>
      </c>
    </row>
    <row r="7320" spans="1:12" x14ac:dyDescent="0.25">
      <c r="A7320" t="s">
        <v>19</v>
      </c>
      <c r="B7320" s="5">
        <v>45551.916666666664</v>
      </c>
      <c r="C7320" s="5" t="str">
        <f>A7320 &amp; "_" &amp; TEXT(B7320, "yyyy-mm-dd HH:MM:SS")</f>
        <v>RP_2024-09-16 22:00:00</v>
      </c>
      <c r="F7320">
        <v>0</v>
      </c>
      <c r="G7320">
        <f>IF(COUNTA(D7320:F7320)&gt;0, AVERAGE(D7320:F7320), "")</f>
        <v>0</v>
      </c>
      <c r="H7320">
        <f>AVERAGE((D7320*metrics_constants!$B$8),(E7320*metrics_constants!$C$8),(F7320*metrics_constants!$D$8))</f>
        <v>0</v>
      </c>
      <c r="I7320">
        <v>2.8919999999999999</v>
      </c>
      <c r="J7320">
        <v>74.968000000000004</v>
      </c>
      <c r="K7320">
        <v>16.193000000000001</v>
      </c>
      <c r="L7320">
        <v>2.1063633300000002</v>
      </c>
    </row>
    <row r="7321" spans="1:12" x14ac:dyDescent="0.25">
      <c r="A7321" t="s">
        <v>19</v>
      </c>
      <c r="B7321" s="5">
        <v>45551.958333333336</v>
      </c>
      <c r="C7321" s="5" t="str">
        <f>A7321 &amp; "_" &amp; TEXT(B7321, "yyyy-mm-dd HH:MM:SS")</f>
        <v>RP_2024-09-16 23:00:00</v>
      </c>
      <c r="F7321">
        <v>1.3</v>
      </c>
      <c r="G7321">
        <f>IF(COUNTA(D7321:F7321)&gt;0, AVERAGE(D7321:F7321), "")</f>
        <v>1.3</v>
      </c>
      <c r="H7321">
        <f>AVERAGE((D7321*metrics_constants!$B$8),(E7321*metrics_constants!$C$8),(F7321*metrics_constants!$D$8))</f>
        <v>0.43980880922628857</v>
      </c>
      <c r="I7321">
        <v>2.7509999999999999</v>
      </c>
      <c r="J7321">
        <v>79.152000000000001</v>
      </c>
      <c r="K7321">
        <v>15.388</v>
      </c>
      <c r="L7321">
        <v>1.9579553300000001</v>
      </c>
    </row>
    <row r="7322" spans="1:12" x14ac:dyDescent="0.25">
      <c r="A7322" t="s">
        <v>19</v>
      </c>
      <c r="B7322" s="5">
        <v>45552</v>
      </c>
      <c r="C7322" s="5" t="str">
        <f>A7322 &amp; "_" &amp; TEXT(B7322, "yyyy-mm-dd HH:MM:SS")</f>
        <v>RP_2024-09-17 00:00:00</v>
      </c>
      <c r="D7322">
        <v>2.4</v>
      </c>
      <c r="F7322">
        <v>1.5</v>
      </c>
      <c r="G7322">
        <f>IF(COUNTA(D7322:F7322)&gt;0, AVERAGE(D7322:F7322), "")</f>
        <v>1.95</v>
      </c>
      <c r="H7322">
        <f>AVERAGE((D7322*metrics_constants!$B$8),(E7322*metrics_constants!$C$8),(F7322*metrics_constants!$D$8))</f>
        <v>1.2063709217661662</v>
      </c>
      <c r="I7322">
        <v>2.613</v>
      </c>
      <c r="J7322">
        <v>81.912999999999997</v>
      </c>
      <c r="K7322">
        <v>14.585000000000001</v>
      </c>
      <c r="L7322">
        <v>1.5695026999999999</v>
      </c>
    </row>
    <row r="7323" spans="1:12" x14ac:dyDescent="0.25">
      <c r="A7323" t="s">
        <v>19</v>
      </c>
      <c r="B7323" s="5">
        <v>45552.041666666664</v>
      </c>
      <c r="C7323" s="5" t="str">
        <f>A7323 &amp; "_" &amp; TEXT(B7323, "yyyy-mm-dd HH:MM:SS")</f>
        <v>RP_2024-09-17 01:00:00</v>
      </c>
      <c r="D7323">
        <v>11.2</v>
      </c>
      <c r="F7323">
        <v>2.2000000000000002</v>
      </c>
      <c r="G7323">
        <f>IF(COUNTA(D7323:F7323)&gt;0, AVERAGE(D7323:F7323), "")</f>
        <v>6.6999999999999993</v>
      </c>
      <c r="H7323">
        <f>AVERAGE((D7323*metrics_constants!$B$8),(E7323*metrics_constants!$C$8),(F7323*metrics_constants!$D$8))</f>
        <v>4.0058215187911976</v>
      </c>
      <c r="I7323">
        <v>2.6110000000000002</v>
      </c>
      <c r="J7323">
        <v>86.552000000000007</v>
      </c>
      <c r="K7323">
        <v>13.127000000000001</v>
      </c>
      <c r="L7323">
        <v>1.7196587000000001</v>
      </c>
    </row>
    <row r="7324" spans="1:12" x14ac:dyDescent="0.25">
      <c r="A7324" t="s">
        <v>19</v>
      </c>
      <c r="B7324" s="5">
        <v>45552.083333333336</v>
      </c>
      <c r="C7324" s="5" t="str">
        <f>A7324 &amp; "_" &amp; TEXT(B7324, "yyyy-mm-dd HH:MM:SS")</f>
        <v>RP_2024-09-17 02:00:00</v>
      </c>
      <c r="D7324">
        <v>11</v>
      </c>
      <c r="F7324">
        <v>1.7</v>
      </c>
      <c r="G7324">
        <f>IF(COUNTA(D7324:F7324)&gt;0, AVERAGE(D7324:F7324), "")</f>
        <v>6.35</v>
      </c>
      <c r="H7324">
        <f>AVERAGE((D7324*metrics_constants!$B$8),(E7324*metrics_constants!$C$8),(F7324*metrics_constants!$D$8))</f>
        <v>3.7784226829056649</v>
      </c>
      <c r="I7324">
        <v>2.5270000000000001</v>
      </c>
      <c r="J7324">
        <v>89.293000000000006</v>
      </c>
      <c r="K7324">
        <v>12.212</v>
      </c>
      <c r="L7324">
        <v>1.71856483</v>
      </c>
    </row>
    <row r="7325" spans="1:12" x14ac:dyDescent="0.25">
      <c r="A7325" t="s">
        <v>19</v>
      </c>
      <c r="B7325" s="5">
        <v>45552.125</v>
      </c>
      <c r="C7325" s="5" t="str">
        <f>A7325 &amp; "_" &amp; TEXT(B7325, "yyyy-mm-dd HH:MM:SS")</f>
        <v>RP_2024-09-17 03:00:00</v>
      </c>
      <c r="D7325">
        <v>8.6999999999999993</v>
      </c>
      <c r="F7325">
        <v>3.5</v>
      </c>
      <c r="G7325">
        <f>IF(COUNTA(D7325:F7325)&gt;0, AVERAGE(D7325:F7325), "")</f>
        <v>6.1</v>
      </c>
      <c r="H7325">
        <f>AVERAGE((D7325*metrics_constants!$B$8),(E7325*metrics_constants!$C$8),(F7325*metrics_constants!$D$8))</f>
        <v>3.7176103084208649</v>
      </c>
      <c r="I7325">
        <v>2.3010000000000002</v>
      </c>
      <c r="J7325">
        <v>88.456999999999994</v>
      </c>
      <c r="K7325">
        <v>11.696999999999999</v>
      </c>
      <c r="L7325">
        <v>1.3458207</v>
      </c>
    </row>
    <row r="7326" spans="1:12" x14ac:dyDescent="0.25">
      <c r="A7326" t="s">
        <v>19</v>
      </c>
      <c r="B7326" s="5">
        <v>45552.166666666664</v>
      </c>
      <c r="C7326" s="5" t="str">
        <f>A7326 &amp; "_" &amp; TEXT(B7326, "yyyy-mm-dd HH:MM:SS")</f>
        <v>RP_2024-09-17 04:00:00</v>
      </c>
      <c r="D7326">
        <v>10.199999999999999</v>
      </c>
      <c r="F7326">
        <v>4</v>
      </c>
      <c r="G7326">
        <f>IF(COUNTA(D7326:F7326)&gt;0, AVERAGE(D7326:F7326), "")</f>
        <v>7.1</v>
      </c>
      <c r="H7326">
        <f>AVERAGE((D7326*metrics_constants!$B$8),(E7326*metrics_constants!$C$8),(F7326*metrics_constants!$D$8))</f>
        <v>4.3235795544966402</v>
      </c>
      <c r="I7326">
        <v>2.1920000000000002</v>
      </c>
      <c r="J7326">
        <v>88.028000000000006</v>
      </c>
      <c r="K7326">
        <v>11.063000000000001</v>
      </c>
      <c r="L7326">
        <v>1.289582</v>
      </c>
    </row>
    <row r="7327" spans="1:12" x14ac:dyDescent="0.25">
      <c r="A7327" t="s">
        <v>19</v>
      </c>
      <c r="B7327" s="5">
        <v>45552.208333333336</v>
      </c>
      <c r="C7327" s="5" t="str">
        <f>A7327 &amp; "_" &amp; TEXT(B7327, "yyyy-mm-dd HH:MM:SS")</f>
        <v>RP_2024-09-17 05:00:00</v>
      </c>
      <c r="D7327">
        <v>18.399999999999999</v>
      </c>
      <c r="F7327">
        <v>2.2000000000000002</v>
      </c>
      <c r="G7327">
        <f>IF(COUNTA(D7327:F7327)&gt;0, AVERAGE(D7327:F7327), "")</f>
        <v>10.299999999999999</v>
      </c>
      <c r="H7327">
        <f>AVERAGE((D7327*metrics_constants!$B$8),(E7327*metrics_constants!$C$8),(F7327*metrics_constants!$D$8))</f>
        <v>6.1025191752294674</v>
      </c>
      <c r="I7327">
        <v>2.3919999999999999</v>
      </c>
      <c r="J7327">
        <v>89.738</v>
      </c>
      <c r="K7327">
        <v>10.167</v>
      </c>
      <c r="L7327">
        <v>1.5544192999999999</v>
      </c>
    </row>
    <row r="7328" spans="1:12" x14ac:dyDescent="0.25">
      <c r="A7328" t="s">
        <v>19</v>
      </c>
      <c r="B7328" s="5">
        <v>45552.25</v>
      </c>
      <c r="C7328" s="5" t="str">
        <f>A7328 &amp; "_" &amp; TEXT(B7328, "yyyy-mm-dd HH:MM:SS")</f>
        <v>RP_2024-09-17 06:00:00</v>
      </c>
      <c r="D7328">
        <v>4.8</v>
      </c>
      <c r="F7328">
        <v>2.2999999999999998</v>
      </c>
      <c r="G7328">
        <f>IF(COUNTA(D7328:F7328)&gt;0, AVERAGE(D7328:F7328), "")</f>
        <v>3.55</v>
      </c>
      <c r="H7328">
        <f>AVERAGE((D7328*metrics_constants!$B$8),(E7328*metrics_constants!$C$8),(F7328*metrics_constants!$D$8))</f>
        <v>2.1759217154874082</v>
      </c>
      <c r="I7328">
        <v>2.6739999999999999</v>
      </c>
      <c r="J7328">
        <v>91.861999999999995</v>
      </c>
      <c r="K7328">
        <v>10.06</v>
      </c>
      <c r="L7328">
        <v>2.3669579999999999</v>
      </c>
    </row>
    <row r="7329" spans="1:12" x14ac:dyDescent="0.25">
      <c r="A7329" t="s">
        <v>19</v>
      </c>
      <c r="B7329" s="5">
        <v>45552.291666666664</v>
      </c>
      <c r="C7329" s="5" t="str">
        <f>A7329 &amp; "_" &amp; TEXT(B7329, "yyyy-mm-dd HH:MM:SS")</f>
        <v>RP_2024-09-17 07:00:00</v>
      </c>
      <c r="D7329">
        <v>-9</v>
      </c>
      <c r="F7329">
        <v>1.5</v>
      </c>
      <c r="G7329">
        <f>IF(COUNTA(D7329:F7329)&gt;0, AVERAGE(D7329:F7329), "")</f>
        <v>-3.75</v>
      </c>
      <c r="H7329">
        <f>AVERAGE((D7329*metrics_constants!$B$8),(E7329*metrics_constants!$C$8),(F7329*metrics_constants!$D$8))</f>
        <v>-2.1134003675944268</v>
      </c>
      <c r="I7329">
        <v>2.9790000000000001</v>
      </c>
      <c r="J7329">
        <v>92.08</v>
      </c>
      <c r="K7329">
        <v>10.648</v>
      </c>
      <c r="L7329">
        <v>2.8938166999999999</v>
      </c>
    </row>
    <row r="7330" spans="1:12" x14ac:dyDescent="0.25">
      <c r="A7330" t="s">
        <v>19</v>
      </c>
      <c r="B7330" s="5">
        <v>45552.333333333336</v>
      </c>
      <c r="C7330" s="5" t="str">
        <f>A7330 &amp; "_" &amp; TEXT(B7330, "yyyy-mm-dd HH:MM:SS")</f>
        <v>RP_2024-09-17 08:00:00</v>
      </c>
      <c r="F7330">
        <v>1.5</v>
      </c>
      <c r="G7330">
        <f>IF(COUNTA(D7330:F7330)&gt;0, AVERAGE(D7330:F7330), "")</f>
        <v>1.5</v>
      </c>
      <c r="H7330">
        <f>AVERAGE((D7330*metrics_constants!$B$8),(E7330*metrics_constants!$C$8),(F7330*metrics_constants!$D$8))</f>
        <v>0.50747170295340982</v>
      </c>
      <c r="I7330">
        <v>4.47</v>
      </c>
      <c r="J7330">
        <v>87.447000000000003</v>
      </c>
      <c r="K7330">
        <v>12.307</v>
      </c>
      <c r="L7330">
        <v>3.9648482999999999</v>
      </c>
    </row>
    <row r="7331" spans="1:12" x14ac:dyDescent="0.25">
      <c r="A7331" t="s">
        <v>19</v>
      </c>
      <c r="B7331" s="5">
        <v>45552.375</v>
      </c>
      <c r="C7331" s="5" t="str">
        <f>A7331 &amp; "_" &amp; TEXT(B7331, "yyyy-mm-dd HH:MM:SS")</f>
        <v>RP_2024-09-17 09:00:00</v>
      </c>
      <c r="D7331">
        <v>-7.8</v>
      </c>
      <c r="F7331">
        <v>2.2000000000000002</v>
      </c>
      <c r="G7331">
        <f>IF(COUNTA(D7331:F7331)&gt;0, AVERAGE(D7331:F7331), "")</f>
        <v>-2.8</v>
      </c>
      <c r="H7331">
        <f>AVERAGE((D7331*metrics_constants!$B$8),(E7331*metrics_constants!$C$8),(F7331*metrics_constants!$D$8))</f>
        <v>-1.5271306301431242</v>
      </c>
      <c r="I7331">
        <v>4.8390000000000004</v>
      </c>
      <c r="J7331">
        <v>81.42</v>
      </c>
      <c r="K7331">
        <v>14.257999999999999</v>
      </c>
      <c r="L7331">
        <v>4.4149047000000001</v>
      </c>
    </row>
    <row r="7332" spans="1:12" x14ac:dyDescent="0.25">
      <c r="A7332" t="s">
        <v>19</v>
      </c>
      <c r="B7332" s="5">
        <v>45552.416666666664</v>
      </c>
      <c r="C7332" s="5" t="str">
        <f>A7332 &amp; "_" &amp; TEXT(B7332, "yyyy-mm-dd HH:MM:SS")</f>
        <v>RP_2024-09-17 10:00:00</v>
      </c>
      <c r="D7332">
        <v>4</v>
      </c>
      <c r="F7332">
        <v>3.7</v>
      </c>
      <c r="G7332">
        <f>IF(COUNTA(D7332:F7332)&gt;0, AVERAGE(D7332:F7332), "")</f>
        <v>3.85</v>
      </c>
      <c r="H7332">
        <f>AVERAGE((D7332*metrics_constants!$B$8),(E7332*metrics_constants!$C$8),(F7332*metrics_constants!$D$8))</f>
        <v>2.4165955653063382</v>
      </c>
      <c r="I7332">
        <v>3.887</v>
      </c>
      <c r="J7332">
        <v>75.117000000000004</v>
      </c>
      <c r="K7332">
        <v>15.948</v>
      </c>
      <c r="L7332">
        <v>3.7680087000000002</v>
      </c>
    </row>
    <row r="7333" spans="1:12" x14ac:dyDescent="0.25">
      <c r="A7333" t="s">
        <v>19</v>
      </c>
      <c r="B7333" s="5">
        <v>45552.458333333336</v>
      </c>
      <c r="C7333" s="5" t="str">
        <f>A7333 &amp; "_" &amp; TEXT(B7333, "yyyy-mm-dd HH:MM:SS")</f>
        <v>RP_2024-09-17 11:00:00</v>
      </c>
      <c r="D7333">
        <v>13.6</v>
      </c>
      <c r="F7333">
        <v>4</v>
      </c>
      <c r="G7333">
        <f>IF(COUNTA(D7333:F7333)&gt;0, AVERAGE(D7333:F7333), "")</f>
        <v>8.8000000000000007</v>
      </c>
      <c r="H7333">
        <f>AVERAGE((D7333*metrics_constants!$B$8),(E7333*metrics_constants!$C$8),(F7333*metrics_constants!$D$8))</f>
        <v>5.3136867811480464</v>
      </c>
      <c r="I7333">
        <v>3.1659999999999999</v>
      </c>
      <c r="J7333">
        <v>68.543000000000006</v>
      </c>
      <c r="K7333">
        <v>17.183</v>
      </c>
      <c r="L7333">
        <v>2.8946046999999999</v>
      </c>
    </row>
    <row r="7334" spans="1:12" x14ac:dyDescent="0.25">
      <c r="A7334" t="s">
        <v>19</v>
      </c>
      <c r="B7334" s="5">
        <v>45552.5</v>
      </c>
      <c r="C7334" s="5" t="str">
        <f>A7334 &amp; "_" &amp; TEXT(B7334, "yyyy-mm-dd HH:MM:SS")</f>
        <v>RP_2024-09-17 12:00:00</v>
      </c>
      <c r="D7334">
        <v>12.2</v>
      </c>
      <c r="F7334">
        <v>4.5</v>
      </c>
      <c r="G7334">
        <f>IF(COUNTA(D7334:F7334)&gt;0, AVERAGE(D7334:F7334), "")</f>
        <v>8.35</v>
      </c>
      <c r="H7334">
        <f>AVERAGE((D7334*metrics_constants!$B$8),(E7334*metrics_constants!$C$8),(F7334*metrics_constants!$D$8))</f>
        <v>5.0751528044917409</v>
      </c>
      <c r="I7334">
        <v>3.7480000000000002</v>
      </c>
      <c r="J7334">
        <v>73.638000000000005</v>
      </c>
      <c r="K7334">
        <v>16.707000000000001</v>
      </c>
      <c r="L7334">
        <v>2.9347110000000001</v>
      </c>
    </row>
    <row r="7335" spans="1:12" x14ac:dyDescent="0.25">
      <c r="A7335" t="s">
        <v>19</v>
      </c>
      <c r="B7335" s="5">
        <v>45552.541666666664</v>
      </c>
      <c r="C7335" s="5" t="str">
        <f>A7335 &amp; "_" &amp; TEXT(B7335, "yyyy-mm-dd HH:MM:SS")</f>
        <v>RP_2024-09-17 13:00:00</v>
      </c>
      <c r="D7335">
        <v>-4.3</v>
      </c>
      <c r="F7335">
        <v>2.8</v>
      </c>
      <c r="G7335">
        <f>IF(COUNTA(D7335:F7335)&gt;0, AVERAGE(D7335:F7335), "")</f>
        <v>-0.75</v>
      </c>
      <c r="H7335">
        <f>AVERAGE((D7335*metrics_constants!$B$8),(E7335*metrics_constants!$C$8),(F7335*metrics_constants!$D$8))</f>
        <v>-0.30491392152649038</v>
      </c>
      <c r="I7335">
        <v>3.2069999999999999</v>
      </c>
      <c r="J7335">
        <v>82.076999999999998</v>
      </c>
      <c r="K7335">
        <v>15.23</v>
      </c>
      <c r="L7335">
        <v>1.739903</v>
      </c>
    </row>
    <row r="7336" spans="1:12" x14ac:dyDescent="0.25">
      <c r="A7336" t="s">
        <v>19</v>
      </c>
      <c r="B7336" s="5">
        <v>45552.583333333336</v>
      </c>
      <c r="C7336" s="5" t="str">
        <f>A7336 &amp; "_" &amp; TEXT(B7336, "yyyy-mm-dd HH:MM:SS")</f>
        <v>RP_2024-09-17 14:00:00</v>
      </c>
      <c r="D7336">
        <v>-4.9000000000000004</v>
      </c>
      <c r="F7336">
        <v>3.2</v>
      </c>
      <c r="G7336">
        <f>IF(COUNTA(D7336:F7336)&gt;0, AVERAGE(D7336:F7336), "")</f>
        <v>-0.85000000000000009</v>
      </c>
      <c r="H7336">
        <f>AVERAGE((D7336*metrics_constants!$B$8),(E7336*metrics_constants!$C$8),(F7336*metrics_constants!$D$8))</f>
        <v>-0.34431293877543706</v>
      </c>
      <c r="I7336">
        <v>3.532</v>
      </c>
      <c r="J7336">
        <v>85.468000000000004</v>
      </c>
      <c r="K7336">
        <v>14.827999999999999</v>
      </c>
      <c r="L7336">
        <v>2.339051</v>
      </c>
    </row>
    <row r="7337" spans="1:12" x14ac:dyDescent="0.25">
      <c r="A7337" t="s">
        <v>19</v>
      </c>
      <c r="B7337" s="5">
        <v>45552.625</v>
      </c>
      <c r="C7337" s="5" t="str">
        <f>A7337 &amp; "_" &amp; TEXT(B7337, "yyyy-mm-dd HH:MM:SS")</f>
        <v>RP_2024-09-17 15:00:00</v>
      </c>
      <c r="D7337">
        <v>0</v>
      </c>
      <c r="F7337">
        <v>2.8</v>
      </c>
      <c r="G7337">
        <f>IF(COUNTA(D7337:F7337)&gt;0, AVERAGE(D7337:F7337), "")</f>
        <v>1.4</v>
      </c>
      <c r="H7337">
        <f>AVERAGE((D7337*metrics_constants!$B$8),(E7337*metrics_constants!$C$8),(F7337*metrics_constants!$D$8))</f>
        <v>0.94728051217969833</v>
      </c>
      <c r="I7337">
        <v>3.3919999999999999</v>
      </c>
      <c r="J7337">
        <v>84.555000000000007</v>
      </c>
      <c r="K7337">
        <v>15.02</v>
      </c>
      <c r="L7337">
        <v>2.1533899999999999</v>
      </c>
    </row>
    <row r="7338" spans="1:12" x14ac:dyDescent="0.25">
      <c r="A7338" t="s">
        <v>19</v>
      </c>
      <c r="B7338" s="5">
        <v>45552.666666666664</v>
      </c>
      <c r="C7338" s="5" t="str">
        <f>A7338 &amp; "_" &amp; TEXT(B7338, "yyyy-mm-dd HH:MM:SS")</f>
        <v>RP_2024-09-17 16:00:00</v>
      </c>
      <c r="D7338">
        <v>13</v>
      </c>
      <c r="F7338">
        <v>4.7</v>
      </c>
      <c r="G7338">
        <f>IF(COUNTA(D7338:F7338)&gt;0, AVERAGE(D7338:F7338), "")</f>
        <v>8.85</v>
      </c>
      <c r="H7338">
        <f>AVERAGE((D7338*metrics_constants!$B$8),(E7338*metrics_constants!$C$8),(F7338*metrics_constants!$D$8))</f>
        <v>5.3757821044897822</v>
      </c>
      <c r="I7338">
        <v>3.512</v>
      </c>
      <c r="J7338">
        <v>81.402000000000001</v>
      </c>
      <c r="K7338">
        <v>15.39</v>
      </c>
      <c r="L7338">
        <v>2.294648</v>
      </c>
    </row>
    <row r="7339" spans="1:12" x14ac:dyDescent="0.25">
      <c r="A7339" t="s">
        <v>19</v>
      </c>
      <c r="B7339" s="5">
        <v>45552.708333333336</v>
      </c>
      <c r="C7339" s="5" t="str">
        <f>A7339 &amp; "_" &amp; TEXT(B7339, "yyyy-mm-dd HH:MM:SS")</f>
        <v>RP_2024-09-17 17:00:00</v>
      </c>
      <c r="D7339">
        <v>18.899999999999999</v>
      </c>
      <c r="F7339">
        <v>4.2</v>
      </c>
      <c r="G7339">
        <f>IF(COUNTA(D7339:F7339)&gt;0, AVERAGE(D7339:F7339), "")</f>
        <v>11.549999999999999</v>
      </c>
      <c r="H7339">
        <f>AVERAGE((D7339*metrics_constants!$B$8),(E7339*metrics_constants!$C$8),(F7339*metrics_constants!$D$8))</f>
        <v>6.924752116420005</v>
      </c>
      <c r="I7339">
        <v>3.6949999999999998</v>
      </c>
      <c r="J7339">
        <v>81.852000000000004</v>
      </c>
      <c r="K7339">
        <v>15.287000000000001</v>
      </c>
      <c r="L7339">
        <v>2.5582039999999999</v>
      </c>
    </row>
    <row r="7340" spans="1:12" x14ac:dyDescent="0.25">
      <c r="A7340" t="s">
        <v>19</v>
      </c>
      <c r="B7340" s="5">
        <v>45552.75</v>
      </c>
      <c r="C7340" s="5" t="str">
        <f>A7340 &amp; "_" &amp; TEXT(B7340, "yyyy-mm-dd HH:MM:SS")</f>
        <v>RP_2024-09-17 18:00:00</v>
      </c>
      <c r="D7340">
        <v>8.6</v>
      </c>
      <c r="F7340">
        <v>5.2</v>
      </c>
      <c r="G7340">
        <f>IF(COUNTA(D7340:F7340)&gt;0, AVERAGE(D7340:F7340), "")</f>
        <v>6.9</v>
      </c>
      <c r="H7340">
        <f>AVERAGE((D7340*metrics_constants!$B$8),(E7340*metrics_constants!$C$8),(F7340*metrics_constants!$D$8))</f>
        <v>4.2636241043175316</v>
      </c>
      <c r="I7340">
        <v>4.6139999999999999</v>
      </c>
      <c r="J7340">
        <v>84.257999999999996</v>
      </c>
      <c r="K7340">
        <v>14.862</v>
      </c>
      <c r="L7340">
        <v>3.6696233</v>
      </c>
    </row>
    <row r="7341" spans="1:12" x14ac:dyDescent="0.25">
      <c r="A7341" t="s">
        <v>19</v>
      </c>
      <c r="B7341" s="5">
        <v>45552.791666666664</v>
      </c>
      <c r="C7341" s="5" t="str">
        <f>A7341 &amp; "_" &amp; TEXT(B7341, "yyyy-mm-dd HH:MM:SS")</f>
        <v>RP_2024-09-17 19:00:00</v>
      </c>
      <c r="D7341">
        <v>-0.3</v>
      </c>
      <c r="F7341">
        <v>3.7</v>
      </c>
      <c r="G7341">
        <f>IF(COUNTA(D7341:F7341)&gt;0, AVERAGE(D7341:F7341), "")</f>
        <v>1.7000000000000002</v>
      </c>
      <c r="H7341">
        <f>AVERAGE((D7341*metrics_constants!$B$8),(E7341*metrics_constants!$C$8),(F7341*metrics_constants!$D$8))</f>
        <v>1.1644011316001497</v>
      </c>
      <c r="I7341">
        <v>3.879</v>
      </c>
      <c r="J7341">
        <v>87.234999999999999</v>
      </c>
      <c r="K7341">
        <v>14.372</v>
      </c>
      <c r="L7341">
        <v>2.9093127000000001</v>
      </c>
    </row>
    <row r="7342" spans="1:12" x14ac:dyDescent="0.25">
      <c r="A7342" t="s">
        <v>19</v>
      </c>
      <c r="B7342" s="5">
        <v>45552.833333333336</v>
      </c>
      <c r="C7342" s="5" t="str">
        <f>A7342 &amp; "_" &amp; TEXT(B7342, "yyyy-mm-dd HH:MM:SS")</f>
        <v>RP_2024-09-17 20:00:00</v>
      </c>
      <c r="D7342">
        <v>3.3</v>
      </c>
      <c r="F7342">
        <v>2.7</v>
      </c>
      <c r="G7342">
        <f>IF(COUNTA(D7342:F7342)&gt;0, AVERAGE(D7342:F7342), "")</f>
        <v>3</v>
      </c>
      <c r="H7342">
        <f>AVERAGE((D7342*metrics_constants!$B$8),(E7342*metrics_constants!$C$8),(F7342*metrics_constants!$D$8))</f>
        <v>1.874435491183678</v>
      </c>
      <c r="I7342">
        <v>4.3579999999999997</v>
      </c>
      <c r="J7342">
        <v>88.668000000000006</v>
      </c>
      <c r="K7342">
        <v>14.292999999999999</v>
      </c>
      <c r="L7342">
        <v>3.5687199999999999</v>
      </c>
    </row>
    <row r="7343" spans="1:12" x14ac:dyDescent="0.25">
      <c r="A7343" t="s">
        <v>19</v>
      </c>
      <c r="B7343" s="5">
        <v>45552.875</v>
      </c>
      <c r="C7343" s="5" t="str">
        <f>A7343 &amp; "_" &amp; TEXT(B7343, "yyyy-mm-dd HH:MM:SS")</f>
        <v>RP_2024-09-17 21:00:00</v>
      </c>
      <c r="D7343">
        <v>7.5</v>
      </c>
      <c r="F7343">
        <v>5</v>
      </c>
      <c r="G7343">
        <f>IF(COUNTA(D7343:F7343)&gt;0, AVERAGE(D7343:F7343), "")</f>
        <v>6.25</v>
      </c>
      <c r="H7343">
        <f>AVERAGE((D7343*metrics_constants!$B$8),(E7343*metrics_constants!$C$8),(F7343*metrics_constants!$D$8))</f>
        <v>3.8756324019678967</v>
      </c>
      <c r="I7343">
        <v>5.2640000000000002</v>
      </c>
      <c r="J7343">
        <v>88.951999999999998</v>
      </c>
      <c r="K7343">
        <v>14.253</v>
      </c>
      <c r="L7343">
        <v>5.292618</v>
      </c>
    </row>
    <row r="7344" spans="1:12" x14ac:dyDescent="0.25">
      <c r="A7344" t="s">
        <v>19</v>
      </c>
      <c r="B7344" s="5">
        <v>45552.916666666664</v>
      </c>
      <c r="C7344" s="5" t="str">
        <f>A7344 &amp; "_" &amp; TEXT(B7344, "yyyy-mm-dd HH:MM:SS")</f>
        <v>RP_2024-09-17 22:00:00</v>
      </c>
      <c r="D7344">
        <v>10.4</v>
      </c>
      <c r="F7344">
        <v>5.2</v>
      </c>
      <c r="G7344">
        <f>IF(COUNTA(D7344:F7344)&gt;0, AVERAGE(D7344:F7344), "")</f>
        <v>7.8000000000000007</v>
      </c>
      <c r="H7344">
        <f>AVERAGE((D7344*metrics_constants!$B$8),(E7344*metrics_constants!$C$8),(F7344*metrics_constants!$D$8))</f>
        <v>4.787798518427099</v>
      </c>
      <c r="I7344">
        <v>4.4509999999999996</v>
      </c>
      <c r="J7344">
        <v>90.114999999999995</v>
      </c>
      <c r="K7344">
        <v>14.02</v>
      </c>
      <c r="L7344">
        <v>4.5544986700000001</v>
      </c>
    </row>
    <row r="7345" spans="1:12" x14ac:dyDescent="0.25">
      <c r="A7345" t="s">
        <v>19</v>
      </c>
      <c r="B7345" s="5">
        <v>45552.958333333336</v>
      </c>
      <c r="C7345" s="5" t="str">
        <f>A7345 &amp; "_" &amp; TEXT(B7345, "yyyy-mm-dd HH:MM:SS")</f>
        <v>RP_2024-09-17 23:00:00</v>
      </c>
      <c r="D7345">
        <v>1.1000000000000001</v>
      </c>
      <c r="F7345">
        <v>2.7</v>
      </c>
      <c r="G7345">
        <f>IF(COUNTA(D7345:F7345)&gt;0, AVERAGE(D7345:F7345), "")</f>
        <v>1.9000000000000001</v>
      </c>
      <c r="H7345">
        <f>AVERAGE((D7345*metrics_constants!$B$8),(E7345*metrics_constants!$C$8),(F7345*metrics_constants!$D$8))</f>
        <v>1.2337778739386511</v>
      </c>
      <c r="I7345">
        <v>3.6709999999999998</v>
      </c>
      <c r="J7345">
        <v>89.03</v>
      </c>
      <c r="K7345">
        <v>14.108000000000001</v>
      </c>
      <c r="L7345">
        <v>3.1666693299999999</v>
      </c>
    </row>
    <row r="7346" spans="1:12" x14ac:dyDescent="0.25">
      <c r="A7346" t="s">
        <v>19</v>
      </c>
      <c r="B7346" s="5">
        <v>45553</v>
      </c>
      <c r="C7346" s="5" t="str">
        <f>A7346 &amp; "_" &amp; TEXT(B7346, "yyyy-mm-dd HH:MM:SS")</f>
        <v>RP_2024-09-18 00:00:00</v>
      </c>
      <c r="D7346">
        <v>4.2</v>
      </c>
      <c r="F7346">
        <v>3.5</v>
      </c>
      <c r="G7346">
        <f>IF(COUNTA(D7346:F7346)&gt;0, AVERAGE(D7346:F7346), "")</f>
        <v>3.85</v>
      </c>
      <c r="H7346">
        <f>AVERAGE((D7346*metrics_constants!$B$8),(E7346*metrics_constants!$C$8),(F7346*metrics_constants!$D$8))</f>
        <v>2.4071742731469468</v>
      </c>
      <c r="I7346">
        <v>3.0249999999999999</v>
      </c>
      <c r="J7346">
        <v>86.447000000000003</v>
      </c>
      <c r="K7346">
        <v>14.358000000000001</v>
      </c>
      <c r="L7346">
        <v>2.250022</v>
      </c>
    </row>
    <row r="7347" spans="1:12" x14ac:dyDescent="0.25">
      <c r="A7347" t="s">
        <v>19</v>
      </c>
      <c r="B7347" s="5">
        <v>45553.041666666664</v>
      </c>
      <c r="C7347" s="5" t="str">
        <f>A7347 &amp; "_" &amp; TEXT(B7347, "yyyy-mm-dd HH:MM:SS")</f>
        <v>RP_2024-09-18 01:00:00</v>
      </c>
      <c r="D7347">
        <v>10.1</v>
      </c>
      <c r="F7347">
        <v>2.2000000000000002</v>
      </c>
      <c r="G7347">
        <f>IF(COUNTA(D7347:F7347)&gt;0, AVERAGE(D7347:F7347), "")</f>
        <v>6.15</v>
      </c>
      <c r="H7347">
        <f>AVERAGE((D7347*metrics_constants!$B$8),(E7347*metrics_constants!$C$8),(F7347*metrics_constants!$D$8))</f>
        <v>3.6854927101686843</v>
      </c>
      <c r="I7347">
        <v>1.909</v>
      </c>
      <c r="J7347">
        <v>80.742999999999995</v>
      </c>
      <c r="K7347">
        <v>14.792</v>
      </c>
      <c r="L7347">
        <v>0.96650199999999997</v>
      </c>
    </row>
    <row r="7348" spans="1:12" x14ac:dyDescent="0.25">
      <c r="A7348" t="s">
        <v>19</v>
      </c>
      <c r="B7348" s="5">
        <v>45553.083333333336</v>
      </c>
      <c r="C7348" s="5" t="str">
        <f>A7348 &amp; "_" &amp; TEXT(B7348, "yyyy-mm-dd HH:MM:SS")</f>
        <v>RP_2024-09-18 02:00:00</v>
      </c>
      <c r="D7348">
        <v>16.3</v>
      </c>
      <c r="F7348">
        <v>-0.9</v>
      </c>
      <c r="G7348">
        <f>IF(COUNTA(D7348:F7348)&gt;0, AVERAGE(D7348:F7348), "")</f>
        <v>7.7</v>
      </c>
      <c r="H7348">
        <f>AVERAGE((D7348*metrics_constants!$B$8),(E7348*metrics_constants!$C$8),(F7348*metrics_constants!$D$8))</f>
        <v>4.4422075059979251</v>
      </c>
      <c r="I7348">
        <v>1.3149999999999999</v>
      </c>
      <c r="J7348">
        <v>78.665000000000006</v>
      </c>
      <c r="K7348">
        <v>14.965</v>
      </c>
      <c r="L7348">
        <v>0.56416344799999996</v>
      </c>
    </row>
    <row r="7349" spans="1:12" x14ac:dyDescent="0.25">
      <c r="A7349" t="s">
        <v>19</v>
      </c>
      <c r="B7349" s="5">
        <v>45553.125</v>
      </c>
      <c r="C7349" s="5" t="str">
        <f>A7349 &amp; "_" &amp; TEXT(B7349, "yyyy-mm-dd HH:MM:SS")</f>
        <v>RP_2024-09-18 03:00:00</v>
      </c>
      <c r="D7349">
        <v>12</v>
      </c>
      <c r="F7349">
        <v>-0.9</v>
      </c>
      <c r="G7349">
        <f>IF(COUNTA(D7349:F7349)&gt;0, AVERAGE(D7349:F7349), "")</f>
        <v>5.55</v>
      </c>
      <c r="H7349">
        <f>AVERAGE((D7349*metrics_constants!$B$8),(E7349*metrics_constants!$C$8),(F7349*metrics_constants!$D$8))</f>
        <v>3.1900130722917361</v>
      </c>
      <c r="I7349">
        <v>0.95399999999999996</v>
      </c>
      <c r="J7349">
        <v>75.043000000000006</v>
      </c>
      <c r="K7349">
        <v>15.164999999999999</v>
      </c>
      <c r="L7349">
        <v>0.37032199999999998</v>
      </c>
    </row>
    <row r="7350" spans="1:12" x14ac:dyDescent="0.25">
      <c r="A7350" t="s">
        <v>19</v>
      </c>
      <c r="B7350" s="5">
        <v>45553.166666666664</v>
      </c>
      <c r="C7350" s="5" t="str">
        <f>A7350 &amp; "_" &amp; TEXT(B7350, "yyyy-mm-dd HH:MM:SS")</f>
        <v>RP_2024-09-18 04:00:00</v>
      </c>
      <c r="D7350">
        <v>-0.6</v>
      </c>
      <c r="F7350">
        <v>2.2999999999999998</v>
      </c>
      <c r="G7350">
        <f>IF(COUNTA(D7350:F7350)&gt;0, AVERAGE(D7350:F7350), "")</f>
        <v>0.84999999999999987</v>
      </c>
      <c r="H7350">
        <f>AVERAGE((D7350*metrics_constants!$B$8),(E7350*metrics_constants!$C$8),(F7350*metrics_constants!$D$8))</f>
        <v>0.60339847315870587</v>
      </c>
      <c r="I7350">
        <v>0.76500000000000001</v>
      </c>
      <c r="J7350">
        <v>77.466999999999999</v>
      </c>
      <c r="K7350">
        <v>14.446999999999999</v>
      </c>
      <c r="L7350">
        <v>-2.8960000000000001E-3</v>
      </c>
    </row>
    <row r="7351" spans="1:12" x14ac:dyDescent="0.25">
      <c r="A7351" t="s">
        <v>19</v>
      </c>
      <c r="B7351" s="5">
        <v>45553.208333333336</v>
      </c>
      <c r="C7351" s="5" t="str">
        <f>A7351 &amp; "_" &amp; TEXT(B7351, "yyyy-mm-dd HH:MM:SS")</f>
        <v>RP_2024-09-18 05:00:00</v>
      </c>
      <c r="D7351">
        <v>4</v>
      </c>
      <c r="F7351">
        <v>3</v>
      </c>
      <c r="G7351">
        <f>IF(COUNTA(D7351:F7351)&gt;0, AVERAGE(D7351:F7351), "")</f>
        <v>3.5</v>
      </c>
      <c r="H7351">
        <f>AVERAGE((D7351*metrics_constants!$B$8),(E7351*metrics_constants!$C$8),(F7351*metrics_constants!$D$8))</f>
        <v>2.1797754372614135</v>
      </c>
      <c r="I7351">
        <v>0.56200000000000006</v>
      </c>
      <c r="J7351">
        <v>74.781999999999996</v>
      </c>
      <c r="K7351">
        <v>14.675000000000001</v>
      </c>
      <c r="L7351">
        <v>0.17961067</v>
      </c>
    </row>
    <row r="7352" spans="1:12" x14ac:dyDescent="0.25">
      <c r="A7352" t="s">
        <v>19</v>
      </c>
      <c r="B7352" s="5">
        <v>45553.25</v>
      </c>
      <c r="C7352" s="5" t="str">
        <f>A7352 &amp; "_" &amp; TEXT(B7352, "yyyy-mm-dd HH:MM:SS")</f>
        <v>RP_2024-09-18 06:00:00</v>
      </c>
      <c r="D7352">
        <v>-1.1000000000000001</v>
      </c>
      <c r="F7352">
        <v>3.5</v>
      </c>
      <c r="G7352">
        <f>IF(COUNTA(D7352:F7352)&gt;0, AVERAGE(D7352:F7352), "")</f>
        <v>1.2</v>
      </c>
      <c r="H7352">
        <f>AVERAGE((D7352*metrics_constants!$B$8),(E7352*metrics_constants!$C$8),(F7352*metrics_constants!$D$8))</f>
        <v>0.86377183160210935</v>
      </c>
      <c r="I7352">
        <v>0.38300000000000001</v>
      </c>
      <c r="J7352">
        <v>75.873000000000005</v>
      </c>
      <c r="K7352">
        <v>14.532</v>
      </c>
      <c r="L7352">
        <v>4.468667E-3</v>
      </c>
    </row>
    <row r="7353" spans="1:12" x14ac:dyDescent="0.25">
      <c r="A7353" t="s">
        <v>19</v>
      </c>
      <c r="B7353" s="5">
        <v>45553.291666666664</v>
      </c>
      <c r="C7353" s="5" t="str">
        <f>A7353 &amp; "_" &amp; TEXT(B7353, "yyyy-mm-dd HH:MM:SS")</f>
        <v>RP_2024-09-18 07:00:00</v>
      </c>
      <c r="D7353">
        <v>2</v>
      </c>
      <c r="F7353">
        <v>1.3</v>
      </c>
      <c r="G7353">
        <f>IF(COUNTA(D7353:F7353)&gt;0, AVERAGE(D7353:F7353), "")</f>
        <v>1.65</v>
      </c>
      <c r="H7353">
        <f>AVERAGE((D7353*metrics_constants!$B$8),(E7353*metrics_constants!$C$8),(F7353*metrics_constants!$D$8))</f>
        <v>1.0222248249035857</v>
      </c>
      <c r="I7353">
        <v>0.35899999999999999</v>
      </c>
      <c r="J7353">
        <v>70.033000000000001</v>
      </c>
      <c r="K7353">
        <v>14.688000000000001</v>
      </c>
      <c r="L7353">
        <v>0.31827329999999998</v>
      </c>
    </row>
    <row r="7354" spans="1:12" x14ac:dyDescent="0.25">
      <c r="A7354" t="s">
        <v>19</v>
      </c>
      <c r="B7354" s="5">
        <v>45553.333333333336</v>
      </c>
      <c r="C7354" s="5" t="str">
        <f>A7354 &amp; "_" &amp; TEXT(B7354, "yyyy-mm-dd HH:MM:SS")</f>
        <v>RP_2024-09-18 08:00:00</v>
      </c>
      <c r="D7354">
        <v>13.9</v>
      </c>
      <c r="F7354">
        <v>1</v>
      </c>
      <c r="G7354">
        <f>IF(COUNTA(D7354:F7354)&gt;0, AVERAGE(D7354:F7354), "")</f>
        <v>7.45</v>
      </c>
      <c r="H7354">
        <f>AVERAGE((D7354*metrics_constants!$B$8),(E7354*metrics_constants!$C$8),(F7354*metrics_constants!$D$8))</f>
        <v>4.3861057775928218</v>
      </c>
      <c r="I7354">
        <v>2.149</v>
      </c>
      <c r="J7354">
        <v>68.688000000000002</v>
      </c>
      <c r="K7354">
        <v>14.827999999999999</v>
      </c>
      <c r="L7354">
        <v>1.261352</v>
      </c>
    </row>
    <row r="7355" spans="1:12" x14ac:dyDescent="0.25">
      <c r="A7355" t="s">
        <v>19</v>
      </c>
      <c r="B7355" s="5">
        <v>45553.375</v>
      </c>
      <c r="C7355" s="5" t="str">
        <f>A7355 &amp; "_" &amp; TEXT(B7355, "yyyy-mm-dd HH:MM:SS")</f>
        <v>RP_2024-09-18 09:00:00</v>
      </c>
      <c r="D7355">
        <v>5.4</v>
      </c>
      <c r="F7355">
        <v>1.5</v>
      </c>
      <c r="G7355">
        <f>IF(COUNTA(D7355:F7355)&gt;0, AVERAGE(D7355:F7355), "")</f>
        <v>3.45</v>
      </c>
      <c r="H7355">
        <f>AVERAGE((D7355*metrics_constants!$B$8),(E7355*metrics_constants!$C$8),(F7355*metrics_constants!$D$8))</f>
        <v>2.0799949452821118</v>
      </c>
      <c r="I7355">
        <v>3.6840000000000002</v>
      </c>
      <c r="J7355">
        <v>67.004999999999995</v>
      </c>
      <c r="K7355">
        <v>15.032999999999999</v>
      </c>
      <c r="L7355">
        <v>2.4765807</v>
      </c>
    </row>
    <row r="7356" spans="1:12" x14ac:dyDescent="0.25">
      <c r="A7356" t="s">
        <v>19</v>
      </c>
      <c r="B7356" s="5">
        <v>45553.416666666664</v>
      </c>
      <c r="C7356" s="5" t="str">
        <f>A7356 &amp; "_" &amp; TEXT(B7356, "yyyy-mm-dd HH:MM:SS")</f>
        <v>RP_2024-09-18 10:00:00</v>
      </c>
      <c r="D7356">
        <v>0.1</v>
      </c>
      <c r="F7356">
        <v>0.5</v>
      </c>
      <c r="G7356">
        <f>IF(COUNTA(D7356:F7356)&gt;0, AVERAGE(D7356:F7356), "")</f>
        <v>0.3</v>
      </c>
      <c r="H7356">
        <f>AVERAGE((D7356*metrics_constants!$B$8),(E7356*metrics_constants!$C$8),(F7356*metrics_constants!$D$8))</f>
        <v>0.19827803510166811</v>
      </c>
      <c r="I7356">
        <v>3.923</v>
      </c>
      <c r="J7356">
        <v>63.863</v>
      </c>
      <c r="K7356">
        <v>15.481999999999999</v>
      </c>
      <c r="L7356">
        <v>2.7688600000000001</v>
      </c>
    </row>
    <row r="7357" spans="1:12" x14ac:dyDescent="0.25">
      <c r="A7357" t="s">
        <v>19</v>
      </c>
      <c r="B7357" s="5">
        <v>45553.458333333336</v>
      </c>
      <c r="C7357" s="5" t="str">
        <f>A7357 &amp; "_" &amp; TEXT(B7357, "yyyy-mm-dd HH:MM:SS")</f>
        <v>RP_2024-09-18 11:00:00</v>
      </c>
      <c r="D7357">
        <v>4.0999999999999996</v>
      </c>
      <c r="F7357">
        <v>2.2999999999999998</v>
      </c>
      <c r="G7357">
        <f>IF(COUNTA(D7357:F7357)&gt;0, AVERAGE(D7357:F7357), "")</f>
        <v>3.1999999999999997</v>
      </c>
      <c r="H7357">
        <f>AVERAGE((D7357*metrics_constants!$B$8),(E7357*metrics_constants!$C$8),(F7357*metrics_constants!$D$8))</f>
        <v>1.9720761100003539</v>
      </c>
      <c r="I7357">
        <v>3.665</v>
      </c>
      <c r="J7357">
        <v>61.247</v>
      </c>
      <c r="K7357">
        <v>15.833</v>
      </c>
      <c r="L7357">
        <v>2.7895314299999998</v>
      </c>
    </row>
    <row r="7358" spans="1:12" x14ac:dyDescent="0.25">
      <c r="A7358" t="s">
        <v>19</v>
      </c>
      <c r="B7358" s="5">
        <v>45553.5</v>
      </c>
      <c r="C7358" s="5" t="str">
        <f>A7358 &amp; "_" &amp; TEXT(B7358, "yyyy-mm-dd HH:MM:SS")</f>
        <v>RP_2024-09-18 12:00:00</v>
      </c>
      <c r="D7358">
        <v>0.7</v>
      </c>
      <c r="F7358">
        <v>5.5</v>
      </c>
      <c r="G7358">
        <f>IF(COUNTA(D7358:F7358)&gt;0, AVERAGE(D7358:F7358), "")</f>
        <v>3.1</v>
      </c>
      <c r="H7358">
        <f>AVERAGE((D7358*metrics_constants!$B$8),(E7358*metrics_constants!$C$8),(F7358*metrics_constants!$D$8))</f>
        <v>2.0645751829828902</v>
      </c>
      <c r="I7358">
        <v>4.8150000000000004</v>
      </c>
      <c r="J7358">
        <v>59.433</v>
      </c>
      <c r="K7358">
        <v>16.274999999999999</v>
      </c>
      <c r="L7358">
        <v>3.66668533</v>
      </c>
    </row>
    <row r="7359" spans="1:12" x14ac:dyDescent="0.25">
      <c r="A7359" t="s">
        <v>19</v>
      </c>
      <c r="B7359" s="5">
        <v>45553.541666666664</v>
      </c>
      <c r="C7359" s="5" t="str">
        <f>A7359 &amp; "_" &amp; TEXT(B7359, "yyyy-mm-dd HH:MM:SS")</f>
        <v>RP_2024-09-18 13:00:00</v>
      </c>
      <c r="D7359">
        <v>0.2</v>
      </c>
      <c r="F7359">
        <v>4.7</v>
      </c>
      <c r="G7359">
        <f>IF(COUNTA(D7359:F7359)&gt;0, AVERAGE(D7359:F7359), "")</f>
        <v>2.4500000000000002</v>
      </c>
      <c r="H7359">
        <f>AVERAGE((D7359*metrics_constants!$B$8),(E7359*metrics_constants!$C$8),(F7359*metrics_constants!$D$8))</f>
        <v>1.6483196041550805</v>
      </c>
      <c r="I7359">
        <v>4.3780000000000001</v>
      </c>
      <c r="J7359">
        <v>57.133000000000003</v>
      </c>
      <c r="K7359">
        <v>16.693000000000001</v>
      </c>
      <c r="L7359">
        <v>3.4469400000000001</v>
      </c>
    </row>
    <row r="7360" spans="1:12" x14ac:dyDescent="0.25">
      <c r="A7360" t="s">
        <v>19</v>
      </c>
      <c r="B7360" s="5">
        <v>45553.583333333336</v>
      </c>
      <c r="C7360" s="5" t="str">
        <f>A7360 &amp; "_" &amp; TEXT(B7360, "yyyy-mm-dd HH:MM:SS")</f>
        <v>RP_2024-09-18 14:00:00</v>
      </c>
      <c r="D7360">
        <v>2.5</v>
      </c>
      <c r="F7360">
        <v>5.7</v>
      </c>
      <c r="G7360">
        <f>IF(COUNTA(D7360:F7360)&gt;0, AVERAGE(D7360:F7360), "")</f>
        <v>4.0999999999999996</v>
      </c>
      <c r="H7360">
        <f>AVERAGE((D7360*metrics_constants!$B$8),(E7360*metrics_constants!$C$8),(F7360*metrics_constants!$D$8))</f>
        <v>2.6564124908195788</v>
      </c>
      <c r="I7360">
        <v>4.609</v>
      </c>
      <c r="J7360">
        <v>54.575000000000003</v>
      </c>
      <c r="K7360">
        <v>17.361999999999998</v>
      </c>
      <c r="L7360">
        <v>3.8942329999999998</v>
      </c>
    </row>
    <row r="7361" spans="1:12" x14ac:dyDescent="0.25">
      <c r="A7361" t="s">
        <v>19</v>
      </c>
      <c r="B7361" s="5">
        <v>45553.625</v>
      </c>
      <c r="C7361" s="5" t="str">
        <f>A7361 &amp; "_" &amp; TEXT(B7361, "yyyy-mm-dd HH:MM:SS")</f>
        <v>RP_2024-09-18 15:00:00</v>
      </c>
      <c r="D7361">
        <v>3.8</v>
      </c>
      <c r="F7361">
        <v>4.7</v>
      </c>
      <c r="G7361">
        <f>IF(COUNTA(D7361:F7361)&gt;0, AVERAGE(D7361:F7361), "")</f>
        <v>4.25</v>
      </c>
      <c r="H7361">
        <f>AVERAGE((D7361*metrics_constants!$B$8),(E7361*metrics_constants!$C$8),(F7361*metrics_constants!$D$8))</f>
        <v>2.6966684323742154</v>
      </c>
      <c r="I7361">
        <v>5.0439999999999996</v>
      </c>
      <c r="J7361">
        <v>52.128</v>
      </c>
      <c r="K7361">
        <v>17.95</v>
      </c>
      <c r="L7361">
        <v>4.0253046699999997</v>
      </c>
    </row>
    <row r="7362" spans="1:12" x14ac:dyDescent="0.25">
      <c r="A7362" t="s">
        <v>19</v>
      </c>
      <c r="B7362" s="5">
        <v>45553.666666666664</v>
      </c>
      <c r="C7362" s="5" t="str">
        <f>A7362 &amp; "_" &amp; TEXT(B7362, "yyyy-mm-dd HH:MM:SS")</f>
        <v>RP_2024-09-18 16:00:00</v>
      </c>
      <c r="D7362">
        <v>4.4000000000000004</v>
      </c>
      <c r="F7362">
        <v>4</v>
      </c>
      <c r="G7362">
        <f>IF(COUNTA(D7362:F7362)&gt;0, AVERAGE(D7362:F7362), "")</f>
        <v>4.2</v>
      </c>
      <c r="H7362">
        <f>AVERAGE((D7362*metrics_constants!$B$8),(E7362*metrics_constants!$C$8),(F7362*metrics_constants!$D$8))</f>
        <v>2.63457310903248</v>
      </c>
      <c r="I7362">
        <v>5.2350000000000003</v>
      </c>
      <c r="J7362">
        <v>52.112000000000002</v>
      </c>
      <c r="K7362">
        <v>17.952000000000002</v>
      </c>
      <c r="L7362">
        <v>4.1765660000000002</v>
      </c>
    </row>
    <row r="7363" spans="1:12" x14ac:dyDescent="0.25">
      <c r="A7363" t="s">
        <v>19</v>
      </c>
      <c r="B7363" s="5">
        <v>45553.708333333336</v>
      </c>
      <c r="C7363" s="5" t="str">
        <f>A7363 &amp; "_" &amp; TEXT(B7363, "yyyy-mm-dd HH:MM:SS")</f>
        <v>RP_2024-09-18 17:00:00</v>
      </c>
      <c r="D7363">
        <v>4.4000000000000004</v>
      </c>
      <c r="F7363">
        <v>4.7</v>
      </c>
      <c r="G7363">
        <f>IF(COUNTA(D7363:F7363)&gt;0, AVERAGE(D7363:F7363), "")</f>
        <v>4.5500000000000007</v>
      </c>
      <c r="H7363">
        <f>AVERAGE((D7363*metrics_constants!$B$8),(E7363*metrics_constants!$C$8),(F7363*metrics_constants!$D$8))</f>
        <v>2.8713932370774047</v>
      </c>
      <c r="I7363">
        <v>4.4459999999999997</v>
      </c>
      <c r="J7363">
        <v>50.966999999999999</v>
      </c>
      <c r="K7363">
        <v>18.242000000000001</v>
      </c>
      <c r="L7363">
        <v>3.921338</v>
      </c>
    </row>
    <row r="7364" spans="1:12" x14ac:dyDescent="0.25">
      <c r="A7364" t="s">
        <v>19</v>
      </c>
      <c r="B7364" s="5">
        <v>45553.75</v>
      </c>
      <c r="C7364" s="5" t="str">
        <f>A7364 &amp; "_" &amp; TEXT(B7364, "yyyy-mm-dd HH:MM:SS")</f>
        <v>RP_2024-09-18 18:00:00</v>
      </c>
      <c r="D7364">
        <v>8</v>
      </c>
      <c r="F7364">
        <v>3.5</v>
      </c>
      <c r="G7364">
        <f>IF(COUNTA(D7364:F7364)&gt;0, AVERAGE(D7364:F7364), "")</f>
        <v>5.75</v>
      </c>
      <c r="H7364">
        <f>AVERAGE((D7364*metrics_constants!$B$8),(E7364*metrics_constants!$C$8),(F7364*metrics_constants!$D$8))</f>
        <v>3.5137647029338113</v>
      </c>
      <c r="I7364">
        <v>4.5039999999999996</v>
      </c>
      <c r="J7364">
        <v>51.765000000000001</v>
      </c>
      <c r="K7364">
        <v>17.463000000000001</v>
      </c>
      <c r="L7364">
        <v>3.8348420000000001</v>
      </c>
    </row>
    <row r="7365" spans="1:12" x14ac:dyDescent="0.25">
      <c r="A7365" t="s">
        <v>19</v>
      </c>
      <c r="B7365" s="5">
        <v>45553.791666666664</v>
      </c>
      <c r="C7365" s="5" t="str">
        <f>A7365 &amp; "_" &amp; TEXT(B7365, "yyyy-mm-dd HH:MM:SS")</f>
        <v>RP_2024-09-18 19:00:00</v>
      </c>
      <c r="D7365">
        <v>7.8</v>
      </c>
      <c r="F7365">
        <v>2.2999999999999998</v>
      </c>
      <c r="G7365">
        <f>IF(COUNTA(D7365:F7365)&gt;0, AVERAGE(D7365:F7365), "")</f>
        <v>5.05</v>
      </c>
      <c r="H7365">
        <f>AVERAGE((D7365*metrics_constants!$B$8),(E7365*metrics_constants!$C$8),(F7365*metrics_constants!$D$8))</f>
        <v>3.0495457390033534</v>
      </c>
      <c r="I7365">
        <v>4.1230000000000002</v>
      </c>
      <c r="J7365">
        <v>53.341999999999999</v>
      </c>
      <c r="K7365">
        <v>16.806999999999999</v>
      </c>
      <c r="L7365">
        <v>3.6583296999999999</v>
      </c>
    </row>
    <row r="7366" spans="1:12" x14ac:dyDescent="0.25">
      <c r="A7366" t="s">
        <v>19</v>
      </c>
      <c r="B7366" s="5">
        <v>45553.833333333336</v>
      </c>
      <c r="C7366" s="5" t="str">
        <f>A7366 &amp; "_" &amp; TEXT(B7366, "yyyy-mm-dd HH:MM:SS")</f>
        <v>RP_2024-09-18 20:00:00</v>
      </c>
      <c r="D7366">
        <v>9.1</v>
      </c>
      <c r="F7366">
        <v>0.5</v>
      </c>
      <c r="G7366">
        <f>IF(COUNTA(D7366:F7366)&gt;0, AVERAGE(D7366:F7366), "")</f>
        <v>4.8</v>
      </c>
      <c r="H7366">
        <f>AVERAGE((D7366*metrics_constants!$B$8),(E7366*metrics_constants!$C$8),(F7366*metrics_constants!$D$8))</f>
        <v>2.8191501056495043</v>
      </c>
      <c r="I7366">
        <v>4.5229999999999997</v>
      </c>
      <c r="J7366">
        <v>53.857999999999997</v>
      </c>
      <c r="K7366">
        <v>16.518000000000001</v>
      </c>
      <c r="L7366">
        <v>3.8466632999999999</v>
      </c>
    </row>
    <row r="7367" spans="1:12" x14ac:dyDescent="0.25">
      <c r="A7367" t="s">
        <v>19</v>
      </c>
      <c r="B7367" s="5">
        <v>45553.875</v>
      </c>
      <c r="C7367" s="5" t="str">
        <f>A7367 &amp; "_" &amp; TEXT(B7367, "yyyy-mm-dd HH:MM:SS")</f>
        <v>RP_2024-09-18 21:00:00</v>
      </c>
      <c r="D7367">
        <v>4.2</v>
      </c>
      <c r="F7367">
        <v>-1.2</v>
      </c>
      <c r="G7367">
        <f>IF(COUNTA(D7367:F7367)&gt;0, AVERAGE(D7367:F7367), "")</f>
        <v>1.5</v>
      </c>
      <c r="H7367">
        <f>AVERAGE((D7367*metrics_constants!$B$8),(E7367*metrics_constants!$C$8),(F7367*metrics_constants!$D$8))</f>
        <v>0.81709627055959599</v>
      </c>
      <c r="I7367">
        <v>4.2430000000000003</v>
      </c>
      <c r="J7367">
        <v>52.31</v>
      </c>
      <c r="K7367">
        <v>16.571999999999999</v>
      </c>
      <c r="L7367">
        <v>3.6291267</v>
      </c>
    </row>
    <row r="7368" spans="1:12" x14ac:dyDescent="0.25">
      <c r="A7368" t="s">
        <v>19</v>
      </c>
      <c r="B7368" s="5">
        <v>45553.916666666664</v>
      </c>
      <c r="C7368" s="5" t="str">
        <f>A7368 &amp; "_" &amp; TEXT(B7368, "yyyy-mm-dd HH:MM:SS")</f>
        <v>RP_2024-09-18 22:00:00</v>
      </c>
      <c r="D7368">
        <v>0.9</v>
      </c>
      <c r="F7368">
        <v>0</v>
      </c>
      <c r="G7368">
        <f>IF(COUNTA(D7368:F7368)&gt;0, AVERAGE(D7368:F7368), "")</f>
        <v>0.45</v>
      </c>
      <c r="H7368">
        <f>AVERAGE((D7368*metrics_constants!$B$8),(E7368*metrics_constants!$C$8),(F7368*metrics_constants!$D$8))</f>
        <v>0.26208720705478367</v>
      </c>
      <c r="I7368">
        <v>3.6110000000000002</v>
      </c>
      <c r="J7368">
        <v>52.707999999999998</v>
      </c>
      <c r="K7368">
        <v>16.068000000000001</v>
      </c>
      <c r="L7368">
        <v>3.29986333</v>
      </c>
    </row>
    <row r="7369" spans="1:12" x14ac:dyDescent="0.25">
      <c r="A7369" t="s">
        <v>19</v>
      </c>
      <c r="B7369" s="5">
        <v>45553.958333333336</v>
      </c>
      <c r="C7369" s="5" t="str">
        <f>A7369 &amp; "_" &amp; TEXT(B7369, "yyyy-mm-dd HH:MM:SS")</f>
        <v>RP_2024-09-18 23:00:00</v>
      </c>
      <c r="D7369">
        <v>6.1</v>
      </c>
      <c r="F7369">
        <v>1.5</v>
      </c>
      <c r="G7369">
        <f>IF(COUNTA(D7369:F7369)&gt;0, AVERAGE(D7369:F7369), "")</f>
        <v>3.8</v>
      </c>
      <c r="H7369">
        <f>AVERAGE((D7369*metrics_constants!$B$8),(E7369*metrics_constants!$C$8),(F7369*metrics_constants!$D$8))</f>
        <v>2.2838405507691655</v>
      </c>
      <c r="I7369">
        <v>3.488</v>
      </c>
      <c r="J7369">
        <v>53.076999999999998</v>
      </c>
      <c r="K7369">
        <v>15.542</v>
      </c>
      <c r="L7369">
        <v>3.1815172399999998</v>
      </c>
    </row>
    <row r="7370" spans="1:12" x14ac:dyDescent="0.25">
      <c r="A7370" t="s">
        <v>19</v>
      </c>
      <c r="B7370" s="5">
        <v>45554</v>
      </c>
      <c r="C7370" s="5" t="str">
        <f>A7370 &amp; "_" &amp; TEXT(B7370, "yyyy-mm-dd HH:MM:SS")</f>
        <v>RP_2024-09-19 00:00:00</v>
      </c>
      <c r="D7370">
        <v>2.6</v>
      </c>
      <c r="F7370">
        <v>4.7</v>
      </c>
      <c r="G7370">
        <f>IF(COUNTA(D7370:F7370)&gt;0, AVERAGE(D7370:F7370), "")</f>
        <v>3.6500000000000004</v>
      </c>
      <c r="H7370">
        <f>AVERAGE((D7370*metrics_constants!$B$8),(E7370*metrics_constants!$C$8),(F7370*metrics_constants!$D$8))</f>
        <v>2.3472188229678372</v>
      </c>
      <c r="I7370">
        <v>3.7229999999999999</v>
      </c>
      <c r="J7370">
        <v>53.783000000000001</v>
      </c>
      <c r="K7370">
        <v>15.263</v>
      </c>
      <c r="L7370">
        <v>3.5241419999999999</v>
      </c>
    </row>
    <row r="7371" spans="1:12" x14ac:dyDescent="0.25">
      <c r="A7371" t="s">
        <v>19</v>
      </c>
      <c r="B7371" s="5">
        <v>45554.041666666664</v>
      </c>
      <c r="C7371" s="5" t="str">
        <f>A7371 &amp; "_" &amp; TEXT(B7371, "yyyy-mm-dd HH:MM:SS")</f>
        <v>RP_2024-09-19 01:00:00</v>
      </c>
      <c r="D7371">
        <v>5.3</v>
      </c>
      <c r="F7371">
        <v>4</v>
      </c>
      <c r="G7371">
        <f>IF(COUNTA(D7371:F7371)&gt;0, AVERAGE(D7371:F7371), "")</f>
        <v>4.6500000000000004</v>
      </c>
      <c r="H7371">
        <f>AVERAGE((D7371*metrics_constants!$B$8),(E7371*metrics_constants!$C$8),(F7371*metrics_constants!$D$8))</f>
        <v>2.8966603160872637</v>
      </c>
      <c r="I7371">
        <v>3.278</v>
      </c>
      <c r="J7371">
        <v>53.93</v>
      </c>
      <c r="K7371">
        <v>15.055</v>
      </c>
      <c r="L7371">
        <v>3.0937893000000001</v>
      </c>
    </row>
    <row r="7372" spans="1:12" x14ac:dyDescent="0.25">
      <c r="A7372" t="s">
        <v>19</v>
      </c>
      <c r="B7372" s="5">
        <v>45554.083333333336</v>
      </c>
      <c r="C7372" s="5" t="str">
        <f>A7372 &amp; "_" &amp; TEXT(B7372, "yyyy-mm-dd HH:MM:SS")</f>
        <v>RP_2024-09-19 02:00:00</v>
      </c>
      <c r="D7372">
        <v>4</v>
      </c>
      <c r="F7372">
        <v>4</v>
      </c>
      <c r="G7372">
        <f>IF(COUNTA(D7372:F7372)&gt;0, AVERAGE(D7372:F7372), "")</f>
        <v>4</v>
      </c>
      <c r="H7372">
        <f>AVERAGE((D7372*metrics_constants!$B$8),(E7372*metrics_constants!$C$8),(F7372*metrics_constants!$D$8))</f>
        <v>2.5180899058970203</v>
      </c>
      <c r="I7372">
        <v>2.8519999999999999</v>
      </c>
      <c r="J7372">
        <v>55.353000000000002</v>
      </c>
      <c r="K7372">
        <v>14.457000000000001</v>
      </c>
      <c r="L7372">
        <v>2.8699337900000002</v>
      </c>
    </row>
    <row r="7373" spans="1:12" x14ac:dyDescent="0.25">
      <c r="A7373" t="s">
        <v>19</v>
      </c>
      <c r="B7373" s="5">
        <v>45554.125</v>
      </c>
      <c r="C7373" s="5" t="str">
        <f>A7373 &amp; "_" &amp; TEXT(B7373, "yyyy-mm-dd HH:MM:SS")</f>
        <v>RP_2024-09-19 03:00:00</v>
      </c>
      <c r="D7373">
        <v>10.1</v>
      </c>
      <c r="F7373">
        <v>6.5</v>
      </c>
      <c r="G7373">
        <f>IF(COUNTA(D7373:F7373)&gt;0, AVERAGE(D7373:F7373), "")</f>
        <v>8.3000000000000007</v>
      </c>
      <c r="H7373">
        <f>AVERAGE((D7373*metrics_constants!$B$8),(E7373*metrics_constants!$C$8),(F7373*metrics_constants!$D$8))</f>
        <v>5.1402449253017926</v>
      </c>
      <c r="I7373">
        <v>3.0049999999999999</v>
      </c>
      <c r="J7373">
        <v>62.572000000000003</v>
      </c>
      <c r="K7373">
        <v>12.563000000000001</v>
      </c>
      <c r="L7373">
        <v>2.6458487000000002</v>
      </c>
    </row>
    <row r="7374" spans="1:12" x14ac:dyDescent="0.25">
      <c r="A7374" t="s">
        <v>19</v>
      </c>
      <c r="B7374" s="5">
        <v>45554.166666666664</v>
      </c>
      <c r="C7374" s="5" t="str">
        <f>A7374 &amp; "_" &amp; TEXT(B7374, "yyyy-mm-dd HH:MM:SS")</f>
        <v>RP_2024-09-19 04:00:00</v>
      </c>
      <c r="D7374">
        <v>-0.8</v>
      </c>
      <c r="F7374">
        <v>3.5</v>
      </c>
      <c r="G7374">
        <f>IF(COUNTA(D7374:F7374)&gt;0, AVERAGE(D7374:F7374), "")</f>
        <v>1.35</v>
      </c>
      <c r="H7374">
        <f>AVERAGE((D7374*metrics_constants!$B$8),(E7374*metrics_constants!$C$8),(F7374*metrics_constants!$D$8))</f>
        <v>0.95113423395370411</v>
      </c>
      <c r="I7374">
        <v>3.2090000000000001</v>
      </c>
      <c r="J7374">
        <v>59.86</v>
      </c>
      <c r="K7374">
        <v>13.377000000000001</v>
      </c>
      <c r="L7374">
        <v>2.7658163999999998</v>
      </c>
    </row>
    <row r="7375" spans="1:12" x14ac:dyDescent="0.25">
      <c r="A7375" t="s">
        <v>19</v>
      </c>
      <c r="B7375" s="5">
        <v>45554.208333333336</v>
      </c>
      <c r="C7375" s="5" t="str">
        <f>A7375 &amp; "_" &amp; TEXT(B7375, "yyyy-mm-dd HH:MM:SS")</f>
        <v>RP_2024-09-19 05:00:00</v>
      </c>
      <c r="D7375">
        <v>10.4</v>
      </c>
      <c r="F7375">
        <v>1</v>
      </c>
      <c r="G7375">
        <f>IF(COUNTA(D7375:F7375)&gt;0, AVERAGE(D7375:F7375), "")</f>
        <v>5.7</v>
      </c>
      <c r="H7375">
        <f>AVERAGE((D7375*metrics_constants!$B$8),(E7375*metrics_constants!$C$8),(F7375*metrics_constants!$D$8))</f>
        <v>3.3668777501575513</v>
      </c>
      <c r="I7375">
        <v>3.2349999999999999</v>
      </c>
      <c r="J7375">
        <v>69.132999999999996</v>
      </c>
      <c r="K7375">
        <v>11.688000000000001</v>
      </c>
      <c r="L7375">
        <v>2.8291753000000002</v>
      </c>
    </row>
    <row r="7376" spans="1:12" x14ac:dyDescent="0.25">
      <c r="A7376" t="s">
        <v>19</v>
      </c>
      <c r="B7376" s="5">
        <v>45554.25</v>
      </c>
      <c r="C7376" s="5" t="str">
        <f>A7376 &amp; "_" &amp; TEXT(B7376, "yyyy-mm-dd HH:MM:SS")</f>
        <v>RP_2024-09-19 06:00:00</v>
      </c>
      <c r="D7376">
        <v>5</v>
      </c>
      <c r="F7376">
        <v>2.5</v>
      </c>
      <c r="G7376">
        <f>IF(COUNTA(D7376:F7376)&gt;0, AVERAGE(D7376:F7376), "")</f>
        <v>3.75</v>
      </c>
      <c r="H7376">
        <f>AVERAGE((D7376*metrics_constants!$B$8),(E7376*metrics_constants!$C$8),(F7376*metrics_constants!$D$8))</f>
        <v>2.3018262107822594</v>
      </c>
      <c r="I7376">
        <v>3.7349999999999999</v>
      </c>
      <c r="J7376">
        <v>73.807000000000002</v>
      </c>
      <c r="K7376">
        <v>10.602</v>
      </c>
      <c r="L7376">
        <v>2.9511859999999999</v>
      </c>
    </row>
    <row r="7377" spans="1:12" x14ac:dyDescent="0.25">
      <c r="A7377" t="s">
        <v>19</v>
      </c>
      <c r="B7377" s="5">
        <v>45554.291666666664</v>
      </c>
      <c r="C7377" s="5" t="str">
        <f>A7377 &amp; "_" &amp; TEXT(B7377, "yyyy-mm-dd HH:MM:SS")</f>
        <v>RP_2024-09-19 07:00:00</v>
      </c>
      <c r="D7377">
        <v>-2.7</v>
      </c>
      <c r="F7377">
        <v>7.9</v>
      </c>
      <c r="G7377">
        <f>IF(COUNTA(D7377:F7377)&gt;0, AVERAGE(D7377:F7377), "")</f>
        <v>2.6</v>
      </c>
      <c r="H7377">
        <f>AVERAGE((D7377*metrics_constants!$B$8),(E7377*metrics_constants!$C$8),(F7377*metrics_constants!$D$8))</f>
        <v>1.8864226810569409</v>
      </c>
      <c r="I7377">
        <v>3.2959999999999998</v>
      </c>
      <c r="J7377">
        <v>69.832999999999998</v>
      </c>
      <c r="K7377">
        <v>11.99</v>
      </c>
      <c r="L7377">
        <v>2.946148</v>
      </c>
    </row>
    <row r="7378" spans="1:12" x14ac:dyDescent="0.25">
      <c r="A7378" t="s">
        <v>19</v>
      </c>
      <c r="B7378" s="5">
        <v>45554.333333333336</v>
      </c>
      <c r="C7378" s="5" t="str">
        <f>A7378 &amp; "_" &amp; TEXT(B7378, "yyyy-mm-dd HH:MM:SS")</f>
        <v>RP_2024-09-19 08:00:00</v>
      </c>
      <c r="D7378">
        <v>-7</v>
      </c>
      <c r="F7378">
        <v>10.1</v>
      </c>
      <c r="G7378">
        <f>IF(COUNTA(D7378:F7378)&gt;0, AVERAGE(D7378:F7378), "")</f>
        <v>1.5499999999999998</v>
      </c>
      <c r="H7378">
        <f>AVERAGE((D7378*metrics_constants!$B$8),(E7378*metrics_constants!$C$8),(F7378*metrics_constants!$D$8))</f>
        <v>1.3785200783490865</v>
      </c>
      <c r="I7378">
        <v>3.4990000000000001</v>
      </c>
      <c r="J7378">
        <v>49.18</v>
      </c>
      <c r="K7378">
        <v>18.105</v>
      </c>
      <c r="L7378">
        <v>3.7293493</v>
      </c>
    </row>
    <row r="7379" spans="1:12" x14ac:dyDescent="0.25">
      <c r="A7379" t="s">
        <v>19</v>
      </c>
      <c r="B7379" s="5">
        <v>45554.375</v>
      </c>
      <c r="C7379" s="5" t="str">
        <f>A7379 &amp; "_" &amp; TEXT(B7379, "yyyy-mm-dd HH:MM:SS")</f>
        <v>RP_2024-09-19 09:00:00</v>
      </c>
      <c r="D7379">
        <v>-3</v>
      </c>
      <c r="F7379">
        <v>7.4</v>
      </c>
      <c r="G7379">
        <f>IF(COUNTA(D7379:F7379)&gt;0, AVERAGE(D7379:F7379), "")</f>
        <v>2.2000000000000002</v>
      </c>
      <c r="H7379">
        <f>AVERAGE((D7379*metrics_constants!$B$8),(E7379*metrics_constants!$C$8),(F7379*metrics_constants!$D$8))</f>
        <v>1.6299030443875431</v>
      </c>
      <c r="I7379">
        <v>3.4590000000000001</v>
      </c>
      <c r="J7379">
        <v>37.457999999999998</v>
      </c>
      <c r="K7379">
        <v>22.806999999999999</v>
      </c>
      <c r="L7379">
        <v>4.0599590000000001</v>
      </c>
    </row>
    <row r="7380" spans="1:12" x14ac:dyDescent="0.25">
      <c r="A7380" t="s">
        <v>19</v>
      </c>
      <c r="B7380" s="5">
        <v>45554.416666666664</v>
      </c>
      <c r="C7380" s="5" t="str">
        <f>A7380 &amp; "_" &amp; TEXT(B7380, "yyyy-mm-dd HH:MM:SS")</f>
        <v>RP_2024-09-19 10:00:00</v>
      </c>
      <c r="D7380">
        <v>4.3</v>
      </c>
      <c r="F7380">
        <v>5</v>
      </c>
      <c r="G7380">
        <f>IF(COUNTA(D7380:F7380)&gt;0, AVERAGE(D7380:F7380), "")</f>
        <v>4.6500000000000004</v>
      </c>
      <c r="H7380">
        <f>AVERAGE((D7380*metrics_constants!$B$8),(E7380*metrics_constants!$C$8),(F7380*metrics_constants!$D$8))</f>
        <v>2.9437667768842215</v>
      </c>
      <c r="I7380">
        <v>3.6509999999999998</v>
      </c>
      <c r="J7380">
        <v>38.472999999999999</v>
      </c>
      <c r="K7380">
        <v>22.321999999999999</v>
      </c>
      <c r="L7380">
        <v>4.2753319999999997</v>
      </c>
    </row>
    <row r="7381" spans="1:12" x14ac:dyDescent="0.25">
      <c r="A7381" t="s">
        <v>19</v>
      </c>
      <c r="B7381" s="5">
        <v>45554.458333333336</v>
      </c>
      <c r="C7381" s="5" t="str">
        <f>A7381 &amp; "_" &amp; TEXT(B7381, "yyyy-mm-dd HH:MM:SS")</f>
        <v>RP_2024-09-19 11:00:00</v>
      </c>
      <c r="D7381">
        <v>-5.4</v>
      </c>
      <c r="F7381">
        <v>3.7</v>
      </c>
      <c r="G7381">
        <f>IF(COUNTA(D7381:F7381)&gt;0, AVERAGE(D7381:F7381), "")</f>
        <v>-0.85000000000000009</v>
      </c>
      <c r="H7381">
        <f>AVERAGE((D7381*metrics_constants!$B$8),(E7381*metrics_constants!$C$8),(F7381*metrics_constants!$D$8))</f>
        <v>-0.32075970837695778</v>
      </c>
      <c r="I7381">
        <v>2.75</v>
      </c>
      <c r="J7381">
        <v>30.571999999999999</v>
      </c>
      <c r="K7381">
        <v>24.414999999999999</v>
      </c>
      <c r="L7381">
        <v>3.9774769999999999</v>
      </c>
    </row>
    <row r="7382" spans="1:12" x14ac:dyDescent="0.25">
      <c r="A7382" t="s">
        <v>19</v>
      </c>
      <c r="B7382" s="5">
        <v>45554.5</v>
      </c>
      <c r="C7382" s="5" t="str">
        <f>A7382 &amp; "_" &amp; TEXT(B7382, "yyyy-mm-dd HH:MM:SS")</f>
        <v>RP_2024-09-19 12:00:00</v>
      </c>
      <c r="D7382">
        <v>2</v>
      </c>
      <c r="F7382">
        <v>2.2000000000000002</v>
      </c>
      <c r="G7382">
        <f>IF(COUNTA(D7382:F7382)&gt;0, AVERAGE(D7382:F7382), "")</f>
        <v>2.1</v>
      </c>
      <c r="H7382">
        <f>AVERAGE((D7382*metrics_constants!$B$8),(E7382*metrics_constants!$C$8),(F7382*metrics_constants!$D$8))</f>
        <v>1.3267078466756315</v>
      </c>
      <c r="I7382">
        <v>2.7930000000000001</v>
      </c>
      <c r="J7382">
        <v>30.202000000000002</v>
      </c>
      <c r="K7382">
        <v>24.065000000000001</v>
      </c>
      <c r="L7382">
        <v>4.1356650000000004</v>
      </c>
    </row>
    <row r="7383" spans="1:12" x14ac:dyDescent="0.25">
      <c r="A7383" t="s">
        <v>19</v>
      </c>
      <c r="B7383" s="5">
        <v>45554.541666666664</v>
      </c>
      <c r="C7383" s="5" t="str">
        <f>A7383 &amp; "_" &amp; TEXT(B7383, "yyyy-mm-dd HH:MM:SS")</f>
        <v>RP_2024-09-19 13:00:00</v>
      </c>
      <c r="D7383">
        <v>2.5</v>
      </c>
      <c r="F7383">
        <v>4.7</v>
      </c>
      <c r="G7383">
        <f>IF(COUNTA(D7383:F7383)&gt;0, AVERAGE(D7383:F7383), "")</f>
        <v>3.6</v>
      </c>
      <c r="H7383">
        <f>AVERAGE((D7383*metrics_constants!$B$8),(E7383*metrics_constants!$C$8),(F7383*metrics_constants!$D$8))</f>
        <v>2.3180980221839724</v>
      </c>
      <c r="I7383">
        <v>2.4039999999999999</v>
      </c>
      <c r="J7383">
        <v>28.37</v>
      </c>
      <c r="K7383">
        <v>24.695</v>
      </c>
      <c r="L7383">
        <v>4.1251309999999997</v>
      </c>
    </row>
    <row r="7384" spans="1:12" x14ac:dyDescent="0.25">
      <c r="A7384" t="s">
        <v>19</v>
      </c>
      <c r="B7384" s="5">
        <v>45554.583333333336</v>
      </c>
      <c r="C7384" s="5" t="str">
        <f>A7384 &amp; "_" &amp; TEXT(B7384, "yyyy-mm-dd HH:MM:SS")</f>
        <v>RP_2024-09-19 14:00:00</v>
      </c>
      <c r="D7384">
        <v>-0.3</v>
      </c>
      <c r="F7384">
        <v>1.2</v>
      </c>
      <c r="G7384">
        <f>IF(COUNTA(D7384:F7384)&gt;0, AVERAGE(D7384:F7384), "")</f>
        <v>0.44999999999999996</v>
      </c>
      <c r="H7384">
        <f>AVERAGE((D7384*metrics_constants!$B$8),(E7384*metrics_constants!$C$8),(F7384*metrics_constants!$D$8))</f>
        <v>0.31861496001113326</v>
      </c>
      <c r="I7384">
        <v>1.595</v>
      </c>
      <c r="J7384">
        <v>25.622</v>
      </c>
      <c r="K7384">
        <v>25.172000000000001</v>
      </c>
      <c r="L7384">
        <v>3.9252850000000001</v>
      </c>
    </row>
    <row r="7385" spans="1:12" x14ac:dyDescent="0.25">
      <c r="A7385" t="s">
        <v>19</v>
      </c>
      <c r="B7385" s="5">
        <v>45554.625</v>
      </c>
      <c r="C7385" s="5" t="str">
        <f>A7385 &amp; "_" &amp; TEXT(B7385, "yyyy-mm-dd HH:MM:SS")</f>
        <v>RP_2024-09-19 15:00:00</v>
      </c>
      <c r="D7385">
        <v>1.3</v>
      </c>
      <c r="F7385">
        <v>-2.6</v>
      </c>
      <c r="G7385">
        <f>IF(COUNTA(D7385:F7385)&gt;0, AVERAGE(D7385:F7385), "")</f>
        <v>-0.65</v>
      </c>
      <c r="H7385">
        <f>AVERAGE((D7385*metrics_constants!$B$8),(E7385*metrics_constants!$C$8),(F7385*metrics_constants!$D$8))</f>
        <v>-0.50104720826233395</v>
      </c>
      <c r="I7385">
        <v>1.492</v>
      </c>
      <c r="J7385">
        <v>24.303000000000001</v>
      </c>
      <c r="K7385">
        <v>25.7</v>
      </c>
      <c r="L7385">
        <v>4.041887</v>
      </c>
    </row>
    <row r="7386" spans="1:12" x14ac:dyDescent="0.25">
      <c r="A7386" t="s">
        <v>19</v>
      </c>
      <c r="B7386" s="5">
        <v>45554.666666666664</v>
      </c>
      <c r="C7386" s="5" t="str">
        <f>A7386 &amp; "_" &amp; TEXT(B7386, "yyyy-mm-dd HH:MM:SS")</f>
        <v>RP_2024-09-19 16:00:00</v>
      </c>
      <c r="D7386">
        <v>2.4</v>
      </c>
      <c r="F7386">
        <v>0.5</v>
      </c>
      <c r="G7386">
        <f>IF(COUNTA(D7386:F7386)&gt;0, AVERAGE(D7386:F7386), "")</f>
        <v>1.45</v>
      </c>
      <c r="H7386">
        <f>AVERAGE((D7386*metrics_constants!$B$8),(E7386*metrics_constants!$C$8),(F7386*metrics_constants!$D$8))</f>
        <v>0.86805645313055979</v>
      </c>
      <c r="I7386">
        <v>1.5980000000000001</v>
      </c>
      <c r="J7386">
        <v>23.518000000000001</v>
      </c>
      <c r="K7386">
        <v>25.428000000000001</v>
      </c>
      <c r="L7386">
        <v>4.1493099999999998</v>
      </c>
    </row>
    <row r="7387" spans="1:12" x14ac:dyDescent="0.25">
      <c r="A7387" t="s">
        <v>19</v>
      </c>
      <c r="B7387" s="5">
        <v>45554.708333333336</v>
      </c>
      <c r="C7387" s="5" t="str">
        <f>A7387 &amp; "_" &amp; TEXT(B7387, "yyyy-mm-dd HH:MM:SS")</f>
        <v>RP_2024-09-19 17:00:00</v>
      </c>
      <c r="D7387">
        <v>6</v>
      </c>
      <c r="F7387">
        <v>4.2</v>
      </c>
      <c r="G7387">
        <f>IF(COUNTA(D7387:F7387)&gt;0, AVERAGE(D7387:F7387), "")</f>
        <v>5.0999999999999996</v>
      </c>
      <c r="H7387">
        <f>AVERAGE((D7387*metrics_constants!$B$8),(E7387*metrics_constants!$C$8),(F7387*metrics_constants!$D$8))</f>
        <v>3.1681688153014385</v>
      </c>
      <c r="I7387">
        <v>1.887</v>
      </c>
      <c r="J7387">
        <v>24.577000000000002</v>
      </c>
      <c r="K7387">
        <v>24.478000000000002</v>
      </c>
      <c r="L7387">
        <v>4.3387729999999998</v>
      </c>
    </row>
    <row r="7388" spans="1:12" x14ac:dyDescent="0.25">
      <c r="A7388" t="s">
        <v>19</v>
      </c>
      <c r="B7388" s="5">
        <v>45554.75</v>
      </c>
      <c r="C7388" s="5" t="str">
        <f>A7388 &amp; "_" &amp; TEXT(B7388, "yyyy-mm-dd HH:MM:SS")</f>
        <v>RP_2024-09-19 18:00:00</v>
      </c>
      <c r="D7388">
        <v>13.5</v>
      </c>
      <c r="F7388">
        <v>4</v>
      </c>
      <c r="G7388">
        <f>IF(COUNTA(D7388:F7388)&gt;0, AVERAGE(D7388:F7388), "")</f>
        <v>8.75</v>
      </c>
      <c r="H7388">
        <f>AVERAGE((D7388*metrics_constants!$B$8),(E7388*metrics_constants!$C$8),(F7388*metrics_constants!$D$8))</f>
        <v>5.2845659803641816</v>
      </c>
      <c r="I7388">
        <v>2.649</v>
      </c>
      <c r="J7388">
        <v>30.465</v>
      </c>
      <c r="K7388">
        <v>21.533000000000001</v>
      </c>
      <c r="L7388">
        <v>4.3199687000000004</v>
      </c>
    </row>
    <row r="7389" spans="1:12" x14ac:dyDescent="0.25">
      <c r="A7389" t="s">
        <v>19</v>
      </c>
      <c r="B7389" s="5">
        <v>45554.791666666664</v>
      </c>
      <c r="C7389" s="5" t="str">
        <f>A7389 &amp; "_" &amp; TEXT(B7389, "yyyy-mm-dd HH:MM:SS")</f>
        <v>RP_2024-09-19 19:00:00</v>
      </c>
      <c r="D7389">
        <v>17.8</v>
      </c>
      <c r="F7389">
        <v>5.2</v>
      </c>
      <c r="G7389">
        <f>IF(COUNTA(D7389:F7389)&gt;0, AVERAGE(D7389:F7389), "")</f>
        <v>11.5</v>
      </c>
      <c r="H7389">
        <f>AVERAGE((D7389*metrics_constants!$B$8),(E7389*metrics_constants!$C$8),(F7389*metrics_constants!$D$8))</f>
        <v>6.9427377764330984</v>
      </c>
      <c r="I7389">
        <v>2.9239999999999999</v>
      </c>
      <c r="J7389">
        <v>40.08</v>
      </c>
      <c r="K7389">
        <v>17.751999999999999</v>
      </c>
      <c r="L7389">
        <v>3.8404189999999998</v>
      </c>
    </row>
    <row r="7390" spans="1:12" x14ac:dyDescent="0.25">
      <c r="A7390" t="s">
        <v>19</v>
      </c>
      <c r="B7390" s="5">
        <v>45554.833333333336</v>
      </c>
      <c r="C7390" s="5" t="str">
        <f>A7390 &amp; "_" &amp; TEXT(B7390, "yyyy-mm-dd HH:MM:SS")</f>
        <v>RP_2024-09-19 20:00:00</v>
      </c>
      <c r="D7390">
        <v>9.6999999999999993</v>
      </c>
      <c r="F7390">
        <v>3.2</v>
      </c>
      <c r="G7390">
        <f>IF(COUNTA(D7390:F7390)&gt;0, AVERAGE(D7390:F7390), "")</f>
        <v>6.4499999999999993</v>
      </c>
      <c r="H7390">
        <f>AVERAGE((D7390*metrics_constants!$B$8),(E7390*metrics_constants!$C$8),(F7390*metrics_constants!$D$8))</f>
        <v>3.9073239756688314</v>
      </c>
      <c r="I7390">
        <v>2.843</v>
      </c>
      <c r="J7390">
        <v>46.392000000000003</v>
      </c>
      <c r="K7390">
        <v>15.893000000000001</v>
      </c>
      <c r="L7390">
        <v>3.4251450000000001</v>
      </c>
    </row>
    <row r="7391" spans="1:12" x14ac:dyDescent="0.25">
      <c r="A7391" t="s">
        <v>19</v>
      </c>
      <c r="B7391" s="5">
        <v>45554.875</v>
      </c>
      <c r="C7391" s="5" t="str">
        <f>A7391 &amp; "_" &amp; TEXT(B7391, "yyyy-mm-dd HH:MM:SS")</f>
        <v>RP_2024-09-19 21:00:00</v>
      </c>
      <c r="D7391">
        <v>6.7</v>
      </c>
      <c r="F7391">
        <v>6.5</v>
      </c>
      <c r="G7391">
        <f>IF(COUNTA(D7391:F7391)&gt;0, AVERAGE(D7391:F7391), "")</f>
        <v>6.6</v>
      </c>
      <c r="H7391">
        <f>AVERAGE((D7391*metrics_constants!$B$8),(E7391*metrics_constants!$C$8),(F7391*metrics_constants!$D$8))</f>
        <v>4.1501376986503873</v>
      </c>
      <c r="I7391">
        <v>3.431</v>
      </c>
      <c r="J7391">
        <v>53.642000000000003</v>
      </c>
      <c r="K7391">
        <v>14.122</v>
      </c>
      <c r="L7391">
        <v>3.2906599999999999</v>
      </c>
    </row>
    <row r="7392" spans="1:12" x14ac:dyDescent="0.25">
      <c r="A7392" t="s">
        <v>19</v>
      </c>
      <c r="B7392" s="5">
        <v>45554.916666666664</v>
      </c>
      <c r="C7392" s="5" t="str">
        <f>A7392 &amp; "_" &amp; TEXT(B7392, "yyyy-mm-dd HH:MM:SS")</f>
        <v>RP_2024-09-19 22:00:00</v>
      </c>
      <c r="D7392">
        <v>11</v>
      </c>
      <c r="F7392">
        <v>6.5</v>
      </c>
      <c r="G7392">
        <f>IF(COUNTA(D7392:F7392)&gt;0, AVERAGE(D7392:F7392), "")</f>
        <v>8.75</v>
      </c>
      <c r="H7392">
        <f>AVERAGE((D7392*metrics_constants!$B$8),(E7392*metrics_constants!$C$8),(F7392*metrics_constants!$D$8))</f>
        <v>5.4023321323565767</v>
      </c>
      <c r="I7392">
        <v>3.08</v>
      </c>
      <c r="J7392">
        <v>68.23</v>
      </c>
      <c r="K7392">
        <v>11.234999999999999</v>
      </c>
      <c r="L7392">
        <v>2.4941270000000002</v>
      </c>
    </row>
    <row r="7393" spans="1:12" x14ac:dyDescent="0.25">
      <c r="A7393" t="s">
        <v>19</v>
      </c>
      <c r="B7393" s="5">
        <v>45554.958333333336</v>
      </c>
      <c r="C7393" s="5" t="str">
        <f>A7393 &amp; "_" &amp; TEXT(B7393, "yyyy-mm-dd HH:MM:SS")</f>
        <v>RP_2024-09-19 23:00:00</v>
      </c>
      <c r="D7393">
        <v>4.0999999999999996</v>
      </c>
      <c r="F7393">
        <v>3.7</v>
      </c>
      <c r="G7393">
        <f>IF(COUNTA(D7393:F7393)&gt;0, AVERAGE(D7393:F7393), "")</f>
        <v>3.9</v>
      </c>
      <c r="H7393">
        <f>AVERAGE((D7393*metrics_constants!$B$8),(E7393*metrics_constants!$C$8),(F7393*metrics_constants!$D$8))</f>
        <v>2.445716366090203</v>
      </c>
      <c r="I7393">
        <v>3.016</v>
      </c>
      <c r="J7393">
        <v>76.882999999999996</v>
      </c>
      <c r="K7393">
        <v>9.3130000000000006</v>
      </c>
      <c r="L7393">
        <v>2.357691</v>
      </c>
    </row>
    <row r="7394" spans="1:12" x14ac:dyDescent="0.25">
      <c r="A7394" t="s">
        <v>19</v>
      </c>
      <c r="B7394" s="5">
        <v>45555</v>
      </c>
      <c r="C7394" s="5" t="str">
        <f>A7394 &amp; "_" &amp; TEXT(B7394, "yyyy-mm-dd HH:MM:SS")</f>
        <v>RP_2024-09-20 00:00:00</v>
      </c>
      <c r="D7394">
        <v>-6.6</v>
      </c>
      <c r="F7394">
        <v>3</v>
      </c>
      <c r="G7394">
        <f>IF(COUNTA(D7394:F7394)&gt;0, AVERAGE(D7394:F7394), "")</f>
        <v>-1.7999999999999998</v>
      </c>
      <c r="H7394">
        <f>AVERAGE((D7394*metrics_constants!$B$8),(E7394*metrics_constants!$C$8),(F7394*metrics_constants!$D$8))</f>
        <v>-0.90702944582826073</v>
      </c>
      <c r="I7394">
        <v>2.7530000000000001</v>
      </c>
      <c r="J7394">
        <v>81.075000000000003</v>
      </c>
      <c r="K7394">
        <v>8.3230000000000004</v>
      </c>
      <c r="L7394">
        <v>2.1779259999999998</v>
      </c>
    </row>
    <row r="7395" spans="1:12" x14ac:dyDescent="0.25">
      <c r="A7395" t="s">
        <v>19</v>
      </c>
      <c r="B7395" s="5">
        <v>45555.041666666664</v>
      </c>
      <c r="C7395" s="5" t="str">
        <f>A7395 &amp; "_" &amp; TEXT(B7395, "yyyy-mm-dd HH:MM:SS")</f>
        <v>RP_2024-09-20 01:00:00</v>
      </c>
      <c r="D7395">
        <v>-3.6</v>
      </c>
      <c r="F7395">
        <v>3.7</v>
      </c>
      <c r="G7395">
        <f>IF(COUNTA(D7395:F7395)&gt;0, AVERAGE(D7395:F7395), "")</f>
        <v>5.0000000000000044E-2</v>
      </c>
      <c r="H7395">
        <f>AVERAGE((D7395*metrics_constants!$B$8),(E7395*metrics_constants!$C$8),(F7395*metrics_constants!$D$8))</f>
        <v>0.20341470573260953</v>
      </c>
      <c r="I7395">
        <v>2.5870000000000002</v>
      </c>
      <c r="J7395">
        <v>84.007999999999996</v>
      </c>
      <c r="K7395">
        <v>7.8129999999999997</v>
      </c>
      <c r="L7395">
        <v>2.1899076000000002</v>
      </c>
    </row>
    <row r="7396" spans="1:12" x14ac:dyDescent="0.25">
      <c r="A7396" t="s">
        <v>19</v>
      </c>
      <c r="B7396" s="5">
        <v>45555.083333333336</v>
      </c>
      <c r="C7396" s="5" t="str">
        <f>A7396 &amp; "_" &amp; TEXT(B7396, "yyyy-mm-dd HH:MM:SS")</f>
        <v>RP_2024-09-20 02:00:00</v>
      </c>
      <c r="D7396">
        <v>-6.7</v>
      </c>
      <c r="F7396">
        <v>1</v>
      </c>
      <c r="G7396">
        <f>IF(COUNTA(D7396:F7396)&gt;0, AVERAGE(D7396:F7396), "")</f>
        <v>-2.85</v>
      </c>
      <c r="H7396">
        <f>AVERAGE((D7396*metrics_constants!$B$8),(E7396*metrics_constants!$C$8),(F7396*metrics_constants!$D$8))</f>
        <v>-1.6127791838833385</v>
      </c>
      <c r="I7396">
        <v>2.758</v>
      </c>
      <c r="J7396">
        <v>83.622</v>
      </c>
      <c r="K7396">
        <v>8.718</v>
      </c>
      <c r="L7396">
        <v>2.364913</v>
      </c>
    </row>
    <row r="7397" spans="1:12" x14ac:dyDescent="0.25">
      <c r="A7397" t="s">
        <v>19</v>
      </c>
      <c r="B7397" s="5">
        <v>45555.125</v>
      </c>
      <c r="C7397" s="5" t="str">
        <f>A7397 &amp; "_" &amp; TEXT(B7397, "yyyy-mm-dd HH:MM:SS")</f>
        <v>RP_2024-09-20 03:00:00</v>
      </c>
      <c r="D7397">
        <v>0.7</v>
      </c>
      <c r="F7397">
        <v>-1.4</v>
      </c>
      <c r="G7397">
        <f>IF(COUNTA(D7397:F7397)&gt;0, AVERAGE(D7397:F7397), "")</f>
        <v>-0.35</v>
      </c>
      <c r="H7397">
        <f>AVERAGE((D7397*metrics_constants!$B$8),(E7397*metrics_constants!$C$8),(F7397*metrics_constants!$D$8))</f>
        <v>-0.26979465060279523</v>
      </c>
      <c r="I7397">
        <v>2.8319999999999999</v>
      </c>
      <c r="J7397">
        <v>80.701999999999998</v>
      </c>
      <c r="K7397">
        <v>9.2279999999999998</v>
      </c>
      <c r="L7397">
        <v>2.2614339999999999</v>
      </c>
    </row>
    <row r="7398" spans="1:12" x14ac:dyDescent="0.25">
      <c r="A7398" t="s">
        <v>19</v>
      </c>
      <c r="B7398" s="5">
        <v>45555.166666666664</v>
      </c>
      <c r="C7398" s="5" t="str">
        <f>A7398 &amp; "_" &amp; TEXT(B7398, "yyyy-mm-dd HH:MM:SS")</f>
        <v>RP_2024-09-20 04:00:00</v>
      </c>
      <c r="D7398">
        <v>2.5</v>
      </c>
      <c r="F7398">
        <v>2</v>
      </c>
      <c r="G7398">
        <f>IF(COUNTA(D7398:F7398)&gt;0, AVERAGE(D7398:F7398), "")</f>
        <v>2.25</v>
      </c>
      <c r="H7398">
        <f>AVERAGE((D7398*metrics_constants!$B$8),(E7398*metrics_constants!$C$8),(F7398*metrics_constants!$D$8))</f>
        <v>1.4046489568678346</v>
      </c>
      <c r="I7398">
        <v>2.911</v>
      </c>
      <c r="J7398">
        <v>78.522000000000006</v>
      </c>
      <c r="K7398">
        <v>9.3230000000000004</v>
      </c>
      <c r="L7398">
        <v>2.253009</v>
      </c>
    </row>
    <row r="7399" spans="1:12" x14ac:dyDescent="0.25">
      <c r="A7399" t="s">
        <v>19</v>
      </c>
      <c r="B7399" s="5">
        <v>45555.208333333336</v>
      </c>
      <c r="C7399" s="5" t="str">
        <f>A7399 &amp; "_" &amp; TEXT(B7399, "yyyy-mm-dd HH:MM:SS")</f>
        <v>RP_2024-09-20 05:00:00</v>
      </c>
      <c r="D7399">
        <v>4.2</v>
      </c>
      <c r="F7399">
        <v>2</v>
      </c>
      <c r="G7399">
        <f>IF(COUNTA(D7399:F7399)&gt;0, AVERAGE(D7399:F7399), "")</f>
        <v>3.1</v>
      </c>
      <c r="H7399">
        <f>AVERAGE((D7399*metrics_constants!$B$8),(E7399*metrics_constants!$C$8),(F7399*metrics_constants!$D$8))</f>
        <v>1.8997025701935371</v>
      </c>
      <c r="I7399">
        <v>3.0219999999999998</v>
      </c>
      <c r="J7399">
        <v>82.236999999999995</v>
      </c>
      <c r="K7399">
        <v>8.6</v>
      </c>
      <c r="L7399">
        <v>2.5725313000000001</v>
      </c>
    </row>
    <row r="7400" spans="1:12" x14ac:dyDescent="0.25">
      <c r="A7400" t="s">
        <v>19</v>
      </c>
      <c r="B7400" s="5">
        <v>45555.25</v>
      </c>
      <c r="C7400" s="5" t="str">
        <f>A7400 &amp; "_" &amp; TEXT(B7400, "yyyy-mm-dd HH:MM:SS")</f>
        <v>RP_2024-09-20 06:00:00</v>
      </c>
      <c r="D7400">
        <v>6.5</v>
      </c>
      <c r="F7400">
        <v>5</v>
      </c>
      <c r="G7400">
        <f>IF(COUNTA(D7400:F7400)&gt;0, AVERAGE(D7400:F7400), "")</f>
        <v>5.75</v>
      </c>
      <c r="H7400">
        <f>AVERAGE((D7400*metrics_constants!$B$8),(E7400*metrics_constants!$C$8),(F7400*metrics_constants!$D$8))</f>
        <v>3.5844243941292482</v>
      </c>
      <c r="I7400">
        <v>4.2130000000000001</v>
      </c>
      <c r="J7400">
        <v>84.924999999999997</v>
      </c>
      <c r="K7400">
        <v>8.2050000000000001</v>
      </c>
      <c r="L7400">
        <v>3.8897390000000001</v>
      </c>
    </row>
    <row r="7401" spans="1:12" x14ac:dyDescent="0.25">
      <c r="A7401" t="s">
        <v>19</v>
      </c>
      <c r="B7401" s="5">
        <v>45555.291666666664</v>
      </c>
      <c r="C7401" s="5" t="str">
        <f>A7401 &amp; "_" &amp; TEXT(B7401, "yyyy-mm-dd HH:MM:SS")</f>
        <v>RP_2024-09-20 07:00:00</v>
      </c>
      <c r="D7401">
        <v>5.8</v>
      </c>
      <c r="F7401">
        <v>5</v>
      </c>
      <c r="G7401">
        <f>IF(COUNTA(D7401:F7401)&gt;0, AVERAGE(D7401:F7401), "")</f>
        <v>5.4</v>
      </c>
      <c r="H7401">
        <f>AVERAGE((D7401*metrics_constants!$B$8),(E7401*metrics_constants!$C$8),(F7401*metrics_constants!$D$8))</f>
        <v>3.3805787886421945</v>
      </c>
      <c r="I7401">
        <v>4.7350000000000003</v>
      </c>
      <c r="J7401">
        <v>84.503</v>
      </c>
      <c r="K7401">
        <v>8.8930000000000007</v>
      </c>
      <c r="L7401">
        <v>4.3161670000000001</v>
      </c>
    </row>
    <row r="7402" spans="1:12" x14ac:dyDescent="0.25">
      <c r="A7402" t="s">
        <v>19</v>
      </c>
      <c r="B7402" s="5">
        <v>45555.333333333336</v>
      </c>
      <c r="C7402" s="5" t="str">
        <f>A7402 &amp; "_" &amp; TEXT(B7402, "yyyy-mm-dd HH:MM:SS")</f>
        <v>RP_2024-09-20 08:00:00</v>
      </c>
      <c r="F7402">
        <v>3.7</v>
      </c>
      <c r="G7402">
        <f>IF(COUNTA(D7402:F7402)&gt;0, AVERAGE(D7402:F7402), "")</f>
        <v>3.7</v>
      </c>
      <c r="H7402">
        <f>AVERAGE((D7402*metrics_constants!$B$8),(E7402*metrics_constants!$C$8),(F7402*metrics_constants!$D$8))</f>
        <v>1.2517635339517443</v>
      </c>
      <c r="I7402">
        <v>5.7450000000000001</v>
      </c>
      <c r="J7402">
        <v>59.792999999999999</v>
      </c>
      <c r="K7402">
        <v>15.782</v>
      </c>
      <c r="L7402">
        <v>4.9226039999999998</v>
      </c>
    </row>
    <row r="7403" spans="1:12" x14ac:dyDescent="0.25">
      <c r="A7403" t="s">
        <v>19</v>
      </c>
      <c r="B7403" s="5">
        <v>45555.375</v>
      </c>
      <c r="C7403" s="5" t="str">
        <f>A7403 &amp; "_" &amp; TEXT(B7403, "yyyy-mm-dd HH:MM:SS")</f>
        <v>RP_2024-09-20 09:00:00</v>
      </c>
      <c r="D7403">
        <v>-4.9000000000000004</v>
      </c>
      <c r="F7403">
        <v>2.2000000000000002</v>
      </c>
      <c r="G7403">
        <f>IF(COUNTA(D7403:F7403)&gt;0, AVERAGE(D7403:F7403), "")</f>
        <v>-1.35</v>
      </c>
      <c r="H7403">
        <f>AVERAGE((D7403*metrics_constants!$B$8),(E7403*metrics_constants!$C$8),(F7403*metrics_constants!$D$8))</f>
        <v>-0.68262740741104355</v>
      </c>
      <c r="I7403">
        <v>5.9790000000000001</v>
      </c>
      <c r="J7403">
        <v>46.604999999999997</v>
      </c>
      <c r="K7403">
        <v>20.484999999999999</v>
      </c>
      <c r="L7403">
        <v>6.0421760000000004</v>
      </c>
    </row>
    <row r="7404" spans="1:12" x14ac:dyDescent="0.25">
      <c r="A7404" t="s">
        <v>19</v>
      </c>
      <c r="B7404" s="5">
        <v>45555.416666666664</v>
      </c>
      <c r="C7404" s="5" t="str">
        <f>A7404 &amp; "_" &amp; TEXT(B7404, "yyyy-mm-dd HH:MM:SS")</f>
        <v>RP_2024-09-20 10:00:00</v>
      </c>
      <c r="F7404">
        <v>3.5</v>
      </c>
      <c r="G7404">
        <f>IF(COUNTA(D7404:F7404)&gt;0, AVERAGE(D7404:F7404), "")</f>
        <v>3.5</v>
      </c>
      <c r="H7404">
        <f>AVERAGE((D7404*metrics_constants!$B$8),(E7404*metrics_constants!$C$8),(F7404*metrics_constants!$D$8))</f>
        <v>1.1841006402246228</v>
      </c>
      <c r="I7404">
        <v>3.53</v>
      </c>
      <c r="J7404">
        <v>27.65</v>
      </c>
      <c r="K7404">
        <v>24.562999999999999</v>
      </c>
      <c r="L7404">
        <v>4.8822210000000004</v>
      </c>
    </row>
    <row r="7405" spans="1:12" x14ac:dyDescent="0.25">
      <c r="A7405" t="s">
        <v>19</v>
      </c>
      <c r="B7405" s="5">
        <v>45555.458333333336</v>
      </c>
      <c r="C7405" s="5" t="str">
        <f>A7405 &amp; "_" &amp; TEXT(B7405, "yyyy-mm-dd HH:MM:SS")</f>
        <v>RP_2024-09-20 11:00:00</v>
      </c>
      <c r="D7405">
        <v>2.7</v>
      </c>
      <c r="F7405">
        <v>1.5</v>
      </c>
      <c r="G7405">
        <f>IF(COUNTA(D7405:F7405)&gt;0, AVERAGE(D7405:F7405), "")</f>
        <v>2.1</v>
      </c>
      <c r="H7405">
        <f>AVERAGE((D7405*metrics_constants!$B$8),(E7405*metrics_constants!$C$8),(F7405*metrics_constants!$D$8))</f>
        <v>1.2937333241177609</v>
      </c>
      <c r="I7405">
        <v>2.6909999999999998</v>
      </c>
      <c r="J7405">
        <v>21.914999999999999</v>
      </c>
      <c r="K7405">
        <v>24.88</v>
      </c>
      <c r="L7405">
        <v>4.6607849999999997</v>
      </c>
    </row>
    <row r="7406" spans="1:12" x14ac:dyDescent="0.25">
      <c r="A7406" t="s">
        <v>19</v>
      </c>
      <c r="B7406" s="5">
        <v>45555.5</v>
      </c>
      <c r="C7406" s="5" t="str">
        <f>A7406 &amp; "_" &amp; TEXT(B7406, "yyyy-mm-dd HH:MM:SS")</f>
        <v>RP_2024-09-20 12:00:00</v>
      </c>
      <c r="D7406">
        <v>4</v>
      </c>
      <c r="F7406">
        <v>-2.7</v>
      </c>
      <c r="G7406">
        <f>IF(COUNTA(D7406:F7406)&gt;0, AVERAGE(D7406:F7406), "")</f>
        <v>0.64999999999999991</v>
      </c>
      <c r="H7406">
        <f>AVERAGE((D7406*metrics_constants!$B$8),(E7406*metrics_constants!$C$8),(F7406*metrics_constants!$D$8))</f>
        <v>0.25138296603845633</v>
      </c>
      <c r="I7406">
        <v>1.879</v>
      </c>
      <c r="J7406">
        <v>19.757999999999999</v>
      </c>
      <c r="K7406">
        <v>25.817</v>
      </c>
      <c r="L7406">
        <v>4.5797540000000003</v>
      </c>
    </row>
    <row r="7407" spans="1:12" x14ac:dyDescent="0.25">
      <c r="A7407" t="s">
        <v>19</v>
      </c>
      <c r="B7407" s="5">
        <v>45555.541666666664</v>
      </c>
      <c r="C7407" s="5" t="str">
        <f>A7407 &amp; "_" &amp; TEXT(B7407, "yyyy-mm-dd HH:MM:SS")</f>
        <v>RP_2024-09-20 13:00:00</v>
      </c>
      <c r="D7407">
        <v>8</v>
      </c>
      <c r="F7407">
        <v>-2.4</v>
      </c>
      <c r="G7407">
        <f>IF(COUNTA(D7407:F7407)&gt;0, AVERAGE(D7407:F7407), "")</f>
        <v>2.8</v>
      </c>
      <c r="H7407">
        <f>AVERAGE((D7407*metrics_constants!$B$8),(E7407*metrics_constants!$C$8),(F7407*metrics_constants!$D$8))</f>
        <v>1.5177093379837325</v>
      </c>
      <c r="I7407">
        <v>2.2109999999999999</v>
      </c>
      <c r="J7407">
        <v>20.297999999999998</v>
      </c>
      <c r="K7407">
        <v>25.472000000000001</v>
      </c>
      <c r="L7407">
        <v>4.8406092999999997</v>
      </c>
    </row>
    <row r="7408" spans="1:12" x14ac:dyDescent="0.25">
      <c r="A7408" t="s">
        <v>19</v>
      </c>
      <c r="B7408" s="5">
        <v>45555.583333333336</v>
      </c>
      <c r="C7408" s="5" t="str">
        <f>A7408 &amp; "_" &amp; TEXT(B7408, "yyyy-mm-dd HH:MM:SS")</f>
        <v>RP_2024-09-20 14:00:00</v>
      </c>
      <c r="D7408">
        <v>7.8</v>
      </c>
      <c r="F7408">
        <v>-1.2</v>
      </c>
      <c r="G7408">
        <f>IF(COUNTA(D7408:F7408)&gt;0, AVERAGE(D7408:F7408), "")</f>
        <v>3.3</v>
      </c>
      <c r="H7408">
        <f>AVERAGE((D7408*metrics_constants!$B$8),(E7408*metrics_constants!$C$8),(F7408*metrics_constants!$D$8))</f>
        <v>1.865445098778731</v>
      </c>
      <c r="I7408">
        <v>1.849</v>
      </c>
      <c r="J7408">
        <v>20.024999999999999</v>
      </c>
      <c r="K7408">
        <v>24.254999999999999</v>
      </c>
      <c r="L7408">
        <v>4.5758520000000003</v>
      </c>
    </row>
    <row r="7409" spans="1:12" x14ac:dyDescent="0.25">
      <c r="A7409" t="s">
        <v>19</v>
      </c>
      <c r="B7409" s="5">
        <v>45555.625</v>
      </c>
      <c r="C7409" s="5" t="str">
        <f>A7409 &amp; "_" &amp; TEXT(B7409, "yyyy-mm-dd HH:MM:SS")</f>
        <v>RP_2024-09-20 15:00:00</v>
      </c>
      <c r="D7409">
        <v>13.2</v>
      </c>
      <c r="F7409">
        <v>-1.2</v>
      </c>
      <c r="G7409">
        <f>IF(COUNTA(D7409:F7409)&gt;0, AVERAGE(D7409:F7409), "")</f>
        <v>6</v>
      </c>
      <c r="H7409">
        <f>AVERAGE((D7409*metrics_constants!$B$8),(E7409*metrics_constants!$C$8),(F7409*metrics_constants!$D$8))</f>
        <v>3.4379683411074331</v>
      </c>
      <c r="I7409">
        <v>1.774</v>
      </c>
      <c r="J7409">
        <v>18.036999999999999</v>
      </c>
      <c r="K7409">
        <v>23.51</v>
      </c>
      <c r="L7409">
        <v>4.5645020000000001</v>
      </c>
    </row>
    <row r="7410" spans="1:12" x14ac:dyDescent="0.25">
      <c r="A7410" t="s">
        <v>19</v>
      </c>
      <c r="B7410" s="5">
        <v>45555.666666666664</v>
      </c>
      <c r="C7410" s="5" t="str">
        <f>A7410 &amp; "_" &amp; TEXT(B7410, "yyyy-mm-dd HH:MM:SS")</f>
        <v>RP_2024-09-20 16:00:00</v>
      </c>
      <c r="D7410">
        <v>9.5</v>
      </c>
      <c r="F7410">
        <v>-0.4</v>
      </c>
      <c r="G7410">
        <f>IF(COUNTA(D7410:F7410)&gt;0, AVERAGE(D7410:F7410), "")</f>
        <v>4.55</v>
      </c>
      <c r="H7410">
        <f>AVERAGE((D7410*metrics_constants!$B$8),(E7410*metrics_constants!$C$8),(F7410*metrics_constants!$D$8))</f>
        <v>2.6311502870129182</v>
      </c>
      <c r="I7410">
        <v>1.9770000000000001</v>
      </c>
      <c r="J7410">
        <v>20.036999999999999</v>
      </c>
      <c r="K7410">
        <v>21.957000000000001</v>
      </c>
      <c r="L7410">
        <v>4.5272079999999999</v>
      </c>
    </row>
    <row r="7411" spans="1:12" x14ac:dyDescent="0.25">
      <c r="A7411" t="s">
        <v>19</v>
      </c>
      <c r="B7411" s="5">
        <v>45555.708333333336</v>
      </c>
      <c r="C7411" s="5" t="str">
        <f>A7411 &amp; "_" &amp; TEXT(B7411, "yyyy-mm-dd HH:MM:SS")</f>
        <v>RP_2024-09-20 17:00:00</v>
      </c>
      <c r="D7411">
        <v>9.6999999999999993</v>
      </c>
      <c r="F7411">
        <v>1.2</v>
      </c>
      <c r="G7411">
        <f>IF(COUNTA(D7411:F7411)&gt;0, AVERAGE(D7411:F7411), "")</f>
        <v>5.4499999999999993</v>
      </c>
      <c r="H7411">
        <f>AVERAGE((D7411*metrics_constants!$B$8),(E7411*metrics_constants!$C$8),(F7411*metrics_constants!$D$8))</f>
        <v>3.2306950383976183</v>
      </c>
      <c r="I7411">
        <v>2.1859999999999999</v>
      </c>
      <c r="J7411">
        <v>25.352</v>
      </c>
      <c r="K7411">
        <v>19.954999999999998</v>
      </c>
      <c r="L7411">
        <v>4.2894199999999998</v>
      </c>
    </row>
    <row r="7412" spans="1:12" x14ac:dyDescent="0.25">
      <c r="A7412" t="s">
        <v>19</v>
      </c>
      <c r="B7412" s="5">
        <v>45555.75</v>
      </c>
      <c r="C7412" s="5" t="str">
        <f>A7412 &amp; "_" &amp; TEXT(B7412, "yyyy-mm-dd HH:MM:SS")</f>
        <v>RP_2024-09-20 18:00:00</v>
      </c>
      <c r="D7412">
        <v>23.7</v>
      </c>
      <c r="F7412">
        <v>10.8</v>
      </c>
      <c r="G7412">
        <f>IF(COUNTA(D7412:F7412)&gt;0, AVERAGE(D7412:F7412), "")</f>
        <v>17.25</v>
      </c>
      <c r="H7412">
        <f>AVERAGE((D7412*metrics_constants!$B$8),(E7412*metrics_constants!$C$8),(F7412*metrics_constants!$D$8))</f>
        <v>10.555426047040521</v>
      </c>
      <c r="I7412">
        <v>1.641</v>
      </c>
      <c r="J7412">
        <v>37.923000000000002</v>
      </c>
      <c r="K7412">
        <v>16.088000000000001</v>
      </c>
      <c r="L7412">
        <v>3.0777972999999998</v>
      </c>
    </row>
    <row r="7413" spans="1:12" x14ac:dyDescent="0.25">
      <c r="A7413" t="s">
        <v>19</v>
      </c>
      <c r="B7413" s="5">
        <v>45555.791666666664</v>
      </c>
      <c r="C7413" s="5" t="str">
        <f>A7413 &amp; "_" &amp; TEXT(B7413, "yyyy-mm-dd HH:MM:SS")</f>
        <v>RP_2024-09-20 19:00:00</v>
      </c>
      <c r="D7413">
        <v>21.5</v>
      </c>
      <c r="F7413">
        <v>6</v>
      </c>
      <c r="G7413">
        <f>IF(COUNTA(D7413:F7413)&gt;0, AVERAGE(D7413:F7413), "")</f>
        <v>13.75</v>
      </c>
      <c r="H7413">
        <f>AVERAGE((D7413*metrics_constants!$B$8),(E7413*metrics_constants!$C$8),(F7413*metrics_constants!$D$8))</f>
        <v>8.2908589803445825</v>
      </c>
      <c r="I7413">
        <v>1.1319999999999999</v>
      </c>
      <c r="J7413">
        <v>49.642000000000003</v>
      </c>
      <c r="K7413">
        <v>12.525</v>
      </c>
      <c r="L7413">
        <v>1.9648852999999999</v>
      </c>
    </row>
    <row r="7414" spans="1:12" x14ac:dyDescent="0.25">
      <c r="A7414" t="s">
        <v>19</v>
      </c>
      <c r="B7414" s="5">
        <v>45555.833333333336</v>
      </c>
      <c r="C7414" s="5" t="str">
        <f>A7414 &amp; "_" &amp; TEXT(B7414, "yyyy-mm-dd HH:MM:SS")</f>
        <v>RP_2024-09-20 20:00:00</v>
      </c>
      <c r="D7414">
        <v>7.3</v>
      </c>
      <c r="F7414">
        <v>0.5</v>
      </c>
      <c r="G7414">
        <f>IF(COUNTA(D7414:F7414)&gt;0, AVERAGE(D7414:F7414), "")</f>
        <v>3.9</v>
      </c>
      <c r="H7414">
        <f>AVERAGE((D7414*metrics_constants!$B$8),(E7414*metrics_constants!$C$8),(F7414*metrics_constants!$D$8))</f>
        <v>2.2949756915399377</v>
      </c>
      <c r="I7414">
        <v>0.84699999999999998</v>
      </c>
      <c r="J7414">
        <v>55.688000000000002</v>
      </c>
      <c r="K7414">
        <v>11.073</v>
      </c>
      <c r="L7414">
        <v>1.5882426700000001</v>
      </c>
    </row>
    <row r="7415" spans="1:12" x14ac:dyDescent="0.25">
      <c r="A7415" t="s">
        <v>19</v>
      </c>
      <c r="B7415" s="5">
        <v>45555.875</v>
      </c>
      <c r="C7415" s="5" t="str">
        <f>A7415 &amp; "_" &amp; TEXT(B7415, "yyyy-mm-dd HH:MM:SS")</f>
        <v>RP_2024-09-20 21:00:00</v>
      </c>
      <c r="D7415">
        <v>3.4</v>
      </c>
      <c r="F7415">
        <v>2.5</v>
      </c>
      <c r="G7415">
        <f>IF(COUNTA(D7415:F7415)&gt;0, AVERAGE(D7415:F7415), "")</f>
        <v>2.95</v>
      </c>
      <c r="H7415">
        <f>AVERAGE((D7415*metrics_constants!$B$8),(E7415*metrics_constants!$C$8),(F7415*metrics_constants!$D$8))</f>
        <v>1.8358933982404213</v>
      </c>
      <c r="I7415">
        <v>0.52700000000000002</v>
      </c>
      <c r="J7415">
        <v>57.728000000000002</v>
      </c>
      <c r="K7415">
        <v>10.32</v>
      </c>
      <c r="L7415">
        <v>1.456288</v>
      </c>
    </row>
    <row r="7416" spans="1:12" x14ac:dyDescent="0.25">
      <c r="A7416" t="s">
        <v>19</v>
      </c>
      <c r="B7416" s="5">
        <v>45555.916666666664</v>
      </c>
      <c r="C7416" s="5" t="str">
        <f>A7416 &amp; "_" &amp; TEXT(B7416, "yyyy-mm-dd HH:MM:SS")</f>
        <v>RP_2024-09-20 22:00:00</v>
      </c>
      <c r="D7416">
        <v>0.7</v>
      </c>
      <c r="F7416">
        <v>2.7</v>
      </c>
      <c r="G7416">
        <f>IF(COUNTA(D7416:F7416)&gt;0, AVERAGE(D7416:F7416), "")</f>
        <v>1.7000000000000002</v>
      </c>
      <c r="H7416">
        <f>AVERAGE((D7416*metrics_constants!$B$8),(E7416*metrics_constants!$C$8),(F7416*metrics_constants!$D$8))</f>
        <v>1.1172946708031917</v>
      </c>
      <c r="I7416">
        <v>0.46400000000000002</v>
      </c>
      <c r="J7416">
        <v>59.048000000000002</v>
      </c>
      <c r="K7416">
        <v>9.2249999999999996</v>
      </c>
      <c r="L7416">
        <v>1.358088</v>
      </c>
    </row>
    <row r="7417" spans="1:12" x14ac:dyDescent="0.25">
      <c r="A7417" t="s">
        <v>19</v>
      </c>
      <c r="B7417" s="5">
        <v>45555.958333333336</v>
      </c>
      <c r="C7417" s="5" t="str">
        <f>A7417 &amp; "_" &amp; TEXT(B7417, "yyyy-mm-dd HH:MM:SS")</f>
        <v>RP_2024-09-20 23:00:00</v>
      </c>
      <c r="D7417">
        <v>-0.8</v>
      </c>
      <c r="F7417">
        <v>3.5</v>
      </c>
      <c r="G7417">
        <f>IF(COUNTA(D7417:F7417)&gt;0, AVERAGE(D7417:F7417), "")</f>
        <v>1.35</v>
      </c>
      <c r="H7417">
        <f>AVERAGE((D7417*metrics_constants!$B$8),(E7417*metrics_constants!$C$8),(F7417*metrics_constants!$D$8))</f>
        <v>0.95113423395370411</v>
      </c>
      <c r="I7417">
        <v>0.61399999999999999</v>
      </c>
      <c r="J7417">
        <v>61.59</v>
      </c>
      <c r="K7417">
        <v>8.3770000000000007</v>
      </c>
      <c r="L7417">
        <v>1.278926</v>
      </c>
    </row>
    <row r="7418" spans="1:12" x14ac:dyDescent="0.25">
      <c r="A7418" t="s">
        <v>19</v>
      </c>
      <c r="B7418" s="5">
        <v>45556</v>
      </c>
      <c r="C7418" s="5" t="str">
        <f>A7418 &amp; "_" &amp; TEXT(B7418, "yyyy-mm-dd HH:MM:SS")</f>
        <v>RP_2024-09-21 00:00:00</v>
      </c>
      <c r="D7418">
        <v>2</v>
      </c>
      <c r="F7418">
        <v>2.7</v>
      </c>
      <c r="G7418">
        <f>IF(COUNTA(D7418:F7418)&gt;0, AVERAGE(D7418:F7418), "")</f>
        <v>2.35</v>
      </c>
      <c r="H7418">
        <f>AVERAGE((D7418*metrics_constants!$B$8),(E7418*metrics_constants!$C$8),(F7418*metrics_constants!$D$8))</f>
        <v>1.4958650809934351</v>
      </c>
      <c r="I7418">
        <v>0.60499999999999998</v>
      </c>
      <c r="J7418">
        <v>63.195</v>
      </c>
      <c r="K7418">
        <v>7.875</v>
      </c>
      <c r="L7418">
        <v>0.96836270000000002</v>
      </c>
    </row>
    <row r="7419" spans="1:12" x14ac:dyDescent="0.25">
      <c r="A7419" t="s">
        <v>19</v>
      </c>
      <c r="B7419" s="5">
        <v>45556.041666666664</v>
      </c>
      <c r="C7419" s="5" t="str">
        <f>A7419 &amp; "_" &amp; TEXT(B7419, "yyyy-mm-dd HH:MM:SS")</f>
        <v>RP_2024-09-21 01:00:00</v>
      </c>
      <c r="D7419">
        <v>-1.9</v>
      </c>
      <c r="F7419">
        <v>0.3</v>
      </c>
      <c r="G7419">
        <f>IF(COUNTA(D7419:F7419)&gt;0, AVERAGE(D7419:F7419), "")</f>
        <v>-0.79999999999999993</v>
      </c>
      <c r="H7419">
        <f>AVERAGE((D7419*metrics_constants!$B$8),(E7419*metrics_constants!$C$8),(F7419*metrics_constants!$D$8))</f>
        <v>-0.45180087430275018</v>
      </c>
      <c r="I7419">
        <v>0.626</v>
      </c>
      <c r="J7419">
        <v>62.008000000000003</v>
      </c>
      <c r="K7419">
        <v>7.46</v>
      </c>
      <c r="L7419">
        <v>1.21794483</v>
      </c>
    </row>
    <row r="7420" spans="1:12" x14ac:dyDescent="0.25">
      <c r="A7420" t="s">
        <v>19</v>
      </c>
      <c r="B7420" s="5">
        <v>45556.083333333336</v>
      </c>
      <c r="C7420" s="5" t="str">
        <f>A7420 &amp; "_" &amp; TEXT(B7420, "yyyy-mm-dd HH:MM:SS")</f>
        <v>RP_2024-09-21 02:00:00</v>
      </c>
      <c r="D7420">
        <v>4.0999999999999996</v>
      </c>
      <c r="F7420">
        <v>2</v>
      </c>
      <c r="G7420">
        <f>IF(COUNTA(D7420:F7420)&gt;0, AVERAGE(D7420:F7420), "")</f>
        <v>3.05</v>
      </c>
      <c r="H7420">
        <f>AVERAGE((D7420*metrics_constants!$B$8),(E7420*metrics_constants!$C$8),(F7420*metrics_constants!$D$8))</f>
        <v>1.8705817694096722</v>
      </c>
      <c r="I7420">
        <v>0.72099999999999997</v>
      </c>
      <c r="J7420">
        <v>63.411999999999999</v>
      </c>
      <c r="K7420">
        <v>6.9420000000000002</v>
      </c>
      <c r="L7420">
        <v>0.86224897</v>
      </c>
    </row>
    <row r="7421" spans="1:12" x14ac:dyDescent="0.25">
      <c r="A7421" t="s">
        <v>19</v>
      </c>
      <c r="B7421" s="5">
        <v>45556.125</v>
      </c>
      <c r="C7421" s="5" t="str">
        <f>A7421 &amp; "_" &amp; TEXT(B7421, "yyyy-mm-dd HH:MM:SS")</f>
        <v>RP_2024-09-21 03:00:00</v>
      </c>
      <c r="D7421">
        <v>8.6</v>
      </c>
      <c r="F7421">
        <v>3.7</v>
      </c>
      <c r="G7421">
        <f>IF(COUNTA(D7421:F7421)&gt;0, AVERAGE(D7421:F7421), "")</f>
        <v>6.15</v>
      </c>
      <c r="H7421">
        <f>AVERAGE((D7421*metrics_constants!$B$8),(E7421*metrics_constants!$C$8),(F7421*metrics_constants!$D$8))</f>
        <v>3.7561524013641212</v>
      </c>
      <c r="I7421">
        <v>0.71199999999999997</v>
      </c>
      <c r="J7421">
        <v>67.837000000000003</v>
      </c>
      <c r="K7421">
        <v>5.5949999999999998</v>
      </c>
      <c r="L7421">
        <v>0.75045200000000001</v>
      </c>
    </row>
    <row r="7422" spans="1:12" x14ac:dyDescent="0.25">
      <c r="A7422" t="s">
        <v>19</v>
      </c>
      <c r="B7422" s="5">
        <v>45556.166666666664</v>
      </c>
      <c r="C7422" s="5" t="str">
        <f>A7422 &amp; "_" &amp; TEXT(B7422, "yyyy-mm-dd HH:MM:SS")</f>
        <v>RP_2024-09-21 04:00:00</v>
      </c>
      <c r="D7422">
        <v>9.4</v>
      </c>
      <c r="F7422">
        <v>2.9</v>
      </c>
      <c r="G7422">
        <f>IF(COUNTA(D7422:F7422)&gt;0, AVERAGE(D7422:F7422), "")</f>
        <v>6.15</v>
      </c>
      <c r="H7422">
        <f>AVERAGE((D7422*metrics_constants!$B$8),(E7422*metrics_constants!$C$8),(F7422*metrics_constants!$D$8))</f>
        <v>3.7184672327265553</v>
      </c>
      <c r="I7422">
        <v>1.2390000000000001</v>
      </c>
      <c r="J7422">
        <v>72.462999999999994</v>
      </c>
      <c r="K7422">
        <v>4.2380000000000004</v>
      </c>
      <c r="L7422">
        <v>0.65871332999999999</v>
      </c>
    </row>
    <row r="7423" spans="1:12" x14ac:dyDescent="0.25">
      <c r="A7423" t="s">
        <v>19</v>
      </c>
      <c r="B7423" s="5">
        <v>45556.208333333336</v>
      </c>
      <c r="C7423" s="5" t="str">
        <f>A7423 &amp; "_" &amp; TEXT(B7423, "yyyy-mm-dd HH:MM:SS")</f>
        <v>RP_2024-09-21 05:00:00</v>
      </c>
      <c r="D7423">
        <v>3.9</v>
      </c>
      <c r="F7423">
        <v>4.7</v>
      </c>
      <c r="G7423">
        <f>IF(COUNTA(D7423:F7423)&gt;0, AVERAGE(D7423:F7423), "")</f>
        <v>4.3</v>
      </c>
      <c r="H7423">
        <f>AVERAGE((D7423*metrics_constants!$B$8),(E7423*metrics_constants!$C$8),(F7423*metrics_constants!$D$8))</f>
        <v>2.7257892331580802</v>
      </c>
      <c r="I7423">
        <v>0.90700000000000003</v>
      </c>
      <c r="J7423">
        <v>79.048000000000002</v>
      </c>
      <c r="K7423">
        <v>2.79</v>
      </c>
      <c r="L7423">
        <v>0.31164330000000001</v>
      </c>
    </row>
    <row r="7424" spans="1:12" x14ac:dyDescent="0.25">
      <c r="A7424" t="s">
        <v>19</v>
      </c>
      <c r="B7424" s="5">
        <v>45556.25</v>
      </c>
      <c r="C7424" s="5" t="str">
        <f>A7424 &amp; "_" &amp; TEXT(B7424, "yyyy-mm-dd HH:MM:SS")</f>
        <v>RP_2024-09-21 06:00:00</v>
      </c>
      <c r="D7424">
        <v>-1.6</v>
      </c>
      <c r="F7424">
        <v>3.7</v>
      </c>
      <c r="G7424">
        <f>IF(COUNTA(D7424:F7424)&gt;0, AVERAGE(D7424:F7424), "")</f>
        <v>1.05</v>
      </c>
      <c r="H7424">
        <f>AVERAGE((D7424*metrics_constants!$B$8),(E7424*metrics_constants!$C$8),(F7424*metrics_constants!$D$8))</f>
        <v>0.78583072140990662</v>
      </c>
      <c r="I7424">
        <v>1.04</v>
      </c>
      <c r="J7424">
        <v>82.427000000000007</v>
      </c>
      <c r="K7424">
        <v>1.99</v>
      </c>
      <c r="L7424">
        <v>0.45537440000000001</v>
      </c>
    </row>
    <row r="7425" spans="1:12" x14ac:dyDescent="0.25">
      <c r="A7425" t="s">
        <v>19</v>
      </c>
      <c r="B7425" s="5">
        <v>45556.291666666664</v>
      </c>
      <c r="C7425" s="5" t="str">
        <f>A7425 &amp; "_" &amp; TEXT(B7425, "yyyy-mm-dd HH:MM:SS")</f>
        <v>RP_2024-09-21 07:00:00</v>
      </c>
      <c r="F7425">
        <v>3.9</v>
      </c>
      <c r="G7425">
        <f>IF(COUNTA(D7425:F7425)&gt;0, AVERAGE(D7425:F7425), "")</f>
        <v>3.9</v>
      </c>
      <c r="H7425">
        <f>AVERAGE((D7425*metrics_constants!$B$8),(E7425*metrics_constants!$C$8),(F7425*metrics_constants!$D$8))</f>
        <v>1.3194264276788654</v>
      </c>
      <c r="I7425">
        <v>0.98399999999999999</v>
      </c>
      <c r="J7425">
        <v>80.138000000000005</v>
      </c>
      <c r="K7425">
        <v>3.8980000000000001</v>
      </c>
      <c r="L7425">
        <v>0.81195799999999996</v>
      </c>
    </row>
    <row r="7426" spans="1:12" x14ac:dyDescent="0.25">
      <c r="A7426" t="s">
        <v>19</v>
      </c>
      <c r="B7426" s="5">
        <v>45556.333333333336</v>
      </c>
      <c r="C7426" s="5" t="str">
        <f>A7426 &amp; "_" &amp; TEXT(B7426, "yyyy-mm-dd HH:MM:SS")</f>
        <v>RP_2024-09-21 08:00:00</v>
      </c>
      <c r="F7426">
        <v>3</v>
      </c>
      <c r="G7426">
        <f>IF(COUNTA(D7426:F7426)&gt;0, AVERAGE(D7426:F7426), "")</f>
        <v>3</v>
      </c>
      <c r="H7426">
        <f>AVERAGE((D7426*metrics_constants!$B$8),(E7426*metrics_constants!$C$8),(F7426*metrics_constants!$D$8))</f>
        <v>1.0149434059068196</v>
      </c>
      <c r="I7426">
        <v>1.0129999999999999</v>
      </c>
      <c r="J7426">
        <v>55.575000000000003</v>
      </c>
      <c r="K7426">
        <v>10.387</v>
      </c>
      <c r="L7426">
        <v>1.7898073000000001</v>
      </c>
    </row>
    <row r="7427" spans="1:12" x14ac:dyDescent="0.25">
      <c r="A7427" t="s">
        <v>19</v>
      </c>
      <c r="B7427" s="5">
        <v>45556.375</v>
      </c>
      <c r="C7427" s="5" t="str">
        <f>A7427 &amp; "_" &amp; TEXT(B7427, "yyyy-mm-dd HH:MM:SS")</f>
        <v>RP_2024-09-21 09:00:00</v>
      </c>
      <c r="F7427">
        <v>0.2</v>
      </c>
      <c r="G7427">
        <f>IF(COUNTA(D7427:F7427)&gt;0, AVERAGE(D7427:F7427), "")</f>
        <v>0.2</v>
      </c>
      <c r="H7427">
        <f>AVERAGE((D7427*metrics_constants!$B$8),(E7427*metrics_constants!$C$8),(F7427*metrics_constants!$D$8))</f>
        <v>6.7662893727121309E-2</v>
      </c>
      <c r="I7427">
        <v>1.577</v>
      </c>
      <c r="J7427">
        <v>38.813000000000002</v>
      </c>
      <c r="K7427">
        <v>16.126999999999999</v>
      </c>
      <c r="L7427">
        <v>2.692571</v>
      </c>
    </row>
    <row r="7428" spans="1:12" x14ac:dyDescent="0.25">
      <c r="A7428" t="s">
        <v>19</v>
      </c>
      <c r="B7428" s="5">
        <v>45556.416666666664</v>
      </c>
      <c r="C7428" s="5" t="str">
        <f>A7428 &amp; "_" &amp; TEXT(B7428, "yyyy-mm-dd HH:MM:SS")</f>
        <v>RP_2024-09-21 10:00:00</v>
      </c>
      <c r="D7428">
        <v>-5</v>
      </c>
      <c r="F7428">
        <v>-1.2</v>
      </c>
      <c r="G7428">
        <f>IF(COUNTA(D7428:F7428)&gt;0, AVERAGE(D7428:F7428), "")</f>
        <v>-3.1</v>
      </c>
      <c r="H7428">
        <f>AVERAGE((D7428*metrics_constants!$B$8),(E7428*metrics_constants!$C$8),(F7428*metrics_constants!$D$8))</f>
        <v>-1.8620174015559705</v>
      </c>
      <c r="I7428">
        <v>1.496</v>
      </c>
      <c r="J7428">
        <v>29.966999999999999</v>
      </c>
      <c r="K7428">
        <v>20.367999999999999</v>
      </c>
      <c r="L7428">
        <v>3.1570209999999999</v>
      </c>
    </row>
    <row r="7429" spans="1:12" x14ac:dyDescent="0.25">
      <c r="A7429" t="s">
        <v>19</v>
      </c>
      <c r="B7429" s="5">
        <v>45556.458333333336</v>
      </c>
      <c r="C7429" s="5" t="str">
        <f>A7429 &amp; "_" &amp; TEXT(B7429, "yyyy-mm-dd HH:MM:SS")</f>
        <v>RP_2024-09-21 11:00:00</v>
      </c>
      <c r="D7429">
        <v>-3.2</v>
      </c>
      <c r="F7429">
        <v>-1.4</v>
      </c>
      <c r="G7429">
        <f>IF(COUNTA(D7429:F7429)&gt;0, AVERAGE(D7429:F7429), "")</f>
        <v>-2.2999999999999998</v>
      </c>
      <c r="H7429">
        <f>AVERAGE((D7429*metrics_constants!$B$8),(E7429*metrics_constants!$C$8),(F7429*metrics_constants!$D$8))</f>
        <v>-1.4055058811735244</v>
      </c>
      <c r="I7429">
        <v>1.2869999999999999</v>
      </c>
      <c r="J7429">
        <v>25.135000000000002</v>
      </c>
      <c r="K7429">
        <v>22.92</v>
      </c>
      <c r="L7429">
        <v>3.433449</v>
      </c>
    </row>
    <row r="7430" spans="1:12" x14ac:dyDescent="0.25">
      <c r="A7430" t="s">
        <v>19</v>
      </c>
      <c r="B7430" s="5">
        <v>45556.5</v>
      </c>
      <c r="C7430" s="5" t="str">
        <f>A7430 &amp; "_" &amp; TEXT(B7430, "yyyy-mm-dd HH:MM:SS")</f>
        <v>RP_2024-09-21 12:00:00</v>
      </c>
      <c r="D7430">
        <v>5.0999999999999996</v>
      </c>
      <c r="F7430">
        <v>1.7</v>
      </c>
      <c r="G7430">
        <f>IF(COUNTA(D7430:F7430)&gt;0, AVERAGE(D7430:F7430), "")</f>
        <v>3.4</v>
      </c>
      <c r="H7430">
        <f>AVERAGE((D7430*metrics_constants!$B$8),(E7430*metrics_constants!$C$8),(F7430*metrics_constants!$D$8))</f>
        <v>2.0602954366576385</v>
      </c>
      <c r="I7430">
        <v>1.278</v>
      </c>
      <c r="J7430">
        <v>23.771999999999998</v>
      </c>
      <c r="K7430">
        <v>23.817</v>
      </c>
      <c r="L7430">
        <v>3.6445907000000002</v>
      </c>
    </row>
    <row r="7431" spans="1:12" x14ac:dyDescent="0.25">
      <c r="A7431" t="s">
        <v>19</v>
      </c>
      <c r="B7431" s="5">
        <v>45556.541666666664</v>
      </c>
      <c r="C7431" s="5" t="str">
        <f>A7431 &amp; "_" &amp; TEXT(B7431, "yyyy-mm-dd HH:MM:SS")</f>
        <v>RP_2024-09-21 13:00:00</v>
      </c>
      <c r="D7431">
        <v>2.2999999999999998</v>
      </c>
      <c r="F7431">
        <v>2.2000000000000002</v>
      </c>
      <c r="G7431">
        <f>IF(COUNTA(D7431:F7431)&gt;0, AVERAGE(D7431:F7431), "")</f>
        <v>2.25</v>
      </c>
      <c r="H7431">
        <f>AVERAGE((D7431*metrics_constants!$B$8),(E7431*metrics_constants!$C$8),(F7431*metrics_constants!$D$8))</f>
        <v>1.4140702490272261</v>
      </c>
      <c r="I7431">
        <v>1.5940000000000001</v>
      </c>
      <c r="J7431">
        <v>21.454999999999998</v>
      </c>
      <c r="K7431">
        <v>24.934999999999999</v>
      </c>
      <c r="L7431">
        <v>4.0964669999999996</v>
      </c>
    </row>
    <row r="7432" spans="1:12" x14ac:dyDescent="0.25">
      <c r="A7432" t="s">
        <v>19</v>
      </c>
      <c r="B7432" s="5">
        <v>45556.583333333336</v>
      </c>
      <c r="C7432" s="5" t="str">
        <f>A7432 &amp; "_" &amp; TEXT(B7432, "yyyy-mm-dd HH:MM:SS")</f>
        <v>RP_2024-09-21 14:00:00</v>
      </c>
      <c r="D7432">
        <v>0.5</v>
      </c>
      <c r="F7432">
        <v>3.5</v>
      </c>
      <c r="G7432">
        <f>IF(COUNTA(D7432:F7432)&gt;0, AVERAGE(D7432:F7432), "")</f>
        <v>2</v>
      </c>
      <c r="H7432">
        <f>AVERAGE((D7432*metrics_constants!$B$8),(E7432*metrics_constants!$C$8),(F7432*metrics_constants!$D$8))</f>
        <v>1.3297046441439473</v>
      </c>
      <c r="I7432">
        <v>1.762</v>
      </c>
      <c r="J7432">
        <v>21.614999999999998</v>
      </c>
      <c r="K7432">
        <v>24.347000000000001</v>
      </c>
      <c r="L7432">
        <v>4.2653999999999996</v>
      </c>
    </row>
    <row r="7433" spans="1:12" x14ac:dyDescent="0.25">
      <c r="A7433" t="s">
        <v>19</v>
      </c>
      <c r="B7433" s="5">
        <v>45556.625</v>
      </c>
      <c r="C7433" s="5" t="str">
        <f>A7433 &amp; "_" &amp; TEXT(B7433, "yyyy-mm-dd HH:MM:SS")</f>
        <v>RP_2024-09-21 15:00:00</v>
      </c>
      <c r="D7433">
        <v>4</v>
      </c>
      <c r="F7433">
        <v>-0.4</v>
      </c>
      <c r="G7433">
        <f>IF(COUNTA(D7433:F7433)&gt;0, AVERAGE(D7433:F7433), "")</f>
        <v>1.8</v>
      </c>
      <c r="H7433">
        <f>AVERAGE((D7433*metrics_constants!$B$8),(E7433*metrics_constants!$C$8),(F7433*metrics_constants!$D$8))</f>
        <v>1.0295062439003515</v>
      </c>
      <c r="I7433">
        <v>1.8740000000000001</v>
      </c>
      <c r="J7433">
        <v>21.396999999999998</v>
      </c>
      <c r="K7433">
        <v>24.806999999999999</v>
      </c>
      <c r="L7433">
        <v>4.4048379999999998</v>
      </c>
    </row>
    <row r="7434" spans="1:12" x14ac:dyDescent="0.25">
      <c r="A7434" t="s">
        <v>19</v>
      </c>
      <c r="B7434" s="5">
        <v>45556.666666666664</v>
      </c>
      <c r="C7434" s="5" t="str">
        <f>A7434 &amp; "_" &amp; TEXT(B7434, "yyyy-mm-dd HH:MM:SS")</f>
        <v>RP_2024-09-21 16:00:00</v>
      </c>
      <c r="D7434">
        <v>12.5</v>
      </c>
      <c r="F7434">
        <v>15.7</v>
      </c>
      <c r="G7434">
        <f>IF(COUNTA(D7434:F7434)&gt;0, AVERAGE(D7434:F7434), "")</f>
        <v>14.1</v>
      </c>
      <c r="H7434">
        <f>AVERAGE((D7434*metrics_constants!$B$8),(E7434*metrics_constants!$C$8),(F7434*metrics_constants!$D$8))</f>
        <v>8.9516372555621277</v>
      </c>
      <c r="I7434">
        <v>2.0680000000000001</v>
      </c>
      <c r="J7434">
        <v>22.847999999999999</v>
      </c>
      <c r="K7434">
        <v>23.882000000000001</v>
      </c>
      <c r="L7434">
        <v>4.447133</v>
      </c>
    </row>
    <row r="7435" spans="1:12" x14ac:dyDescent="0.25">
      <c r="A7435" t="s">
        <v>19</v>
      </c>
      <c r="B7435" s="5">
        <v>45556.708333333336</v>
      </c>
      <c r="C7435" s="5" t="str">
        <f>A7435 &amp; "_" &amp; TEXT(B7435, "yyyy-mm-dd HH:MM:SS")</f>
        <v>RP_2024-09-21 17:00:00</v>
      </c>
      <c r="D7435">
        <v>15.7</v>
      </c>
      <c r="F7435">
        <v>4.5</v>
      </c>
      <c r="G7435">
        <f>IF(COUNTA(D7435:F7435)&gt;0, AVERAGE(D7435:F7435), "")</f>
        <v>10.1</v>
      </c>
      <c r="H7435">
        <f>AVERAGE((D7435*metrics_constants!$B$8),(E7435*metrics_constants!$C$8),(F7435*metrics_constants!$D$8))</f>
        <v>6.094380831927011</v>
      </c>
      <c r="I7435">
        <v>2.8140000000000001</v>
      </c>
      <c r="J7435">
        <v>28.907</v>
      </c>
      <c r="K7435">
        <v>21.073</v>
      </c>
      <c r="L7435">
        <v>4.6772070000000001</v>
      </c>
    </row>
    <row r="7436" spans="1:12" x14ac:dyDescent="0.25">
      <c r="A7436" t="s">
        <v>19</v>
      </c>
      <c r="B7436" s="5">
        <v>45556.75</v>
      </c>
      <c r="C7436" s="5" t="str">
        <f>A7436 &amp; "_" &amp; TEXT(B7436, "yyyy-mm-dd HH:MM:SS")</f>
        <v>RP_2024-09-21 18:00:00</v>
      </c>
      <c r="D7436">
        <v>21</v>
      </c>
      <c r="F7436">
        <v>6</v>
      </c>
      <c r="G7436">
        <f>IF(COUNTA(D7436:F7436)&gt;0, AVERAGE(D7436:F7436), "")</f>
        <v>13.5</v>
      </c>
      <c r="H7436">
        <f>AVERAGE((D7436*metrics_constants!$B$8),(E7436*metrics_constants!$C$8),(F7436*metrics_constants!$D$8))</f>
        <v>8.1452549764252584</v>
      </c>
      <c r="I7436">
        <v>2.7930000000000001</v>
      </c>
      <c r="J7436">
        <v>41.162999999999997</v>
      </c>
      <c r="K7436">
        <v>16.007999999999999</v>
      </c>
      <c r="L7436">
        <v>3.8402313000000001</v>
      </c>
    </row>
    <row r="7437" spans="1:12" x14ac:dyDescent="0.25">
      <c r="A7437" t="s">
        <v>19</v>
      </c>
      <c r="B7437" s="5">
        <v>45556.791666666664</v>
      </c>
      <c r="C7437" s="5" t="str">
        <f>A7437 &amp; "_" &amp; TEXT(B7437, "yyyy-mm-dd HH:MM:SS")</f>
        <v>RP_2024-09-21 19:00:00</v>
      </c>
      <c r="D7437">
        <v>10.9</v>
      </c>
      <c r="F7437">
        <v>4</v>
      </c>
      <c r="G7437">
        <f>IF(COUNTA(D7437:F7437)&gt;0, AVERAGE(D7437:F7437), "")</f>
        <v>7.45</v>
      </c>
      <c r="H7437">
        <f>AVERAGE((D7437*metrics_constants!$B$8),(E7437*metrics_constants!$C$8),(F7437*metrics_constants!$D$8))</f>
        <v>4.5274251599836957</v>
      </c>
      <c r="I7437">
        <v>4.282</v>
      </c>
      <c r="J7437">
        <v>50.957999999999998</v>
      </c>
      <c r="K7437">
        <v>12.718</v>
      </c>
      <c r="L7437">
        <v>4.2163079999999997</v>
      </c>
    </row>
    <row r="7438" spans="1:12" x14ac:dyDescent="0.25">
      <c r="A7438" t="s">
        <v>19</v>
      </c>
      <c r="B7438" s="5">
        <v>45556.833333333336</v>
      </c>
      <c r="C7438" s="5" t="str">
        <f>A7438 &amp; "_" &amp; TEXT(B7438, "yyyy-mm-dd HH:MM:SS")</f>
        <v>RP_2024-09-21 20:00:00</v>
      </c>
      <c r="D7438">
        <v>13.5</v>
      </c>
      <c r="F7438">
        <v>4</v>
      </c>
      <c r="G7438">
        <f>IF(COUNTA(D7438:F7438)&gt;0, AVERAGE(D7438:F7438), "")</f>
        <v>8.75</v>
      </c>
      <c r="H7438">
        <f>AVERAGE((D7438*metrics_constants!$B$8),(E7438*metrics_constants!$C$8),(F7438*metrics_constants!$D$8))</f>
        <v>5.2845659803641816</v>
      </c>
      <c r="I7438">
        <v>5.9720000000000004</v>
      </c>
      <c r="J7438">
        <v>60.862000000000002</v>
      </c>
      <c r="K7438">
        <v>9.7080000000000002</v>
      </c>
      <c r="L7438">
        <v>5.3346640000000001</v>
      </c>
    </row>
    <row r="7439" spans="1:12" x14ac:dyDescent="0.25">
      <c r="A7439" t="s">
        <v>19</v>
      </c>
      <c r="B7439" s="5">
        <v>45556.875</v>
      </c>
      <c r="C7439" s="5" t="str">
        <f>A7439 &amp; "_" &amp; TEXT(B7439, "yyyy-mm-dd HH:MM:SS")</f>
        <v>RP_2024-09-21 21:00:00</v>
      </c>
      <c r="D7439">
        <v>9.8000000000000007</v>
      </c>
      <c r="F7439">
        <v>10.6</v>
      </c>
      <c r="G7439">
        <f>IF(COUNTA(D7439:F7439)&gt;0, AVERAGE(D7439:F7439), "")</f>
        <v>10.199999999999999</v>
      </c>
      <c r="H7439">
        <f>AVERAGE((D7439*metrics_constants!$B$8),(E7439*metrics_constants!$C$8),(F7439*metrics_constants!$D$8))</f>
        <v>6.4399718443561857</v>
      </c>
      <c r="I7439">
        <v>7.5170000000000003</v>
      </c>
      <c r="J7439">
        <v>64.738</v>
      </c>
      <c r="K7439">
        <v>8.23</v>
      </c>
      <c r="L7439">
        <v>8.0090640000000004</v>
      </c>
    </row>
    <row r="7440" spans="1:12" x14ac:dyDescent="0.25">
      <c r="A7440" t="s">
        <v>19</v>
      </c>
      <c r="B7440" s="5">
        <v>45556.916666666664</v>
      </c>
      <c r="C7440" s="5" t="str">
        <f>A7440 &amp; "_" &amp; TEXT(B7440, "yyyy-mm-dd HH:MM:SS")</f>
        <v>RP_2024-09-21 22:00:00</v>
      </c>
      <c r="D7440">
        <v>7.9</v>
      </c>
      <c r="F7440">
        <v>8.6999999999999993</v>
      </c>
      <c r="G7440">
        <f>IF(COUNTA(D7440:F7440)&gt;0, AVERAGE(D7440:F7440), "")</f>
        <v>8.3000000000000007</v>
      </c>
      <c r="H7440">
        <f>AVERAGE((D7440*metrics_constants!$B$8),(E7440*metrics_constants!$C$8),(F7440*metrics_constants!$D$8))</f>
        <v>5.2438791390551005</v>
      </c>
      <c r="I7440">
        <v>6.298</v>
      </c>
      <c r="J7440">
        <v>69.59</v>
      </c>
      <c r="K7440">
        <v>6.8479999999999999</v>
      </c>
      <c r="L7440">
        <v>6.7169590000000001</v>
      </c>
    </row>
    <row r="7441" spans="1:12" x14ac:dyDescent="0.25">
      <c r="A7441" t="s">
        <v>19</v>
      </c>
      <c r="B7441" s="5">
        <v>45556.958333333336</v>
      </c>
      <c r="C7441" s="5" t="str">
        <f>A7441 &amp; "_" &amp; TEXT(B7441, "yyyy-mm-dd HH:MM:SS")</f>
        <v>RP_2024-09-21 23:00:00</v>
      </c>
      <c r="D7441">
        <v>12.5</v>
      </c>
      <c r="F7441">
        <v>5.7</v>
      </c>
      <c r="G7441">
        <f>IF(COUNTA(D7441:F7441)&gt;0, AVERAGE(D7441:F7441), "")</f>
        <v>9.1</v>
      </c>
      <c r="H7441">
        <f>AVERAGE((D7441*metrics_constants!$B$8),(E7441*metrics_constants!$C$8),(F7441*metrics_constants!$D$8))</f>
        <v>5.5684925692060645</v>
      </c>
      <c r="I7441">
        <v>4.2450000000000001</v>
      </c>
      <c r="J7441">
        <v>75.06</v>
      </c>
      <c r="K7441">
        <v>5.71</v>
      </c>
      <c r="L7441">
        <v>4.2653299999999996</v>
      </c>
    </row>
    <row r="7442" spans="1:12" x14ac:dyDescent="0.25">
      <c r="A7442" t="s">
        <v>19</v>
      </c>
      <c r="B7442" s="5">
        <v>45557</v>
      </c>
      <c r="C7442" s="5" t="str">
        <f>A7442 &amp; "_" &amp; TEXT(B7442, "yyyy-mm-dd HH:MM:SS")</f>
        <v>RP_2024-09-22 00:00:00</v>
      </c>
      <c r="D7442">
        <v>5.3</v>
      </c>
      <c r="F7442">
        <v>2.5</v>
      </c>
      <c r="G7442">
        <f>IF(COUNTA(D7442:F7442)&gt;0, AVERAGE(D7442:F7442), "")</f>
        <v>3.9</v>
      </c>
      <c r="H7442">
        <f>AVERAGE((D7442*metrics_constants!$B$8),(E7442*metrics_constants!$C$8),(F7442*metrics_constants!$D$8))</f>
        <v>2.3891886131338538</v>
      </c>
      <c r="I7442">
        <v>4.0670000000000002</v>
      </c>
      <c r="J7442">
        <v>80.36</v>
      </c>
      <c r="K7442">
        <v>4.5199999999999996</v>
      </c>
      <c r="L7442">
        <v>4.3593460000000004</v>
      </c>
    </row>
    <row r="7443" spans="1:12" x14ac:dyDescent="0.25">
      <c r="A7443" t="s">
        <v>19</v>
      </c>
      <c r="B7443" s="5">
        <v>45557.041666666664</v>
      </c>
      <c r="C7443" s="5" t="str">
        <f>A7443 &amp; "_" &amp; TEXT(B7443, "yyyy-mm-dd HH:MM:SS")</f>
        <v>RP_2024-09-22 01:00:00</v>
      </c>
      <c r="D7443">
        <v>13.9</v>
      </c>
      <c r="F7443">
        <v>1.7</v>
      </c>
      <c r="G7443">
        <f>IF(COUNTA(D7443:F7443)&gt;0, AVERAGE(D7443:F7443), "")</f>
        <v>7.8</v>
      </c>
      <c r="H7443">
        <f>AVERAGE((D7443*metrics_constants!$B$8),(E7443*metrics_constants!$C$8),(F7443*metrics_constants!$D$8))</f>
        <v>4.6229259056377456</v>
      </c>
      <c r="I7443">
        <v>4.8070000000000004</v>
      </c>
      <c r="J7443">
        <v>82.765000000000001</v>
      </c>
      <c r="K7443">
        <v>3.5720000000000001</v>
      </c>
      <c r="L7443">
        <v>5.3203193000000004</v>
      </c>
    </row>
    <row r="7444" spans="1:12" x14ac:dyDescent="0.25">
      <c r="A7444" t="s">
        <v>19</v>
      </c>
      <c r="B7444" s="5">
        <v>45557.083333333336</v>
      </c>
      <c r="C7444" s="5" t="str">
        <f>A7444 &amp; "_" &amp; TEXT(B7444, "yyyy-mm-dd HH:MM:SS")</f>
        <v>RP_2024-09-22 02:00:00</v>
      </c>
      <c r="D7444">
        <v>5.8</v>
      </c>
      <c r="F7444">
        <v>6.7</v>
      </c>
      <c r="G7444">
        <f>IF(COUNTA(D7444:F7444)&gt;0, AVERAGE(D7444:F7444), "")</f>
        <v>6.25</v>
      </c>
      <c r="H7444">
        <f>AVERAGE((D7444*metrics_constants!$B$8),(E7444*metrics_constants!$C$8),(F7444*metrics_constants!$D$8))</f>
        <v>3.9557133853227255</v>
      </c>
      <c r="I7444">
        <v>3.1560000000000001</v>
      </c>
      <c r="J7444">
        <v>84.141999999999996</v>
      </c>
      <c r="K7444">
        <v>2.79</v>
      </c>
      <c r="L7444">
        <v>3.5180965999999998</v>
      </c>
    </row>
    <row r="7445" spans="1:12" x14ac:dyDescent="0.25">
      <c r="A7445" t="s">
        <v>19</v>
      </c>
      <c r="B7445" s="5">
        <v>45557.125</v>
      </c>
      <c r="C7445" s="5" t="str">
        <f>A7445 &amp; "_" &amp; TEXT(B7445, "yyyy-mm-dd HH:MM:SS")</f>
        <v>RP_2024-09-22 03:00:00</v>
      </c>
      <c r="D7445">
        <v>-0.6</v>
      </c>
      <c r="F7445">
        <v>4.4000000000000004</v>
      </c>
      <c r="G7445">
        <f>IF(COUNTA(D7445:F7445)&gt;0, AVERAGE(D7445:F7445), "")</f>
        <v>1.9000000000000001</v>
      </c>
      <c r="H7445">
        <f>AVERAGE((D7445*metrics_constants!$B$8),(E7445*metrics_constants!$C$8),(F7445*metrics_constants!$D$8))</f>
        <v>1.3138588572934797</v>
      </c>
      <c r="I7445">
        <v>2.2759999999999998</v>
      </c>
      <c r="J7445">
        <v>84.533000000000001</v>
      </c>
      <c r="K7445">
        <v>2.085</v>
      </c>
      <c r="L7445">
        <v>2.2150666999999999</v>
      </c>
    </row>
    <row r="7446" spans="1:12" x14ac:dyDescent="0.25">
      <c r="A7446" t="s">
        <v>19</v>
      </c>
      <c r="B7446" s="5">
        <v>45557.166666666664</v>
      </c>
      <c r="C7446" s="5" t="str">
        <f>A7446 &amp; "_" &amp; TEXT(B7446, "yyyy-mm-dd HH:MM:SS")</f>
        <v>RP_2024-09-22 04:00:00</v>
      </c>
      <c r="D7446">
        <v>-1.8</v>
      </c>
      <c r="F7446">
        <v>2.5</v>
      </c>
      <c r="G7446">
        <f>IF(COUNTA(D7446:F7446)&gt;0, AVERAGE(D7446:F7446), "")</f>
        <v>0.35</v>
      </c>
      <c r="H7446">
        <f>AVERAGE((D7446*metrics_constants!$B$8),(E7446*metrics_constants!$C$8),(F7446*metrics_constants!$D$8))</f>
        <v>0.32161175747944903</v>
      </c>
      <c r="I7446">
        <v>2.2149999999999999</v>
      </c>
      <c r="J7446">
        <v>86.144999999999996</v>
      </c>
      <c r="K7446">
        <v>1.6220000000000001</v>
      </c>
      <c r="L7446">
        <v>2.4885887000000002</v>
      </c>
    </row>
    <row r="7447" spans="1:12" x14ac:dyDescent="0.25">
      <c r="A7447" t="s">
        <v>19</v>
      </c>
      <c r="B7447" s="5">
        <v>45557.208333333336</v>
      </c>
      <c r="C7447" s="5" t="str">
        <f>A7447 &amp; "_" &amp; TEXT(B7447, "yyyy-mm-dd HH:MM:SS")</f>
        <v>RP_2024-09-22 05:00:00</v>
      </c>
      <c r="D7447">
        <v>-2.5</v>
      </c>
      <c r="F7447">
        <v>3.7</v>
      </c>
      <c r="G7447">
        <f>IF(COUNTA(D7447:F7447)&gt;0, AVERAGE(D7447:F7447), "")</f>
        <v>0.60000000000000009</v>
      </c>
      <c r="H7447">
        <f>AVERAGE((D7447*metrics_constants!$B$8),(E7447*metrics_constants!$C$8),(F7447*metrics_constants!$D$8))</f>
        <v>0.5237435143551229</v>
      </c>
      <c r="I7447">
        <v>2.13</v>
      </c>
      <c r="J7447">
        <v>87.677999999999997</v>
      </c>
      <c r="K7447">
        <v>1.147</v>
      </c>
      <c r="L7447">
        <v>2.2825920000000002</v>
      </c>
    </row>
    <row r="7448" spans="1:12" x14ac:dyDescent="0.25">
      <c r="A7448" t="s">
        <v>19</v>
      </c>
      <c r="B7448" s="5">
        <v>45557.25</v>
      </c>
      <c r="C7448" s="5" t="str">
        <f>A7448 &amp; "_" &amp; TEXT(B7448, "yyyy-mm-dd HH:MM:SS")</f>
        <v>RP_2024-09-22 06:00:00</v>
      </c>
      <c r="D7448">
        <v>0.1</v>
      </c>
      <c r="F7448">
        <v>-1</v>
      </c>
      <c r="G7448">
        <f>IF(COUNTA(D7448:F7448)&gt;0, AVERAGE(D7448:F7448), "")</f>
        <v>-0.45</v>
      </c>
      <c r="H7448">
        <f>AVERAGE((D7448*metrics_constants!$B$8),(E7448*metrics_constants!$C$8),(F7448*metrics_constants!$D$8))</f>
        <v>-0.30919366785174168</v>
      </c>
      <c r="I7448">
        <v>2.3439999999999999</v>
      </c>
      <c r="J7448">
        <v>88.158000000000001</v>
      </c>
      <c r="K7448">
        <v>0.91500000000000004</v>
      </c>
      <c r="L7448">
        <v>2.5608067000000001</v>
      </c>
    </row>
    <row r="7449" spans="1:12" x14ac:dyDescent="0.25">
      <c r="A7449" t="s">
        <v>19</v>
      </c>
      <c r="B7449" s="5">
        <v>45557.291666666664</v>
      </c>
      <c r="C7449" s="5" t="str">
        <f>A7449 &amp; "_" &amp; TEXT(B7449, "yyyy-mm-dd HH:MM:SS")</f>
        <v>RP_2024-09-22 07:00:00</v>
      </c>
      <c r="F7449">
        <v>10</v>
      </c>
      <c r="G7449">
        <f>IF(COUNTA(D7449:F7449)&gt;0, AVERAGE(D7449:F7449), "")</f>
        <v>10</v>
      </c>
      <c r="H7449">
        <f>AVERAGE((D7449*metrics_constants!$B$8),(E7449*metrics_constants!$C$8),(F7449*metrics_constants!$D$8))</f>
        <v>3.3831446863560655</v>
      </c>
      <c r="I7449">
        <v>2.5550000000000002</v>
      </c>
      <c r="J7449">
        <v>90.242000000000004</v>
      </c>
      <c r="K7449">
        <v>3.1970000000000001</v>
      </c>
      <c r="L7449">
        <v>3.4590580000000002</v>
      </c>
    </row>
    <row r="7450" spans="1:12" x14ac:dyDescent="0.25">
      <c r="A7450" t="s">
        <v>19</v>
      </c>
      <c r="B7450" s="5">
        <v>45557.333333333336</v>
      </c>
      <c r="C7450" s="5" t="str">
        <f>A7450 &amp; "_" &amp; TEXT(B7450, "yyyy-mm-dd HH:MM:SS")</f>
        <v>RP_2024-09-22 08:00:00</v>
      </c>
      <c r="F7450">
        <v>6.4</v>
      </c>
      <c r="G7450">
        <f>IF(COUNTA(D7450:F7450)&gt;0, AVERAGE(D7450:F7450), "")</f>
        <v>6.4</v>
      </c>
      <c r="H7450">
        <f>AVERAGE((D7450*metrics_constants!$B$8),(E7450*metrics_constants!$C$8),(F7450*metrics_constants!$D$8))</f>
        <v>2.1652125992678819</v>
      </c>
      <c r="I7450">
        <v>4.4569999999999999</v>
      </c>
      <c r="J7450">
        <v>61.89</v>
      </c>
      <c r="K7450">
        <v>10.587999999999999</v>
      </c>
      <c r="L7450">
        <v>4.4732200000000004</v>
      </c>
    </row>
    <row r="7451" spans="1:12" x14ac:dyDescent="0.25">
      <c r="A7451" t="s">
        <v>19</v>
      </c>
      <c r="B7451" s="5">
        <v>45557.375</v>
      </c>
      <c r="C7451" s="5" t="str">
        <f>A7451 &amp; "_" &amp; TEXT(B7451, "yyyy-mm-dd HH:MM:SS")</f>
        <v>RP_2024-09-22 09:00:00</v>
      </c>
      <c r="F7451">
        <v>7.4</v>
      </c>
      <c r="G7451">
        <f>IF(COUNTA(D7451:F7451)&gt;0, AVERAGE(D7451:F7451), "")</f>
        <v>7.4</v>
      </c>
      <c r="H7451">
        <f>AVERAGE((D7451*metrics_constants!$B$8),(E7451*metrics_constants!$C$8),(F7451*metrics_constants!$D$8))</f>
        <v>2.5035270679034887</v>
      </c>
      <c r="I7451">
        <v>4.8689999999999998</v>
      </c>
      <c r="J7451">
        <v>39.677</v>
      </c>
      <c r="K7451">
        <v>17.448</v>
      </c>
      <c r="L7451">
        <v>4.9512080000000003</v>
      </c>
    </row>
    <row r="7452" spans="1:12" x14ac:dyDescent="0.25">
      <c r="A7452" t="s">
        <v>19</v>
      </c>
      <c r="B7452" s="5">
        <v>45557.416666666664</v>
      </c>
      <c r="C7452" s="5" t="str">
        <f>A7452 &amp; "_" &amp; TEXT(B7452, "yyyy-mm-dd HH:MM:SS")</f>
        <v>RP_2024-09-22 10:00:00</v>
      </c>
      <c r="D7452">
        <v>-5</v>
      </c>
      <c r="F7452">
        <v>6.5</v>
      </c>
      <c r="G7452">
        <f>IF(COUNTA(D7452:F7452)&gt;0, AVERAGE(D7452:F7452), "")</f>
        <v>0.75</v>
      </c>
      <c r="H7452">
        <f>AVERAGE((D7452*metrics_constants!$B$8),(E7452*metrics_constants!$C$8),(F7452*metrics_constants!$D$8))</f>
        <v>0.74300400693819968</v>
      </c>
      <c r="I7452">
        <v>4.8319999999999999</v>
      </c>
      <c r="J7452">
        <v>33.537999999999997</v>
      </c>
      <c r="K7452">
        <v>21.215</v>
      </c>
      <c r="L7452">
        <v>5.1241139999999996</v>
      </c>
    </row>
    <row r="7453" spans="1:12" x14ac:dyDescent="0.25">
      <c r="A7453" t="s">
        <v>19</v>
      </c>
      <c r="B7453" s="5">
        <v>45557.458333333336</v>
      </c>
      <c r="C7453" s="5" t="str">
        <f>A7453 &amp; "_" &amp; TEXT(B7453, "yyyy-mm-dd HH:MM:SS")</f>
        <v>RP_2024-09-22 11:00:00</v>
      </c>
      <c r="D7453">
        <v>-1.9</v>
      </c>
      <c r="F7453">
        <v>8.1999999999999993</v>
      </c>
      <c r="G7453">
        <f>IF(COUNTA(D7453:F7453)&gt;0, AVERAGE(D7453:F7453), "")</f>
        <v>3.1499999999999995</v>
      </c>
      <c r="H7453">
        <f>AVERAGE((D7453*metrics_constants!$B$8),(E7453*metrics_constants!$C$8),(F7453*metrics_constants!$D$8))</f>
        <v>2.2208834279185412</v>
      </c>
      <c r="I7453">
        <v>3.3660000000000001</v>
      </c>
      <c r="J7453">
        <v>28.913</v>
      </c>
      <c r="K7453">
        <v>24.184999999999999</v>
      </c>
      <c r="L7453">
        <v>4.7687530000000002</v>
      </c>
    </row>
    <row r="7454" spans="1:12" x14ac:dyDescent="0.25">
      <c r="A7454" t="s">
        <v>19</v>
      </c>
      <c r="B7454" s="5">
        <v>45557.5</v>
      </c>
      <c r="C7454" s="5" t="str">
        <f>A7454 &amp; "_" &amp; TEXT(B7454, "yyyy-mm-dd HH:MM:SS")</f>
        <v>RP_2024-09-22 12:00:00</v>
      </c>
      <c r="D7454">
        <v>0</v>
      </c>
      <c r="F7454">
        <v>5.7</v>
      </c>
      <c r="G7454">
        <f>IF(COUNTA(D7454:F7454)&gt;0, AVERAGE(D7454:F7454), "")</f>
        <v>2.85</v>
      </c>
      <c r="H7454">
        <f>AVERAGE((D7454*metrics_constants!$B$8),(E7454*metrics_constants!$C$8),(F7454*metrics_constants!$D$8))</f>
        <v>1.9283924712229574</v>
      </c>
      <c r="I7454">
        <v>2.7719999999999998</v>
      </c>
      <c r="J7454">
        <v>25.321999999999999</v>
      </c>
      <c r="K7454">
        <v>25.931999999999999</v>
      </c>
      <c r="L7454">
        <v>4.6439190000000004</v>
      </c>
    </row>
    <row r="7455" spans="1:12" x14ac:dyDescent="0.25">
      <c r="A7455" t="s">
        <v>19</v>
      </c>
      <c r="B7455" s="5">
        <v>45557.541666666664</v>
      </c>
      <c r="C7455" s="5" t="str">
        <f>A7455 &amp; "_" &amp; TEXT(B7455, "yyyy-mm-dd HH:MM:SS")</f>
        <v>RP_2024-09-22 13:00:00</v>
      </c>
      <c r="D7455">
        <v>1.1000000000000001</v>
      </c>
      <c r="F7455">
        <v>2.7</v>
      </c>
      <c r="G7455">
        <f>IF(COUNTA(D7455:F7455)&gt;0, AVERAGE(D7455:F7455), "")</f>
        <v>1.9000000000000001</v>
      </c>
      <c r="H7455">
        <f>AVERAGE((D7455*metrics_constants!$B$8),(E7455*metrics_constants!$C$8),(F7455*metrics_constants!$D$8))</f>
        <v>1.2337778739386511</v>
      </c>
      <c r="I7455">
        <v>2.2290000000000001</v>
      </c>
      <c r="J7455">
        <v>22.187000000000001</v>
      </c>
      <c r="K7455">
        <v>28.001999999999999</v>
      </c>
      <c r="L7455">
        <v>4.5469270000000002</v>
      </c>
    </row>
    <row r="7456" spans="1:12" x14ac:dyDescent="0.25">
      <c r="A7456" t="s">
        <v>19</v>
      </c>
      <c r="B7456" s="5">
        <v>45557.583333333336</v>
      </c>
      <c r="C7456" s="5" t="str">
        <f>A7456 &amp; "_" &amp; TEXT(B7456, "yyyy-mm-dd HH:MM:SS")</f>
        <v>RP_2024-09-22 14:00:00</v>
      </c>
      <c r="D7456">
        <v>7.4</v>
      </c>
      <c r="F7456">
        <v>4</v>
      </c>
      <c r="G7456">
        <f>IF(COUNTA(D7456:F7456)&gt;0, AVERAGE(D7456:F7456), "")</f>
        <v>5.7</v>
      </c>
      <c r="H7456">
        <f>AVERAGE((D7456*metrics_constants!$B$8),(E7456*metrics_constants!$C$8),(F7456*metrics_constants!$D$8))</f>
        <v>3.5081971325484251</v>
      </c>
      <c r="I7456">
        <v>1.919</v>
      </c>
      <c r="J7456">
        <v>24.425000000000001</v>
      </c>
      <c r="K7456">
        <v>26.768000000000001</v>
      </c>
      <c r="L7456">
        <v>4.380217</v>
      </c>
    </row>
    <row r="7457" spans="1:12" x14ac:dyDescent="0.25">
      <c r="A7457" t="s">
        <v>19</v>
      </c>
      <c r="B7457" s="5">
        <v>45557.625</v>
      </c>
      <c r="C7457" s="5" t="str">
        <f>A7457 &amp; "_" &amp; TEXT(B7457, "yyyy-mm-dd HH:MM:SS")</f>
        <v>RP_2024-09-22 15:00:00</v>
      </c>
      <c r="D7457">
        <v>14.1</v>
      </c>
      <c r="F7457">
        <v>3.5</v>
      </c>
      <c r="G7457">
        <f>IF(COUNTA(D7457:F7457)&gt;0, AVERAGE(D7457:F7457), "")</f>
        <v>8.8000000000000007</v>
      </c>
      <c r="H7457">
        <f>AVERAGE((D7457*metrics_constants!$B$8),(E7457*metrics_constants!$C$8),(F7457*metrics_constants!$D$8))</f>
        <v>5.2901335507495668</v>
      </c>
      <c r="I7457">
        <v>1.6759999999999999</v>
      </c>
      <c r="J7457">
        <v>26.577000000000002</v>
      </c>
      <c r="K7457">
        <v>24.59</v>
      </c>
      <c r="L7457">
        <v>4.2232349999999999</v>
      </c>
    </row>
    <row r="7458" spans="1:12" x14ac:dyDescent="0.25">
      <c r="A7458" t="s">
        <v>19</v>
      </c>
      <c r="B7458" s="5">
        <v>45557.666666666664</v>
      </c>
      <c r="C7458" s="5" t="str">
        <f>A7458 &amp; "_" &amp; TEXT(B7458, "yyyy-mm-dd HH:MM:SS")</f>
        <v>RP_2024-09-22 16:00:00</v>
      </c>
      <c r="D7458">
        <v>8.4</v>
      </c>
      <c r="F7458">
        <v>1.5</v>
      </c>
      <c r="G7458">
        <f>IF(COUNTA(D7458:F7458)&gt;0, AVERAGE(D7458:F7458), "")</f>
        <v>4.95</v>
      </c>
      <c r="H7458">
        <f>AVERAGE((D7458*metrics_constants!$B$8),(E7458*metrics_constants!$C$8),(F7458*metrics_constants!$D$8))</f>
        <v>2.9536189687980574</v>
      </c>
      <c r="I7458">
        <v>1.032</v>
      </c>
      <c r="J7458">
        <v>26.933</v>
      </c>
      <c r="K7458">
        <v>23.02</v>
      </c>
      <c r="L7458">
        <v>3.740307</v>
      </c>
    </row>
    <row r="7459" spans="1:12" x14ac:dyDescent="0.25">
      <c r="A7459" t="s">
        <v>19</v>
      </c>
      <c r="B7459" s="5">
        <v>45557.708333333336</v>
      </c>
      <c r="C7459" s="5" t="str">
        <f>A7459 &amp; "_" &amp; TEXT(B7459, "yyyy-mm-dd HH:MM:SS")</f>
        <v>RP_2024-09-22 17:00:00</v>
      </c>
      <c r="D7459">
        <v>9.5</v>
      </c>
      <c r="F7459">
        <v>8.4</v>
      </c>
      <c r="G7459">
        <f>IF(COUNTA(D7459:F7459)&gt;0, AVERAGE(D7459:F7459), "")</f>
        <v>8.9499999999999993</v>
      </c>
      <c r="H7459">
        <f>AVERAGE((D7459*metrics_constants!$B$8),(E7459*metrics_constants!$C$8),(F7459*metrics_constants!$D$8))</f>
        <v>5.6083176110062567</v>
      </c>
      <c r="I7459">
        <v>1.825</v>
      </c>
      <c r="J7459">
        <v>29.867999999999999</v>
      </c>
      <c r="K7459">
        <v>21.788</v>
      </c>
      <c r="L7459">
        <v>4.105505</v>
      </c>
    </row>
    <row r="7460" spans="1:12" x14ac:dyDescent="0.25">
      <c r="A7460" t="s">
        <v>19</v>
      </c>
      <c r="B7460" s="5">
        <v>45557.75</v>
      </c>
      <c r="C7460" s="5" t="str">
        <f>A7460 &amp; "_" &amp; TEXT(B7460, "yyyy-mm-dd HH:MM:SS")</f>
        <v>RP_2024-09-22 18:00:00</v>
      </c>
      <c r="D7460">
        <v>10.1</v>
      </c>
      <c r="F7460">
        <v>6</v>
      </c>
      <c r="G7460">
        <f>IF(COUNTA(D7460:F7460)&gt;0, AVERAGE(D7460:F7460), "")</f>
        <v>8.0500000000000007</v>
      </c>
      <c r="H7460">
        <f>AVERAGE((D7460*metrics_constants!$B$8),(E7460*metrics_constants!$C$8),(F7460*metrics_constants!$D$8))</f>
        <v>4.9710876909839889</v>
      </c>
      <c r="I7460">
        <v>1.51</v>
      </c>
      <c r="J7460">
        <v>32.604999999999997</v>
      </c>
      <c r="K7460">
        <v>20.318000000000001</v>
      </c>
      <c r="L7460">
        <v>3.4717389999999999</v>
      </c>
    </row>
    <row r="7461" spans="1:12" x14ac:dyDescent="0.25">
      <c r="A7461" t="s">
        <v>19</v>
      </c>
      <c r="B7461" s="5">
        <v>45557.791666666664</v>
      </c>
      <c r="C7461" s="5" t="str">
        <f>A7461 &amp; "_" &amp; TEXT(B7461, "yyyy-mm-dd HH:MM:SS")</f>
        <v>RP_2024-09-22 19:00:00</v>
      </c>
      <c r="D7461">
        <v>9.4</v>
      </c>
      <c r="F7461">
        <v>2.7</v>
      </c>
      <c r="G7461">
        <f>IF(COUNTA(D7461:F7461)&gt;0, AVERAGE(D7461:F7461), "")</f>
        <v>6.0500000000000007</v>
      </c>
      <c r="H7461">
        <f>AVERAGE((D7461*metrics_constants!$B$8),(E7461*metrics_constants!$C$8),(F7461*metrics_constants!$D$8))</f>
        <v>3.6508043389994338</v>
      </c>
      <c r="I7461">
        <v>1.956</v>
      </c>
      <c r="J7461">
        <v>37.037999999999997</v>
      </c>
      <c r="K7461">
        <v>18.422000000000001</v>
      </c>
      <c r="L7461">
        <v>3.4930020700000002</v>
      </c>
    </row>
    <row r="7462" spans="1:12" x14ac:dyDescent="0.25">
      <c r="A7462" t="s">
        <v>19</v>
      </c>
      <c r="B7462" s="5">
        <v>45557.833333333336</v>
      </c>
      <c r="C7462" s="5" t="str">
        <f>A7462 &amp; "_" &amp; TEXT(B7462, "yyyy-mm-dd HH:MM:SS")</f>
        <v>RP_2024-09-22 20:00:00</v>
      </c>
      <c r="D7462">
        <v>4.2</v>
      </c>
      <c r="F7462">
        <v>0.7</v>
      </c>
      <c r="G7462">
        <f>IF(COUNTA(D7462:F7462)&gt;0, AVERAGE(D7462:F7462), "")</f>
        <v>2.4500000000000002</v>
      </c>
      <c r="H7462">
        <f>AVERAGE((D7462*metrics_constants!$B$8),(E7462*metrics_constants!$C$8),(F7462*metrics_constants!$D$8))</f>
        <v>1.4598937609672484</v>
      </c>
      <c r="I7462">
        <v>2.0190000000000001</v>
      </c>
      <c r="J7462">
        <v>36.813000000000002</v>
      </c>
      <c r="K7462">
        <v>18.145</v>
      </c>
      <c r="L7462">
        <v>3.5700433299999998</v>
      </c>
    </row>
    <row r="7463" spans="1:12" x14ac:dyDescent="0.25">
      <c r="A7463" t="s">
        <v>19</v>
      </c>
      <c r="B7463" s="5">
        <v>45557.875</v>
      </c>
      <c r="C7463" s="5" t="str">
        <f>A7463 &amp; "_" &amp; TEXT(B7463, "yyyy-mm-dd HH:MM:SS")</f>
        <v>RP_2024-09-22 21:00:00</v>
      </c>
      <c r="D7463">
        <v>4.0999999999999996</v>
      </c>
      <c r="F7463">
        <v>0</v>
      </c>
      <c r="G7463">
        <f>IF(COUNTA(D7463:F7463)&gt;0, AVERAGE(D7463:F7463), "")</f>
        <v>2.0499999999999998</v>
      </c>
      <c r="H7463">
        <f>AVERAGE((D7463*metrics_constants!$B$8),(E7463*metrics_constants!$C$8),(F7463*metrics_constants!$D$8))</f>
        <v>1.1939528321384589</v>
      </c>
      <c r="I7463">
        <v>2.2309999999999999</v>
      </c>
      <c r="J7463">
        <v>40.228000000000002</v>
      </c>
      <c r="K7463">
        <v>17.233000000000001</v>
      </c>
      <c r="L7463">
        <v>3.417681</v>
      </c>
    </row>
    <row r="7464" spans="1:12" x14ac:dyDescent="0.25">
      <c r="A7464" t="s">
        <v>19</v>
      </c>
      <c r="B7464" s="5">
        <v>45557.916666666664</v>
      </c>
      <c r="C7464" s="5" t="str">
        <f>A7464 &amp; "_" &amp; TEXT(B7464, "yyyy-mm-dd HH:MM:SS")</f>
        <v>RP_2024-09-22 22:00:00</v>
      </c>
      <c r="D7464">
        <v>1.8</v>
      </c>
      <c r="F7464">
        <v>0</v>
      </c>
      <c r="G7464">
        <f>IF(COUNTA(D7464:F7464)&gt;0, AVERAGE(D7464:F7464), "")</f>
        <v>0.9</v>
      </c>
      <c r="H7464">
        <f>AVERAGE((D7464*metrics_constants!$B$8),(E7464*metrics_constants!$C$8),(F7464*metrics_constants!$D$8))</f>
        <v>0.52417441410956733</v>
      </c>
      <c r="I7464">
        <v>2.3719999999999999</v>
      </c>
      <c r="J7464">
        <v>42.982999999999997</v>
      </c>
      <c r="K7464">
        <v>16.600000000000001</v>
      </c>
      <c r="L7464">
        <v>3.397643</v>
      </c>
    </row>
    <row r="7465" spans="1:12" x14ac:dyDescent="0.25">
      <c r="A7465" t="s">
        <v>19</v>
      </c>
      <c r="B7465" s="5">
        <v>45557.958333333336</v>
      </c>
      <c r="C7465" s="5" t="str">
        <f>A7465 &amp; "_" &amp; TEXT(B7465, "yyyy-mm-dd HH:MM:SS")</f>
        <v>RP_2024-09-22 23:00:00</v>
      </c>
      <c r="D7465">
        <v>5.6</v>
      </c>
      <c r="F7465">
        <v>0.2</v>
      </c>
      <c r="G7465">
        <f>IF(COUNTA(D7465:F7465)&gt;0, AVERAGE(D7465:F7465), "")</f>
        <v>2.9</v>
      </c>
      <c r="H7465">
        <f>AVERAGE((D7465*metrics_constants!$B$8),(E7465*metrics_constants!$C$8),(F7465*metrics_constants!$D$8))</f>
        <v>1.698427737623553</v>
      </c>
      <c r="I7465">
        <v>1.9950000000000001</v>
      </c>
      <c r="J7465">
        <v>47.936999999999998</v>
      </c>
      <c r="K7465">
        <v>15.752000000000001</v>
      </c>
      <c r="L7465">
        <v>2.9533070000000001</v>
      </c>
    </row>
    <row r="7466" spans="1:12" x14ac:dyDescent="0.25">
      <c r="A7466" t="s">
        <v>19</v>
      </c>
      <c r="B7466" s="5">
        <v>45558</v>
      </c>
      <c r="C7466" s="5" t="str">
        <f>A7466 &amp; "_" &amp; TEXT(B7466, "yyyy-mm-dd HH:MM:SS")</f>
        <v>RP_2024-09-23 00:00:00</v>
      </c>
      <c r="D7466">
        <v>-0.3</v>
      </c>
      <c r="F7466">
        <v>3.5</v>
      </c>
      <c r="G7466">
        <f>IF(COUNTA(D7466:F7466)&gt;0, AVERAGE(D7466:F7466), "")</f>
        <v>1.6</v>
      </c>
      <c r="H7466">
        <f>AVERAGE((D7466*metrics_constants!$B$8),(E7466*metrics_constants!$C$8),(F7466*metrics_constants!$D$8))</f>
        <v>1.0967382378730284</v>
      </c>
      <c r="I7466">
        <v>2.0209999999999999</v>
      </c>
      <c r="J7466">
        <v>46.17</v>
      </c>
      <c r="K7466">
        <v>15.178000000000001</v>
      </c>
      <c r="L7466">
        <v>2.9087149999999999</v>
      </c>
    </row>
    <row r="7467" spans="1:12" x14ac:dyDescent="0.25">
      <c r="A7467" t="s">
        <v>19</v>
      </c>
      <c r="B7467" s="5">
        <v>45558.041666666664</v>
      </c>
      <c r="C7467" s="5" t="str">
        <f>A7467 &amp; "_" &amp; TEXT(B7467, "yyyy-mm-dd HH:MM:SS")</f>
        <v>RP_2024-09-23 01:00:00</v>
      </c>
      <c r="D7467">
        <v>4.0999999999999996</v>
      </c>
      <c r="F7467">
        <v>4.7</v>
      </c>
      <c r="G7467">
        <f>IF(COUNTA(D7467:F7467)&gt;0, AVERAGE(D7467:F7467), "")</f>
        <v>4.4000000000000004</v>
      </c>
      <c r="H7467">
        <f>AVERAGE((D7467*metrics_constants!$B$8),(E7467*metrics_constants!$C$8),(F7467*metrics_constants!$D$8))</f>
        <v>2.7840308347258098</v>
      </c>
      <c r="I7467">
        <v>1.766</v>
      </c>
      <c r="J7467">
        <v>42.957000000000001</v>
      </c>
      <c r="K7467">
        <v>15.302</v>
      </c>
      <c r="L7467">
        <v>2.982348</v>
      </c>
    </row>
    <row r="7468" spans="1:12" x14ac:dyDescent="0.25">
      <c r="A7468" t="s">
        <v>19</v>
      </c>
      <c r="B7468" s="5">
        <v>45558.083333333336</v>
      </c>
      <c r="C7468" s="5" t="str">
        <f>A7468 &amp; "_" &amp; TEXT(B7468, "yyyy-mm-dd HH:MM:SS")</f>
        <v>RP_2024-09-23 02:00:00</v>
      </c>
      <c r="D7468">
        <v>5.3</v>
      </c>
      <c r="F7468">
        <v>6.7</v>
      </c>
      <c r="G7468">
        <f>IF(COUNTA(D7468:F7468)&gt;0, AVERAGE(D7468:F7468), "")</f>
        <v>6</v>
      </c>
      <c r="H7468">
        <f>AVERAGE((D7468*metrics_constants!$B$8),(E7468*metrics_constants!$C$8),(F7468*metrics_constants!$D$8))</f>
        <v>3.8101093814034015</v>
      </c>
      <c r="I7468">
        <v>1.4890000000000001</v>
      </c>
      <c r="J7468">
        <v>46.622</v>
      </c>
      <c r="K7468">
        <v>14.095000000000001</v>
      </c>
      <c r="L7468">
        <v>2.7621690000000001</v>
      </c>
    </row>
    <row r="7469" spans="1:12" x14ac:dyDescent="0.25">
      <c r="A7469" t="s">
        <v>19</v>
      </c>
      <c r="B7469" s="5">
        <v>45558.125</v>
      </c>
      <c r="C7469" s="5" t="str">
        <f>A7469 &amp; "_" &amp; TEXT(B7469, "yyyy-mm-dd HH:MM:SS")</f>
        <v>RP_2024-09-23 03:00:00</v>
      </c>
      <c r="D7469">
        <v>2.2000000000000002</v>
      </c>
      <c r="F7469">
        <v>5.2</v>
      </c>
      <c r="G7469">
        <f>IF(COUNTA(D7469:F7469)&gt;0, AVERAGE(D7469:F7469), "")</f>
        <v>3.7</v>
      </c>
      <c r="H7469">
        <f>AVERAGE((D7469*metrics_constants!$B$8),(E7469*metrics_constants!$C$8),(F7469*metrics_constants!$D$8))</f>
        <v>2.3998928541501812</v>
      </c>
      <c r="I7469">
        <v>1.617</v>
      </c>
      <c r="J7469">
        <v>48.337000000000003</v>
      </c>
      <c r="K7469">
        <v>13.975</v>
      </c>
      <c r="L7469">
        <v>2.6268940000000001</v>
      </c>
    </row>
    <row r="7470" spans="1:12" x14ac:dyDescent="0.25">
      <c r="A7470" t="s">
        <v>19</v>
      </c>
      <c r="B7470" s="5">
        <v>45558.166666666664</v>
      </c>
      <c r="C7470" s="5" t="str">
        <f>A7470 &amp; "_" &amp; TEXT(B7470, "yyyy-mm-dd HH:MM:SS")</f>
        <v>RP_2024-09-23 04:00:00</v>
      </c>
      <c r="D7470">
        <v>0.4</v>
      </c>
      <c r="F7470">
        <v>1.5</v>
      </c>
      <c r="G7470">
        <f>IF(COUNTA(D7470:F7470)&gt;0, AVERAGE(D7470:F7470), "")</f>
        <v>0.95</v>
      </c>
      <c r="H7470">
        <f>AVERAGE((D7470*metrics_constants!$B$8),(E7470*metrics_constants!$C$8),(F7470*metrics_constants!$D$8))</f>
        <v>0.62395490608886917</v>
      </c>
      <c r="I7470">
        <v>1.988</v>
      </c>
      <c r="J7470">
        <v>46.523000000000003</v>
      </c>
      <c r="K7470">
        <v>14.807</v>
      </c>
      <c r="L7470">
        <v>2.8064339999999999</v>
      </c>
    </row>
    <row r="7471" spans="1:12" x14ac:dyDescent="0.25">
      <c r="A7471" t="s">
        <v>19</v>
      </c>
      <c r="B7471" s="5">
        <v>45558.208333333336</v>
      </c>
      <c r="C7471" s="5" t="str">
        <f>A7471 &amp; "_" &amp; TEXT(B7471, "yyyy-mm-dd HH:MM:SS")</f>
        <v>RP_2024-09-23 05:00:00</v>
      </c>
      <c r="D7471">
        <v>-1.6</v>
      </c>
      <c r="F7471">
        <v>5.7</v>
      </c>
      <c r="G7471">
        <f>IF(COUNTA(D7471:F7471)&gt;0, AVERAGE(D7471:F7471), "")</f>
        <v>2.0499999999999998</v>
      </c>
      <c r="H7471">
        <f>AVERAGE((D7471*metrics_constants!$B$8),(E7471*metrics_constants!$C$8),(F7471*metrics_constants!$D$8))</f>
        <v>1.46245965868112</v>
      </c>
      <c r="I7471">
        <v>2.8809999999999998</v>
      </c>
      <c r="J7471">
        <v>45.23</v>
      </c>
      <c r="K7471">
        <v>15.362</v>
      </c>
      <c r="L7471">
        <v>3.3853759999999999</v>
      </c>
    </row>
    <row r="7472" spans="1:12" x14ac:dyDescent="0.25">
      <c r="A7472" t="s">
        <v>19</v>
      </c>
      <c r="B7472" s="5">
        <v>45558.25</v>
      </c>
      <c r="C7472" s="5" t="str">
        <f>A7472 &amp; "_" &amp; TEXT(B7472, "yyyy-mm-dd HH:MM:SS")</f>
        <v>RP_2024-09-23 06:00:00</v>
      </c>
      <c r="D7472">
        <v>8.8000000000000007</v>
      </c>
      <c r="F7472">
        <v>4.7</v>
      </c>
      <c r="G7472">
        <f>IF(COUNTA(D7472:F7472)&gt;0, AVERAGE(D7472:F7472), "")</f>
        <v>6.75</v>
      </c>
      <c r="H7472">
        <f>AVERAGE((D7472*metrics_constants!$B$8),(E7472*metrics_constants!$C$8),(F7472*metrics_constants!$D$8))</f>
        <v>4.1527084715674585</v>
      </c>
      <c r="I7472">
        <v>2.4609999999999999</v>
      </c>
      <c r="J7472">
        <v>52.957000000000001</v>
      </c>
      <c r="K7472">
        <v>13.632</v>
      </c>
      <c r="L7472">
        <v>2.6075089999999999</v>
      </c>
    </row>
    <row r="7473" spans="1:12" x14ac:dyDescent="0.25">
      <c r="A7473" t="s">
        <v>19</v>
      </c>
      <c r="B7473" s="5">
        <v>45558.291666666664</v>
      </c>
      <c r="C7473" s="5" t="str">
        <f>A7473 &amp; "_" &amp; TEXT(B7473, "yyyy-mm-dd HH:MM:SS")</f>
        <v>RP_2024-09-23 07:00:00</v>
      </c>
      <c r="D7473">
        <v>4.5</v>
      </c>
      <c r="F7473">
        <v>3.5</v>
      </c>
      <c r="G7473">
        <f>IF(COUNTA(D7473:F7473)&gt;0, AVERAGE(D7473:F7473), "")</f>
        <v>4</v>
      </c>
      <c r="H7473">
        <f>AVERAGE((D7473*metrics_constants!$B$8),(E7473*metrics_constants!$C$8),(F7473*metrics_constants!$D$8))</f>
        <v>2.4945366754985412</v>
      </c>
      <c r="I7473">
        <v>2.7570000000000001</v>
      </c>
      <c r="J7473">
        <v>56.667999999999999</v>
      </c>
      <c r="K7473">
        <v>13.112</v>
      </c>
      <c r="L7473">
        <v>2.7037369999999998</v>
      </c>
    </row>
    <row r="7474" spans="1:12" x14ac:dyDescent="0.25">
      <c r="A7474" t="s">
        <v>19</v>
      </c>
      <c r="B7474" s="5">
        <v>45558.333333333336</v>
      </c>
      <c r="C7474" s="5" t="str">
        <f>A7474 &amp; "_" &amp; TEXT(B7474, "yyyy-mm-dd HH:MM:SS")</f>
        <v>RP_2024-09-23 08:00:00</v>
      </c>
      <c r="D7474">
        <v>-4.3</v>
      </c>
      <c r="F7474">
        <v>10.8</v>
      </c>
      <c r="G7474">
        <f>IF(COUNTA(D7474:F7474)&gt;0, AVERAGE(D7474:F7474), "")</f>
        <v>3.2500000000000004</v>
      </c>
      <c r="H7474">
        <f>AVERAGE((D7474*metrics_constants!$B$8),(E7474*metrics_constants!$C$8),(F7474*metrics_constants!$D$8))</f>
        <v>2.4016018275583626</v>
      </c>
      <c r="I7474">
        <v>3.0419999999999998</v>
      </c>
      <c r="J7474">
        <v>44.215000000000003</v>
      </c>
      <c r="K7474">
        <v>17.488</v>
      </c>
      <c r="L7474">
        <v>3.7791130000000002</v>
      </c>
    </row>
    <row r="7475" spans="1:12" x14ac:dyDescent="0.25">
      <c r="A7475" t="s">
        <v>19</v>
      </c>
      <c r="B7475" s="5">
        <v>45558.375</v>
      </c>
      <c r="C7475" s="5" t="str">
        <f>A7475 &amp; "_" &amp; TEXT(B7475, "yyyy-mm-dd HH:MM:SS")</f>
        <v>RP_2024-09-23 09:00:00</v>
      </c>
      <c r="D7475">
        <v>-7.3</v>
      </c>
      <c r="F7475">
        <v>7.2</v>
      </c>
      <c r="G7475">
        <f>IF(COUNTA(D7475:F7475)&gt;0, AVERAGE(D7475:F7475), "")</f>
        <v>-4.9999999999999822E-2</v>
      </c>
      <c r="H7475">
        <f>AVERAGE((D7475*metrics_constants!$B$8),(E7475*metrics_constants!$C$8),(F7475*metrics_constants!$D$8))</f>
        <v>0.31004571695423283</v>
      </c>
      <c r="I7475">
        <v>2.851</v>
      </c>
      <c r="J7475">
        <v>33.082999999999998</v>
      </c>
      <c r="K7475">
        <v>22.012</v>
      </c>
      <c r="L7475">
        <v>4.469252</v>
      </c>
    </row>
    <row r="7476" spans="1:12" x14ac:dyDescent="0.25">
      <c r="A7476" t="s">
        <v>19</v>
      </c>
      <c r="B7476" s="5">
        <v>45558.416666666664</v>
      </c>
      <c r="C7476" s="5" t="str">
        <f>A7476 &amp; "_" &amp; TEXT(B7476, "yyyy-mm-dd HH:MM:SS")</f>
        <v>RP_2024-09-23 10:00:00</v>
      </c>
      <c r="D7476">
        <v>-3.8</v>
      </c>
      <c r="F7476">
        <v>7.7</v>
      </c>
      <c r="G7476">
        <f>IF(COUNTA(D7476:F7476)&gt;0, AVERAGE(D7476:F7476), "")</f>
        <v>1.9500000000000002</v>
      </c>
      <c r="H7476">
        <f>AVERAGE((D7476*metrics_constants!$B$8),(E7476*metrics_constants!$C$8),(F7476*metrics_constants!$D$8))</f>
        <v>1.4984309787073062</v>
      </c>
      <c r="I7476">
        <v>3.246</v>
      </c>
      <c r="J7476">
        <v>29.184999999999999</v>
      </c>
      <c r="K7476">
        <v>24.238</v>
      </c>
      <c r="L7476">
        <v>5.4532413000000002</v>
      </c>
    </row>
    <row r="7477" spans="1:12" x14ac:dyDescent="0.25">
      <c r="A7477" t="s">
        <v>19</v>
      </c>
      <c r="B7477" s="5">
        <v>45558.458333333336</v>
      </c>
      <c r="C7477" s="5" t="str">
        <f>A7477 &amp; "_" &amp; TEXT(B7477, "yyyy-mm-dd HH:MM:SS")</f>
        <v>RP_2024-09-23 11:00:00</v>
      </c>
      <c r="D7477">
        <v>-0.7</v>
      </c>
      <c r="F7477">
        <v>7.5</v>
      </c>
      <c r="G7477">
        <f>IF(COUNTA(D7477:F7477)&gt;0, AVERAGE(D7477:F7477), "")</f>
        <v>3.4</v>
      </c>
      <c r="H7477">
        <f>AVERAGE((D7477*metrics_constants!$B$8),(E7477*metrics_constants!$C$8),(F7477*metrics_constants!$D$8))</f>
        <v>2.3335129092799951</v>
      </c>
      <c r="I7477">
        <v>2.9460000000000002</v>
      </c>
      <c r="J7477">
        <v>29.015000000000001</v>
      </c>
      <c r="K7477">
        <v>24.73</v>
      </c>
      <c r="L7477">
        <v>5.5567507000000003</v>
      </c>
    </row>
    <row r="7478" spans="1:12" x14ac:dyDescent="0.25">
      <c r="A7478" t="s">
        <v>19</v>
      </c>
      <c r="B7478" s="5">
        <v>45558.5</v>
      </c>
      <c r="C7478" s="5" t="str">
        <f>A7478 &amp; "_" &amp; TEXT(B7478, "yyyy-mm-dd HH:MM:SS")</f>
        <v>RP_2024-09-23 12:00:00</v>
      </c>
      <c r="D7478">
        <v>5.7</v>
      </c>
      <c r="F7478">
        <v>3.5</v>
      </c>
      <c r="G7478">
        <f>IF(COUNTA(D7478:F7478)&gt;0, AVERAGE(D7478:F7478), "")</f>
        <v>4.5999999999999996</v>
      </c>
      <c r="H7478">
        <f>AVERAGE((D7478*metrics_constants!$B$8),(E7478*metrics_constants!$C$8),(F7478*metrics_constants!$D$8))</f>
        <v>2.8439862849049198</v>
      </c>
      <c r="I7478">
        <v>1.669</v>
      </c>
      <c r="J7478">
        <v>27.5</v>
      </c>
      <c r="K7478">
        <v>25.702999999999999</v>
      </c>
      <c r="L7478">
        <v>4.0615199999999998</v>
      </c>
    </row>
    <row r="7479" spans="1:12" x14ac:dyDescent="0.25">
      <c r="A7479" t="s">
        <v>19</v>
      </c>
      <c r="B7479" s="5">
        <v>45558.541666666664</v>
      </c>
      <c r="C7479" s="5" t="str">
        <f>A7479 &amp; "_" &amp; TEXT(B7479, "yyyy-mm-dd HH:MM:SS")</f>
        <v>RP_2024-09-23 13:00:00</v>
      </c>
      <c r="D7479">
        <v>5.7</v>
      </c>
      <c r="F7479">
        <v>2</v>
      </c>
      <c r="G7479">
        <f>IF(COUNTA(D7479:F7479)&gt;0, AVERAGE(D7479:F7479), "")</f>
        <v>3.85</v>
      </c>
      <c r="H7479">
        <f>AVERAGE((D7479*metrics_constants!$B$8),(E7479*metrics_constants!$C$8),(F7479*metrics_constants!$D$8))</f>
        <v>2.3365145819515099</v>
      </c>
      <c r="I7479">
        <v>1.2010000000000001</v>
      </c>
      <c r="J7479">
        <v>27.521999999999998</v>
      </c>
      <c r="K7479">
        <v>25.61</v>
      </c>
      <c r="L7479">
        <v>3.456423</v>
      </c>
    </row>
    <row r="7480" spans="1:12" x14ac:dyDescent="0.25">
      <c r="A7480" t="s">
        <v>19</v>
      </c>
      <c r="B7480" s="5">
        <v>45558.583333333336</v>
      </c>
      <c r="C7480" s="5" t="str">
        <f>A7480 &amp; "_" &amp; TEXT(B7480, "yyyy-mm-dd HH:MM:SS")</f>
        <v>RP_2024-09-23 14:00:00</v>
      </c>
      <c r="D7480">
        <v>3.5</v>
      </c>
      <c r="F7480">
        <v>2.5</v>
      </c>
      <c r="G7480">
        <f>IF(COUNTA(D7480:F7480)&gt;0, AVERAGE(D7480:F7480), "")</f>
        <v>3</v>
      </c>
      <c r="H7480">
        <f>AVERAGE((D7480*metrics_constants!$B$8),(E7480*metrics_constants!$C$8),(F7480*metrics_constants!$D$8))</f>
        <v>1.8650141990242861</v>
      </c>
      <c r="I7480">
        <v>1.0589999999999999</v>
      </c>
      <c r="J7480">
        <v>27.6</v>
      </c>
      <c r="K7480">
        <v>25.815000000000001</v>
      </c>
      <c r="L7480">
        <v>3.4501620000000002</v>
      </c>
    </row>
    <row r="7481" spans="1:12" x14ac:dyDescent="0.25">
      <c r="A7481" t="s">
        <v>19</v>
      </c>
      <c r="B7481" s="5">
        <v>45558.625</v>
      </c>
      <c r="C7481" s="5" t="str">
        <f>A7481 &amp; "_" &amp; TEXT(B7481, "yyyy-mm-dd HH:MM:SS")</f>
        <v>RP_2024-09-23 15:00:00</v>
      </c>
      <c r="D7481">
        <v>6.9</v>
      </c>
      <c r="F7481">
        <v>1</v>
      </c>
      <c r="G7481">
        <f>IF(COUNTA(D7481:F7481)&gt;0, AVERAGE(D7481:F7481), "")</f>
        <v>3.95</v>
      </c>
      <c r="H7481">
        <f>AVERAGE((D7481*metrics_constants!$B$8),(E7481*metrics_constants!$C$8),(F7481*metrics_constants!$D$8))</f>
        <v>2.3476497227222817</v>
      </c>
      <c r="I7481">
        <v>1.3140000000000001</v>
      </c>
      <c r="J7481">
        <v>28.837</v>
      </c>
      <c r="K7481">
        <v>25.082000000000001</v>
      </c>
      <c r="L7481">
        <v>3.3991039999999999</v>
      </c>
    </row>
    <row r="7482" spans="1:12" x14ac:dyDescent="0.25">
      <c r="A7482" t="s">
        <v>19</v>
      </c>
      <c r="B7482" s="5">
        <v>45558.666666666664</v>
      </c>
      <c r="C7482" s="5" t="str">
        <f>A7482 &amp; "_" &amp; TEXT(B7482, "yyyy-mm-dd HH:MM:SS")</f>
        <v>RP_2024-09-23 16:00:00</v>
      </c>
      <c r="D7482">
        <v>11.3</v>
      </c>
      <c r="F7482">
        <v>3</v>
      </c>
      <c r="G7482">
        <f>IF(COUNTA(D7482:F7482)&gt;0, AVERAGE(D7482:F7482), "")</f>
        <v>7.15</v>
      </c>
      <c r="H7482">
        <f>AVERAGE((D7482*metrics_constants!$B$8),(E7482*metrics_constants!$C$8),(F7482*metrics_constants!$D$8))</f>
        <v>4.3055938944835477</v>
      </c>
      <c r="I7482">
        <v>1.3660000000000001</v>
      </c>
      <c r="J7482">
        <v>30.835000000000001</v>
      </c>
      <c r="K7482">
        <v>24.204999999999998</v>
      </c>
      <c r="L7482">
        <v>3.3185980000000002</v>
      </c>
    </row>
    <row r="7483" spans="1:12" x14ac:dyDescent="0.25">
      <c r="A7483" t="s">
        <v>19</v>
      </c>
      <c r="B7483" s="5">
        <v>45558.708333333336</v>
      </c>
      <c r="C7483" s="5" t="str">
        <f>A7483 &amp; "_" &amp; TEXT(B7483, "yyyy-mm-dd HH:MM:SS")</f>
        <v>RP_2024-09-23 17:00:00</v>
      </c>
      <c r="D7483">
        <v>9</v>
      </c>
      <c r="F7483">
        <v>3.5</v>
      </c>
      <c r="G7483">
        <f>IF(COUNTA(D7483:F7483)&gt;0, AVERAGE(D7483:F7483), "")</f>
        <v>6.25</v>
      </c>
      <c r="H7483">
        <f>AVERAGE((D7483*metrics_constants!$B$8),(E7483*metrics_constants!$C$8),(F7483*metrics_constants!$D$8))</f>
        <v>3.8049727107724594</v>
      </c>
      <c r="I7483">
        <v>1.095</v>
      </c>
      <c r="J7483">
        <v>33.667999999999999</v>
      </c>
      <c r="K7483">
        <v>22.984999999999999</v>
      </c>
      <c r="L7483">
        <v>3.248958</v>
      </c>
    </row>
    <row r="7484" spans="1:12" x14ac:dyDescent="0.25">
      <c r="A7484" t="s">
        <v>19</v>
      </c>
      <c r="B7484" s="5">
        <v>45558.75</v>
      </c>
      <c r="C7484" s="5" t="str">
        <f>A7484 &amp; "_" &amp; TEXT(B7484, "yyyy-mm-dd HH:MM:SS")</f>
        <v>RP_2024-09-23 18:00:00</v>
      </c>
      <c r="D7484">
        <v>8.4</v>
      </c>
      <c r="F7484">
        <v>4.2</v>
      </c>
      <c r="G7484">
        <f>IF(COUNTA(D7484:F7484)&gt;0, AVERAGE(D7484:F7484), "")</f>
        <v>6.3000000000000007</v>
      </c>
      <c r="H7484">
        <f>AVERAGE((D7484*metrics_constants!$B$8),(E7484*metrics_constants!$C$8),(F7484*metrics_constants!$D$8))</f>
        <v>3.8670680341141952</v>
      </c>
      <c r="I7484">
        <v>1.0389999999999999</v>
      </c>
      <c r="J7484">
        <v>37.42</v>
      </c>
      <c r="K7484">
        <v>21.16</v>
      </c>
      <c r="L7484">
        <v>2.9395289999999998</v>
      </c>
    </row>
    <row r="7485" spans="1:12" x14ac:dyDescent="0.25">
      <c r="A7485" t="s">
        <v>19</v>
      </c>
      <c r="B7485" s="5">
        <v>45558.791666666664</v>
      </c>
      <c r="C7485" s="5" t="str">
        <f>A7485 &amp; "_" &amp; TEXT(B7485, "yyyy-mm-dd HH:MM:SS")</f>
        <v>RP_2024-09-23 19:00:00</v>
      </c>
      <c r="D7485">
        <v>8.9</v>
      </c>
      <c r="F7485">
        <v>-1.4</v>
      </c>
      <c r="G7485">
        <f>IF(COUNTA(D7485:F7485)&gt;0, AVERAGE(D7485:F7485), "")</f>
        <v>3.75</v>
      </c>
      <c r="H7485">
        <f>AVERAGE((D7485*metrics_constants!$B$8),(E7485*metrics_constants!$C$8),(F7485*metrics_constants!$D$8))</f>
        <v>2.118111013674123</v>
      </c>
      <c r="I7485">
        <v>1.077</v>
      </c>
      <c r="J7485">
        <v>40.786999999999999</v>
      </c>
      <c r="K7485">
        <v>19.902999999999999</v>
      </c>
      <c r="L7485">
        <v>2.667986</v>
      </c>
    </row>
    <row r="7486" spans="1:12" x14ac:dyDescent="0.25">
      <c r="A7486" t="s">
        <v>19</v>
      </c>
      <c r="B7486" s="5">
        <v>45558.833333333336</v>
      </c>
      <c r="C7486" s="5" t="str">
        <f>A7486 &amp; "_" &amp; TEXT(B7486, "yyyy-mm-dd HH:MM:SS")</f>
        <v>RP_2024-09-23 20:00:00</v>
      </c>
      <c r="D7486">
        <v>8</v>
      </c>
      <c r="F7486">
        <v>-4</v>
      </c>
      <c r="G7486">
        <f>IF(COUNTA(D7486:F7486)&gt;0, AVERAGE(D7486:F7486), "")</f>
        <v>2</v>
      </c>
      <c r="H7486">
        <f>AVERAGE((D7486*metrics_constants!$B$8),(E7486*metrics_constants!$C$8),(F7486*metrics_constants!$D$8))</f>
        <v>0.97640618816676206</v>
      </c>
      <c r="I7486">
        <v>1.163</v>
      </c>
      <c r="J7486">
        <v>43.292000000000002</v>
      </c>
      <c r="K7486">
        <v>19.213000000000001</v>
      </c>
      <c r="L7486">
        <v>2.5310079999999999</v>
      </c>
    </row>
    <row r="7487" spans="1:12" x14ac:dyDescent="0.25">
      <c r="A7487" t="s">
        <v>19</v>
      </c>
      <c r="B7487" s="5">
        <v>45558.875</v>
      </c>
      <c r="C7487" s="5" t="str">
        <f>A7487 &amp; "_" &amp; TEXT(B7487, "yyyy-mm-dd HH:MM:SS")</f>
        <v>RP_2024-09-23 21:00:00</v>
      </c>
      <c r="D7487">
        <v>3.3</v>
      </c>
      <c r="F7487">
        <v>0</v>
      </c>
      <c r="G7487">
        <f>IF(COUNTA(D7487:F7487)&gt;0, AVERAGE(D7487:F7487), "")</f>
        <v>1.65</v>
      </c>
      <c r="H7487">
        <f>AVERAGE((D7487*metrics_constants!$B$8),(E7487*metrics_constants!$C$8),(F7487*metrics_constants!$D$8))</f>
        <v>0.96098642586754013</v>
      </c>
      <c r="I7487">
        <v>1.3320000000000001</v>
      </c>
      <c r="J7487">
        <v>45.79</v>
      </c>
      <c r="K7487">
        <v>18.535</v>
      </c>
      <c r="L7487">
        <v>2.3933209999999998</v>
      </c>
    </row>
    <row r="7488" spans="1:12" x14ac:dyDescent="0.25">
      <c r="A7488" t="s">
        <v>19</v>
      </c>
      <c r="B7488" s="5">
        <v>45558.916666666664</v>
      </c>
      <c r="C7488" s="5" t="str">
        <f>A7488 &amp; "_" &amp; TEXT(B7488, "yyyy-mm-dd HH:MM:SS")</f>
        <v>RP_2024-09-23 22:00:00</v>
      </c>
      <c r="D7488">
        <v>2.4</v>
      </c>
      <c r="F7488">
        <v>2.2999999999999998</v>
      </c>
      <c r="G7488">
        <f>IF(COUNTA(D7488:F7488)&gt;0, AVERAGE(D7488:F7488), "")</f>
        <v>2.3499999999999996</v>
      </c>
      <c r="H7488">
        <f>AVERAGE((D7488*metrics_constants!$B$8),(E7488*metrics_constants!$C$8),(F7488*metrics_constants!$D$8))</f>
        <v>1.4770224966746515</v>
      </c>
      <c r="I7488">
        <v>1.286</v>
      </c>
      <c r="J7488">
        <v>47.792999999999999</v>
      </c>
      <c r="K7488">
        <v>18.077000000000002</v>
      </c>
      <c r="L7488">
        <v>2.2876026999999999</v>
      </c>
    </row>
    <row r="7489" spans="1:12" x14ac:dyDescent="0.25">
      <c r="A7489" t="s">
        <v>19</v>
      </c>
      <c r="B7489" s="5">
        <v>45558.958333333336</v>
      </c>
      <c r="C7489" s="5" t="str">
        <f>A7489 &amp; "_" &amp; TEXT(B7489, "yyyy-mm-dd HH:MM:SS")</f>
        <v>RP_2024-09-23 23:00:00</v>
      </c>
      <c r="D7489">
        <v>1</v>
      </c>
      <c r="F7489">
        <v>1.7</v>
      </c>
      <c r="G7489">
        <f>IF(COUNTA(D7489:F7489)&gt;0, AVERAGE(D7489:F7489), "")</f>
        <v>1.35</v>
      </c>
      <c r="H7489">
        <f>AVERAGE((D7489*metrics_constants!$B$8),(E7489*metrics_constants!$C$8),(F7489*metrics_constants!$D$8))</f>
        <v>0.86634260451917966</v>
      </c>
      <c r="I7489">
        <v>1.3720000000000001</v>
      </c>
      <c r="J7489">
        <v>51.052</v>
      </c>
      <c r="K7489">
        <v>17.251999999999999</v>
      </c>
      <c r="L7489">
        <v>2.0427441000000002</v>
      </c>
    </row>
    <row r="7490" spans="1:12" x14ac:dyDescent="0.25">
      <c r="A7490" t="s">
        <v>19</v>
      </c>
      <c r="B7490" s="5">
        <v>45559</v>
      </c>
      <c r="C7490" s="5" t="str">
        <f>A7490 &amp; "_" &amp; TEXT(B7490, "yyyy-mm-dd HH:MM:SS")</f>
        <v>RP_2024-09-24 00:00:00</v>
      </c>
      <c r="D7490">
        <v>7.4</v>
      </c>
      <c r="F7490">
        <v>-0.2</v>
      </c>
      <c r="G7490">
        <f>IF(COUNTA(D7490:F7490)&gt;0, AVERAGE(D7490:F7490), "")</f>
        <v>3.6</v>
      </c>
      <c r="H7490">
        <f>AVERAGE((D7490*metrics_constants!$B$8),(E7490*metrics_constants!$C$8),(F7490*metrics_constants!$D$8))</f>
        <v>2.0872763642788779</v>
      </c>
      <c r="I7490">
        <v>1.3360000000000001</v>
      </c>
      <c r="J7490">
        <v>54.66</v>
      </c>
      <c r="K7490">
        <v>16.265000000000001</v>
      </c>
      <c r="L7490">
        <v>1.9070027000000001</v>
      </c>
    </row>
    <row r="7491" spans="1:12" x14ac:dyDescent="0.25">
      <c r="A7491" t="s">
        <v>19</v>
      </c>
      <c r="B7491" s="5">
        <v>45559.041666666664</v>
      </c>
      <c r="C7491" s="5" t="str">
        <f>A7491 &amp; "_" &amp; TEXT(B7491, "yyyy-mm-dd HH:MM:SS")</f>
        <v>RP_2024-09-24 01:00:00</v>
      </c>
      <c r="D7491">
        <v>14.3</v>
      </c>
      <c r="F7491">
        <v>0.2</v>
      </c>
      <c r="G7491">
        <f>IF(COUNTA(D7491:F7491)&gt;0, AVERAGE(D7491:F7491), "")</f>
        <v>7.25</v>
      </c>
      <c r="H7491">
        <f>AVERAGE((D7491*metrics_constants!$B$8),(E7491*metrics_constants!$C$8),(F7491*metrics_constants!$D$8))</f>
        <v>4.2319374058197949</v>
      </c>
      <c r="I7491">
        <v>1.33</v>
      </c>
      <c r="J7491">
        <v>62.115000000000002</v>
      </c>
      <c r="K7491">
        <v>14.095000000000001</v>
      </c>
      <c r="L7491">
        <v>1.4718192999999999</v>
      </c>
    </row>
    <row r="7492" spans="1:12" x14ac:dyDescent="0.25">
      <c r="A7492" t="s">
        <v>19</v>
      </c>
      <c r="B7492" s="5">
        <v>45559.083333333336</v>
      </c>
      <c r="C7492" s="5" t="str">
        <f>A7492 &amp; "_" &amp; TEXT(B7492, "yyyy-mm-dd HH:MM:SS")</f>
        <v>RP_2024-09-24 02:00:00</v>
      </c>
      <c r="D7492">
        <v>7.7</v>
      </c>
      <c r="F7492">
        <v>3.7</v>
      </c>
      <c r="G7492">
        <f>IF(COUNTA(D7492:F7492)&gt;0, AVERAGE(D7492:F7492), "")</f>
        <v>5.7</v>
      </c>
      <c r="H7492">
        <f>AVERAGE((D7492*metrics_constants!$B$8),(E7492*metrics_constants!$C$8),(F7492*metrics_constants!$D$8))</f>
        <v>3.4940651943093379</v>
      </c>
      <c r="I7492">
        <v>1.415</v>
      </c>
      <c r="J7492">
        <v>67.518000000000001</v>
      </c>
      <c r="K7492">
        <v>12.617000000000001</v>
      </c>
      <c r="L7492">
        <v>1.2500821</v>
      </c>
    </row>
    <row r="7493" spans="1:12" x14ac:dyDescent="0.25">
      <c r="A7493" t="s">
        <v>19</v>
      </c>
      <c r="B7493" s="5">
        <v>45559.125</v>
      </c>
      <c r="C7493" s="5" t="str">
        <f>A7493 &amp; "_" &amp; TEXT(B7493, "yyyy-mm-dd HH:MM:SS")</f>
        <v>RP_2024-09-24 03:00:00</v>
      </c>
      <c r="D7493">
        <v>3.3</v>
      </c>
      <c r="F7493">
        <v>0.7</v>
      </c>
      <c r="G7493">
        <f>IF(COUNTA(D7493:F7493)&gt;0, AVERAGE(D7493:F7493), "")</f>
        <v>2</v>
      </c>
      <c r="H7493">
        <f>AVERAGE((D7493*metrics_constants!$B$8),(E7493*metrics_constants!$C$8),(F7493*metrics_constants!$D$8))</f>
        <v>1.1978065539124647</v>
      </c>
      <c r="I7493">
        <v>1.415</v>
      </c>
      <c r="J7493">
        <v>75.066999999999993</v>
      </c>
      <c r="K7493">
        <v>10.757</v>
      </c>
      <c r="L7493">
        <v>0.91157529999999998</v>
      </c>
    </row>
    <row r="7494" spans="1:12" x14ac:dyDescent="0.25">
      <c r="A7494" t="s">
        <v>19</v>
      </c>
      <c r="B7494" s="5">
        <v>45559.166666666664</v>
      </c>
      <c r="C7494" s="5" t="str">
        <f>A7494 &amp; "_" &amp; TEXT(B7494, "yyyy-mm-dd HH:MM:SS")</f>
        <v>RP_2024-09-24 04:00:00</v>
      </c>
      <c r="D7494">
        <v>21.1</v>
      </c>
      <c r="F7494">
        <v>-1.2</v>
      </c>
      <c r="G7494">
        <f>IF(COUNTA(D7494:F7494)&gt;0, AVERAGE(D7494:F7494), "")</f>
        <v>9.9500000000000011</v>
      </c>
      <c r="H7494">
        <f>AVERAGE((D7494*metrics_constants!$B$8),(E7494*metrics_constants!$C$8),(F7494*metrics_constants!$D$8))</f>
        <v>5.7385116030327561</v>
      </c>
      <c r="I7494">
        <v>1.615</v>
      </c>
      <c r="J7494">
        <v>80.328000000000003</v>
      </c>
      <c r="K7494">
        <v>9.4529999999999994</v>
      </c>
      <c r="L7494">
        <v>0.79140529999999998</v>
      </c>
    </row>
    <row r="7495" spans="1:12" x14ac:dyDescent="0.25">
      <c r="A7495" t="s">
        <v>19</v>
      </c>
      <c r="B7495" s="5">
        <v>45559.208333333336</v>
      </c>
      <c r="C7495" s="5" t="str">
        <f>A7495 &amp; "_" &amp; TEXT(B7495, "yyyy-mm-dd HH:MM:SS")</f>
        <v>RP_2024-09-24 05:00:00</v>
      </c>
      <c r="D7495">
        <v>10.3</v>
      </c>
      <c r="F7495">
        <v>2.7</v>
      </c>
      <c r="G7495">
        <f>IF(COUNTA(D7495:F7495)&gt;0, AVERAGE(D7495:F7495), "")</f>
        <v>6.5</v>
      </c>
      <c r="H7495">
        <f>AVERAGE((D7495*metrics_constants!$B$8),(E7495*metrics_constants!$C$8),(F7495*metrics_constants!$D$8))</f>
        <v>3.9128915460542175</v>
      </c>
      <c r="I7495">
        <v>1.863</v>
      </c>
      <c r="J7495">
        <v>83.215000000000003</v>
      </c>
      <c r="K7495">
        <v>8.532</v>
      </c>
      <c r="L7495">
        <v>0.8634347</v>
      </c>
    </row>
    <row r="7496" spans="1:12" x14ac:dyDescent="0.25">
      <c r="A7496" t="s">
        <v>19</v>
      </c>
      <c r="B7496" s="5">
        <v>45559.25</v>
      </c>
      <c r="C7496" s="5" t="str">
        <f>A7496 &amp; "_" &amp; TEXT(B7496, "yyyy-mm-dd HH:MM:SS")</f>
        <v>RP_2024-09-24 06:00:00</v>
      </c>
      <c r="D7496">
        <v>2.6</v>
      </c>
      <c r="F7496">
        <v>3.2</v>
      </c>
      <c r="G7496">
        <f>IF(COUNTA(D7496:F7496)&gt;0, AVERAGE(D7496:F7496), "")</f>
        <v>2.9000000000000004</v>
      </c>
      <c r="H7496">
        <f>AVERAGE((D7496*metrics_constants!$B$8),(E7496*metrics_constants!$C$8),(F7496*metrics_constants!$D$8))</f>
        <v>1.8397471200144271</v>
      </c>
      <c r="I7496">
        <v>1.972</v>
      </c>
      <c r="J7496">
        <v>86.515000000000001</v>
      </c>
      <c r="K7496">
        <v>8.3000000000000007</v>
      </c>
      <c r="L7496">
        <v>0.713812</v>
      </c>
    </row>
    <row r="7497" spans="1:12" x14ac:dyDescent="0.25">
      <c r="A7497" t="s">
        <v>19</v>
      </c>
      <c r="B7497" s="5">
        <v>45559.291666666664</v>
      </c>
      <c r="C7497" s="5" t="str">
        <f>A7497 &amp; "_" &amp; TEXT(B7497, "yyyy-mm-dd HH:MM:SS")</f>
        <v>RP_2024-09-24 07:00:00</v>
      </c>
      <c r="F7497">
        <v>5.7</v>
      </c>
      <c r="G7497">
        <f>IF(COUNTA(D7497:F7497)&gt;0, AVERAGE(D7497:F7497), "")</f>
        <v>5.7</v>
      </c>
      <c r="H7497">
        <f>AVERAGE((D7497*metrics_constants!$B$8),(E7497*metrics_constants!$C$8),(F7497*metrics_constants!$D$8))</f>
        <v>1.9283924712229574</v>
      </c>
      <c r="I7497">
        <v>2.1920000000000002</v>
      </c>
      <c r="J7497">
        <v>81.665000000000006</v>
      </c>
      <c r="K7497">
        <v>11.007</v>
      </c>
      <c r="L7497">
        <v>1.4238626999999999</v>
      </c>
    </row>
    <row r="7498" spans="1:12" x14ac:dyDescent="0.25">
      <c r="A7498" t="s">
        <v>19</v>
      </c>
      <c r="B7498" s="5">
        <v>45559.333333333336</v>
      </c>
      <c r="C7498" s="5" t="str">
        <f>A7498 &amp; "_" &amp; TEXT(B7498, "yyyy-mm-dd HH:MM:SS")</f>
        <v>RP_2024-09-24 08:00:00</v>
      </c>
      <c r="F7498">
        <v>4.5</v>
      </c>
      <c r="G7498">
        <f>IF(COUNTA(D7498:F7498)&gt;0, AVERAGE(D7498:F7498), "")</f>
        <v>4.5</v>
      </c>
      <c r="H7498">
        <f>AVERAGE((D7498*metrics_constants!$B$8),(E7498*metrics_constants!$C$8),(F7498*metrics_constants!$D$8))</f>
        <v>1.5224151088602296</v>
      </c>
      <c r="I7498">
        <v>3.2829999999999999</v>
      </c>
      <c r="J7498">
        <v>54.832000000000001</v>
      </c>
      <c r="K7498">
        <v>17.867999999999999</v>
      </c>
      <c r="L7498">
        <v>3.1245129999999999</v>
      </c>
    </row>
    <row r="7499" spans="1:12" x14ac:dyDescent="0.25">
      <c r="A7499" t="s">
        <v>19</v>
      </c>
      <c r="B7499" s="5">
        <v>45559.375</v>
      </c>
      <c r="C7499" s="5" t="str">
        <f>A7499 &amp; "_" &amp; TEXT(B7499, "yyyy-mm-dd HH:MM:SS")</f>
        <v>RP_2024-09-24 09:00:00</v>
      </c>
      <c r="D7499">
        <v>-0.7</v>
      </c>
      <c r="F7499">
        <v>2.5</v>
      </c>
      <c r="G7499">
        <f>IF(COUNTA(D7499:F7499)&gt;0, AVERAGE(D7499:F7499), "")</f>
        <v>0.9</v>
      </c>
      <c r="H7499">
        <f>AVERAGE((D7499*metrics_constants!$B$8),(E7499*metrics_constants!$C$8),(F7499*metrics_constants!$D$8))</f>
        <v>0.64194056610196248</v>
      </c>
      <c r="I7499">
        <v>2.8660000000000001</v>
      </c>
      <c r="J7499">
        <v>40.475000000000001</v>
      </c>
      <c r="K7499">
        <v>23.855</v>
      </c>
      <c r="L7499">
        <v>3.3023370000000001</v>
      </c>
    </row>
    <row r="7500" spans="1:12" x14ac:dyDescent="0.25">
      <c r="A7500" t="s">
        <v>19</v>
      </c>
      <c r="B7500" s="5">
        <v>45559.416666666664</v>
      </c>
      <c r="C7500" s="5" t="str">
        <f>A7500 &amp; "_" &amp; TEXT(B7500, "yyyy-mm-dd HH:MM:SS")</f>
        <v>RP_2024-09-24 10:00:00</v>
      </c>
      <c r="D7500">
        <v>-7.4</v>
      </c>
      <c r="F7500">
        <v>3</v>
      </c>
      <c r="G7500">
        <f>IF(COUNTA(D7500:F7500)&gt;0, AVERAGE(D7500:F7500), "")</f>
        <v>-2.2000000000000002</v>
      </c>
      <c r="H7500">
        <f>AVERAGE((D7500*metrics_constants!$B$8),(E7500*metrics_constants!$C$8),(F7500*metrics_constants!$D$8))</f>
        <v>-1.1399958520991795</v>
      </c>
      <c r="I7500">
        <v>2.0310000000000001</v>
      </c>
      <c r="J7500">
        <v>35.064999999999998</v>
      </c>
      <c r="K7500">
        <v>26.457000000000001</v>
      </c>
      <c r="L7500">
        <v>3.1373289999999998</v>
      </c>
    </row>
    <row r="7501" spans="1:12" x14ac:dyDescent="0.25">
      <c r="A7501" t="s">
        <v>19</v>
      </c>
      <c r="B7501" s="5">
        <v>45559.458333333336</v>
      </c>
      <c r="C7501" s="5" t="str">
        <f>A7501 &amp; "_" &amp; TEXT(B7501, "yyyy-mm-dd HH:MM:SS")</f>
        <v>RP_2024-09-24 11:00:00</v>
      </c>
      <c r="D7501">
        <v>4.5999999999999996</v>
      </c>
      <c r="F7501">
        <v>4.2</v>
      </c>
      <c r="G7501">
        <f>IF(COUNTA(D7501:F7501)&gt;0, AVERAGE(D7501:F7501), "")</f>
        <v>4.4000000000000004</v>
      </c>
      <c r="H7501">
        <f>AVERAGE((D7501*metrics_constants!$B$8),(E7501*metrics_constants!$C$8),(F7501*metrics_constants!$D$8))</f>
        <v>2.7604776043273311</v>
      </c>
      <c r="I7501">
        <v>1.8540000000000001</v>
      </c>
      <c r="J7501">
        <v>32.347999999999999</v>
      </c>
      <c r="K7501">
        <v>27.797999999999998</v>
      </c>
      <c r="L7501">
        <v>3.3352590000000002</v>
      </c>
    </row>
    <row r="7502" spans="1:12" x14ac:dyDescent="0.25">
      <c r="A7502" t="s">
        <v>19</v>
      </c>
      <c r="B7502" s="5">
        <v>45559.5</v>
      </c>
      <c r="C7502" s="5" t="str">
        <f>A7502 &amp; "_" &amp; TEXT(B7502, "yyyy-mm-dd HH:MM:SS")</f>
        <v>RP_2024-09-24 12:00:00</v>
      </c>
      <c r="D7502">
        <v>12.3</v>
      </c>
      <c r="F7502">
        <v>3.7</v>
      </c>
      <c r="G7502">
        <f>IF(COUNTA(D7502:F7502)&gt;0, AVERAGE(D7502:F7502), "")</f>
        <v>8</v>
      </c>
      <c r="H7502">
        <f>AVERAGE((D7502*metrics_constants!$B$8),(E7502*metrics_constants!$C$8),(F7502*metrics_constants!$D$8))</f>
        <v>4.8336220303671213</v>
      </c>
      <c r="I7502">
        <v>1.91</v>
      </c>
      <c r="J7502">
        <v>30.558</v>
      </c>
      <c r="K7502">
        <v>29.1</v>
      </c>
      <c r="L7502">
        <v>3.4450750000000001</v>
      </c>
    </row>
    <row r="7503" spans="1:12" x14ac:dyDescent="0.25">
      <c r="A7503" t="s">
        <v>19</v>
      </c>
      <c r="B7503" s="5">
        <v>45559.541666666664</v>
      </c>
      <c r="C7503" s="5" t="str">
        <f>A7503 &amp; "_" &amp; TEXT(B7503, "yyyy-mm-dd HH:MM:SS")</f>
        <v>RP_2024-09-24 13:00:00</v>
      </c>
      <c r="D7503">
        <v>1.3</v>
      </c>
      <c r="F7503">
        <v>4.2</v>
      </c>
      <c r="G7503">
        <f>IF(COUNTA(D7503:F7503)&gt;0, AVERAGE(D7503:F7503), "")</f>
        <v>2.75</v>
      </c>
      <c r="H7503">
        <f>AVERAGE((D7503*metrics_constants!$B$8),(E7503*metrics_constants!$C$8),(F7503*metrics_constants!$D$8))</f>
        <v>1.7994911784597907</v>
      </c>
      <c r="I7503">
        <v>1.744</v>
      </c>
      <c r="J7503">
        <v>28.777999999999999</v>
      </c>
      <c r="K7503">
        <v>30.367999999999999</v>
      </c>
      <c r="L7503">
        <v>3.5074360000000002</v>
      </c>
    </row>
    <row r="7504" spans="1:12" x14ac:dyDescent="0.25">
      <c r="A7504" t="s">
        <v>19</v>
      </c>
      <c r="B7504" s="5">
        <v>45559.583333333336</v>
      </c>
      <c r="C7504" s="5" t="str">
        <f>A7504 &amp; "_" &amp; TEXT(B7504, "yyyy-mm-dd HH:MM:SS")</f>
        <v>RP_2024-09-24 14:00:00</v>
      </c>
      <c r="D7504">
        <v>-0.9</v>
      </c>
      <c r="F7504">
        <v>3</v>
      </c>
      <c r="G7504">
        <f>IF(COUNTA(D7504:F7504)&gt;0, AVERAGE(D7504:F7504), "")</f>
        <v>1.05</v>
      </c>
      <c r="H7504">
        <f>AVERAGE((D7504*metrics_constants!$B$8),(E7504*metrics_constants!$C$8),(F7504*metrics_constants!$D$8))</f>
        <v>0.75285619885203581</v>
      </c>
      <c r="I7504">
        <v>1.7929999999999999</v>
      </c>
      <c r="J7504">
        <v>29.344999999999999</v>
      </c>
      <c r="K7504">
        <v>30.492999999999999</v>
      </c>
      <c r="L7504">
        <v>3.591186</v>
      </c>
    </row>
    <row r="7505" spans="1:12" x14ac:dyDescent="0.25">
      <c r="A7505" t="s">
        <v>19</v>
      </c>
      <c r="B7505" s="5">
        <v>45559.625</v>
      </c>
      <c r="C7505" s="5" t="str">
        <f>A7505 &amp; "_" &amp; TEXT(B7505, "yyyy-mm-dd HH:MM:SS")</f>
        <v>RP_2024-09-24 15:00:00</v>
      </c>
      <c r="D7505">
        <v>5.7</v>
      </c>
      <c r="F7505">
        <v>0.3</v>
      </c>
      <c r="G7505">
        <f>IF(COUNTA(D7505:F7505)&gt;0, AVERAGE(D7505:F7505), "")</f>
        <v>3</v>
      </c>
      <c r="H7505">
        <f>AVERAGE((D7505*metrics_constants!$B$8),(E7505*metrics_constants!$C$8),(F7505*metrics_constants!$D$8))</f>
        <v>1.7613799852709786</v>
      </c>
      <c r="I7505">
        <v>2.1190000000000002</v>
      </c>
      <c r="J7505">
        <v>29.715</v>
      </c>
      <c r="K7505">
        <v>30.753</v>
      </c>
      <c r="L7505">
        <v>3.7345299999999999</v>
      </c>
    </row>
    <row r="7506" spans="1:12" x14ac:dyDescent="0.25">
      <c r="A7506" t="s">
        <v>19</v>
      </c>
      <c r="B7506" s="5">
        <v>45559.666666666664</v>
      </c>
      <c r="C7506" s="5" t="str">
        <f>A7506 &amp; "_" &amp; TEXT(B7506, "yyyy-mm-dd HH:MM:SS")</f>
        <v>RP_2024-09-24 16:00:00</v>
      </c>
      <c r="D7506">
        <v>10.3</v>
      </c>
      <c r="F7506">
        <v>1</v>
      </c>
      <c r="G7506">
        <f>IF(COUNTA(D7506:F7506)&gt;0, AVERAGE(D7506:F7506), "")</f>
        <v>5.65</v>
      </c>
      <c r="H7506">
        <f>AVERAGE((D7506*metrics_constants!$B$8),(E7506*metrics_constants!$C$8),(F7506*metrics_constants!$D$8))</f>
        <v>3.3377569493736865</v>
      </c>
      <c r="I7506">
        <v>2.1890000000000001</v>
      </c>
      <c r="J7506">
        <v>31.413</v>
      </c>
      <c r="K7506">
        <v>30.074999999999999</v>
      </c>
      <c r="L7506">
        <v>3.7977069999999999</v>
      </c>
    </row>
    <row r="7507" spans="1:12" x14ac:dyDescent="0.25">
      <c r="A7507" t="s">
        <v>19</v>
      </c>
      <c r="B7507" s="5">
        <v>45559.708333333336</v>
      </c>
      <c r="C7507" s="5" t="str">
        <f>A7507 &amp; "_" &amp; TEXT(B7507, "yyyy-mm-dd HH:MM:SS")</f>
        <v>RP_2024-09-24 17:00:00</v>
      </c>
      <c r="D7507">
        <v>7.2</v>
      </c>
      <c r="F7507">
        <v>3.5</v>
      </c>
      <c r="G7507">
        <f>IF(COUNTA(D7507:F7507)&gt;0, AVERAGE(D7507:F7507), "")</f>
        <v>5.35</v>
      </c>
      <c r="H7507">
        <f>AVERAGE((D7507*metrics_constants!$B$8),(E7507*metrics_constants!$C$8),(F7507*metrics_constants!$D$8))</f>
        <v>3.2807982966628924</v>
      </c>
      <c r="I7507">
        <v>2.2349999999999999</v>
      </c>
      <c r="J7507">
        <v>33.177999999999997</v>
      </c>
      <c r="K7507">
        <v>28.683</v>
      </c>
      <c r="L7507">
        <v>4.0474439999999996</v>
      </c>
    </row>
    <row r="7508" spans="1:12" x14ac:dyDescent="0.25">
      <c r="A7508" t="s">
        <v>19</v>
      </c>
      <c r="B7508" s="5">
        <v>45559.75</v>
      </c>
      <c r="C7508" s="5" t="str">
        <f>A7508 &amp; "_" &amp; TEXT(B7508, "yyyy-mm-dd HH:MM:SS")</f>
        <v>RP_2024-09-24 18:00:00</v>
      </c>
      <c r="D7508">
        <v>21.4</v>
      </c>
      <c r="F7508">
        <v>6</v>
      </c>
      <c r="G7508">
        <f>IF(COUNTA(D7508:F7508)&gt;0, AVERAGE(D7508:F7508), "")</f>
        <v>13.7</v>
      </c>
      <c r="H7508">
        <f>AVERAGE((D7508*metrics_constants!$B$8),(E7508*metrics_constants!$C$8),(F7508*metrics_constants!$D$8))</f>
        <v>8.2617381795607177</v>
      </c>
      <c r="I7508">
        <v>3.9279999999999999</v>
      </c>
      <c r="J7508">
        <v>43.435000000000002</v>
      </c>
      <c r="K7508">
        <v>24.01</v>
      </c>
      <c r="L7508">
        <v>4.0111610000000004</v>
      </c>
    </row>
    <row r="7509" spans="1:12" x14ac:dyDescent="0.25">
      <c r="A7509" t="s">
        <v>19</v>
      </c>
      <c r="B7509" s="5">
        <v>45559.791666666664</v>
      </c>
      <c r="C7509" s="5" t="str">
        <f>A7509 &amp; "_" &amp; TEXT(B7509, "yyyy-mm-dd HH:MM:SS")</f>
        <v>RP_2024-09-24 19:00:00</v>
      </c>
      <c r="D7509">
        <v>21.4</v>
      </c>
      <c r="F7509">
        <v>4.5</v>
      </c>
      <c r="G7509">
        <f>IF(COUNTA(D7509:F7509)&gt;0, AVERAGE(D7509:F7509), "")</f>
        <v>12.95</v>
      </c>
      <c r="H7509">
        <f>AVERAGE((D7509*metrics_constants!$B$8),(E7509*metrics_constants!$C$8),(F7509*metrics_constants!$D$8))</f>
        <v>7.7542664766073086</v>
      </c>
      <c r="I7509">
        <v>3.875</v>
      </c>
      <c r="J7509">
        <v>51.353000000000002</v>
      </c>
      <c r="K7509">
        <v>19.933</v>
      </c>
      <c r="L7509">
        <v>3.2284221</v>
      </c>
    </row>
    <row r="7510" spans="1:12" x14ac:dyDescent="0.25">
      <c r="A7510" t="s">
        <v>19</v>
      </c>
      <c r="B7510" s="5">
        <v>45559.833333333336</v>
      </c>
      <c r="C7510" s="5" t="str">
        <f>A7510 &amp; "_" &amp; TEXT(B7510, "yyyy-mm-dd HH:MM:SS")</f>
        <v>RP_2024-09-24 20:00:00</v>
      </c>
      <c r="D7510">
        <v>16.399999999999999</v>
      </c>
      <c r="F7510">
        <v>2</v>
      </c>
      <c r="G7510">
        <f>IF(COUNTA(D7510:F7510)&gt;0, AVERAGE(D7510:F7510), "")</f>
        <v>9.1999999999999993</v>
      </c>
      <c r="H7510">
        <f>AVERAGE((D7510*metrics_constants!$B$8),(E7510*metrics_constants!$C$8),(F7510*metrics_constants!$D$8))</f>
        <v>5.4524402658250493</v>
      </c>
      <c r="I7510">
        <v>3.6949999999999998</v>
      </c>
      <c r="J7510">
        <v>60.825000000000003</v>
      </c>
      <c r="K7510">
        <v>16.574999999999999</v>
      </c>
      <c r="L7510">
        <v>2.7305579999999998</v>
      </c>
    </row>
    <row r="7511" spans="1:12" x14ac:dyDescent="0.25">
      <c r="A7511" t="s">
        <v>19</v>
      </c>
      <c r="B7511" s="5">
        <v>45559.875</v>
      </c>
      <c r="C7511" s="5" t="str">
        <f>A7511 &amp; "_" &amp; TEXT(B7511, "yyyy-mm-dd HH:MM:SS")</f>
        <v>RP_2024-09-24 21:00:00</v>
      </c>
      <c r="D7511">
        <v>4.4000000000000004</v>
      </c>
      <c r="F7511">
        <v>1</v>
      </c>
      <c r="G7511">
        <f>IF(COUNTA(D7511:F7511)&gt;0, AVERAGE(D7511:F7511), "")</f>
        <v>2.7</v>
      </c>
      <c r="H7511">
        <f>AVERAGE((D7511*metrics_constants!$B$8),(E7511*metrics_constants!$C$8),(F7511*metrics_constants!$D$8))</f>
        <v>1.6196297031256603</v>
      </c>
      <c r="I7511">
        <v>3.669</v>
      </c>
      <c r="J7511">
        <v>67.042000000000002</v>
      </c>
      <c r="K7511">
        <v>15.262</v>
      </c>
      <c r="L7511">
        <v>2.7505153</v>
      </c>
    </row>
    <row r="7512" spans="1:12" x14ac:dyDescent="0.25">
      <c r="A7512" t="s">
        <v>19</v>
      </c>
      <c r="B7512" s="5">
        <v>45559.916666666664</v>
      </c>
      <c r="C7512" s="5" t="str">
        <f>A7512 &amp; "_" &amp; TEXT(B7512, "yyyy-mm-dd HH:MM:SS")</f>
        <v>RP_2024-09-24 22:00:00</v>
      </c>
      <c r="D7512">
        <v>-3.5</v>
      </c>
      <c r="F7512">
        <v>1.5</v>
      </c>
      <c r="G7512">
        <f>IF(COUNTA(D7512:F7512)&gt;0, AVERAGE(D7512:F7512), "")</f>
        <v>-1</v>
      </c>
      <c r="H7512">
        <f>AVERAGE((D7512*metrics_constants!$B$8),(E7512*metrics_constants!$C$8),(F7512*metrics_constants!$D$8))</f>
        <v>-0.51175632448186004</v>
      </c>
      <c r="I7512">
        <v>3.2250000000000001</v>
      </c>
      <c r="J7512">
        <v>70.572999999999993</v>
      </c>
      <c r="K7512">
        <v>14.38</v>
      </c>
      <c r="L7512">
        <v>2.3515259999999998</v>
      </c>
    </row>
    <row r="7513" spans="1:12" x14ac:dyDescent="0.25">
      <c r="A7513" t="s">
        <v>19</v>
      </c>
      <c r="B7513" s="5">
        <v>45559.958333333336</v>
      </c>
      <c r="C7513" s="5" t="str">
        <f>A7513 &amp; "_" &amp; TEXT(B7513, "yyyy-mm-dd HH:MM:SS")</f>
        <v>RP_2024-09-24 23:00:00</v>
      </c>
      <c r="D7513">
        <v>-1.5</v>
      </c>
      <c r="F7513">
        <v>0.7</v>
      </c>
      <c r="G7513">
        <f>IF(COUNTA(D7513:F7513)&gt;0, AVERAGE(D7513:F7513), "")</f>
        <v>-0.4</v>
      </c>
      <c r="H7513">
        <f>AVERAGE((D7513*metrics_constants!$B$8),(E7513*metrics_constants!$C$8),(F7513*metrics_constants!$D$8))</f>
        <v>-0.19999188371304821</v>
      </c>
      <c r="I7513">
        <v>3.49</v>
      </c>
      <c r="J7513">
        <v>74.802000000000007</v>
      </c>
      <c r="K7513">
        <v>12.92</v>
      </c>
      <c r="L7513">
        <v>2.1838993000000002</v>
      </c>
    </row>
    <row r="7514" spans="1:12" x14ac:dyDescent="0.25">
      <c r="A7514" t="s">
        <v>19</v>
      </c>
      <c r="B7514" s="5">
        <v>45560</v>
      </c>
      <c r="C7514" s="5" t="str">
        <f>A7514 &amp; "_" &amp; TEXT(B7514, "yyyy-mm-dd HH:MM:SS")</f>
        <v>RP_2024-09-25 00:00:00</v>
      </c>
      <c r="D7514">
        <v>5.5</v>
      </c>
      <c r="F7514">
        <v>1</v>
      </c>
      <c r="G7514">
        <f>IF(COUNTA(D7514:F7514)&gt;0, AVERAGE(D7514:F7514), "")</f>
        <v>3.25</v>
      </c>
      <c r="H7514">
        <f>AVERAGE((D7514*metrics_constants!$B$8),(E7514*metrics_constants!$C$8),(F7514*metrics_constants!$D$8))</f>
        <v>1.9399585117481735</v>
      </c>
      <c r="I7514">
        <v>3.097</v>
      </c>
      <c r="J7514">
        <v>79.697000000000003</v>
      </c>
      <c r="K7514">
        <v>11.448</v>
      </c>
      <c r="L7514">
        <v>1.9091340000000001</v>
      </c>
    </row>
    <row r="7515" spans="1:12" x14ac:dyDescent="0.25">
      <c r="A7515" t="s">
        <v>19</v>
      </c>
      <c r="B7515" s="5">
        <v>45560.041666666664</v>
      </c>
      <c r="C7515" s="5" t="str">
        <f>A7515 &amp; "_" &amp; TEXT(B7515, "yyyy-mm-dd HH:MM:SS")</f>
        <v>RP_2024-09-25 01:00:00</v>
      </c>
      <c r="D7515">
        <v>-1.8</v>
      </c>
      <c r="F7515">
        <v>0.2</v>
      </c>
      <c r="G7515">
        <f>IF(COUNTA(D7515:F7515)&gt;0, AVERAGE(D7515:F7515), "")</f>
        <v>-0.8</v>
      </c>
      <c r="H7515">
        <f>AVERAGE((D7515*metrics_constants!$B$8),(E7515*metrics_constants!$C$8),(F7515*metrics_constants!$D$8))</f>
        <v>-0.45651152038244608</v>
      </c>
      <c r="I7515">
        <v>2.5030000000000001</v>
      </c>
      <c r="J7515">
        <v>81.117000000000004</v>
      </c>
      <c r="K7515">
        <v>10.76</v>
      </c>
      <c r="L7515">
        <v>1.61199</v>
      </c>
    </row>
    <row r="7516" spans="1:12" x14ac:dyDescent="0.25">
      <c r="A7516" t="s">
        <v>19</v>
      </c>
      <c r="B7516" s="5">
        <v>45560.083333333336</v>
      </c>
      <c r="C7516" s="5" t="str">
        <f>A7516 &amp; "_" &amp; TEXT(B7516, "yyyy-mm-dd HH:MM:SS")</f>
        <v>RP_2024-09-25 02:00:00</v>
      </c>
      <c r="D7516">
        <v>0.2</v>
      </c>
      <c r="F7516">
        <v>0.5</v>
      </c>
      <c r="G7516">
        <f>IF(COUNTA(D7516:F7516)&gt;0, AVERAGE(D7516:F7516), "")</f>
        <v>0.35</v>
      </c>
      <c r="H7516">
        <f>AVERAGE((D7516*metrics_constants!$B$8),(E7516*metrics_constants!$C$8),(F7516*metrics_constants!$D$8))</f>
        <v>0.227398835885533</v>
      </c>
      <c r="I7516">
        <v>2.2309999999999999</v>
      </c>
      <c r="J7516">
        <v>82.552000000000007</v>
      </c>
      <c r="K7516">
        <v>10.210000000000001</v>
      </c>
      <c r="L7516">
        <v>1.3960414000000001</v>
      </c>
    </row>
    <row r="7517" spans="1:12" x14ac:dyDescent="0.25">
      <c r="A7517" t="s">
        <v>19</v>
      </c>
      <c r="B7517" s="5">
        <v>45560.125</v>
      </c>
      <c r="C7517" s="5" t="str">
        <f>A7517 &amp; "_" &amp; TEXT(B7517, "yyyy-mm-dd HH:MM:SS")</f>
        <v>RP_2024-09-25 03:00:00</v>
      </c>
      <c r="D7517">
        <v>5.3</v>
      </c>
      <c r="F7517">
        <v>-0.2</v>
      </c>
      <c r="G7517">
        <f>IF(COUNTA(D7517:F7517)&gt;0, AVERAGE(D7517:F7517), "")</f>
        <v>2.5499999999999998</v>
      </c>
      <c r="H7517">
        <f>AVERAGE((D7517*metrics_constants!$B$8),(E7517*metrics_constants!$C$8),(F7517*metrics_constants!$D$8))</f>
        <v>1.4757395478177158</v>
      </c>
      <c r="I7517">
        <v>2.3570000000000002</v>
      </c>
      <c r="J7517">
        <v>85.957999999999998</v>
      </c>
      <c r="K7517">
        <v>9.4130000000000003</v>
      </c>
      <c r="L7517">
        <v>1.4781093000000001</v>
      </c>
    </row>
    <row r="7518" spans="1:12" x14ac:dyDescent="0.25">
      <c r="A7518" t="s">
        <v>19</v>
      </c>
      <c r="B7518" s="5">
        <v>45560.166666666664</v>
      </c>
      <c r="C7518" s="5" t="str">
        <f>A7518 &amp; "_" &amp; TEXT(B7518, "yyyy-mm-dd HH:MM:SS")</f>
        <v>RP_2024-09-25 04:00:00</v>
      </c>
      <c r="D7518">
        <v>7</v>
      </c>
      <c r="F7518">
        <v>-1.4</v>
      </c>
      <c r="G7518">
        <f>IF(COUNTA(D7518:F7518)&gt;0, AVERAGE(D7518:F7518), "")</f>
        <v>2.8</v>
      </c>
      <c r="H7518">
        <f>AVERAGE((D7518*metrics_constants!$B$8),(E7518*metrics_constants!$C$8),(F7518*metrics_constants!$D$8))</f>
        <v>1.5648157987806905</v>
      </c>
      <c r="I7518">
        <v>2.2320000000000002</v>
      </c>
      <c r="J7518">
        <v>86.41</v>
      </c>
      <c r="K7518">
        <v>8.41</v>
      </c>
      <c r="L7518">
        <v>1.3672287000000001</v>
      </c>
    </row>
    <row r="7519" spans="1:12" x14ac:dyDescent="0.25">
      <c r="A7519" t="s">
        <v>19</v>
      </c>
      <c r="B7519" s="5">
        <v>45560.208333333336</v>
      </c>
      <c r="C7519" s="5" t="str">
        <f>A7519 &amp; "_" &amp; TEXT(B7519, "yyyy-mm-dd HH:MM:SS")</f>
        <v>RP_2024-09-25 05:00:00</v>
      </c>
      <c r="D7519">
        <v>4.5999999999999996</v>
      </c>
      <c r="F7519">
        <v>0.5</v>
      </c>
      <c r="G7519">
        <f>IF(COUNTA(D7519:F7519)&gt;0, AVERAGE(D7519:F7519), "")</f>
        <v>2.5499999999999998</v>
      </c>
      <c r="H7519">
        <f>AVERAGE((D7519*metrics_constants!$B$8),(E7519*metrics_constants!$C$8),(F7519*metrics_constants!$D$8))</f>
        <v>1.5087140703755866</v>
      </c>
      <c r="I7519">
        <v>2.9849999999999999</v>
      </c>
      <c r="J7519">
        <v>88.262</v>
      </c>
      <c r="K7519">
        <v>7.7869999999999999</v>
      </c>
      <c r="L7519">
        <v>1.629262</v>
      </c>
    </row>
    <row r="7520" spans="1:12" x14ac:dyDescent="0.25">
      <c r="A7520" t="s">
        <v>19</v>
      </c>
      <c r="B7520" s="5">
        <v>45560.25</v>
      </c>
      <c r="C7520" s="5" t="str">
        <f>A7520 &amp; "_" &amp; TEXT(B7520, "yyyy-mm-dd HH:MM:SS")</f>
        <v>RP_2024-09-25 06:00:00</v>
      </c>
      <c r="D7520">
        <v>3.7</v>
      </c>
      <c r="F7520">
        <v>-0.4</v>
      </c>
      <c r="G7520">
        <f>IF(COUNTA(D7520:F7520)&gt;0, AVERAGE(D7520:F7520), "")</f>
        <v>1.6500000000000001</v>
      </c>
      <c r="H7520">
        <f>AVERAGE((D7520*metrics_constants!$B$8),(E7520*metrics_constants!$C$8),(F7520*metrics_constants!$D$8))</f>
        <v>0.94214384154875697</v>
      </c>
      <c r="I7520">
        <v>2.8780000000000001</v>
      </c>
      <c r="J7520">
        <v>90.56</v>
      </c>
      <c r="K7520">
        <v>7.3079999999999998</v>
      </c>
      <c r="L7520">
        <v>2.0064259999999998</v>
      </c>
    </row>
    <row r="7521" spans="1:12" x14ac:dyDescent="0.25">
      <c r="A7521" t="s">
        <v>19</v>
      </c>
      <c r="B7521" s="5">
        <v>45560.291666666664</v>
      </c>
      <c r="C7521" s="5" t="str">
        <f>A7521 &amp; "_" &amp; TEXT(B7521, "yyyy-mm-dd HH:MM:SS")</f>
        <v>RP_2024-09-25 07:00:00</v>
      </c>
      <c r="F7521">
        <v>3.7</v>
      </c>
      <c r="G7521">
        <f>IF(COUNTA(D7521:F7521)&gt;0, AVERAGE(D7521:F7521), "")</f>
        <v>3.7</v>
      </c>
      <c r="H7521">
        <f>AVERAGE((D7521*metrics_constants!$B$8),(E7521*metrics_constants!$C$8),(F7521*metrics_constants!$D$8))</f>
        <v>1.2517635339517443</v>
      </c>
      <c r="I7521">
        <v>2.8919999999999999</v>
      </c>
      <c r="J7521">
        <v>90.132000000000005</v>
      </c>
      <c r="K7521">
        <v>9.5020000000000007</v>
      </c>
      <c r="L7521">
        <v>2.543126</v>
      </c>
    </row>
    <row r="7522" spans="1:12" x14ac:dyDescent="0.25">
      <c r="A7522" t="s">
        <v>19</v>
      </c>
      <c r="B7522" s="5">
        <v>45560.333333333336</v>
      </c>
      <c r="C7522" s="5" t="str">
        <f>A7522 &amp; "_" &amp; TEXT(B7522, "yyyy-mm-dd HH:MM:SS")</f>
        <v>RP_2024-09-25 08:00:00</v>
      </c>
      <c r="F7522">
        <v>2.2999999999999998</v>
      </c>
      <c r="G7522">
        <f>IF(COUNTA(D7522:F7522)&gt;0, AVERAGE(D7522:F7522), "")</f>
        <v>2.2999999999999998</v>
      </c>
      <c r="H7522">
        <f>AVERAGE((D7522*metrics_constants!$B$8),(E7522*metrics_constants!$C$8),(F7522*metrics_constants!$D$8))</f>
        <v>0.77812327786189506</v>
      </c>
      <c r="I7522">
        <v>4.0919999999999996</v>
      </c>
      <c r="J7522">
        <v>60.055</v>
      </c>
      <c r="K7522">
        <v>17.844999999999999</v>
      </c>
      <c r="L7522">
        <v>3.5491112999999999</v>
      </c>
    </row>
    <row r="7523" spans="1:12" x14ac:dyDescent="0.25">
      <c r="A7523" t="s">
        <v>19</v>
      </c>
      <c r="B7523" s="5">
        <v>45560.375</v>
      </c>
      <c r="C7523" s="5" t="str">
        <f>A7523 &amp; "_" &amp; TEXT(B7523, "yyyy-mm-dd HH:MM:SS")</f>
        <v>RP_2024-09-25 09:00:00</v>
      </c>
      <c r="G7523" t="str">
        <f>IF(COUNTA(D7523:F7523)&gt;0, AVERAGE(D7523:F7523), "")</f>
        <v/>
      </c>
      <c r="H7523">
        <f>AVERAGE((D7523*metrics_constants!$B$8),(E7523*metrics_constants!$C$8),(F7523*metrics_constants!$D$8))</f>
        <v>0</v>
      </c>
      <c r="I7523">
        <v>3.9550000000000001</v>
      </c>
      <c r="J7523">
        <v>39.826999999999998</v>
      </c>
      <c r="K7523">
        <v>24.712</v>
      </c>
      <c r="L7523">
        <v>3.9781970000000002</v>
      </c>
    </row>
    <row r="7524" spans="1:12" x14ac:dyDescent="0.25">
      <c r="A7524" t="s">
        <v>19</v>
      </c>
      <c r="B7524" s="5">
        <v>45560.416666666664</v>
      </c>
      <c r="C7524" s="5" t="str">
        <f>A7524 &amp; "_" &amp; TEXT(B7524, "yyyy-mm-dd HH:MM:SS")</f>
        <v>RP_2024-09-25 10:00:00</v>
      </c>
      <c r="E7524">
        <v>20.7</v>
      </c>
      <c r="G7524">
        <f>IF(COUNTA(D7524:F7524)&gt;0, AVERAGE(D7524:F7524), "")</f>
        <v>20.7</v>
      </c>
      <c r="H7524">
        <f>AVERAGE((D7524*metrics_constants!$B$8),(E7524*metrics_constants!$C$8),(F7524*metrics_constants!$D$8))</f>
        <v>7.6688847369829176</v>
      </c>
      <c r="I7524">
        <v>3.6539999999999999</v>
      </c>
      <c r="J7524">
        <v>33.145000000000003</v>
      </c>
      <c r="K7524">
        <v>27.91</v>
      </c>
      <c r="L7524">
        <v>4.2655859999999999</v>
      </c>
    </row>
    <row r="7525" spans="1:12" x14ac:dyDescent="0.25">
      <c r="A7525" t="s">
        <v>19</v>
      </c>
      <c r="B7525" s="5">
        <v>45560.458333333336</v>
      </c>
      <c r="C7525" s="5" t="str">
        <f>A7525 &amp; "_" &amp; TEXT(B7525, "yyyy-mm-dd HH:MM:SS")</f>
        <v>RP_2024-09-25 11:00:00</v>
      </c>
      <c r="D7525">
        <v>7.4</v>
      </c>
      <c r="E7525">
        <v>11.9</v>
      </c>
      <c r="F7525">
        <v>12.5</v>
      </c>
      <c r="G7525">
        <f>IF(COUNTA(D7525:F7525)&gt;0, AVERAGE(D7525:F7525), "")</f>
        <v>10.6</v>
      </c>
      <c r="H7525">
        <f>AVERAGE((D7525*metrics_constants!$B$8),(E7525*metrics_constants!$C$8),(F7525*metrics_constants!$D$8))</f>
        <v>10.792552645907444</v>
      </c>
      <c r="I7525">
        <v>3.4390000000000001</v>
      </c>
      <c r="J7525">
        <v>27.33</v>
      </c>
      <c r="K7525">
        <v>32.115000000000002</v>
      </c>
      <c r="L7525">
        <v>4.5078800000000001</v>
      </c>
    </row>
    <row r="7526" spans="1:12" x14ac:dyDescent="0.25">
      <c r="A7526" t="s">
        <v>19</v>
      </c>
      <c r="B7526" s="5">
        <v>45560.5</v>
      </c>
      <c r="C7526" s="5" t="str">
        <f>A7526 &amp; "_" &amp; TEXT(B7526, "yyyy-mm-dd HH:MM:SS")</f>
        <v>RP_2024-09-25 12:00:00</v>
      </c>
      <c r="D7526">
        <v>6</v>
      </c>
      <c r="E7526">
        <v>10.1</v>
      </c>
      <c r="F7526">
        <v>4.9000000000000004</v>
      </c>
      <c r="G7526">
        <f>IF(COUNTA(D7526:F7526)&gt;0, AVERAGE(D7526:F7526), "")</f>
        <v>7</v>
      </c>
      <c r="H7526">
        <f>AVERAGE((D7526*metrics_constants!$B$8),(E7526*metrics_constants!$C$8),(F7526*metrics_constants!$D$8))</f>
        <v>7.1468119309563862</v>
      </c>
      <c r="I7526">
        <v>2.8860000000000001</v>
      </c>
      <c r="J7526">
        <v>23.821999999999999</v>
      </c>
      <c r="K7526">
        <v>35.252000000000002</v>
      </c>
      <c r="L7526">
        <v>4.5237189999999998</v>
      </c>
    </row>
    <row r="7527" spans="1:12" x14ac:dyDescent="0.25">
      <c r="A7527" t="s">
        <v>19</v>
      </c>
      <c r="B7527" s="5">
        <v>45560.541666666664</v>
      </c>
      <c r="C7527" s="5" t="str">
        <f>A7527 &amp; "_" &amp; TEXT(B7527, "yyyy-mm-dd HH:MM:SS")</f>
        <v>RP_2024-09-25 13:00:00</v>
      </c>
      <c r="D7527">
        <v>-0.6</v>
      </c>
      <c r="E7527">
        <v>8.1</v>
      </c>
      <c r="F7527">
        <v>-1.7</v>
      </c>
      <c r="G7527">
        <f>IF(COUNTA(D7527:F7527)&gt;0, AVERAGE(D7527:F7527), "")</f>
        <v>1.9333333333333333</v>
      </c>
      <c r="H7527">
        <f>AVERAGE((D7527*metrics_constants!$B$8),(E7527*metrics_constants!$C$8),(F7527*metrics_constants!$D$8))</f>
        <v>2.2510085391748134</v>
      </c>
      <c r="I7527">
        <v>2.3380000000000001</v>
      </c>
      <c r="J7527">
        <v>14.153</v>
      </c>
      <c r="K7527">
        <v>37.895000000000003</v>
      </c>
      <c r="L7527">
        <v>5.0459849999999999</v>
      </c>
    </row>
    <row r="7528" spans="1:12" x14ac:dyDescent="0.25">
      <c r="A7528" t="s">
        <v>19</v>
      </c>
      <c r="B7528" s="5">
        <v>45560.583333333336</v>
      </c>
      <c r="C7528" s="5" t="str">
        <f>A7528 &amp; "_" &amp; TEXT(B7528, "yyyy-mm-dd HH:MM:SS")</f>
        <v>RP_2024-09-25 14:00:00</v>
      </c>
      <c r="D7528">
        <v>6.4</v>
      </c>
      <c r="E7528">
        <v>-1.8</v>
      </c>
      <c r="F7528">
        <v>-0.9</v>
      </c>
      <c r="G7528">
        <f>IF(COUNTA(D7528:F7528)&gt;0, AVERAGE(D7528:F7528), "")</f>
        <v>1.2333333333333336</v>
      </c>
      <c r="H7528">
        <f>AVERAGE((D7528*metrics_constants!$B$8),(E7528*metrics_constants!$C$8),(F7528*metrics_constants!$D$8))</f>
        <v>0.89238868604896393</v>
      </c>
      <c r="I7528">
        <v>2.6659999999999999</v>
      </c>
      <c r="J7528">
        <v>11.898</v>
      </c>
      <c r="K7528">
        <v>35.326999999999998</v>
      </c>
      <c r="L7528">
        <v>5.4721270000000004</v>
      </c>
    </row>
    <row r="7529" spans="1:12" x14ac:dyDescent="0.25">
      <c r="A7529" t="s">
        <v>19</v>
      </c>
      <c r="B7529" s="5">
        <v>45560.625</v>
      </c>
      <c r="C7529" s="5" t="str">
        <f>A7529 &amp; "_" &amp; TEXT(B7529, "yyyy-mm-dd HH:MM:SS")</f>
        <v>RP_2024-09-25 15:00:00</v>
      </c>
      <c r="D7529">
        <v>6.3</v>
      </c>
      <c r="E7529">
        <v>1.3</v>
      </c>
      <c r="F7529">
        <v>3</v>
      </c>
      <c r="G7529">
        <f>IF(COUNTA(D7529:F7529)&gt;0, AVERAGE(D7529:F7529), "")</f>
        <v>3.5333333333333332</v>
      </c>
      <c r="H7529">
        <f>AVERAGE((D7529*metrics_constants!$B$8),(E7529*metrics_constants!$C$8),(F7529*metrics_constants!$D$8))</f>
        <v>3.3311746358737735</v>
      </c>
      <c r="I7529">
        <v>3.67</v>
      </c>
      <c r="J7529">
        <v>11.678000000000001</v>
      </c>
      <c r="K7529">
        <v>34.697000000000003</v>
      </c>
      <c r="L7529">
        <v>6.0370530000000002</v>
      </c>
    </row>
    <row r="7530" spans="1:12" x14ac:dyDescent="0.25">
      <c r="A7530" t="s">
        <v>19</v>
      </c>
      <c r="B7530" s="5">
        <v>45560.666666666664</v>
      </c>
      <c r="C7530" s="5" t="str">
        <f>A7530 &amp; "_" &amp; TEXT(B7530, "yyyy-mm-dd HH:MM:SS")</f>
        <v>RP_2024-09-25 16:00:00</v>
      </c>
      <c r="D7530">
        <v>10.7</v>
      </c>
      <c r="E7530">
        <v>1.1000000000000001</v>
      </c>
      <c r="F7530">
        <v>2.2000000000000002</v>
      </c>
      <c r="G7530">
        <f>IF(COUNTA(D7530:F7530)&gt;0, AVERAGE(D7530:F7530), "")</f>
        <v>4.666666666666667</v>
      </c>
      <c r="H7530">
        <f>AVERAGE((D7530*metrics_constants!$B$8),(E7530*metrics_constants!$C$8),(F7530*metrics_constants!$D$8))</f>
        <v>4.2677427907501935</v>
      </c>
      <c r="I7530">
        <v>4.4960000000000004</v>
      </c>
      <c r="J7530">
        <v>12.085000000000001</v>
      </c>
      <c r="K7530">
        <v>33.966999999999999</v>
      </c>
      <c r="L7530">
        <v>6.5044519999999997</v>
      </c>
    </row>
    <row r="7531" spans="1:12" x14ac:dyDescent="0.25">
      <c r="A7531" t="s">
        <v>19</v>
      </c>
      <c r="B7531" s="5">
        <v>45560.708333333336</v>
      </c>
      <c r="C7531" s="5" t="str">
        <f>A7531 &amp; "_" &amp; TEXT(B7531, "yyyy-mm-dd HH:MM:SS")</f>
        <v>RP_2024-09-25 17:00:00</v>
      </c>
      <c r="D7531">
        <v>8.9</v>
      </c>
      <c r="E7531">
        <v>2.2999999999999998</v>
      </c>
      <c r="F7531">
        <v>8.4</v>
      </c>
      <c r="G7531">
        <f>IF(COUNTA(D7531:F7531)&gt;0, AVERAGE(D7531:F7531), "")</f>
        <v>6.5333333333333341</v>
      </c>
      <c r="H7531">
        <f>AVERAGE((D7531*metrics_constants!$B$8),(E7531*metrics_constants!$C$8),(F7531*metrics_constants!$D$8))</f>
        <v>6.2856911104122801</v>
      </c>
      <c r="I7531">
        <v>5.2910000000000004</v>
      </c>
      <c r="J7531">
        <v>13.428000000000001</v>
      </c>
      <c r="K7531">
        <v>32.372999999999998</v>
      </c>
      <c r="L7531">
        <v>6.8553309999999996</v>
      </c>
    </row>
    <row r="7532" spans="1:12" x14ac:dyDescent="0.25">
      <c r="A7532" t="s">
        <v>19</v>
      </c>
      <c r="B7532" s="5">
        <v>45560.75</v>
      </c>
      <c r="C7532" s="5" t="str">
        <f>A7532 &amp; "_" &amp; TEXT(B7532, "yyyy-mm-dd HH:MM:SS")</f>
        <v>RP_2024-09-25 18:00:00</v>
      </c>
      <c r="D7532">
        <v>19.100000000000001</v>
      </c>
      <c r="E7532">
        <v>1.3</v>
      </c>
      <c r="F7532">
        <v>9.5</v>
      </c>
      <c r="G7532">
        <f>IF(COUNTA(D7532:F7532)&gt;0, AVERAGE(D7532:F7532), "")</f>
        <v>9.9666666666666668</v>
      </c>
      <c r="H7532">
        <f>AVERAGE((D7532*metrics_constants!$B$8),(E7532*metrics_constants!$C$8),(F7532*metrics_constants!$D$8))</f>
        <v>9.2576811823399172</v>
      </c>
      <c r="I7532">
        <v>7.625</v>
      </c>
      <c r="J7532">
        <v>18.667999999999999</v>
      </c>
      <c r="K7532">
        <v>27.83</v>
      </c>
      <c r="L7532">
        <v>7.593934</v>
      </c>
    </row>
    <row r="7533" spans="1:12" x14ac:dyDescent="0.25">
      <c r="A7533" t="s">
        <v>19</v>
      </c>
      <c r="B7533" s="5">
        <v>45560.791666666664</v>
      </c>
      <c r="C7533" s="5" t="str">
        <f>A7533 &amp; "_" &amp; TEXT(B7533, "yyyy-mm-dd HH:MM:SS")</f>
        <v>RP_2024-09-25 19:00:00</v>
      </c>
      <c r="D7533">
        <v>27.4</v>
      </c>
      <c r="E7533">
        <v>-0.2</v>
      </c>
      <c r="F7533">
        <v>6.2</v>
      </c>
      <c r="G7533">
        <f>IF(COUNTA(D7533:F7533)&gt;0, AVERAGE(D7533:F7533), "")</f>
        <v>11.133333333333333</v>
      </c>
      <c r="H7533">
        <f>AVERAGE((D7533*metrics_constants!$B$8),(E7533*metrics_constants!$C$8),(F7533*metrics_constants!$D$8))</f>
        <v>10.002553615614582</v>
      </c>
      <c r="I7533">
        <v>6.8869999999999996</v>
      </c>
      <c r="J7533">
        <v>27.027000000000001</v>
      </c>
      <c r="K7533">
        <v>23.021999999999998</v>
      </c>
      <c r="L7533">
        <v>7.2152779999999996</v>
      </c>
    </row>
    <row r="7534" spans="1:12" x14ac:dyDescent="0.25">
      <c r="A7534" t="s">
        <v>19</v>
      </c>
      <c r="B7534" s="5">
        <v>45560.833333333336</v>
      </c>
      <c r="C7534" s="5" t="str">
        <f>A7534 &amp; "_" &amp; TEXT(B7534, "yyyy-mm-dd HH:MM:SS")</f>
        <v>RP_2024-09-25 20:00:00</v>
      </c>
      <c r="D7534">
        <v>16.100000000000001</v>
      </c>
      <c r="E7534">
        <v>0.5</v>
      </c>
      <c r="F7534">
        <v>7.2</v>
      </c>
      <c r="G7534">
        <f>IF(COUNTA(D7534:F7534)&gt;0, AVERAGE(D7534:F7534), "")</f>
        <v>7.9333333333333336</v>
      </c>
      <c r="H7534">
        <f>AVERAGE((D7534*metrics_constants!$B$8),(E7534*metrics_constants!$C$8),(F7534*metrics_constants!$D$8))</f>
        <v>7.3095518621414817</v>
      </c>
      <c r="I7534">
        <v>6.9210000000000003</v>
      </c>
      <c r="J7534">
        <v>35.424999999999997</v>
      </c>
      <c r="K7534">
        <v>19.312999999999999</v>
      </c>
      <c r="L7534">
        <v>6.650347</v>
      </c>
    </row>
    <row r="7535" spans="1:12" x14ac:dyDescent="0.25">
      <c r="A7535" t="s">
        <v>19</v>
      </c>
      <c r="B7535" s="5">
        <v>45560.875</v>
      </c>
      <c r="C7535" s="5" t="str">
        <f>A7535 &amp; "_" &amp; TEXT(B7535, "yyyy-mm-dd HH:MM:SS")</f>
        <v>RP_2024-09-25 21:00:00</v>
      </c>
      <c r="D7535">
        <v>6.8</v>
      </c>
      <c r="E7535">
        <v>4.9000000000000004</v>
      </c>
      <c r="F7535">
        <v>6.4</v>
      </c>
      <c r="G7535">
        <f>IF(COUNTA(D7535:F7535)&gt;0, AVERAGE(D7535:F7535), "")</f>
        <v>6.0333333333333341</v>
      </c>
      <c r="H7535">
        <f>AVERAGE((D7535*metrics_constants!$B$8),(E7535*metrics_constants!$C$8),(F7535*metrics_constants!$D$8))</f>
        <v>5.9607669178468425</v>
      </c>
      <c r="I7535">
        <v>5.5389999999999997</v>
      </c>
      <c r="J7535">
        <v>35.872999999999998</v>
      </c>
      <c r="K7535">
        <v>18.582999999999998</v>
      </c>
      <c r="L7535">
        <v>5.8195699999999997</v>
      </c>
    </row>
    <row r="7536" spans="1:12" x14ac:dyDescent="0.25">
      <c r="A7536" t="s">
        <v>19</v>
      </c>
      <c r="B7536" s="5">
        <v>45560.916666666664</v>
      </c>
      <c r="C7536" s="5" t="str">
        <f>A7536 &amp; "_" &amp; TEXT(B7536, "yyyy-mm-dd HH:MM:SS")</f>
        <v>RP_2024-09-25 22:00:00</v>
      </c>
      <c r="D7536">
        <v>5.7</v>
      </c>
      <c r="E7536">
        <v>-1</v>
      </c>
      <c r="F7536">
        <v>4.9000000000000004</v>
      </c>
      <c r="G7536">
        <f>IF(COUNTA(D7536:F7536)&gt;0, AVERAGE(D7536:F7536), "")</f>
        <v>3.2000000000000006</v>
      </c>
      <c r="H7536">
        <f>AVERAGE((D7536*metrics_constants!$B$8),(E7536*metrics_constants!$C$8),(F7536*metrics_constants!$D$8))</f>
        <v>2.9471490174690245</v>
      </c>
      <c r="I7536">
        <v>4.5229999999999997</v>
      </c>
      <c r="J7536">
        <v>37.362000000000002</v>
      </c>
      <c r="K7536">
        <v>17.788</v>
      </c>
      <c r="L7536">
        <v>5.1510499999999997</v>
      </c>
    </row>
    <row r="7537" spans="1:12" x14ac:dyDescent="0.25">
      <c r="A7537" t="s">
        <v>19</v>
      </c>
      <c r="B7537" s="5">
        <v>45560.958333333336</v>
      </c>
      <c r="C7537" s="5" t="str">
        <f>A7537 &amp; "_" &amp; TEXT(B7537, "yyyy-mm-dd HH:MM:SS")</f>
        <v>RP_2024-09-25 23:00:00</v>
      </c>
      <c r="D7537">
        <v>3.1</v>
      </c>
      <c r="E7537">
        <v>4.2</v>
      </c>
      <c r="F7537">
        <v>2.7</v>
      </c>
      <c r="G7537">
        <f>IF(COUNTA(D7537:F7537)&gt;0, AVERAGE(D7537:F7537), "")</f>
        <v>3.3333333333333335</v>
      </c>
      <c r="H7537">
        <f>AVERAGE((D7537*metrics_constants!$B$8),(E7537*metrics_constants!$C$8),(F7537*metrics_constants!$D$8))</f>
        <v>3.3721994884240765</v>
      </c>
      <c r="I7537">
        <v>4.0880000000000001</v>
      </c>
      <c r="J7537">
        <v>42.546999999999997</v>
      </c>
      <c r="K7537">
        <v>16.265000000000001</v>
      </c>
      <c r="L7537">
        <v>4.627338</v>
      </c>
    </row>
    <row r="7538" spans="1:12" x14ac:dyDescent="0.25">
      <c r="A7538" t="s">
        <v>19</v>
      </c>
      <c r="B7538" s="5">
        <v>45561</v>
      </c>
      <c r="C7538" s="5" t="str">
        <f>A7538 &amp; "_" &amp; TEXT(B7538, "yyyy-mm-dd HH:MM:SS")</f>
        <v>RP_2024-09-26 00:00:00</v>
      </c>
      <c r="D7538">
        <v>-7</v>
      </c>
      <c r="E7538">
        <v>2.9</v>
      </c>
      <c r="F7538">
        <v>2.5</v>
      </c>
      <c r="G7538">
        <f>IF(COUNTA(D7538:F7538)&gt;0, AVERAGE(D7538:F7538), "")</f>
        <v>-0.53333333333333321</v>
      </c>
      <c r="H7538">
        <f>AVERAGE((D7538*metrics_constants!$B$8),(E7538*metrics_constants!$C$8),(F7538*metrics_constants!$D$8))</f>
        <v>-0.1182850650568632</v>
      </c>
      <c r="I7538">
        <v>3.673</v>
      </c>
      <c r="J7538">
        <v>39.395000000000003</v>
      </c>
      <c r="K7538">
        <v>16.917000000000002</v>
      </c>
      <c r="L7538">
        <v>4.4311150000000001</v>
      </c>
    </row>
    <row r="7539" spans="1:12" x14ac:dyDescent="0.25">
      <c r="A7539" t="s">
        <v>19</v>
      </c>
      <c r="B7539" s="5">
        <v>45561.041666666664</v>
      </c>
      <c r="C7539" s="5" t="str">
        <f>A7539 &amp; "_" &amp; TEXT(B7539, "yyyy-mm-dd HH:MM:SS")</f>
        <v>RP_2024-09-26 01:00:00</v>
      </c>
      <c r="D7539">
        <v>-2</v>
      </c>
      <c r="E7539">
        <v>12.4</v>
      </c>
      <c r="F7539">
        <v>7.9</v>
      </c>
      <c r="G7539">
        <f>IF(COUNTA(D7539:F7539)&gt;0, AVERAGE(D7539:F7539), "")</f>
        <v>6.1000000000000005</v>
      </c>
      <c r="H7539">
        <f>AVERAGE((D7539*metrics_constants!$B$8),(E7539*metrics_constants!$C$8),(F7539*metrics_constants!$D$8))</f>
        <v>6.6841895782632319</v>
      </c>
      <c r="I7539">
        <v>6.1040000000000001</v>
      </c>
      <c r="J7539">
        <v>36.972000000000001</v>
      </c>
      <c r="K7539">
        <v>19.645</v>
      </c>
      <c r="L7539">
        <v>5.8365470000000004</v>
      </c>
    </row>
    <row r="7540" spans="1:12" x14ac:dyDescent="0.25">
      <c r="A7540" t="s">
        <v>19</v>
      </c>
      <c r="B7540" s="5">
        <v>45561.083333333336</v>
      </c>
      <c r="C7540" s="5" t="str">
        <f>A7540 &amp; "_" &amp; TEXT(B7540, "yyyy-mm-dd HH:MM:SS")</f>
        <v>RP_2024-09-26 02:00:00</v>
      </c>
      <c r="D7540">
        <v>20.6</v>
      </c>
      <c r="E7540">
        <v>3</v>
      </c>
      <c r="F7540">
        <v>5.9</v>
      </c>
      <c r="G7540">
        <f>IF(COUNTA(D7540:F7540)&gt;0, AVERAGE(D7540:F7540), "")</f>
        <v>9.8333333333333339</v>
      </c>
      <c r="H7540">
        <f>AVERAGE((D7540*metrics_constants!$B$8),(E7540*metrics_constants!$C$8),(F7540*metrics_constants!$D$8))</f>
        <v>9.1063728970034727</v>
      </c>
      <c r="I7540">
        <v>6.7859999999999996</v>
      </c>
      <c r="J7540">
        <v>44.1</v>
      </c>
      <c r="K7540">
        <v>17.562999999999999</v>
      </c>
      <c r="L7540">
        <v>5.7944209999999998</v>
      </c>
    </row>
    <row r="7541" spans="1:12" x14ac:dyDescent="0.25">
      <c r="A7541" t="s">
        <v>19</v>
      </c>
      <c r="B7541" s="5">
        <v>45561.125</v>
      </c>
      <c r="C7541" s="5" t="str">
        <f>A7541 &amp; "_" &amp; TEXT(B7541, "yyyy-mm-dd HH:MM:SS")</f>
        <v>RP_2024-09-26 03:00:00</v>
      </c>
      <c r="D7541">
        <v>21.7</v>
      </c>
      <c r="E7541">
        <v>4.9000000000000004</v>
      </c>
      <c r="F7541">
        <v>8.4</v>
      </c>
      <c r="G7541">
        <f>IF(COUNTA(D7541:F7541)&gt;0, AVERAGE(D7541:F7541), "")</f>
        <v>11.666666666666666</v>
      </c>
      <c r="H7541">
        <f>AVERAGE((D7541*metrics_constants!$B$8),(E7541*metrics_constants!$C$8),(F7541*metrics_constants!$D$8))</f>
        <v>10.976395171913916</v>
      </c>
      <c r="I7541">
        <v>7.9950000000000001</v>
      </c>
      <c r="J7541">
        <v>47.226999999999997</v>
      </c>
      <c r="K7541">
        <v>16.712</v>
      </c>
      <c r="L7541">
        <v>6.1630653000000004</v>
      </c>
    </row>
    <row r="7542" spans="1:12" x14ac:dyDescent="0.25">
      <c r="A7542" t="s">
        <v>19</v>
      </c>
      <c r="B7542" s="5">
        <v>45561.166666666664</v>
      </c>
      <c r="C7542" s="5" t="str">
        <f>A7542 &amp; "_" &amp; TEXT(B7542, "yyyy-mm-dd HH:MM:SS")</f>
        <v>RP_2024-09-26 04:00:00</v>
      </c>
      <c r="D7542">
        <v>19.600000000000001</v>
      </c>
      <c r="E7542">
        <v>6.8</v>
      </c>
      <c r="F7542">
        <v>9.4</v>
      </c>
      <c r="G7542">
        <f>IF(COUNTA(D7542:F7542)&gt;0, AVERAGE(D7542:F7542), "")</f>
        <v>11.933333333333335</v>
      </c>
      <c r="H7542">
        <f>AVERAGE((D7542*metrics_constants!$B$8),(E7542*metrics_constants!$C$8),(F7542*metrics_constants!$D$8))</f>
        <v>11.407080118787277</v>
      </c>
      <c r="I7542">
        <v>7.7140000000000004</v>
      </c>
      <c r="J7542">
        <v>51.866999999999997</v>
      </c>
      <c r="K7542">
        <v>15.968</v>
      </c>
      <c r="L7542">
        <v>5.570468</v>
      </c>
    </row>
    <row r="7543" spans="1:12" x14ac:dyDescent="0.25">
      <c r="A7543" t="s">
        <v>19</v>
      </c>
      <c r="B7543" s="5">
        <v>45561.208333333336</v>
      </c>
      <c r="C7543" s="5" t="str">
        <f>A7543 &amp; "_" &amp; TEXT(B7543, "yyyy-mm-dd HH:MM:SS")</f>
        <v>RP_2024-09-26 05:00:00</v>
      </c>
      <c r="D7543">
        <v>14.8</v>
      </c>
      <c r="E7543">
        <v>4</v>
      </c>
      <c r="F7543">
        <v>9.8000000000000007</v>
      </c>
      <c r="G7543">
        <f>IF(COUNTA(D7543:F7543)&gt;0, AVERAGE(D7543:F7543), "")</f>
        <v>9.5333333333333332</v>
      </c>
      <c r="H7543">
        <f>AVERAGE((D7543*metrics_constants!$B$8),(E7543*metrics_constants!$C$8),(F7543*metrics_constants!$D$8))</f>
        <v>9.1072704027439215</v>
      </c>
      <c r="I7543">
        <v>7.2619999999999996</v>
      </c>
      <c r="J7543">
        <v>55.16</v>
      </c>
      <c r="K7543">
        <v>15.397</v>
      </c>
      <c r="L7543">
        <v>5.1064959999999999</v>
      </c>
    </row>
    <row r="7544" spans="1:12" x14ac:dyDescent="0.25">
      <c r="A7544" t="s">
        <v>19</v>
      </c>
      <c r="B7544" s="5">
        <v>45561.25</v>
      </c>
      <c r="C7544" s="5" t="str">
        <f>A7544 &amp; "_" &amp; TEXT(B7544, "yyyy-mm-dd HH:MM:SS")</f>
        <v>RP_2024-09-26 06:00:00</v>
      </c>
      <c r="D7544">
        <v>11.6</v>
      </c>
      <c r="E7544">
        <v>6.1</v>
      </c>
      <c r="F7544">
        <v>6.7</v>
      </c>
      <c r="G7544">
        <f>IF(COUNTA(D7544:F7544)&gt;0, AVERAGE(D7544:F7544), "")</f>
        <v>8.1333333333333329</v>
      </c>
      <c r="H7544">
        <f>AVERAGE((D7544*metrics_constants!$B$8),(E7544*metrics_constants!$C$8),(F7544*metrics_constants!$D$8))</f>
        <v>7.90463272429393</v>
      </c>
      <c r="I7544">
        <v>5.2670000000000003</v>
      </c>
      <c r="J7544">
        <v>49.558</v>
      </c>
      <c r="K7544">
        <v>16.875</v>
      </c>
      <c r="L7544">
        <v>4.1430939999999996</v>
      </c>
    </row>
    <row r="7545" spans="1:12" x14ac:dyDescent="0.25">
      <c r="A7545" t="s">
        <v>19</v>
      </c>
      <c r="B7545" s="5">
        <v>45561.291666666664</v>
      </c>
      <c r="C7545" s="5" t="str">
        <f>A7545 &amp; "_" &amp; TEXT(B7545, "yyyy-mm-dd HH:MM:SS")</f>
        <v>RP_2024-09-26 07:00:00</v>
      </c>
      <c r="D7545">
        <v>9.1</v>
      </c>
      <c r="E7545">
        <v>3.3</v>
      </c>
      <c r="F7545">
        <v>3.4</v>
      </c>
      <c r="G7545">
        <f>IF(COUNTA(D7545:F7545)&gt;0, AVERAGE(D7545:F7545), "")</f>
        <v>5.2666666666666666</v>
      </c>
      <c r="H7545">
        <f>AVERAGE((D7545*metrics_constants!$B$8),(E7545*metrics_constants!$C$8),(F7545*metrics_constants!$D$8))</f>
        <v>5.022837892327721</v>
      </c>
      <c r="I7545">
        <v>3.153</v>
      </c>
      <c r="J7545">
        <v>48.73</v>
      </c>
      <c r="K7545">
        <v>16.727</v>
      </c>
      <c r="L7545">
        <v>3.2505733000000001</v>
      </c>
    </row>
    <row r="7546" spans="1:12" x14ac:dyDescent="0.25">
      <c r="A7546" t="s">
        <v>19</v>
      </c>
      <c r="B7546" s="5">
        <v>45561.333333333336</v>
      </c>
      <c r="C7546" s="5" t="str">
        <f>A7546 &amp; "_" &amp; TEXT(B7546, "yyyy-mm-dd HH:MM:SS")</f>
        <v>RP_2024-09-26 08:00:00</v>
      </c>
      <c r="D7546">
        <v>3.9</v>
      </c>
      <c r="E7546">
        <v>0.6</v>
      </c>
      <c r="F7546">
        <v>2.2000000000000002</v>
      </c>
      <c r="G7546">
        <f>IF(COUNTA(D7546:F7546)&gt;0, AVERAGE(D7546:F7546), "")</f>
        <v>2.2333333333333334</v>
      </c>
      <c r="H7546">
        <f>AVERAGE((D7546*metrics_constants!$B$8),(E7546*metrics_constants!$C$8),(F7546*metrics_constants!$D$8))</f>
        <v>2.1022895756845106</v>
      </c>
      <c r="I7546">
        <v>1.2470000000000001</v>
      </c>
      <c r="J7546">
        <v>42.305</v>
      </c>
      <c r="K7546">
        <v>18.646999999999998</v>
      </c>
      <c r="L7546">
        <v>2.4076386670000001</v>
      </c>
    </row>
    <row r="7547" spans="1:12" x14ac:dyDescent="0.25">
      <c r="A7547" t="s">
        <v>19</v>
      </c>
      <c r="B7547" s="5">
        <v>45561.375</v>
      </c>
      <c r="C7547" s="5" t="str">
        <f>A7547 &amp; "_" &amp; TEXT(B7547, "yyyy-mm-dd HH:MM:SS")</f>
        <v>RP_2024-09-26 09:00:00</v>
      </c>
      <c r="D7547">
        <v>-3.5</v>
      </c>
      <c r="E7547">
        <v>2.9</v>
      </c>
      <c r="F7547">
        <v>-0.7</v>
      </c>
      <c r="G7547">
        <f>IF(COUNTA(D7547:F7547)&gt;0, AVERAGE(D7547:F7547), "")</f>
        <v>-0.43333333333333335</v>
      </c>
      <c r="H7547">
        <f>AVERAGE((D7547*metrics_constants!$B$8),(E7547*metrics_constants!$C$8),(F7547*metrics_constants!$D$8))</f>
        <v>-0.18166333725553441</v>
      </c>
      <c r="I7547">
        <v>1.679</v>
      </c>
      <c r="J7547">
        <v>35.468000000000004</v>
      </c>
      <c r="K7547">
        <v>21.59</v>
      </c>
      <c r="L7547">
        <v>2.9224570000000001</v>
      </c>
    </row>
    <row r="7548" spans="1:12" x14ac:dyDescent="0.25">
      <c r="A7548" t="s">
        <v>19</v>
      </c>
      <c r="B7548" s="5">
        <v>45561.416666666664</v>
      </c>
      <c r="C7548" s="5" t="str">
        <f>A7548 &amp; "_" &amp; TEXT(B7548, "yyyy-mm-dd HH:MM:SS")</f>
        <v>RP_2024-09-26 10:00:00</v>
      </c>
      <c r="D7548">
        <v>-3.7</v>
      </c>
      <c r="E7548">
        <v>4.2</v>
      </c>
      <c r="F7548">
        <v>-2.4</v>
      </c>
      <c r="G7548">
        <f>IF(COUNTA(D7548:F7548)&gt;0, AVERAGE(D7548:F7548), "")</f>
        <v>-0.6333333333333333</v>
      </c>
      <c r="H7548">
        <f>AVERAGE((D7548*metrics_constants!$B$8),(E7548*metrics_constants!$C$8),(F7548*metrics_constants!$D$8))</f>
        <v>-0.33341875492032669</v>
      </c>
      <c r="I7548">
        <v>2.427</v>
      </c>
      <c r="J7548">
        <v>30.335000000000001</v>
      </c>
      <c r="K7548">
        <v>22.902999999999999</v>
      </c>
      <c r="L7548">
        <v>3.7255980000000002</v>
      </c>
    </row>
    <row r="7549" spans="1:12" x14ac:dyDescent="0.25">
      <c r="A7549" t="s">
        <v>19</v>
      </c>
      <c r="B7549" s="5">
        <v>45561.458333333336</v>
      </c>
      <c r="C7549" s="5" t="str">
        <f>A7549 &amp; "_" &amp; TEXT(B7549, "yyyy-mm-dd HH:MM:SS")</f>
        <v>RP_2024-09-26 11:00:00</v>
      </c>
      <c r="D7549">
        <v>0.9</v>
      </c>
      <c r="E7549">
        <v>2.2000000000000002</v>
      </c>
      <c r="F7549">
        <v>-5</v>
      </c>
      <c r="G7549">
        <f>IF(COUNTA(D7549:F7549)&gt;0, AVERAGE(D7549:F7549), "")</f>
        <v>-0.6333333333333333</v>
      </c>
      <c r="H7549">
        <f>AVERAGE((D7549*metrics_constants!$B$8),(E7549*metrics_constants!$C$8),(F7549*metrics_constants!$D$8))</f>
        <v>-0.61443458436661036</v>
      </c>
      <c r="I7549">
        <v>1.7689999999999999</v>
      </c>
      <c r="J7549">
        <v>21.013000000000002</v>
      </c>
      <c r="K7549">
        <v>25.145</v>
      </c>
      <c r="L7549">
        <v>4.1388920000000002</v>
      </c>
    </row>
    <row r="7550" spans="1:12" x14ac:dyDescent="0.25">
      <c r="A7550" t="s">
        <v>19</v>
      </c>
      <c r="B7550" s="5">
        <v>45561.5</v>
      </c>
      <c r="C7550" s="5" t="str">
        <f>A7550 &amp; "_" &amp; TEXT(B7550, "yyyy-mm-dd HH:MM:SS")</f>
        <v>RP_2024-09-26 12:00:00</v>
      </c>
      <c r="D7550">
        <v>0.6</v>
      </c>
      <c r="E7550">
        <v>1.3</v>
      </c>
      <c r="F7550">
        <v>-8.9</v>
      </c>
      <c r="G7550">
        <f>IF(COUNTA(D7550:F7550)&gt;0, AVERAGE(D7550:F7550), "")</f>
        <v>-2.3333333333333335</v>
      </c>
      <c r="H7550">
        <f>AVERAGE((D7550*metrics_constants!$B$8),(E7550*metrics_constants!$C$8),(F7550*metrics_constants!$D$8))</f>
        <v>-2.3546531855702408</v>
      </c>
      <c r="I7550">
        <v>1.5389999999999999</v>
      </c>
      <c r="J7550">
        <v>15.7</v>
      </c>
      <c r="K7550">
        <v>26.521999999999998</v>
      </c>
      <c r="L7550">
        <v>4.6046120000000004</v>
      </c>
    </row>
    <row r="7551" spans="1:12" x14ac:dyDescent="0.25">
      <c r="A7551" t="s">
        <v>19</v>
      </c>
      <c r="B7551" s="5">
        <v>45561.541666666664</v>
      </c>
      <c r="C7551" s="5" t="str">
        <f>A7551 &amp; "_" &amp; TEXT(B7551, "yyyy-mm-dd HH:MM:SS")</f>
        <v>RP_2024-09-26 13:00:00</v>
      </c>
      <c r="D7551">
        <v>1</v>
      </c>
      <c r="E7551">
        <v>5.6</v>
      </c>
      <c r="F7551">
        <v>4.4000000000000004</v>
      </c>
      <c r="G7551">
        <f>IF(COUNTA(D7551:F7551)&gt;0, AVERAGE(D7551:F7551), "")</f>
        <v>3.6666666666666665</v>
      </c>
      <c r="H7551">
        <f>AVERAGE((D7551*metrics_constants!$B$8),(E7551*metrics_constants!$C$8),(F7551*metrics_constants!$D$8))</f>
        <v>3.8544658015794888</v>
      </c>
      <c r="I7551">
        <v>1.9910000000000001</v>
      </c>
      <c r="J7551">
        <v>15.548</v>
      </c>
      <c r="K7551">
        <v>27.33</v>
      </c>
      <c r="L7551">
        <v>4.7514950000000002</v>
      </c>
    </row>
    <row r="7552" spans="1:12" x14ac:dyDescent="0.25">
      <c r="A7552" t="s">
        <v>19</v>
      </c>
      <c r="B7552" s="5">
        <v>45561.583333333336</v>
      </c>
      <c r="C7552" s="5" t="str">
        <f>A7552 &amp; "_" &amp; TEXT(B7552, "yyyy-mm-dd HH:MM:SS")</f>
        <v>RP_2024-09-26 14:00:00</v>
      </c>
      <c r="D7552">
        <v>0</v>
      </c>
      <c r="E7552">
        <v>4.8</v>
      </c>
      <c r="F7552">
        <v>7.9</v>
      </c>
      <c r="G7552">
        <f>IF(COUNTA(D7552:F7552)&gt;0, AVERAGE(D7552:F7552), "")</f>
        <v>4.2333333333333334</v>
      </c>
      <c r="H7552">
        <f>AVERAGE((D7552*metrics_constants!$B$8),(E7552*metrics_constants!$C$8),(F7552*metrics_constants!$D$8))</f>
        <v>4.4509764151448676</v>
      </c>
      <c r="I7552">
        <v>2.077</v>
      </c>
      <c r="J7552">
        <v>14.23</v>
      </c>
      <c r="K7552">
        <v>27.937999999999999</v>
      </c>
      <c r="L7552">
        <v>5.0225970000000002</v>
      </c>
    </row>
    <row r="7553" spans="1:12" x14ac:dyDescent="0.25">
      <c r="A7553" t="s">
        <v>19</v>
      </c>
      <c r="B7553" s="5">
        <v>45561.625</v>
      </c>
      <c r="C7553" s="5" t="str">
        <f>A7553 &amp; "_" &amp; TEXT(B7553, "yyyy-mm-dd HH:MM:SS")</f>
        <v>RP_2024-09-26 15:00:00</v>
      </c>
      <c r="D7553">
        <v>4.9000000000000004</v>
      </c>
      <c r="E7553">
        <v>2.7</v>
      </c>
      <c r="F7553">
        <v>3.9</v>
      </c>
      <c r="G7553">
        <f>IF(COUNTA(D7553:F7553)&gt;0, AVERAGE(D7553:F7553), "")</f>
        <v>3.8333333333333335</v>
      </c>
      <c r="H7553">
        <f>AVERAGE((D7553*metrics_constants!$B$8),(E7553*metrics_constants!$C$8),(F7553*metrics_constants!$D$8))</f>
        <v>3.7466349796077547</v>
      </c>
      <c r="I7553">
        <v>1.8009999999999999</v>
      </c>
      <c r="J7553">
        <v>13.285</v>
      </c>
      <c r="K7553">
        <v>28.22</v>
      </c>
      <c r="L7553">
        <v>5.0011789999999996</v>
      </c>
    </row>
    <row r="7554" spans="1:12" x14ac:dyDescent="0.25">
      <c r="A7554" t="s">
        <v>19</v>
      </c>
      <c r="B7554" s="5">
        <v>45561.666666666664</v>
      </c>
      <c r="C7554" s="5" t="str">
        <f>A7554 &amp; "_" &amp; TEXT(B7554, "yyyy-mm-dd HH:MM:SS")</f>
        <v>RP_2024-09-26 16:00:00</v>
      </c>
      <c r="D7554">
        <v>1.9</v>
      </c>
      <c r="E7554">
        <v>1.2</v>
      </c>
      <c r="F7554">
        <v>2.2000000000000002</v>
      </c>
      <c r="G7554">
        <f>IF(COUNTA(D7554:F7554)&gt;0, AVERAGE(D7554:F7554), "")</f>
        <v>1.7666666666666666</v>
      </c>
      <c r="H7554">
        <f>AVERAGE((D7554*metrics_constants!$B$8),(E7554*metrics_constants!$C$8),(F7554*metrics_constants!$D$8))</f>
        <v>1.7421600741226604</v>
      </c>
      <c r="I7554">
        <v>1.97</v>
      </c>
      <c r="J7554">
        <v>13.643000000000001</v>
      </c>
      <c r="K7554">
        <v>27.632999999999999</v>
      </c>
      <c r="L7554">
        <v>5.0736129999999999</v>
      </c>
    </row>
    <row r="7555" spans="1:12" x14ac:dyDescent="0.25">
      <c r="A7555" t="s">
        <v>19</v>
      </c>
      <c r="B7555" s="5">
        <v>45561.708333333336</v>
      </c>
      <c r="C7555" s="5" t="str">
        <f>A7555 &amp; "_" &amp; TEXT(B7555, "yyyy-mm-dd HH:MM:SS")</f>
        <v>RP_2024-09-26 17:00:00</v>
      </c>
      <c r="D7555">
        <v>5.3</v>
      </c>
      <c r="E7555">
        <v>-1</v>
      </c>
      <c r="F7555">
        <v>7.2</v>
      </c>
      <c r="G7555">
        <f>IF(COUNTA(D7555:F7555)&gt;0, AVERAGE(D7555:F7555), "")</f>
        <v>3.8333333333333335</v>
      </c>
      <c r="H7555">
        <f>AVERAGE((D7555*metrics_constants!$B$8),(E7555*metrics_constants!$C$8),(F7555*metrics_constants!$D$8))</f>
        <v>3.6087890921954595</v>
      </c>
      <c r="I7555">
        <v>1.962</v>
      </c>
      <c r="J7555">
        <v>14.627000000000001</v>
      </c>
      <c r="K7555">
        <v>26.032</v>
      </c>
      <c r="L7555">
        <v>5.1245390000000004</v>
      </c>
    </row>
    <row r="7556" spans="1:12" x14ac:dyDescent="0.25">
      <c r="A7556" t="s">
        <v>19</v>
      </c>
      <c r="B7556" s="5">
        <v>45561.75</v>
      </c>
      <c r="C7556" s="5" t="str">
        <f>A7556 &amp; "_" &amp; TEXT(B7556, "yyyy-mm-dd HH:MM:SS")</f>
        <v>RP_2024-09-26 18:00:00</v>
      </c>
      <c r="D7556">
        <v>18.600000000000001</v>
      </c>
      <c r="E7556">
        <v>-2.7</v>
      </c>
      <c r="F7556">
        <v>4.4000000000000004</v>
      </c>
      <c r="G7556">
        <f>IF(COUNTA(D7556:F7556)&gt;0, AVERAGE(D7556:F7556), "")</f>
        <v>6.7666666666666684</v>
      </c>
      <c r="H7556">
        <f>AVERAGE((D7556*metrics_constants!$B$8),(E7556*metrics_constants!$C$8),(F7556*metrics_constants!$D$8))</f>
        <v>5.9047632942760204</v>
      </c>
      <c r="I7556">
        <v>2.1869999999999998</v>
      </c>
      <c r="J7556">
        <v>18.382000000000001</v>
      </c>
      <c r="K7556">
        <v>22.231999999999999</v>
      </c>
      <c r="L7556">
        <v>4.8920070000000004</v>
      </c>
    </row>
    <row r="7557" spans="1:12" x14ac:dyDescent="0.25">
      <c r="A7557" t="s">
        <v>19</v>
      </c>
      <c r="B7557" s="5">
        <v>45561.791666666664</v>
      </c>
      <c r="C7557" s="5" t="str">
        <f>A7557 &amp; "_" &amp; TEXT(B7557, "yyyy-mm-dd HH:MM:SS")</f>
        <v>RP_2024-09-26 19:00:00</v>
      </c>
      <c r="D7557">
        <v>15.4</v>
      </c>
      <c r="E7557">
        <v>5.2</v>
      </c>
      <c r="F7557">
        <v>1.2</v>
      </c>
      <c r="G7557">
        <f>IF(COUNTA(D7557:F7557)&gt;0, AVERAGE(D7557:F7557), "")</f>
        <v>7.2666666666666666</v>
      </c>
      <c r="H7557">
        <f>AVERAGE((D7557*metrics_constants!$B$8),(E7557*metrics_constants!$C$8),(F7557*metrics_constants!$D$8))</f>
        <v>6.817063805411788</v>
      </c>
      <c r="I7557">
        <v>1.75</v>
      </c>
      <c r="J7557">
        <v>23.414999999999999</v>
      </c>
      <c r="K7557">
        <v>19.023</v>
      </c>
      <c r="L7557">
        <v>4.4266519999999998</v>
      </c>
    </row>
    <row r="7558" spans="1:12" x14ac:dyDescent="0.25">
      <c r="A7558" t="s">
        <v>19</v>
      </c>
      <c r="B7558" s="5">
        <v>45561.833333333336</v>
      </c>
      <c r="C7558" s="5" t="str">
        <f>A7558 &amp; "_" &amp; TEXT(B7558, "yyyy-mm-dd HH:MM:SS")</f>
        <v>RP_2024-09-26 20:00:00</v>
      </c>
      <c r="D7558">
        <v>11.9</v>
      </c>
      <c r="E7558">
        <v>-0.1</v>
      </c>
      <c r="F7558">
        <v>3.5</v>
      </c>
      <c r="G7558">
        <f>IF(COUNTA(D7558:F7558)&gt;0, AVERAGE(D7558:F7558), "")</f>
        <v>5.1000000000000005</v>
      </c>
      <c r="H7558">
        <f>AVERAGE((D7558*metrics_constants!$B$8),(E7558*metrics_constants!$C$8),(F7558*metrics_constants!$D$8))</f>
        <v>4.6124281811519658</v>
      </c>
      <c r="I7558">
        <v>3.597</v>
      </c>
      <c r="J7558">
        <v>30.253</v>
      </c>
      <c r="K7558">
        <v>15.872999999999999</v>
      </c>
      <c r="L7558">
        <v>4.7232053000000001</v>
      </c>
    </row>
    <row r="7559" spans="1:12" x14ac:dyDescent="0.25">
      <c r="A7559" t="s">
        <v>19</v>
      </c>
      <c r="B7559" s="5">
        <v>45561.875</v>
      </c>
      <c r="C7559" s="5" t="str">
        <f>A7559 &amp; "_" &amp; TEXT(B7559, "yyyy-mm-dd HH:MM:SS")</f>
        <v>RP_2024-09-26 21:00:00</v>
      </c>
      <c r="D7559">
        <v>11.4</v>
      </c>
      <c r="E7559">
        <v>-0.6</v>
      </c>
      <c r="F7559">
        <v>19.399999999999999</v>
      </c>
      <c r="G7559">
        <f>IF(COUNTA(D7559:F7559)&gt;0, AVERAGE(D7559:F7559), "")</f>
        <v>10.066666666666666</v>
      </c>
      <c r="H7559">
        <f>AVERAGE((D7559*metrics_constants!$B$8),(E7559*metrics_constants!$C$8),(F7559*metrics_constants!$D$8))</f>
        <v>9.6607854667759128</v>
      </c>
      <c r="I7559">
        <v>3.222</v>
      </c>
      <c r="J7559">
        <v>39.718000000000004</v>
      </c>
      <c r="K7559">
        <v>13.186999999999999</v>
      </c>
      <c r="L7559">
        <v>4.1000072999999997</v>
      </c>
    </row>
    <row r="7560" spans="1:12" x14ac:dyDescent="0.25">
      <c r="A7560" t="s">
        <v>19</v>
      </c>
      <c r="B7560" s="5">
        <v>45561.916666666664</v>
      </c>
      <c r="C7560" s="5" t="str">
        <f>A7560 &amp; "_" &amp; TEXT(B7560, "yyyy-mm-dd HH:MM:SS")</f>
        <v>RP_2024-09-26 22:00:00</v>
      </c>
      <c r="D7560">
        <v>10.3</v>
      </c>
      <c r="E7560">
        <v>6.4</v>
      </c>
      <c r="F7560">
        <v>12.8</v>
      </c>
      <c r="G7560">
        <f>IF(COUNTA(D7560:F7560)&gt;0, AVERAGE(D7560:F7560), "")</f>
        <v>9.8333333333333339</v>
      </c>
      <c r="H7560">
        <f>AVERAGE((D7560*metrics_constants!$B$8),(E7560*metrics_constants!$C$8),(F7560*metrics_constants!$D$8))</f>
        <v>9.7009238298386098</v>
      </c>
      <c r="I7560">
        <v>7.3559999999999999</v>
      </c>
      <c r="J7560">
        <v>48.255000000000003</v>
      </c>
      <c r="K7560">
        <v>10.571999999999999</v>
      </c>
      <c r="L7560">
        <v>7.3794320000000004</v>
      </c>
    </row>
    <row r="7561" spans="1:12" x14ac:dyDescent="0.25">
      <c r="A7561" t="s">
        <v>19</v>
      </c>
      <c r="B7561" s="5">
        <v>45561.958333333336</v>
      </c>
      <c r="C7561" s="5" t="str">
        <f>A7561 &amp; "_" &amp; TEXT(B7561, "yyyy-mm-dd HH:MM:SS")</f>
        <v>RP_2024-09-26 23:00:00</v>
      </c>
      <c r="D7561">
        <v>9.1999999999999993</v>
      </c>
      <c r="E7561">
        <v>1.7</v>
      </c>
      <c r="F7561">
        <v>11.3</v>
      </c>
      <c r="G7561">
        <f>IF(COUNTA(D7561:F7561)&gt;0, AVERAGE(D7561:F7561), "")</f>
        <v>7.3999999999999995</v>
      </c>
      <c r="H7561">
        <f>AVERAGE((D7561*metrics_constants!$B$8),(E7561*metrics_constants!$C$8),(F7561*metrics_constants!$D$8))</f>
        <v>7.1318789576916872</v>
      </c>
      <c r="I7561">
        <v>3.593</v>
      </c>
      <c r="J7561">
        <v>54.89</v>
      </c>
      <c r="K7561">
        <v>8.5530000000000008</v>
      </c>
      <c r="L7561">
        <v>3.5551472999999998</v>
      </c>
    </row>
    <row r="7562" spans="1:12" x14ac:dyDescent="0.25">
      <c r="A7562" t="s">
        <v>19</v>
      </c>
      <c r="B7562" s="5">
        <v>45562</v>
      </c>
      <c r="C7562" s="5" t="str">
        <f>A7562 &amp; "_" &amp; TEXT(B7562, "yyyy-mm-dd HH:MM:SS")</f>
        <v>RP_2024-09-27 00:00:00</v>
      </c>
      <c r="D7562">
        <v>9.6999999999999993</v>
      </c>
      <c r="E7562">
        <v>2.8</v>
      </c>
      <c r="F7562">
        <v>5.9</v>
      </c>
      <c r="G7562">
        <f>IF(COUNTA(D7562:F7562)&gt;0, AVERAGE(D7562:F7562), "")</f>
        <v>6.1333333333333329</v>
      </c>
      <c r="H7562">
        <f>AVERAGE((D7562*metrics_constants!$B$8),(E7562*metrics_constants!$C$8),(F7562*metrics_constants!$D$8))</f>
        <v>5.8581101068570547</v>
      </c>
      <c r="I7562">
        <v>2.7210000000000001</v>
      </c>
      <c r="J7562">
        <v>59.686999999999998</v>
      </c>
      <c r="K7562">
        <v>7.5419999999999998</v>
      </c>
      <c r="L7562">
        <v>2.7729409999999999</v>
      </c>
    </row>
    <row r="7563" spans="1:12" x14ac:dyDescent="0.25">
      <c r="A7563" t="s">
        <v>19</v>
      </c>
      <c r="B7563" s="5">
        <v>45562.041666666664</v>
      </c>
      <c r="C7563" s="5" t="str">
        <f>A7563 &amp; "_" &amp; TEXT(B7563, "yyyy-mm-dd HH:MM:SS")</f>
        <v>RP_2024-09-27 01:00:00</v>
      </c>
      <c r="D7563">
        <v>5.9</v>
      </c>
      <c r="E7563">
        <v>-1.3</v>
      </c>
      <c r="F7563">
        <v>2</v>
      </c>
      <c r="G7563">
        <f>IF(COUNTA(D7563:F7563)&gt;0, AVERAGE(D7563:F7563), "")</f>
        <v>2.2000000000000002</v>
      </c>
      <c r="H7563">
        <f>AVERAGE((D7563*metrics_constants!$B$8),(E7563*metrics_constants!$C$8),(F7563*metrics_constants!$D$8))</f>
        <v>1.9131354029357712</v>
      </c>
      <c r="I7563">
        <v>2.4159999999999999</v>
      </c>
      <c r="J7563">
        <v>63.087000000000003</v>
      </c>
      <c r="K7563">
        <v>6.7119999999999997</v>
      </c>
      <c r="L7563">
        <v>2.4688669999999999</v>
      </c>
    </row>
    <row r="7564" spans="1:12" x14ac:dyDescent="0.25">
      <c r="A7564" t="s">
        <v>19</v>
      </c>
      <c r="B7564" s="5">
        <v>45562.083333333336</v>
      </c>
      <c r="C7564" s="5" t="str">
        <f>A7564 &amp; "_" &amp; TEXT(B7564, "yyyy-mm-dd HH:MM:SS")</f>
        <v>RP_2024-09-27 02:00:00</v>
      </c>
      <c r="D7564">
        <v>9.3000000000000007</v>
      </c>
      <c r="E7564">
        <v>0.5</v>
      </c>
      <c r="F7564">
        <v>-0.4</v>
      </c>
      <c r="G7564">
        <f>IF(COUNTA(D7564:F7564)&gt;0, AVERAGE(D7564:F7564), "")</f>
        <v>3.1333333333333333</v>
      </c>
      <c r="H7564">
        <f>AVERAGE((D7564*metrics_constants!$B$8),(E7564*metrics_constants!$C$8),(F7564*metrics_constants!$D$8))</f>
        <v>2.7581474472080614</v>
      </c>
      <c r="I7564">
        <v>2.3759999999999999</v>
      </c>
      <c r="J7564">
        <v>67.182000000000002</v>
      </c>
      <c r="K7564">
        <v>5.8129999999999997</v>
      </c>
      <c r="L7564">
        <v>2.2023516999999999</v>
      </c>
    </row>
    <row r="7565" spans="1:12" x14ac:dyDescent="0.25">
      <c r="A7565" t="s">
        <v>19</v>
      </c>
      <c r="B7565" s="5">
        <v>45562.125</v>
      </c>
      <c r="C7565" s="5" t="str">
        <f>A7565 &amp; "_" &amp; TEXT(B7565, "yyyy-mm-dd HH:MM:SS")</f>
        <v>RP_2024-09-27 03:00:00</v>
      </c>
      <c r="D7565">
        <v>8</v>
      </c>
      <c r="E7565">
        <v>1.6</v>
      </c>
      <c r="F7565">
        <v>-2.7</v>
      </c>
      <c r="G7565">
        <f>IF(COUNTA(D7565:F7565)&gt;0, AVERAGE(D7565:F7565), "")</f>
        <v>2.2999999999999998</v>
      </c>
      <c r="H7565">
        <f>AVERAGE((D7565*metrics_constants!$B$8),(E7565*metrics_constants!$C$8),(F7565*metrics_constants!$D$8))</f>
        <v>2.0089790350342422</v>
      </c>
      <c r="I7565">
        <v>2.3010000000000002</v>
      </c>
      <c r="J7565">
        <v>69.483000000000004</v>
      </c>
      <c r="K7565">
        <v>5.29</v>
      </c>
      <c r="L7565">
        <v>1.9815693000000001</v>
      </c>
    </row>
    <row r="7566" spans="1:12" x14ac:dyDescent="0.25">
      <c r="A7566" t="s">
        <v>19</v>
      </c>
      <c r="B7566" s="5">
        <v>45562.166666666664</v>
      </c>
      <c r="C7566" s="5" t="str">
        <f>A7566 &amp; "_" &amp; TEXT(B7566, "yyyy-mm-dd HH:MM:SS")</f>
        <v>RP_2024-09-27 04:00:00</v>
      </c>
      <c r="D7566">
        <v>13.4</v>
      </c>
      <c r="E7566">
        <v>4.0999999999999996</v>
      </c>
      <c r="F7566">
        <v>-3.6</v>
      </c>
      <c r="G7566">
        <f>IF(COUNTA(D7566:F7566)&gt;0, AVERAGE(D7566:F7566), "")</f>
        <v>4.6333333333333337</v>
      </c>
      <c r="H7566">
        <f>AVERAGE((D7566*metrics_constants!$B$8),(E7566*metrics_constants!$C$8),(F7566*metrics_constants!$D$8))</f>
        <v>4.2032130644052597</v>
      </c>
      <c r="I7566">
        <v>2.4620000000000002</v>
      </c>
      <c r="J7566">
        <v>71.644999999999996</v>
      </c>
      <c r="K7566">
        <v>4.5919999999999996</v>
      </c>
      <c r="L7566">
        <v>2.2138572999999999</v>
      </c>
    </row>
    <row r="7567" spans="1:12" x14ac:dyDescent="0.25">
      <c r="A7567" t="s">
        <v>19</v>
      </c>
      <c r="B7567" s="5">
        <v>45562.208333333336</v>
      </c>
      <c r="C7567" s="5" t="str">
        <f>A7567 &amp; "_" &amp; TEXT(B7567, "yyyy-mm-dd HH:MM:SS")</f>
        <v>RP_2024-09-27 05:00:00</v>
      </c>
      <c r="D7567">
        <v>-1</v>
      </c>
      <c r="E7567">
        <v>0.3</v>
      </c>
      <c r="F7567">
        <v>-1</v>
      </c>
      <c r="G7567">
        <f>IF(COUNTA(D7567:F7567)&gt;0, AVERAGE(D7567:F7567), "")</f>
        <v>-0.56666666666666665</v>
      </c>
      <c r="H7567">
        <f>AVERAGE((D7567*metrics_constants!$B$8),(E7567*metrics_constants!$C$8),(F7567*metrics_constants!$D$8))</f>
        <v>-0.51837921941653164</v>
      </c>
      <c r="I7567">
        <v>2.8180000000000001</v>
      </c>
      <c r="J7567">
        <v>73.313000000000002</v>
      </c>
      <c r="K7567">
        <v>3.9630000000000001</v>
      </c>
      <c r="L7567">
        <v>2.2592340000000002</v>
      </c>
    </row>
    <row r="7568" spans="1:12" x14ac:dyDescent="0.25">
      <c r="A7568" t="s">
        <v>19</v>
      </c>
      <c r="B7568" s="5">
        <v>45562.25</v>
      </c>
      <c r="C7568" s="5" t="str">
        <f>A7568 &amp; "_" &amp; TEXT(B7568, "yyyy-mm-dd HH:MM:SS")</f>
        <v>RP_2024-09-27 06:00:00</v>
      </c>
      <c r="D7568">
        <v>-1.1000000000000001</v>
      </c>
      <c r="E7568">
        <v>1.1000000000000001</v>
      </c>
      <c r="F7568">
        <v>5.4</v>
      </c>
      <c r="G7568">
        <f>IF(COUNTA(D7568:F7568)&gt;0, AVERAGE(D7568:F7568), "")</f>
        <v>1.8</v>
      </c>
      <c r="H7568">
        <f>AVERAGE((D7568*metrics_constants!$B$8),(E7568*metrics_constants!$C$8),(F7568*metrics_constants!$D$8))</f>
        <v>1.9140945978880815</v>
      </c>
      <c r="I7568">
        <v>4.7140000000000004</v>
      </c>
      <c r="J7568">
        <v>76.262</v>
      </c>
      <c r="K7568">
        <v>3.427</v>
      </c>
      <c r="L7568">
        <v>2.8267834000000001</v>
      </c>
    </row>
    <row r="7569" spans="1:12" x14ac:dyDescent="0.25">
      <c r="A7569" t="s">
        <v>19</v>
      </c>
      <c r="B7569" s="5">
        <v>45562.291666666664</v>
      </c>
      <c r="C7569" s="5" t="str">
        <f>A7569 &amp; "_" &amp; TEXT(B7569, "yyyy-mm-dd HH:MM:SS")</f>
        <v>RP_2024-09-27 07:00:00</v>
      </c>
      <c r="E7569">
        <v>5.8</v>
      </c>
      <c r="F7569">
        <v>8.6</v>
      </c>
      <c r="G7569">
        <f>IF(COUNTA(D7569:F7569)&gt;0, AVERAGE(D7569:F7569), "")</f>
        <v>7.1999999999999993</v>
      </c>
      <c r="H7569">
        <f>AVERAGE((D7569*metrics_constants!$B$8),(E7569*metrics_constants!$C$8),(F7569*metrics_constants!$D$8))</f>
        <v>5.0582740667155361</v>
      </c>
      <c r="I7569">
        <v>4.452</v>
      </c>
      <c r="J7569">
        <v>73.007000000000005</v>
      </c>
      <c r="K7569">
        <v>5.9930000000000003</v>
      </c>
      <c r="L7569">
        <v>3.4429523999999998</v>
      </c>
    </row>
    <row r="7570" spans="1:12" x14ac:dyDescent="0.25">
      <c r="A7570" t="s">
        <v>19</v>
      </c>
      <c r="B7570" s="5">
        <v>45562.333333333336</v>
      </c>
      <c r="C7570" s="5" t="str">
        <f>A7570 &amp; "_" &amp; TEXT(B7570, "yyyy-mm-dd HH:MM:SS")</f>
        <v>RP_2024-09-27 08:00:00</v>
      </c>
      <c r="E7570">
        <v>4.5</v>
      </c>
      <c r="F7570">
        <v>13.5</v>
      </c>
      <c r="G7570">
        <f>IF(COUNTA(D7570:F7570)&gt;0, AVERAGE(D7570:F7570), "")</f>
        <v>9</v>
      </c>
      <c r="H7570">
        <f>AVERAGE((D7570*metrics_constants!$B$8),(E7570*metrics_constants!$C$8),(F7570*metrics_constants!$D$8))</f>
        <v>6.2343941824465396</v>
      </c>
      <c r="I7570">
        <v>5.1219999999999999</v>
      </c>
      <c r="J7570">
        <v>49.027999999999999</v>
      </c>
      <c r="K7570">
        <v>13.997</v>
      </c>
      <c r="L7570">
        <v>4.7374400000000003</v>
      </c>
    </row>
    <row r="7571" spans="1:12" x14ac:dyDescent="0.25">
      <c r="A7571" t="s">
        <v>19</v>
      </c>
      <c r="B7571" s="5">
        <v>45562.375</v>
      </c>
      <c r="C7571" s="5" t="str">
        <f>A7571 &amp; "_" &amp; TEXT(B7571, "yyyy-mm-dd HH:MM:SS")</f>
        <v>RP_2024-09-27 09:00:00</v>
      </c>
      <c r="D7571">
        <v>-6.9</v>
      </c>
      <c r="E7571">
        <v>6.3</v>
      </c>
      <c r="F7571">
        <v>8.6999999999999993</v>
      </c>
      <c r="G7571">
        <f>IF(COUNTA(D7571:F7571)&gt;0, AVERAGE(D7571:F7571), "")</f>
        <v>2.6999999999999993</v>
      </c>
      <c r="H7571">
        <f>AVERAGE((D7571*metrics_constants!$B$8),(E7571*metrics_constants!$C$8),(F7571*metrics_constants!$D$8))</f>
        <v>3.2680090212552941</v>
      </c>
      <c r="I7571">
        <v>5.3179999999999996</v>
      </c>
      <c r="J7571">
        <v>34.853000000000002</v>
      </c>
      <c r="K7571">
        <v>19.623000000000001</v>
      </c>
      <c r="L7571">
        <v>5.348185</v>
      </c>
    </row>
    <row r="7572" spans="1:12" x14ac:dyDescent="0.25">
      <c r="A7572" t="s">
        <v>19</v>
      </c>
      <c r="B7572" s="5">
        <v>45562.416666666664</v>
      </c>
      <c r="C7572" s="5" t="str">
        <f>A7572 &amp; "_" &amp; TEXT(B7572, "yyyy-mm-dd HH:MM:SS")</f>
        <v>RP_2024-09-27 10:00:00</v>
      </c>
      <c r="D7572">
        <v>-1.6</v>
      </c>
      <c r="E7572">
        <v>7.1</v>
      </c>
      <c r="F7572">
        <v>15.9</v>
      </c>
      <c r="G7572">
        <f>IF(COUNTA(D7572:F7572)&gt;0, AVERAGE(D7572:F7572), "")</f>
        <v>7.1333333333333329</v>
      </c>
      <c r="H7572">
        <f>AVERAGE((D7572*metrics_constants!$B$8),(E7572*metrics_constants!$C$8),(F7572*metrics_constants!$D$8))</f>
        <v>7.5436576557970954</v>
      </c>
      <c r="I7572">
        <v>5.2089999999999996</v>
      </c>
      <c r="J7572">
        <v>28.408000000000001</v>
      </c>
      <c r="K7572">
        <v>24.327999999999999</v>
      </c>
      <c r="L7572">
        <v>6.0633439999999998</v>
      </c>
    </row>
    <row r="7573" spans="1:12" x14ac:dyDescent="0.25">
      <c r="A7573" t="s">
        <v>19</v>
      </c>
      <c r="B7573" s="5">
        <v>45562.458333333336</v>
      </c>
      <c r="C7573" s="5" t="str">
        <f>A7573 &amp; "_" &amp; TEXT(B7573, "yyyy-mm-dd HH:MM:SS")</f>
        <v>RP_2024-09-27 11:00:00</v>
      </c>
      <c r="D7573">
        <v>3</v>
      </c>
      <c r="E7573">
        <v>3.3</v>
      </c>
      <c r="F7573">
        <v>12.3</v>
      </c>
      <c r="G7573">
        <f>IF(COUNTA(D7573:F7573)&gt;0, AVERAGE(D7573:F7573), "")</f>
        <v>6.2</v>
      </c>
      <c r="H7573">
        <f>AVERAGE((D7573*metrics_constants!$B$8),(E7573*metrics_constants!$C$8),(F7573*metrics_constants!$D$8))</f>
        <v>6.257467815368865</v>
      </c>
      <c r="I7573">
        <v>6.2249999999999996</v>
      </c>
      <c r="J7573">
        <v>24.882000000000001</v>
      </c>
      <c r="K7573">
        <v>27.928000000000001</v>
      </c>
      <c r="L7573">
        <v>6.9922890000000004</v>
      </c>
    </row>
    <row r="7574" spans="1:12" x14ac:dyDescent="0.25">
      <c r="A7574" t="s">
        <v>19</v>
      </c>
      <c r="B7574" s="5">
        <v>45562.5</v>
      </c>
      <c r="C7574" s="5" t="str">
        <f>A7574 &amp; "_" &amp; TEXT(B7574, "yyyy-mm-dd HH:MM:SS")</f>
        <v>RP_2024-09-27 12:00:00</v>
      </c>
      <c r="D7574">
        <v>4</v>
      </c>
      <c r="E7574">
        <v>9</v>
      </c>
      <c r="F7574">
        <v>8.1999999999999993</v>
      </c>
      <c r="G7574">
        <f>IF(COUNTA(D7574:F7574)&gt;0, AVERAGE(D7574:F7574), "")</f>
        <v>7.0666666666666664</v>
      </c>
      <c r="H7574">
        <f>AVERAGE((D7574*metrics_constants!$B$8),(E7574*metrics_constants!$C$8),(F7574*metrics_constants!$D$8))</f>
        <v>7.2733083858982708</v>
      </c>
      <c r="I7574">
        <v>6.4260000000000002</v>
      </c>
      <c r="J7574">
        <v>19.033000000000001</v>
      </c>
      <c r="K7574">
        <v>32.268000000000001</v>
      </c>
      <c r="L7574">
        <v>7.9015380000000004</v>
      </c>
    </row>
    <row r="7575" spans="1:12" x14ac:dyDescent="0.25">
      <c r="A7575" t="s">
        <v>19</v>
      </c>
      <c r="B7575" s="5">
        <v>45562.541666666664</v>
      </c>
      <c r="C7575" s="5" t="str">
        <f>A7575 &amp; "_" &amp; TEXT(B7575, "yyyy-mm-dd HH:MM:SS")</f>
        <v>RP_2024-09-27 13:00:00</v>
      </c>
      <c r="D7575">
        <v>6.6</v>
      </c>
      <c r="E7575">
        <v>7.8</v>
      </c>
      <c r="F7575">
        <v>3.5</v>
      </c>
      <c r="G7575">
        <f>IF(COUNTA(D7575:F7575)&gt;0, AVERAGE(D7575:F7575), "")</f>
        <v>5.9666666666666659</v>
      </c>
      <c r="H7575">
        <f>AVERAGE((D7575*metrics_constants!$B$8),(E7575*metrics_constants!$C$8),(F7575*metrics_constants!$D$8))</f>
        <v>5.9957981754605134</v>
      </c>
      <c r="I7575">
        <v>4.6829999999999998</v>
      </c>
      <c r="J7575">
        <v>16.254999999999999</v>
      </c>
      <c r="K7575">
        <v>33.323</v>
      </c>
      <c r="L7575">
        <v>6.6214300000000001</v>
      </c>
    </row>
    <row r="7576" spans="1:12" x14ac:dyDescent="0.25">
      <c r="A7576" t="s">
        <v>19</v>
      </c>
      <c r="B7576" s="5">
        <v>45562.583333333336</v>
      </c>
      <c r="C7576" s="5" t="str">
        <f>A7576 &amp; "_" &amp; TEXT(B7576, "yyyy-mm-dd HH:MM:SS")</f>
        <v>RP_2024-09-27 14:00:00</v>
      </c>
      <c r="D7576">
        <v>8.6999999999999993</v>
      </c>
      <c r="E7576">
        <v>4.7</v>
      </c>
      <c r="F7576">
        <v>1.2</v>
      </c>
      <c r="G7576">
        <f>IF(COUNTA(D7576:F7576)&gt;0, AVERAGE(D7576:F7576), "")</f>
        <v>4.8666666666666663</v>
      </c>
      <c r="H7576">
        <f>AVERAGE((D7576*metrics_constants!$B$8),(E7576*metrics_constants!$C$8),(F7576*metrics_constants!$D$8))</f>
        <v>4.6807313911299708</v>
      </c>
      <c r="I7576">
        <v>3.3140000000000001</v>
      </c>
      <c r="J7576">
        <v>16.73</v>
      </c>
      <c r="K7576">
        <v>31.95</v>
      </c>
      <c r="L7576">
        <v>5.6211419999999999</v>
      </c>
    </row>
    <row r="7577" spans="1:12" x14ac:dyDescent="0.25">
      <c r="A7577" t="s">
        <v>19</v>
      </c>
      <c r="B7577" s="5">
        <v>45562.625</v>
      </c>
      <c r="C7577" s="5" t="str">
        <f>A7577 &amp; "_" &amp; TEXT(B7577, "yyyy-mm-dd HH:MM:SS")</f>
        <v>RP_2024-09-27 15:00:00</v>
      </c>
      <c r="D7577">
        <v>6</v>
      </c>
      <c r="E7577">
        <v>4.8</v>
      </c>
      <c r="F7577">
        <v>1.7</v>
      </c>
      <c r="G7577">
        <f>IF(COUNTA(D7577:F7577)&gt;0, AVERAGE(D7577:F7577), "")</f>
        <v>4.166666666666667</v>
      </c>
      <c r="H7577">
        <f>AVERAGE((D7577*metrics_constants!$B$8),(E7577*metrics_constants!$C$8),(F7577*metrics_constants!$D$8))</f>
        <v>4.1006747566359971</v>
      </c>
      <c r="I7577">
        <v>3.6859999999999999</v>
      </c>
      <c r="J7577">
        <v>16.821999999999999</v>
      </c>
      <c r="K7577">
        <v>31.795000000000002</v>
      </c>
      <c r="L7577">
        <v>5.71678</v>
      </c>
    </row>
    <row r="7578" spans="1:12" x14ac:dyDescent="0.25">
      <c r="A7578" t="s">
        <v>19</v>
      </c>
      <c r="B7578" s="5">
        <v>45562.666666666664</v>
      </c>
      <c r="C7578" s="5" t="str">
        <f>A7578 &amp; "_" &amp; TEXT(B7578, "yyyy-mm-dd HH:MM:SS")</f>
        <v>RP_2024-09-27 16:00:00</v>
      </c>
      <c r="D7578">
        <v>19.399999999999999</v>
      </c>
      <c r="E7578">
        <v>2.2000000000000002</v>
      </c>
      <c r="F7578">
        <v>-1</v>
      </c>
      <c r="G7578">
        <f>IF(COUNTA(D7578:F7578)&gt;0, AVERAGE(D7578:F7578), "")</f>
        <v>6.8666666666666663</v>
      </c>
      <c r="H7578">
        <f>AVERAGE((D7578*metrics_constants!$B$8),(E7578*metrics_constants!$C$8),(F7578*metrics_constants!$D$8))</f>
        <v>6.1261714351908134</v>
      </c>
      <c r="I7578">
        <v>3.0019999999999998</v>
      </c>
      <c r="J7578">
        <v>16.523</v>
      </c>
      <c r="K7578">
        <v>31.093</v>
      </c>
      <c r="L7578">
        <v>5.4461630000000003</v>
      </c>
    </row>
    <row r="7579" spans="1:12" x14ac:dyDescent="0.25">
      <c r="A7579" t="s">
        <v>19</v>
      </c>
      <c r="B7579" s="5">
        <v>45562.708333333336</v>
      </c>
      <c r="C7579" s="5" t="str">
        <f>A7579 &amp; "_" &amp; TEXT(B7579, "yyyy-mm-dd HH:MM:SS")</f>
        <v>RP_2024-09-27 17:00:00</v>
      </c>
      <c r="D7579">
        <v>15.2</v>
      </c>
      <c r="E7579">
        <v>1.4</v>
      </c>
      <c r="F7579">
        <v>3</v>
      </c>
      <c r="G7579">
        <f>IF(COUNTA(D7579:F7579)&gt;0, AVERAGE(D7579:F7579), "")</f>
        <v>6.5333333333333323</v>
      </c>
      <c r="H7579">
        <f>AVERAGE((D7579*metrics_constants!$B$8),(E7579*metrics_constants!$C$8),(F7579*metrics_constants!$D$8))</f>
        <v>5.9599736579903206</v>
      </c>
      <c r="I7579">
        <v>2.9540000000000002</v>
      </c>
      <c r="J7579">
        <v>18.375</v>
      </c>
      <c r="K7579">
        <v>29.163</v>
      </c>
      <c r="L7579">
        <v>5.4731759999999996</v>
      </c>
    </row>
    <row r="7580" spans="1:12" x14ac:dyDescent="0.25">
      <c r="A7580" t="s">
        <v>19</v>
      </c>
      <c r="B7580" s="5">
        <v>45562.75</v>
      </c>
      <c r="C7580" s="5" t="str">
        <f>A7580 &amp; "_" &amp; TEXT(B7580, "yyyy-mm-dd HH:MM:SS")</f>
        <v>RP_2024-09-27 18:00:00</v>
      </c>
      <c r="D7580">
        <v>20.6</v>
      </c>
      <c r="E7580">
        <v>-4.8</v>
      </c>
      <c r="F7580">
        <v>11.8</v>
      </c>
      <c r="G7580">
        <f>IF(COUNTA(D7580:F7580)&gt;0, AVERAGE(D7580:F7580), "")</f>
        <v>9.2000000000000011</v>
      </c>
      <c r="H7580">
        <f>AVERAGE((D7580*metrics_constants!$B$8),(E7580*metrics_constants!$C$8),(F7580*metrics_constants!$D$8))</f>
        <v>8.2127035784527411</v>
      </c>
      <c r="I7580">
        <v>3.2770000000000001</v>
      </c>
      <c r="J7580">
        <v>24.577999999999999</v>
      </c>
      <c r="K7580">
        <v>24.606999999999999</v>
      </c>
      <c r="L7580">
        <v>5.199567</v>
      </c>
    </row>
    <row r="7581" spans="1:12" x14ac:dyDescent="0.25">
      <c r="A7581" t="s">
        <v>19</v>
      </c>
      <c r="B7581" s="5">
        <v>45562.791666666664</v>
      </c>
      <c r="C7581" s="5" t="str">
        <f>A7581 &amp; "_" &amp; TEXT(B7581, "yyyy-mm-dd HH:MM:SS")</f>
        <v>RP_2024-09-27 19:00:00</v>
      </c>
      <c r="D7581">
        <v>16.5</v>
      </c>
      <c r="E7581">
        <v>1.8</v>
      </c>
      <c r="F7581">
        <v>9.3000000000000007</v>
      </c>
      <c r="G7581">
        <f>IF(COUNTA(D7581:F7581)&gt;0, AVERAGE(D7581:F7581), "")</f>
        <v>9.2000000000000011</v>
      </c>
      <c r="H7581">
        <f>AVERAGE((D7581*metrics_constants!$B$8),(E7581*metrics_constants!$C$8),(F7581*metrics_constants!$D$8))</f>
        <v>8.6181162299951826</v>
      </c>
      <c r="I7581">
        <v>3.9079999999999999</v>
      </c>
      <c r="J7581">
        <v>30.375</v>
      </c>
      <c r="K7581">
        <v>21.358000000000001</v>
      </c>
      <c r="L7581">
        <v>5.1667630000000004</v>
      </c>
    </row>
    <row r="7582" spans="1:12" x14ac:dyDescent="0.25">
      <c r="A7582" t="s">
        <v>19</v>
      </c>
      <c r="B7582" s="5">
        <v>45562.833333333336</v>
      </c>
      <c r="C7582" s="5" t="str">
        <f>A7582 &amp; "_" &amp; TEXT(B7582, "yyyy-mm-dd HH:MM:SS")</f>
        <v>RP_2024-09-27 20:00:00</v>
      </c>
      <c r="D7582">
        <v>19.399999999999999</v>
      </c>
      <c r="E7582">
        <v>2.2999999999999998</v>
      </c>
      <c r="F7582">
        <v>12.3</v>
      </c>
      <c r="G7582">
        <f>IF(COUNTA(D7582:F7582)&gt;0, AVERAGE(D7582:F7582), "")</f>
        <v>11.333333333333334</v>
      </c>
      <c r="H7582">
        <f>AVERAGE((D7582*metrics_constants!$B$8),(E7582*metrics_constants!$C$8),(F7582*metrics_constants!$D$8))</f>
        <v>10.662801620396955</v>
      </c>
      <c r="I7582">
        <v>6.2060000000000004</v>
      </c>
      <c r="J7582">
        <v>38.424999999999997</v>
      </c>
      <c r="K7582">
        <v>17.501999999999999</v>
      </c>
      <c r="L7582">
        <v>5.5630930000000003</v>
      </c>
    </row>
    <row r="7583" spans="1:12" x14ac:dyDescent="0.25">
      <c r="A7583" t="s">
        <v>19</v>
      </c>
      <c r="B7583" s="5">
        <v>45562.875</v>
      </c>
      <c r="C7583" s="5" t="str">
        <f>A7583 &amp; "_" &amp; TEXT(B7583, "yyyy-mm-dd HH:MM:SS")</f>
        <v>RP_2024-09-27 21:00:00</v>
      </c>
      <c r="D7583">
        <v>10.6</v>
      </c>
      <c r="E7583">
        <v>1.2</v>
      </c>
      <c r="F7583">
        <v>8.1999999999999993</v>
      </c>
      <c r="G7583">
        <f>IF(COUNTA(D7583:F7583)&gt;0, AVERAGE(D7583:F7583), "")</f>
        <v>6.666666666666667</v>
      </c>
      <c r="H7583">
        <f>AVERAGE((D7583*metrics_constants!$B$8),(E7583*metrics_constants!$C$8),(F7583*metrics_constants!$D$8))</f>
        <v>6.3055565541325409</v>
      </c>
      <c r="I7583">
        <v>4.6909999999999998</v>
      </c>
      <c r="J7583">
        <v>45.177999999999997</v>
      </c>
      <c r="K7583">
        <v>15.34</v>
      </c>
      <c r="L7583">
        <v>4.8076939999999997</v>
      </c>
    </row>
    <row r="7584" spans="1:12" x14ac:dyDescent="0.25">
      <c r="A7584" t="s">
        <v>19</v>
      </c>
      <c r="B7584" s="5">
        <v>45562.916666666664</v>
      </c>
      <c r="C7584" s="5" t="str">
        <f>A7584 &amp; "_" &amp; TEXT(B7584, "yyyy-mm-dd HH:MM:SS")</f>
        <v>RP_2024-09-27 22:00:00</v>
      </c>
      <c r="D7584">
        <v>9</v>
      </c>
      <c r="E7584">
        <v>3.1</v>
      </c>
      <c r="F7584">
        <v>4</v>
      </c>
      <c r="G7584">
        <f>IF(COUNTA(D7584:F7584)&gt;0, AVERAGE(D7584:F7584), "")</f>
        <v>5.3666666666666671</v>
      </c>
      <c r="H7584">
        <f>AVERAGE((D7584*metrics_constants!$B$8),(E7584*metrics_constants!$C$8),(F7584*metrics_constants!$D$8))</f>
        <v>5.1226102680200718</v>
      </c>
      <c r="I7584">
        <v>4.5090000000000003</v>
      </c>
      <c r="J7584">
        <v>52.244999999999997</v>
      </c>
      <c r="K7584">
        <v>13.497999999999999</v>
      </c>
      <c r="L7584">
        <v>4.3169320000000004</v>
      </c>
    </row>
    <row r="7585" spans="1:12" x14ac:dyDescent="0.25">
      <c r="A7585" t="s">
        <v>19</v>
      </c>
      <c r="B7585" s="5">
        <v>45562.958333333336</v>
      </c>
      <c r="C7585" s="5" t="str">
        <f>A7585 &amp; "_" &amp; TEXT(B7585, "yyyy-mm-dd HH:MM:SS")</f>
        <v>RP_2024-09-27 23:00:00</v>
      </c>
      <c r="D7585">
        <v>7.1</v>
      </c>
      <c r="E7585">
        <v>3.7</v>
      </c>
      <c r="F7585">
        <v>1.7</v>
      </c>
      <c r="G7585">
        <f>IF(COUNTA(D7585:F7585)&gt;0, AVERAGE(D7585:F7585), "")</f>
        <v>4.166666666666667</v>
      </c>
      <c r="H7585">
        <f>AVERAGE((D7585*metrics_constants!$B$8),(E7585*metrics_constants!$C$8),(F7585*metrics_constants!$D$8))</f>
        <v>4.013478289380191</v>
      </c>
      <c r="I7585">
        <v>4.6790000000000003</v>
      </c>
      <c r="J7585">
        <v>58.26</v>
      </c>
      <c r="K7585">
        <v>11.663</v>
      </c>
      <c r="L7585">
        <v>4.0688599999999999</v>
      </c>
    </row>
    <row r="7586" spans="1:12" x14ac:dyDescent="0.25">
      <c r="A7586" t="s">
        <v>19</v>
      </c>
      <c r="B7586" s="5">
        <v>45563</v>
      </c>
      <c r="C7586" s="5" t="str">
        <f>A7586 &amp; "_" &amp; TEXT(B7586, "yyyy-mm-dd HH:MM:SS")</f>
        <v>RP_2024-09-28 00:00:00</v>
      </c>
      <c r="D7586">
        <v>11.4</v>
      </c>
      <c r="E7586">
        <v>3.5</v>
      </c>
      <c r="F7586">
        <v>2.7</v>
      </c>
      <c r="G7586">
        <f>IF(COUNTA(D7586:F7586)&gt;0, AVERAGE(D7586:F7586), "")</f>
        <v>5.8666666666666671</v>
      </c>
      <c r="H7586">
        <f>AVERAGE((D7586*metrics_constants!$B$8),(E7586*metrics_constants!$C$8),(F7586*metrics_constants!$D$8))</f>
        <v>5.5298916870168382</v>
      </c>
      <c r="I7586">
        <v>3.835</v>
      </c>
      <c r="J7586">
        <v>63.298000000000002</v>
      </c>
      <c r="K7586">
        <v>10.503</v>
      </c>
      <c r="L7586">
        <v>3.3158720000000002</v>
      </c>
    </row>
    <row r="7587" spans="1:12" x14ac:dyDescent="0.25">
      <c r="A7587" t="s">
        <v>19</v>
      </c>
      <c r="B7587" s="5">
        <v>45563.041666666664</v>
      </c>
      <c r="C7587" s="5" t="str">
        <f>A7587 &amp; "_" &amp; TEXT(B7587, "yyyy-mm-dd HH:MM:SS")</f>
        <v>RP_2024-09-28 01:00:00</v>
      </c>
      <c r="D7587">
        <v>7.3</v>
      </c>
      <c r="E7587">
        <v>2.2999999999999998</v>
      </c>
      <c r="F7587">
        <v>4.5</v>
      </c>
      <c r="G7587">
        <f>IF(COUNTA(D7587:F7587)&gt;0, AVERAGE(D7587:F7587), "")</f>
        <v>4.7</v>
      </c>
      <c r="H7587">
        <f>AVERAGE((D7587*metrics_constants!$B$8),(E7587*metrics_constants!$C$8),(F7587*metrics_constants!$D$8))</f>
        <v>4.5003318701915767</v>
      </c>
      <c r="I7587">
        <v>3.21</v>
      </c>
      <c r="J7587">
        <v>68.034999999999997</v>
      </c>
      <c r="K7587">
        <v>9.4629999999999992</v>
      </c>
      <c r="L7587">
        <v>2.8211333000000001</v>
      </c>
    </row>
    <row r="7588" spans="1:12" x14ac:dyDescent="0.25">
      <c r="A7588" t="s">
        <v>19</v>
      </c>
      <c r="B7588" s="5">
        <v>45563.083333333336</v>
      </c>
      <c r="C7588" s="5" t="str">
        <f>A7588 &amp; "_" &amp; TEXT(B7588, "yyyy-mm-dd HH:MM:SS")</f>
        <v>RP_2024-09-28 02:00:00</v>
      </c>
      <c r="D7588">
        <v>2.6</v>
      </c>
      <c r="E7588">
        <v>0.9</v>
      </c>
      <c r="F7588">
        <v>3.7</v>
      </c>
      <c r="G7588">
        <f>IF(COUNTA(D7588:F7588)&gt;0, AVERAGE(D7588:F7588), "")</f>
        <v>2.4</v>
      </c>
      <c r="H7588">
        <f>AVERAGE((D7588*metrics_constants!$B$8),(E7588*metrics_constants!$C$8),(F7588*metrics_constants!$D$8))</f>
        <v>2.3423341255054009</v>
      </c>
      <c r="I7588">
        <v>2.8109999999999999</v>
      </c>
      <c r="J7588">
        <v>71.125</v>
      </c>
      <c r="K7588">
        <v>8.7829999999999995</v>
      </c>
      <c r="L7588">
        <v>2.2355399999999999</v>
      </c>
    </row>
    <row r="7589" spans="1:12" x14ac:dyDescent="0.25">
      <c r="A7589" t="s">
        <v>19</v>
      </c>
      <c r="B7589" s="5">
        <v>45563.125</v>
      </c>
      <c r="C7589" s="5" t="str">
        <f>A7589 &amp; "_" &amp; TEXT(B7589, "yyyy-mm-dd HH:MM:SS")</f>
        <v>RP_2024-09-28 03:00:00</v>
      </c>
      <c r="D7589">
        <v>4.2</v>
      </c>
      <c r="E7589">
        <v>3.8</v>
      </c>
      <c r="F7589">
        <v>2.7</v>
      </c>
      <c r="G7589">
        <f>IF(COUNTA(D7589:F7589)&gt;0, AVERAGE(D7589:F7589), "")</f>
        <v>3.5666666666666664</v>
      </c>
      <c r="H7589">
        <f>AVERAGE((D7589*metrics_constants!$B$8),(E7589*metrics_constants!$C$8),(F7589*metrics_constants!$D$8))</f>
        <v>3.5443372876362917</v>
      </c>
      <c r="I7589">
        <v>2.85</v>
      </c>
      <c r="J7589">
        <v>73.522000000000006</v>
      </c>
      <c r="K7589">
        <v>8.2479999999999993</v>
      </c>
      <c r="L7589">
        <v>2.7237887000000001</v>
      </c>
    </row>
    <row r="7590" spans="1:12" x14ac:dyDescent="0.25">
      <c r="A7590" t="s">
        <v>19</v>
      </c>
      <c r="B7590" s="5">
        <v>45563.166666666664</v>
      </c>
      <c r="C7590" s="5" t="str">
        <f>A7590 &amp; "_" &amp; TEXT(B7590, "yyyy-mm-dd HH:MM:SS")</f>
        <v>RP_2024-09-28 04:00:00</v>
      </c>
      <c r="D7590">
        <v>7</v>
      </c>
      <c r="E7590">
        <v>-2</v>
      </c>
      <c r="F7590">
        <v>-0.2</v>
      </c>
      <c r="G7590">
        <f>IF(COUNTA(D7590:F7590)&gt;0, AVERAGE(D7590:F7590), "")</f>
        <v>1.5999999999999999</v>
      </c>
      <c r="H7590">
        <f>AVERAGE((D7590*metrics_constants!$B$8),(E7590*metrics_constants!$C$8),(F7590*metrics_constants!$D$8))</f>
        <v>1.2298381140919286</v>
      </c>
      <c r="I7590">
        <v>2.8839999999999999</v>
      </c>
      <c r="J7590">
        <v>79.522999999999996</v>
      </c>
      <c r="K7590">
        <v>6.8369999999999997</v>
      </c>
      <c r="L7590">
        <v>2.5225213000000002</v>
      </c>
    </row>
    <row r="7591" spans="1:12" x14ac:dyDescent="0.25">
      <c r="A7591" t="s">
        <v>19</v>
      </c>
      <c r="B7591" s="5">
        <v>45563.208333333336</v>
      </c>
      <c r="C7591" s="5" t="str">
        <f>A7591 &amp; "_" &amp; TEXT(B7591, "yyyy-mm-dd HH:MM:SS")</f>
        <v>RP_2024-09-28 05:00:00</v>
      </c>
      <c r="D7591">
        <v>5.9</v>
      </c>
      <c r="E7591">
        <v>-0.1</v>
      </c>
      <c r="F7591">
        <v>-2.7</v>
      </c>
      <c r="G7591">
        <f>IF(COUNTA(D7591:F7591)&gt;0, AVERAGE(D7591:F7591), "")</f>
        <v>1.0333333333333334</v>
      </c>
      <c r="H7591">
        <f>AVERAGE((D7591*metrics_constants!$B$8),(E7591*metrics_constants!$C$8),(F7591*metrics_constants!$D$8))</f>
        <v>0.76763042857931396</v>
      </c>
      <c r="I7591">
        <v>2.7290000000000001</v>
      </c>
      <c r="J7591">
        <v>80.457999999999998</v>
      </c>
      <c r="K7591">
        <v>6.3949999999999996</v>
      </c>
      <c r="L7591">
        <v>2.2563213000000002</v>
      </c>
    </row>
    <row r="7592" spans="1:12" x14ac:dyDescent="0.25">
      <c r="A7592" t="s">
        <v>19</v>
      </c>
      <c r="B7592" s="5">
        <v>45563.25</v>
      </c>
      <c r="C7592" s="5" t="str">
        <f>A7592 &amp; "_" &amp; TEXT(B7592, "yyyy-mm-dd HH:MM:SS")</f>
        <v>RP_2024-09-28 06:00:00</v>
      </c>
      <c r="D7592">
        <v>8.3000000000000007</v>
      </c>
      <c r="E7592">
        <v>2.9</v>
      </c>
      <c r="F7592">
        <v>-3.8</v>
      </c>
      <c r="G7592">
        <f>IF(COUNTA(D7592:F7592)&gt;0, AVERAGE(D7592:F7592), "")</f>
        <v>2.4666666666666672</v>
      </c>
      <c r="H7592">
        <f>AVERAGE((D7592*metrics_constants!$B$8),(E7592*metrics_constants!$C$8),(F7592*metrics_constants!$D$8))</f>
        <v>2.2058163024701383</v>
      </c>
      <c r="I7592">
        <v>3.4630000000000001</v>
      </c>
      <c r="J7592">
        <v>83.275000000000006</v>
      </c>
      <c r="K7592">
        <v>5.6230000000000002</v>
      </c>
      <c r="L7592">
        <v>2.5732753000000002</v>
      </c>
    </row>
    <row r="7593" spans="1:12" x14ac:dyDescent="0.25">
      <c r="A7593" t="s">
        <v>19</v>
      </c>
      <c r="B7593" s="5">
        <v>45563.291666666664</v>
      </c>
      <c r="C7593" s="5" t="str">
        <f>A7593 &amp; "_" &amp; TEXT(B7593, "yyyy-mm-dd HH:MM:SS")</f>
        <v>RP_2024-09-28 07:00:00</v>
      </c>
      <c r="E7593">
        <v>4.3</v>
      </c>
      <c r="F7593">
        <v>4.9000000000000004</v>
      </c>
      <c r="G7593">
        <f>IF(COUNTA(D7593:F7593)&gt;0, AVERAGE(D7593:F7593), "")</f>
        <v>4.5999999999999996</v>
      </c>
      <c r="H7593">
        <f>AVERAGE((D7593*metrics_constants!$B$8),(E7593*metrics_constants!$C$8),(F7593*metrics_constants!$D$8))</f>
        <v>3.250794247475175</v>
      </c>
      <c r="I7593">
        <v>3.3290000000000002</v>
      </c>
      <c r="J7593">
        <v>79.959999999999994</v>
      </c>
      <c r="K7593">
        <v>7.4850000000000003</v>
      </c>
      <c r="L7593">
        <v>3.4010666999999999</v>
      </c>
    </row>
    <row r="7594" spans="1:12" x14ac:dyDescent="0.25">
      <c r="A7594" t="s">
        <v>19</v>
      </c>
      <c r="B7594" s="5">
        <v>45563.333333333336</v>
      </c>
      <c r="C7594" s="5" t="str">
        <f>A7594 &amp; "_" &amp; TEXT(B7594, "yyyy-mm-dd HH:MM:SS")</f>
        <v>RP_2024-09-28 08:00:00</v>
      </c>
      <c r="E7594">
        <v>5</v>
      </c>
      <c r="F7594">
        <v>6.7</v>
      </c>
      <c r="G7594">
        <f>IF(COUNTA(D7594:F7594)&gt;0, AVERAGE(D7594:F7594), "")</f>
        <v>5.85</v>
      </c>
      <c r="H7594">
        <f>AVERAGE((D7594*metrics_constants!$B$8),(E7594*metrics_constants!$C$8),(F7594*metrics_constants!$D$8))</f>
        <v>4.1190945574872879</v>
      </c>
      <c r="I7594">
        <v>4.2880000000000003</v>
      </c>
      <c r="J7594">
        <v>53.146999999999998</v>
      </c>
      <c r="K7594">
        <v>15.608000000000001</v>
      </c>
      <c r="L7594">
        <v>4.0935946999999997</v>
      </c>
    </row>
    <row r="7595" spans="1:12" x14ac:dyDescent="0.25">
      <c r="A7595" t="s">
        <v>19</v>
      </c>
      <c r="B7595" s="5">
        <v>45563.375</v>
      </c>
      <c r="C7595" s="5" t="str">
        <f>A7595 &amp; "_" &amp; TEXT(B7595, "yyyy-mm-dd HH:MM:SS")</f>
        <v>RP_2024-09-28 09:00:00</v>
      </c>
      <c r="E7595">
        <v>5.0999999999999996</v>
      </c>
      <c r="F7595">
        <v>6.7</v>
      </c>
      <c r="G7595">
        <f>IF(COUNTA(D7595:F7595)&gt;0, AVERAGE(D7595:F7595), "")</f>
        <v>5.9</v>
      </c>
      <c r="H7595">
        <f>AVERAGE((D7595*metrics_constants!$B$8),(E7595*metrics_constants!$C$8),(F7595*metrics_constants!$D$8))</f>
        <v>4.1561423098398622</v>
      </c>
      <c r="I7595">
        <v>4.5720000000000001</v>
      </c>
      <c r="J7595">
        <v>37.332000000000001</v>
      </c>
      <c r="K7595">
        <v>21.068000000000001</v>
      </c>
      <c r="L7595">
        <v>4.8218306999999996</v>
      </c>
    </row>
    <row r="7596" spans="1:12" x14ac:dyDescent="0.25">
      <c r="A7596" t="s">
        <v>19</v>
      </c>
      <c r="B7596" s="5">
        <v>45563.416666666664</v>
      </c>
      <c r="C7596" s="5" t="str">
        <f>A7596 &amp; "_" &amp; TEXT(B7596, "yyyy-mm-dd HH:MM:SS")</f>
        <v>RP_2024-09-28 10:00:00</v>
      </c>
      <c r="D7596">
        <v>-8.6</v>
      </c>
      <c r="E7596">
        <v>7.4</v>
      </c>
      <c r="F7596">
        <v>8.1999999999999993</v>
      </c>
      <c r="G7596">
        <f>IF(COUNTA(D7596:F7596)&gt;0, AVERAGE(D7596:F7596), "")</f>
        <v>2.3333333333333335</v>
      </c>
      <c r="H7596">
        <f>AVERAGE((D7596*metrics_constants!$B$8),(E7596*metrics_constants!$C$8),(F7596*metrics_constants!$D$8))</f>
        <v>3.0113234494901078</v>
      </c>
      <c r="I7596">
        <v>4.4359999999999999</v>
      </c>
      <c r="J7596">
        <v>28.823</v>
      </c>
      <c r="K7596">
        <v>25.515000000000001</v>
      </c>
      <c r="L7596">
        <v>5.375845</v>
      </c>
    </row>
    <row r="7597" spans="1:12" x14ac:dyDescent="0.25">
      <c r="A7597" t="s">
        <v>19</v>
      </c>
      <c r="B7597" s="5">
        <v>45563.458333333336</v>
      </c>
      <c r="C7597" s="5" t="str">
        <f>A7597 &amp; "_" &amp; TEXT(B7597, "yyyy-mm-dd HH:MM:SS")</f>
        <v>RP_2024-09-28 11:00:00</v>
      </c>
      <c r="D7597">
        <v>-1.8</v>
      </c>
      <c r="E7597">
        <v>5.7</v>
      </c>
      <c r="F7597">
        <v>4.7</v>
      </c>
      <c r="G7597">
        <f>IF(COUNTA(D7597:F7597)&gt;0, AVERAGE(D7597:F7597), "")</f>
        <v>2.8666666666666671</v>
      </c>
      <c r="H7597">
        <f>AVERAGE((D7597*metrics_constants!$B$8),(E7597*metrics_constants!$C$8),(F7597*metrics_constants!$D$8))</f>
        <v>3.1776254725745292</v>
      </c>
      <c r="I7597">
        <v>4.7960000000000003</v>
      </c>
      <c r="J7597">
        <v>26.72</v>
      </c>
      <c r="K7597">
        <v>28.164999999999999</v>
      </c>
      <c r="L7597">
        <v>5.9169910000000003</v>
      </c>
    </row>
    <row r="7598" spans="1:12" x14ac:dyDescent="0.25">
      <c r="A7598" t="s">
        <v>19</v>
      </c>
      <c r="B7598" s="5">
        <v>45563.5</v>
      </c>
      <c r="C7598" s="5" t="str">
        <f>A7598 &amp; "_" &amp; TEXT(B7598, "yyyy-mm-dd HH:MM:SS")</f>
        <v>RP_2024-09-28 12:00:00</v>
      </c>
      <c r="D7598">
        <v>2.2999999999999998</v>
      </c>
      <c r="E7598">
        <v>8.1</v>
      </c>
      <c r="F7598">
        <v>0.2</v>
      </c>
      <c r="G7598">
        <f>IF(COUNTA(D7598:F7598)&gt;0, AVERAGE(D7598:F7598), "")</f>
        <v>3.5333333333333328</v>
      </c>
      <c r="H7598">
        <f>AVERAGE((D7598*metrics_constants!$B$8),(E7598*metrics_constants!$C$8),(F7598*metrics_constants!$D$8))</f>
        <v>3.7383092523145458</v>
      </c>
      <c r="I7598">
        <v>5.4939999999999998</v>
      </c>
      <c r="J7598">
        <v>23.558</v>
      </c>
      <c r="K7598">
        <v>30.725000000000001</v>
      </c>
      <c r="L7598">
        <v>6.2086040000000002</v>
      </c>
    </row>
    <row r="7599" spans="1:12" x14ac:dyDescent="0.25">
      <c r="A7599" t="s">
        <v>19</v>
      </c>
      <c r="B7599" s="5">
        <v>45563.541666666664</v>
      </c>
      <c r="C7599" s="5" t="str">
        <f>A7599 &amp; "_" &amp; TEXT(B7599, "yyyy-mm-dd HH:MM:SS")</f>
        <v>RP_2024-09-28 13:00:00</v>
      </c>
      <c r="D7599">
        <v>-0.5</v>
      </c>
      <c r="E7599">
        <v>8.1</v>
      </c>
      <c r="F7599">
        <v>3.5</v>
      </c>
      <c r="G7599">
        <f>IF(COUNTA(D7599:F7599)&gt;0, AVERAGE(D7599:F7599), "")</f>
        <v>3.6999999999999997</v>
      </c>
      <c r="H7599">
        <f>AVERAGE((D7599*metrics_constants!$B$8),(E7599*metrics_constants!$C$8),(F7599*metrics_constants!$D$8))</f>
        <v>4.0393645768638322</v>
      </c>
      <c r="I7599">
        <v>5.3440000000000003</v>
      </c>
      <c r="J7599">
        <v>20.722999999999999</v>
      </c>
      <c r="K7599">
        <v>33.104999999999997</v>
      </c>
      <c r="L7599">
        <v>6.5010469999999998</v>
      </c>
    </row>
    <row r="7600" spans="1:12" x14ac:dyDescent="0.25">
      <c r="A7600" t="s">
        <v>19</v>
      </c>
      <c r="B7600" s="5">
        <v>45563.583333333336</v>
      </c>
      <c r="C7600" s="5" t="str">
        <f>A7600 &amp; "_" &amp; TEXT(B7600, "yyyy-mm-dd HH:MM:SS")</f>
        <v>RP_2024-09-28 14:00:00</v>
      </c>
      <c r="D7600">
        <v>4.2</v>
      </c>
      <c r="E7600">
        <v>3.8</v>
      </c>
      <c r="F7600">
        <v>4.9000000000000004</v>
      </c>
      <c r="G7600">
        <f>IF(COUNTA(D7600:F7600)&gt;0, AVERAGE(D7600:F7600), "")</f>
        <v>4.3</v>
      </c>
      <c r="H7600">
        <f>AVERAGE((D7600*metrics_constants!$B$8),(E7600*metrics_constants!$C$8),(F7600*metrics_constants!$D$8))</f>
        <v>4.2886291186346268</v>
      </c>
      <c r="I7600">
        <v>4.5199999999999996</v>
      </c>
      <c r="J7600">
        <v>19.626999999999999</v>
      </c>
      <c r="K7600">
        <v>33.08</v>
      </c>
      <c r="L7600">
        <v>6.1978059999999999</v>
      </c>
    </row>
    <row r="7601" spans="1:12" x14ac:dyDescent="0.25">
      <c r="A7601" t="s">
        <v>19</v>
      </c>
      <c r="B7601" s="5">
        <v>45563.625</v>
      </c>
      <c r="C7601" s="5" t="str">
        <f>A7601 &amp; "_" &amp; TEXT(B7601, "yyyy-mm-dd HH:MM:SS")</f>
        <v>RP_2024-09-28 15:00:00</v>
      </c>
      <c r="D7601">
        <v>10.3</v>
      </c>
      <c r="E7601">
        <v>2.1</v>
      </c>
      <c r="F7601">
        <v>3.9</v>
      </c>
      <c r="G7601">
        <f>IF(COUNTA(D7601:F7601)&gt;0, AVERAGE(D7601:F7601), "")</f>
        <v>5.4333333333333336</v>
      </c>
      <c r="H7601">
        <f>AVERAGE((D7601*metrics_constants!$B$8),(E7601*metrics_constants!$C$8),(F7601*metrics_constants!$D$8))</f>
        <v>5.09687170782101</v>
      </c>
      <c r="I7601">
        <v>3.222</v>
      </c>
      <c r="J7601">
        <v>19.172999999999998</v>
      </c>
      <c r="K7601">
        <v>32.817</v>
      </c>
      <c r="L7601">
        <v>6.2596590000000001</v>
      </c>
    </row>
    <row r="7602" spans="1:12" x14ac:dyDescent="0.25">
      <c r="A7602" t="s">
        <v>19</v>
      </c>
      <c r="B7602" s="5">
        <v>45563.666666666664</v>
      </c>
      <c r="C7602" s="5" t="str">
        <f>A7602 &amp; "_" &amp; TEXT(B7602, "yyyy-mm-dd HH:MM:SS")</f>
        <v>RP_2024-09-28 16:00:00</v>
      </c>
      <c r="D7602">
        <v>7.2</v>
      </c>
      <c r="E7602">
        <v>2.1</v>
      </c>
      <c r="F7602">
        <v>3.2</v>
      </c>
      <c r="G7602">
        <f>IF(COUNTA(D7602:F7602)&gt;0, AVERAGE(D7602:F7602), "")</f>
        <v>4.166666666666667</v>
      </c>
      <c r="H7602">
        <f>AVERAGE((D7602*metrics_constants!$B$8),(E7602*metrics_constants!$C$8),(F7602*metrics_constants!$D$8))</f>
        <v>3.9573067554762744</v>
      </c>
      <c r="I7602">
        <v>3.9489999999999998</v>
      </c>
      <c r="J7602">
        <v>21.396999999999998</v>
      </c>
      <c r="K7602">
        <v>31.727</v>
      </c>
      <c r="L7602">
        <v>6.103707</v>
      </c>
    </row>
    <row r="7603" spans="1:12" x14ac:dyDescent="0.25">
      <c r="A7603" t="s">
        <v>19</v>
      </c>
      <c r="B7603" s="5">
        <v>45563.708333333336</v>
      </c>
      <c r="C7603" s="5" t="str">
        <f>A7603 &amp; "_" &amp; TEXT(B7603, "yyyy-mm-dd HH:MM:SS")</f>
        <v>RP_2024-09-28 17:00:00</v>
      </c>
      <c r="D7603">
        <v>12.7</v>
      </c>
      <c r="E7603">
        <v>7.6</v>
      </c>
      <c r="F7603">
        <v>3.7</v>
      </c>
      <c r="G7603">
        <f>IF(COUNTA(D7603:F7603)&gt;0, AVERAGE(D7603:F7603), "")</f>
        <v>7.9999999999999991</v>
      </c>
      <c r="H7603">
        <f>AVERAGE((D7603*metrics_constants!$B$8),(E7603*metrics_constants!$C$8),(F7603*metrics_constants!$D$8))</f>
        <v>7.7657344122982401</v>
      </c>
      <c r="I7603">
        <v>5.1710000000000003</v>
      </c>
      <c r="J7603">
        <v>24.727</v>
      </c>
      <c r="K7603">
        <v>29.212</v>
      </c>
      <c r="L7603">
        <v>6.2272270000000001</v>
      </c>
    </row>
    <row r="7604" spans="1:12" x14ac:dyDescent="0.25">
      <c r="A7604" t="s">
        <v>19</v>
      </c>
      <c r="B7604" s="5">
        <v>45563.75</v>
      </c>
      <c r="C7604" s="5" t="str">
        <f>A7604 &amp; "_" &amp; TEXT(B7604, "yyyy-mm-dd HH:MM:SS")</f>
        <v>RP_2024-09-28 18:00:00</v>
      </c>
      <c r="D7604">
        <v>26.5</v>
      </c>
      <c r="E7604">
        <v>1.9</v>
      </c>
      <c r="F7604">
        <v>3.5</v>
      </c>
      <c r="G7604">
        <f>IF(COUNTA(D7604:F7604)&gt;0, AVERAGE(D7604:F7604), "")</f>
        <v>10.633333333333333</v>
      </c>
      <c r="H7604">
        <f>AVERAGE((D7604*metrics_constants!$B$8),(E7604*metrics_constants!$C$8),(F7604*metrics_constants!$D$8))</f>
        <v>9.6050201426477244</v>
      </c>
      <c r="I7604">
        <v>6.9219999999999997</v>
      </c>
      <c r="J7604">
        <v>30.472000000000001</v>
      </c>
      <c r="K7604">
        <v>23.542000000000002</v>
      </c>
      <c r="L7604">
        <v>6.4787270000000001</v>
      </c>
    </row>
    <row r="7605" spans="1:12" x14ac:dyDescent="0.25">
      <c r="A7605" t="s">
        <v>19</v>
      </c>
      <c r="B7605" s="5">
        <v>45563.791666666664</v>
      </c>
      <c r="C7605" s="5" t="str">
        <f>A7605 &amp; "_" &amp; TEXT(B7605, "yyyy-mm-dd HH:MM:SS")</f>
        <v>RP_2024-09-28 19:00:00</v>
      </c>
      <c r="D7605">
        <v>25.5</v>
      </c>
      <c r="E7605">
        <v>-0.5</v>
      </c>
      <c r="F7605">
        <v>5.7</v>
      </c>
      <c r="G7605">
        <f>IF(COUNTA(D7605:F7605)&gt;0, AVERAGE(D7605:F7605), "")</f>
        <v>10.233333333333333</v>
      </c>
      <c r="H7605">
        <f>AVERAGE((D7605*metrics_constants!$B$8),(E7605*metrics_constants!$C$8),(F7605*metrics_constants!$D$8))</f>
        <v>9.1689579093456235</v>
      </c>
      <c r="I7605">
        <v>7.4720000000000004</v>
      </c>
      <c r="J7605">
        <v>37.948</v>
      </c>
      <c r="K7605">
        <v>19.251999999999999</v>
      </c>
      <c r="L7605">
        <v>6.5539160000000001</v>
      </c>
    </row>
    <row r="7606" spans="1:12" x14ac:dyDescent="0.25">
      <c r="A7606" t="s">
        <v>19</v>
      </c>
      <c r="B7606" s="5">
        <v>45563.833333333336</v>
      </c>
      <c r="C7606" s="5" t="str">
        <f>A7606 &amp; "_" &amp; TEXT(B7606, "yyyy-mm-dd HH:MM:SS")</f>
        <v>RP_2024-09-28 20:00:00</v>
      </c>
      <c r="D7606">
        <v>13.5</v>
      </c>
      <c r="E7606">
        <v>0.3</v>
      </c>
      <c r="F7606">
        <v>6.9</v>
      </c>
      <c r="G7606">
        <f>IF(COUNTA(D7606:F7606)&gt;0, AVERAGE(D7606:F7606), "")</f>
        <v>6.9000000000000012</v>
      </c>
      <c r="H7606">
        <f>AVERAGE((D7606*metrics_constants!$B$8),(E7606*metrics_constants!$C$8),(F7606*metrics_constants!$D$8))</f>
        <v>6.3768211964651629</v>
      </c>
      <c r="I7606">
        <v>6.7830000000000004</v>
      </c>
      <c r="J7606">
        <v>46.502000000000002</v>
      </c>
      <c r="K7606">
        <v>16.88</v>
      </c>
      <c r="L7606">
        <v>5.9620030000000002</v>
      </c>
    </row>
    <row r="7607" spans="1:12" x14ac:dyDescent="0.25">
      <c r="A7607" t="s">
        <v>19</v>
      </c>
      <c r="B7607" s="5">
        <v>45563.875</v>
      </c>
      <c r="C7607" s="5" t="str">
        <f>A7607 &amp; "_" &amp; TEXT(B7607, "yyyy-mm-dd HH:MM:SS")</f>
        <v>RP_2024-09-28 21:00:00</v>
      </c>
      <c r="D7607">
        <v>11.3</v>
      </c>
      <c r="E7607">
        <v>4.8</v>
      </c>
      <c r="F7607">
        <v>8.1999999999999993</v>
      </c>
      <c r="G7607">
        <f>IF(COUNTA(D7607:F7607)&gt;0, AVERAGE(D7607:F7607), "")</f>
        <v>8.1</v>
      </c>
      <c r="H7607">
        <f>AVERAGE((D7607*metrics_constants!$B$8),(E7607*metrics_constants!$C$8),(F7607*metrics_constants!$D$8))</f>
        <v>7.8431212443122762</v>
      </c>
      <c r="I7607">
        <v>8.9429999999999996</v>
      </c>
      <c r="J7607">
        <v>54.76</v>
      </c>
      <c r="K7607">
        <v>14.06</v>
      </c>
      <c r="L7607">
        <v>7.1027810000000002</v>
      </c>
    </row>
    <row r="7608" spans="1:12" x14ac:dyDescent="0.25">
      <c r="A7608" t="s">
        <v>19</v>
      </c>
      <c r="B7608" s="5">
        <v>45563.916666666664</v>
      </c>
      <c r="C7608" s="5" t="str">
        <f>A7608 &amp; "_" &amp; TEXT(B7608, "yyyy-mm-dd HH:MM:SS")</f>
        <v>RP_2024-09-28 22:00:00</v>
      </c>
      <c r="D7608">
        <v>9.1</v>
      </c>
      <c r="E7608">
        <v>9.6999999999999993</v>
      </c>
      <c r="F7608">
        <v>7.4</v>
      </c>
      <c r="G7608">
        <f>IF(COUNTA(D7608:F7608)&gt;0, AVERAGE(D7608:F7608), "")</f>
        <v>8.7333333333333325</v>
      </c>
      <c r="H7608">
        <f>AVERAGE((D7608*metrics_constants!$B$8),(E7608*metrics_constants!$C$8),(F7608*metrics_constants!$D$8))</f>
        <v>8.7471519174349144</v>
      </c>
      <c r="I7608">
        <v>9.5030000000000001</v>
      </c>
      <c r="J7608">
        <v>59.295000000000002</v>
      </c>
      <c r="K7608">
        <v>12.438000000000001</v>
      </c>
      <c r="L7608">
        <v>7.9304690000000004</v>
      </c>
    </row>
    <row r="7609" spans="1:12" x14ac:dyDescent="0.25">
      <c r="A7609" t="s">
        <v>19</v>
      </c>
      <c r="B7609" s="5">
        <v>45563.958333333336</v>
      </c>
      <c r="C7609" s="5" t="str">
        <f>A7609 &amp; "_" &amp; TEXT(B7609, "yyyy-mm-dd HH:MM:SS")</f>
        <v>RP_2024-09-28 23:00:00</v>
      </c>
      <c r="D7609">
        <v>12.5</v>
      </c>
      <c r="E7609">
        <v>1.9</v>
      </c>
      <c r="F7609">
        <v>6.9</v>
      </c>
      <c r="G7609">
        <f>IF(COUNTA(D7609:F7609)&gt;0, AVERAGE(D7609:F7609), "")</f>
        <v>7.1000000000000005</v>
      </c>
      <c r="H7609">
        <f>AVERAGE((D7609*metrics_constants!$B$8),(E7609*metrics_constants!$C$8),(F7609*metrics_constants!$D$8))</f>
        <v>6.6783772262677061</v>
      </c>
      <c r="I7609">
        <v>7.9370000000000003</v>
      </c>
      <c r="J7609">
        <v>66.843000000000004</v>
      </c>
      <c r="K7609">
        <v>10.561999999999999</v>
      </c>
      <c r="L7609">
        <v>7.0401899999999999</v>
      </c>
    </row>
    <row r="7610" spans="1:12" x14ac:dyDescent="0.25">
      <c r="A7610" t="s">
        <v>19</v>
      </c>
      <c r="B7610" s="5">
        <v>45564</v>
      </c>
      <c r="C7610" s="5" t="str">
        <f>A7610 &amp; "_" &amp; TEXT(B7610, "yyyy-mm-dd HH:MM:SS")</f>
        <v>RP_2024-09-29 00:00:00</v>
      </c>
      <c r="D7610">
        <v>7.5</v>
      </c>
      <c r="E7610">
        <v>4.8</v>
      </c>
      <c r="F7610">
        <v>4.7</v>
      </c>
      <c r="G7610">
        <f>IF(COUNTA(D7610:F7610)&gt;0, AVERAGE(D7610:F7610), "")</f>
        <v>5.666666666666667</v>
      </c>
      <c r="H7610">
        <f>AVERAGE((D7610*metrics_constants!$B$8),(E7610*metrics_constants!$C$8),(F7610*metrics_constants!$D$8))</f>
        <v>5.5524301743007909</v>
      </c>
      <c r="I7610">
        <v>7.6920000000000002</v>
      </c>
      <c r="J7610">
        <v>70.837000000000003</v>
      </c>
      <c r="K7610">
        <v>9.2379999999999995</v>
      </c>
      <c r="L7610">
        <v>7.1625899999999998</v>
      </c>
    </row>
    <row r="7611" spans="1:12" x14ac:dyDescent="0.25">
      <c r="A7611" t="s">
        <v>19</v>
      </c>
      <c r="B7611" s="5">
        <v>45564.041666666664</v>
      </c>
      <c r="C7611" s="5" t="str">
        <f>A7611 &amp; "_" &amp; TEXT(B7611, "yyyy-mm-dd HH:MM:SS")</f>
        <v>RP_2024-09-29 01:00:00</v>
      </c>
      <c r="D7611">
        <v>4.5</v>
      </c>
      <c r="E7611">
        <v>3.8</v>
      </c>
      <c r="F7611">
        <v>2.7</v>
      </c>
      <c r="G7611">
        <f>IF(COUNTA(D7611:F7611)&gt;0, AVERAGE(D7611:F7611), "")</f>
        <v>3.6666666666666665</v>
      </c>
      <c r="H7611">
        <f>AVERAGE((D7611*metrics_constants!$B$8),(E7611*metrics_constants!$C$8),(F7611*metrics_constants!$D$8))</f>
        <v>3.6316996899878866</v>
      </c>
      <c r="I7611">
        <v>6.7460000000000004</v>
      </c>
      <c r="J7611">
        <v>72.14</v>
      </c>
      <c r="K7611">
        <v>8.4619999999999997</v>
      </c>
      <c r="L7611">
        <v>6.5114489999999998</v>
      </c>
    </row>
    <row r="7612" spans="1:12" x14ac:dyDescent="0.25">
      <c r="A7612" t="s">
        <v>19</v>
      </c>
      <c r="B7612" s="5">
        <v>45564.083333333336</v>
      </c>
      <c r="C7612" s="5" t="str">
        <f>A7612 &amp; "_" &amp; TEXT(B7612, "yyyy-mm-dd HH:MM:SS")</f>
        <v>RP_2024-09-29 02:00:00</v>
      </c>
      <c r="D7612">
        <v>10.5</v>
      </c>
      <c r="E7612">
        <v>6.1</v>
      </c>
      <c r="F7612">
        <v>3.4</v>
      </c>
      <c r="G7612">
        <f>IF(COUNTA(D7612:F7612)&gt;0, AVERAGE(D7612:F7612), "")</f>
        <v>6.666666666666667</v>
      </c>
      <c r="H7612">
        <f>AVERAGE((D7612*metrics_constants!$B$8),(E7612*metrics_constants!$C$8),(F7612*metrics_constants!$D$8))</f>
        <v>6.4678661691739157</v>
      </c>
      <c r="I7612">
        <v>5.8170000000000002</v>
      </c>
      <c r="J7612">
        <v>75.637</v>
      </c>
      <c r="K7612">
        <v>7.3019999999999996</v>
      </c>
      <c r="L7612">
        <v>6.0784117000000002</v>
      </c>
    </row>
    <row r="7613" spans="1:12" x14ac:dyDescent="0.25">
      <c r="A7613" t="s">
        <v>19</v>
      </c>
      <c r="B7613" s="5">
        <v>45564.125</v>
      </c>
      <c r="C7613" s="5" t="str">
        <f>A7613 &amp; "_" &amp; TEXT(B7613, "yyyy-mm-dd HH:MM:SS")</f>
        <v>RP_2024-09-29 03:00:00</v>
      </c>
      <c r="D7613">
        <v>6.7</v>
      </c>
      <c r="E7613">
        <v>4.9000000000000004</v>
      </c>
      <c r="F7613">
        <v>2.2000000000000002</v>
      </c>
      <c r="G7613">
        <f>IF(COUNTA(D7613:F7613)&gt;0, AVERAGE(D7613:F7613), "")</f>
        <v>4.6000000000000005</v>
      </c>
      <c r="H7613">
        <f>AVERAGE((D7613*metrics_constants!$B$8),(E7613*metrics_constants!$C$8),(F7613*metrics_constants!$D$8))</f>
        <v>4.5107253487934296</v>
      </c>
      <c r="I7613">
        <v>5.1829999999999998</v>
      </c>
      <c r="J7613">
        <v>79.902000000000001</v>
      </c>
      <c r="K7613">
        <v>6.468</v>
      </c>
      <c r="L7613">
        <v>5.749816</v>
      </c>
    </row>
    <row r="7614" spans="1:12" x14ac:dyDescent="0.25">
      <c r="A7614" t="s">
        <v>19</v>
      </c>
      <c r="B7614" s="5">
        <v>45564.166666666664</v>
      </c>
      <c r="C7614" s="5" t="str">
        <f>A7614 &amp; "_" &amp; TEXT(B7614, "yyyy-mm-dd HH:MM:SS")</f>
        <v>RP_2024-09-29 04:00:00</v>
      </c>
      <c r="D7614">
        <v>7.2</v>
      </c>
      <c r="E7614">
        <v>1.7</v>
      </c>
      <c r="F7614">
        <v>1.2</v>
      </c>
      <c r="G7614">
        <f>IF(COUNTA(D7614:F7614)&gt;0, AVERAGE(D7614:F7614), "")</f>
        <v>3.3666666666666667</v>
      </c>
      <c r="H7614">
        <f>AVERAGE((D7614*metrics_constants!$B$8),(E7614*metrics_constants!$C$8),(F7614*metrics_constants!$D$8))</f>
        <v>3.1324868087947633</v>
      </c>
      <c r="I7614">
        <v>4.9829999999999997</v>
      </c>
      <c r="J7614">
        <v>81.637</v>
      </c>
      <c r="K7614">
        <v>5.74</v>
      </c>
      <c r="L7614">
        <v>5.826911</v>
      </c>
    </row>
    <row r="7615" spans="1:12" x14ac:dyDescent="0.25">
      <c r="A7615" t="s">
        <v>19</v>
      </c>
      <c r="B7615" s="5">
        <v>45564.208333333336</v>
      </c>
      <c r="C7615" s="5" t="str">
        <f>A7615 &amp; "_" &amp; TEXT(B7615, "yyyy-mm-dd HH:MM:SS")</f>
        <v>RP_2024-09-29 05:00:00</v>
      </c>
      <c r="D7615">
        <v>8.6</v>
      </c>
      <c r="E7615">
        <v>2.2000000000000002</v>
      </c>
      <c r="F7615">
        <v>2.7</v>
      </c>
      <c r="G7615">
        <f>IF(COUNTA(D7615:F7615)&gt;0, AVERAGE(D7615:F7615), "")</f>
        <v>4.5</v>
      </c>
      <c r="H7615">
        <f>AVERAGE((D7615*metrics_constants!$B$8),(E7615*metrics_constants!$C$8),(F7615*metrics_constants!$D$8))</f>
        <v>4.2328884844851542</v>
      </c>
      <c r="I7615">
        <v>5.0529999999999999</v>
      </c>
      <c r="J7615">
        <v>83.05</v>
      </c>
      <c r="K7615">
        <v>5.3049999999999997</v>
      </c>
      <c r="L7615">
        <v>5.7256520000000002</v>
      </c>
    </row>
    <row r="7616" spans="1:12" x14ac:dyDescent="0.25">
      <c r="A7616" t="s">
        <v>19</v>
      </c>
      <c r="B7616" s="5">
        <v>45564.25</v>
      </c>
      <c r="C7616" s="5" t="str">
        <f>A7616 &amp; "_" &amp; TEXT(B7616, "yyyy-mm-dd HH:MM:SS")</f>
        <v>RP_2024-09-29 06:00:00</v>
      </c>
      <c r="D7616">
        <v>12.2</v>
      </c>
      <c r="E7616">
        <v>5.5</v>
      </c>
      <c r="F7616">
        <v>2.4</v>
      </c>
      <c r="G7616">
        <f>IF(COUNTA(D7616:F7616)&gt;0, AVERAGE(D7616:F7616), "")</f>
        <v>6.6999999999999993</v>
      </c>
      <c r="H7616">
        <f>AVERAGE((D7616*metrics_constants!$B$8),(E7616*metrics_constants!$C$8),(F7616*metrics_constants!$D$8))</f>
        <v>6.4023187997485635</v>
      </c>
      <c r="I7616">
        <v>5.3860000000000001</v>
      </c>
      <c r="J7616">
        <v>83.018000000000001</v>
      </c>
      <c r="K7616">
        <v>5.13</v>
      </c>
      <c r="L7616">
        <v>6.0970406700000002</v>
      </c>
    </row>
    <row r="7617" spans="1:12" x14ac:dyDescent="0.25">
      <c r="A7617" t="s">
        <v>19</v>
      </c>
      <c r="B7617" s="5">
        <v>45564.291666666664</v>
      </c>
      <c r="C7617" s="5" t="str">
        <f>A7617 &amp; "_" &amp; TEXT(B7617, "yyyy-mm-dd HH:MM:SS")</f>
        <v>RP_2024-09-29 07:00:00</v>
      </c>
      <c r="D7617">
        <v>-4.0999999999999996</v>
      </c>
      <c r="E7617">
        <v>5</v>
      </c>
      <c r="F7617">
        <v>3.2</v>
      </c>
      <c r="G7617">
        <f>IF(COUNTA(D7617:F7617)&gt;0, AVERAGE(D7617:F7617), "")</f>
        <v>1.3666666666666669</v>
      </c>
      <c r="H7617">
        <f>AVERAGE((D7617*metrics_constants!$B$8),(E7617*metrics_constants!$C$8),(F7617*metrics_constants!$D$8))</f>
        <v>1.7410410851242062</v>
      </c>
      <c r="I7617">
        <v>5.8029999999999999</v>
      </c>
      <c r="J7617">
        <v>77.605000000000004</v>
      </c>
      <c r="K7617">
        <v>7.3079999999999998</v>
      </c>
      <c r="L7617">
        <v>6.3227849999999997</v>
      </c>
    </row>
    <row r="7618" spans="1:12" x14ac:dyDescent="0.25">
      <c r="A7618" t="s">
        <v>19</v>
      </c>
      <c r="B7618" s="5">
        <v>45564.333333333336</v>
      </c>
      <c r="C7618" s="5" t="str">
        <f>A7618 &amp; "_" &amp; TEXT(B7618, "yyyy-mm-dd HH:MM:SS")</f>
        <v>RP_2024-09-29 08:00:00</v>
      </c>
      <c r="E7618">
        <v>8.1999999999999993</v>
      </c>
      <c r="F7618">
        <v>5.9</v>
      </c>
      <c r="G7618">
        <f>IF(COUNTA(D7618:F7618)&gt;0, AVERAGE(D7618:F7618), "")</f>
        <v>7.05</v>
      </c>
      <c r="H7618">
        <f>AVERAGE((D7618*metrics_constants!$B$8),(E7618*metrics_constants!$C$8),(F7618*metrics_constants!$D$8))</f>
        <v>5.0339710578611863</v>
      </c>
      <c r="I7618">
        <v>7.9249999999999998</v>
      </c>
      <c r="J7618">
        <v>56.811999999999998</v>
      </c>
      <c r="K7618">
        <v>15.141999999999999</v>
      </c>
      <c r="L7618">
        <v>7.2967360000000001</v>
      </c>
    </row>
    <row r="7619" spans="1:12" x14ac:dyDescent="0.25">
      <c r="A7619" t="s">
        <v>19</v>
      </c>
      <c r="B7619" s="5">
        <v>45564.375</v>
      </c>
      <c r="C7619" s="5" t="str">
        <f>A7619 &amp; "_" &amp; TEXT(B7619, "yyyy-mm-dd HH:MM:SS")</f>
        <v>RP_2024-09-29 09:00:00</v>
      </c>
      <c r="E7619">
        <v>8.6999999999999993</v>
      </c>
      <c r="F7619">
        <v>3.7</v>
      </c>
      <c r="G7619">
        <f>IF(COUNTA(D7619:F7619)&gt;0, AVERAGE(D7619:F7619), "")</f>
        <v>6.1999999999999993</v>
      </c>
      <c r="H7619">
        <f>AVERAGE((D7619*metrics_constants!$B$8),(E7619*metrics_constants!$C$8),(F7619*metrics_constants!$D$8))</f>
        <v>4.474917988625724</v>
      </c>
      <c r="I7619">
        <v>8.99</v>
      </c>
      <c r="J7619">
        <v>38.265000000000001</v>
      </c>
      <c r="K7619">
        <v>21.16</v>
      </c>
      <c r="L7619">
        <v>8.6049360000000004</v>
      </c>
    </row>
    <row r="7620" spans="1:12" x14ac:dyDescent="0.25">
      <c r="A7620" t="s">
        <v>19</v>
      </c>
      <c r="B7620" s="5">
        <v>45564.416666666664</v>
      </c>
      <c r="C7620" s="5" t="str">
        <f>A7620 &amp; "_" &amp; TEXT(B7620, "yyyy-mm-dd HH:MM:SS")</f>
        <v>RP_2024-09-29 10:00:00</v>
      </c>
      <c r="D7620">
        <v>-6.5</v>
      </c>
      <c r="E7620">
        <v>7.7</v>
      </c>
      <c r="F7620">
        <v>4.7</v>
      </c>
      <c r="G7620">
        <f>IF(COUNTA(D7620:F7620)&gt;0, AVERAGE(D7620:F7620), "")</f>
        <v>1.9666666666666668</v>
      </c>
      <c r="H7620">
        <f>AVERAGE((D7620*metrics_constants!$B$8),(E7620*metrics_constants!$C$8),(F7620*metrics_constants!$D$8))</f>
        <v>2.5499028827843708</v>
      </c>
      <c r="I7620">
        <v>7.6749999999999998</v>
      </c>
      <c r="J7620">
        <v>28.823</v>
      </c>
      <c r="K7620">
        <v>26.527000000000001</v>
      </c>
      <c r="L7620">
        <v>7.8724109999999996</v>
      </c>
    </row>
    <row r="7621" spans="1:12" x14ac:dyDescent="0.25">
      <c r="A7621" t="s">
        <v>19</v>
      </c>
      <c r="B7621" s="5">
        <v>45564.458333333336</v>
      </c>
      <c r="C7621" s="5" t="str">
        <f>A7621 &amp; "_" &amp; TEXT(B7621, "yyyy-mm-dd HH:MM:SS")</f>
        <v>RP_2024-09-29 11:00:00</v>
      </c>
      <c r="D7621">
        <v>4</v>
      </c>
      <c r="E7621">
        <v>10.8</v>
      </c>
      <c r="F7621">
        <v>3.4</v>
      </c>
      <c r="G7621">
        <f>IF(COUNTA(D7621:F7621)&gt;0, AVERAGE(D7621:F7621), "")</f>
        <v>6.0666666666666664</v>
      </c>
      <c r="H7621">
        <f>AVERAGE((D7621*metrics_constants!$B$8),(E7621*metrics_constants!$C$8),(F7621*metrics_constants!$D$8))</f>
        <v>6.3162584787937019</v>
      </c>
      <c r="I7621">
        <v>8.3550000000000004</v>
      </c>
      <c r="J7621">
        <v>20.260000000000002</v>
      </c>
      <c r="K7621">
        <v>28.648</v>
      </c>
      <c r="L7621">
        <v>9.0552740000000007</v>
      </c>
    </row>
    <row r="7622" spans="1:12" x14ac:dyDescent="0.25">
      <c r="A7622" t="s">
        <v>19</v>
      </c>
      <c r="B7622" s="5">
        <v>45564.5</v>
      </c>
      <c r="C7622" s="5" t="str">
        <f>A7622 &amp; "_" &amp; TEXT(B7622, "yyyy-mm-dd HH:MM:SS")</f>
        <v>RP_2024-09-29 12:00:00</v>
      </c>
      <c r="D7622">
        <v>12.9</v>
      </c>
      <c r="E7622">
        <v>7.8</v>
      </c>
      <c r="F7622">
        <v>7.9</v>
      </c>
      <c r="G7622">
        <f>IF(COUNTA(D7622:F7622)&gt;0, AVERAGE(D7622:F7622), "")</f>
        <v>9.5333333333333332</v>
      </c>
      <c r="H7622">
        <f>AVERAGE((D7622*metrics_constants!$B$8),(E7622*metrics_constants!$C$8),(F7622*metrics_constants!$D$8))</f>
        <v>9.3189922868406683</v>
      </c>
      <c r="I7622">
        <v>7.0819999999999999</v>
      </c>
      <c r="J7622">
        <v>21.41</v>
      </c>
      <c r="K7622">
        <v>28.574999999999999</v>
      </c>
      <c r="L7622">
        <v>8.4207619999999999</v>
      </c>
    </row>
    <row r="7623" spans="1:12" x14ac:dyDescent="0.25">
      <c r="A7623" t="s">
        <v>19</v>
      </c>
      <c r="B7623" s="5">
        <v>45564.541666666664</v>
      </c>
      <c r="C7623" s="5" t="str">
        <f>A7623 &amp; "_" &amp; TEXT(B7623, "yyyy-mm-dd HH:MM:SS")</f>
        <v>RP_2024-09-29 13:00:00</v>
      </c>
      <c r="D7623">
        <v>16.2</v>
      </c>
      <c r="E7623">
        <v>2.9</v>
      </c>
      <c r="F7623">
        <v>7.7</v>
      </c>
      <c r="G7623">
        <f>IF(COUNTA(D7623:F7623)&gt;0, AVERAGE(D7623:F7623), "")</f>
        <v>8.9333333333333318</v>
      </c>
      <c r="H7623">
        <f>AVERAGE((D7623*metrics_constants!$B$8),(E7623*metrics_constants!$C$8),(F7623*metrics_constants!$D$8))</f>
        <v>8.3969759537049367</v>
      </c>
      <c r="I7623">
        <v>6.7619999999999996</v>
      </c>
      <c r="J7623">
        <v>23.462</v>
      </c>
      <c r="K7623">
        <v>27.523</v>
      </c>
      <c r="L7623">
        <v>7.6148709999999999</v>
      </c>
    </row>
    <row r="7624" spans="1:12" x14ac:dyDescent="0.25">
      <c r="A7624" t="s">
        <v>19</v>
      </c>
      <c r="B7624" s="5">
        <v>45564.583333333336</v>
      </c>
      <c r="C7624" s="5" t="str">
        <f>A7624 &amp; "_" &amp; TEXT(B7624, "yyyy-mm-dd HH:MM:SS")</f>
        <v>RP_2024-09-29 14:00:00</v>
      </c>
      <c r="D7624">
        <v>13.6</v>
      </c>
      <c r="E7624">
        <v>7.2</v>
      </c>
      <c r="F7624">
        <v>6.9</v>
      </c>
      <c r="G7624">
        <f>IF(COUNTA(D7624:F7624)&gt;0, AVERAGE(D7624:F7624), "")</f>
        <v>9.2333333333333343</v>
      </c>
      <c r="H7624">
        <f>AVERAGE((D7624*metrics_constants!$B$8),(E7624*metrics_constants!$C$8),(F7624*metrics_constants!$D$8))</f>
        <v>8.962236909576669</v>
      </c>
      <c r="I7624">
        <v>5.0670000000000002</v>
      </c>
      <c r="J7624">
        <v>22.617999999999999</v>
      </c>
      <c r="K7624">
        <v>28.218</v>
      </c>
      <c r="L7624">
        <v>6.6189749999999998</v>
      </c>
    </row>
    <row r="7625" spans="1:12" x14ac:dyDescent="0.25">
      <c r="A7625" t="s">
        <v>19</v>
      </c>
      <c r="B7625" s="5">
        <v>45564.625</v>
      </c>
      <c r="C7625" s="5" t="str">
        <f>A7625 &amp; "_" &amp; TEXT(B7625, "yyyy-mm-dd HH:MM:SS")</f>
        <v>RP_2024-09-29 15:00:00</v>
      </c>
      <c r="D7625">
        <v>14.8</v>
      </c>
      <c r="E7625">
        <v>3.6</v>
      </c>
      <c r="F7625">
        <v>3.9</v>
      </c>
      <c r="G7625">
        <f>IF(COUNTA(D7625:F7625)&gt;0, AVERAGE(D7625:F7625), "")</f>
        <v>7.4333333333333336</v>
      </c>
      <c r="H7625">
        <f>AVERAGE((D7625*metrics_constants!$B$8),(E7625*metrics_constants!$C$8),(F7625*metrics_constants!$D$8))</f>
        <v>6.9630240283835461</v>
      </c>
      <c r="I7625">
        <v>4.5179999999999998</v>
      </c>
      <c r="J7625">
        <v>22.957999999999998</v>
      </c>
      <c r="K7625">
        <v>27.062000000000001</v>
      </c>
      <c r="L7625">
        <v>5.9603590000000004</v>
      </c>
    </row>
    <row r="7626" spans="1:12" x14ac:dyDescent="0.25">
      <c r="A7626" t="s">
        <v>19</v>
      </c>
      <c r="B7626" s="5">
        <v>45564.666666666664</v>
      </c>
      <c r="C7626" s="5" t="str">
        <f>A7626 &amp; "_" &amp; TEXT(B7626, "yyyy-mm-dd HH:MM:SS")</f>
        <v>RP_2024-09-29 16:00:00</v>
      </c>
      <c r="D7626">
        <v>20.8</v>
      </c>
      <c r="E7626">
        <v>2.1</v>
      </c>
      <c r="F7626">
        <v>2.5</v>
      </c>
      <c r="G7626">
        <f>IF(COUNTA(D7626:F7626)&gt;0, AVERAGE(D7626:F7626), "")</f>
        <v>8.4666666666666668</v>
      </c>
      <c r="H7626">
        <f>AVERAGE((D7626*metrics_constants!$B$8),(E7626*metrics_constants!$C$8),(F7626*metrics_constants!$D$8))</f>
        <v>7.6809155340369699</v>
      </c>
      <c r="I7626">
        <v>4.0270000000000001</v>
      </c>
      <c r="J7626">
        <v>26.073</v>
      </c>
      <c r="K7626">
        <v>24.407</v>
      </c>
      <c r="L7626">
        <v>5.3453679999999997</v>
      </c>
    </row>
    <row r="7627" spans="1:12" x14ac:dyDescent="0.25">
      <c r="A7627" t="s">
        <v>19</v>
      </c>
      <c r="B7627" s="5">
        <v>45564.708333333336</v>
      </c>
      <c r="C7627" s="5" t="str">
        <f>A7627 &amp; "_" &amp; TEXT(B7627, "yyyy-mm-dd HH:MM:SS")</f>
        <v>RP_2024-09-29 17:00:00</v>
      </c>
      <c r="D7627">
        <v>24.3</v>
      </c>
      <c r="E7627">
        <v>-3.5</v>
      </c>
      <c r="F7627">
        <v>7.2</v>
      </c>
      <c r="G7627">
        <f>IF(COUNTA(D7627:F7627)&gt;0, AVERAGE(D7627:F7627), "")</f>
        <v>9.3333333333333339</v>
      </c>
      <c r="H7627">
        <f>AVERAGE((D7627*metrics_constants!$B$8),(E7627*metrics_constants!$C$8),(F7627*metrics_constants!$D$8))</f>
        <v>8.2155474323154198</v>
      </c>
      <c r="I7627">
        <v>3.1739999999999999</v>
      </c>
      <c r="J7627">
        <v>29.736999999999998</v>
      </c>
      <c r="K7627">
        <v>20.302</v>
      </c>
      <c r="L7627">
        <v>4.5520269999999998</v>
      </c>
    </row>
    <row r="7628" spans="1:12" x14ac:dyDescent="0.25">
      <c r="A7628" t="s">
        <v>19</v>
      </c>
      <c r="B7628" s="5">
        <v>45564.75</v>
      </c>
      <c r="C7628" s="5" t="str">
        <f>A7628 &amp; "_" &amp; TEXT(B7628, "yyyy-mm-dd HH:MM:SS")</f>
        <v>RP_2024-09-29 18:00:00</v>
      </c>
      <c r="D7628">
        <v>19.399999999999999</v>
      </c>
      <c r="E7628">
        <v>-0.3</v>
      </c>
      <c r="F7628">
        <v>-1.7</v>
      </c>
      <c r="G7628">
        <f>IF(COUNTA(D7628:F7628)&gt;0, AVERAGE(D7628:F7628), "")</f>
        <v>5.8</v>
      </c>
      <c r="H7628">
        <f>AVERAGE((D7628*metrics_constants!$B$8),(E7628*metrics_constants!$C$8),(F7628*metrics_constants!$D$8))</f>
        <v>4.963157498331527</v>
      </c>
      <c r="I7628">
        <v>1.7589999999999999</v>
      </c>
      <c r="J7628">
        <v>24.753</v>
      </c>
      <c r="K7628">
        <v>17.143000000000001</v>
      </c>
      <c r="L7628">
        <v>4.0416610000000004</v>
      </c>
    </row>
    <row r="7629" spans="1:12" x14ac:dyDescent="0.25">
      <c r="A7629" t="s">
        <v>19</v>
      </c>
      <c r="B7629" s="5">
        <v>45564.791666666664</v>
      </c>
      <c r="C7629" s="5" t="str">
        <f>A7629 &amp; "_" &amp; TEXT(B7629, "yyyy-mm-dd HH:MM:SS")</f>
        <v>RP_2024-09-29 19:00:00</v>
      </c>
      <c r="D7629">
        <v>12.7</v>
      </c>
      <c r="E7629">
        <v>-0.9</v>
      </c>
      <c r="F7629">
        <v>-4.5999999999999996</v>
      </c>
      <c r="G7629">
        <f>IF(COUNTA(D7629:F7629)&gt;0, AVERAGE(D7629:F7629), "")</f>
        <v>2.4</v>
      </c>
      <c r="H7629">
        <f>AVERAGE((D7629*metrics_constants!$B$8),(E7629*metrics_constants!$C$8),(F7629*metrics_constants!$D$8))</f>
        <v>1.8086653726538755</v>
      </c>
      <c r="I7629">
        <v>1.403</v>
      </c>
      <c r="J7629">
        <v>19.867000000000001</v>
      </c>
      <c r="K7629">
        <v>15.297000000000001</v>
      </c>
      <c r="L7629">
        <v>4.3073129999999997</v>
      </c>
    </row>
    <row r="7630" spans="1:12" x14ac:dyDescent="0.25">
      <c r="A7630" t="s">
        <v>19</v>
      </c>
      <c r="B7630" s="5">
        <v>45564.833333333336</v>
      </c>
      <c r="C7630" s="5" t="str">
        <f>A7630 &amp; "_" &amp; TEXT(B7630, "yyyy-mm-dd HH:MM:SS")</f>
        <v>RP_2024-09-29 20:00:00</v>
      </c>
      <c r="D7630">
        <v>5.8</v>
      </c>
      <c r="E7630">
        <v>-0.1</v>
      </c>
      <c r="F7630">
        <v>5.7</v>
      </c>
      <c r="G7630">
        <f>IF(COUNTA(D7630:F7630)&gt;0, AVERAGE(D7630:F7630), "")</f>
        <v>3.8000000000000003</v>
      </c>
      <c r="H7630">
        <f>AVERAGE((D7630*metrics_constants!$B$8),(E7630*metrics_constants!$C$8),(F7630*metrics_constants!$D$8))</f>
        <v>3.5803511643345445</v>
      </c>
      <c r="I7630">
        <v>1.4750000000000001</v>
      </c>
      <c r="J7630">
        <v>15.195</v>
      </c>
      <c r="K7630">
        <v>14.3</v>
      </c>
      <c r="L7630">
        <v>4.6057220000000001</v>
      </c>
    </row>
    <row r="7631" spans="1:12" x14ac:dyDescent="0.25">
      <c r="A7631" t="s">
        <v>19</v>
      </c>
      <c r="B7631" s="5">
        <v>45564.875</v>
      </c>
      <c r="C7631" s="5" t="str">
        <f>A7631 &amp; "_" &amp; TEXT(B7631, "yyyy-mm-dd HH:MM:SS")</f>
        <v>RP_2024-09-29 21:00:00</v>
      </c>
      <c r="D7631">
        <v>3.9</v>
      </c>
      <c r="E7631">
        <v>2.4</v>
      </c>
      <c r="F7631">
        <v>3.7</v>
      </c>
      <c r="G7631">
        <f>IF(COUNTA(D7631:F7631)&gt;0, AVERAGE(D7631:F7631), "")</f>
        <v>3.3333333333333335</v>
      </c>
      <c r="H7631">
        <f>AVERAGE((D7631*metrics_constants!$B$8),(E7631*metrics_constants!$C$8),(F7631*metrics_constants!$D$8))</f>
        <v>3.2766208209842613</v>
      </c>
      <c r="I7631">
        <v>1.5669999999999999</v>
      </c>
      <c r="J7631">
        <v>15.25</v>
      </c>
      <c r="K7631">
        <v>13.112</v>
      </c>
      <c r="L7631">
        <v>4.6387346699999998</v>
      </c>
    </row>
    <row r="7632" spans="1:12" x14ac:dyDescent="0.25">
      <c r="A7632" t="s">
        <v>19</v>
      </c>
      <c r="B7632" s="5">
        <v>45564.916666666664</v>
      </c>
      <c r="C7632" s="5" t="str">
        <f>A7632 &amp; "_" &amp; TEXT(B7632, "yyyy-mm-dd HH:MM:SS")</f>
        <v>RP_2024-09-29 22:00:00</v>
      </c>
      <c r="D7632">
        <v>3.3</v>
      </c>
      <c r="E7632">
        <v>1.2</v>
      </c>
      <c r="F7632">
        <v>2.5</v>
      </c>
      <c r="G7632">
        <f>IF(COUNTA(D7632:F7632)&gt;0, AVERAGE(D7632:F7632), "")</f>
        <v>2.3333333333333335</v>
      </c>
      <c r="H7632">
        <f>AVERAGE((D7632*metrics_constants!$B$8),(E7632*metrics_constants!$C$8),(F7632*metrics_constants!$D$8))</f>
        <v>2.2513456256874504</v>
      </c>
      <c r="I7632">
        <v>1.5509999999999999</v>
      </c>
      <c r="J7632">
        <v>15.387</v>
      </c>
      <c r="K7632">
        <v>12.462</v>
      </c>
      <c r="L7632">
        <v>4.6150229999999999</v>
      </c>
    </row>
    <row r="7633" spans="1:12" x14ac:dyDescent="0.25">
      <c r="A7633" t="s">
        <v>19</v>
      </c>
      <c r="B7633" s="5">
        <v>45564.958333333336</v>
      </c>
      <c r="C7633" s="5" t="str">
        <f>A7633 &amp; "_" &amp; TEXT(B7633, "yyyy-mm-dd HH:MM:SS")</f>
        <v>RP_2024-09-29 23:00:00</v>
      </c>
      <c r="D7633">
        <v>9.1</v>
      </c>
      <c r="E7633">
        <v>2.8</v>
      </c>
      <c r="F7633">
        <v>3.4</v>
      </c>
      <c r="G7633">
        <f>IF(COUNTA(D7633:F7633)&gt;0, AVERAGE(D7633:F7633), "")</f>
        <v>5.0999999999999996</v>
      </c>
      <c r="H7633">
        <f>AVERAGE((D7633*metrics_constants!$B$8),(E7633*metrics_constants!$C$8),(F7633*metrics_constants!$D$8))</f>
        <v>4.8375991305648496</v>
      </c>
      <c r="I7633">
        <v>1.8049999999999999</v>
      </c>
      <c r="J7633">
        <v>18.925000000000001</v>
      </c>
      <c r="K7633">
        <v>11.462999999999999</v>
      </c>
      <c r="L7633">
        <v>4.3382579999999997</v>
      </c>
    </row>
    <row r="7634" spans="1:12" x14ac:dyDescent="0.25">
      <c r="A7634" t="s">
        <v>19</v>
      </c>
      <c r="B7634" s="5">
        <v>45565</v>
      </c>
      <c r="C7634" s="5" t="str">
        <f>A7634 &amp; "_" &amp; TEXT(B7634, "yyyy-mm-dd HH:MM:SS")</f>
        <v>RP_2024-09-30 00:00:00</v>
      </c>
      <c r="D7634">
        <v>6.2</v>
      </c>
      <c r="E7634">
        <v>2.2999999999999998</v>
      </c>
      <c r="F7634">
        <v>5.4</v>
      </c>
      <c r="G7634">
        <f>IF(COUNTA(D7634:F7634)&gt;0, AVERAGE(D7634:F7634), "")</f>
        <v>4.6333333333333337</v>
      </c>
      <c r="H7634">
        <f>AVERAGE((D7634*metrics_constants!$B$8),(E7634*metrics_constants!$C$8),(F7634*metrics_constants!$D$8))</f>
        <v>4.4844860833411095</v>
      </c>
      <c r="I7634">
        <v>1.7669999999999999</v>
      </c>
      <c r="J7634">
        <v>22.323</v>
      </c>
      <c r="K7634">
        <v>10.617000000000001</v>
      </c>
      <c r="L7634">
        <v>4.0693107700000004</v>
      </c>
    </row>
    <row r="7635" spans="1:12" x14ac:dyDescent="0.25">
      <c r="A7635" t="s">
        <v>19</v>
      </c>
      <c r="B7635" s="5">
        <v>45565.041666666664</v>
      </c>
      <c r="C7635" s="5" t="str">
        <f>A7635 &amp; "_" &amp; TEXT(B7635, "yyyy-mm-dd HH:MM:SS")</f>
        <v>RP_2024-09-30 01:00:00</v>
      </c>
      <c r="D7635">
        <v>3.9</v>
      </c>
      <c r="E7635">
        <v>4.0999999999999996</v>
      </c>
      <c r="F7635">
        <v>5.2</v>
      </c>
      <c r="G7635">
        <f>IF(COUNTA(D7635:F7635)&gt;0, AVERAGE(D7635:F7635), "")</f>
        <v>4.3999999999999995</v>
      </c>
      <c r="H7635">
        <f>AVERAGE((D7635*metrics_constants!$B$8),(E7635*metrics_constants!$C$8),(F7635*metrics_constants!$D$8))</f>
        <v>4.4139043139314369</v>
      </c>
      <c r="I7635">
        <v>2.1960000000000002</v>
      </c>
      <c r="J7635">
        <v>25.795000000000002</v>
      </c>
      <c r="K7635">
        <v>9.8949999999999996</v>
      </c>
      <c r="L7635">
        <v>3.8331607999999999</v>
      </c>
    </row>
    <row r="7636" spans="1:12" x14ac:dyDescent="0.25">
      <c r="A7636" t="s">
        <v>19</v>
      </c>
      <c r="B7636" s="5">
        <v>45565.083333333336</v>
      </c>
      <c r="C7636" s="5" t="str">
        <f>A7636 &amp; "_" &amp; TEXT(B7636, "yyyy-mm-dd HH:MM:SS")</f>
        <v>RP_2024-09-30 02:00:00</v>
      </c>
      <c r="D7636">
        <v>12.4</v>
      </c>
      <c r="E7636">
        <v>1.5</v>
      </c>
      <c r="F7636">
        <v>6.7</v>
      </c>
      <c r="G7636">
        <f>IF(COUNTA(D7636:F7636)&gt;0, AVERAGE(D7636:F7636), "")</f>
        <v>6.8666666666666671</v>
      </c>
      <c r="H7636">
        <f>AVERAGE((D7636*metrics_constants!$B$8),(E7636*metrics_constants!$C$8),(F7636*metrics_constants!$D$8))</f>
        <v>6.4334025223464231</v>
      </c>
      <c r="I7636">
        <v>2.5939999999999999</v>
      </c>
      <c r="J7636">
        <v>29.393000000000001</v>
      </c>
      <c r="K7636">
        <v>9.4429999999999996</v>
      </c>
      <c r="L7636">
        <v>3.6717252999999999</v>
      </c>
    </row>
    <row r="7637" spans="1:12" x14ac:dyDescent="0.25">
      <c r="A7637" t="s">
        <v>19</v>
      </c>
      <c r="B7637" s="5">
        <v>45565.125</v>
      </c>
      <c r="C7637" s="5" t="str">
        <f>A7637 &amp; "_" &amp; TEXT(B7637, "yyyy-mm-dd HH:MM:SS")</f>
        <v>RP_2024-09-30 03:00:00</v>
      </c>
      <c r="D7637">
        <v>7.2</v>
      </c>
      <c r="E7637">
        <v>3.8</v>
      </c>
      <c r="F7637">
        <v>4.9000000000000004</v>
      </c>
      <c r="G7637">
        <f>IF(COUNTA(D7637:F7637)&gt;0, AVERAGE(D7637:F7637), "")</f>
        <v>5.3</v>
      </c>
      <c r="H7637">
        <f>AVERAGE((D7637*metrics_constants!$B$8),(E7637*metrics_constants!$C$8),(F7637*metrics_constants!$D$8))</f>
        <v>5.162253142150572</v>
      </c>
      <c r="I7637">
        <v>1.9339999999999999</v>
      </c>
      <c r="J7637">
        <v>30.02</v>
      </c>
      <c r="K7637">
        <v>9.1669999999999998</v>
      </c>
      <c r="L7637">
        <v>3.4245287000000002</v>
      </c>
    </row>
    <row r="7638" spans="1:12" x14ac:dyDescent="0.25">
      <c r="A7638" t="s">
        <v>19</v>
      </c>
      <c r="B7638" s="5">
        <v>45565.166666666664</v>
      </c>
      <c r="C7638" s="5" t="str">
        <f>A7638 &amp; "_" &amp; TEXT(B7638, "yyyy-mm-dd HH:MM:SS")</f>
        <v>RP_2024-09-30 04:00:00</v>
      </c>
      <c r="D7638">
        <v>4.5999999999999996</v>
      </c>
      <c r="E7638">
        <v>2.2999999999999998</v>
      </c>
      <c r="F7638">
        <v>4.9000000000000004</v>
      </c>
      <c r="G7638">
        <f>IF(COUNTA(D7638:F7638)&gt;0, AVERAGE(D7638:F7638), "")</f>
        <v>3.9333333333333336</v>
      </c>
      <c r="H7638">
        <f>AVERAGE((D7638*metrics_constants!$B$8),(E7638*metrics_constants!$C$8),(F7638*metrics_constants!$D$8))</f>
        <v>3.849396036481469</v>
      </c>
      <c r="I7638">
        <v>1.7070000000000001</v>
      </c>
      <c r="J7638">
        <v>31.497</v>
      </c>
      <c r="K7638">
        <v>8.41</v>
      </c>
      <c r="L7638">
        <v>3.3592113000000001</v>
      </c>
    </row>
    <row r="7639" spans="1:12" x14ac:dyDescent="0.25">
      <c r="A7639" t="s">
        <v>19</v>
      </c>
      <c r="B7639" s="5">
        <v>45565.208333333336</v>
      </c>
      <c r="C7639" s="5" t="str">
        <f>A7639 &amp; "_" &amp; TEXT(B7639, "yyyy-mm-dd HH:MM:SS")</f>
        <v>RP_2024-09-30 05:00:00</v>
      </c>
      <c r="D7639">
        <v>5.3</v>
      </c>
      <c r="E7639">
        <v>2.9</v>
      </c>
      <c r="F7639">
        <v>3.4</v>
      </c>
      <c r="G7639">
        <f>IF(COUNTA(D7639:F7639)&gt;0, AVERAGE(D7639:F7639), "")</f>
        <v>3.8666666666666667</v>
      </c>
      <c r="H7639">
        <f>AVERAGE((D7639*metrics_constants!$B$8),(E7639*metrics_constants!$C$8),(F7639*metrics_constants!$D$8))</f>
        <v>3.7680564531305589</v>
      </c>
      <c r="I7639">
        <v>1.927</v>
      </c>
      <c r="J7639">
        <v>32.542000000000002</v>
      </c>
      <c r="K7639">
        <v>7.7619999999999996</v>
      </c>
      <c r="L7639">
        <v>3.2884061999999998</v>
      </c>
    </row>
    <row r="7640" spans="1:12" x14ac:dyDescent="0.25">
      <c r="A7640" t="s">
        <v>19</v>
      </c>
      <c r="B7640" s="5">
        <v>45565.25</v>
      </c>
      <c r="C7640" s="5" t="str">
        <f>A7640 &amp; "_" &amp; TEXT(B7640, "yyyy-mm-dd HH:MM:SS")</f>
        <v>RP_2024-09-30 06:00:00</v>
      </c>
      <c r="D7640">
        <v>8.3000000000000007</v>
      </c>
      <c r="E7640">
        <v>-0.3</v>
      </c>
      <c r="F7640">
        <v>6.9</v>
      </c>
      <c r="G7640">
        <f>IF(COUNTA(D7640:F7640)&gt;0, AVERAGE(D7640:F7640), "")</f>
        <v>4.9666666666666668</v>
      </c>
      <c r="H7640">
        <f>AVERAGE((D7640*metrics_constants!$B$8),(E7640*metrics_constants!$C$8),(F7640*metrics_constants!$D$8))</f>
        <v>4.6402530415887453</v>
      </c>
      <c r="I7640">
        <v>2.4430000000000001</v>
      </c>
      <c r="J7640">
        <v>35.93</v>
      </c>
      <c r="K7640">
        <v>6.6180000000000003</v>
      </c>
      <c r="L7640">
        <v>3.2120207000000001</v>
      </c>
    </row>
    <row r="7641" spans="1:12" x14ac:dyDescent="0.25">
      <c r="A7641" t="s">
        <v>19</v>
      </c>
      <c r="B7641" s="5">
        <v>45565.291666666664</v>
      </c>
      <c r="C7641" s="5" t="str">
        <f>A7641 &amp; "_" &amp; TEXT(B7641, "yyyy-mm-dd HH:MM:SS")</f>
        <v>RP_2024-09-30 07:00:00</v>
      </c>
      <c r="D7641">
        <v>-7</v>
      </c>
      <c r="E7641">
        <v>7.6</v>
      </c>
      <c r="F7641">
        <v>4.7</v>
      </c>
      <c r="G7641">
        <f>IF(COUNTA(D7641:F7641)&gt;0, AVERAGE(D7641:F7641), "")</f>
        <v>1.7666666666666666</v>
      </c>
      <c r="H7641">
        <f>AVERAGE((D7641*metrics_constants!$B$8),(E7641*metrics_constants!$C$8),(F7641*metrics_constants!$D$8))</f>
        <v>2.3672511265124716</v>
      </c>
      <c r="I7641">
        <v>1.9930000000000001</v>
      </c>
      <c r="J7641">
        <v>34.81</v>
      </c>
      <c r="K7641">
        <v>7.3380000000000001</v>
      </c>
      <c r="L7641">
        <v>3.3308513</v>
      </c>
    </row>
    <row r="7642" spans="1:12" x14ac:dyDescent="0.25">
      <c r="A7642" t="s">
        <v>19</v>
      </c>
      <c r="B7642" s="5">
        <v>45565.333333333336</v>
      </c>
      <c r="C7642" s="5" t="str">
        <f>A7642 &amp; "_" &amp; TEXT(B7642, "yyyy-mm-dd HH:MM:SS")</f>
        <v>RP_2024-09-30 08:00:00</v>
      </c>
      <c r="E7642">
        <v>3.3</v>
      </c>
      <c r="F7642">
        <v>2.7</v>
      </c>
      <c r="G7642">
        <f>IF(COUNTA(D7642:F7642)&gt;0, AVERAGE(D7642:F7642), "")</f>
        <v>3</v>
      </c>
      <c r="H7642">
        <f>AVERAGE((D7642*metrics_constants!$B$8),(E7642*metrics_constants!$C$8),(F7642*metrics_constants!$D$8))</f>
        <v>2.1360248929510957</v>
      </c>
      <c r="I7642">
        <v>1.6759999999999999</v>
      </c>
      <c r="J7642">
        <v>25.837</v>
      </c>
      <c r="K7642">
        <v>12.074999999999999</v>
      </c>
      <c r="L7642">
        <v>3.6281159999999999</v>
      </c>
    </row>
    <row r="7643" spans="1:12" x14ac:dyDescent="0.25">
      <c r="A7643" t="s">
        <v>19</v>
      </c>
      <c r="B7643" s="5">
        <v>45565.375</v>
      </c>
      <c r="C7643" s="5" t="str">
        <f>A7643 &amp; "_" &amp; TEXT(B7643, "yyyy-mm-dd HH:MM:SS")</f>
        <v>RP_2024-09-30 09:00:00</v>
      </c>
      <c r="D7643">
        <v>-6.3</v>
      </c>
      <c r="E7643">
        <v>5.2</v>
      </c>
      <c r="F7643">
        <v>12.7</v>
      </c>
      <c r="G7643">
        <f>IF(COUNTA(D7643:F7643)&gt;0, AVERAGE(D7643:F7643), "")</f>
        <v>3.8666666666666667</v>
      </c>
      <c r="H7643">
        <f>AVERAGE((D7643*metrics_constants!$B$8),(E7643*metrics_constants!$C$8),(F7643*metrics_constants!$D$8))</f>
        <v>4.3884664246225897</v>
      </c>
      <c r="I7643">
        <v>1.7849999999999999</v>
      </c>
      <c r="J7643">
        <v>21.442</v>
      </c>
      <c r="K7643">
        <v>14.723000000000001</v>
      </c>
      <c r="L7643">
        <v>3.9145306999999998</v>
      </c>
    </row>
    <row r="7644" spans="1:12" x14ac:dyDescent="0.25">
      <c r="A7644" t="s">
        <v>19</v>
      </c>
      <c r="B7644" s="5">
        <v>45565.416666666664</v>
      </c>
      <c r="C7644" s="5" t="str">
        <f>A7644 &amp; "_" &amp; TEXT(B7644, "yyyy-mm-dd HH:MM:SS")</f>
        <v>RP_2024-09-30 10:00:00</v>
      </c>
      <c r="D7644">
        <v>-0.5</v>
      </c>
      <c r="E7644">
        <v>1.8</v>
      </c>
      <c r="F7644">
        <v>12.5</v>
      </c>
      <c r="G7644">
        <f>IF(COUNTA(D7644:F7644)&gt;0, AVERAGE(D7644:F7644), "")</f>
        <v>4.6000000000000005</v>
      </c>
      <c r="H7644">
        <f>AVERAGE((D7644*metrics_constants!$B$8),(E7644*metrics_constants!$C$8),(F7644*metrics_constants!$D$8))</f>
        <v>4.7501863963720981</v>
      </c>
      <c r="I7644">
        <v>1.54</v>
      </c>
      <c r="J7644">
        <v>19.042999999999999</v>
      </c>
      <c r="K7644">
        <v>16.302</v>
      </c>
      <c r="L7644">
        <v>4.0777169999999998</v>
      </c>
    </row>
    <row r="7645" spans="1:12" x14ac:dyDescent="0.25">
      <c r="A7645" t="s">
        <v>19</v>
      </c>
      <c r="B7645" s="5">
        <v>45565.458333333336</v>
      </c>
      <c r="C7645" s="5" t="str">
        <f>A7645 &amp; "_" &amp; TEXT(B7645, "yyyy-mm-dd HH:MM:SS")</f>
        <v>RP_2024-09-30 11:00:00</v>
      </c>
      <c r="D7645">
        <v>0.3</v>
      </c>
      <c r="E7645">
        <v>2.2000000000000002</v>
      </c>
      <c r="F7645">
        <v>2.5</v>
      </c>
      <c r="G7645">
        <f>IF(COUNTA(D7645:F7645)&gt;0, AVERAGE(D7645:F7645), "")</f>
        <v>1.6666666666666667</v>
      </c>
      <c r="H7645">
        <f>AVERAGE((D7645*metrics_constants!$B$8),(E7645*metrics_constants!$C$8),(F7645*metrics_constants!$D$8))</f>
        <v>1.7481991256972496</v>
      </c>
      <c r="I7645">
        <v>1.667</v>
      </c>
      <c r="J7645">
        <v>17.965</v>
      </c>
      <c r="K7645">
        <v>17.222999999999999</v>
      </c>
      <c r="L7645">
        <v>4.2421239999999996</v>
      </c>
    </row>
    <row r="7646" spans="1:12" x14ac:dyDescent="0.25">
      <c r="A7646" t="s">
        <v>19</v>
      </c>
      <c r="B7646" s="5">
        <v>45565.5</v>
      </c>
      <c r="C7646" s="5" t="str">
        <f>A7646 &amp; "_" &amp; TEXT(B7646, "yyyy-mm-dd HH:MM:SS")</f>
        <v>RP_2024-09-30 12:00:00</v>
      </c>
      <c r="D7646">
        <v>3.1</v>
      </c>
      <c r="E7646">
        <v>3.8</v>
      </c>
      <c r="F7646">
        <v>12.3</v>
      </c>
      <c r="G7646">
        <f>IF(COUNTA(D7646:F7646)&gt;0, AVERAGE(D7646:F7646), "")</f>
        <v>6.4000000000000012</v>
      </c>
      <c r="H7646">
        <f>AVERAGE((D7646*metrics_constants!$B$8),(E7646*metrics_constants!$C$8),(F7646*metrics_constants!$D$8))</f>
        <v>6.4718273779156013</v>
      </c>
      <c r="I7646">
        <v>1.3979999999999999</v>
      </c>
      <c r="J7646">
        <v>16.161999999999999</v>
      </c>
      <c r="K7646">
        <v>18.59</v>
      </c>
      <c r="L7646">
        <v>4.373634</v>
      </c>
    </row>
    <row r="7647" spans="1:12" x14ac:dyDescent="0.25">
      <c r="A7647" t="s">
        <v>19</v>
      </c>
      <c r="B7647" s="5">
        <v>45565.541666666664</v>
      </c>
      <c r="C7647" s="5" t="str">
        <f>A7647 &amp; "_" &amp; TEXT(B7647, "yyyy-mm-dd HH:MM:SS")</f>
        <v>RP_2024-09-30 13:00:00</v>
      </c>
      <c r="D7647">
        <v>0.4</v>
      </c>
      <c r="E7647">
        <v>6.7</v>
      </c>
      <c r="F7647">
        <v>7.1</v>
      </c>
      <c r="G7647">
        <f>IF(COUNTA(D7647:F7647)&gt;0, AVERAGE(D7647:F7647), "")</f>
        <v>4.7333333333333334</v>
      </c>
      <c r="H7647">
        <f>AVERAGE((D7647*metrics_constants!$B$8),(E7647*metrics_constants!$C$8),(F7647*metrics_constants!$D$8))</f>
        <v>5.0007153380707559</v>
      </c>
      <c r="I7647">
        <v>1.125</v>
      </c>
      <c r="J7647">
        <v>13.413</v>
      </c>
      <c r="K7647">
        <v>20.335000000000001</v>
      </c>
      <c r="L7647">
        <v>4.5062559999999996</v>
      </c>
    </row>
    <row r="7648" spans="1:12" x14ac:dyDescent="0.25">
      <c r="A7648" t="s">
        <v>19</v>
      </c>
      <c r="B7648" s="5">
        <v>45565.583333333336</v>
      </c>
      <c r="C7648" s="5" t="str">
        <f>A7648 &amp; "_" &amp; TEXT(B7648, "yyyy-mm-dd HH:MM:SS")</f>
        <v>RP_2024-09-30 14:00:00</v>
      </c>
      <c r="D7648">
        <v>0.8</v>
      </c>
      <c r="E7648">
        <v>0.5</v>
      </c>
      <c r="F7648">
        <v>-1</v>
      </c>
      <c r="G7648">
        <f>IF(COUNTA(D7648:F7648)&gt;0, AVERAGE(D7648:F7648), "")</f>
        <v>0.10000000000000002</v>
      </c>
      <c r="H7648">
        <f>AVERAGE((D7648*metrics_constants!$B$8),(E7648*metrics_constants!$C$8),(F7648*metrics_constants!$D$8))</f>
        <v>7.9890699398184717E-2</v>
      </c>
      <c r="I7648">
        <v>1.0629999999999999</v>
      </c>
      <c r="J7648">
        <v>12.645</v>
      </c>
      <c r="K7648">
        <v>19.431999999999999</v>
      </c>
      <c r="L7648">
        <v>4.6546909999999997</v>
      </c>
    </row>
    <row r="7649" spans="1:12" x14ac:dyDescent="0.25">
      <c r="A7649" t="s">
        <v>19</v>
      </c>
      <c r="B7649" s="5">
        <v>45565.625</v>
      </c>
      <c r="C7649" s="5" t="str">
        <f>A7649 &amp; "_" &amp; TEXT(B7649, "yyyy-mm-dd HH:MM:SS")</f>
        <v>RP_2024-09-30 15:00:00</v>
      </c>
      <c r="D7649">
        <v>9.8000000000000007</v>
      </c>
      <c r="E7649">
        <v>-0.6</v>
      </c>
      <c r="F7649">
        <v>5.4</v>
      </c>
      <c r="G7649">
        <f>IF(COUNTA(D7649:F7649)&gt;0, AVERAGE(D7649:F7649), "")</f>
        <v>4.8666666666666671</v>
      </c>
      <c r="H7649">
        <f>AVERAGE((D7649*metrics_constants!$B$8),(E7649*metrics_constants!$C$8),(F7649*metrics_constants!$D$8))</f>
        <v>4.4584500933355846</v>
      </c>
      <c r="I7649">
        <v>1.1419999999999999</v>
      </c>
      <c r="J7649">
        <v>13.038</v>
      </c>
      <c r="K7649">
        <v>18.417999999999999</v>
      </c>
      <c r="L7649">
        <v>4.7166990000000002</v>
      </c>
    </row>
    <row r="7650" spans="1:12" x14ac:dyDescent="0.25">
      <c r="A7650" t="s">
        <v>19</v>
      </c>
      <c r="B7650" s="5">
        <v>45565.666666666664</v>
      </c>
      <c r="C7650" s="5" t="str">
        <f>A7650 &amp; "_" &amp; TEXT(B7650, "yyyy-mm-dd HH:MM:SS")</f>
        <v>RP_2024-09-30 16:00:00</v>
      </c>
      <c r="D7650">
        <v>5.6</v>
      </c>
      <c r="E7650">
        <v>-1.3</v>
      </c>
      <c r="F7650">
        <v>6.2</v>
      </c>
      <c r="G7650">
        <f>IF(COUNTA(D7650:F7650)&gt;0, AVERAGE(D7650:F7650), "")</f>
        <v>3.5</v>
      </c>
      <c r="H7650">
        <f>AVERAGE((D7650*metrics_constants!$B$8),(E7650*metrics_constants!$C$8),(F7650*metrics_constants!$D$8))</f>
        <v>3.2466937688537238</v>
      </c>
      <c r="I7650">
        <v>1.2030000000000001</v>
      </c>
      <c r="J7650">
        <v>12.935</v>
      </c>
      <c r="K7650">
        <v>17.805</v>
      </c>
      <c r="L7650">
        <v>4.8093440000000003</v>
      </c>
    </row>
    <row r="7651" spans="1:12" x14ac:dyDescent="0.25">
      <c r="A7651" t="s">
        <v>19</v>
      </c>
      <c r="B7651" s="5">
        <v>45565.708333333336</v>
      </c>
      <c r="C7651" s="5" t="str">
        <f>A7651 &amp; "_" &amp; TEXT(B7651, "yyyy-mm-dd HH:MM:SS")</f>
        <v>RP_2024-09-30 17:00:00</v>
      </c>
      <c r="D7651">
        <v>7.3</v>
      </c>
      <c r="E7651">
        <v>-0.7</v>
      </c>
      <c r="F7651">
        <v>3.4</v>
      </c>
      <c r="G7651">
        <f>IF(COUNTA(D7651:F7651)&gt;0, AVERAGE(D7651:F7651), "")</f>
        <v>3.3333333333333335</v>
      </c>
      <c r="H7651">
        <f>AVERAGE((D7651*metrics_constants!$B$8),(E7651*metrics_constants!$C$8),(F7651*metrics_constants!$D$8))</f>
        <v>3.0167533841151748</v>
      </c>
      <c r="I7651">
        <v>1.167</v>
      </c>
      <c r="J7651">
        <v>13.355</v>
      </c>
      <c r="K7651">
        <v>16.864999999999998</v>
      </c>
      <c r="L7651">
        <v>4.7866200000000001</v>
      </c>
    </row>
    <row r="7652" spans="1:12" x14ac:dyDescent="0.25">
      <c r="A7652" t="s">
        <v>19</v>
      </c>
      <c r="B7652" s="5">
        <v>45565.75</v>
      </c>
      <c r="C7652" s="5" t="str">
        <f>A7652 &amp; "_" &amp; TEXT(B7652, "yyyy-mm-dd HH:MM:SS")</f>
        <v>RP_2024-09-30 18:00:00</v>
      </c>
      <c r="D7652">
        <v>17.5</v>
      </c>
      <c r="E7652">
        <v>4.5999999999999996</v>
      </c>
      <c r="F7652">
        <v>8.1</v>
      </c>
      <c r="G7652">
        <f>IF(COUNTA(D7652:F7652)&gt;0, AVERAGE(D7652:F7652), "")</f>
        <v>10.066666666666668</v>
      </c>
      <c r="H7652">
        <f>AVERAGE((D7652*metrics_constants!$B$8),(E7652*metrics_constants!$C$8),(F7652*metrics_constants!$D$8))</f>
        <v>9.5406839413431879</v>
      </c>
      <c r="I7652">
        <v>4.2759999999999998</v>
      </c>
      <c r="J7652">
        <v>18.87</v>
      </c>
      <c r="K7652">
        <v>13.378</v>
      </c>
      <c r="L7652">
        <v>4.8343309999999997</v>
      </c>
    </row>
    <row r="7653" spans="1:12" x14ac:dyDescent="0.25">
      <c r="A7653" t="s">
        <v>19</v>
      </c>
      <c r="B7653" s="5">
        <v>45565.791666666664</v>
      </c>
      <c r="C7653" s="5" t="str">
        <f>A7653 &amp; "_" &amp; TEXT(B7653, "yyyy-mm-dd HH:MM:SS")</f>
        <v>RP_2024-09-30 19:00:00</v>
      </c>
      <c r="D7653">
        <v>22.1</v>
      </c>
      <c r="E7653">
        <v>1.3</v>
      </c>
      <c r="F7653">
        <v>15.9</v>
      </c>
      <c r="G7653">
        <f>IF(COUNTA(D7653:F7653)&gt;0, AVERAGE(D7653:F7653), "")</f>
        <v>13.100000000000001</v>
      </c>
      <c r="H7653">
        <f>AVERAGE((D7653*metrics_constants!$B$8),(E7653*metrics_constants!$C$8),(F7653*metrics_constants!$D$8))</f>
        <v>12.296517805123747</v>
      </c>
      <c r="I7653">
        <v>3.6190000000000002</v>
      </c>
      <c r="J7653">
        <v>26.143000000000001</v>
      </c>
      <c r="K7653">
        <v>9.3949999999999996</v>
      </c>
      <c r="L7653">
        <v>4.7862850000000003</v>
      </c>
    </row>
    <row r="7654" spans="1:12" x14ac:dyDescent="0.25">
      <c r="A7654" t="s">
        <v>19</v>
      </c>
      <c r="B7654" s="5">
        <v>45565.833333333336</v>
      </c>
      <c r="C7654" s="5" t="str">
        <f>A7654 &amp; "_" &amp; TEXT(B7654, "yyyy-mm-dd HH:MM:SS")</f>
        <v>RP_2024-09-30 20:00:00</v>
      </c>
      <c r="D7654">
        <v>13</v>
      </c>
      <c r="E7654">
        <v>-0.1</v>
      </c>
      <c r="F7654">
        <v>-0.7</v>
      </c>
      <c r="G7654">
        <f>IF(COUNTA(D7654:F7654)&gt;0, AVERAGE(D7654:F7654), "")</f>
        <v>4.0666666666666673</v>
      </c>
      <c r="H7654">
        <f>AVERAGE((D7654*metrics_constants!$B$8),(E7654*metrics_constants!$C$8),(F7654*metrics_constants!$D$8))</f>
        <v>3.5118362215049324</v>
      </c>
      <c r="I7654">
        <v>2.7229999999999999</v>
      </c>
      <c r="J7654">
        <v>29.626999999999999</v>
      </c>
      <c r="K7654">
        <v>7.5380000000000003</v>
      </c>
      <c r="L7654">
        <v>4.2697250000000002</v>
      </c>
    </row>
    <row r="7655" spans="1:12" x14ac:dyDescent="0.25">
      <c r="A7655" t="s">
        <v>19</v>
      </c>
      <c r="B7655" s="5">
        <v>45565.875</v>
      </c>
      <c r="C7655" s="5" t="str">
        <f>A7655 &amp; "_" &amp; TEXT(B7655, "yyyy-mm-dd HH:MM:SS")</f>
        <v>RP_2024-09-30 21:00:00</v>
      </c>
      <c r="D7655">
        <v>10.199999999999999</v>
      </c>
      <c r="E7655">
        <v>4</v>
      </c>
      <c r="F7655">
        <v>-0.2</v>
      </c>
      <c r="G7655">
        <f>IF(COUNTA(D7655:F7655)&gt;0, AVERAGE(D7655:F7655), "")</f>
        <v>4.666666666666667</v>
      </c>
      <c r="H7655">
        <f>AVERAGE((D7655*metrics_constants!$B$8),(E7655*metrics_constants!$C$8),(F7655*metrics_constants!$D$8))</f>
        <v>4.3845688803300726</v>
      </c>
      <c r="I7655">
        <v>2.2639999999999998</v>
      </c>
      <c r="J7655">
        <v>32.902000000000001</v>
      </c>
      <c r="K7655">
        <v>6.98</v>
      </c>
      <c r="L7655">
        <v>3.7548490000000001</v>
      </c>
    </row>
    <row r="7656" spans="1:12" x14ac:dyDescent="0.25">
      <c r="A7656" t="s">
        <v>19</v>
      </c>
      <c r="B7656" s="5">
        <v>45565.916666666664</v>
      </c>
      <c r="C7656" s="5" t="str">
        <f>A7656 &amp; "_" &amp; TEXT(B7656, "yyyy-mm-dd HH:MM:SS")</f>
        <v>RP_2024-09-30 22:00:00</v>
      </c>
      <c r="D7656">
        <v>12.6</v>
      </c>
      <c r="E7656">
        <v>6.3</v>
      </c>
      <c r="F7656">
        <v>0.9</v>
      </c>
      <c r="G7656">
        <f>IF(COUNTA(D7656:F7656)&gt;0, AVERAGE(D7656:F7656), "")</f>
        <v>6.5999999999999988</v>
      </c>
      <c r="H7656">
        <f>AVERAGE((D7656*metrics_constants!$B$8),(E7656*metrics_constants!$C$8),(F7656*metrics_constants!$D$8))</f>
        <v>6.3077123187512099</v>
      </c>
      <c r="I7656">
        <v>2.4020000000000001</v>
      </c>
      <c r="J7656">
        <v>40.898000000000003</v>
      </c>
      <c r="K7656">
        <v>4.6420000000000003</v>
      </c>
      <c r="L7656">
        <v>3.384153</v>
      </c>
    </row>
    <row r="7657" spans="1:12" x14ac:dyDescent="0.25">
      <c r="A7657" t="s">
        <v>19</v>
      </c>
      <c r="B7657" s="5">
        <v>45565.958333333336</v>
      </c>
      <c r="C7657" s="5" t="str">
        <f>A7657 &amp; "_" &amp; TEXT(B7657, "yyyy-mm-dd HH:MM:SS")</f>
        <v>RP_2024-09-30 23:00:00</v>
      </c>
      <c r="D7657">
        <v>7.7</v>
      </c>
      <c r="E7657">
        <v>2.9</v>
      </c>
      <c r="F7657">
        <v>2.9</v>
      </c>
      <c r="G7657">
        <f>IF(COUNTA(D7657:F7657)&gt;0, AVERAGE(D7657:F7657), "")</f>
        <v>4.5</v>
      </c>
      <c r="H7657">
        <f>AVERAGE((D7657*metrics_constants!$B$8),(E7657*metrics_constants!$C$8),(F7657*metrics_constants!$D$8))</f>
        <v>4.2977984376255129</v>
      </c>
      <c r="I7657">
        <v>2.4900000000000002</v>
      </c>
      <c r="J7657">
        <v>49.185000000000002</v>
      </c>
      <c r="K7657">
        <v>2.92</v>
      </c>
      <c r="L7657">
        <v>3.0735399999999999</v>
      </c>
    </row>
    <row r="7658" spans="1:12" x14ac:dyDescent="0.25">
      <c r="A7658" t="s">
        <v>19</v>
      </c>
      <c r="B7658" s="5">
        <v>45566</v>
      </c>
      <c r="C7658" s="5" t="str">
        <f>A7658 &amp; "_" &amp; TEXT(B7658, "yyyy-mm-dd HH:MM:SS")</f>
        <v>RP_2024-10-01 00:00:00</v>
      </c>
      <c r="D7658">
        <v>-0.5</v>
      </c>
      <c r="E7658">
        <v>-0.3</v>
      </c>
      <c r="F7658">
        <v>3.7</v>
      </c>
      <c r="G7658">
        <f>IF(COUNTA(D7658:F7658)&gt;0, AVERAGE(D7658:F7658), "")</f>
        <v>0.96666666666666679</v>
      </c>
      <c r="H7658">
        <f>AVERAGE((D7658*metrics_constants!$B$8),(E7658*metrics_constants!$C$8),(F7658*metrics_constants!$D$8))</f>
        <v>0.99501627297469641</v>
      </c>
      <c r="I7658">
        <v>2.552</v>
      </c>
      <c r="J7658">
        <v>52.917999999999999</v>
      </c>
      <c r="K7658">
        <v>1.792</v>
      </c>
      <c r="L7658">
        <v>2.9731869999999998</v>
      </c>
    </row>
    <row r="7659" spans="1:12" x14ac:dyDescent="0.25">
      <c r="A7659" t="s">
        <v>19</v>
      </c>
      <c r="B7659" s="5">
        <v>45566.041666666664</v>
      </c>
      <c r="C7659" s="5" t="str">
        <f>A7659 &amp; "_" &amp; TEXT(B7659, "yyyy-mm-dd HH:MM:SS")</f>
        <v>RP_2024-10-01 01:00:00</v>
      </c>
      <c r="D7659">
        <v>-2.6</v>
      </c>
      <c r="E7659">
        <v>0.8</v>
      </c>
      <c r="F7659">
        <v>3.4</v>
      </c>
      <c r="G7659">
        <f>IF(COUNTA(D7659:F7659)&gt;0, AVERAGE(D7659:F7659), "")</f>
        <v>0.53333333333333333</v>
      </c>
      <c r="H7659">
        <f>AVERAGE((D7659*metrics_constants!$B$8),(E7659*metrics_constants!$C$8),(F7659*metrics_constants!$D$8))</f>
        <v>0.68951039180117191</v>
      </c>
      <c r="I7659">
        <v>2.0019999999999998</v>
      </c>
      <c r="J7659">
        <v>58.664999999999999</v>
      </c>
      <c r="K7659">
        <v>1.46</v>
      </c>
      <c r="L7659">
        <v>2.4496530000000001</v>
      </c>
    </row>
    <row r="7660" spans="1:12" x14ac:dyDescent="0.25">
      <c r="A7660" t="s">
        <v>19</v>
      </c>
      <c r="B7660" s="5">
        <v>45566.083333333336</v>
      </c>
      <c r="C7660" s="5" t="str">
        <f>A7660 &amp; "_" &amp; TEXT(B7660, "yyyy-mm-dd HH:MM:SS")</f>
        <v>RP_2024-10-01 02:00:00</v>
      </c>
      <c r="D7660">
        <v>-1.3</v>
      </c>
      <c r="E7660">
        <v>1.3</v>
      </c>
      <c r="F7660">
        <v>1.9</v>
      </c>
      <c r="G7660">
        <f>IF(COUNTA(D7660:F7660)&gt;0, AVERAGE(D7660:F7660), "")</f>
        <v>0.6333333333333333</v>
      </c>
      <c r="H7660">
        <f>AVERAGE((D7660*metrics_constants!$B$8),(E7660*metrics_constants!$C$8),(F7660*metrics_constants!$D$8))</f>
        <v>0.74584786080087762</v>
      </c>
      <c r="I7660">
        <v>1.992</v>
      </c>
      <c r="J7660">
        <v>57.027999999999999</v>
      </c>
      <c r="K7660">
        <v>1.635</v>
      </c>
      <c r="L7660">
        <v>2.3592430000000002</v>
      </c>
    </row>
    <row r="7661" spans="1:12" x14ac:dyDescent="0.25">
      <c r="A7661" t="s">
        <v>19</v>
      </c>
      <c r="B7661" s="5">
        <v>45566.125</v>
      </c>
      <c r="C7661" s="5" t="str">
        <f>A7661 &amp; "_" &amp; TEXT(B7661, "yyyy-mm-dd HH:MM:SS")</f>
        <v>RP_2024-10-01 03:00:00</v>
      </c>
      <c r="D7661">
        <v>1.4</v>
      </c>
      <c r="E7661">
        <v>-0.5</v>
      </c>
      <c r="F7661">
        <v>2.2000000000000002</v>
      </c>
      <c r="G7661">
        <f>IF(COUNTA(D7661:F7661)&gt;0, AVERAGE(D7661:F7661), "")</f>
        <v>1.0333333333333334</v>
      </c>
      <c r="H7661">
        <f>AVERAGE((D7661*metrics_constants!$B$8),(E7661*metrics_constants!$C$8),(F7661*metrics_constants!$D$8))</f>
        <v>0.96674428020956993</v>
      </c>
      <c r="I7661">
        <v>1.784</v>
      </c>
      <c r="J7661">
        <v>59.844999999999999</v>
      </c>
      <c r="K7661">
        <v>1.0429999999999999</v>
      </c>
      <c r="L7661">
        <v>2.1692393000000001</v>
      </c>
    </row>
    <row r="7662" spans="1:12" x14ac:dyDescent="0.25">
      <c r="A7662" t="s">
        <v>19</v>
      </c>
      <c r="B7662" s="5">
        <v>45566.166666666664</v>
      </c>
      <c r="C7662" s="5" t="str">
        <f>A7662 &amp; "_" &amp; TEXT(B7662, "yyyy-mm-dd HH:MM:SS")</f>
        <v>RP_2024-10-01 04:00:00</v>
      </c>
      <c r="D7662">
        <v>0.4</v>
      </c>
      <c r="E7662">
        <v>1.2</v>
      </c>
      <c r="F7662">
        <v>4.9000000000000004</v>
      </c>
      <c r="G7662">
        <f>IF(COUNTA(D7662:F7662)&gt;0, AVERAGE(D7662:F7662), "")</f>
        <v>2.1666666666666665</v>
      </c>
      <c r="H7662">
        <f>AVERAGE((D7662*metrics_constants!$B$8),(E7662*metrics_constants!$C$8),(F7662*metrics_constants!$D$8))</f>
        <v>2.2187971276808258</v>
      </c>
      <c r="I7662">
        <v>1.8819999999999999</v>
      </c>
      <c r="J7662">
        <v>66.53</v>
      </c>
      <c r="K7662">
        <v>0.28299999999999997</v>
      </c>
      <c r="L7662">
        <v>1.8663046999999999</v>
      </c>
    </row>
    <row r="7663" spans="1:12" x14ac:dyDescent="0.25">
      <c r="A7663" t="s">
        <v>19</v>
      </c>
      <c r="B7663" s="5">
        <v>45566.208333333336</v>
      </c>
      <c r="C7663" s="5" t="str">
        <f>A7663 &amp; "_" &amp; TEXT(B7663, "yyyy-mm-dd HH:MM:SS")</f>
        <v>RP_2024-10-01 05:00:00</v>
      </c>
      <c r="D7663">
        <v>3.1</v>
      </c>
      <c r="E7663">
        <v>1.8</v>
      </c>
      <c r="F7663">
        <v>6.4</v>
      </c>
      <c r="G7663">
        <f>IF(COUNTA(D7663:F7663)&gt;0, AVERAGE(D7663:F7663), "")</f>
        <v>3.7666666666666671</v>
      </c>
      <c r="H7663">
        <f>AVERAGE((D7663*metrics_constants!$B$8),(E7663*metrics_constants!$C$8),(F7663*metrics_constants!$D$8))</f>
        <v>3.7348169659140331</v>
      </c>
      <c r="I7663">
        <v>2.4550000000000001</v>
      </c>
      <c r="J7663">
        <v>70.275000000000006</v>
      </c>
      <c r="K7663">
        <v>5.8000000000000003E-2</v>
      </c>
      <c r="L7663">
        <v>2.2516240000000001</v>
      </c>
    </row>
    <row r="7664" spans="1:12" x14ac:dyDescent="0.25">
      <c r="A7664" t="s">
        <v>19</v>
      </c>
      <c r="B7664" s="5">
        <v>45566.25</v>
      </c>
      <c r="C7664" s="5" t="str">
        <f>A7664 &amp; "_" &amp; TEXT(B7664, "yyyy-mm-dd HH:MM:SS")</f>
        <v>RP_2024-10-01 06:00:00</v>
      </c>
      <c r="D7664">
        <v>0.6</v>
      </c>
      <c r="E7664">
        <v>2.8</v>
      </c>
      <c r="F7664">
        <v>4.0999999999999996</v>
      </c>
      <c r="G7664">
        <f>IF(COUNTA(D7664:F7664)&gt;0, AVERAGE(D7664:F7664), "")</f>
        <v>2.5</v>
      </c>
      <c r="H7664">
        <f>AVERAGE((D7664*metrics_constants!$B$8),(E7664*metrics_constants!$C$8),(F7664*metrics_constants!$D$8))</f>
        <v>2.5991511919812615</v>
      </c>
      <c r="I7664">
        <v>3.5190000000000001</v>
      </c>
      <c r="J7664">
        <v>67.792000000000002</v>
      </c>
      <c r="K7664">
        <v>0.23499999999999999</v>
      </c>
      <c r="L7664">
        <v>3.0192033</v>
      </c>
    </row>
    <row r="7665" spans="1:12" x14ac:dyDescent="0.25">
      <c r="A7665" t="s">
        <v>19</v>
      </c>
      <c r="B7665" s="5">
        <v>45566.291666666664</v>
      </c>
      <c r="C7665" s="5" t="str">
        <f>A7665 &amp; "_" &amp; TEXT(B7665, "yyyy-mm-dd HH:MM:SS")</f>
        <v>RP_2024-10-01 07:00:00</v>
      </c>
      <c r="D7665">
        <v>-1.7</v>
      </c>
      <c r="E7665">
        <v>6.5</v>
      </c>
      <c r="F7665">
        <v>5.6</v>
      </c>
      <c r="G7665">
        <f>IF(COUNTA(D7665:F7665)&gt;0, AVERAGE(D7665:F7665), "")</f>
        <v>3.4666666666666663</v>
      </c>
      <c r="H7665">
        <f>AVERAGE((D7665*metrics_constants!$B$8),(E7665*metrics_constants!$C$8),(F7665*metrics_constants!$D$8))</f>
        <v>3.8076113139510355</v>
      </c>
      <c r="I7665">
        <v>4.6779999999999999</v>
      </c>
      <c r="J7665">
        <v>65.617000000000004</v>
      </c>
      <c r="K7665">
        <v>1.698</v>
      </c>
      <c r="L7665">
        <v>3.601464</v>
      </c>
    </row>
    <row r="7666" spans="1:12" x14ac:dyDescent="0.25">
      <c r="A7666" t="s">
        <v>19</v>
      </c>
      <c r="B7666" s="5">
        <v>45566.333333333336</v>
      </c>
      <c r="C7666" s="5" t="str">
        <f>A7666 &amp; "_" &amp; TEXT(B7666, "yyyy-mm-dd HH:MM:SS")</f>
        <v>RP_2024-10-01 08:00:00</v>
      </c>
      <c r="D7666">
        <v>5</v>
      </c>
      <c r="E7666">
        <v>6.7</v>
      </c>
      <c r="F7666">
        <v>7.4</v>
      </c>
      <c r="G7666">
        <f>IF(COUNTA(D7666:F7666)&gt;0, AVERAGE(D7666:F7666), "")</f>
        <v>6.3666666666666671</v>
      </c>
      <c r="H7666">
        <f>AVERAGE((D7666*metrics_constants!$B$8),(E7666*metrics_constants!$C$8),(F7666*metrics_constants!$D$8))</f>
        <v>6.4417665147192222</v>
      </c>
      <c r="I7666">
        <v>3.8759999999999999</v>
      </c>
      <c r="J7666">
        <v>52.652000000000001</v>
      </c>
      <c r="K7666">
        <v>5.4850000000000003</v>
      </c>
      <c r="L7666">
        <v>3.739071</v>
      </c>
    </row>
    <row r="7667" spans="1:12" x14ac:dyDescent="0.25">
      <c r="A7667" t="s">
        <v>19</v>
      </c>
      <c r="B7667" s="5">
        <v>45566.375</v>
      </c>
      <c r="C7667" s="5" t="str">
        <f>A7667 &amp; "_" &amp; TEXT(B7667, "yyyy-mm-dd HH:MM:SS")</f>
        <v>RP_2024-10-01 09:00:00</v>
      </c>
      <c r="D7667">
        <v>-8.3000000000000007</v>
      </c>
      <c r="E7667">
        <v>8</v>
      </c>
      <c r="F7667">
        <v>6.4</v>
      </c>
      <c r="G7667">
        <f>IF(COUNTA(D7667:F7667)&gt;0, AVERAGE(D7667:F7667), "")</f>
        <v>2.0333333333333332</v>
      </c>
      <c r="H7667">
        <f>AVERAGE((D7667*metrics_constants!$B$8),(E7667*metrics_constants!$C$8),(F7667*metrics_constants!$D$8))</f>
        <v>2.7120063224130582</v>
      </c>
      <c r="I7667">
        <v>4.524</v>
      </c>
      <c r="J7667">
        <v>36.487000000000002</v>
      </c>
      <c r="K7667">
        <v>10.022</v>
      </c>
      <c r="L7667">
        <v>4.7494430000000003</v>
      </c>
    </row>
    <row r="7668" spans="1:12" x14ac:dyDescent="0.25">
      <c r="A7668" t="s">
        <v>19</v>
      </c>
      <c r="B7668" s="5">
        <v>45566.416666666664</v>
      </c>
      <c r="C7668" s="5" t="str">
        <f>A7668 &amp; "_" &amp; TEXT(B7668, "yyyy-mm-dd HH:MM:SS")</f>
        <v>RP_2024-10-01 10:00:00</v>
      </c>
      <c r="D7668">
        <v>-9.4</v>
      </c>
      <c r="E7668">
        <v>1.8</v>
      </c>
      <c r="F7668">
        <v>8.1</v>
      </c>
      <c r="G7668">
        <f>IF(COUNTA(D7668:F7668)&gt;0, AVERAGE(D7668:F7668), "")</f>
        <v>0.16666666666666638</v>
      </c>
      <c r="H7668">
        <f>AVERAGE((D7668*metrics_constants!$B$8),(E7668*metrics_constants!$C$8),(F7668*metrics_constants!$D$8))</f>
        <v>0.66985146461145761</v>
      </c>
      <c r="I7668">
        <v>4.5759999999999996</v>
      </c>
      <c r="J7668">
        <v>34.247</v>
      </c>
      <c r="K7668">
        <v>11.526999999999999</v>
      </c>
      <c r="L7668">
        <v>4.9431269999999996</v>
      </c>
    </row>
    <row r="7669" spans="1:12" x14ac:dyDescent="0.25">
      <c r="A7669" t="s">
        <v>19</v>
      </c>
      <c r="B7669" s="5">
        <v>45566.458333333336</v>
      </c>
      <c r="C7669" s="5" t="str">
        <f>A7669 &amp; "_" &amp; TEXT(B7669, "yyyy-mm-dd HH:MM:SS")</f>
        <v>RP_2024-10-01 11:00:00</v>
      </c>
      <c r="D7669">
        <v>-5.4</v>
      </c>
      <c r="E7669">
        <v>6.9</v>
      </c>
      <c r="F7669">
        <v>5.7</v>
      </c>
      <c r="G7669">
        <f>IF(COUNTA(D7669:F7669)&gt;0, AVERAGE(D7669:F7669), "")</f>
        <v>2.4</v>
      </c>
      <c r="H7669">
        <f>AVERAGE((D7669*metrics_constants!$B$8),(E7669*metrics_constants!$C$8),(F7669*metrics_constants!$D$8))</f>
        <v>2.9121641412218948</v>
      </c>
      <c r="I7669">
        <v>7.4649999999999999</v>
      </c>
      <c r="J7669">
        <v>25.07</v>
      </c>
      <c r="K7669">
        <v>16.727</v>
      </c>
      <c r="L7669">
        <v>7.9151379999999998</v>
      </c>
    </row>
    <row r="7670" spans="1:12" x14ac:dyDescent="0.25">
      <c r="A7670" t="s">
        <v>19</v>
      </c>
      <c r="B7670" s="5">
        <v>45566.5</v>
      </c>
      <c r="C7670" s="5" t="str">
        <f>A7670 &amp; "_" &amp; TEXT(B7670, "yyyy-mm-dd HH:MM:SS")</f>
        <v>RP_2024-10-01 12:00:00</v>
      </c>
      <c r="D7670">
        <v>2.1</v>
      </c>
      <c r="E7670">
        <v>12.4</v>
      </c>
      <c r="F7670">
        <v>8.1</v>
      </c>
      <c r="G7670">
        <f>IF(COUNTA(D7670:F7670)&gt;0, AVERAGE(D7670:F7670), "")</f>
        <v>7.5333333333333341</v>
      </c>
      <c r="H7670">
        <f>AVERAGE((D7670*metrics_constants!$B$8),(E7670*metrics_constants!$C$8),(F7670*metrics_constants!$D$8))</f>
        <v>7.945805304128811</v>
      </c>
      <c r="I7670">
        <v>8.7850000000000001</v>
      </c>
      <c r="J7670">
        <v>19.893000000000001</v>
      </c>
      <c r="K7670">
        <v>21.367000000000001</v>
      </c>
      <c r="L7670">
        <v>9.2155070000000006</v>
      </c>
    </row>
    <row r="7671" spans="1:12" x14ac:dyDescent="0.25">
      <c r="A7671" t="s">
        <v>19</v>
      </c>
      <c r="B7671" s="5">
        <v>45566.541666666664</v>
      </c>
      <c r="C7671" s="5" t="str">
        <f>A7671 &amp; "_" &amp; TEXT(B7671, "yyyy-mm-dd HH:MM:SS")</f>
        <v>RP_2024-10-01 13:00:00</v>
      </c>
      <c r="D7671">
        <v>8.4</v>
      </c>
      <c r="E7671">
        <v>7.6</v>
      </c>
      <c r="F7671">
        <v>6.7</v>
      </c>
      <c r="G7671">
        <f>IF(COUNTA(D7671:F7671)&gt;0, AVERAGE(D7671:F7671), "")</f>
        <v>7.5666666666666664</v>
      </c>
      <c r="H7671">
        <f>AVERAGE((D7671*metrics_constants!$B$8),(E7671*metrics_constants!$C$8),(F7671*metrics_constants!$D$8))</f>
        <v>7.5284833844988723</v>
      </c>
      <c r="I7671">
        <v>9.5779999999999994</v>
      </c>
      <c r="J7671">
        <v>18.887</v>
      </c>
      <c r="K7671">
        <v>22.527999999999999</v>
      </c>
      <c r="L7671">
        <v>9.7711129999999997</v>
      </c>
    </row>
    <row r="7672" spans="1:12" x14ac:dyDescent="0.25">
      <c r="A7672" t="s">
        <v>19</v>
      </c>
      <c r="B7672" s="5">
        <v>45566.583333333336</v>
      </c>
      <c r="C7672" s="5" t="str">
        <f>A7672 &amp; "_" &amp; TEXT(B7672, "yyyy-mm-dd HH:MM:SS")</f>
        <v>RP_2024-10-01 14:00:00</v>
      </c>
      <c r="D7672">
        <v>8.9</v>
      </c>
      <c r="E7672">
        <v>7</v>
      </c>
      <c r="F7672">
        <v>7.4</v>
      </c>
      <c r="G7672">
        <f>IF(COUNTA(D7672:F7672)&gt;0, AVERAGE(D7672:F7672), "")</f>
        <v>7.7666666666666666</v>
      </c>
      <c r="H7672">
        <f>AVERAGE((D7672*metrics_constants!$B$8),(E7672*metrics_constants!$C$8),(F7672*metrics_constants!$D$8))</f>
        <v>7.6886210023476744</v>
      </c>
      <c r="I7672">
        <v>11.166</v>
      </c>
      <c r="J7672">
        <v>16.335000000000001</v>
      </c>
      <c r="K7672">
        <v>24.402000000000001</v>
      </c>
      <c r="L7672">
        <v>11.090559000000001</v>
      </c>
    </row>
    <row r="7673" spans="1:12" x14ac:dyDescent="0.25">
      <c r="A7673" t="s">
        <v>19</v>
      </c>
      <c r="B7673" s="5">
        <v>45566.625</v>
      </c>
      <c r="C7673" s="5" t="str">
        <f>A7673 &amp; "_" &amp; TEXT(B7673, "yyyy-mm-dd HH:MM:SS")</f>
        <v>RP_2024-10-01 15:00:00</v>
      </c>
      <c r="D7673">
        <v>1.5</v>
      </c>
      <c r="E7673">
        <v>9.8000000000000007</v>
      </c>
      <c r="F7673">
        <v>9.5</v>
      </c>
      <c r="G7673">
        <f>IF(COUNTA(D7673:F7673)&gt;0, AVERAGE(D7673:F7673), "")</f>
        <v>6.9333333333333336</v>
      </c>
      <c r="H7673">
        <f>AVERAGE((D7673*metrics_constants!$B$8),(E7673*metrics_constants!$C$8),(F7673*metrics_constants!$D$8))</f>
        <v>7.2814791943485346</v>
      </c>
      <c r="I7673">
        <v>11.083</v>
      </c>
      <c r="J7673">
        <v>12.808</v>
      </c>
      <c r="K7673">
        <v>29.045000000000002</v>
      </c>
      <c r="L7673">
        <v>11.343142</v>
      </c>
    </row>
    <row r="7674" spans="1:12" x14ac:dyDescent="0.25">
      <c r="A7674" t="s">
        <v>19</v>
      </c>
      <c r="B7674" s="5">
        <v>45566.666666666664</v>
      </c>
      <c r="C7674" s="5" t="str">
        <f>A7674 &amp; "_" &amp; TEXT(B7674, "yyyy-mm-dd HH:MM:SS")</f>
        <v>RP_2024-10-01 16:00:00</v>
      </c>
      <c r="D7674">
        <v>15.3</v>
      </c>
      <c r="E7674">
        <v>6.3</v>
      </c>
      <c r="F7674">
        <v>7.2</v>
      </c>
      <c r="G7674">
        <f>IF(COUNTA(D7674:F7674)&gt;0, AVERAGE(D7674:F7674), "")</f>
        <v>9.6</v>
      </c>
      <c r="H7674">
        <f>AVERAGE((D7674*metrics_constants!$B$8),(E7674*metrics_constants!$C$8),(F7674*metrics_constants!$D$8))</f>
        <v>9.2253550923198819</v>
      </c>
      <c r="I7674">
        <v>11.112</v>
      </c>
      <c r="J7674">
        <v>13.835000000000001</v>
      </c>
      <c r="K7674">
        <v>28.055</v>
      </c>
      <c r="L7674">
        <v>11.294365000000001</v>
      </c>
    </row>
    <row r="7675" spans="1:12" x14ac:dyDescent="0.25">
      <c r="A7675" t="s">
        <v>19</v>
      </c>
      <c r="B7675" s="5">
        <v>45566.708333333336</v>
      </c>
      <c r="C7675" s="5" t="str">
        <f>A7675 &amp; "_" &amp; TEXT(B7675, "yyyy-mm-dd HH:MM:SS")</f>
        <v>RP_2024-10-01 17:00:00</v>
      </c>
      <c r="D7675">
        <v>20.9</v>
      </c>
      <c r="E7675">
        <v>7.8</v>
      </c>
      <c r="F7675">
        <v>9.5</v>
      </c>
      <c r="G7675">
        <f>IF(COUNTA(D7675:F7675)&gt;0, AVERAGE(D7675:F7675), "")</f>
        <v>12.733333333333334</v>
      </c>
      <c r="H7675">
        <f>AVERAGE((D7675*metrics_constants!$B$8),(E7675*metrics_constants!$C$8),(F7675*metrics_constants!$D$8))</f>
        <v>12.189959499366827</v>
      </c>
      <c r="I7675">
        <v>11.701000000000001</v>
      </c>
      <c r="J7675">
        <v>18.492000000000001</v>
      </c>
      <c r="K7675">
        <v>24.672999999999998</v>
      </c>
      <c r="L7675">
        <v>11.333173</v>
      </c>
    </row>
    <row r="7676" spans="1:12" x14ac:dyDescent="0.25">
      <c r="A7676" t="s">
        <v>19</v>
      </c>
      <c r="B7676" s="5">
        <v>45566.75</v>
      </c>
      <c r="C7676" s="5" t="str">
        <f>A7676 &amp; "_" &amp; TEXT(B7676, "yyyy-mm-dd HH:MM:SS")</f>
        <v>RP_2024-10-01 18:00:00</v>
      </c>
      <c r="D7676">
        <v>38.200000000000003</v>
      </c>
      <c r="E7676">
        <v>9.1</v>
      </c>
      <c r="F7676">
        <v>36.200000000000003</v>
      </c>
      <c r="G7676">
        <f>IF(COUNTA(D7676:F7676)&gt;0, AVERAGE(D7676:F7676), "")</f>
        <v>27.833333333333332</v>
      </c>
      <c r="H7676">
        <f>AVERAGE((D7676*metrics_constants!$B$8),(E7676*metrics_constants!$C$8),(F7676*metrics_constants!$D$8))</f>
        <v>26.742475128129612</v>
      </c>
      <c r="I7676">
        <v>17.361000000000001</v>
      </c>
      <c r="J7676">
        <v>29.89</v>
      </c>
      <c r="K7676">
        <v>18.387</v>
      </c>
      <c r="L7676">
        <v>11.859991000000001</v>
      </c>
    </row>
    <row r="7677" spans="1:12" x14ac:dyDescent="0.25">
      <c r="A7677" t="s">
        <v>19</v>
      </c>
      <c r="B7677" s="5">
        <v>45566.791666666664</v>
      </c>
      <c r="C7677" s="5" t="str">
        <f>A7677 &amp; "_" &amp; TEXT(B7677, "yyyy-mm-dd HH:MM:SS")</f>
        <v>RP_2024-10-01 19:00:00</v>
      </c>
      <c r="D7677">
        <v>40.1</v>
      </c>
      <c r="E7677">
        <v>6.9</v>
      </c>
      <c r="F7677">
        <v>8.1</v>
      </c>
      <c r="G7677">
        <f>IF(COUNTA(D7677:F7677)&gt;0, AVERAGE(D7677:F7677), "")</f>
        <v>18.366666666666667</v>
      </c>
      <c r="H7677">
        <f>AVERAGE((D7677*metrics_constants!$B$8),(E7677*metrics_constants!$C$8),(F7677*metrics_constants!$D$8))</f>
        <v>16.974083222605859</v>
      </c>
      <c r="I7677">
        <v>15.878</v>
      </c>
      <c r="J7677">
        <v>36.152000000000001</v>
      </c>
      <c r="K7677">
        <v>13.458</v>
      </c>
      <c r="L7677">
        <v>12.14011</v>
      </c>
    </row>
    <row r="7678" spans="1:12" x14ac:dyDescent="0.25">
      <c r="A7678" t="s">
        <v>19</v>
      </c>
      <c r="B7678" s="5">
        <v>45566.833333333336</v>
      </c>
      <c r="C7678" s="5" t="str">
        <f>A7678 &amp; "_" &amp; TEXT(B7678, "yyyy-mm-dd HH:MM:SS")</f>
        <v>RP_2024-10-01 20:00:00</v>
      </c>
      <c r="D7678">
        <v>28</v>
      </c>
      <c r="E7678">
        <v>5.3</v>
      </c>
      <c r="F7678">
        <v>2.2000000000000002</v>
      </c>
      <c r="G7678">
        <f>IF(COUNTA(D7678:F7678)&gt;0, AVERAGE(D7678:F7678), "")</f>
        <v>11.833333333333334</v>
      </c>
      <c r="H7678">
        <f>AVERAGE((D7678*metrics_constants!$B$8),(E7678*metrics_constants!$C$8),(F7678*metrics_constants!$D$8))</f>
        <v>10.861646925166943</v>
      </c>
      <c r="I7678">
        <v>13.166</v>
      </c>
      <c r="J7678">
        <v>41.542999999999999</v>
      </c>
      <c r="K7678">
        <v>10.693</v>
      </c>
      <c r="L7678">
        <v>11.342015</v>
      </c>
    </row>
    <row r="7679" spans="1:12" x14ac:dyDescent="0.25">
      <c r="A7679" t="s">
        <v>19</v>
      </c>
      <c r="B7679" s="5">
        <v>45566.875</v>
      </c>
      <c r="C7679" s="5" t="str">
        <f>A7679 &amp; "_" &amp; TEXT(B7679, "yyyy-mm-dd HH:MM:SS")</f>
        <v>RP_2024-10-01 21:00:00</v>
      </c>
      <c r="D7679">
        <v>17</v>
      </c>
      <c r="E7679">
        <v>10.199999999999999</v>
      </c>
      <c r="F7679">
        <v>27.4</v>
      </c>
      <c r="G7679">
        <f>IF(COUNTA(D7679:F7679)&gt;0, AVERAGE(D7679:F7679), "")</f>
        <v>18.2</v>
      </c>
      <c r="H7679">
        <f>AVERAGE((D7679*metrics_constants!$B$8),(E7679*metrics_constants!$C$8),(F7679*metrics_constants!$D$8))</f>
        <v>17.999223313835241</v>
      </c>
      <c r="I7679">
        <v>13.096</v>
      </c>
      <c r="J7679">
        <v>46.78</v>
      </c>
      <c r="K7679">
        <v>8.7620000000000005</v>
      </c>
      <c r="L7679">
        <v>12.080702</v>
      </c>
    </row>
    <row r="7680" spans="1:12" x14ac:dyDescent="0.25">
      <c r="A7680" t="s">
        <v>19</v>
      </c>
      <c r="B7680" s="5">
        <v>45566.916666666664</v>
      </c>
      <c r="C7680" s="5" t="str">
        <f>A7680 &amp; "_" &amp; TEXT(B7680, "yyyy-mm-dd HH:MM:SS")</f>
        <v>RP_2024-10-01 22:00:00</v>
      </c>
      <c r="D7680">
        <v>23.4</v>
      </c>
      <c r="E7680">
        <v>11.4</v>
      </c>
      <c r="F7680">
        <v>15.4</v>
      </c>
      <c r="G7680">
        <f>IF(COUNTA(D7680:F7680)&gt;0, AVERAGE(D7680:F7680), "")</f>
        <v>16.733333333333331</v>
      </c>
      <c r="H7680">
        <f>AVERAGE((D7680*metrics_constants!$B$8),(E7680*metrics_constants!$C$8),(F7680*metrics_constants!$D$8))</f>
        <v>16.247753968606208</v>
      </c>
      <c r="I7680">
        <v>12.526</v>
      </c>
      <c r="J7680">
        <v>51.825000000000003</v>
      </c>
      <c r="K7680">
        <v>7.43</v>
      </c>
      <c r="L7680">
        <v>12.326387</v>
      </c>
    </row>
    <row r="7681" spans="1:12" x14ac:dyDescent="0.25">
      <c r="A7681" t="s">
        <v>19</v>
      </c>
      <c r="B7681" s="5">
        <v>45566.958333333336</v>
      </c>
      <c r="C7681" s="5" t="str">
        <f>A7681 &amp; "_" &amp; TEXT(B7681, "yyyy-mm-dd HH:MM:SS")</f>
        <v>RP_2024-10-01 23:00:00</v>
      </c>
      <c r="D7681">
        <v>16.8</v>
      </c>
      <c r="E7681">
        <v>7.5</v>
      </c>
      <c r="F7681">
        <v>9.1</v>
      </c>
      <c r="G7681">
        <f>IF(COUNTA(D7681:F7681)&gt;0, AVERAGE(D7681:F7681), "")</f>
        <v>11.133333333333333</v>
      </c>
      <c r="H7681">
        <f>AVERAGE((D7681*metrics_constants!$B$8),(E7681*metrics_constants!$C$8),(F7681*metrics_constants!$D$8))</f>
        <v>10.749537622716403</v>
      </c>
      <c r="I7681">
        <v>10.494</v>
      </c>
      <c r="J7681">
        <v>56.225000000000001</v>
      </c>
      <c r="K7681">
        <v>6.4779999999999998</v>
      </c>
      <c r="L7681">
        <v>10.836595000000001</v>
      </c>
    </row>
    <row r="7682" spans="1:12" x14ac:dyDescent="0.25">
      <c r="A7682" t="s">
        <v>19</v>
      </c>
      <c r="B7682" s="5">
        <v>45567</v>
      </c>
      <c r="C7682" s="5" t="str">
        <f>A7682 &amp; "_" &amp; TEXT(B7682, "yyyy-mm-dd HH:MM:SS")</f>
        <v>RP_2024-10-02 00:00:00</v>
      </c>
      <c r="D7682">
        <v>14.1</v>
      </c>
      <c r="E7682">
        <v>6.8</v>
      </c>
      <c r="F7682">
        <v>11.5</v>
      </c>
      <c r="G7682">
        <f>IF(COUNTA(D7682:F7682)&gt;0, AVERAGE(D7682:F7682), "")</f>
        <v>10.799999999999999</v>
      </c>
      <c r="H7682">
        <f>AVERAGE((D7682*metrics_constants!$B$8),(E7682*metrics_constants!$C$8),(F7682*metrics_constants!$D$8))</f>
        <v>10.515896459809484</v>
      </c>
      <c r="I7682">
        <v>10.17</v>
      </c>
      <c r="J7682">
        <v>61.51</v>
      </c>
      <c r="K7682">
        <v>5.532</v>
      </c>
      <c r="L7682">
        <v>10.924872000000001</v>
      </c>
    </row>
    <row r="7683" spans="1:12" x14ac:dyDescent="0.25">
      <c r="A7683" t="s">
        <v>19</v>
      </c>
      <c r="B7683" s="5">
        <v>45567.041666666664</v>
      </c>
      <c r="C7683" s="5" t="str">
        <f>A7683 &amp; "_" &amp; TEXT(B7683, "yyyy-mm-dd HH:MM:SS")</f>
        <v>RP_2024-10-02 01:00:00</v>
      </c>
      <c r="D7683">
        <v>12.6</v>
      </c>
      <c r="E7683">
        <v>3.3</v>
      </c>
      <c r="F7683">
        <v>9.3000000000000007</v>
      </c>
      <c r="G7683">
        <f>IF(COUNTA(D7683:F7683)&gt;0, AVERAGE(D7683:F7683), "")</f>
        <v>8.4</v>
      </c>
      <c r="H7683">
        <f>AVERAGE((D7683*metrics_constants!$B$8),(E7683*metrics_constants!$C$8),(F7683*metrics_constants!$D$8))</f>
        <v>8.0381212847130712</v>
      </c>
      <c r="I7683">
        <v>8.7569999999999997</v>
      </c>
      <c r="J7683">
        <v>62.33</v>
      </c>
      <c r="K7683">
        <v>5.43</v>
      </c>
      <c r="L7683">
        <v>9.5152129999999993</v>
      </c>
    </row>
    <row r="7684" spans="1:12" x14ac:dyDescent="0.25">
      <c r="A7684" t="s">
        <v>19</v>
      </c>
      <c r="B7684" s="5">
        <v>45567.083333333336</v>
      </c>
      <c r="C7684" s="5" t="str">
        <f>A7684 &amp; "_" &amp; TEXT(B7684, "yyyy-mm-dd HH:MM:SS")</f>
        <v>RP_2024-10-02 02:00:00</v>
      </c>
      <c r="D7684">
        <v>-3.1</v>
      </c>
      <c r="E7684">
        <v>4.7</v>
      </c>
      <c r="F7684">
        <v>12.5</v>
      </c>
      <c r="G7684">
        <f>IF(COUNTA(D7684:F7684)&gt;0, AVERAGE(D7684:F7684), "")</f>
        <v>4.7</v>
      </c>
      <c r="H7684">
        <f>AVERAGE((D7684*metrics_constants!$B$8),(E7684*metrics_constants!$C$8),(F7684*metrics_constants!$D$8))</f>
        <v>5.0674303942162719</v>
      </c>
      <c r="I7684">
        <v>10.241</v>
      </c>
      <c r="J7684">
        <v>63.103000000000002</v>
      </c>
      <c r="K7684">
        <v>5.8520000000000003</v>
      </c>
      <c r="L7684">
        <v>10.759145</v>
      </c>
    </row>
    <row r="7685" spans="1:12" x14ac:dyDescent="0.25">
      <c r="A7685" t="s">
        <v>19</v>
      </c>
      <c r="B7685" s="5">
        <v>45567.125</v>
      </c>
      <c r="C7685" s="5" t="str">
        <f>A7685 &amp; "_" &amp; TEXT(B7685, "yyyy-mm-dd HH:MM:SS")</f>
        <v>RP_2024-10-02 03:00:00</v>
      </c>
      <c r="D7685">
        <v>3.2</v>
      </c>
      <c r="E7685">
        <v>6.7</v>
      </c>
      <c r="F7685">
        <v>11.2</v>
      </c>
      <c r="G7685">
        <f>IF(COUNTA(D7685:F7685)&gt;0, AVERAGE(D7685:F7685), "")</f>
        <v>7.0333333333333341</v>
      </c>
      <c r="H7685">
        <f>AVERAGE((D7685*metrics_constants!$B$8),(E7685*metrics_constants!$C$8),(F7685*metrics_constants!$D$8))</f>
        <v>7.2031870814249599</v>
      </c>
      <c r="I7685">
        <v>10.452</v>
      </c>
      <c r="J7685">
        <v>61.073</v>
      </c>
      <c r="K7685">
        <v>7.1429999999999998</v>
      </c>
      <c r="L7685">
        <v>11.449847999999999</v>
      </c>
    </row>
    <row r="7686" spans="1:12" x14ac:dyDescent="0.25">
      <c r="A7686" t="s">
        <v>19</v>
      </c>
      <c r="B7686" s="5">
        <v>45567.166666666664</v>
      </c>
      <c r="C7686" s="5" t="str">
        <f>A7686 &amp; "_" &amp; TEXT(B7686, "yyyy-mm-dd HH:MM:SS")</f>
        <v>RP_2024-10-02 04:00:00</v>
      </c>
      <c r="D7686">
        <v>14.7</v>
      </c>
      <c r="E7686">
        <v>5.2</v>
      </c>
      <c r="F7686">
        <v>6.7</v>
      </c>
      <c r="G7686">
        <f>IF(COUNTA(D7686:F7686)&gt;0, AVERAGE(D7686:F7686), "")</f>
        <v>8.8666666666666654</v>
      </c>
      <c r="H7686">
        <f>AVERAGE((D7686*metrics_constants!$B$8),(E7686*metrics_constants!$C$8),(F7686*metrics_constants!$D$8))</f>
        <v>8.4739477774205714</v>
      </c>
      <c r="I7686">
        <v>9.3450000000000006</v>
      </c>
      <c r="J7686">
        <v>65.826999999999998</v>
      </c>
      <c r="K7686">
        <v>6.8579999999999997</v>
      </c>
      <c r="L7686">
        <v>10.179928</v>
      </c>
    </row>
    <row r="7687" spans="1:12" x14ac:dyDescent="0.25">
      <c r="A7687" t="s">
        <v>19</v>
      </c>
      <c r="B7687" s="5">
        <v>45567.208333333336</v>
      </c>
      <c r="C7687" s="5" t="str">
        <f>A7687 &amp; "_" &amp; TEXT(B7687, "yyyy-mm-dd HH:MM:SS")</f>
        <v>RP_2024-10-02 05:00:00</v>
      </c>
      <c r="D7687">
        <v>10.7</v>
      </c>
      <c r="E7687">
        <v>7</v>
      </c>
      <c r="F7687">
        <v>6.7</v>
      </c>
      <c r="G7687">
        <f>IF(COUNTA(D7687:F7687)&gt;0, AVERAGE(D7687:F7687), "")</f>
        <v>8.1333333333333329</v>
      </c>
      <c r="H7687">
        <f>AVERAGE((D7687*metrics_constants!$B$8),(E7687*metrics_constants!$C$8),(F7687*metrics_constants!$D$8))</f>
        <v>7.9759752884123181</v>
      </c>
      <c r="I7687">
        <v>10.519</v>
      </c>
      <c r="J7687">
        <v>66.902000000000001</v>
      </c>
      <c r="K7687">
        <v>6.46</v>
      </c>
      <c r="L7687">
        <v>10.2435127</v>
      </c>
    </row>
    <row r="7688" spans="1:12" x14ac:dyDescent="0.25">
      <c r="A7688" t="s">
        <v>19</v>
      </c>
      <c r="B7688" s="5">
        <v>45567.25</v>
      </c>
      <c r="C7688" s="5" t="str">
        <f>A7688 &amp; "_" &amp; TEXT(B7688, "yyyy-mm-dd HH:MM:SS")</f>
        <v>RP_2024-10-02 06:00:00</v>
      </c>
      <c r="D7688">
        <v>11.4</v>
      </c>
      <c r="E7688">
        <v>9.4</v>
      </c>
      <c r="F7688">
        <v>6.7</v>
      </c>
      <c r="G7688">
        <f>IF(COUNTA(D7688:F7688)&gt;0, AVERAGE(D7688:F7688), "")</f>
        <v>9.1666666666666661</v>
      </c>
      <c r="H7688">
        <f>AVERAGE((D7688*metrics_constants!$B$8),(E7688*metrics_constants!$C$8),(F7688*metrics_constants!$D$8))</f>
        <v>9.0689669503611601</v>
      </c>
      <c r="I7688">
        <v>10.366</v>
      </c>
      <c r="J7688">
        <v>65.802999999999997</v>
      </c>
      <c r="K7688">
        <v>6.6449999999999996</v>
      </c>
      <c r="L7688">
        <v>10.5105503</v>
      </c>
    </row>
    <row r="7689" spans="1:12" x14ac:dyDescent="0.25">
      <c r="A7689" t="s">
        <v>19</v>
      </c>
      <c r="B7689" s="5">
        <v>45567.291666666664</v>
      </c>
      <c r="C7689" s="5" t="str">
        <f>A7689 &amp; "_" &amp; TEXT(B7689, "yyyy-mm-dd HH:MM:SS")</f>
        <v>RP_2024-10-02 07:00:00</v>
      </c>
      <c r="D7689">
        <v>4.7</v>
      </c>
      <c r="E7689">
        <v>12</v>
      </c>
      <c r="F7689">
        <v>15.6</v>
      </c>
      <c r="G7689">
        <f>IF(COUNTA(D7689:F7689)&gt;0, AVERAGE(D7689:F7689), "")</f>
        <v>10.766666666666666</v>
      </c>
      <c r="H7689">
        <f>AVERAGE((D7689*metrics_constants!$B$8),(E7689*metrics_constants!$C$8),(F7689*metrics_constants!$D$8))</f>
        <v>11.092113629866049</v>
      </c>
      <c r="I7689">
        <v>11.238</v>
      </c>
      <c r="J7689">
        <v>63.55</v>
      </c>
      <c r="K7689">
        <v>8.4220000000000006</v>
      </c>
      <c r="L7689">
        <v>10.604374699999999</v>
      </c>
    </row>
    <row r="7690" spans="1:12" x14ac:dyDescent="0.25">
      <c r="A7690" t="s">
        <v>19</v>
      </c>
      <c r="B7690" s="5">
        <v>45567.333333333336</v>
      </c>
      <c r="C7690" s="5" t="str">
        <f>A7690 &amp; "_" &amp; TEXT(B7690, "yyyy-mm-dd HH:MM:SS")</f>
        <v>RP_2024-10-02 08:00:00</v>
      </c>
      <c r="D7690">
        <v>-6.9</v>
      </c>
      <c r="E7690">
        <v>14</v>
      </c>
      <c r="F7690">
        <v>11</v>
      </c>
      <c r="G7690">
        <f>IF(COUNTA(D7690:F7690)&gt;0, AVERAGE(D7690:F7690), "")</f>
        <v>6.0333333333333341</v>
      </c>
      <c r="H7690">
        <f>AVERAGE((D7690*metrics_constants!$B$8),(E7690*metrics_constants!$C$8),(F7690*metrics_constants!$D$8))</f>
        <v>6.8988092302654254</v>
      </c>
      <c r="I7690">
        <v>10.342000000000001</v>
      </c>
      <c r="J7690">
        <v>45.082000000000001</v>
      </c>
      <c r="K7690">
        <v>16.161999999999999</v>
      </c>
      <c r="L7690">
        <v>9.4206289999999999</v>
      </c>
    </row>
    <row r="7691" spans="1:12" x14ac:dyDescent="0.25">
      <c r="A7691" t="s">
        <v>19</v>
      </c>
      <c r="B7691" s="5">
        <v>45567.375</v>
      </c>
      <c r="C7691" s="5" t="str">
        <f>A7691 &amp; "_" &amp; TEXT(B7691, "yyyy-mm-dd HH:MM:SS")</f>
        <v>RP_2024-10-02 09:00:00</v>
      </c>
      <c r="D7691">
        <v>-8.1</v>
      </c>
      <c r="E7691">
        <v>6.1</v>
      </c>
      <c r="F7691">
        <v>6.2</v>
      </c>
      <c r="G7691">
        <f>IF(COUNTA(D7691:F7691)&gt;0, AVERAGE(D7691:F7691), "")</f>
        <v>1.4000000000000001</v>
      </c>
      <c r="H7691">
        <f>AVERAGE((D7691*metrics_constants!$B$8),(E7691*metrics_constants!$C$8),(F7691*metrics_constants!$D$8))</f>
        <v>1.9986777355547509</v>
      </c>
      <c r="I7691">
        <v>2.387</v>
      </c>
      <c r="J7691">
        <v>28.431999999999999</v>
      </c>
      <c r="K7691">
        <v>22.068000000000001</v>
      </c>
      <c r="L7691">
        <v>4.1027760000000004</v>
      </c>
    </row>
    <row r="7692" spans="1:12" x14ac:dyDescent="0.25">
      <c r="A7692" t="s">
        <v>19</v>
      </c>
      <c r="B7692" s="5">
        <v>45567.416666666664</v>
      </c>
      <c r="C7692" s="5" t="str">
        <f>A7692 &amp; "_" &amp; TEXT(B7692, "yyyy-mm-dd HH:MM:SS")</f>
        <v>RP_2024-10-02 10:00:00</v>
      </c>
      <c r="D7692">
        <v>3.7</v>
      </c>
      <c r="E7692">
        <v>3.5</v>
      </c>
      <c r="F7692">
        <v>1.5</v>
      </c>
      <c r="G7692">
        <f>IF(COUNTA(D7692:F7692)&gt;0, AVERAGE(D7692:F7692), "")</f>
        <v>2.9</v>
      </c>
      <c r="H7692">
        <f>AVERAGE((D7692*metrics_constants!$B$8),(E7692*metrics_constants!$C$8),(F7692*metrics_constants!$D$8))</f>
        <v>2.8816126642965165</v>
      </c>
      <c r="I7692">
        <v>1.869</v>
      </c>
      <c r="J7692">
        <v>25.603000000000002</v>
      </c>
      <c r="K7692">
        <v>23.266999999999999</v>
      </c>
      <c r="L7692">
        <v>4.025684</v>
      </c>
    </row>
    <row r="7693" spans="1:12" x14ac:dyDescent="0.25">
      <c r="A7693" t="s">
        <v>19</v>
      </c>
      <c r="B7693" s="5">
        <v>45567.458333333336</v>
      </c>
      <c r="C7693" s="5" t="str">
        <f>A7693 &amp; "_" &amp; TEXT(B7693, "yyyy-mm-dd HH:MM:SS")</f>
        <v>RP_2024-10-02 11:00:00</v>
      </c>
      <c r="D7693">
        <v>13.8</v>
      </c>
      <c r="E7693">
        <v>4</v>
      </c>
      <c r="F7693">
        <v>-1.7</v>
      </c>
      <c r="G7693">
        <f>IF(COUNTA(D7693:F7693)&gt;0, AVERAGE(D7693:F7693), "")</f>
        <v>5.3666666666666671</v>
      </c>
      <c r="H7693">
        <f>AVERAGE((D7693*metrics_constants!$B$8),(E7693*metrics_constants!$C$8),(F7693*metrics_constants!$D$8))</f>
        <v>4.9254460055957985</v>
      </c>
      <c r="I7693">
        <v>2.3530000000000002</v>
      </c>
      <c r="J7693">
        <v>24.292000000000002</v>
      </c>
      <c r="K7693">
        <v>23.216999999999999</v>
      </c>
      <c r="L7693">
        <v>4.1948333</v>
      </c>
    </row>
    <row r="7694" spans="1:12" x14ac:dyDescent="0.25">
      <c r="A7694" t="s">
        <v>19</v>
      </c>
      <c r="B7694" s="5">
        <v>45567.5</v>
      </c>
      <c r="C7694" s="5" t="str">
        <f>A7694 &amp; "_" &amp; TEXT(B7694, "yyyy-mm-dd HH:MM:SS")</f>
        <v>RP_2024-10-02 12:00:00</v>
      </c>
      <c r="D7694">
        <v>8.4</v>
      </c>
      <c r="E7694">
        <v>1.4</v>
      </c>
      <c r="F7694">
        <v>-5.5</v>
      </c>
      <c r="G7694">
        <f>IF(COUNTA(D7694:F7694)&gt;0, AVERAGE(D7694:F7694), "")</f>
        <v>1.4333333333333336</v>
      </c>
      <c r="H7694">
        <f>AVERAGE((D7694*metrics_constants!$B$8),(E7694*metrics_constants!$C$8),(F7694*metrics_constants!$D$8))</f>
        <v>1.1040862212848543</v>
      </c>
      <c r="I7694">
        <v>1.968</v>
      </c>
      <c r="J7694">
        <v>20.638000000000002</v>
      </c>
      <c r="K7694">
        <v>24.817</v>
      </c>
      <c r="L7694">
        <v>4.4302999999999999</v>
      </c>
    </row>
    <row r="7695" spans="1:12" x14ac:dyDescent="0.25">
      <c r="A7695" t="s">
        <v>19</v>
      </c>
      <c r="B7695" s="5">
        <v>45567.541666666664</v>
      </c>
      <c r="C7695" s="5" t="str">
        <f>A7695 &amp; "_" &amp; TEXT(B7695, "yyyy-mm-dd HH:MM:SS")</f>
        <v>RP_2024-10-02 13:00:00</v>
      </c>
      <c r="D7695">
        <v>5.9</v>
      </c>
      <c r="E7695">
        <v>3.3</v>
      </c>
      <c r="F7695">
        <v>-3.2</v>
      </c>
      <c r="G7695">
        <f>IF(COUNTA(D7695:F7695)&gt;0, AVERAGE(D7695:F7695), "")</f>
        <v>1.9999999999999998</v>
      </c>
      <c r="H7695">
        <f>AVERAGE((D7695*metrics_constants!$B$8),(E7695*metrics_constants!$C$8),(F7695*metrics_constants!$D$8))</f>
        <v>1.8580967742490433</v>
      </c>
      <c r="I7695">
        <v>2.0350000000000001</v>
      </c>
      <c r="J7695">
        <v>19.402000000000001</v>
      </c>
      <c r="K7695">
        <v>24.835000000000001</v>
      </c>
      <c r="L7695">
        <v>4.599475</v>
      </c>
    </row>
    <row r="7696" spans="1:12" x14ac:dyDescent="0.25">
      <c r="A7696" t="s">
        <v>19</v>
      </c>
      <c r="B7696" s="5">
        <v>45567.583333333336</v>
      </c>
      <c r="C7696" s="5" t="str">
        <f>A7696 &amp; "_" &amp; TEXT(B7696, "yyyy-mm-dd HH:MM:SS")</f>
        <v>RP_2024-10-02 14:00:00</v>
      </c>
      <c r="D7696">
        <v>9.8000000000000007</v>
      </c>
      <c r="E7696">
        <v>1.1000000000000001</v>
      </c>
      <c r="F7696">
        <v>1.2</v>
      </c>
      <c r="G7696">
        <f>IF(COUNTA(D7696:F7696)&gt;0, AVERAGE(D7696:F7696), "")</f>
        <v>4.0333333333333332</v>
      </c>
      <c r="H7696">
        <f>AVERAGE((D7696*metrics_constants!$B$8),(E7696*metrics_constants!$C$8),(F7696*metrics_constants!$D$8))</f>
        <v>3.6673411150598034</v>
      </c>
      <c r="I7696">
        <v>1.95</v>
      </c>
      <c r="J7696">
        <v>18.434999999999999</v>
      </c>
      <c r="K7696">
        <v>24.367999999999999</v>
      </c>
      <c r="L7696">
        <v>4.6951609999999997</v>
      </c>
    </row>
    <row r="7697" spans="1:12" x14ac:dyDescent="0.25">
      <c r="A7697" t="s">
        <v>19</v>
      </c>
      <c r="B7697" s="5">
        <v>45567.625</v>
      </c>
      <c r="C7697" s="5" t="str">
        <f>A7697 &amp; "_" &amp; TEXT(B7697, "yyyy-mm-dd HH:MM:SS")</f>
        <v>RP_2024-10-02 15:00:00</v>
      </c>
      <c r="D7697">
        <v>7.8</v>
      </c>
      <c r="E7697">
        <v>0</v>
      </c>
      <c r="F7697">
        <v>1.5</v>
      </c>
      <c r="G7697">
        <f>IF(COUNTA(D7697:F7697)&gt;0, AVERAGE(D7697:F7697), "")</f>
        <v>3.1</v>
      </c>
      <c r="H7697">
        <f>AVERAGE((D7697*metrics_constants!$B$8),(E7697*metrics_constants!$C$8),(F7697*metrics_constants!$D$8))</f>
        <v>2.7788941640948686</v>
      </c>
      <c r="I7697">
        <v>2.012</v>
      </c>
      <c r="J7697">
        <v>18.477</v>
      </c>
      <c r="K7697">
        <v>23.867000000000001</v>
      </c>
      <c r="L7697">
        <v>4.7677529999999999</v>
      </c>
    </row>
    <row r="7698" spans="1:12" x14ac:dyDescent="0.25">
      <c r="A7698" t="s">
        <v>19</v>
      </c>
      <c r="B7698" s="5">
        <v>45567.666666666664</v>
      </c>
      <c r="C7698" s="5" t="str">
        <f>A7698 &amp; "_" &amp; TEXT(B7698, "yyyy-mm-dd HH:MM:SS")</f>
        <v>RP_2024-10-02 16:00:00</v>
      </c>
      <c r="D7698">
        <v>8.3000000000000007</v>
      </c>
      <c r="E7698">
        <v>4.4000000000000004</v>
      </c>
      <c r="F7698">
        <v>2.7</v>
      </c>
      <c r="G7698">
        <f>IF(COUNTA(D7698:F7698)&gt;0, AVERAGE(D7698:F7698), "")</f>
        <v>5.1333333333333337</v>
      </c>
      <c r="H7698">
        <f>AVERAGE((D7698*metrics_constants!$B$8),(E7698*metrics_constants!$C$8),(F7698*metrics_constants!$D$8))</f>
        <v>4.9605766338901978</v>
      </c>
      <c r="I7698">
        <v>2.419</v>
      </c>
      <c r="J7698">
        <v>20.465</v>
      </c>
      <c r="K7698">
        <v>22.215</v>
      </c>
      <c r="L7698">
        <v>4.7161799999999996</v>
      </c>
    </row>
    <row r="7699" spans="1:12" x14ac:dyDescent="0.25">
      <c r="A7699" t="s">
        <v>19</v>
      </c>
      <c r="B7699" s="5">
        <v>45567.708333333336</v>
      </c>
      <c r="C7699" s="5" t="str">
        <f>A7699 &amp; "_" &amp; TEXT(B7699, "yyyy-mm-dd HH:MM:SS")</f>
        <v>RP_2024-10-02 17:00:00</v>
      </c>
      <c r="D7699">
        <v>13.4</v>
      </c>
      <c r="E7699">
        <v>1.9</v>
      </c>
      <c r="F7699">
        <v>3.2</v>
      </c>
      <c r="G7699">
        <f>IF(COUNTA(D7699:F7699)&gt;0, AVERAGE(D7699:F7699), "")</f>
        <v>6.166666666666667</v>
      </c>
      <c r="H7699">
        <f>AVERAGE((D7699*metrics_constants!$B$8),(E7699*metrics_constants!$C$8),(F7699*metrics_constants!$D$8))</f>
        <v>5.6887008993707466</v>
      </c>
      <c r="I7699">
        <v>2.3639999999999999</v>
      </c>
      <c r="J7699">
        <v>22.113</v>
      </c>
      <c r="K7699">
        <v>19.617999999999999</v>
      </c>
      <c r="L7699">
        <v>4.5964710000000002</v>
      </c>
    </row>
    <row r="7700" spans="1:12" x14ac:dyDescent="0.25">
      <c r="A7700" t="s">
        <v>19</v>
      </c>
      <c r="B7700" s="5">
        <v>45567.75</v>
      </c>
      <c r="C7700" s="5" t="str">
        <f>A7700 &amp; "_" &amp; TEXT(B7700, "yyyy-mm-dd HH:MM:SS")</f>
        <v>RP_2024-10-02 18:00:00</v>
      </c>
      <c r="D7700">
        <v>19</v>
      </c>
      <c r="E7700">
        <v>-1.3</v>
      </c>
      <c r="F7700">
        <v>3.7</v>
      </c>
      <c r="G7700">
        <f>IF(COUNTA(D7700:F7700)&gt;0, AVERAGE(D7700:F7700), "")</f>
        <v>7.1333333333333329</v>
      </c>
      <c r="H7700">
        <f>AVERAGE((D7700*metrics_constants!$B$8),(E7700*metrics_constants!$C$8),(F7700*metrics_constants!$D$8))</f>
        <v>6.3030949023025977</v>
      </c>
      <c r="I7700">
        <v>2.3210000000000002</v>
      </c>
      <c r="J7700">
        <v>24.972000000000001</v>
      </c>
      <c r="K7700">
        <v>16.222000000000001</v>
      </c>
      <c r="L7700">
        <v>4.4086819999999998</v>
      </c>
    </row>
    <row r="7701" spans="1:12" x14ac:dyDescent="0.25">
      <c r="A7701" t="s">
        <v>19</v>
      </c>
      <c r="B7701" s="5">
        <v>45567.791666666664</v>
      </c>
      <c r="C7701" s="5" t="str">
        <f>A7701 &amp; "_" &amp; TEXT(B7701, "yyyy-mm-dd HH:MM:SS")</f>
        <v>RP_2024-10-02 19:00:00</v>
      </c>
      <c r="D7701">
        <v>10.3</v>
      </c>
      <c r="E7701">
        <v>2</v>
      </c>
      <c r="F7701">
        <v>3.2</v>
      </c>
      <c r="G7701">
        <f>IF(COUNTA(D7701:F7701)&gt;0, AVERAGE(D7701:F7701), "")</f>
        <v>5.166666666666667</v>
      </c>
      <c r="H7701">
        <f>AVERAGE((D7701*metrics_constants!$B$8),(E7701*metrics_constants!$C$8),(F7701*metrics_constants!$D$8))</f>
        <v>4.8230038274235101</v>
      </c>
      <c r="I7701">
        <v>1.921</v>
      </c>
      <c r="J7701">
        <v>27.035</v>
      </c>
      <c r="K7701">
        <v>14.695</v>
      </c>
      <c r="L7701">
        <v>4.4392529999999999</v>
      </c>
    </row>
    <row r="7702" spans="1:12" x14ac:dyDescent="0.25">
      <c r="A7702" t="s">
        <v>19</v>
      </c>
      <c r="B7702" s="5">
        <v>45567.833333333336</v>
      </c>
      <c r="C7702" s="5" t="str">
        <f>A7702 &amp; "_" &amp; TEXT(B7702, "yyyy-mm-dd HH:MM:SS")</f>
        <v>RP_2024-10-02 20:00:00</v>
      </c>
      <c r="D7702">
        <v>6</v>
      </c>
      <c r="E7702">
        <v>1.2</v>
      </c>
      <c r="F7702">
        <v>1.4</v>
      </c>
      <c r="G7702">
        <f>IF(COUNTA(D7702:F7702)&gt;0, AVERAGE(D7702:F7702), "")</f>
        <v>2.8666666666666667</v>
      </c>
      <c r="H7702">
        <f>AVERAGE((D7702*metrics_constants!$B$8),(E7702*metrics_constants!$C$8),(F7702*metrics_constants!$D$8))</f>
        <v>2.6654613313526343</v>
      </c>
      <c r="I7702">
        <v>1.9410000000000001</v>
      </c>
      <c r="J7702">
        <v>28.353000000000002</v>
      </c>
      <c r="K7702">
        <v>13.505000000000001</v>
      </c>
      <c r="L7702">
        <v>4.2530299999999999</v>
      </c>
    </row>
    <row r="7703" spans="1:12" x14ac:dyDescent="0.25">
      <c r="A7703" t="s">
        <v>19</v>
      </c>
      <c r="B7703" s="5">
        <v>45567.875</v>
      </c>
      <c r="C7703" s="5" t="str">
        <f>A7703 &amp; "_" &amp; TEXT(B7703, "yyyy-mm-dd HH:MM:SS")</f>
        <v>RP_2024-10-02 21:00:00</v>
      </c>
      <c r="D7703">
        <v>3.6</v>
      </c>
      <c r="E7703">
        <v>3</v>
      </c>
      <c r="F7703">
        <v>16.7</v>
      </c>
      <c r="G7703">
        <f>IF(COUNTA(D7703:F7703)&gt;0, AVERAGE(D7703:F7703), "")</f>
        <v>7.7666666666666657</v>
      </c>
      <c r="H7703">
        <f>AVERAGE((D7703*metrics_constants!$B$8),(E7703*metrics_constants!$C$8),(F7703*metrics_constants!$D$8))</f>
        <v>7.8096330250109984</v>
      </c>
      <c r="I7703">
        <v>2.6349999999999998</v>
      </c>
      <c r="J7703">
        <v>30.308</v>
      </c>
      <c r="K7703">
        <v>12.358000000000001</v>
      </c>
      <c r="L7703">
        <v>4.3131899999999996</v>
      </c>
    </row>
    <row r="7704" spans="1:12" x14ac:dyDescent="0.25">
      <c r="A7704" t="s">
        <v>19</v>
      </c>
      <c r="B7704" s="5">
        <v>45567.916666666664</v>
      </c>
      <c r="C7704" s="5" t="str">
        <f>A7704 &amp; "_" &amp; TEXT(B7704, "yyyy-mm-dd HH:MM:SS")</f>
        <v>RP_2024-10-02 22:00:00</v>
      </c>
      <c r="D7704">
        <v>8.6999999999999993</v>
      </c>
      <c r="E7704">
        <v>0.3</v>
      </c>
      <c r="F7704">
        <v>-1.9</v>
      </c>
      <c r="G7704">
        <f>IF(COUNTA(D7704:F7704)&gt;0, AVERAGE(D7704:F7704), "")</f>
        <v>2.3666666666666667</v>
      </c>
      <c r="H7704">
        <f>AVERAGE((D7704*metrics_constants!$B$8),(E7704*metrics_constants!$C$8),(F7704*metrics_constants!$D$8))</f>
        <v>2.0018554348463131</v>
      </c>
      <c r="I7704">
        <v>2.4910000000000001</v>
      </c>
      <c r="J7704">
        <v>36.417999999999999</v>
      </c>
      <c r="K7704">
        <v>9.8149999999999995</v>
      </c>
      <c r="L7704">
        <v>3.9452889999999998</v>
      </c>
    </row>
    <row r="7705" spans="1:12" x14ac:dyDescent="0.25">
      <c r="A7705" t="s">
        <v>19</v>
      </c>
      <c r="B7705" s="5">
        <v>45567.958333333336</v>
      </c>
      <c r="C7705" s="5" t="str">
        <f>A7705 &amp; "_" &amp; TEXT(B7705, "yyyy-mm-dd HH:MM:SS")</f>
        <v>RP_2024-10-02 23:00:00</v>
      </c>
      <c r="D7705">
        <v>3.1</v>
      </c>
      <c r="E7705">
        <v>0.9</v>
      </c>
      <c r="F7705">
        <v>1.9</v>
      </c>
      <c r="G7705">
        <f>IF(COUNTA(D7705:F7705)&gt;0, AVERAGE(D7705:F7705), "")</f>
        <v>1.9666666666666668</v>
      </c>
      <c r="H7705">
        <f>AVERAGE((D7705*metrics_constants!$B$8),(E7705*metrics_constants!$C$8),(F7705*metrics_constants!$D$8))</f>
        <v>1.8789720858806334</v>
      </c>
      <c r="I7705">
        <v>2.738</v>
      </c>
      <c r="J7705">
        <v>37.796999999999997</v>
      </c>
      <c r="K7705">
        <v>9.5370000000000008</v>
      </c>
      <c r="L7705">
        <v>3.9685760000000001</v>
      </c>
    </row>
    <row r="7706" spans="1:12" x14ac:dyDescent="0.25">
      <c r="A7706" t="s">
        <v>19</v>
      </c>
      <c r="B7706" s="5">
        <v>45568</v>
      </c>
      <c r="C7706" s="5" t="str">
        <f>A7706 &amp; "_" &amp; TEXT(B7706, "yyyy-mm-dd HH:MM:SS")</f>
        <v>RP_2024-10-03 00:00:00</v>
      </c>
      <c r="D7706">
        <v>-2</v>
      </c>
      <c r="E7706">
        <v>0.5</v>
      </c>
      <c r="F7706">
        <v>4.2</v>
      </c>
      <c r="G7706">
        <f>IF(COUNTA(D7706:F7706)&gt;0, AVERAGE(D7706:F7706), "")</f>
        <v>0.9</v>
      </c>
      <c r="H7706">
        <f>AVERAGE((D7706*metrics_constants!$B$8),(E7706*metrics_constants!$C$8),(F7706*metrics_constants!$D$8))</f>
        <v>1.0237435143551228</v>
      </c>
      <c r="I7706">
        <v>2.496</v>
      </c>
      <c r="J7706">
        <v>40.5</v>
      </c>
      <c r="K7706">
        <v>8.702</v>
      </c>
      <c r="L7706">
        <v>3.5906547</v>
      </c>
    </row>
    <row r="7707" spans="1:12" x14ac:dyDescent="0.25">
      <c r="A7707" t="s">
        <v>19</v>
      </c>
      <c r="B7707" s="5">
        <v>45568.041666666664</v>
      </c>
      <c r="C7707" s="5" t="str">
        <f>A7707 &amp; "_" &amp; TEXT(B7707, "yyyy-mm-dd HH:MM:SS")</f>
        <v>RP_2024-10-03 01:00:00</v>
      </c>
      <c r="D7707">
        <v>11</v>
      </c>
      <c r="E7707">
        <v>-4.4000000000000004</v>
      </c>
      <c r="F7707">
        <v>3.7</v>
      </c>
      <c r="G7707">
        <f>IF(COUNTA(D7707:F7707)&gt;0, AVERAGE(D7707:F7707), "")</f>
        <v>3.4333333333333336</v>
      </c>
      <c r="H7707">
        <f>AVERAGE((D7707*metrics_constants!$B$8),(E7707*metrics_constants!$C$8),(F7707*metrics_constants!$D$8))</f>
        <v>2.8249505166636006</v>
      </c>
      <c r="I7707">
        <v>2.94</v>
      </c>
      <c r="J7707">
        <v>45.33</v>
      </c>
      <c r="K7707">
        <v>7.0049999999999999</v>
      </c>
      <c r="L7707">
        <v>3.7136966999999999</v>
      </c>
    </row>
    <row r="7708" spans="1:12" x14ac:dyDescent="0.25">
      <c r="A7708" t="s">
        <v>19</v>
      </c>
      <c r="B7708" s="5">
        <v>45568.083333333336</v>
      </c>
      <c r="C7708" s="5" t="str">
        <f>A7708 &amp; "_" &amp; TEXT(B7708, "yyyy-mm-dd HH:MM:SS")</f>
        <v>RP_2024-10-03 02:00:00</v>
      </c>
      <c r="D7708">
        <v>6.4</v>
      </c>
      <c r="E7708">
        <v>3</v>
      </c>
      <c r="F7708">
        <v>13.2</v>
      </c>
      <c r="G7708">
        <f>IF(COUNTA(D7708:F7708)&gt;0, AVERAGE(D7708:F7708), "")</f>
        <v>7.5333333333333341</v>
      </c>
      <c r="H7708">
        <f>AVERAGE((D7708*metrics_constants!$B$8),(E7708*metrics_constants!$C$8),(F7708*metrics_constants!$D$8))</f>
        <v>7.4409148067345923</v>
      </c>
      <c r="I7708">
        <v>2.2000000000000002</v>
      </c>
      <c r="J7708">
        <v>46.29</v>
      </c>
      <c r="K7708">
        <v>7.077</v>
      </c>
      <c r="L7708">
        <v>3.0316793</v>
      </c>
    </row>
    <row r="7709" spans="1:12" x14ac:dyDescent="0.25">
      <c r="A7709" t="s">
        <v>19</v>
      </c>
      <c r="B7709" s="5">
        <v>45568.125</v>
      </c>
      <c r="C7709" s="5" t="str">
        <f>A7709 &amp; "_" &amp; TEXT(B7709, "yyyy-mm-dd HH:MM:SS")</f>
        <v>RP_2024-10-03 03:00:00</v>
      </c>
      <c r="D7709">
        <v>10.6</v>
      </c>
      <c r="E7709">
        <v>2</v>
      </c>
      <c r="F7709">
        <v>8.8000000000000007</v>
      </c>
      <c r="G7709">
        <f>IF(COUNTA(D7709:F7709)&gt;0, AVERAGE(D7709:F7709), "")</f>
        <v>7.1333333333333329</v>
      </c>
      <c r="H7709">
        <f>AVERAGE((D7709*metrics_constants!$B$8),(E7709*metrics_constants!$C$8),(F7709*metrics_constants!$D$8))</f>
        <v>6.8049272541345021</v>
      </c>
      <c r="I7709">
        <v>2.173</v>
      </c>
      <c r="J7709">
        <v>50.747999999999998</v>
      </c>
      <c r="K7709">
        <v>5.5220000000000002</v>
      </c>
      <c r="L7709">
        <v>2.8441926999999998</v>
      </c>
    </row>
    <row r="7710" spans="1:12" x14ac:dyDescent="0.25">
      <c r="A7710" t="s">
        <v>19</v>
      </c>
      <c r="B7710" s="5">
        <v>45568.166666666664</v>
      </c>
      <c r="C7710" s="5" t="str">
        <f>A7710 &amp; "_" &amp; TEXT(B7710, "yyyy-mm-dd HH:MM:SS")</f>
        <v>RP_2024-10-03 04:00:00</v>
      </c>
      <c r="D7710">
        <v>7.7</v>
      </c>
      <c r="E7710">
        <v>3.4</v>
      </c>
      <c r="F7710">
        <v>5.9</v>
      </c>
      <c r="G7710">
        <f>IF(COUNTA(D7710:F7710)&gt;0, AVERAGE(D7710:F7710), "")</f>
        <v>5.666666666666667</v>
      </c>
      <c r="H7710">
        <f>AVERAGE((D7710*metrics_constants!$B$8),(E7710*metrics_constants!$C$8),(F7710*metrics_constants!$D$8))</f>
        <v>5.4979806052952052</v>
      </c>
      <c r="I7710">
        <v>2.1920000000000002</v>
      </c>
      <c r="J7710">
        <v>59.991999999999997</v>
      </c>
      <c r="K7710">
        <v>3.0670000000000002</v>
      </c>
      <c r="L7710">
        <v>2.4928072999999999</v>
      </c>
    </row>
    <row r="7711" spans="1:12" x14ac:dyDescent="0.25">
      <c r="A7711" t="s">
        <v>19</v>
      </c>
      <c r="B7711" s="5">
        <v>45568.208333333336</v>
      </c>
      <c r="C7711" s="5" t="str">
        <f>A7711 &amp; "_" &amp; TEXT(B7711, "yyyy-mm-dd HH:MM:SS")</f>
        <v>RP_2024-10-03 05:00:00</v>
      </c>
      <c r="D7711">
        <v>6.8</v>
      </c>
      <c r="E7711">
        <v>0.9</v>
      </c>
      <c r="F7711">
        <v>0.2</v>
      </c>
      <c r="G7711">
        <f>IF(COUNTA(D7711:F7711)&gt;0, AVERAGE(D7711:F7711), "")</f>
        <v>2.6333333333333333</v>
      </c>
      <c r="H7711">
        <f>AVERAGE((D7711*metrics_constants!$B$8),(E7711*metrics_constants!$C$8),(F7711*metrics_constants!$D$8))</f>
        <v>2.3813071182031016</v>
      </c>
      <c r="I7711">
        <v>2.395</v>
      </c>
      <c r="J7711">
        <v>68.212999999999994</v>
      </c>
      <c r="K7711">
        <v>1.0129999999999999</v>
      </c>
      <c r="L7711">
        <v>2.3309513000000002</v>
      </c>
    </row>
    <row r="7712" spans="1:12" x14ac:dyDescent="0.25">
      <c r="A7712" t="s">
        <v>19</v>
      </c>
      <c r="B7712" s="5">
        <v>45568.25</v>
      </c>
      <c r="C7712" s="5" t="str">
        <f>A7712 &amp; "_" &amp; TEXT(B7712, "yyyy-mm-dd HH:MM:SS")</f>
        <v>RP_2024-10-03 06:00:00</v>
      </c>
      <c r="D7712">
        <v>0.9</v>
      </c>
      <c r="E7712">
        <v>3.2</v>
      </c>
      <c r="F7712">
        <v>15.8</v>
      </c>
      <c r="G7712">
        <f>IF(COUNTA(D7712:F7712)&gt;0, AVERAGE(D7712:F7712), "")</f>
        <v>6.6333333333333337</v>
      </c>
      <c r="H7712">
        <f>AVERAGE((D7712*metrics_constants!$B$8),(E7712*metrics_constants!$C$8),(F7712*metrics_constants!$D$8))</f>
        <v>6.7929838867797514</v>
      </c>
      <c r="I7712">
        <v>4.2060000000000004</v>
      </c>
      <c r="J7712">
        <v>72.144999999999996</v>
      </c>
      <c r="K7712">
        <v>0.42799999999999999</v>
      </c>
      <c r="L7712">
        <v>4.0240366999999999</v>
      </c>
    </row>
    <row r="7713" spans="1:12" x14ac:dyDescent="0.25">
      <c r="A7713" t="s">
        <v>19</v>
      </c>
      <c r="B7713" s="5">
        <v>45568.291666666664</v>
      </c>
      <c r="C7713" s="5" t="str">
        <f>A7713 &amp; "_" &amp; TEXT(B7713, "yyyy-mm-dd HH:MM:SS")</f>
        <v>RP_2024-10-03 07:00:00</v>
      </c>
      <c r="D7713">
        <v>-3.6</v>
      </c>
      <c r="E7713">
        <v>6.4</v>
      </c>
      <c r="F7713">
        <v>4.4000000000000004</v>
      </c>
      <c r="G7713">
        <f>IF(COUNTA(D7713:F7713)&gt;0, AVERAGE(D7713:F7713), "")</f>
        <v>2.4000000000000004</v>
      </c>
      <c r="H7713">
        <f>AVERAGE((D7713*metrics_constants!$B$8),(E7713*metrics_constants!$C$8),(F7713*metrics_constants!$D$8))</f>
        <v>2.8112909843423015</v>
      </c>
      <c r="I7713">
        <v>4.4340000000000002</v>
      </c>
      <c r="J7713">
        <v>67.471999999999994</v>
      </c>
      <c r="K7713">
        <v>1.663</v>
      </c>
      <c r="L7713">
        <v>3.1173052999999999</v>
      </c>
    </row>
    <row r="7714" spans="1:12" x14ac:dyDescent="0.25">
      <c r="A7714" t="s">
        <v>19</v>
      </c>
      <c r="B7714" s="5">
        <v>45568.333333333336</v>
      </c>
      <c r="C7714" s="5" t="str">
        <f>A7714 &amp; "_" &amp; TEXT(B7714, "yyyy-mm-dd HH:MM:SS")</f>
        <v>RP_2024-10-03 08:00:00</v>
      </c>
      <c r="D7714">
        <v>-8.6999999999999993</v>
      </c>
      <c r="E7714">
        <v>9.6</v>
      </c>
      <c r="F7714">
        <v>7.4</v>
      </c>
      <c r="G7714">
        <f>IF(COUNTA(D7714:F7714)&gt;0, AVERAGE(D7714:F7714), "")</f>
        <v>2.7666666666666671</v>
      </c>
      <c r="H7714">
        <f>AVERAGE((D7714*metrics_constants!$B$8),(E7714*metrics_constants!$C$8),(F7714*metrics_constants!$D$8))</f>
        <v>3.526601625554397</v>
      </c>
      <c r="I7714">
        <v>4.6289999999999996</v>
      </c>
      <c r="J7714">
        <v>46.75</v>
      </c>
      <c r="K7714">
        <v>9.0500000000000007</v>
      </c>
      <c r="L7714">
        <v>4.0059009999999997</v>
      </c>
    </row>
    <row r="7715" spans="1:12" x14ac:dyDescent="0.25">
      <c r="A7715" t="s">
        <v>19</v>
      </c>
      <c r="B7715" s="5">
        <v>45568.375</v>
      </c>
      <c r="C7715" s="5" t="str">
        <f>A7715 &amp; "_" &amp; TEXT(B7715, "yyyy-mm-dd HH:MM:SS")</f>
        <v>RP_2024-10-03 09:00:00</v>
      </c>
      <c r="E7715">
        <v>10.5</v>
      </c>
      <c r="F7715">
        <v>7.2</v>
      </c>
      <c r="G7715">
        <f>IF(COUNTA(D7715:F7715)&gt;0, AVERAGE(D7715:F7715), "")</f>
        <v>8.85</v>
      </c>
      <c r="H7715">
        <f>AVERAGE((D7715*metrics_constants!$B$8),(E7715*metrics_constants!$C$8),(F7715*metrics_constants!$D$8))</f>
        <v>6.3258781711966883</v>
      </c>
      <c r="I7715">
        <v>3.4289999999999998</v>
      </c>
      <c r="J7715">
        <v>29.507000000000001</v>
      </c>
      <c r="K7715">
        <v>16.172000000000001</v>
      </c>
      <c r="L7715">
        <v>4.2466229999999996</v>
      </c>
    </row>
    <row r="7716" spans="1:12" x14ac:dyDescent="0.25">
      <c r="A7716" t="s">
        <v>19</v>
      </c>
      <c r="B7716" s="5">
        <v>45568.416666666664</v>
      </c>
      <c r="C7716" s="5" t="str">
        <f>A7716 &amp; "_" &amp; TEXT(B7716, "yyyy-mm-dd HH:MM:SS")</f>
        <v>RP_2024-10-03 10:00:00</v>
      </c>
      <c r="D7716">
        <v>-8.8000000000000007</v>
      </c>
      <c r="E7716">
        <v>7.1</v>
      </c>
      <c r="F7716">
        <v>5.4</v>
      </c>
      <c r="G7716">
        <f>IF(COUNTA(D7716:F7716)&gt;0, AVERAGE(D7716:F7716), "")</f>
        <v>1.2333333333333332</v>
      </c>
      <c r="H7716">
        <f>AVERAGE((D7716*metrics_constants!$B$8),(E7716*metrics_constants!$C$8),(F7716*metrics_constants!$D$8))</f>
        <v>1.8946580786849567</v>
      </c>
      <c r="I7716">
        <v>3.552</v>
      </c>
      <c r="J7716">
        <v>26.152000000000001</v>
      </c>
      <c r="K7716">
        <v>18.317</v>
      </c>
      <c r="L7716">
        <v>4.5855189999999997</v>
      </c>
    </row>
    <row r="7717" spans="1:12" x14ac:dyDescent="0.25">
      <c r="A7717" t="s">
        <v>19</v>
      </c>
      <c r="B7717" s="5">
        <v>45568.458333333336</v>
      </c>
      <c r="C7717" s="5" t="str">
        <f>A7717 &amp; "_" &amp; TEXT(B7717, "yyyy-mm-dd HH:MM:SS")</f>
        <v>RP_2024-10-03 11:00:00</v>
      </c>
      <c r="D7717">
        <v>8.1999999999999993</v>
      </c>
      <c r="E7717">
        <v>5.0999999999999996</v>
      </c>
      <c r="F7717">
        <v>5.7</v>
      </c>
      <c r="G7717">
        <f>IF(COUNTA(D7717:F7717)&gt;0, AVERAGE(D7717:F7717), "")</f>
        <v>6.333333333333333</v>
      </c>
      <c r="H7717">
        <f>AVERAGE((D7717*metrics_constants!$B$8),(E7717*metrics_constants!$C$8),(F7717*metrics_constants!$D$8))</f>
        <v>6.2057335054811738</v>
      </c>
      <c r="I7717">
        <v>3.661</v>
      </c>
      <c r="J7717">
        <v>22.648</v>
      </c>
      <c r="K7717">
        <v>20.350000000000001</v>
      </c>
      <c r="L7717">
        <v>5.0852639999999996</v>
      </c>
    </row>
    <row r="7718" spans="1:12" x14ac:dyDescent="0.25">
      <c r="A7718" t="s">
        <v>19</v>
      </c>
      <c r="B7718" s="5">
        <v>45568.5</v>
      </c>
      <c r="C7718" s="5" t="str">
        <f>A7718 &amp; "_" &amp; TEXT(B7718, "yyyy-mm-dd HH:MM:SS")</f>
        <v>RP_2024-10-03 12:00:00</v>
      </c>
      <c r="D7718">
        <v>7.2</v>
      </c>
      <c r="E7718">
        <v>3.7</v>
      </c>
      <c r="F7718">
        <v>5.4</v>
      </c>
      <c r="G7718">
        <f>IF(COUNTA(D7718:F7718)&gt;0, AVERAGE(D7718:F7718), "")</f>
        <v>5.4333333333333336</v>
      </c>
      <c r="H7718">
        <f>AVERAGE((D7718*metrics_constants!$B$8),(E7718*metrics_constants!$C$8),(F7718*metrics_constants!$D$8))</f>
        <v>5.2943626241158013</v>
      </c>
      <c r="I7718">
        <v>3.859</v>
      </c>
      <c r="J7718">
        <v>19.027999999999999</v>
      </c>
      <c r="K7718">
        <v>22.378</v>
      </c>
      <c r="L7718">
        <v>5.5910529999999996</v>
      </c>
    </row>
    <row r="7719" spans="1:12" x14ac:dyDescent="0.25">
      <c r="A7719" t="s">
        <v>19</v>
      </c>
      <c r="B7719" s="5">
        <v>45568.541666666664</v>
      </c>
      <c r="C7719" s="5" t="str">
        <f>A7719 &amp; "_" &amp; TEXT(B7719, "yyyy-mm-dd HH:MM:SS")</f>
        <v>RP_2024-10-03 13:00:00</v>
      </c>
      <c r="D7719">
        <v>5.6</v>
      </c>
      <c r="E7719">
        <v>5.4</v>
      </c>
      <c r="F7719">
        <v>5.2</v>
      </c>
      <c r="G7719">
        <f>IF(COUNTA(D7719:F7719)&gt;0, AVERAGE(D7719:F7719), "")</f>
        <v>5.3999999999999995</v>
      </c>
      <c r="H7719">
        <f>AVERAGE((D7719*metrics_constants!$B$8),(E7719*metrics_constants!$C$8),(F7719*metrics_constants!$D$8))</f>
        <v>5.390578707840608</v>
      </c>
      <c r="I7719">
        <v>3.9849999999999999</v>
      </c>
      <c r="J7719">
        <v>18.420000000000002</v>
      </c>
      <c r="K7719">
        <v>23.574999999999999</v>
      </c>
      <c r="L7719">
        <v>5.9002679999999996</v>
      </c>
    </row>
    <row r="7720" spans="1:12" x14ac:dyDescent="0.25">
      <c r="A7720" t="s">
        <v>19</v>
      </c>
      <c r="B7720" s="5">
        <v>45568.583333333336</v>
      </c>
      <c r="C7720" s="5" t="str">
        <f>A7720 &amp; "_" &amp; TEXT(B7720, "yyyy-mm-dd HH:MM:SS")</f>
        <v>RP_2024-10-03 14:00:00</v>
      </c>
      <c r="D7720">
        <v>8.4</v>
      </c>
      <c r="E7720">
        <v>-0.7</v>
      </c>
      <c r="F7720">
        <v>4.2</v>
      </c>
      <c r="G7720">
        <f>IF(COUNTA(D7720:F7720)&gt;0, AVERAGE(D7720:F7720), "")</f>
        <v>3.9666666666666668</v>
      </c>
      <c r="H7720">
        <f>AVERAGE((D7720*metrics_constants!$B$8),(E7720*metrics_constants!$C$8),(F7720*metrics_constants!$D$8))</f>
        <v>3.6077337676461738</v>
      </c>
      <c r="I7720">
        <v>4.0780000000000003</v>
      </c>
      <c r="J7720">
        <v>20.622</v>
      </c>
      <c r="K7720">
        <v>22.347000000000001</v>
      </c>
      <c r="L7720">
        <v>5.8469129999999998</v>
      </c>
    </row>
    <row r="7721" spans="1:12" x14ac:dyDescent="0.25">
      <c r="A7721" t="s">
        <v>19</v>
      </c>
      <c r="B7721" s="5">
        <v>45568.625</v>
      </c>
      <c r="C7721" s="5" t="str">
        <f>A7721 &amp; "_" &amp; TEXT(B7721, "yyyy-mm-dd HH:MM:SS")</f>
        <v>RP_2024-10-03 15:00:00</v>
      </c>
      <c r="D7721">
        <v>11.6</v>
      </c>
      <c r="E7721">
        <v>2.1</v>
      </c>
      <c r="F7721">
        <v>3.9</v>
      </c>
      <c r="G7721">
        <f>IF(COUNTA(D7721:F7721)&gt;0, AVERAGE(D7721:F7721), "")</f>
        <v>5.8666666666666663</v>
      </c>
      <c r="H7721">
        <f>AVERAGE((D7721*metrics_constants!$B$8),(E7721*metrics_constants!$C$8),(F7721*metrics_constants!$D$8))</f>
        <v>5.4754421180112525</v>
      </c>
      <c r="I7721">
        <v>3.7879999999999998</v>
      </c>
      <c r="J7721">
        <v>22.343</v>
      </c>
      <c r="K7721">
        <v>21.175000000000001</v>
      </c>
      <c r="L7721">
        <v>5.9092169999999999</v>
      </c>
    </row>
    <row r="7722" spans="1:12" x14ac:dyDescent="0.25">
      <c r="A7722" t="s">
        <v>19</v>
      </c>
      <c r="B7722" s="5">
        <v>45568.666666666664</v>
      </c>
      <c r="C7722" s="5" t="str">
        <f>A7722 &amp; "_" &amp; TEXT(B7722, "yyyy-mm-dd HH:MM:SS")</f>
        <v>RP_2024-10-03 16:00:00</v>
      </c>
      <c r="D7722">
        <v>6.6</v>
      </c>
      <c r="E7722">
        <v>2.2999999999999998</v>
      </c>
      <c r="F7722">
        <v>4.9000000000000004</v>
      </c>
      <c r="G7722">
        <f>IF(COUNTA(D7722:F7722)&gt;0, AVERAGE(D7722:F7722), "")</f>
        <v>4.5999999999999996</v>
      </c>
      <c r="H7722">
        <f>AVERAGE((D7722*metrics_constants!$B$8),(E7722*metrics_constants!$C$8),(F7722*metrics_constants!$D$8))</f>
        <v>4.4318120521587652</v>
      </c>
      <c r="I7722">
        <v>3.9430000000000001</v>
      </c>
      <c r="J7722">
        <v>27.172000000000001</v>
      </c>
      <c r="K7722">
        <v>19.402999999999999</v>
      </c>
      <c r="L7722">
        <v>5.5862090000000002</v>
      </c>
    </row>
    <row r="7723" spans="1:12" x14ac:dyDescent="0.25">
      <c r="A7723" t="s">
        <v>19</v>
      </c>
      <c r="B7723" s="5">
        <v>45568.708333333336</v>
      </c>
      <c r="C7723" s="5" t="str">
        <f>A7723 &amp; "_" &amp; TEXT(B7723, "yyyy-mm-dd HH:MM:SS")</f>
        <v>RP_2024-10-03 17:00:00</v>
      </c>
      <c r="D7723">
        <v>13</v>
      </c>
      <c r="E7723">
        <v>2.1</v>
      </c>
      <c r="F7723">
        <v>7.4</v>
      </c>
      <c r="G7723">
        <f>IF(COUNTA(D7723:F7723)&gt;0, AVERAGE(D7723:F7723), "")</f>
        <v>7.5</v>
      </c>
      <c r="H7723">
        <f>AVERAGE((D7723*metrics_constants!$B$8),(E7723*metrics_constants!$C$8),(F7723*metrics_constants!$D$8))</f>
        <v>7.0672339692099841</v>
      </c>
      <c r="I7723">
        <v>5.13</v>
      </c>
      <c r="J7723">
        <v>33.067999999999998</v>
      </c>
      <c r="K7723">
        <v>16.312000000000001</v>
      </c>
      <c r="L7723">
        <v>5.4129250000000004</v>
      </c>
    </row>
    <row r="7724" spans="1:12" x14ac:dyDescent="0.25">
      <c r="A7724" t="s">
        <v>19</v>
      </c>
      <c r="B7724" s="5">
        <v>45568.75</v>
      </c>
      <c r="C7724" s="5" t="str">
        <f>A7724 &amp; "_" &amp; TEXT(B7724, "yyyy-mm-dd HH:MM:SS")</f>
        <v>RP_2024-10-03 18:00:00</v>
      </c>
      <c r="D7724">
        <v>23.3</v>
      </c>
      <c r="E7724">
        <v>8.1999999999999993</v>
      </c>
      <c r="F7724">
        <v>21.1</v>
      </c>
      <c r="G7724">
        <f>IF(COUNTA(D7724:F7724)&gt;0, AVERAGE(D7724:F7724), "")</f>
        <v>17.533333333333335</v>
      </c>
      <c r="H7724">
        <f>AVERAGE((D7724*metrics_constants!$B$8),(E7724*metrics_constants!$C$8),(F7724*metrics_constants!$D$8))</f>
        <v>16.961497563762919</v>
      </c>
      <c r="I7724">
        <v>9.8030000000000008</v>
      </c>
      <c r="J7724">
        <v>39.368000000000002</v>
      </c>
      <c r="K7724">
        <v>12.93</v>
      </c>
      <c r="L7724">
        <v>5.890301</v>
      </c>
    </row>
    <row r="7725" spans="1:12" x14ac:dyDescent="0.25">
      <c r="A7725" t="s">
        <v>19</v>
      </c>
      <c r="B7725" s="5">
        <v>45568.791666666664</v>
      </c>
      <c r="C7725" s="5" t="str">
        <f>A7725 &amp; "_" &amp; TEXT(B7725, "yyyy-mm-dd HH:MM:SS")</f>
        <v>RP_2024-10-03 19:00:00</v>
      </c>
      <c r="D7725">
        <v>17.8</v>
      </c>
      <c r="E7725">
        <v>5.5</v>
      </c>
      <c r="F7725">
        <v>4.7</v>
      </c>
      <c r="G7725">
        <f>IF(COUNTA(D7725:F7725)&gt;0, AVERAGE(D7725:F7725), "")</f>
        <v>9.3333333333333339</v>
      </c>
      <c r="H7725">
        <f>AVERAGE((D7725*metrics_constants!$B$8),(E7725*metrics_constants!$C$8),(F7725*metrics_constants!$D$8))</f>
        <v>8.8112069215068924</v>
      </c>
      <c r="I7725">
        <v>6.2619999999999996</v>
      </c>
      <c r="J7725">
        <v>43.222999999999999</v>
      </c>
      <c r="K7725">
        <v>9.9600000000000009</v>
      </c>
      <c r="L7725">
        <v>5.2060789999999999</v>
      </c>
    </row>
    <row r="7726" spans="1:12" x14ac:dyDescent="0.25">
      <c r="A7726" t="s">
        <v>19</v>
      </c>
      <c r="B7726" s="5">
        <v>45568.833333333336</v>
      </c>
      <c r="C7726" s="5" t="str">
        <f>A7726 &amp; "_" &amp; TEXT(B7726, "yyyy-mm-dd HH:MM:SS")</f>
        <v>RP_2024-10-03 20:00:00</v>
      </c>
      <c r="D7726">
        <v>12.6</v>
      </c>
      <c r="E7726">
        <v>5.3</v>
      </c>
      <c r="F7726">
        <v>13</v>
      </c>
      <c r="G7726">
        <f>IF(COUNTA(D7726:F7726)&gt;0, AVERAGE(D7726:F7726), "")</f>
        <v>10.299999999999999</v>
      </c>
      <c r="H7726">
        <f>AVERAGE((D7726*metrics_constants!$B$8),(E7726*metrics_constants!$C$8),(F7726*metrics_constants!$D$8))</f>
        <v>10.030839865716304</v>
      </c>
      <c r="I7726">
        <v>4.9649999999999999</v>
      </c>
      <c r="J7726">
        <v>53.203000000000003</v>
      </c>
      <c r="K7726">
        <v>7.5869999999999997</v>
      </c>
      <c r="L7726">
        <v>4.8820490000000003</v>
      </c>
    </row>
    <row r="7727" spans="1:12" x14ac:dyDescent="0.25">
      <c r="A7727" t="s">
        <v>19</v>
      </c>
      <c r="B7727" s="5">
        <v>45568.875</v>
      </c>
      <c r="C7727" s="5" t="str">
        <f>A7727 &amp; "_" &amp; TEXT(B7727, "yyyy-mm-dd HH:MM:SS")</f>
        <v>RP_2024-10-03 21:00:00</v>
      </c>
      <c r="D7727">
        <v>14.7</v>
      </c>
      <c r="E7727">
        <v>0.8</v>
      </c>
      <c r="F7727">
        <v>8.9</v>
      </c>
      <c r="G7727">
        <f>IF(COUNTA(D7727:F7727)&gt;0, AVERAGE(D7727:F7727), "")</f>
        <v>8.1333333333333329</v>
      </c>
      <c r="H7727">
        <f>AVERAGE((D7727*metrics_constants!$B$8),(E7727*metrics_constants!$C$8),(F7727*metrics_constants!$D$8))</f>
        <v>7.5881385049056282</v>
      </c>
      <c r="I7727">
        <v>6.1689999999999996</v>
      </c>
      <c r="J7727">
        <v>60.726999999999997</v>
      </c>
      <c r="K7727">
        <v>5.2750000000000004</v>
      </c>
      <c r="L7727">
        <v>5.4464290000000002</v>
      </c>
    </row>
    <row r="7728" spans="1:12" x14ac:dyDescent="0.25">
      <c r="A7728" t="s">
        <v>19</v>
      </c>
      <c r="B7728" s="5">
        <v>45568.916666666664</v>
      </c>
      <c r="C7728" s="5" t="str">
        <f>A7728 &amp; "_" &amp; TEXT(B7728, "yyyy-mm-dd HH:MM:SS")</f>
        <v>RP_2024-10-03 22:00:00</v>
      </c>
      <c r="D7728">
        <v>24.5</v>
      </c>
      <c r="E7728">
        <v>20.7</v>
      </c>
      <c r="F7728">
        <v>4.9000000000000004</v>
      </c>
      <c r="G7728">
        <f>IF(COUNTA(D7728:F7728)&gt;0, AVERAGE(D7728:F7728), "")</f>
        <v>16.7</v>
      </c>
      <c r="H7728">
        <f>AVERAGE((D7728*metrics_constants!$B$8),(E7728*metrics_constants!$C$8),(F7728*metrics_constants!$D$8))</f>
        <v>16.461221825344278</v>
      </c>
      <c r="I7728">
        <v>19.071999999999999</v>
      </c>
      <c r="J7728">
        <v>65.064999999999998</v>
      </c>
      <c r="K7728">
        <v>3.5950000000000002</v>
      </c>
      <c r="L7728">
        <v>11.342821000000001</v>
      </c>
    </row>
    <row r="7729" spans="1:12" x14ac:dyDescent="0.25">
      <c r="A7729" t="s">
        <v>19</v>
      </c>
      <c r="B7729" s="5">
        <v>45568.958333333336</v>
      </c>
      <c r="C7729" s="5" t="str">
        <f>A7729 &amp; "_" &amp; TEXT(B7729, "yyyy-mm-dd HH:MM:SS")</f>
        <v>RP_2024-10-03 23:00:00</v>
      </c>
      <c r="D7729">
        <v>22.6</v>
      </c>
      <c r="E7729">
        <v>3</v>
      </c>
      <c r="F7729">
        <v>0.7</v>
      </c>
      <c r="G7729">
        <f>IF(COUNTA(D7729:F7729)&gt;0, AVERAGE(D7729:F7729), "")</f>
        <v>8.7666666666666675</v>
      </c>
      <c r="H7729">
        <f>AVERAGE((D7729*metrics_constants!$B$8),(E7729*metrics_constants!$C$8),(F7729*metrics_constants!$D$8))</f>
        <v>7.9295536757756162</v>
      </c>
      <c r="I7729">
        <v>4.6260000000000003</v>
      </c>
      <c r="J7729">
        <v>64.245000000000005</v>
      </c>
      <c r="K7729">
        <v>2.8370000000000002</v>
      </c>
      <c r="L7729">
        <v>4.6873553000000001</v>
      </c>
    </row>
    <row r="7730" spans="1:12" x14ac:dyDescent="0.25">
      <c r="A7730" t="s">
        <v>19</v>
      </c>
      <c r="B7730" s="5">
        <v>45569</v>
      </c>
      <c r="C7730" s="5" t="str">
        <f>A7730 &amp; "_" &amp; TEXT(B7730, "yyyy-mm-dd HH:MM:SS")</f>
        <v>RP_2024-10-04 00:00:00</v>
      </c>
      <c r="D7730">
        <v>16.600000000000001</v>
      </c>
      <c r="E7730">
        <v>1.9</v>
      </c>
      <c r="F7730">
        <v>1.4</v>
      </c>
      <c r="G7730">
        <f>IF(COUNTA(D7730:F7730)&gt;0, AVERAGE(D7730:F7730), "")</f>
        <v>6.6333333333333329</v>
      </c>
      <c r="H7730">
        <f>AVERAGE((D7730*metrics_constants!$B$8),(E7730*metrics_constants!$C$8),(F7730*metrics_constants!$D$8))</f>
        <v>6.0116004809103289</v>
      </c>
      <c r="I7730">
        <v>4.6059999999999999</v>
      </c>
      <c r="J7730">
        <v>67.591999999999999</v>
      </c>
      <c r="K7730">
        <v>2.2320000000000002</v>
      </c>
      <c r="L7730">
        <v>4.9722790000000003</v>
      </c>
    </row>
    <row r="7731" spans="1:12" x14ac:dyDescent="0.25">
      <c r="A7731" t="s">
        <v>19</v>
      </c>
      <c r="B7731" s="5">
        <v>45569.041666666664</v>
      </c>
      <c r="C7731" s="5" t="str">
        <f>A7731 &amp; "_" &amp; TEXT(B7731, "yyyy-mm-dd HH:MM:SS")</f>
        <v>RP_2024-10-04 01:00:00</v>
      </c>
      <c r="D7731">
        <v>6.6</v>
      </c>
      <c r="E7731">
        <v>1.1000000000000001</v>
      </c>
      <c r="F7731">
        <v>4.7</v>
      </c>
      <c r="G7731">
        <f>IF(COUNTA(D7731:F7731)&gt;0, AVERAGE(D7731:F7731), "")</f>
        <v>4.1333333333333329</v>
      </c>
      <c r="H7731">
        <f>AVERAGE((D7731*metrics_constants!$B$8),(E7731*metrics_constants!$C$8),(F7731*metrics_constants!$D$8))</f>
        <v>3.9195761302007504</v>
      </c>
      <c r="I7731">
        <v>4.2939999999999996</v>
      </c>
      <c r="J7731">
        <v>71.290000000000006</v>
      </c>
      <c r="K7731">
        <v>0.78500000000000003</v>
      </c>
      <c r="L7731">
        <v>4.7159899999999997</v>
      </c>
    </row>
    <row r="7732" spans="1:12" x14ac:dyDescent="0.25">
      <c r="A7732" t="s">
        <v>19</v>
      </c>
      <c r="B7732" s="5">
        <v>45569.083333333336</v>
      </c>
      <c r="C7732" s="5" t="str">
        <f>A7732 &amp; "_" &amp; TEXT(B7732, "yyyy-mm-dd HH:MM:SS")</f>
        <v>RP_2024-10-04 02:00:00</v>
      </c>
      <c r="D7732">
        <v>2.1</v>
      </c>
      <c r="E7732">
        <v>5.2</v>
      </c>
      <c r="F7732">
        <v>4.5999999999999996</v>
      </c>
      <c r="G7732">
        <f>IF(COUNTA(D7732:F7732)&gt;0, AVERAGE(D7732:F7732), "")</f>
        <v>3.9666666666666668</v>
      </c>
      <c r="H7732">
        <f>AVERAGE((D7732*metrics_constants!$B$8),(E7732*metrics_constants!$C$8),(F7732*metrics_constants!$D$8))</f>
        <v>4.0942664945188252</v>
      </c>
      <c r="I7732">
        <v>3.7789999999999999</v>
      </c>
      <c r="J7732">
        <v>74.37</v>
      </c>
      <c r="K7732">
        <v>0.15</v>
      </c>
      <c r="L7732">
        <v>4.3762629999999998</v>
      </c>
    </row>
    <row r="7733" spans="1:12" x14ac:dyDescent="0.25">
      <c r="A7733" t="s">
        <v>19</v>
      </c>
      <c r="B7733" s="5">
        <v>45569.125</v>
      </c>
      <c r="C7733" s="5" t="str">
        <f>A7733 &amp; "_" &amp; TEXT(B7733, "yyyy-mm-dd HH:MM:SS")</f>
        <v>RP_2024-10-04 03:00:00</v>
      </c>
      <c r="D7733">
        <v>0.4</v>
      </c>
      <c r="E7733">
        <v>3</v>
      </c>
      <c r="F7733">
        <v>3.9</v>
      </c>
      <c r="G7733">
        <f>IF(COUNTA(D7733:F7733)&gt;0, AVERAGE(D7733:F7733), "")</f>
        <v>2.4333333333333331</v>
      </c>
      <c r="H7733">
        <f>AVERAGE((D7733*metrics_constants!$B$8),(E7733*metrics_constants!$C$8),(F7733*metrics_constants!$D$8))</f>
        <v>2.5473422013915594</v>
      </c>
      <c r="I7733">
        <v>3.6859999999999999</v>
      </c>
      <c r="J7733">
        <v>74.174999999999997</v>
      </c>
      <c r="K7733">
        <v>-0.318</v>
      </c>
      <c r="L7733">
        <v>4.2711727000000002</v>
      </c>
    </row>
    <row r="7734" spans="1:12" x14ac:dyDescent="0.25">
      <c r="A7734" t="s">
        <v>19</v>
      </c>
      <c r="B7734" s="5">
        <v>45569.166666666664</v>
      </c>
      <c r="C7734" s="5" t="str">
        <f>A7734 &amp; "_" &amp; TEXT(B7734, "yyyy-mm-dd HH:MM:SS")</f>
        <v>RP_2024-10-04 04:00:00</v>
      </c>
      <c r="D7734">
        <v>5.2</v>
      </c>
      <c r="E7734">
        <v>1.4</v>
      </c>
      <c r="F7734">
        <v>-2</v>
      </c>
      <c r="G7734">
        <f>IF(COUNTA(D7734:F7734)&gt;0, AVERAGE(D7734:F7734), "")</f>
        <v>1.5333333333333332</v>
      </c>
      <c r="H7734">
        <f>AVERAGE((D7734*metrics_constants!$B$8),(E7734*metrics_constants!$C$8),(F7734*metrics_constants!$D$8))</f>
        <v>1.3563212364258022</v>
      </c>
      <c r="I7734">
        <v>3.7349999999999999</v>
      </c>
      <c r="J7734">
        <v>77.447000000000003</v>
      </c>
      <c r="K7734">
        <v>-1.4319999999999999</v>
      </c>
      <c r="L7734">
        <v>4.4087639999999997</v>
      </c>
    </row>
    <row r="7735" spans="1:12" x14ac:dyDescent="0.25">
      <c r="A7735" t="s">
        <v>19</v>
      </c>
      <c r="B7735" s="5">
        <v>45569.208333333336</v>
      </c>
      <c r="C7735" s="5" t="str">
        <f>A7735 &amp; "_" &amp; TEXT(B7735, "yyyy-mm-dd HH:MM:SS")</f>
        <v>RP_2024-10-04 05:00:00</v>
      </c>
      <c r="D7735">
        <v>3.9</v>
      </c>
      <c r="E7735">
        <v>6.1</v>
      </c>
      <c r="F7735">
        <v>-2.5</v>
      </c>
      <c r="G7735">
        <f>IF(COUNTA(D7735:F7735)&gt;0, AVERAGE(D7735:F7735), "")</f>
        <v>2.5</v>
      </c>
      <c r="H7735">
        <f>AVERAGE((D7735*metrics_constants!$B$8),(E7735*metrics_constants!$C$8),(F7735*metrics_constants!$D$8))</f>
        <v>2.549837952488756</v>
      </c>
      <c r="I7735">
        <v>4.3600000000000003</v>
      </c>
      <c r="J7735">
        <v>79.234999999999999</v>
      </c>
      <c r="K7735">
        <v>-1.8</v>
      </c>
      <c r="L7735">
        <v>5.0668027000000002</v>
      </c>
    </row>
    <row r="7736" spans="1:12" x14ac:dyDescent="0.25">
      <c r="A7736" t="s">
        <v>19</v>
      </c>
      <c r="B7736" s="5">
        <v>45569.25</v>
      </c>
      <c r="C7736" s="5" t="str">
        <f>A7736 &amp; "_" &amp; TEXT(B7736, "yyyy-mm-dd HH:MM:SS")</f>
        <v>RP_2024-10-04 06:00:00</v>
      </c>
      <c r="D7736">
        <v>3.1</v>
      </c>
      <c r="E7736">
        <v>3.9</v>
      </c>
      <c r="F7736">
        <v>7.8</v>
      </c>
      <c r="G7736">
        <f>IF(COUNTA(D7736:F7736)&gt;0, AVERAGE(D7736:F7736), "")</f>
        <v>4.9333333333333336</v>
      </c>
      <c r="H7736">
        <f>AVERAGE((D7736*metrics_constants!$B$8),(E7736*metrics_constants!$C$8),(F7736*metrics_constants!$D$8))</f>
        <v>4.9864600214079466</v>
      </c>
      <c r="I7736">
        <v>5.5739999999999998</v>
      </c>
      <c r="J7736">
        <v>80.001999999999995</v>
      </c>
      <c r="K7736">
        <v>-1.875</v>
      </c>
      <c r="L7736">
        <v>5.9439419999999998</v>
      </c>
    </row>
    <row r="7737" spans="1:12" x14ac:dyDescent="0.25">
      <c r="A7737" t="s">
        <v>19</v>
      </c>
      <c r="B7737" s="5">
        <v>45569.291666666664</v>
      </c>
      <c r="C7737" s="5" t="str">
        <f>A7737 &amp; "_" &amp; TEXT(B7737, "yyyy-mm-dd HH:MM:SS")</f>
        <v>RP_2024-10-04 07:00:00</v>
      </c>
      <c r="D7737">
        <v>-5.4</v>
      </c>
      <c r="E7737">
        <v>15</v>
      </c>
      <c r="F7737">
        <v>12.5</v>
      </c>
      <c r="G7737">
        <f>IF(COUNTA(D7737:F7737)&gt;0, AVERAGE(D7737:F7737), "")</f>
        <v>7.3666666666666671</v>
      </c>
      <c r="H7737">
        <f>AVERAGE((D7737*metrics_constants!$B$8),(E7737*metrics_constants!$C$8),(F7737*metrics_constants!$D$8))</f>
        <v>8.2135704685025512</v>
      </c>
      <c r="I7737">
        <v>7.1769999999999996</v>
      </c>
      <c r="J7737">
        <v>76.424999999999997</v>
      </c>
      <c r="K7737">
        <v>-0.105</v>
      </c>
      <c r="L7737">
        <v>7.2552599999999998</v>
      </c>
    </row>
    <row r="7738" spans="1:12" x14ac:dyDescent="0.25">
      <c r="A7738" t="s">
        <v>19</v>
      </c>
      <c r="B7738" s="5">
        <v>45569.333333333336</v>
      </c>
      <c r="C7738" s="5" t="str">
        <f>A7738 &amp; "_" &amp; TEXT(B7738, "yyyy-mm-dd HH:MM:SS")</f>
        <v>RP_2024-10-04 08:00:00</v>
      </c>
      <c r="D7738">
        <v>-6.9</v>
      </c>
      <c r="E7738">
        <v>11.9</v>
      </c>
      <c r="F7738">
        <v>8.1</v>
      </c>
      <c r="G7738">
        <f>IF(COUNTA(D7738:F7738)&gt;0, AVERAGE(D7738:F7738), "")</f>
        <v>4.3666666666666663</v>
      </c>
      <c r="H7738">
        <f>AVERAGE((D7738*metrics_constants!$B$8),(E7738*metrics_constants!$C$8),(F7738*metrics_constants!$D$8))</f>
        <v>5.1396944718181024</v>
      </c>
      <c r="I7738">
        <v>7.9340000000000002</v>
      </c>
      <c r="J7738">
        <v>47.573</v>
      </c>
      <c r="K7738">
        <v>8.3409999999999993</v>
      </c>
      <c r="L7738">
        <v>7.7004169999999998</v>
      </c>
    </row>
    <row r="7739" spans="1:12" x14ac:dyDescent="0.25">
      <c r="A7739" t="s">
        <v>19</v>
      </c>
      <c r="B7739" s="5">
        <v>45569.375</v>
      </c>
      <c r="C7739" s="5" t="str">
        <f>A7739 &amp; "_" &amp; TEXT(B7739, "yyyy-mm-dd HH:MM:SS")</f>
        <v>RP_2024-10-04 09:00:00</v>
      </c>
      <c r="E7739">
        <v>18.600000000000001</v>
      </c>
      <c r="F7739">
        <v>14.7</v>
      </c>
      <c r="G7739">
        <f>IF(COUNTA(D7739:F7739)&gt;0, AVERAGE(D7739:F7739), "")</f>
        <v>16.649999999999999</v>
      </c>
      <c r="H7739">
        <f>AVERAGE((D7739*metrics_constants!$B$8),(E7739*metrics_constants!$C$8),(F7739*metrics_constants!$D$8))</f>
        <v>11.864104626522272</v>
      </c>
      <c r="I7739">
        <v>9.2289999999999992</v>
      </c>
      <c r="J7739">
        <v>31.748000000000001</v>
      </c>
      <c r="K7739">
        <v>15.858000000000001</v>
      </c>
      <c r="L7739">
        <v>8.2583079999999995</v>
      </c>
    </row>
    <row r="7740" spans="1:12" x14ac:dyDescent="0.25">
      <c r="A7740" t="s">
        <v>19</v>
      </c>
      <c r="B7740" s="5">
        <v>45569.416666666664</v>
      </c>
      <c r="C7740" s="5" t="str">
        <f>A7740 &amp; "_" &amp; TEXT(B7740, "yyyy-mm-dd HH:MM:SS")</f>
        <v>RP_2024-10-04 10:00:00</v>
      </c>
      <c r="E7740">
        <v>33.1</v>
      </c>
      <c r="F7740">
        <v>4.9000000000000004</v>
      </c>
      <c r="G7740">
        <f>IF(COUNTA(D7740:F7740)&gt;0, AVERAGE(D7740:F7740), "")</f>
        <v>19</v>
      </c>
      <c r="H7740">
        <f>AVERAGE((D7740*metrics_constants!$B$8),(E7740*metrics_constants!$C$8),(F7740*metrics_constants!$D$8))</f>
        <v>13.920546925016628</v>
      </c>
      <c r="I7740">
        <v>9.5920000000000005</v>
      </c>
      <c r="J7740">
        <v>26.59</v>
      </c>
      <c r="K7740">
        <v>18.835000000000001</v>
      </c>
      <c r="L7740">
        <v>8.9180109999999999</v>
      </c>
    </row>
    <row r="7741" spans="1:12" x14ac:dyDescent="0.25">
      <c r="A7741" t="s">
        <v>19</v>
      </c>
      <c r="B7741" s="5">
        <v>45569.458333333336</v>
      </c>
      <c r="C7741" s="5" t="str">
        <f>A7741 &amp; "_" &amp; TEXT(B7741, "yyyy-mm-dd HH:MM:SS")</f>
        <v>RP_2024-10-04 11:00:00</v>
      </c>
      <c r="D7741">
        <v>2.5</v>
      </c>
      <c r="E7741">
        <v>17.5</v>
      </c>
      <c r="F7741">
        <v>17.399999999999999</v>
      </c>
      <c r="G7741">
        <f>IF(COUNTA(D7741:F7741)&gt;0, AVERAGE(D7741:F7741), "")</f>
        <v>12.466666666666667</v>
      </c>
      <c r="H7741">
        <f>AVERAGE((D7741*metrics_constants!$B$8),(E7741*metrics_constants!$C$8),(F7741*metrics_constants!$D$8))</f>
        <v>13.098048435556711</v>
      </c>
      <c r="I7741">
        <v>10.291</v>
      </c>
      <c r="J7741">
        <v>21.742999999999999</v>
      </c>
      <c r="K7741">
        <v>22.626999999999999</v>
      </c>
      <c r="L7741">
        <v>9.6068979999999993</v>
      </c>
    </row>
    <row r="7742" spans="1:12" x14ac:dyDescent="0.25">
      <c r="A7742" t="s">
        <v>19</v>
      </c>
      <c r="B7742" s="5">
        <v>45569.5</v>
      </c>
      <c r="C7742" s="5" t="str">
        <f>A7742 &amp; "_" &amp; TEXT(B7742, "yyyy-mm-dd HH:MM:SS")</f>
        <v>RP_2024-10-04 12:00:00</v>
      </c>
      <c r="D7742">
        <v>7.9</v>
      </c>
      <c r="E7742">
        <v>13.3</v>
      </c>
      <c r="F7742">
        <v>12.5</v>
      </c>
      <c r="G7742">
        <f>IF(COUNTA(D7742:F7742)&gt;0, AVERAGE(D7742:F7742), "")</f>
        <v>11.233333333333334</v>
      </c>
      <c r="H7742">
        <f>AVERAGE((D7742*metrics_constants!$B$8),(E7742*metrics_constants!$C$8),(F7742*metrics_constants!$D$8))</f>
        <v>11.456825182762813</v>
      </c>
      <c r="I7742">
        <v>10.510999999999999</v>
      </c>
      <c r="J7742">
        <v>20.312999999999999</v>
      </c>
      <c r="K7742">
        <v>25.132999999999999</v>
      </c>
      <c r="L7742">
        <v>9.7228279999999998</v>
      </c>
    </row>
    <row r="7743" spans="1:12" x14ac:dyDescent="0.25">
      <c r="A7743" t="s">
        <v>19</v>
      </c>
      <c r="B7743" s="5">
        <v>45569.541666666664</v>
      </c>
      <c r="C7743" s="5" t="str">
        <f>A7743 &amp; "_" &amp; TEXT(B7743, "yyyy-mm-dd HH:MM:SS")</f>
        <v>RP_2024-10-04 13:00:00</v>
      </c>
      <c r="D7743">
        <v>2.7</v>
      </c>
      <c r="E7743">
        <v>24.9</v>
      </c>
      <c r="F7743">
        <v>9.3000000000000007</v>
      </c>
      <c r="G7743">
        <f>IF(COUNTA(D7743:F7743)&gt;0, AVERAGE(D7743:F7743), "")</f>
        <v>12.299999999999999</v>
      </c>
      <c r="H7743">
        <f>AVERAGE((D7743*metrics_constants!$B$8),(E7743*metrics_constants!$C$8),(F7743*metrics_constants!$D$8))</f>
        <v>13.157476515266538</v>
      </c>
      <c r="I7743">
        <v>10.148999999999999</v>
      </c>
      <c r="J7743">
        <v>17.545000000000002</v>
      </c>
      <c r="K7743">
        <v>29.433</v>
      </c>
      <c r="L7743">
        <v>10.364613</v>
      </c>
    </row>
    <row r="7744" spans="1:12" x14ac:dyDescent="0.25">
      <c r="A7744" t="s">
        <v>19</v>
      </c>
      <c r="B7744" s="5">
        <v>45569.583333333336</v>
      </c>
      <c r="C7744" s="5" t="str">
        <f>A7744 &amp; "_" &amp; TEXT(B7744, "yyyy-mm-dd HH:MM:SS")</f>
        <v>RP_2024-10-04 14:00:00</v>
      </c>
      <c r="D7744">
        <v>9.6</v>
      </c>
      <c r="E7744">
        <v>17.2</v>
      </c>
      <c r="F7744">
        <v>10.5</v>
      </c>
      <c r="G7744">
        <f>IF(COUNTA(D7744:F7744)&gt;0, AVERAGE(D7744:F7744), "")</f>
        <v>12.433333333333332</v>
      </c>
      <c r="H7744">
        <f>AVERAGE((D7744*metrics_constants!$B$8),(E7744*metrics_constants!$C$8),(F7744*metrics_constants!$D$8))</f>
        <v>12.720112200567707</v>
      </c>
      <c r="I7744">
        <v>9.8140000000000001</v>
      </c>
      <c r="J7744">
        <v>19.98</v>
      </c>
      <c r="K7744">
        <v>29.523</v>
      </c>
      <c r="L7744">
        <v>10.302275</v>
      </c>
    </row>
    <row r="7745" spans="1:12" x14ac:dyDescent="0.25">
      <c r="A7745" t="s">
        <v>19</v>
      </c>
      <c r="B7745" s="5">
        <v>45569.625</v>
      </c>
      <c r="C7745" s="5" t="str">
        <f>A7745 &amp; "_" &amp; TEXT(B7745, "yyyy-mm-dd HH:MM:SS")</f>
        <v>RP_2024-10-04 15:00:00</v>
      </c>
      <c r="D7745">
        <v>18.8</v>
      </c>
      <c r="E7745">
        <v>36.200000000000003</v>
      </c>
      <c r="F7745">
        <v>25.4</v>
      </c>
      <c r="G7745">
        <f>IF(COUNTA(D7745:F7745)&gt;0, AVERAGE(D7745:F7745), "")</f>
        <v>26.8</v>
      </c>
      <c r="H7745">
        <f>AVERAGE((D7745*metrics_constants!$B$8),(E7745*metrics_constants!$C$8),(F7745*metrics_constants!$D$8))</f>
        <v>27.479184402342963</v>
      </c>
      <c r="I7745">
        <v>19.169</v>
      </c>
      <c r="J7745">
        <v>12.098000000000001</v>
      </c>
      <c r="K7745">
        <v>31.527000000000001</v>
      </c>
      <c r="L7745">
        <v>16.261130999999999</v>
      </c>
    </row>
    <row r="7746" spans="1:12" x14ac:dyDescent="0.25">
      <c r="A7746" t="s">
        <v>19</v>
      </c>
      <c r="B7746" s="5">
        <v>45569.666666666664</v>
      </c>
      <c r="C7746" s="5" t="str">
        <f>A7746 &amp; "_" &amp; TEXT(B7746, "yyyy-mm-dd HH:MM:SS")</f>
        <v>RP_2024-10-04 16:00:00</v>
      </c>
      <c r="D7746">
        <v>33.6</v>
      </c>
      <c r="E7746">
        <v>61.7</v>
      </c>
      <c r="F7746">
        <v>46.4</v>
      </c>
      <c r="G7746">
        <f>IF(COUNTA(D7746:F7746)&gt;0, AVERAGE(D7746:F7746), "")</f>
        <v>47.233333333333341</v>
      </c>
      <c r="H7746">
        <f>AVERAGE((D7746*metrics_constants!$B$8),(E7746*metrics_constants!$C$8),(F7746*metrics_constants!$D$8))</f>
        <v>48.340843609609202</v>
      </c>
      <c r="I7746">
        <v>122.31100000000001</v>
      </c>
      <c r="J7746">
        <v>10.967000000000001</v>
      </c>
      <c r="K7746">
        <v>29.95</v>
      </c>
      <c r="L7746">
        <v>77.874511999999996</v>
      </c>
    </row>
    <row r="7747" spans="1:12" x14ac:dyDescent="0.25">
      <c r="A7747" t="s">
        <v>19</v>
      </c>
      <c r="B7747" s="5">
        <v>45569.708333333336</v>
      </c>
      <c r="C7747" s="5" t="str">
        <f>A7747 &amp; "_" &amp; TEXT(B7747, "yyyy-mm-dd HH:MM:SS")</f>
        <v>RP_2024-10-04 17:00:00</v>
      </c>
      <c r="D7747">
        <v>71.7</v>
      </c>
      <c r="E7747">
        <v>62.8</v>
      </c>
      <c r="F7747">
        <v>77.599999999999994</v>
      </c>
      <c r="G7747">
        <f>IF(COUNTA(D7747:F7747)&gt;0, AVERAGE(D7747:F7747), "")</f>
        <v>70.7</v>
      </c>
      <c r="H7747">
        <f>AVERAGE((D7747*metrics_constants!$B$8),(E7747*metrics_constants!$C$8),(F7747*metrics_constants!$D$8))</f>
        <v>70.39880540557094</v>
      </c>
      <c r="I7747">
        <v>163.55500000000001</v>
      </c>
      <c r="J7747">
        <v>11.343</v>
      </c>
      <c r="K7747">
        <v>28.312999999999999</v>
      </c>
      <c r="L7747">
        <v>112.012657</v>
      </c>
    </row>
    <row r="7748" spans="1:12" x14ac:dyDescent="0.25">
      <c r="A7748" t="s">
        <v>19</v>
      </c>
      <c r="B7748" s="5">
        <v>45569.75</v>
      </c>
      <c r="C7748" s="5" t="str">
        <f>A7748 &amp; "_" &amp; TEXT(B7748, "yyyy-mm-dd HH:MM:SS")</f>
        <v>RP_2024-10-04 18:00:00</v>
      </c>
      <c r="D7748">
        <v>79.8</v>
      </c>
      <c r="E7748">
        <v>45.4</v>
      </c>
      <c r="F7748">
        <v>38.1</v>
      </c>
      <c r="G7748">
        <f>IF(COUNTA(D7748:F7748)&gt;0, AVERAGE(D7748:F7748), "")</f>
        <v>54.43333333333333</v>
      </c>
      <c r="H7748">
        <f>AVERAGE((D7748*metrics_constants!$B$8),(E7748*metrics_constants!$C$8),(F7748*metrics_constants!$D$8))</f>
        <v>52.947859848609575</v>
      </c>
      <c r="I7748">
        <v>77.441999999999993</v>
      </c>
      <c r="J7748">
        <v>13.635</v>
      </c>
      <c r="K7748">
        <v>25.856999999999999</v>
      </c>
      <c r="L7748">
        <v>55.2091359</v>
      </c>
    </row>
    <row r="7749" spans="1:12" x14ac:dyDescent="0.25">
      <c r="A7749" t="s">
        <v>19</v>
      </c>
      <c r="B7749" s="5">
        <v>45569.791666666664</v>
      </c>
      <c r="C7749" s="5" t="str">
        <f>A7749 &amp; "_" &amp; TEXT(B7749, "yyyy-mm-dd HH:MM:SS")</f>
        <v>RP_2024-10-04 19:00:00</v>
      </c>
      <c r="D7749">
        <v>67.099999999999994</v>
      </c>
      <c r="E7749">
        <v>12.1</v>
      </c>
      <c r="F7749">
        <v>21.9</v>
      </c>
      <c r="G7749">
        <f>IF(COUNTA(D7749:F7749)&gt;0, AVERAGE(D7749:F7749), "")</f>
        <v>33.699999999999996</v>
      </c>
      <c r="H7749">
        <f>AVERAGE((D7749*metrics_constants!$B$8),(E7749*metrics_constants!$C$8),(F7749*metrics_constants!$D$8))</f>
        <v>31.431922223754611</v>
      </c>
      <c r="I7749">
        <v>14.058999999999999</v>
      </c>
      <c r="J7749">
        <v>21.146999999999998</v>
      </c>
      <c r="K7749">
        <v>20.795000000000002</v>
      </c>
      <c r="L7749">
        <v>12.5539147</v>
      </c>
    </row>
    <row r="7750" spans="1:12" x14ac:dyDescent="0.25">
      <c r="A7750" t="s">
        <v>19</v>
      </c>
      <c r="B7750" s="5">
        <v>45569.833333333336</v>
      </c>
      <c r="C7750" s="5" t="str">
        <f>A7750 &amp; "_" &amp; TEXT(B7750, "yyyy-mm-dd HH:MM:SS")</f>
        <v>RP_2024-10-04 20:00:00</v>
      </c>
      <c r="D7750">
        <v>44.3</v>
      </c>
      <c r="E7750">
        <v>11.1</v>
      </c>
      <c r="F7750">
        <v>19.399999999999999</v>
      </c>
      <c r="G7750">
        <f>IF(COUNTA(D7750:F7750)&gt;0, AVERAGE(D7750:F7750), "")</f>
        <v>24.933333333333334</v>
      </c>
      <c r="H7750">
        <f>AVERAGE((D7750*metrics_constants!$B$8),(E7750*metrics_constants!$C$8),(F7750*metrics_constants!$D$8))</f>
        <v>23.576115949918663</v>
      </c>
      <c r="I7750">
        <v>6.75</v>
      </c>
      <c r="J7750">
        <v>39.807000000000002</v>
      </c>
      <c r="K7750">
        <v>15.367000000000001</v>
      </c>
      <c r="L7750">
        <v>7.4559347000000002</v>
      </c>
    </row>
    <row r="7751" spans="1:12" x14ac:dyDescent="0.25">
      <c r="A7751" t="s">
        <v>19</v>
      </c>
      <c r="B7751" s="5">
        <v>45569.875</v>
      </c>
      <c r="C7751" s="5" t="str">
        <f>A7751 &amp; "_" &amp; TEXT(B7751, "yyyy-mm-dd HH:MM:SS")</f>
        <v>RP_2024-10-04 21:00:00</v>
      </c>
      <c r="D7751">
        <v>30.4</v>
      </c>
      <c r="E7751">
        <v>5.0999999999999996</v>
      </c>
      <c r="F7751">
        <v>8.4</v>
      </c>
      <c r="G7751">
        <f>IF(COUNTA(D7751:F7751)&gt;0, AVERAGE(D7751:F7751), "")</f>
        <v>14.633333333333333</v>
      </c>
      <c r="H7751">
        <f>AVERAGE((D7751*metrics_constants!$B$8),(E7751*metrics_constants!$C$8),(F7751*metrics_constants!$D$8))</f>
        <v>13.584000344815308</v>
      </c>
      <c r="I7751">
        <v>7.2510000000000003</v>
      </c>
      <c r="J7751">
        <v>56.508000000000003</v>
      </c>
      <c r="K7751">
        <v>11.693</v>
      </c>
      <c r="L7751">
        <v>7.2207933000000004</v>
      </c>
    </row>
    <row r="7752" spans="1:12" x14ac:dyDescent="0.25">
      <c r="A7752" t="s">
        <v>19</v>
      </c>
      <c r="B7752" s="5">
        <v>45569.916666666664</v>
      </c>
      <c r="C7752" s="5" t="str">
        <f>A7752 &amp; "_" &amp; TEXT(B7752, "yyyy-mm-dd HH:MM:SS")</f>
        <v>RP_2024-10-04 22:00:00</v>
      </c>
      <c r="D7752">
        <v>1.8</v>
      </c>
      <c r="E7752">
        <v>7.8</v>
      </c>
      <c r="F7752">
        <v>4.4000000000000004</v>
      </c>
      <c r="G7752">
        <f>IF(COUNTA(D7752:F7752)&gt;0, AVERAGE(D7752:F7752), "")</f>
        <v>4.666666666666667</v>
      </c>
      <c r="H7752">
        <f>AVERAGE((D7752*metrics_constants!$B$8),(E7752*metrics_constants!$C$8),(F7752*metrics_constants!$D$8))</f>
        <v>4.9024827596070457</v>
      </c>
      <c r="I7752">
        <v>2.17</v>
      </c>
      <c r="J7752">
        <v>48.143000000000001</v>
      </c>
      <c r="K7752">
        <v>11.773</v>
      </c>
      <c r="L7752">
        <v>2.8866792999999999</v>
      </c>
    </row>
    <row r="7753" spans="1:12" x14ac:dyDescent="0.25">
      <c r="A7753" t="s">
        <v>19</v>
      </c>
      <c r="B7753" s="5">
        <v>45569.958333333336</v>
      </c>
      <c r="C7753" s="5" t="str">
        <f>A7753 &amp; "_" &amp; TEXT(B7753, "yyyy-mm-dd HH:MM:SS")</f>
        <v>RP_2024-10-04 23:00:00</v>
      </c>
      <c r="D7753">
        <v>-5.3</v>
      </c>
      <c r="E7753">
        <v>3.1</v>
      </c>
      <c r="F7753">
        <v>-0.7</v>
      </c>
      <c r="G7753">
        <f>IF(COUNTA(D7753:F7753)&gt;0, AVERAGE(D7753:F7753), "")</f>
        <v>-0.96666666666666645</v>
      </c>
      <c r="H7753">
        <f>AVERAGE((D7753*metrics_constants!$B$8),(E7753*metrics_constants!$C$8),(F7753*metrics_constants!$D$8))</f>
        <v>-0.6317422466599526</v>
      </c>
      <c r="I7753">
        <v>1.4</v>
      </c>
      <c r="J7753">
        <v>45.243000000000002</v>
      </c>
      <c r="K7753">
        <v>11.44</v>
      </c>
      <c r="L7753">
        <v>2.4538427</v>
      </c>
    </row>
    <row r="7754" spans="1:12" x14ac:dyDescent="0.25">
      <c r="A7754" t="s">
        <v>19</v>
      </c>
      <c r="B7754" s="5">
        <v>45570</v>
      </c>
      <c r="C7754" s="5" t="str">
        <f>A7754 &amp; "_" &amp; TEXT(B7754, "yyyy-mm-dd HH:MM:SS")</f>
        <v>RP_2024-10-05 00:00:00</v>
      </c>
      <c r="D7754">
        <v>7</v>
      </c>
      <c r="E7754">
        <v>3.3</v>
      </c>
      <c r="F7754">
        <v>-2.7</v>
      </c>
      <c r="G7754">
        <f>IF(COUNTA(D7754:F7754)&gt;0, AVERAGE(D7754:F7754), "")</f>
        <v>2.5333333333333337</v>
      </c>
      <c r="H7754">
        <f>AVERAGE((D7754*metrics_constants!$B$8),(E7754*metrics_constants!$C$8),(F7754*metrics_constants!$D$8))</f>
        <v>2.3475828171893602</v>
      </c>
      <c r="I7754">
        <v>1.1870000000000001</v>
      </c>
      <c r="J7754">
        <v>43.667999999999999</v>
      </c>
      <c r="K7754">
        <v>11.122999999999999</v>
      </c>
      <c r="L7754">
        <v>2.4572093000000002</v>
      </c>
    </row>
    <row r="7755" spans="1:12" x14ac:dyDescent="0.25">
      <c r="A7755" t="s">
        <v>19</v>
      </c>
      <c r="B7755" s="5">
        <v>45570.041666666664</v>
      </c>
      <c r="C7755" s="5" t="str">
        <f>A7755 &amp; "_" &amp; TEXT(B7755, "yyyy-mm-dd HH:MM:SS")</f>
        <v>RP_2024-10-05 01:00:00</v>
      </c>
      <c r="D7755">
        <v>7.8</v>
      </c>
      <c r="E7755">
        <v>7.9</v>
      </c>
      <c r="F7755">
        <v>-1.9</v>
      </c>
      <c r="G7755">
        <f>IF(COUNTA(D7755:F7755)&gt;0, AVERAGE(D7755:F7755), "")</f>
        <v>4.5999999999999996</v>
      </c>
      <c r="H7755">
        <f>AVERAGE((D7755*metrics_constants!$B$8),(E7755*metrics_constants!$C$8),(F7755*metrics_constants!$D$8))</f>
        <v>4.5553974065871907</v>
      </c>
      <c r="I7755">
        <v>0.72499999999999998</v>
      </c>
      <c r="J7755">
        <v>39.521999999999998</v>
      </c>
      <c r="K7755">
        <v>11.118</v>
      </c>
      <c r="L7755">
        <v>2.6439613</v>
      </c>
    </row>
    <row r="7756" spans="1:12" x14ac:dyDescent="0.25">
      <c r="A7756" t="s">
        <v>19</v>
      </c>
      <c r="B7756" s="5">
        <v>45570.083333333336</v>
      </c>
      <c r="C7756" s="5" t="str">
        <f>A7756 &amp; "_" &amp; TEXT(B7756, "yyyy-mm-dd HH:MM:SS")</f>
        <v>RP_2024-10-05 02:00:00</v>
      </c>
      <c r="D7756">
        <v>-2.6</v>
      </c>
      <c r="E7756">
        <v>6.7</v>
      </c>
      <c r="F7756">
        <v>-1.7</v>
      </c>
      <c r="G7756">
        <f>IF(COUNTA(D7756:F7756)&gt;0, AVERAGE(D7756:F7756), "")</f>
        <v>0.79999999999999982</v>
      </c>
      <c r="H7756">
        <f>AVERAGE((D7756*metrics_constants!$B$8),(E7756*metrics_constants!$C$8),(F7756*metrics_constants!$D$8))</f>
        <v>1.1499239905614733</v>
      </c>
      <c r="I7756">
        <v>0.60599999999999998</v>
      </c>
      <c r="J7756">
        <v>38.354999999999997</v>
      </c>
      <c r="K7756">
        <v>11.127000000000001</v>
      </c>
      <c r="L7756">
        <v>2.7713793</v>
      </c>
    </row>
    <row r="7757" spans="1:12" x14ac:dyDescent="0.25">
      <c r="A7757" t="s">
        <v>19</v>
      </c>
      <c r="B7757" s="5">
        <v>45570.125</v>
      </c>
      <c r="C7757" s="5" t="str">
        <f>A7757 &amp; "_" &amp; TEXT(B7757, "yyyy-mm-dd HH:MM:SS")</f>
        <v>RP_2024-10-05 03:00:00</v>
      </c>
      <c r="D7757">
        <v>0</v>
      </c>
      <c r="E7757">
        <v>1.2</v>
      </c>
      <c r="F7757">
        <v>0.2</v>
      </c>
      <c r="G7757">
        <f>IF(COUNTA(D7757:F7757)&gt;0, AVERAGE(D7757:F7757), "")</f>
        <v>0.46666666666666662</v>
      </c>
      <c r="H7757">
        <f>AVERAGE((D7757*metrics_constants!$B$8),(E7757*metrics_constants!$C$8),(F7757*metrics_constants!$D$8))</f>
        <v>0.51223592195801515</v>
      </c>
      <c r="I7757">
        <v>0.77</v>
      </c>
      <c r="J7757">
        <v>41.747999999999998</v>
      </c>
      <c r="K7757">
        <v>10.497999999999999</v>
      </c>
      <c r="L7757">
        <v>2.52963067</v>
      </c>
    </row>
    <row r="7758" spans="1:12" x14ac:dyDescent="0.25">
      <c r="A7758" t="s">
        <v>19</v>
      </c>
      <c r="B7758" s="5">
        <v>45570.166666666664</v>
      </c>
      <c r="C7758" s="5" t="str">
        <f>A7758 &amp; "_" &amp; TEXT(B7758, "yyyy-mm-dd HH:MM:SS")</f>
        <v>RP_2024-10-05 04:00:00</v>
      </c>
      <c r="D7758">
        <v>8</v>
      </c>
      <c r="E7758">
        <v>4.5</v>
      </c>
      <c r="F7758">
        <v>2.5</v>
      </c>
      <c r="G7758">
        <f>IF(COUNTA(D7758:F7758)&gt;0, AVERAGE(D7758:F7758), "")</f>
        <v>5</v>
      </c>
      <c r="H7758">
        <f>AVERAGE((D7758*metrics_constants!$B$8),(E7758*metrics_constants!$C$8),(F7758*metrics_constants!$D$8))</f>
        <v>4.8425990901640565</v>
      </c>
      <c r="I7758">
        <v>1.0640000000000001</v>
      </c>
      <c r="J7758">
        <v>43.283000000000001</v>
      </c>
      <c r="K7758">
        <v>10.311999999999999</v>
      </c>
      <c r="L7758">
        <v>2.4319959999999998</v>
      </c>
    </row>
    <row r="7759" spans="1:12" x14ac:dyDescent="0.25">
      <c r="A7759" t="s">
        <v>19</v>
      </c>
      <c r="B7759" s="5">
        <v>45570.208333333336</v>
      </c>
      <c r="C7759" s="5" t="str">
        <f>A7759 &amp; "_" &amp; TEXT(B7759, "yyyy-mm-dd HH:MM:SS")</f>
        <v>RP_2024-10-05 05:00:00</v>
      </c>
      <c r="D7759">
        <v>-2.2999999999999998</v>
      </c>
      <c r="E7759">
        <v>4.9000000000000004</v>
      </c>
      <c r="F7759">
        <v>1.4</v>
      </c>
      <c r="G7759">
        <f>IF(COUNTA(D7759:F7759)&gt;0, AVERAGE(D7759:F7759), "")</f>
        <v>1.3333333333333333</v>
      </c>
      <c r="H7759">
        <f>AVERAGE((D7759*metrics_constants!$B$8),(E7759*metrics_constants!$C$8),(F7759*metrics_constants!$D$8))</f>
        <v>1.6192017033371073</v>
      </c>
      <c r="I7759">
        <v>0.88500000000000001</v>
      </c>
      <c r="J7759">
        <v>42.262999999999998</v>
      </c>
      <c r="K7759">
        <v>10.792999999999999</v>
      </c>
      <c r="L7759">
        <v>2.3755272999999999</v>
      </c>
    </row>
    <row r="7760" spans="1:12" x14ac:dyDescent="0.25">
      <c r="A7760" t="s">
        <v>19</v>
      </c>
      <c r="B7760" s="5">
        <v>45570.25</v>
      </c>
      <c r="C7760" s="5" t="str">
        <f>A7760 &amp; "_" &amp; TEXT(B7760, "yyyy-mm-dd HH:MM:SS")</f>
        <v>RP_2024-10-05 06:00:00</v>
      </c>
      <c r="D7760">
        <v>2.4</v>
      </c>
      <c r="E7760">
        <v>5.5</v>
      </c>
      <c r="F7760">
        <v>0.7</v>
      </c>
      <c r="G7760">
        <f>IF(COUNTA(D7760:F7760)&gt;0, AVERAGE(D7760:F7760), "")</f>
        <v>2.8666666666666667</v>
      </c>
      <c r="H7760">
        <f>AVERAGE((D7760*metrics_constants!$B$8),(E7760*metrics_constants!$C$8),(F7760*metrics_constants!$D$8))</f>
        <v>2.9733457262492777</v>
      </c>
      <c r="I7760">
        <v>0.95299999999999996</v>
      </c>
      <c r="J7760">
        <v>44.945</v>
      </c>
      <c r="K7760">
        <v>10.082000000000001</v>
      </c>
      <c r="L7760">
        <v>2.250864</v>
      </c>
    </row>
    <row r="7761" spans="1:12" x14ac:dyDescent="0.25">
      <c r="A7761" t="s">
        <v>19</v>
      </c>
      <c r="B7761" s="5">
        <v>45570.291666666664</v>
      </c>
      <c r="C7761" s="5" t="str">
        <f>A7761 &amp; "_" &amp; TEXT(B7761, "yyyy-mm-dd HH:MM:SS")</f>
        <v>RP_2024-10-05 07:00:00</v>
      </c>
      <c r="D7761">
        <v>4.2</v>
      </c>
      <c r="E7761">
        <v>4.7</v>
      </c>
      <c r="F7761">
        <v>2.2000000000000002</v>
      </c>
      <c r="G7761">
        <f>IF(COUNTA(D7761:F7761)&gt;0, AVERAGE(D7761:F7761), "")</f>
        <v>3.7000000000000006</v>
      </c>
      <c r="H7761">
        <f>AVERAGE((D7761*metrics_constants!$B$8),(E7761*metrics_constants!$C$8),(F7761*metrics_constants!$D$8))</f>
        <v>3.7086098244916594</v>
      </c>
      <c r="I7761">
        <v>1.3959999999999999</v>
      </c>
      <c r="J7761">
        <v>46.847000000000001</v>
      </c>
      <c r="K7761">
        <v>9.7530000000000001</v>
      </c>
      <c r="L7761">
        <v>2.3307367000000001</v>
      </c>
    </row>
    <row r="7762" spans="1:12" x14ac:dyDescent="0.25">
      <c r="A7762" t="s">
        <v>19</v>
      </c>
      <c r="B7762" s="5">
        <v>45570.333333333336</v>
      </c>
      <c r="C7762" s="5" t="str">
        <f>A7762 &amp; "_" &amp; TEXT(B7762, "yyyy-mm-dd HH:MM:SS")</f>
        <v>RP_2024-10-05 08:00:00</v>
      </c>
      <c r="D7762">
        <v>-5.5</v>
      </c>
      <c r="E7762">
        <v>4.4000000000000004</v>
      </c>
      <c r="F7762">
        <v>0.5</v>
      </c>
      <c r="G7762">
        <f>IF(COUNTA(D7762:F7762)&gt;0, AVERAGE(D7762:F7762), "")</f>
        <v>-0.19999999999999987</v>
      </c>
      <c r="H7762">
        <f>AVERAGE((D7762*metrics_constants!$B$8),(E7762*metrics_constants!$C$8),(F7762*metrics_constants!$D$8))</f>
        <v>0.19761429471851388</v>
      </c>
      <c r="I7762">
        <v>0.91300000000000003</v>
      </c>
      <c r="J7762">
        <v>37.387999999999998</v>
      </c>
      <c r="K7762">
        <v>13.333</v>
      </c>
      <c r="L7762">
        <v>2.6339090000000001</v>
      </c>
    </row>
    <row r="7763" spans="1:12" x14ac:dyDescent="0.25">
      <c r="A7763" t="s">
        <v>19</v>
      </c>
      <c r="B7763" s="5">
        <v>45570.375</v>
      </c>
      <c r="C7763" s="5" t="str">
        <f>A7763 &amp; "_" &amp; TEXT(B7763, "yyyy-mm-dd HH:MM:SS")</f>
        <v>RP_2024-10-05 09:00:00</v>
      </c>
      <c r="D7763">
        <v>1.4</v>
      </c>
      <c r="E7763">
        <v>1.3</v>
      </c>
      <c r="F7763">
        <v>0.7</v>
      </c>
      <c r="G7763">
        <f>IF(COUNTA(D7763:F7763)&gt;0, AVERAGE(D7763:F7763), "")</f>
        <v>1.1333333333333335</v>
      </c>
      <c r="H7763">
        <f>AVERAGE((D7763*metrics_constants!$B$8),(E7763*metrics_constants!$C$8),(F7763*metrics_constants!$D$8))</f>
        <v>1.1261321196025007</v>
      </c>
      <c r="I7763">
        <v>1.0129999999999999</v>
      </c>
      <c r="J7763">
        <v>32.237000000000002</v>
      </c>
      <c r="K7763">
        <v>15.4</v>
      </c>
      <c r="L7763">
        <v>2.997833</v>
      </c>
    </row>
    <row r="7764" spans="1:12" x14ac:dyDescent="0.25">
      <c r="A7764" t="s">
        <v>19</v>
      </c>
      <c r="B7764" s="5">
        <v>45570.416666666664</v>
      </c>
      <c r="C7764" s="5" t="str">
        <f>A7764 &amp; "_" &amp; TEXT(B7764, "yyyy-mm-dd HH:MM:SS")</f>
        <v>RP_2024-10-05 10:00:00</v>
      </c>
      <c r="D7764">
        <v>-2.2000000000000002</v>
      </c>
      <c r="E7764">
        <v>5.2</v>
      </c>
      <c r="F7764">
        <v>4.4000000000000004</v>
      </c>
      <c r="G7764">
        <f>IF(COUNTA(D7764:F7764)&gt;0, AVERAGE(D7764:F7764), "")</f>
        <v>2.4666666666666668</v>
      </c>
      <c r="H7764">
        <f>AVERAGE((D7764*metrics_constants!$B$8),(E7764*metrics_constants!$C$8),(F7764*metrics_constants!$D$8))</f>
        <v>2.7744091670855155</v>
      </c>
      <c r="I7764">
        <v>0.98499999999999999</v>
      </c>
      <c r="J7764">
        <v>30.146999999999998</v>
      </c>
      <c r="K7764">
        <v>16.213000000000001</v>
      </c>
      <c r="L7764">
        <v>3.1779199999999999</v>
      </c>
    </row>
    <row r="7765" spans="1:12" x14ac:dyDescent="0.25">
      <c r="A7765" t="s">
        <v>19</v>
      </c>
      <c r="B7765" s="5">
        <v>45570.458333333336</v>
      </c>
      <c r="C7765" s="5" t="str">
        <f>A7765 &amp; "_" &amp; TEXT(B7765, "yyyy-mm-dd HH:MM:SS")</f>
        <v>RP_2024-10-05 11:00:00</v>
      </c>
      <c r="D7765">
        <v>0.2</v>
      </c>
      <c r="E7765">
        <v>8.3000000000000007</v>
      </c>
      <c r="F7765">
        <v>3.9</v>
      </c>
      <c r="G7765">
        <f>IF(COUNTA(D7765:F7765)&gt;0, AVERAGE(D7765:F7765), "")</f>
        <v>4.1333333333333337</v>
      </c>
      <c r="H7765">
        <f>AVERAGE((D7765*metrics_constants!$B$8),(E7765*metrics_constants!$C$8),(F7765*metrics_constants!$D$8))</f>
        <v>4.4526314745102775</v>
      </c>
      <c r="I7765">
        <v>1.4690000000000001</v>
      </c>
      <c r="J7765">
        <v>25.213000000000001</v>
      </c>
      <c r="K7765">
        <v>18.407</v>
      </c>
      <c r="L7765">
        <v>3.7445119999999998</v>
      </c>
    </row>
    <row r="7766" spans="1:12" x14ac:dyDescent="0.25">
      <c r="A7766" t="s">
        <v>19</v>
      </c>
      <c r="B7766" s="5">
        <v>45570.5</v>
      </c>
      <c r="C7766" s="5" t="str">
        <f>A7766 &amp; "_" &amp; TEXT(B7766, "yyyy-mm-dd HH:MM:SS")</f>
        <v>RP_2024-10-05 12:00:00</v>
      </c>
      <c r="D7766">
        <v>-1.4</v>
      </c>
      <c r="E7766">
        <v>7.7</v>
      </c>
      <c r="F7766">
        <v>-0.2</v>
      </c>
      <c r="G7766">
        <f>IF(COUNTA(D7766:F7766)&gt;0, AVERAGE(D7766:F7766), "")</f>
        <v>2.0333333333333337</v>
      </c>
      <c r="H7766">
        <f>AVERAGE((D7766*metrics_constants!$B$8),(E7766*metrics_constants!$C$8),(F7766*metrics_constants!$D$8))</f>
        <v>2.3773228264470059</v>
      </c>
      <c r="I7766">
        <v>2.0310000000000001</v>
      </c>
      <c r="J7766">
        <v>22.527999999999999</v>
      </c>
      <c r="K7766">
        <v>19.747</v>
      </c>
      <c r="L7766">
        <v>4.2811190000000003</v>
      </c>
    </row>
    <row r="7767" spans="1:12" x14ac:dyDescent="0.25">
      <c r="A7767" t="s">
        <v>19</v>
      </c>
      <c r="B7767" s="5">
        <v>45570.541666666664</v>
      </c>
      <c r="C7767" s="5" t="str">
        <f>A7767 &amp; "_" &amp; TEXT(B7767, "yyyy-mm-dd HH:MM:SS")</f>
        <v>RP_2024-10-05 13:00:00</v>
      </c>
      <c r="D7767">
        <v>0.2</v>
      </c>
      <c r="E7767">
        <v>4.2</v>
      </c>
      <c r="F7767">
        <v>6.7</v>
      </c>
      <c r="G7767">
        <f>IF(COUNTA(D7767:F7767)&gt;0, AVERAGE(D7767:F7767), "")</f>
        <v>3.7000000000000006</v>
      </c>
      <c r="H7767">
        <f>AVERAGE((D7767*metrics_constants!$B$8),(E7767*metrics_constants!$C$8),(F7767*metrics_constants!$D$8))</f>
        <v>3.8809541402344223</v>
      </c>
      <c r="I7767">
        <v>2.1989999999999998</v>
      </c>
      <c r="J7767">
        <v>18.777999999999999</v>
      </c>
      <c r="K7767">
        <v>21.062000000000001</v>
      </c>
      <c r="L7767">
        <v>4.6945370000000004</v>
      </c>
    </row>
    <row r="7768" spans="1:12" x14ac:dyDescent="0.25">
      <c r="A7768" t="s">
        <v>19</v>
      </c>
      <c r="B7768" s="5">
        <v>45570.583333333336</v>
      </c>
      <c r="C7768" s="5" t="str">
        <f>A7768 &amp; "_" &amp; TEXT(B7768, "yyyy-mm-dd HH:MM:SS")</f>
        <v>RP_2024-10-05 14:00:00</v>
      </c>
      <c r="D7768">
        <v>2.1</v>
      </c>
      <c r="E7768">
        <v>4.5999999999999996</v>
      </c>
      <c r="F7768">
        <v>4.4000000000000004</v>
      </c>
      <c r="G7768">
        <f>IF(COUNTA(D7768:F7768)&gt;0, AVERAGE(D7768:F7768), "")</f>
        <v>3.6999999999999997</v>
      </c>
      <c r="H7768">
        <f>AVERAGE((D7768*metrics_constants!$B$8),(E7768*metrics_constants!$C$8),(F7768*metrics_constants!$D$8))</f>
        <v>3.8043170866762566</v>
      </c>
      <c r="I7768">
        <v>1.075</v>
      </c>
      <c r="J7768">
        <v>15.278</v>
      </c>
      <c r="K7768">
        <v>21.771999999999998</v>
      </c>
      <c r="L7768">
        <v>4.5032769999999998</v>
      </c>
    </row>
    <row r="7769" spans="1:12" x14ac:dyDescent="0.25">
      <c r="A7769" t="s">
        <v>19</v>
      </c>
      <c r="B7769" s="5">
        <v>45570.625</v>
      </c>
      <c r="C7769" s="5" t="str">
        <f>A7769 &amp; "_" &amp; TEXT(B7769, "yyyy-mm-dd HH:MM:SS")</f>
        <v>RP_2024-10-05 15:00:00</v>
      </c>
      <c r="D7769">
        <v>1.5</v>
      </c>
      <c r="E7769">
        <v>-1.9</v>
      </c>
      <c r="F7769">
        <v>5.7</v>
      </c>
      <c r="G7769">
        <f>IF(COUNTA(D7769:F7769)&gt;0, AVERAGE(D7769:F7769), "")</f>
        <v>1.7666666666666668</v>
      </c>
      <c r="H7769">
        <f>AVERAGE((D7769*metrics_constants!$B$8),(E7769*metrics_constants!$C$8),(F7769*metrics_constants!$D$8))</f>
        <v>1.6612971882820151</v>
      </c>
      <c r="I7769">
        <v>1.071</v>
      </c>
      <c r="J7769">
        <v>14.832000000000001</v>
      </c>
      <c r="K7769">
        <v>22.344999999999999</v>
      </c>
      <c r="L7769">
        <v>4.6661039999999998</v>
      </c>
    </row>
    <row r="7770" spans="1:12" x14ac:dyDescent="0.25">
      <c r="A7770" t="s">
        <v>19</v>
      </c>
      <c r="B7770" s="5">
        <v>45570.666666666664</v>
      </c>
      <c r="C7770" s="5" t="str">
        <f>A7770 &amp; "_" &amp; TEXT(B7770, "yyyy-mm-dd HH:MM:SS")</f>
        <v>RP_2024-10-05 16:00:00</v>
      </c>
      <c r="D7770">
        <v>-4.5999999999999996</v>
      </c>
      <c r="E7770">
        <v>3.4</v>
      </c>
      <c r="F7770">
        <v>5.4</v>
      </c>
      <c r="G7770">
        <f>IF(COUNTA(D7770:F7770)&gt;0, AVERAGE(D7770:F7770), "")</f>
        <v>1.4000000000000004</v>
      </c>
      <c r="H7770">
        <f>AVERAGE((D7770*metrics_constants!$B$8),(E7770*metrics_constants!$C$8),(F7770*metrics_constants!$D$8))</f>
        <v>1.7469648745620248</v>
      </c>
      <c r="I7770">
        <v>0.71599999999999997</v>
      </c>
      <c r="J7770">
        <v>14.832000000000001</v>
      </c>
      <c r="K7770">
        <v>21.341999999999999</v>
      </c>
      <c r="L7770">
        <v>4.5529900000000003</v>
      </c>
    </row>
    <row r="7771" spans="1:12" x14ac:dyDescent="0.25">
      <c r="A7771" t="s">
        <v>19</v>
      </c>
      <c r="B7771" s="5">
        <v>45570.708333333336</v>
      </c>
      <c r="C7771" s="5" t="str">
        <f>A7771 &amp; "_" &amp; TEXT(B7771, "yyyy-mm-dd HH:MM:SS")</f>
        <v>RP_2024-10-05 17:00:00</v>
      </c>
      <c r="D7771">
        <v>9.9</v>
      </c>
      <c r="E7771">
        <v>2.6</v>
      </c>
      <c r="F7771">
        <v>2.5</v>
      </c>
      <c r="G7771">
        <f>IF(COUNTA(D7771:F7771)&gt;0, AVERAGE(D7771:F7771), "")</f>
        <v>5</v>
      </c>
      <c r="H7771">
        <f>AVERAGE((D7771*metrics_constants!$B$8),(E7771*metrics_constants!$C$8),(F7771*metrics_constants!$D$8))</f>
        <v>4.6919870103585737</v>
      </c>
      <c r="I7771">
        <v>0.79400000000000004</v>
      </c>
      <c r="J7771">
        <v>19.422999999999998</v>
      </c>
      <c r="K7771">
        <v>18.43</v>
      </c>
      <c r="L7771">
        <v>4.2825300000000004</v>
      </c>
    </row>
    <row r="7772" spans="1:12" x14ac:dyDescent="0.25">
      <c r="A7772" t="s">
        <v>19</v>
      </c>
      <c r="B7772" s="5">
        <v>45570.75</v>
      </c>
      <c r="C7772" s="5" t="str">
        <f>A7772 &amp; "_" &amp; TEXT(B7772, "yyyy-mm-dd HH:MM:SS")</f>
        <v>RP_2024-10-05 18:00:00</v>
      </c>
      <c r="D7772">
        <v>14.7</v>
      </c>
      <c r="E7772">
        <v>0.7</v>
      </c>
      <c r="F7772">
        <v>1.4</v>
      </c>
      <c r="G7772">
        <f>IF(COUNTA(D7772:F7772)&gt;0, AVERAGE(D7772:F7772), "")</f>
        <v>5.5999999999999988</v>
      </c>
      <c r="H7772">
        <f>AVERAGE((D7772*metrics_constants!$B$8),(E7772*metrics_constants!$C$8),(F7772*metrics_constants!$D$8))</f>
        <v>5.0137322377860043</v>
      </c>
      <c r="I7772">
        <v>1.0780000000000001</v>
      </c>
      <c r="J7772">
        <v>23.2</v>
      </c>
      <c r="K7772">
        <v>16.227</v>
      </c>
      <c r="L7772">
        <v>4.0976049999999997</v>
      </c>
    </row>
    <row r="7773" spans="1:12" x14ac:dyDescent="0.25">
      <c r="A7773" t="s">
        <v>19</v>
      </c>
      <c r="B7773" s="5">
        <v>45570.791666666664</v>
      </c>
      <c r="C7773" s="5" t="str">
        <f>A7773 &amp; "_" &amp; TEXT(B7773, "yyyy-mm-dd HH:MM:SS")</f>
        <v>RP_2024-10-05 19:00:00</v>
      </c>
      <c r="D7773">
        <v>10.1</v>
      </c>
      <c r="E7773">
        <v>1.9</v>
      </c>
      <c r="F7773">
        <v>3.2</v>
      </c>
      <c r="G7773">
        <f>IF(COUNTA(D7773:F7773)&gt;0, AVERAGE(D7773:F7773), "")</f>
        <v>5.0666666666666664</v>
      </c>
      <c r="H7773">
        <f>AVERAGE((D7773*metrics_constants!$B$8),(E7773*metrics_constants!$C$8),(F7773*metrics_constants!$D$8))</f>
        <v>4.7277144735032062</v>
      </c>
      <c r="I7773">
        <v>1.4159999999999999</v>
      </c>
      <c r="J7773">
        <v>24.785</v>
      </c>
      <c r="K7773">
        <v>13.89</v>
      </c>
      <c r="L7773">
        <v>4.1741849999999996</v>
      </c>
    </row>
    <row r="7774" spans="1:12" x14ac:dyDescent="0.25">
      <c r="A7774" t="s">
        <v>19</v>
      </c>
      <c r="B7774" s="5">
        <v>45570.833333333336</v>
      </c>
      <c r="C7774" s="5" t="str">
        <f>A7774 &amp; "_" &amp; TEXT(B7774, "yyyy-mm-dd HH:MM:SS")</f>
        <v>RP_2024-10-05 20:00:00</v>
      </c>
      <c r="D7774">
        <v>10.8</v>
      </c>
      <c r="E7774">
        <v>1.5</v>
      </c>
      <c r="F7774">
        <v>1.2</v>
      </c>
      <c r="G7774">
        <f>IF(COUNTA(D7774:F7774)&gt;0, AVERAGE(D7774:F7774), "")</f>
        <v>4.5</v>
      </c>
      <c r="H7774">
        <f>AVERAGE((D7774*metrics_constants!$B$8),(E7774*metrics_constants!$C$8),(F7774*metrics_constants!$D$8))</f>
        <v>4.1067401323087491</v>
      </c>
      <c r="I7774">
        <v>1.9470000000000001</v>
      </c>
      <c r="J7774">
        <v>29.02</v>
      </c>
      <c r="K7774">
        <v>11.75</v>
      </c>
      <c r="L7774">
        <v>4.0611579999999998</v>
      </c>
    </row>
    <row r="7775" spans="1:12" x14ac:dyDescent="0.25">
      <c r="A7775" t="s">
        <v>19</v>
      </c>
      <c r="B7775" s="5">
        <v>45570.875</v>
      </c>
      <c r="C7775" s="5" t="str">
        <f>A7775 &amp; "_" &amp; TEXT(B7775, "yyyy-mm-dd HH:MM:SS")</f>
        <v>RP_2024-10-05 21:00:00</v>
      </c>
      <c r="D7775">
        <v>2.4</v>
      </c>
      <c r="E7775">
        <v>4.7</v>
      </c>
      <c r="F7775">
        <v>4.4000000000000004</v>
      </c>
      <c r="G7775">
        <f>IF(COUNTA(D7775:F7775)&gt;0, AVERAGE(D7775:F7775), "")</f>
        <v>3.8333333333333335</v>
      </c>
      <c r="H7775">
        <f>AVERAGE((D7775*metrics_constants!$B$8),(E7775*metrics_constants!$C$8),(F7775*metrics_constants!$D$8))</f>
        <v>3.9287272413804266</v>
      </c>
      <c r="I7775">
        <v>1.554</v>
      </c>
      <c r="J7775">
        <v>35.9</v>
      </c>
      <c r="K7775">
        <v>10.218</v>
      </c>
      <c r="L7775">
        <v>3.559787</v>
      </c>
    </row>
    <row r="7776" spans="1:12" x14ac:dyDescent="0.25">
      <c r="A7776" t="s">
        <v>19</v>
      </c>
      <c r="B7776" s="5">
        <v>45570.916666666664</v>
      </c>
      <c r="C7776" s="5" t="str">
        <f>A7776 &amp; "_" &amp; TEXT(B7776, "yyyy-mm-dd HH:MM:SS")</f>
        <v>RP_2024-10-05 22:00:00</v>
      </c>
      <c r="D7776">
        <v>2.9</v>
      </c>
      <c r="E7776">
        <v>2.5</v>
      </c>
      <c r="F7776">
        <v>6.9</v>
      </c>
      <c r="G7776">
        <f>IF(COUNTA(D7776:F7776)&gt;0, AVERAGE(D7776:F7776), "")</f>
        <v>4.1000000000000005</v>
      </c>
      <c r="H7776">
        <f>AVERAGE((D7776*metrics_constants!$B$8),(E7776*metrics_constants!$C$8),(F7776*metrics_constants!$D$8))</f>
        <v>4.1050668651321276</v>
      </c>
      <c r="I7776">
        <v>1.538</v>
      </c>
      <c r="J7776">
        <v>40.593000000000004</v>
      </c>
      <c r="K7776">
        <v>9.0350000000000001</v>
      </c>
      <c r="L7776">
        <v>3.2885746999999999</v>
      </c>
    </row>
    <row r="7777" spans="1:12" x14ac:dyDescent="0.25">
      <c r="A7777" t="s">
        <v>19</v>
      </c>
      <c r="B7777" s="5">
        <v>45570.958333333336</v>
      </c>
      <c r="C7777" s="5" t="str">
        <f>A7777 &amp; "_" &amp; TEXT(B7777, "yyyy-mm-dd HH:MM:SS")</f>
        <v>RP_2024-10-05 23:00:00</v>
      </c>
      <c r="D7777">
        <v>16</v>
      </c>
      <c r="E7777">
        <v>3.5</v>
      </c>
      <c r="F7777">
        <v>-0.2</v>
      </c>
      <c r="G7777">
        <f>IF(COUNTA(D7777:F7777)&gt;0, AVERAGE(D7777:F7777), "")</f>
        <v>6.4333333333333336</v>
      </c>
      <c r="H7777">
        <f>AVERAGE((D7777*metrics_constants!$B$8),(E7777*metrics_constants!$C$8),(F7777*metrics_constants!$D$8))</f>
        <v>5.8883365640313627</v>
      </c>
      <c r="I7777">
        <v>2.1230000000000002</v>
      </c>
      <c r="J7777">
        <v>43.991999999999997</v>
      </c>
      <c r="K7777">
        <v>7.0170000000000003</v>
      </c>
      <c r="L7777">
        <v>3.4138320000000002</v>
      </c>
    </row>
    <row r="7778" spans="1:12" x14ac:dyDescent="0.25">
      <c r="A7778" t="s">
        <v>19</v>
      </c>
      <c r="B7778" s="5">
        <v>45571</v>
      </c>
      <c r="C7778" s="5" t="str">
        <f>A7778 &amp; "_" &amp; TEXT(B7778, "yyyy-mm-dd HH:MM:SS")</f>
        <v>RP_2024-10-06 00:00:00</v>
      </c>
      <c r="D7778">
        <v>19.8</v>
      </c>
      <c r="E7778">
        <v>3.1</v>
      </c>
      <c r="F7778">
        <v>-3.4</v>
      </c>
      <c r="G7778">
        <f>IF(COUNTA(D7778:F7778)&gt;0, AVERAGE(D7778:F7778), "")</f>
        <v>6.5000000000000009</v>
      </c>
      <c r="H7778">
        <f>AVERAGE((D7778*metrics_constants!$B$8),(E7778*metrics_constants!$C$8),(F7778*metrics_constants!$D$8))</f>
        <v>5.7641296847739882</v>
      </c>
      <c r="I7778">
        <v>2.1429999999999998</v>
      </c>
      <c r="J7778">
        <v>50.572000000000003</v>
      </c>
      <c r="K7778">
        <v>5.0819999999999999</v>
      </c>
      <c r="L7778">
        <v>3.0220612999999998</v>
      </c>
    </row>
    <row r="7779" spans="1:12" x14ac:dyDescent="0.25">
      <c r="A7779" t="s">
        <v>19</v>
      </c>
      <c r="B7779" s="5">
        <v>45571.041666666664</v>
      </c>
      <c r="C7779" s="5" t="str">
        <f>A7779 &amp; "_" &amp; TEXT(B7779, "yyyy-mm-dd HH:MM:SS")</f>
        <v>RP_2024-10-06 01:00:00</v>
      </c>
      <c r="D7779">
        <v>5.3</v>
      </c>
      <c r="E7779">
        <v>3</v>
      </c>
      <c r="F7779">
        <v>10.5</v>
      </c>
      <c r="G7779">
        <f>IF(COUNTA(D7779:F7779)&gt;0, AVERAGE(D7779:F7779), "")</f>
        <v>6.2666666666666666</v>
      </c>
      <c r="H7779">
        <f>AVERAGE((D7779*metrics_constants!$B$8),(E7779*metrics_constants!$C$8),(F7779*metrics_constants!$D$8))</f>
        <v>6.2071369327959403</v>
      </c>
      <c r="I7779">
        <v>2.1240000000000001</v>
      </c>
      <c r="J7779">
        <v>54.325000000000003</v>
      </c>
      <c r="K7779">
        <v>4.13</v>
      </c>
      <c r="L7779">
        <v>2.7972079999999999</v>
      </c>
    </row>
    <row r="7780" spans="1:12" x14ac:dyDescent="0.25">
      <c r="A7780" t="s">
        <v>19</v>
      </c>
      <c r="B7780" s="5">
        <v>45571.083333333336</v>
      </c>
      <c r="C7780" s="5" t="str">
        <f>A7780 &amp; "_" &amp; TEXT(B7780, "yyyy-mm-dd HH:MM:SS")</f>
        <v>RP_2024-10-06 02:00:00</v>
      </c>
      <c r="D7780">
        <v>-1.1000000000000001</v>
      </c>
      <c r="E7780">
        <v>-1</v>
      </c>
      <c r="F7780">
        <v>5.0999999999999996</v>
      </c>
      <c r="G7780">
        <f>IF(COUNTA(D7780:F7780)&gt;0, AVERAGE(D7780:F7780), "")</f>
        <v>0.99999999999999989</v>
      </c>
      <c r="H7780">
        <f>AVERAGE((D7780*metrics_constants!$B$8),(E7780*metrics_constants!$C$8),(F7780*metrics_constants!$D$8))</f>
        <v>1.0345974578933352</v>
      </c>
      <c r="I7780">
        <v>1.889</v>
      </c>
      <c r="J7780">
        <v>57.771999999999998</v>
      </c>
      <c r="K7780">
        <v>3.2269999999999999</v>
      </c>
      <c r="L7780">
        <v>2.4942875999999998</v>
      </c>
    </row>
    <row r="7781" spans="1:12" x14ac:dyDescent="0.25">
      <c r="A7781" t="s">
        <v>19</v>
      </c>
      <c r="B7781" s="5">
        <v>45571.125</v>
      </c>
      <c r="C7781" s="5" t="str">
        <f>A7781 &amp; "_" &amp; TEXT(B7781, "yyyy-mm-dd HH:MM:SS")</f>
        <v>RP_2024-10-06 03:00:00</v>
      </c>
      <c r="D7781">
        <v>2.1</v>
      </c>
      <c r="E7781">
        <v>-2</v>
      </c>
      <c r="F7781">
        <v>1.4</v>
      </c>
      <c r="G7781">
        <f>IF(COUNTA(D7781:F7781)&gt;0, AVERAGE(D7781:F7781), "")</f>
        <v>0.5</v>
      </c>
      <c r="H7781">
        <f>AVERAGE((D7781*metrics_constants!$B$8),(E7781*metrics_constants!$C$8),(F7781*metrics_constants!$D$8))</f>
        <v>0.34422202549952141</v>
      </c>
      <c r="I7781">
        <v>2.105</v>
      </c>
      <c r="J7781">
        <v>61.167999999999999</v>
      </c>
      <c r="K7781">
        <v>2.5</v>
      </c>
      <c r="L7781">
        <v>2.4004427000000002</v>
      </c>
    </row>
    <row r="7782" spans="1:12" x14ac:dyDescent="0.25">
      <c r="A7782" t="s">
        <v>19</v>
      </c>
      <c r="B7782" s="5">
        <v>45571.166666666664</v>
      </c>
      <c r="C7782" s="5" t="str">
        <f>A7782 &amp; "_" &amp; TEXT(B7782, "yyyy-mm-dd HH:MM:SS")</f>
        <v>RP_2024-10-06 04:00:00</v>
      </c>
      <c r="D7782">
        <v>-1.8</v>
      </c>
      <c r="E7782">
        <v>-0.1</v>
      </c>
      <c r="F7782">
        <v>2.2000000000000002</v>
      </c>
      <c r="G7782">
        <f>IF(COUNTA(D7782:F7782)&gt;0, AVERAGE(D7782:F7782), "")</f>
        <v>0.10000000000000002</v>
      </c>
      <c r="H7782">
        <f>AVERAGE((D7782*metrics_constants!$B$8),(E7782*metrics_constants!$C$8),(F7782*metrics_constants!$D$8))</f>
        <v>0.18306966453619258</v>
      </c>
      <c r="I7782">
        <v>2.0230000000000001</v>
      </c>
      <c r="J7782">
        <v>65.855000000000004</v>
      </c>
      <c r="K7782">
        <v>1.7669999999999999</v>
      </c>
      <c r="L7782">
        <v>2.3895393</v>
      </c>
    </row>
    <row r="7783" spans="1:12" x14ac:dyDescent="0.25">
      <c r="A7783" t="s">
        <v>19</v>
      </c>
      <c r="B7783" s="5">
        <v>45571.208333333336</v>
      </c>
      <c r="C7783" s="5" t="str">
        <f>A7783 &amp; "_" &amp; TEXT(B7783, "yyyy-mm-dd HH:MM:SS")</f>
        <v>RP_2024-10-06 05:00:00</v>
      </c>
      <c r="D7783">
        <v>-1</v>
      </c>
      <c r="E7783">
        <v>0.4</v>
      </c>
      <c r="F7783">
        <v>7.9</v>
      </c>
      <c r="G7783">
        <f>IF(COUNTA(D7783:F7783)&gt;0, AVERAGE(D7783:F7783), "")</f>
        <v>2.4333333333333336</v>
      </c>
      <c r="H7783">
        <f>AVERAGE((D7783*metrics_constants!$B$8),(E7783*metrics_constants!$C$8),(F7783*metrics_constants!$D$8))</f>
        <v>2.5296673037929414</v>
      </c>
      <c r="I7783">
        <v>2.1760000000000002</v>
      </c>
      <c r="J7783">
        <v>68.468000000000004</v>
      </c>
      <c r="K7783">
        <v>0.94799999999999995</v>
      </c>
      <c r="L7783">
        <v>2.3475799999999998</v>
      </c>
    </row>
    <row r="7784" spans="1:12" x14ac:dyDescent="0.25">
      <c r="A7784" t="s">
        <v>19</v>
      </c>
      <c r="B7784" s="5">
        <v>45571.25</v>
      </c>
      <c r="C7784" s="5" t="str">
        <f>A7784 &amp; "_" &amp; TEXT(B7784, "yyyy-mm-dd HH:MM:SS")</f>
        <v>RP_2024-10-06 06:00:00</v>
      </c>
      <c r="D7784">
        <v>1.9</v>
      </c>
      <c r="E7784">
        <v>-1.1000000000000001</v>
      </c>
      <c r="F7784">
        <v>6.2</v>
      </c>
      <c r="G7784">
        <f>IF(COUNTA(D7784:F7784)&gt;0, AVERAGE(D7784:F7784), "")</f>
        <v>2.3333333333333335</v>
      </c>
      <c r="H7784">
        <f>AVERAGE((D7784*metrics_constants!$B$8),(E7784*metrics_constants!$C$8),(F7784*metrics_constants!$D$8))</f>
        <v>2.2433196445558732</v>
      </c>
      <c r="I7784">
        <v>2.1669999999999998</v>
      </c>
      <c r="J7784">
        <v>69.902000000000001</v>
      </c>
      <c r="K7784">
        <v>0.72799999999999998</v>
      </c>
      <c r="L7784">
        <v>2.1384053000000001</v>
      </c>
    </row>
    <row r="7785" spans="1:12" x14ac:dyDescent="0.25">
      <c r="A7785" t="s">
        <v>19</v>
      </c>
      <c r="B7785" s="5">
        <v>45571.291666666664</v>
      </c>
      <c r="C7785" s="5" t="str">
        <f>A7785 &amp; "_" &amp; TEXT(B7785, "yyyy-mm-dd HH:MM:SS")</f>
        <v>RP_2024-10-06 07:00:00</v>
      </c>
      <c r="D7785">
        <v>-7.4</v>
      </c>
      <c r="E7785">
        <v>3.3</v>
      </c>
      <c r="F7785">
        <v>-0.7</v>
      </c>
      <c r="G7785">
        <f>IF(COUNTA(D7785:F7785)&gt;0, AVERAGE(D7785:F7785), "")</f>
        <v>-1.6000000000000003</v>
      </c>
      <c r="H7785">
        <f>AVERAGE((D7785*metrics_constants!$B$8),(E7785*metrics_constants!$C$8),(F7785*metrics_constants!$D$8))</f>
        <v>-1.1691835584159658</v>
      </c>
      <c r="I7785">
        <v>3.1230000000000002</v>
      </c>
      <c r="J7785">
        <v>66.644999999999996</v>
      </c>
      <c r="K7785">
        <v>2.2269999999999999</v>
      </c>
      <c r="L7785">
        <v>2.6722959999999998</v>
      </c>
    </row>
    <row r="7786" spans="1:12" x14ac:dyDescent="0.25">
      <c r="A7786" t="s">
        <v>19</v>
      </c>
      <c r="B7786" s="5">
        <v>45571.333333333336</v>
      </c>
      <c r="C7786" s="5" t="str">
        <f>A7786 &amp; "_" &amp; TEXT(B7786, "yyyy-mm-dd HH:MM:SS")</f>
        <v>RP_2024-10-06 08:00:00</v>
      </c>
      <c r="E7786">
        <v>3.5</v>
      </c>
      <c r="F7786">
        <v>15.9</v>
      </c>
      <c r="G7786">
        <f>IF(COUNTA(D7786:F7786)&gt;0, AVERAGE(D7786:F7786), "")</f>
        <v>9.6999999999999993</v>
      </c>
      <c r="H7786">
        <f>AVERAGE((D7786*metrics_constants!$B$8),(E7786*metrics_constants!$C$8),(F7786*metrics_constants!$D$8))</f>
        <v>6.6758713836462524</v>
      </c>
      <c r="I7786">
        <v>3.4209999999999998</v>
      </c>
      <c r="J7786">
        <v>43.905000000000001</v>
      </c>
      <c r="K7786">
        <v>10.353</v>
      </c>
      <c r="L7786">
        <v>3.9001899999999998</v>
      </c>
    </row>
    <row r="7787" spans="1:12" x14ac:dyDescent="0.25">
      <c r="A7787" t="s">
        <v>19</v>
      </c>
      <c r="B7787" s="5">
        <v>45571.375</v>
      </c>
      <c r="C7787" s="5" t="str">
        <f>A7787 &amp; "_" &amp; TEXT(B7787, "yyyy-mm-dd HH:MM:SS")</f>
        <v>RP_2024-10-06 09:00:00</v>
      </c>
      <c r="E7787">
        <v>4.4000000000000004</v>
      </c>
      <c r="F7787">
        <v>6.4</v>
      </c>
      <c r="G7787">
        <f>IF(COUNTA(D7787:F7787)&gt;0, AVERAGE(D7787:F7787), "")</f>
        <v>5.4</v>
      </c>
      <c r="H7787">
        <f>AVERAGE((D7787*metrics_constants!$B$8),(E7787*metrics_constants!$C$8),(F7787*metrics_constants!$D$8))</f>
        <v>3.7953137027811592</v>
      </c>
      <c r="I7787">
        <v>3.734</v>
      </c>
      <c r="J7787">
        <v>31.763000000000002</v>
      </c>
      <c r="K7787">
        <v>16.027000000000001</v>
      </c>
      <c r="L7787">
        <v>4.5773260000000002</v>
      </c>
    </row>
    <row r="7788" spans="1:12" x14ac:dyDescent="0.25">
      <c r="A7788" t="s">
        <v>19</v>
      </c>
      <c r="B7788" s="5">
        <v>45571.416666666664</v>
      </c>
      <c r="C7788" s="5" t="str">
        <f>A7788 &amp; "_" &amp; TEXT(B7788, "yyyy-mm-dd HH:MM:SS")</f>
        <v>RP_2024-10-06 10:00:00</v>
      </c>
      <c r="E7788">
        <v>6.3</v>
      </c>
      <c r="F7788">
        <v>8.6</v>
      </c>
      <c r="G7788">
        <f>IF(COUNTA(D7788:F7788)&gt;0, AVERAGE(D7788:F7788), "")</f>
        <v>7.4499999999999993</v>
      </c>
      <c r="H7788">
        <f>AVERAGE((D7788*metrics_constants!$B$8),(E7788*metrics_constants!$C$8),(F7788*metrics_constants!$D$8))</f>
        <v>5.2435128284784085</v>
      </c>
      <c r="I7788">
        <v>4.7939999999999996</v>
      </c>
      <c r="J7788">
        <v>25.372</v>
      </c>
      <c r="K7788">
        <v>19.059999999999999</v>
      </c>
      <c r="L7788">
        <v>5.8972689999999997</v>
      </c>
    </row>
    <row r="7789" spans="1:12" x14ac:dyDescent="0.25">
      <c r="A7789" t="s">
        <v>19</v>
      </c>
      <c r="B7789" s="5">
        <v>45571.458333333336</v>
      </c>
      <c r="C7789" s="5" t="str">
        <f>A7789 &amp; "_" &amp; TEXT(B7789, "yyyy-mm-dd HH:MM:SS")</f>
        <v>RP_2024-10-06 11:00:00</v>
      </c>
      <c r="D7789">
        <v>3.2</v>
      </c>
      <c r="E7789">
        <v>2.2999999999999998</v>
      </c>
      <c r="F7789">
        <v>3.9</v>
      </c>
      <c r="G7789">
        <f>IF(COUNTA(D7789:F7789)&gt;0, AVERAGE(D7789:F7789), "")</f>
        <v>3.1333333333333333</v>
      </c>
      <c r="H7789">
        <f>AVERAGE((D7789*metrics_constants!$B$8),(E7789*metrics_constants!$C$8),(F7789*metrics_constants!$D$8))</f>
        <v>3.103390356871754</v>
      </c>
      <c r="I7789">
        <v>13.202</v>
      </c>
      <c r="J7789">
        <v>20.99</v>
      </c>
      <c r="K7789">
        <v>22.78</v>
      </c>
      <c r="L7789">
        <v>12.674588999999999</v>
      </c>
    </row>
    <row r="7790" spans="1:12" x14ac:dyDescent="0.25">
      <c r="A7790" t="s">
        <v>19</v>
      </c>
      <c r="B7790" s="5">
        <v>45571.5</v>
      </c>
      <c r="C7790" s="5" t="str">
        <f>A7790 &amp; "_" &amp; TEXT(B7790, "yyyy-mm-dd HH:MM:SS")</f>
        <v>RP_2024-10-06 12:00:00</v>
      </c>
      <c r="D7790">
        <v>9.3000000000000007</v>
      </c>
      <c r="E7790">
        <v>11</v>
      </c>
      <c r="F7790">
        <v>16.899999999999999</v>
      </c>
      <c r="G7790">
        <f>IF(COUNTA(D7790:F7790)&gt;0, AVERAGE(D7790:F7790), "")</f>
        <v>12.4</v>
      </c>
      <c r="H7790">
        <f>AVERAGE((D7790*metrics_constants!$B$8),(E7790*metrics_constants!$C$8),(F7790*metrics_constants!$D$8))</f>
        <v>12.501001751624377</v>
      </c>
      <c r="I7790">
        <v>24.242999999999999</v>
      </c>
      <c r="J7790">
        <v>18.236999999999998</v>
      </c>
      <c r="K7790">
        <v>25.757999999999999</v>
      </c>
      <c r="L7790">
        <v>21.745052000000001</v>
      </c>
    </row>
    <row r="7791" spans="1:12" x14ac:dyDescent="0.25">
      <c r="A7791" t="s">
        <v>19</v>
      </c>
      <c r="B7791" s="5">
        <v>45571.541666666664</v>
      </c>
      <c r="C7791" s="5" t="str">
        <f>A7791 &amp; "_" &amp; TEXT(B7791, "yyyy-mm-dd HH:MM:SS")</f>
        <v>RP_2024-10-06 13:00:00</v>
      </c>
      <c r="D7791">
        <v>20.2</v>
      </c>
      <c r="E7791">
        <v>27.4</v>
      </c>
      <c r="F7791">
        <v>21.4</v>
      </c>
      <c r="G7791">
        <f>IF(COUNTA(D7791:F7791)&gt;0, AVERAGE(D7791:F7791), "")</f>
        <v>23</v>
      </c>
      <c r="H7791">
        <f>AVERAGE((D7791*metrics_constants!$B$8),(E7791*metrics_constants!$C$8),(F7791*metrics_constants!$D$8))</f>
        <v>23.273415531748086</v>
      </c>
      <c r="I7791">
        <v>38.72</v>
      </c>
      <c r="J7791">
        <v>17.146999999999998</v>
      </c>
      <c r="K7791">
        <v>27.422999999999998</v>
      </c>
      <c r="L7791">
        <v>34.758045000000003</v>
      </c>
    </row>
    <row r="7792" spans="1:12" x14ac:dyDescent="0.25">
      <c r="A7792" t="s">
        <v>19</v>
      </c>
      <c r="B7792" s="5">
        <v>45571.583333333336</v>
      </c>
      <c r="C7792" s="5" t="str">
        <f>A7792 &amp; "_" &amp; TEXT(B7792, "yyyy-mm-dd HH:MM:SS")</f>
        <v>RP_2024-10-06 14:00:00</v>
      </c>
      <c r="D7792">
        <v>34.6</v>
      </c>
      <c r="E7792">
        <v>29</v>
      </c>
      <c r="F7792">
        <v>36.200000000000003</v>
      </c>
      <c r="G7792">
        <f>IF(COUNTA(D7792:F7792)&gt;0, AVERAGE(D7792:F7792), "")</f>
        <v>33.266666666666673</v>
      </c>
      <c r="H7792">
        <f>AVERAGE((D7792*metrics_constants!$B$8),(E7792*metrics_constants!$C$8),(F7792*metrics_constants!$D$8))</f>
        <v>33.066629018072803</v>
      </c>
      <c r="I7792">
        <v>51.884</v>
      </c>
      <c r="J7792">
        <v>17.617000000000001</v>
      </c>
      <c r="K7792">
        <v>26.683</v>
      </c>
      <c r="L7792">
        <v>44.016821999999998</v>
      </c>
    </row>
    <row r="7793" spans="1:12" x14ac:dyDescent="0.25">
      <c r="A7793" t="s">
        <v>19</v>
      </c>
      <c r="B7793" s="5">
        <v>45571.625</v>
      </c>
      <c r="C7793" s="5" t="str">
        <f>A7793 &amp; "_" &amp; TEXT(B7793, "yyyy-mm-dd HH:MM:SS")</f>
        <v>RP_2024-10-06 15:00:00</v>
      </c>
      <c r="D7793">
        <v>42.4</v>
      </c>
      <c r="E7793">
        <v>36.5</v>
      </c>
      <c r="F7793">
        <v>39.299999999999997</v>
      </c>
      <c r="G7793">
        <f>IF(COUNTA(D7793:F7793)&gt;0, AVERAGE(D7793:F7793), "")</f>
        <v>39.4</v>
      </c>
      <c r="H7793">
        <f>AVERAGE((D7793*metrics_constants!$B$8),(E7793*metrics_constants!$C$8),(F7793*metrics_constants!$D$8))</f>
        <v>39.165407758427726</v>
      </c>
      <c r="I7793">
        <v>67.611999999999995</v>
      </c>
      <c r="J7793">
        <v>16.658000000000001</v>
      </c>
      <c r="K7793">
        <v>26.376999999999999</v>
      </c>
      <c r="L7793">
        <v>55.353093999999999</v>
      </c>
    </row>
    <row r="7794" spans="1:12" x14ac:dyDescent="0.25">
      <c r="A7794" t="s">
        <v>19</v>
      </c>
      <c r="B7794" s="5">
        <v>45571.666666666664</v>
      </c>
      <c r="C7794" s="5" t="str">
        <f>A7794 &amp; "_" &amp; TEXT(B7794, "yyyy-mm-dd HH:MM:SS")</f>
        <v>RP_2024-10-06 16:00:00</v>
      </c>
      <c r="D7794">
        <v>52.2</v>
      </c>
      <c r="E7794">
        <v>39.4</v>
      </c>
      <c r="F7794">
        <v>50.1</v>
      </c>
      <c r="G7794">
        <f>IF(COUNTA(D7794:F7794)&gt;0, AVERAGE(D7794:F7794), "")</f>
        <v>47.233333333333327</v>
      </c>
      <c r="H7794">
        <f>AVERAGE((D7794*metrics_constants!$B$8),(E7794*metrics_constants!$C$8),(F7794*metrics_constants!$D$8))</f>
        <v>46.747427314735688</v>
      </c>
      <c r="I7794">
        <v>72.778999999999996</v>
      </c>
      <c r="J7794">
        <v>20.635000000000002</v>
      </c>
      <c r="K7794">
        <v>23.713000000000001</v>
      </c>
      <c r="L7794">
        <v>57.326507999999997</v>
      </c>
    </row>
    <row r="7795" spans="1:12" x14ac:dyDescent="0.25">
      <c r="A7795" t="s">
        <v>19</v>
      </c>
      <c r="B7795" s="5">
        <v>45571.708333333336</v>
      </c>
      <c r="C7795" s="5" t="str">
        <f>A7795 &amp; "_" &amp; TEXT(B7795, "yyyy-mm-dd HH:MM:SS")</f>
        <v>RP_2024-10-06 17:00:00</v>
      </c>
      <c r="D7795">
        <v>54.3</v>
      </c>
      <c r="E7795">
        <v>40.9</v>
      </c>
      <c r="F7795">
        <v>51.6</v>
      </c>
      <c r="G7795">
        <f>IF(COUNTA(D7795:F7795)&gt;0, AVERAGE(D7795:F7795), "")</f>
        <v>48.93333333333333</v>
      </c>
      <c r="H7795">
        <f>AVERAGE((D7795*metrics_constants!$B$8),(E7795*metrics_constants!$C$8),(F7795*metrics_constants!$D$8))</f>
        <v>48.422152119438884</v>
      </c>
      <c r="I7795">
        <v>71.992000000000004</v>
      </c>
      <c r="J7795">
        <v>26.753</v>
      </c>
      <c r="K7795">
        <v>20.975000000000001</v>
      </c>
      <c r="L7795">
        <v>57.697203000000002</v>
      </c>
    </row>
    <row r="7796" spans="1:12" x14ac:dyDescent="0.25">
      <c r="A7796" t="s">
        <v>19</v>
      </c>
      <c r="B7796" s="5">
        <v>45571.75</v>
      </c>
      <c r="C7796" s="5" t="str">
        <f>A7796 &amp; "_" &amp; TEXT(B7796, "yyyy-mm-dd HH:MM:SS")</f>
        <v>RP_2024-10-06 18:00:00</v>
      </c>
      <c r="D7796">
        <v>68.400000000000006</v>
      </c>
      <c r="E7796">
        <v>38</v>
      </c>
      <c r="F7796">
        <v>51</v>
      </c>
      <c r="G7796">
        <f>IF(COUNTA(D7796:F7796)&gt;0, AVERAGE(D7796:F7796), "")</f>
        <v>52.466666666666669</v>
      </c>
      <c r="H7796">
        <f>AVERAGE((D7796*metrics_constants!$B$8),(E7796*metrics_constants!$C$8),(F7796*metrics_constants!$D$8))</f>
        <v>51.250811530557804</v>
      </c>
      <c r="I7796">
        <v>72.194999999999993</v>
      </c>
      <c r="J7796">
        <v>34.393000000000001</v>
      </c>
      <c r="K7796">
        <v>16.013000000000002</v>
      </c>
      <c r="L7796">
        <v>59.989452</v>
      </c>
    </row>
    <row r="7797" spans="1:12" x14ac:dyDescent="0.25">
      <c r="A7797" t="s">
        <v>19</v>
      </c>
      <c r="B7797" s="5">
        <v>45571.791666666664</v>
      </c>
      <c r="C7797" s="5" t="str">
        <f>A7797 &amp; "_" &amp; TEXT(B7797, "yyyy-mm-dd HH:MM:SS")</f>
        <v>RP_2024-10-06 19:00:00</v>
      </c>
      <c r="D7797">
        <v>62.6</v>
      </c>
      <c r="E7797">
        <v>31.7</v>
      </c>
      <c r="F7797">
        <v>43.7</v>
      </c>
      <c r="G7797">
        <f>IF(COUNTA(D7797:F7797)&gt;0, AVERAGE(D7797:F7797), "")</f>
        <v>46</v>
      </c>
      <c r="H7797">
        <f>AVERAGE((D7797*metrics_constants!$B$8),(E7797*metrics_constants!$C$8),(F7797*metrics_constants!$D$8))</f>
        <v>44.758101065841515</v>
      </c>
      <c r="I7797">
        <v>62.682000000000002</v>
      </c>
      <c r="J7797">
        <v>39.366999999999997</v>
      </c>
      <c r="K7797">
        <v>12.057</v>
      </c>
      <c r="L7797">
        <v>58.035223000000002</v>
      </c>
    </row>
    <row r="7798" spans="1:12" x14ac:dyDescent="0.25">
      <c r="A7798" t="s">
        <v>19</v>
      </c>
      <c r="B7798" s="5">
        <v>45571.833333333336</v>
      </c>
      <c r="C7798" s="5" t="str">
        <f>A7798 &amp; "_" &amp; TEXT(B7798, "yyyy-mm-dd HH:MM:SS")</f>
        <v>RP_2024-10-06 20:00:00</v>
      </c>
      <c r="D7798">
        <v>54.2</v>
      </c>
      <c r="E7798">
        <v>36.6</v>
      </c>
      <c r="F7798">
        <v>48.8</v>
      </c>
      <c r="G7798">
        <f>IF(COUNTA(D7798:F7798)&gt;0, AVERAGE(D7798:F7798), "")</f>
        <v>46.533333333333339</v>
      </c>
      <c r="H7798">
        <f>AVERAGE((D7798*metrics_constants!$B$8),(E7798*metrics_constants!$C$8),(F7798*metrics_constants!$D$8))</f>
        <v>45.852697455314605</v>
      </c>
      <c r="I7798">
        <v>53.256</v>
      </c>
      <c r="J7798">
        <v>47.627000000000002</v>
      </c>
      <c r="K7798">
        <v>9.6300000000000008</v>
      </c>
      <c r="L7798">
        <v>55.570577999999998</v>
      </c>
    </row>
    <row r="7799" spans="1:12" x14ac:dyDescent="0.25">
      <c r="A7799" t="s">
        <v>19</v>
      </c>
      <c r="B7799" s="5">
        <v>45571.875</v>
      </c>
      <c r="C7799" s="5" t="str">
        <f>A7799 &amp; "_" &amp; TEXT(B7799, "yyyy-mm-dd HH:MM:SS")</f>
        <v>RP_2024-10-06 21:00:00</v>
      </c>
      <c r="D7799">
        <v>53.3</v>
      </c>
      <c r="E7799">
        <v>33.4</v>
      </c>
      <c r="F7799">
        <v>44.4</v>
      </c>
      <c r="G7799">
        <f>IF(COUNTA(D7799:F7799)&gt;0, AVERAGE(D7799:F7799), "")</f>
        <v>43.699999999999996</v>
      </c>
      <c r="H7799">
        <f>AVERAGE((D7799*metrics_constants!$B$8),(E7799*metrics_constants!$C$8),(F7799*metrics_constants!$D$8))</f>
        <v>42.916498510980773</v>
      </c>
      <c r="I7799">
        <v>51.668999999999997</v>
      </c>
      <c r="J7799">
        <v>52.902999999999999</v>
      </c>
      <c r="K7799">
        <v>7.4349999999999996</v>
      </c>
      <c r="L7799">
        <v>57.229874000000002</v>
      </c>
    </row>
    <row r="7800" spans="1:12" x14ac:dyDescent="0.25">
      <c r="A7800" t="s">
        <v>19</v>
      </c>
      <c r="B7800" s="5">
        <v>45571.916666666664</v>
      </c>
      <c r="C7800" s="5" t="str">
        <f>A7800 &amp; "_" &amp; TEXT(B7800, "yyyy-mm-dd HH:MM:SS")</f>
        <v>RP_2024-10-06 22:00:00</v>
      </c>
      <c r="D7800">
        <v>51.4</v>
      </c>
      <c r="E7800">
        <v>32.5</v>
      </c>
      <c r="F7800">
        <v>44.4</v>
      </c>
      <c r="G7800">
        <f>IF(COUNTA(D7800:F7800)&gt;0, AVERAGE(D7800:F7800), "")</f>
        <v>42.766666666666673</v>
      </c>
      <c r="H7800">
        <f>AVERAGE((D7800*metrics_constants!$B$8),(E7800*metrics_constants!$C$8),(F7800*metrics_constants!$D$8))</f>
        <v>42.02977352491417</v>
      </c>
      <c r="I7800">
        <v>44.444000000000003</v>
      </c>
      <c r="J7800">
        <v>58.017000000000003</v>
      </c>
      <c r="K7800">
        <v>5.9850000000000003</v>
      </c>
      <c r="L7800">
        <v>53.574043000000003</v>
      </c>
    </row>
    <row r="7801" spans="1:12" x14ac:dyDescent="0.25">
      <c r="A7801" t="s">
        <v>19</v>
      </c>
      <c r="B7801" s="5">
        <v>45571.958333333336</v>
      </c>
      <c r="C7801" s="5" t="str">
        <f>A7801 &amp; "_" &amp; TEXT(B7801, "yyyy-mm-dd HH:MM:SS")</f>
        <v>RP_2024-10-06 23:00:00</v>
      </c>
      <c r="D7801">
        <v>43.3</v>
      </c>
      <c r="E7801">
        <v>31.9</v>
      </c>
      <c r="F7801">
        <v>35</v>
      </c>
      <c r="G7801">
        <f>IF(COUNTA(D7801:F7801)&gt;0, AVERAGE(D7801:F7801), "")</f>
        <v>36.733333333333327</v>
      </c>
      <c r="H7801">
        <f>AVERAGE((D7801*metrics_constants!$B$8),(E7801*metrics_constants!$C$8),(F7801*metrics_constants!$D$8))</f>
        <v>36.268546142130965</v>
      </c>
      <c r="I7801">
        <v>39.817</v>
      </c>
      <c r="J7801">
        <v>60.798000000000002</v>
      </c>
      <c r="K7801">
        <v>5.28</v>
      </c>
      <c r="L7801">
        <v>50.009825999999997</v>
      </c>
    </row>
    <row r="7802" spans="1:12" x14ac:dyDescent="0.25">
      <c r="A7802" t="s">
        <v>19</v>
      </c>
      <c r="B7802" s="5">
        <v>45572</v>
      </c>
      <c r="C7802" s="5" t="str">
        <f>A7802 &amp; "_" &amp; TEXT(B7802, "yyyy-mm-dd HH:MM:SS")</f>
        <v>RP_2024-10-07 00:00:00</v>
      </c>
      <c r="D7802">
        <v>49</v>
      </c>
      <c r="E7802">
        <v>28.6</v>
      </c>
      <c r="F7802">
        <v>32.5</v>
      </c>
      <c r="G7802">
        <f>IF(COUNTA(D7802:F7802)&gt;0, AVERAGE(D7802:F7802), "")</f>
        <v>36.699999999999996</v>
      </c>
      <c r="H7802">
        <f>AVERAGE((D7802*metrics_constants!$B$8),(E7802*metrics_constants!$C$8),(F7802*metrics_constants!$D$8))</f>
        <v>35.860069787587292</v>
      </c>
      <c r="I7802">
        <v>33.765999999999998</v>
      </c>
      <c r="J7802">
        <v>65.212999999999994</v>
      </c>
      <c r="K7802">
        <v>4.2279999999999998</v>
      </c>
      <c r="L7802">
        <v>47.974545999999997</v>
      </c>
    </row>
    <row r="7803" spans="1:12" x14ac:dyDescent="0.25">
      <c r="A7803" t="s">
        <v>19</v>
      </c>
      <c r="B7803" s="5">
        <v>45572.041666666664</v>
      </c>
      <c r="C7803" s="5" t="str">
        <f>A7803 &amp; "_" &amp; TEXT(B7803, "yyyy-mm-dd HH:MM:SS")</f>
        <v>RP_2024-10-07 01:00:00</v>
      </c>
      <c r="D7803">
        <v>32.9</v>
      </c>
      <c r="E7803">
        <v>27.5</v>
      </c>
      <c r="F7803">
        <v>35.299999999999997</v>
      </c>
      <c r="G7803">
        <f>IF(COUNTA(D7803:F7803)&gt;0, AVERAGE(D7803:F7803), "")</f>
        <v>31.899999999999995</v>
      </c>
      <c r="H7803">
        <f>AVERAGE((D7803*metrics_constants!$B$8),(E7803*metrics_constants!$C$8),(F7803*metrics_constants!$D$8))</f>
        <v>31.711376097686429</v>
      </c>
      <c r="I7803">
        <v>35.536000000000001</v>
      </c>
      <c r="J7803">
        <v>69.635000000000005</v>
      </c>
      <c r="K7803">
        <v>3.5329999999999999</v>
      </c>
      <c r="L7803">
        <v>48.586728000000001</v>
      </c>
    </row>
    <row r="7804" spans="1:12" x14ac:dyDescent="0.25">
      <c r="A7804" t="s">
        <v>19</v>
      </c>
      <c r="B7804" s="5">
        <v>45572.083333333336</v>
      </c>
      <c r="C7804" s="5" t="str">
        <f>A7804 &amp; "_" &amp; TEXT(B7804, "yyyy-mm-dd HH:MM:SS")</f>
        <v>RP_2024-10-07 02:00:00</v>
      </c>
      <c r="D7804">
        <v>30.4</v>
      </c>
      <c r="E7804">
        <v>27.1</v>
      </c>
      <c r="F7804">
        <v>35.299999999999997</v>
      </c>
      <c r="G7804">
        <f>IF(COUNTA(D7804:F7804)&gt;0, AVERAGE(D7804:F7804), "")</f>
        <v>30.933333333333334</v>
      </c>
      <c r="H7804">
        <f>AVERAGE((D7804*metrics_constants!$B$8),(E7804*metrics_constants!$C$8),(F7804*metrics_constants!$D$8))</f>
        <v>30.835165068679512</v>
      </c>
      <c r="I7804">
        <v>30.135000000000002</v>
      </c>
      <c r="J7804">
        <v>69.905000000000001</v>
      </c>
      <c r="K7804">
        <v>2.9529999999999998</v>
      </c>
      <c r="L7804">
        <v>43.955925000000001</v>
      </c>
    </row>
    <row r="7805" spans="1:12" x14ac:dyDescent="0.25">
      <c r="A7805" t="s">
        <v>19</v>
      </c>
      <c r="B7805" s="5">
        <v>45572.125</v>
      </c>
      <c r="C7805" s="5" t="str">
        <f>A7805 &amp; "_" &amp; TEXT(B7805, "yyyy-mm-dd HH:MM:SS")</f>
        <v>RP_2024-10-07 03:00:00</v>
      </c>
      <c r="D7805">
        <v>33.799999999999997</v>
      </c>
      <c r="E7805">
        <v>30</v>
      </c>
      <c r="F7805">
        <v>30.3</v>
      </c>
      <c r="G7805">
        <f>IF(COUNTA(D7805:F7805)&gt;0, AVERAGE(D7805:F7805), "")</f>
        <v>31.366666666666664</v>
      </c>
      <c r="H7805">
        <f>AVERAGE((D7805*metrics_constants!$B$8),(E7805*metrics_constants!$C$8),(F7805*metrics_constants!$D$8))</f>
        <v>31.208084770377543</v>
      </c>
      <c r="I7805">
        <v>27.945</v>
      </c>
      <c r="J7805">
        <v>72.811999999999998</v>
      </c>
      <c r="K7805">
        <v>1.7869999999999999</v>
      </c>
      <c r="L7805">
        <v>43.846404</v>
      </c>
    </row>
    <row r="7806" spans="1:12" x14ac:dyDescent="0.25">
      <c r="A7806" t="s">
        <v>19</v>
      </c>
      <c r="B7806" s="5">
        <v>45572.166666666664</v>
      </c>
      <c r="C7806" s="5" t="str">
        <f>A7806 &amp; "_" &amp; TEXT(B7806, "yyyy-mm-dd HH:MM:SS")</f>
        <v>RP_2024-10-07 04:00:00</v>
      </c>
      <c r="D7806">
        <v>30.8</v>
      </c>
      <c r="E7806">
        <v>28.4</v>
      </c>
      <c r="F7806">
        <v>31.6</v>
      </c>
      <c r="G7806">
        <f>IF(COUNTA(D7806:F7806)&gt;0, AVERAGE(D7806:F7806), "")</f>
        <v>30.266666666666669</v>
      </c>
      <c r="H7806">
        <f>AVERAGE((D7806*metrics_constants!$B$8),(E7806*metrics_constants!$C$8),(F7806*metrics_constants!$D$8))</f>
        <v>30.181505518446698</v>
      </c>
      <c r="I7806">
        <v>25.349</v>
      </c>
      <c r="J7806">
        <v>75.058000000000007</v>
      </c>
      <c r="K7806">
        <v>1.345</v>
      </c>
      <c r="L7806">
        <v>42.892169000000003</v>
      </c>
    </row>
    <row r="7807" spans="1:12" x14ac:dyDescent="0.25">
      <c r="A7807" t="s">
        <v>19</v>
      </c>
      <c r="B7807" s="5">
        <v>45572.208333333336</v>
      </c>
      <c r="C7807" s="5" t="str">
        <f>A7807 &amp; "_" &amp; TEXT(B7807, "yyyy-mm-dd HH:MM:SS")</f>
        <v>RP_2024-10-07 05:00:00</v>
      </c>
      <c r="D7807">
        <v>31.2</v>
      </c>
      <c r="E7807">
        <v>26.8</v>
      </c>
      <c r="F7807">
        <v>32.1</v>
      </c>
      <c r="G7807">
        <f>IF(COUNTA(D7807:F7807)&gt;0, AVERAGE(D7807:F7807), "")</f>
        <v>30.033333333333331</v>
      </c>
      <c r="H7807">
        <f>AVERAGE((D7807*metrics_constants!$B$8),(E7807*metrics_constants!$C$8),(F7807*metrics_constants!$D$8))</f>
        <v>29.874381918258766</v>
      </c>
      <c r="I7807">
        <v>25.3</v>
      </c>
      <c r="J7807">
        <v>75.186999999999998</v>
      </c>
      <c r="K7807">
        <v>0.68200000000000005</v>
      </c>
      <c r="L7807">
        <v>42.523825299999999</v>
      </c>
    </row>
    <row r="7808" spans="1:12" x14ac:dyDescent="0.25">
      <c r="A7808" t="s">
        <v>19</v>
      </c>
      <c r="B7808" s="5">
        <v>45572.25</v>
      </c>
      <c r="C7808" s="5" t="str">
        <f>A7808 &amp; "_" &amp; TEXT(B7808, "yyyy-mm-dd HH:MM:SS")</f>
        <v>RP_2024-10-07 06:00:00</v>
      </c>
      <c r="D7808">
        <v>31</v>
      </c>
      <c r="E7808">
        <v>27</v>
      </c>
      <c r="F7808">
        <v>32.6</v>
      </c>
      <c r="G7808">
        <f>IF(COUNTA(D7808:F7808)&gt;0, AVERAGE(D7808:F7808), "")</f>
        <v>30.2</v>
      </c>
      <c r="H7808">
        <f>AVERAGE((D7808*metrics_constants!$B$8),(E7808*metrics_constants!$C$8),(F7808*metrics_constants!$D$8))</f>
        <v>30.059393055713986</v>
      </c>
      <c r="I7808">
        <v>22.631</v>
      </c>
      <c r="J7808">
        <v>78.167000000000002</v>
      </c>
      <c r="K7808">
        <v>8.3000000000000004E-2</v>
      </c>
      <c r="L7808">
        <v>40.771196000000003</v>
      </c>
    </row>
    <row r="7809" spans="1:12" x14ac:dyDescent="0.25">
      <c r="A7809" t="s">
        <v>19</v>
      </c>
      <c r="B7809" s="5">
        <v>45572.291666666664</v>
      </c>
      <c r="C7809" s="5" t="str">
        <f>A7809 &amp; "_" &amp; TEXT(B7809, "yyyy-mm-dd HH:MM:SS")</f>
        <v>RP_2024-10-07 07:00:00</v>
      </c>
      <c r="D7809">
        <v>29.7</v>
      </c>
      <c r="E7809">
        <v>31.2</v>
      </c>
      <c r="F7809">
        <v>30.8</v>
      </c>
      <c r="G7809">
        <f>IF(COUNTA(D7809:F7809)&gt;0, AVERAGE(D7809:F7809), "")</f>
        <v>30.566666666666666</v>
      </c>
      <c r="H7809">
        <f>AVERAGE((D7809*metrics_constants!$B$8),(E7809*metrics_constants!$C$8),(F7809*metrics_constants!$D$8))</f>
        <v>30.627862200787785</v>
      </c>
      <c r="I7809">
        <v>24.297999999999998</v>
      </c>
      <c r="J7809">
        <v>75.075000000000003</v>
      </c>
      <c r="K7809">
        <v>1.585</v>
      </c>
      <c r="L7809">
        <v>39.679875299999999</v>
      </c>
    </row>
    <row r="7810" spans="1:12" x14ac:dyDescent="0.25">
      <c r="A7810" t="s">
        <v>19</v>
      </c>
      <c r="B7810" s="5">
        <v>45572.333333333336</v>
      </c>
      <c r="C7810" s="5" t="str">
        <f>A7810 &amp; "_" &amp; TEXT(B7810, "yyyy-mm-dd HH:MM:SS")</f>
        <v>RP_2024-10-07 08:00:00</v>
      </c>
      <c r="D7810">
        <v>21</v>
      </c>
      <c r="E7810">
        <v>32.799999999999997</v>
      </c>
      <c r="F7810">
        <v>28.4</v>
      </c>
      <c r="G7810">
        <f>IF(COUNTA(D7810:F7810)&gt;0, AVERAGE(D7810:F7810), "")</f>
        <v>27.399999999999995</v>
      </c>
      <c r="H7810">
        <f>AVERAGE((D7810*metrics_constants!$B$8),(E7810*metrics_constants!$C$8),(F7810*metrics_constants!$D$8))</f>
        <v>27.875161845507275</v>
      </c>
      <c r="I7810">
        <v>33.412999999999997</v>
      </c>
      <c r="J7810">
        <v>53.862000000000002</v>
      </c>
      <c r="K7810">
        <v>8.8170000000000002</v>
      </c>
      <c r="L7810">
        <v>41.910701000000003</v>
      </c>
    </row>
    <row r="7811" spans="1:12" x14ac:dyDescent="0.25">
      <c r="A7811" t="s">
        <v>19</v>
      </c>
      <c r="B7811" s="5">
        <v>45572.375</v>
      </c>
      <c r="C7811" s="5" t="str">
        <f>A7811 &amp; "_" &amp; TEXT(B7811, "yyyy-mm-dd HH:MM:SS")</f>
        <v>RP_2024-10-07 09:00:00</v>
      </c>
      <c r="D7811">
        <v>16.3</v>
      </c>
      <c r="E7811">
        <v>30.2</v>
      </c>
      <c r="F7811">
        <v>36.700000000000003</v>
      </c>
      <c r="G7811">
        <f>IF(COUNTA(D7811:F7811)&gt;0, AVERAGE(D7811:F7811), "")</f>
        <v>27.733333333333334</v>
      </c>
      <c r="H7811">
        <f>AVERAGE((D7811*metrics_constants!$B$8),(E7811*metrics_constants!$C$8),(F7811*metrics_constants!$D$8))</f>
        <v>28.351252737174224</v>
      </c>
      <c r="I7811">
        <v>50.128999999999998</v>
      </c>
      <c r="J7811">
        <v>36.898000000000003</v>
      </c>
      <c r="K7811">
        <v>16.071999999999999</v>
      </c>
      <c r="L7811">
        <v>45.320824000000002</v>
      </c>
    </row>
    <row r="7812" spans="1:12" x14ac:dyDescent="0.25">
      <c r="A7812" t="s">
        <v>19</v>
      </c>
      <c r="B7812" s="5">
        <v>45572.416666666664</v>
      </c>
      <c r="C7812" s="5" t="str">
        <f>A7812 &amp; "_" &amp; TEXT(B7812, "yyyy-mm-dd HH:MM:SS")</f>
        <v>RP_2024-10-07 10:00:00</v>
      </c>
      <c r="D7812">
        <v>18.899999999999999</v>
      </c>
      <c r="E7812">
        <v>35.700000000000003</v>
      </c>
      <c r="F7812">
        <v>34.299999999999997</v>
      </c>
      <c r="G7812">
        <f>IF(COUNTA(D7812:F7812)&gt;0, AVERAGE(D7812:F7812), "")</f>
        <v>29.633333333333336</v>
      </c>
      <c r="H7812">
        <f>AVERAGE((D7812*metrics_constants!$B$8),(E7812*metrics_constants!$C$8),(F7812*metrics_constants!$D$8))</f>
        <v>30.33406521222085</v>
      </c>
      <c r="I7812">
        <v>54.207000000000001</v>
      </c>
      <c r="J7812">
        <v>28.952000000000002</v>
      </c>
      <c r="K7812">
        <v>20.329999999999998</v>
      </c>
      <c r="L7812">
        <v>47.325602000000003</v>
      </c>
    </row>
    <row r="7813" spans="1:12" x14ac:dyDescent="0.25">
      <c r="A7813" t="s">
        <v>19</v>
      </c>
      <c r="B7813" s="5">
        <v>45572.458333333336</v>
      </c>
      <c r="C7813" s="5" t="str">
        <f>A7813 &amp; "_" &amp; TEXT(B7813, "yyyy-mm-dd HH:MM:SS")</f>
        <v>RP_2024-10-07 11:00:00</v>
      </c>
      <c r="D7813">
        <v>31.3</v>
      </c>
      <c r="E7813">
        <v>40.6</v>
      </c>
      <c r="F7813">
        <v>39.799999999999997</v>
      </c>
      <c r="G7813">
        <f>IF(COUNTA(D7813:F7813)&gt;0, AVERAGE(D7813:F7813), "")</f>
        <v>37.233333333333334</v>
      </c>
      <c r="H7813">
        <f>AVERAGE((D7813*metrics_constants!$B$8),(E7813*metrics_constants!$C$8),(F7813*metrics_constants!$D$8))</f>
        <v>37.621113952192076</v>
      </c>
      <c r="I7813">
        <v>55.624000000000002</v>
      </c>
      <c r="J7813">
        <v>23.48</v>
      </c>
      <c r="K7813">
        <v>24.273</v>
      </c>
      <c r="L7813">
        <v>50.109152999999999</v>
      </c>
    </row>
    <row r="7814" spans="1:12" x14ac:dyDescent="0.25">
      <c r="A7814" t="s">
        <v>19</v>
      </c>
      <c r="B7814" s="5">
        <v>45572.5</v>
      </c>
      <c r="C7814" s="5" t="str">
        <f>A7814 &amp; "_" &amp; TEXT(B7814, "yyyy-mm-dd HH:MM:SS")</f>
        <v>RP_2024-10-07 12:00:00</v>
      </c>
      <c r="D7814">
        <v>40.200000000000003</v>
      </c>
      <c r="E7814">
        <v>36.200000000000003</v>
      </c>
      <c r="F7814">
        <v>38.4</v>
      </c>
      <c r="G7814">
        <f>IF(COUNTA(D7814:F7814)&gt;0, AVERAGE(D7814:F7814), "")</f>
        <v>38.266666666666673</v>
      </c>
      <c r="H7814">
        <f>AVERAGE((D7814*metrics_constants!$B$8),(E7814*metrics_constants!$C$8),(F7814*metrics_constants!$D$8))</f>
        <v>38.109123862352924</v>
      </c>
      <c r="I7814">
        <v>48.671999999999997</v>
      </c>
      <c r="J7814">
        <v>20.948</v>
      </c>
      <c r="K7814">
        <v>27.533000000000001</v>
      </c>
      <c r="L7814">
        <v>44.889420000000001</v>
      </c>
    </row>
    <row r="7815" spans="1:12" x14ac:dyDescent="0.25">
      <c r="A7815" t="s">
        <v>19</v>
      </c>
      <c r="B7815" s="5">
        <v>45572.541666666664</v>
      </c>
      <c r="C7815" s="5" t="str">
        <f>A7815 &amp; "_" &amp; TEXT(B7815, "yyyy-mm-dd HH:MM:SS")</f>
        <v>RP_2024-10-07 13:00:00</v>
      </c>
      <c r="D7815">
        <v>30.8</v>
      </c>
      <c r="E7815">
        <v>28.2</v>
      </c>
      <c r="F7815">
        <v>23.5</v>
      </c>
      <c r="G7815">
        <f>IF(COUNTA(D7815:F7815)&gt;0, AVERAGE(D7815:F7815), "")</f>
        <v>27.5</v>
      </c>
      <c r="H7815">
        <f>AVERAGE((D7815*metrics_constants!$B$8),(E7815*metrics_constants!$C$8),(F7815*metrics_constants!$D$8))</f>
        <v>27.367062817793137</v>
      </c>
      <c r="I7815">
        <v>24.966999999999999</v>
      </c>
      <c r="J7815">
        <v>17.687000000000001</v>
      </c>
      <c r="K7815">
        <v>29.736999999999998</v>
      </c>
      <c r="L7815">
        <v>25.818691000000001</v>
      </c>
    </row>
    <row r="7816" spans="1:12" x14ac:dyDescent="0.25">
      <c r="A7816" t="s">
        <v>19</v>
      </c>
      <c r="B7816" s="5">
        <v>45572.583333333336</v>
      </c>
      <c r="C7816" s="5" t="str">
        <f>A7816 &amp; "_" &amp; TEXT(B7816, "yyyy-mm-dd HH:MM:SS")</f>
        <v>RP_2024-10-07 14:00:00</v>
      </c>
      <c r="D7816">
        <v>17.5</v>
      </c>
      <c r="E7816">
        <v>11</v>
      </c>
      <c r="F7816">
        <v>-4.5999999999999996</v>
      </c>
      <c r="G7816">
        <f>IF(COUNTA(D7816:F7816)&gt;0, AVERAGE(D7816:F7816), "")</f>
        <v>7.9666666666666659</v>
      </c>
      <c r="H7816">
        <f>AVERAGE((D7816*metrics_constants!$B$8),(E7816*metrics_constants!$C$8),(F7816*metrics_constants!$D$8))</f>
        <v>7.6151463402357527</v>
      </c>
      <c r="I7816">
        <v>3.907</v>
      </c>
      <c r="J7816">
        <v>14.731999999999999</v>
      </c>
      <c r="K7816">
        <v>29.213000000000001</v>
      </c>
      <c r="L7816">
        <v>6.165171</v>
      </c>
    </row>
    <row r="7817" spans="1:12" x14ac:dyDescent="0.25">
      <c r="A7817" t="s">
        <v>19</v>
      </c>
      <c r="B7817" s="5">
        <v>45572.625</v>
      </c>
      <c r="C7817" s="5" t="str">
        <f>A7817 &amp; "_" &amp; TEXT(B7817, "yyyy-mm-dd HH:MM:SS")</f>
        <v>RP_2024-10-07 15:00:00</v>
      </c>
      <c r="D7817">
        <v>12.5</v>
      </c>
      <c r="E7817">
        <v>6</v>
      </c>
      <c r="F7817">
        <v>-3.7</v>
      </c>
      <c r="G7817">
        <f>IF(COUNTA(D7817:F7817)&gt;0, AVERAGE(D7817:F7817), "")</f>
        <v>4.9333333333333336</v>
      </c>
      <c r="H7817">
        <f>AVERAGE((D7817*metrics_constants!$B$8),(E7817*metrics_constants!$C$8),(F7817*metrics_constants!$D$8))</f>
        <v>4.6112017051858309</v>
      </c>
      <c r="I7817">
        <v>3.4</v>
      </c>
      <c r="J7817">
        <v>14.867000000000001</v>
      </c>
      <c r="K7817">
        <v>28.597999999999999</v>
      </c>
      <c r="L7817">
        <v>6.1605169999999996</v>
      </c>
    </row>
    <row r="7818" spans="1:12" x14ac:dyDescent="0.25">
      <c r="A7818" t="s">
        <v>19</v>
      </c>
      <c r="B7818" s="5">
        <v>45572.666666666664</v>
      </c>
      <c r="C7818" s="5" t="str">
        <f>A7818 &amp; "_" &amp; TEXT(B7818, "yyyy-mm-dd HH:MM:SS")</f>
        <v>RP_2024-10-07 16:00:00</v>
      </c>
      <c r="D7818">
        <v>9.1999999999999993</v>
      </c>
      <c r="E7818">
        <v>9.6999999999999993</v>
      </c>
      <c r="F7818">
        <v>1.2</v>
      </c>
      <c r="G7818">
        <f>IF(COUNTA(D7818:F7818)&gt;0, AVERAGE(D7818:F7818), "")</f>
        <v>6.6999999999999993</v>
      </c>
      <c r="H7818">
        <f>AVERAGE((D7818*metrics_constants!$B$8),(E7818*metrics_constants!$C$8),(F7818*metrics_constants!$D$8))</f>
        <v>6.6787230126780193</v>
      </c>
      <c r="I7818">
        <v>3.3929999999999998</v>
      </c>
      <c r="J7818">
        <v>15.257999999999999</v>
      </c>
      <c r="K7818">
        <v>27.83</v>
      </c>
      <c r="L7818">
        <v>6.3803359999999998</v>
      </c>
    </row>
    <row r="7819" spans="1:12" x14ac:dyDescent="0.25">
      <c r="A7819" t="s">
        <v>19</v>
      </c>
      <c r="B7819" s="5">
        <v>45572.708333333336</v>
      </c>
      <c r="C7819" s="5" t="str">
        <f>A7819 &amp; "_" &amp; TEXT(B7819, "yyyy-mm-dd HH:MM:SS")</f>
        <v>RP_2024-10-07 17:00:00</v>
      </c>
      <c r="D7819">
        <v>13.8</v>
      </c>
      <c r="E7819">
        <v>10.6</v>
      </c>
      <c r="F7819">
        <v>3.9</v>
      </c>
      <c r="G7819">
        <f>IF(COUNTA(D7819:F7819)&gt;0, AVERAGE(D7819:F7819), "")</f>
        <v>9.4333333333333318</v>
      </c>
      <c r="H7819">
        <f>AVERAGE((D7819*metrics_constants!$B$8),(E7819*metrics_constants!$C$8),(F7819*metrics_constants!$D$8))</f>
        <v>9.26515868522511</v>
      </c>
      <c r="I7819">
        <v>5.6479999999999997</v>
      </c>
      <c r="J7819">
        <v>18.72</v>
      </c>
      <c r="K7819">
        <v>25.212</v>
      </c>
      <c r="L7819">
        <v>7.3739809999999997</v>
      </c>
    </row>
    <row r="7820" spans="1:12" x14ac:dyDescent="0.25">
      <c r="A7820" t="s">
        <v>19</v>
      </c>
      <c r="B7820" s="5">
        <v>45572.75</v>
      </c>
      <c r="C7820" s="5" t="str">
        <f>A7820 &amp; "_" &amp; TEXT(B7820, "yyyy-mm-dd HH:MM:SS")</f>
        <v>RP_2024-10-07 18:00:00</v>
      </c>
      <c r="D7820">
        <v>27.9</v>
      </c>
      <c r="E7820">
        <v>0.5</v>
      </c>
      <c r="F7820">
        <v>7.6</v>
      </c>
      <c r="G7820">
        <f>IF(COUNTA(D7820:F7820)&gt;0, AVERAGE(D7820:F7820), "")</f>
        <v>12</v>
      </c>
      <c r="H7820">
        <f>AVERAGE((D7820*metrics_constants!$B$8),(E7820*metrics_constants!$C$8),(F7820*metrics_constants!$D$8))</f>
        <v>10.881132142091777</v>
      </c>
      <c r="I7820">
        <v>7.5830000000000002</v>
      </c>
      <c r="J7820">
        <v>26.152999999999999</v>
      </c>
      <c r="K7820">
        <v>19.305</v>
      </c>
      <c r="L7820">
        <v>7.5817509999999997</v>
      </c>
    </row>
    <row r="7821" spans="1:12" x14ac:dyDescent="0.25">
      <c r="A7821" t="s">
        <v>19</v>
      </c>
      <c r="B7821" s="5">
        <v>45572.791666666664</v>
      </c>
      <c r="C7821" s="5" t="str">
        <f>A7821 &amp; "_" &amp; TEXT(B7821, "yyyy-mm-dd HH:MM:SS")</f>
        <v>RP_2024-10-07 19:00:00</v>
      </c>
      <c r="D7821">
        <v>28.8</v>
      </c>
      <c r="E7821">
        <v>2.9</v>
      </c>
      <c r="F7821">
        <v>3</v>
      </c>
      <c r="G7821">
        <f>IF(COUNTA(D7821:F7821)&gt;0, AVERAGE(D7821:F7821), "")</f>
        <v>11.566666666666668</v>
      </c>
      <c r="H7821">
        <f>AVERAGE((D7821*metrics_constants!$B$8),(E7821*metrics_constants!$C$8),(F7821*metrics_constants!$D$8))</f>
        <v>10.476118849884559</v>
      </c>
      <c r="I7821">
        <v>7.1379999999999999</v>
      </c>
      <c r="J7821">
        <v>32.262</v>
      </c>
      <c r="K7821">
        <v>15.095000000000001</v>
      </c>
      <c r="L7821">
        <v>7.0123410000000002</v>
      </c>
    </row>
    <row r="7822" spans="1:12" x14ac:dyDescent="0.25">
      <c r="A7822" t="s">
        <v>19</v>
      </c>
      <c r="B7822" s="5">
        <v>45572.833333333336</v>
      </c>
      <c r="C7822" s="5" t="str">
        <f>A7822 &amp; "_" &amp; TEXT(B7822, "yyyy-mm-dd HH:MM:SS")</f>
        <v>RP_2024-10-07 20:00:00</v>
      </c>
      <c r="D7822">
        <v>13.8</v>
      </c>
      <c r="E7822">
        <v>7.6</v>
      </c>
      <c r="F7822">
        <v>28.6</v>
      </c>
      <c r="G7822">
        <f>IF(COUNTA(D7822:F7822)&gt;0, AVERAGE(D7822:F7822), "")</f>
        <v>16.666666666666668</v>
      </c>
      <c r="H7822">
        <f>AVERAGE((D7822*metrics_constants!$B$8),(E7822*metrics_constants!$C$8),(F7822*metrics_constants!$D$8))</f>
        <v>16.510093489947359</v>
      </c>
      <c r="I7822">
        <v>7.0679999999999996</v>
      </c>
      <c r="J7822">
        <v>41.773000000000003</v>
      </c>
      <c r="K7822">
        <v>12.252000000000001</v>
      </c>
      <c r="L7822">
        <v>6.9274040000000001</v>
      </c>
    </row>
    <row r="7823" spans="1:12" x14ac:dyDescent="0.25">
      <c r="A7823" t="s">
        <v>19</v>
      </c>
      <c r="B7823" s="5">
        <v>45572.875</v>
      </c>
      <c r="C7823" s="5" t="str">
        <f>A7823 &amp; "_" &amp; TEXT(B7823, "yyyy-mm-dd HH:MM:SS")</f>
        <v>RP_2024-10-07 21:00:00</v>
      </c>
      <c r="D7823">
        <v>10.8</v>
      </c>
      <c r="E7823">
        <v>2.1</v>
      </c>
      <c r="F7823">
        <v>7.4</v>
      </c>
      <c r="G7823">
        <f>IF(COUNTA(D7823:F7823)&gt;0, AVERAGE(D7823:F7823), "")</f>
        <v>6.7666666666666666</v>
      </c>
      <c r="H7823">
        <f>AVERAGE((D7823*metrics_constants!$B$8),(E7823*metrics_constants!$C$8),(F7823*metrics_constants!$D$8))</f>
        <v>6.4265763519649566</v>
      </c>
      <c r="I7823">
        <v>7.1619999999999999</v>
      </c>
      <c r="J7823">
        <v>47.491999999999997</v>
      </c>
      <c r="K7823">
        <v>9.57</v>
      </c>
      <c r="L7823">
        <v>6.875203</v>
      </c>
    </row>
    <row r="7824" spans="1:12" x14ac:dyDescent="0.25">
      <c r="A7824" t="s">
        <v>19</v>
      </c>
      <c r="B7824" s="5">
        <v>45572.916666666664</v>
      </c>
      <c r="C7824" s="5" t="str">
        <f>A7824 &amp; "_" &amp; TEXT(B7824, "yyyy-mm-dd HH:MM:SS")</f>
        <v>RP_2024-10-07 22:00:00</v>
      </c>
      <c r="D7824">
        <v>8.9</v>
      </c>
      <c r="E7824">
        <v>5.6</v>
      </c>
      <c r="F7824">
        <v>8.6</v>
      </c>
      <c r="G7824">
        <f>IF(COUNTA(D7824:F7824)&gt;0, AVERAGE(D7824:F7824), "")</f>
        <v>7.7</v>
      </c>
      <c r="H7824">
        <f>AVERAGE((D7824*metrics_constants!$B$8),(E7824*metrics_constants!$C$8),(F7824*metrics_constants!$D$8))</f>
        <v>7.57592983177436</v>
      </c>
      <c r="I7824">
        <v>6.29</v>
      </c>
      <c r="J7824">
        <v>52.005000000000003</v>
      </c>
      <c r="K7824">
        <v>7.8449999999999998</v>
      </c>
      <c r="L7824">
        <v>6.6609080000000001</v>
      </c>
    </row>
    <row r="7825" spans="1:12" x14ac:dyDescent="0.25">
      <c r="A7825" t="s">
        <v>19</v>
      </c>
      <c r="B7825" s="5">
        <v>45572.958333333336</v>
      </c>
      <c r="C7825" s="5" t="str">
        <f>A7825 &amp; "_" &amp; TEXT(B7825, "yyyy-mm-dd HH:MM:SS")</f>
        <v>RP_2024-10-07 23:00:00</v>
      </c>
      <c r="D7825">
        <v>7.6</v>
      </c>
      <c r="E7825">
        <v>-0.4</v>
      </c>
      <c r="F7825">
        <v>8.1</v>
      </c>
      <c r="G7825">
        <f>IF(COUNTA(D7825:F7825)&gt;0, AVERAGE(D7825:F7825), "")</f>
        <v>5.0999999999999996</v>
      </c>
      <c r="H7825">
        <f>AVERAGE((D7825*metrics_constants!$B$8),(E7825*metrics_constants!$C$8),(F7825*metrics_constants!$D$8))</f>
        <v>4.8053370461118439</v>
      </c>
      <c r="I7825">
        <v>6.2610000000000001</v>
      </c>
      <c r="J7825">
        <v>55.302</v>
      </c>
      <c r="K7825">
        <v>6.8369999999999997</v>
      </c>
      <c r="L7825">
        <v>6.8971220000000004</v>
      </c>
    </row>
    <row r="7826" spans="1:12" x14ac:dyDescent="0.25">
      <c r="A7826" t="s">
        <v>19</v>
      </c>
      <c r="B7826" s="5">
        <v>45573</v>
      </c>
      <c r="C7826" s="5" t="str">
        <f>A7826 &amp; "_" &amp; TEXT(B7826, "yyyy-mm-dd HH:MM:SS")</f>
        <v>RP_2024-10-08 00:00:00</v>
      </c>
      <c r="D7826">
        <v>7.7</v>
      </c>
      <c r="E7826">
        <v>6.4</v>
      </c>
      <c r="F7826">
        <v>6.9</v>
      </c>
      <c r="G7826">
        <f>IF(COUNTA(D7826:F7826)&gt;0, AVERAGE(D7826:F7826), "")</f>
        <v>7</v>
      </c>
      <c r="H7826">
        <f>AVERAGE((D7826*metrics_constants!$B$8),(E7826*metrics_constants!$C$8),(F7826*metrics_constants!$D$8))</f>
        <v>6.9477276445080465</v>
      </c>
      <c r="I7826">
        <v>5.9980000000000002</v>
      </c>
      <c r="J7826">
        <v>59.771999999999998</v>
      </c>
      <c r="K7826">
        <v>5.57</v>
      </c>
      <c r="L7826">
        <v>6.8728059999999997</v>
      </c>
    </row>
    <row r="7827" spans="1:12" x14ac:dyDescent="0.25">
      <c r="A7827" t="s">
        <v>19</v>
      </c>
      <c r="B7827" s="5">
        <v>45573.041666666664</v>
      </c>
      <c r="C7827" s="5" t="str">
        <f>A7827 &amp; "_" &amp; TEXT(B7827, "yyyy-mm-dd HH:MM:SS")</f>
        <v>RP_2024-10-08 01:00:00</v>
      </c>
      <c r="D7827">
        <v>14.9</v>
      </c>
      <c r="E7827">
        <v>0.8</v>
      </c>
      <c r="F7827">
        <v>4.4000000000000004</v>
      </c>
      <c r="G7827">
        <f>IF(COUNTA(D7827:F7827)&gt;0, AVERAGE(D7827:F7827), "")</f>
        <v>6.7</v>
      </c>
      <c r="H7827">
        <f>AVERAGE((D7827*metrics_constants!$B$8),(E7827*metrics_constants!$C$8),(F7827*metrics_constants!$D$8))</f>
        <v>6.1239649976131281</v>
      </c>
      <c r="I7827">
        <v>6.1429999999999998</v>
      </c>
      <c r="J7827">
        <v>64.635000000000005</v>
      </c>
      <c r="K7827">
        <v>4.258</v>
      </c>
      <c r="L7827">
        <v>6.8716410000000003</v>
      </c>
    </row>
    <row r="7828" spans="1:12" x14ac:dyDescent="0.25">
      <c r="A7828" t="s">
        <v>19</v>
      </c>
      <c r="B7828" s="5">
        <v>45573.083333333336</v>
      </c>
      <c r="C7828" s="5" t="str">
        <f>A7828 &amp; "_" &amp; TEXT(B7828, "yyyy-mm-dd HH:MM:SS")</f>
        <v>RP_2024-10-08 02:00:00</v>
      </c>
      <c r="D7828">
        <v>8.5</v>
      </c>
      <c r="E7828">
        <v>2.4</v>
      </c>
      <c r="F7828">
        <v>1.9</v>
      </c>
      <c r="G7828">
        <f>IF(COUNTA(D7828:F7828)&gt;0, AVERAGE(D7828:F7828), "")</f>
        <v>4.2666666666666666</v>
      </c>
      <c r="H7828">
        <f>AVERAGE((D7828*metrics_constants!$B$8),(E7828*metrics_constants!$C$8),(F7828*metrics_constants!$D$8))</f>
        <v>4.0072116134979519</v>
      </c>
      <c r="I7828">
        <v>5.9740000000000002</v>
      </c>
      <c r="J7828">
        <v>68.058000000000007</v>
      </c>
      <c r="K7828">
        <v>3.4420000000000002</v>
      </c>
      <c r="L7828">
        <v>7.0524789999999999</v>
      </c>
    </row>
    <row r="7829" spans="1:12" x14ac:dyDescent="0.25">
      <c r="A7829" t="s">
        <v>19</v>
      </c>
      <c r="B7829" s="5">
        <v>45573.125</v>
      </c>
      <c r="C7829" s="5" t="str">
        <f>A7829 &amp; "_" &amp; TEXT(B7829, "yyyy-mm-dd HH:MM:SS")</f>
        <v>RP_2024-10-08 03:00:00</v>
      </c>
      <c r="D7829">
        <v>1.7</v>
      </c>
      <c r="E7829">
        <v>6.3</v>
      </c>
      <c r="F7829">
        <v>0.2</v>
      </c>
      <c r="G7829">
        <f>IF(COUNTA(D7829:F7829)&gt;0, AVERAGE(D7829:F7829), "")</f>
        <v>2.7333333333333329</v>
      </c>
      <c r="H7829">
        <f>AVERAGE((D7829*metrics_constants!$B$8),(E7829*metrics_constants!$C$8),(F7829*metrics_constants!$D$8))</f>
        <v>2.8967249052650161</v>
      </c>
      <c r="I7829">
        <v>6.3319999999999999</v>
      </c>
      <c r="J7829">
        <v>69.727999999999994</v>
      </c>
      <c r="K7829">
        <v>2.597</v>
      </c>
      <c r="L7829">
        <v>7.6251449999999998</v>
      </c>
    </row>
    <row r="7830" spans="1:12" x14ac:dyDescent="0.25">
      <c r="A7830" t="s">
        <v>19</v>
      </c>
      <c r="B7830" s="5">
        <v>45573.166666666664</v>
      </c>
      <c r="C7830" s="5" t="str">
        <f>A7830 &amp; "_" &amp; TEXT(B7830, "yyyy-mm-dd HH:MM:SS")</f>
        <v>RP_2024-10-08 04:00:00</v>
      </c>
      <c r="D7830">
        <v>8.9</v>
      </c>
      <c r="E7830">
        <v>9.9</v>
      </c>
      <c r="F7830">
        <v>4.4000000000000004</v>
      </c>
      <c r="G7830">
        <f>IF(COUNTA(D7830:F7830)&gt;0, AVERAGE(D7830:F7830), "")</f>
        <v>7.7333333333333343</v>
      </c>
      <c r="H7830">
        <f>AVERAGE((D7830*metrics_constants!$B$8),(E7830*metrics_constants!$C$8),(F7830*metrics_constants!$D$8))</f>
        <v>7.7480624146655144</v>
      </c>
      <c r="I7830">
        <v>6.3360000000000003</v>
      </c>
      <c r="J7830">
        <v>71.587999999999994</v>
      </c>
      <c r="K7830">
        <v>2.21</v>
      </c>
      <c r="L7830">
        <v>8.3249820000000003</v>
      </c>
    </row>
    <row r="7831" spans="1:12" x14ac:dyDescent="0.25">
      <c r="A7831" t="s">
        <v>19</v>
      </c>
      <c r="B7831" s="5">
        <v>45573.208333333336</v>
      </c>
      <c r="C7831" s="5" t="str">
        <f>A7831 &amp; "_" &amp; TEXT(B7831, "yyyy-mm-dd HH:MM:SS")</f>
        <v>RP_2024-10-08 05:00:00</v>
      </c>
      <c r="D7831">
        <v>6.2</v>
      </c>
      <c r="E7831">
        <v>5.9</v>
      </c>
      <c r="F7831">
        <v>6.9</v>
      </c>
      <c r="G7831">
        <f>IF(COUNTA(D7831:F7831)&gt;0, AVERAGE(D7831:F7831), "")</f>
        <v>6.333333333333333</v>
      </c>
      <c r="H7831">
        <f>AVERAGE((D7831*metrics_constants!$B$8),(E7831*metrics_constants!$C$8),(F7831*metrics_constants!$D$8))</f>
        <v>6.3256768709872011</v>
      </c>
      <c r="I7831">
        <v>6.6070000000000002</v>
      </c>
      <c r="J7831">
        <v>73.706999999999994</v>
      </c>
      <c r="K7831">
        <v>1.33</v>
      </c>
      <c r="L7831">
        <v>8.7161709999999992</v>
      </c>
    </row>
    <row r="7832" spans="1:12" x14ac:dyDescent="0.25">
      <c r="A7832" t="s">
        <v>19</v>
      </c>
      <c r="B7832" s="5">
        <v>45573.25</v>
      </c>
      <c r="C7832" s="5" t="str">
        <f>A7832 &amp; "_" &amp; TEXT(B7832, "yyyy-mm-dd HH:MM:SS")</f>
        <v>RP_2024-10-08 06:00:00</v>
      </c>
      <c r="D7832">
        <v>2.8</v>
      </c>
      <c r="E7832">
        <v>4</v>
      </c>
      <c r="F7832">
        <v>9.3000000000000007</v>
      </c>
      <c r="G7832">
        <f>IF(COUNTA(D7832:F7832)&gt;0, AVERAGE(D7832:F7832), "")</f>
        <v>5.3666666666666671</v>
      </c>
      <c r="H7832">
        <f>AVERAGE((D7832*metrics_constants!$B$8),(E7832*metrics_constants!$C$8),(F7832*metrics_constants!$D$8))</f>
        <v>5.4436170743623364</v>
      </c>
      <c r="I7832">
        <v>7.6710000000000003</v>
      </c>
      <c r="J7832">
        <v>76.863</v>
      </c>
      <c r="K7832">
        <v>0.48699999999999999</v>
      </c>
      <c r="L7832">
        <v>10.520796000000001</v>
      </c>
    </row>
    <row r="7833" spans="1:12" x14ac:dyDescent="0.25">
      <c r="A7833" t="s">
        <v>19</v>
      </c>
      <c r="B7833" s="5">
        <v>45573.291666666664</v>
      </c>
      <c r="C7833" s="5" t="str">
        <f>A7833 &amp; "_" &amp; TEXT(B7833, "yyyy-mm-dd HH:MM:SS")</f>
        <v>RP_2024-10-08 07:00:00</v>
      </c>
      <c r="D7833">
        <v>0.3</v>
      </c>
      <c r="E7833">
        <v>12.2</v>
      </c>
      <c r="F7833">
        <v>10.3</v>
      </c>
      <c r="G7833">
        <f>IF(COUNTA(D7833:F7833)&gt;0, AVERAGE(D7833:F7833), "")</f>
        <v>7.6000000000000005</v>
      </c>
      <c r="H7833">
        <f>AVERAGE((D7833*metrics_constants!$B$8),(E7833*metrics_constants!$C$8),(F7833*metrics_constants!$D$8))</f>
        <v>8.0918272163124296</v>
      </c>
      <c r="I7833">
        <v>8.2159999999999993</v>
      </c>
      <c r="J7833">
        <v>76.981999999999999</v>
      </c>
      <c r="K7833">
        <v>1.895</v>
      </c>
      <c r="L7833">
        <v>11.493378999999999</v>
      </c>
    </row>
    <row r="7834" spans="1:12" x14ac:dyDescent="0.25">
      <c r="A7834" t="s">
        <v>19</v>
      </c>
      <c r="B7834" s="5">
        <v>45573.333333333336</v>
      </c>
      <c r="C7834" s="5" t="str">
        <f>A7834 &amp; "_" &amp; TEXT(B7834, "yyyy-mm-dd HH:MM:SS")</f>
        <v>RP_2024-10-08 08:00:00</v>
      </c>
      <c r="E7834">
        <v>4.9000000000000004</v>
      </c>
      <c r="F7834">
        <v>15.4</v>
      </c>
      <c r="G7834">
        <f>IF(COUNTA(D7834:F7834)&gt;0, AVERAGE(D7834:F7834), "")</f>
        <v>10.15</v>
      </c>
      <c r="H7834">
        <f>AVERAGE((D7834*metrics_constants!$B$8),(E7834*metrics_constants!$C$8),(F7834*metrics_constants!$D$8))</f>
        <v>7.0253826822644898</v>
      </c>
      <c r="I7834">
        <v>10.441000000000001</v>
      </c>
      <c r="J7834">
        <v>56.673000000000002</v>
      </c>
      <c r="K7834">
        <v>9.375</v>
      </c>
      <c r="L7834">
        <v>11.00605</v>
      </c>
    </row>
    <row r="7835" spans="1:12" x14ac:dyDescent="0.25">
      <c r="A7835" t="s">
        <v>19</v>
      </c>
      <c r="B7835" s="5">
        <v>45573.375</v>
      </c>
      <c r="C7835" s="5" t="str">
        <f>A7835 &amp; "_" &amp; TEXT(B7835, "yyyy-mm-dd HH:MM:SS")</f>
        <v>RP_2024-10-08 09:00:00</v>
      </c>
      <c r="E7835">
        <v>10.9</v>
      </c>
      <c r="F7835">
        <v>20.8</v>
      </c>
      <c r="G7835">
        <f>IF(COUNTA(D7835:F7835)&gt;0, AVERAGE(D7835:F7835), "")</f>
        <v>15.850000000000001</v>
      </c>
      <c r="H7835">
        <f>AVERAGE((D7835*metrics_constants!$B$8),(E7835*metrics_constants!$C$8),(F7835*metrics_constants!$D$8))</f>
        <v>11.075145954051237</v>
      </c>
      <c r="I7835">
        <v>14.85</v>
      </c>
      <c r="J7835">
        <v>38.368000000000002</v>
      </c>
      <c r="K7835">
        <v>16.992000000000001</v>
      </c>
      <c r="L7835">
        <v>13.089553</v>
      </c>
    </row>
    <row r="7836" spans="1:12" x14ac:dyDescent="0.25">
      <c r="A7836" t="s">
        <v>19</v>
      </c>
      <c r="B7836" s="5">
        <v>45573.416666666664</v>
      </c>
      <c r="C7836" s="5" t="str">
        <f>A7836 &amp; "_" &amp; TEXT(B7836, "yyyy-mm-dd HH:MM:SS")</f>
        <v>RP_2024-10-08 10:00:00</v>
      </c>
      <c r="D7836">
        <v>-1.1000000000000001</v>
      </c>
      <c r="E7836">
        <v>15</v>
      </c>
      <c r="F7836">
        <v>13.7</v>
      </c>
      <c r="G7836">
        <f>IF(COUNTA(D7836:F7836)&gt;0, AVERAGE(D7836:F7836), "")</f>
        <v>9.2000000000000011</v>
      </c>
      <c r="H7836">
        <f>AVERAGE((D7836*metrics_constants!$B$8),(E7836*metrics_constants!$C$8),(F7836*metrics_constants!$D$8))</f>
        <v>9.8717422645714681</v>
      </c>
      <c r="I7836">
        <v>26.524999999999999</v>
      </c>
      <c r="J7836">
        <v>30.734999999999999</v>
      </c>
      <c r="K7836">
        <v>20.39</v>
      </c>
      <c r="L7836">
        <v>23.089220000000001</v>
      </c>
    </row>
    <row r="7837" spans="1:12" x14ac:dyDescent="0.25">
      <c r="A7837" t="s">
        <v>19</v>
      </c>
      <c r="B7837" s="5">
        <v>45573.458333333336</v>
      </c>
      <c r="C7837" s="5" t="str">
        <f>A7837 &amp; "_" &amp; TEXT(B7837, "yyyy-mm-dd HH:MM:SS")</f>
        <v>RP_2024-10-08 11:00:00</v>
      </c>
      <c r="D7837">
        <v>20.5</v>
      </c>
      <c r="E7837">
        <v>25.5</v>
      </c>
      <c r="F7837">
        <v>20.399999999999999</v>
      </c>
      <c r="G7837">
        <f>IF(COUNTA(D7837:F7837)&gt;0, AVERAGE(D7837:F7837), "")</f>
        <v>22.133333333333336</v>
      </c>
      <c r="H7837">
        <f>AVERAGE((D7837*metrics_constants!$B$8),(E7837*metrics_constants!$C$8),(F7837*metrics_constants!$D$8))</f>
        <v>22.318556170765163</v>
      </c>
      <c r="I7837">
        <v>39.808999999999997</v>
      </c>
      <c r="J7837">
        <v>24.902000000000001</v>
      </c>
      <c r="K7837">
        <v>24.012</v>
      </c>
      <c r="L7837">
        <v>33.565413999999997</v>
      </c>
    </row>
    <row r="7838" spans="1:12" x14ac:dyDescent="0.25">
      <c r="A7838" t="s">
        <v>19</v>
      </c>
      <c r="B7838" s="5">
        <v>45573.5</v>
      </c>
      <c r="C7838" s="5" t="str">
        <f>A7838 &amp; "_" &amp; TEXT(B7838, "yyyy-mm-dd HH:MM:SS")</f>
        <v>RP_2024-10-08 12:00:00</v>
      </c>
      <c r="D7838">
        <v>28</v>
      </c>
      <c r="E7838">
        <v>38.5</v>
      </c>
      <c r="F7838">
        <v>21.8</v>
      </c>
      <c r="G7838">
        <f>IF(COUNTA(D7838:F7838)&gt;0, AVERAGE(D7838:F7838), "")</f>
        <v>29.433333333333334</v>
      </c>
      <c r="H7838">
        <f>AVERAGE((D7838*metrics_constants!$B$8),(E7838*metrics_constants!$C$8),(F7838*metrics_constants!$D$8))</f>
        <v>29.792464291479561</v>
      </c>
      <c r="I7838">
        <v>50.423999999999999</v>
      </c>
      <c r="J7838">
        <v>21.553000000000001</v>
      </c>
      <c r="K7838">
        <v>26.042000000000002</v>
      </c>
      <c r="L7838">
        <v>41.336734999999997</v>
      </c>
    </row>
    <row r="7839" spans="1:12" x14ac:dyDescent="0.25">
      <c r="A7839" t="s">
        <v>19</v>
      </c>
      <c r="B7839" s="5">
        <v>45573.541666666664</v>
      </c>
      <c r="C7839" s="5" t="str">
        <f>A7839 &amp; "_" &amp; TEXT(B7839, "yyyy-mm-dd HH:MM:SS")</f>
        <v>RP_2024-10-08 13:00:00</v>
      </c>
      <c r="D7839">
        <v>31.6</v>
      </c>
      <c r="E7839">
        <v>41</v>
      </c>
      <c r="F7839">
        <v>34</v>
      </c>
      <c r="G7839">
        <f>IF(COUNTA(D7839:F7839)&gt;0, AVERAGE(D7839:F7839), "")</f>
        <v>35.533333333333331</v>
      </c>
      <c r="H7839">
        <f>AVERAGE((D7839*metrics_constants!$B$8),(E7839*metrics_constants!$C$8),(F7839*metrics_constants!$D$8))</f>
        <v>35.894443445867459</v>
      </c>
      <c r="I7839">
        <v>54.27</v>
      </c>
      <c r="J7839">
        <v>19.047999999999998</v>
      </c>
      <c r="K7839">
        <v>29.08</v>
      </c>
      <c r="L7839">
        <v>44.605949000000003</v>
      </c>
    </row>
    <row r="7840" spans="1:12" x14ac:dyDescent="0.25">
      <c r="A7840" t="s">
        <v>19</v>
      </c>
      <c r="B7840" s="5">
        <v>45573.583333333336</v>
      </c>
      <c r="C7840" s="5" t="str">
        <f>A7840 &amp; "_" &amp; TEXT(B7840, "yyyy-mm-dd HH:MM:SS")</f>
        <v>RP_2024-10-08 14:00:00</v>
      </c>
      <c r="D7840">
        <v>41.2</v>
      </c>
      <c r="E7840">
        <v>39</v>
      </c>
      <c r="F7840">
        <v>32.4</v>
      </c>
      <c r="G7840">
        <f>IF(COUNTA(D7840:F7840)&gt;0, AVERAGE(D7840:F7840), "")</f>
        <v>37.533333333333331</v>
      </c>
      <c r="H7840">
        <f>AVERAGE((D7840*metrics_constants!$B$8),(E7840*metrics_constants!$C$8),(F7840*metrics_constants!$D$8))</f>
        <v>37.407782124250026</v>
      </c>
      <c r="I7840">
        <v>56.332999999999998</v>
      </c>
      <c r="J7840">
        <v>19.515000000000001</v>
      </c>
      <c r="K7840">
        <v>29.312000000000001</v>
      </c>
      <c r="L7840">
        <v>44.278695999999997</v>
      </c>
    </row>
    <row r="7841" spans="1:12" x14ac:dyDescent="0.25">
      <c r="A7841" t="s">
        <v>19</v>
      </c>
      <c r="B7841" s="5">
        <v>45573.625</v>
      </c>
      <c r="C7841" s="5" t="str">
        <f>A7841 &amp; "_" &amp; TEXT(B7841, "yyyy-mm-dd HH:MM:SS")</f>
        <v>RP_2024-10-08 15:00:00</v>
      </c>
      <c r="D7841">
        <v>44.3</v>
      </c>
      <c r="E7841">
        <v>37.6</v>
      </c>
      <c r="F7841">
        <v>36.9</v>
      </c>
      <c r="G7841">
        <f>IF(COUNTA(D7841:F7841)&gt;0, AVERAGE(D7841:F7841), "")</f>
        <v>39.6</v>
      </c>
      <c r="H7841">
        <f>AVERAGE((D7841*metrics_constants!$B$8),(E7841*metrics_constants!$C$8),(F7841*metrics_constants!$D$8))</f>
        <v>39.314273524474018</v>
      </c>
      <c r="I7841">
        <v>53.8</v>
      </c>
      <c r="J7841">
        <v>19.678000000000001</v>
      </c>
      <c r="K7841">
        <v>29.292999999999999</v>
      </c>
      <c r="L7841">
        <v>47.68683</v>
      </c>
    </row>
    <row r="7842" spans="1:12" x14ac:dyDescent="0.25">
      <c r="A7842" t="s">
        <v>19</v>
      </c>
      <c r="B7842" s="5">
        <v>45573.666666666664</v>
      </c>
      <c r="C7842" s="5" t="str">
        <f>A7842 &amp; "_" &amp; TEXT(B7842, "yyyy-mm-dd HH:MM:SS")</f>
        <v>RP_2024-10-08 16:00:00</v>
      </c>
      <c r="D7842">
        <v>40.200000000000003</v>
      </c>
      <c r="E7842">
        <v>32.6</v>
      </c>
      <c r="F7842">
        <v>26.7</v>
      </c>
      <c r="G7842">
        <f>IF(COUNTA(D7842:F7842)&gt;0, AVERAGE(D7842:F7842), "")</f>
        <v>33.166666666666671</v>
      </c>
      <c r="H7842">
        <f>AVERAGE((D7842*metrics_constants!$B$8),(E7842*metrics_constants!$C$8),(F7842*metrics_constants!$D$8))</f>
        <v>32.817125494623646</v>
      </c>
      <c r="I7842">
        <v>49.296999999999997</v>
      </c>
      <c r="J7842">
        <v>20.942</v>
      </c>
      <c r="K7842">
        <v>28.213000000000001</v>
      </c>
      <c r="L7842">
        <v>39.693576</v>
      </c>
    </row>
    <row r="7843" spans="1:12" x14ac:dyDescent="0.25">
      <c r="A7843" t="s">
        <v>19</v>
      </c>
      <c r="B7843" s="5">
        <v>45573.708333333336</v>
      </c>
      <c r="C7843" s="5" t="str">
        <f>A7843 &amp; "_" &amp; TEXT(B7843, "yyyy-mm-dd HH:MM:SS")</f>
        <v>RP_2024-10-08 17:00:00</v>
      </c>
      <c r="D7843">
        <v>44.1</v>
      </c>
      <c r="E7843">
        <v>29.8</v>
      </c>
      <c r="F7843">
        <v>35.1</v>
      </c>
      <c r="G7843">
        <f>IF(COUNTA(D7843:F7843)&gt;0, AVERAGE(D7843:F7843), "")</f>
        <v>36.333333333333336</v>
      </c>
      <c r="H7843">
        <f>AVERAGE((D7843*metrics_constants!$B$8),(E7843*metrics_constants!$C$8),(F7843*metrics_constants!$D$8))</f>
        <v>35.757341195861386</v>
      </c>
      <c r="I7843">
        <v>52.643999999999998</v>
      </c>
      <c r="J7843">
        <v>26.917000000000002</v>
      </c>
      <c r="K7843">
        <v>23.734999999999999</v>
      </c>
      <c r="L7843">
        <v>41.062854999999999</v>
      </c>
    </row>
    <row r="7844" spans="1:12" x14ac:dyDescent="0.25">
      <c r="A7844" t="s">
        <v>19</v>
      </c>
      <c r="B7844" s="5">
        <v>45573.75</v>
      </c>
      <c r="C7844" s="5" t="str">
        <f>A7844 &amp; "_" &amp; TEXT(B7844, "yyyy-mm-dd HH:MM:SS")</f>
        <v>RP_2024-10-08 18:00:00</v>
      </c>
      <c r="D7844">
        <v>59.1</v>
      </c>
      <c r="E7844">
        <v>27</v>
      </c>
      <c r="F7844">
        <v>38.6</v>
      </c>
      <c r="G7844">
        <f>IF(COUNTA(D7844:F7844)&gt;0, AVERAGE(D7844:F7844), "")</f>
        <v>41.566666666666663</v>
      </c>
      <c r="H7844">
        <f>AVERAGE((D7844*metrics_constants!$B$8),(E7844*metrics_constants!$C$8),(F7844*metrics_constants!$D$8))</f>
        <v>40.272224887793648</v>
      </c>
      <c r="I7844">
        <v>57.801000000000002</v>
      </c>
      <c r="J7844">
        <v>34.417000000000002</v>
      </c>
      <c r="K7844">
        <v>18.190000000000001</v>
      </c>
      <c r="L7844">
        <v>44.981313</v>
      </c>
    </row>
    <row r="7845" spans="1:12" x14ac:dyDescent="0.25">
      <c r="A7845" t="s">
        <v>19</v>
      </c>
      <c r="B7845" s="5">
        <v>45573.791666666664</v>
      </c>
      <c r="C7845" s="5" t="str">
        <f>A7845 &amp; "_" &amp; TEXT(B7845, "yyyy-mm-dd HH:MM:SS")</f>
        <v>RP_2024-10-08 19:00:00</v>
      </c>
      <c r="D7845">
        <v>55.7</v>
      </c>
      <c r="E7845">
        <v>25.2</v>
      </c>
      <c r="F7845">
        <v>35.700000000000003</v>
      </c>
      <c r="G7845">
        <f>IF(COUNTA(D7845:F7845)&gt;0, AVERAGE(D7845:F7845), "")</f>
        <v>38.866666666666667</v>
      </c>
      <c r="H7845">
        <f>AVERAGE((D7845*metrics_constants!$B$8),(E7845*metrics_constants!$C$8),(F7845*metrics_constants!$D$8))</f>
        <v>37.634146159752646</v>
      </c>
      <c r="I7845">
        <v>48.085999999999999</v>
      </c>
      <c r="J7845">
        <v>41.947000000000003</v>
      </c>
      <c r="K7845">
        <v>14.315</v>
      </c>
      <c r="L7845">
        <v>44.307105999999997</v>
      </c>
    </row>
    <row r="7846" spans="1:12" x14ac:dyDescent="0.25">
      <c r="A7846" t="s">
        <v>19</v>
      </c>
      <c r="B7846" s="5">
        <v>45573.833333333336</v>
      </c>
      <c r="C7846" s="5" t="str">
        <f>A7846 &amp; "_" &amp; TEXT(B7846, "yyyy-mm-dd HH:MM:SS")</f>
        <v>RP_2024-10-08 20:00:00</v>
      </c>
      <c r="D7846">
        <v>40.9</v>
      </c>
      <c r="E7846">
        <v>32.299999999999997</v>
      </c>
      <c r="F7846">
        <v>35.1</v>
      </c>
      <c r="G7846">
        <f>IF(COUNTA(D7846:F7846)&gt;0, AVERAGE(D7846:F7846), "")</f>
        <v>36.099999999999994</v>
      </c>
      <c r="H7846">
        <f>AVERAGE((D7846*metrics_constants!$B$8),(E7846*metrics_constants!$C$8),(F7846*metrics_constants!$D$8))</f>
        <v>35.751669379592073</v>
      </c>
      <c r="I7846">
        <v>47.036999999999999</v>
      </c>
      <c r="J7846">
        <v>48.78</v>
      </c>
      <c r="K7846">
        <v>12.492000000000001</v>
      </c>
      <c r="L7846">
        <v>43.272547000000003</v>
      </c>
    </row>
    <row r="7847" spans="1:12" x14ac:dyDescent="0.25">
      <c r="A7847" t="s">
        <v>19</v>
      </c>
      <c r="B7847" s="5">
        <v>45573.875</v>
      </c>
      <c r="C7847" s="5" t="str">
        <f>A7847 &amp; "_" &amp; TEXT(B7847, "yyyy-mm-dd HH:MM:SS")</f>
        <v>RP_2024-10-08 21:00:00</v>
      </c>
      <c r="D7847">
        <v>39.9</v>
      </c>
      <c r="E7847">
        <v>28.8</v>
      </c>
      <c r="F7847">
        <v>28.7</v>
      </c>
      <c r="G7847">
        <f>IF(COUNTA(D7847:F7847)&gt;0, AVERAGE(D7847:F7847), "")</f>
        <v>32.466666666666669</v>
      </c>
      <c r="H7847">
        <f>AVERAGE((D7847*metrics_constants!$B$8),(E7847*metrics_constants!$C$8),(F7847*metrics_constants!$D$8))</f>
        <v>31.998577440145436</v>
      </c>
      <c r="I7847">
        <v>44.526000000000003</v>
      </c>
      <c r="J7847">
        <v>52.96</v>
      </c>
      <c r="K7847">
        <v>10.743</v>
      </c>
      <c r="L7847">
        <v>43.103453999999999</v>
      </c>
    </row>
    <row r="7848" spans="1:12" x14ac:dyDescent="0.25">
      <c r="A7848" t="s">
        <v>19</v>
      </c>
      <c r="B7848" s="5">
        <v>45573.916666666664</v>
      </c>
      <c r="C7848" s="5" t="str">
        <f>A7848 &amp; "_" &amp; TEXT(B7848, "yyyy-mm-dd HH:MM:SS")</f>
        <v>RP_2024-10-08 22:00:00</v>
      </c>
      <c r="D7848">
        <v>35.200000000000003</v>
      </c>
      <c r="E7848">
        <v>22</v>
      </c>
      <c r="F7848">
        <v>26.9</v>
      </c>
      <c r="G7848">
        <f>IF(COUNTA(D7848:F7848)&gt;0, AVERAGE(D7848:F7848), "")</f>
        <v>28.033333333333331</v>
      </c>
      <c r="H7848">
        <f>AVERAGE((D7848*metrics_constants!$B$8),(E7848*metrics_constants!$C$8),(F7848*metrics_constants!$D$8))</f>
        <v>27.50168659978463</v>
      </c>
      <c r="I7848">
        <v>36.988999999999997</v>
      </c>
      <c r="J7848">
        <v>56.421999999999997</v>
      </c>
      <c r="K7848">
        <v>9.452</v>
      </c>
      <c r="L7848">
        <v>38.692867999999997</v>
      </c>
    </row>
    <row r="7849" spans="1:12" x14ac:dyDescent="0.25">
      <c r="A7849" t="s">
        <v>19</v>
      </c>
      <c r="B7849" s="5">
        <v>45573.958333333336</v>
      </c>
      <c r="C7849" s="5" t="str">
        <f>A7849 &amp; "_" &amp; TEXT(B7849, "yyyy-mm-dd HH:MM:SS")</f>
        <v>RP_2024-10-08 23:00:00</v>
      </c>
      <c r="D7849">
        <v>35</v>
      </c>
      <c r="E7849">
        <v>21.1</v>
      </c>
      <c r="F7849">
        <v>21.1</v>
      </c>
      <c r="G7849">
        <f>IF(COUNTA(D7849:F7849)&gt;0, AVERAGE(D7849:F7849), "")</f>
        <v>25.733333333333334</v>
      </c>
      <c r="H7849">
        <f>AVERAGE((D7849*metrics_constants!$B$8),(E7849*metrics_constants!$C$8),(F7849*metrics_constants!$D$8))</f>
        <v>25.147791308957213</v>
      </c>
      <c r="I7849">
        <v>31.042999999999999</v>
      </c>
      <c r="J7849">
        <v>59.898000000000003</v>
      </c>
      <c r="K7849">
        <v>8.07</v>
      </c>
      <c r="L7849">
        <v>34.411658000000003</v>
      </c>
    </row>
    <row r="7850" spans="1:12" x14ac:dyDescent="0.25">
      <c r="A7850" t="s">
        <v>19</v>
      </c>
      <c r="B7850" s="5">
        <v>45574</v>
      </c>
      <c r="C7850" s="5" t="str">
        <f>A7850 &amp; "_" &amp; TEXT(B7850, "yyyy-mm-dd HH:MM:SS")</f>
        <v>RP_2024-10-09 00:00:00</v>
      </c>
      <c r="D7850">
        <v>15.7</v>
      </c>
      <c r="E7850">
        <v>18.8</v>
      </c>
      <c r="F7850">
        <v>22.5</v>
      </c>
      <c r="G7850">
        <f>IF(COUNTA(D7850:F7850)&gt;0, AVERAGE(D7850:F7850), "")</f>
        <v>19</v>
      </c>
      <c r="H7850">
        <f>AVERAGE((D7850*metrics_constants!$B$8),(E7850*metrics_constants!$C$8),(F7850*metrics_constants!$D$8))</f>
        <v>19.14901870965193</v>
      </c>
      <c r="I7850">
        <v>24.024999999999999</v>
      </c>
      <c r="J7850">
        <v>62.887</v>
      </c>
      <c r="K7850">
        <v>6.9969999999999999</v>
      </c>
      <c r="L7850">
        <v>27.865276999999999</v>
      </c>
    </row>
    <row r="7851" spans="1:12" x14ac:dyDescent="0.25">
      <c r="A7851" t="s">
        <v>19</v>
      </c>
      <c r="B7851" s="5">
        <v>45574.041666666664</v>
      </c>
      <c r="C7851" s="5" t="str">
        <f>A7851 &amp; "_" &amp; TEXT(B7851, "yyyy-mm-dd HH:MM:SS")</f>
        <v>RP_2024-10-09 01:00:00</v>
      </c>
      <c r="D7851">
        <v>20</v>
      </c>
      <c r="E7851">
        <v>18.5</v>
      </c>
      <c r="F7851">
        <v>12.7</v>
      </c>
      <c r="G7851">
        <f>IF(COUNTA(D7851:F7851)&gt;0, AVERAGE(D7851:F7851), "")</f>
        <v>17.066666666666666</v>
      </c>
      <c r="H7851">
        <f>AVERAGE((D7851*metrics_constants!$B$8),(E7851*metrics_constants!$C$8),(F7851*metrics_constants!$D$8))</f>
        <v>16.974588093671453</v>
      </c>
      <c r="I7851">
        <v>18.181999999999999</v>
      </c>
      <c r="J7851">
        <v>66.878</v>
      </c>
      <c r="K7851">
        <v>5.8419999999999996</v>
      </c>
      <c r="L7851">
        <v>22.360153</v>
      </c>
    </row>
    <row r="7852" spans="1:12" x14ac:dyDescent="0.25">
      <c r="A7852" t="s">
        <v>19</v>
      </c>
      <c r="B7852" s="5">
        <v>45574.083333333336</v>
      </c>
      <c r="C7852" s="5" t="str">
        <f>A7852 &amp; "_" &amp; TEXT(B7852, "yyyy-mm-dd HH:MM:SS")</f>
        <v>RP_2024-10-09 02:00:00</v>
      </c>
      <c r="D7852">
        <v>18.7</v>
      </c>
      <c r="E7852">
        <v>11.2</v>
      </c>
      <c r="F7852">
        <v>10.5</v>
      </c>
      <c r="G7852">
        <f>IF(COUNTA(D7852:F7852)&gt;0, AVERAGE(D7852:F7852), "")</f>
        <v>13.466666666666667</v>
      </c>
      <c r="H7852">
        <f>AVERAGE((D7852*metrics_constants!$B$8),(E7852*metrics_constants!$C$8),(F7852*metrics_constants!$D$8))</f>
        <v>13.147239930744938</v>
      </c>
      <c r="I7852">
        <v>15.707000000000001</v>
      </c>
      <c r="J7852">
        <v>68.352999999999994</v>
      </c>
      <c r="K7852">
        <v>5.38</v>
      </c>
      <c r="L7852">
        <v>19.133942000000001</v>
      </c>
    </row>
    <row r="7853" spans="1:12" x14ac:dyDescent="0.25">
      <c r="A7853" t="s">
        <v>19</v>
      </c>
      <c r="B7853" s="5">
        <v>45574.125</v>
      </c>
      <c r="C7853" s="5" t="str">
        <f>A7853 &amp; "_" &amp; TEXT(B7853, "yyyy-mm-dd HH:MM:SS")</f>
        <v>RP_2024-10-09 03:00:00</v>
      </c>
      <c r="D7853">
        <v>20.3</v>
      </c>
      <c r="E7853">
        <v>10.5</v>
      </c>
      <c r="F7853">
        <v>9.8000000000000007</v>
      </c>
      <c r="G7853">
        <f>IF(COUNTA(D7853:F7853)&gt;0, AVERAGE(D7853:F7853), "")</f>
        <v>13.533333333333333</v>
      </c>
      <c r="H7853">
        <f>AVERAGE((D7853*metrics_constants!$B$8),(E7853*metrics_constants!$C$8),(F7853*metrics_constants!$D$8))</f>
        <v>13.117018348773831</v>
      </c>
      <c r="I7853">
        <v>14.619</v>
      </c>
      <c r="J7853">
        <v>71.622</v>
      </c>
      <c r="K7853">
        <v>4.867</v>
      </c>
      <c r="L7853">
        <v>18.962924999999998</v>
      </c>
    </row>
    <row r="7854" spans="1:12" x14ac:dyDescent="0.25">
      <c r="A7854" t="s">
        <v>19</v>
      </c>
      <c r="B7854" s="5">
        <v>45574.166666666664</v>
      </c>
      <c r="C7854" s="5" t="str">
        <f>A7854 &amp; "_" &amp; TEXT(B7854, "yyyy-mm-dd HH:MM:SS")</f>
        <v>RP_2024-10-09 04:00:00</v>
      </c>
      <c r="D7854">
        <v>9.1</v>
      </c>
      <c r="E7854">
        <v>12.5</v>
      </c>
      <c r="F7854">
        <v>12.7</v>
      </c>
      <c r="G7854">
        <f>IF(COUNTA(D7854:F7854)&gt;0, AVERAGE(D7854:F7854), "")</f>
        <v>11.433333333333332</v>
      </c>
      <c r="H7854">
        <f>AVERAGE((D7854*metrics_constants!$B$8),(E7854*metrics_constants!$C$8),(F7854*metrics_constants!$D$8))</f>
        <v>11.577555667075714</v>
      </c>
      <c r="I7854">
        <v>15.738</v>
      </c>
      <c r="J7854">
        <v>70.647999999999996</v>
      </c>
      <c r="K7854">
        <v>4.8780000000000001</v>
      </c>
      <c r="L7854">
        <v>20.031647</v>
      </c>
    </row>
    <row r="7855" spans="1:12" x14ac:dyDescent="0.25">
      <c r="A7855" t="s">
        <v>19</v>
      </c>
      <c r="B7855" s="5">
        <v>45574.208333333336</v>
      </c>
      <c r="C7855" s="5" t="str">
        <f>A7855 &amp; "_" &amp; TEXT(B7855, "yyyy-mm-dd HH:MM:SS")</f>
        <v>RP_2024-10-09 05:00:00</v>
      </c>
      <c r="D7855">
        <v>19</v>
      </c>
      <c r="E7855">
        <v>13.1</v>
      </c>
      <c r="F7855">
        <v>10.199999999999999</v>
      </c>
      <c r="G7855">
        <f>IF(COUNTA(D7855:F7855)&gt;0, AVERAGE(D7855:F7855), "")</f>
        <v>14.1</v>
      </c>
      <c r="H7855">
        <f>AVERAGE((D7855*metrics_constants!$B$8),(E7855*metrics_constants!$C$8),(F7855*metrics_constants!$D$8))</f>
        <v>13.837015287204766</v>
      </c>
      <c r="I7855">
        <v>16.210999999999999</v>
      </c>
      <c r="J7855">
        <v>71.397999999999996</v>
      </c>
      <c r="K7855">
        <v>4.8449999999999998</v>
      </c>
      <c r="L7855">
        <v>20.999455000000001</v>
      </c>
    </row>
    <row r="7856" spans="1:12" x14ac:dyDescent="0.25">
      <c r="A7856" t="s">
        <v>19</v>
      </c>
      <c r="B7856" s="5">
        <v>45574.25</v>
      </c>
      <c r="C7856" s="5" t="str">
        <f>A7856 &amp; "_" &amp; TEXT(B7856, "yyyy-mm-dd HH:MM:SS")</f>
        <v>RP_2024-10-09 06:00:00</v>
      </c>
      <c r="D7856">
        <v>17.5</v>
      </c>
      <c r="E7856">
        <v>14.3</v>
      </c>
      <c r="F7856">
        <v>16.600000000000001</v>
      </c>
      <c r="G7856">
        <f>IF(COUNTA(D7856:F7856)&gt;0, AVERAGE(D7856:F7856), "")</f>
        <v>16.133333333333336</v>
      </c>
      <c r="H7856">
        <f>AVERAGE((D7856*metrics_constants!$B$8),(E7856*metrics_constants!$C$8),(F7856*metrics_constants!$D$8))</f>
        <v>16.009988902945569</v>
      </c>
      <c r="I7856">
        <v>15.345000000000001</v>
      </c>
      <c r="J7856">
        <v>75.626999999999995</v>
      </c>
      <c r="K7856">
        <v>4.1079999999999997</v>
      </c>
      <c r="L7856">
        <v>21.125753</v>
      </c>
    </row>
    <row r="7857" spans="1:12" x14ac:dyDescent="0.25">
      <c r="A7857" t="s">
        <v>19</v>
      </c>
      <c r="B7857" s="5">
        <v>45574.291666666664</v>
      </c>
      <c r="C7857" s="5" t="str">
        <f>A7857 &amp; "_" &amp; TEXT(B7857, "yyyy-mm-dd HH:MM:SS")</f>
        <v>RP_2024-10-09 07:00:00</v>
      </c>
      <c r="D7857">
        <v>8.6</v>
      </c>
      <c r="E7857">
        <v>17.100000000000001</v>
      </c>
      <c r="F7857">
        <v>17.399999999999999</v>
      </c>
      <c r="G7857">
        <f>IF(COUNTA(D7857:F7857)&gt;0, AVERAGE(D7857:F7857), "")</f>
        <v>14.366666666666667</v>
      </c>
      <c r="H7857">
        <f>AVERAGE((D7857*metrics_constants!$B$8),(E7857*metrics_constants!$C$8),(F7857*metrics_constants!$D$8))</f>
        <v>14.726226273962169</v>
      </c>
      <c r="I7857">
        <v>17.085000000000001</v>
      </c>
      <c r="J7857">
        <v>74.484999999999999</v>
      </c>
      <c r="K7857">
        <v>4.1920000000000002</v>
      </c>
      <c r="L7857">
        <v>21.394313</v>
      </c>
    </row>
    <row r="7858" spans="1:12" x14ac:dyDescent="0.25">
      <c r="A7858" t="s">
        <v>19</v>
      </c>
      <c r="B7858" s="5">
        <v>45574.333333333336</v>
      </c>
      <c r="C7858" s="5" t="str">
        <f>A7858 &amp; "_" &amp; TEXT(B7858, "yyyy-mm-dd HH:MM:SS")</f>
        <v>RP_2024-10-09 08:00:00</v>
      </c>
      <c r="D7858">
        <v>5.7</v>
      </c>
      <c r="E7858">
        <v>16.399999999999999</v>
      </c>
      <c r="F7858">
        <v>21.6</v>
      </c>
      <c r="G7858">
        <f>IF(COUNTA(D7858:F7858)&gt;0, AVERAGE(D7858:F7858), "")</f>
        <v>14.566666666666668</v>
      </c>
      <c r="H7858">
        <f>AVERAGE((D7858*metrics_constants!$B$8),(E7858*metrics_constants!$C$8),(F7858*metrics_constants!$D$8))</f>
        <v>15.043309553031614</v>
      </c>
      <c r="I7858">
        <v>20.823</v>
      </c>
      <c r="J7858">
        <v>54.896999999999998</v>
      </c>
      <c r="K7858">
        <v>10.481999999999999</v>
      </c>
      <c r="L7858">
        <v>20.189979999999998</v>
      </c>
    </row>
    <row r="7859" spans="1:12" x14ac:dyDescent="0.25">
      <c r="A7859" t="s">
        <v>19</v>
      </c>
      <c r="B7859" s="5">
        <v>45574.375</v>
      </c>
      <c r="C7859" s="5" t="str">
        <f>A7859 &amp; "_" &amp; TEXT(B7859, "yyyy-mm-dd HH:MM:SS")</f>
        <v>RP_2024-10-09 09:00:00</v>
      </c>
      <c r="E7859">
        <v>19.399999999999999</v>
      </c>
      <c r="F7859">
        <v>17.7</v>
      </c>
      <c r="G7859">
        <f>IF(COUNTA(D7859:F7859)&gt;0, AVERAGE(D7859:F7859), "")</f>
        <v>18.549999999999997</v>
      </c>
      <c r="H7859">
        <f>AVERAGE((D7859*metrics_constants!$B$8),(E7859*metrics_constants!$C$8),(F7859*metrics_constants!$D$8))</f>
        <v>13.175430051249686</v>
      </c>
      <c r="I7859">
        <v>24.928000000000001</v>
      </c>
      <c r="J7859">
        <v>35.603000000000002</v>
      </c>
      <c r="K7859">
        <v>18.292999999999999</v>
      </c>
      <c r="L7859">
        <v>21.492495000000002</v>
      </c>
    </row>
    <row r="7860" spans="1:12" x14ac:dyDescent="0.25">
      <c r="A7860" t="s">
        <v>19</v>
      </c>
      <c r="B7860" s="5">
        <v>45574.416666666664</v>
      </c>
      <c r="C7860" s="5" t="str">
        <f>A7860 &amp; "_" &amp; TEXT(B7860, "yyyy-mm-dd HH:MM:SS")</f>
        <v>RP_2024-10-09 10:00:00</v>
      </c>
      <c r="D7860">
        <v>6.7</v>
      </c>
      <c r="E7860">
        <v>16.3</v>
      </c>
      <c r="F7860">
        <v>13</v>
      </c>
      <c r="G7860">
        <f>IF(COUNTA(D7860:F7860)&gt;0, AVERAGE(D7860:F7860), "")</f>
        <v>12</v>
      </c>
      <c r="H7860">
        <f>AVERAGE((D7860*metrics_constants!$B$8),(E7860*metrics_constants!$C$8),(F7860*metrics_constants!$D$8))</f>
        <v>12.38796537825147</v>
      </c>
      <c r="I7860">
        <v>25.315000000000001</v>
      </c>
      <c r="J7860">
        <v>31.663</v>
      </c>
      <c r="K7860">
        <v>20.567</v>
      </c>
      <c r="L7860">
        <v>21.993153</v>
      </c>
    </row>
    <row r="7861" spans="1:12" x14ac:dyDescent="0.25">
      <c r="A7861" t="s">
        <v>19</v>
      </c>
      <c r="B7861" s="5">
        <v>45574.458333333336</v>
      </c>
      <c r="C7861" s="5" t="str">
        <f>A7861 &amp; "_" &amp; TEXT(B7861, "yyyy-mm-dd HH:MM:SS")</f>
        <v>RP_2024-10-09 11:00:00</v>
      </c>
      <c r="D7861">
        <v>17.899999999999999</v>
      </c>
      <c r="E7861">
        <v>17.7</v>
      </c>
      <c r="F7861">
        <v>12.8</v>
      </c>
      <c r="G7861">
        <f>IF(COUNTA(D7861:F7861)&gt;0, AVERAGE(D7861:F7861), "")</f>
        <v>16.133333333333329</v>
      </c>
      <c r="H7861">
        <f>AVERAGE((D7861*metrics_constants!$B$8),(E7861*metrics_constants!$C$8),(F7861*metrics_constants!$D$8))</f>
        <v>16.100500705253257</v>
      </c>
      <c r="I7861">
        <v>24.86</v>
      </c>
      <c r="J7861">
        <v>24.882999999999999</v>
      </c>
      <c r="K7861">
        <v>24.425000000000001</v>
      </c>
      <c r="L7861">
        <v>21.724053999999999</v>
      </c>
    </row>
    <row r="7862" spans="1:12" x14ac:dyDescent="0.25">
      <c r="A7862" t="s">
        <v>19</v>
      </c>
      <c r="B7862" s="5">
        <v>45574.5</v>
      </c>
      <c r="C7862" s="5" t="str">
        <f>A7862 &amp; "_" &amp; TEXT(B7862, "yyyy-mm-dd HH:MM:SS")</f>
        <v>RP_2024-10-09 12:00:00</v>
      </c>
      <c r="D7862">
        <v>17.7</v>
      </c>
      <c r="E7862">
        <v>15.2</v>
      </c>
      <c r="F7862">
        <v>13.2</v>
      </c>
      <c r="G7862">
        <f>IF(COUNTA(D7862:F7862)&gt;0, AVERAGE(D7862:F7862), "")</f>
        <v>15.366666666666665</v>
      </c>
      <c r="H7862">
        <f>AVERAGE((D7862*metrics_constants!$B$8),(E7862*metrics_constants!$C$8),(F7862*metrics_constants!$D$8))</f>
        <v>15.251391082325405</v>
      </c>
      <c r="I7862">
        <v>26.378</v>
      </c>
      <c r="J7862">
        <v>20.542999999999999</v>
      </c>
      <c r="K7862">
        <v>28.007000000000001</v>
      </c>
      <c r="L7862">
        <v>21.918392000000001</v>
      </c>
    </row>
    <row r="7863" spans="1:12" x14ac:dyDescent="0.25">
      <c r="A7863" t="s">
        <v>19</v>
      </c>
      <c r="B7863" s="5">
        <v>45574.541666666664</v>
      </c>
      <c r="C7863" s="5" t="str">
        <f>A7863 &amp; "_" &amp; TEXT(B7863, "yyyy-mm-dd HH:MM:SS")</f>
        <v>RP_2024-10-09 13:00:00</v>
      </c>
      <c r="D7863">
        <v>16.3</v>
      </c>
      <c r="E7863">
        <v>19.899999999999999</v>
      </c>
      <c r="F7863">
        <v>15.4</v>
      </c>
      <c r="G7863">
        <f>IF(COUNTA(D7863:F7863)&gt;0, AVERAGE(D7863:F7863), "")</f>
        <v>17.2</v>
      </c>
      <c r="H7863">
        <f>AVERAGE((D7863*metrics_constants!$B$8),(E7863*metrics_constants!$C$8),(F7863*metrics_constants!$D$8))</f>
        <v>17.329236062920636</v>
      </c>
      <c r="I7863">
        <v>24.76</v>
      </c>
      <c r="J7863">
        <v>19.167999999999999</v>
      </c>
      <c r="K7863">
        <v>30.062000000000001</v>
      </c>
      <c r="L7863">
        <v>21.152111000000001</v>
      </c>
    </row>
    <row r="7864" spans="1:12" x14ac:dyDescent="0.25">
      <c r="A7864" t="s">
        <v>19</v>
      </c>
      <c r="B7864" s="5">
        <v>45574.583333333336</v>
      </c>
      <c r="C7864" s="5" t="str">
        <f>A7864 &amp; "_" &amp; TEXT(B7864, "yyyy-mm-dd HH:MM:SS")</f>
        <v>RP_2024-10-09 14:00:00</v>
      </c>
      <c r="D7864">
        <v>18.7</v>
      </c>
      <c r="E7864">
        <v>16.100000000000001</v>
      </c>
      <c r="F7864">
        <v>14.9</v>
      </c>
      <c r="G7864">
        <f>IF(COUNTA(D7864:F7864)&gt;0, AVERAGE(D7864:F7864), "")</f>
        <v>16.566666666666666</v>
      </c>
      <c r="H7864">
        <f>AVERAGE((D7864*metrics_constants!$B$8),(E7864*metrics_constants!$C$8),(F7864*metrics_constants!$D$8))</f>
        <v>16.451163458017756</v>
      </c>
      <c r="I7864">
        <v>22.106000000000002</v>
      </c>
      <c r="J7864">
        <v>17.797000000000001</v>
      </c>
      <c r="K7864">
        <v>31.204999999999998</v>
      </c>
      <c r="L7864">
        <v>19.199168</v>
      </c>
    </row>
    <row r="7865" spans="1:12" x14ac:dyDescent="0.25">
      <c r="A7865" t="s">
        <v>19</v>
      </c>
      <c r="B7865" s="5">
        <v>45574.625</v>
      </c>
      <c r="C7865" s="5" t="str">
        <f>A7865 &amp; "_" &amp; TEXT(B7865, "yyyy-mm-dd HH:MM:SS")</f>
        <v>RP_2024-10-09 15:00:00</v>
      </c>
      <c r="D7865">
        <v>20.8</v>
      </c>
      <c r="E7865">
        <v>11</v>
      </c>
      <c r="F7865">
        <v>13.7</v>
      </c>
      <c r="G7865">
        <f>IF(COUNTA(D7865:F7865)&gt;0, AVERAGE(D7865:F7865), "")</f>
        <v>15.166666666666666</v>
      </c>
      <c r="H7865">
        <f>AVERAGE((D7865*metrics_constants!$B$8),(E7865*metrics_constants!$C$8),(F7865*metrics_constants!$D$8))</f>
        <v>14.767287542134893</v>
      </c>
      <c r="I7865">
        <v>20.315000000000001</v>
      </c>
      <c r="J7865">
        <v>15.833</v>
      </c>
      <c r="K7865">
        <v>31.657</v>
      </c>
      <c r="L7865">
        <v>17.759519000000001</v>
      </c>
    </row>
    <row r="7866" spans="1:12" x14ac:dyDescent="0.25">
      <c r="A7866" t="s">
        <v>19</v>
      </c>
      <c r="B7866" s="5">
        <v>45574.666666666664</v>
      </c>
      <c r="C7866" s="5" t="str">
        <f>A7866 &amp; "_" &amp; TEXT(B7866, "yyyy-mm-dd HH:MM:SS")</f>
        <v>RP_2024-10-09 16:00:00</v>
      </c>
      <c r="D7866">
        <v>21</v>
      </c>
      <c r="E7866">
        <v>11.9</v>
      </c>
      <c r="F7866">
        <v>22.3</v>
      </c>
      <c r="G7866">
        <f>IF(COUNTA(D7866:F7866)&gt;0, AVERAGE(D7866:F7866), "")</f>
        <v>18.400000000000002</v>
      </c>
      <c r="H7866">
        <f>AVERAGE((D7866*metrics_constants!$B$8),(E7866*metrics_constants!$C$8),(F7866*metrics_constants!$D$8))</f>
        <v>18.06846334514201</v>
      </c>
      <c r="I7866">
        <v>32.877000000000002</v>
      </c>
      <c r="J7866">
        <v>18.137</v>
      </c>
      <c r="K7866">
        <v>28.045000000000002</v>
      </c>
      <c r="L7866">
        <v>23.489464999999999</v>
      </c>
    </row>
    <row r="7867" spans="1:12" x14ac:dyDescent="0.25">
      <c r="A7867" t="s">
        <v>19</v>
      </c>
      <c r="B7867" s="5">
        <v>45574.708333333336</v>
      </c>
      <c r="C7867" s="5" t="str">
        <f>A7867 &amp; "_" &amp; TEXT(B7867, "yyyy-mm-dd HH:MM:SS")</f>
        <v>RP_2024-10-09 17:00:00</v>
      </c>
      <c r="D7867">
        <v>34.6</v>
      </c>
      <c r="E7867">
        <v>13.8</v>
      </c>
      <c r="F7867">
        <v>16.600000000000001</v>
      </c>
      <c r="G7867">
        <f>IF(COUNTA(D7867:F7867)&gt;0, AVERAGE(D7867:F7867), "")</f>
        <v>21.666666666666668</v>
      </c>
      <c r="H7867">
        <f>AVERAGE((D7867*metrics_constants!$B$8),(E7867*metrics_constants!$C$8),(F7867*metrics_constants!$D$8))</f>
        <v>20.80440707522359</v>
      </c>
      <c r="I7867">
        <v>27.943000000000001</v>
      </c>
      <c r="J7867">
        <v>21.76</v>
      </c>
      <c r="K7867">
        <v>24.45</v>
      </c>
      <c r="L7867">
        <v>22.377419</v>
      </c>
    </row>
    <row r="7868" spans="1:12" x14ac:dyDescent="0.25">
      <c r="A7868" t="s">
        <v>19</v>
      </c>
      <c r="B7868" s="5">
        <v>45574.75</v>
      </c>
      <c r="C7868" s="5" t="str">
        <f>A7868 &amp; "_" &amp; TEXT(B7868, "yyyy-mm-dd HH:MM:SS")</f>
        <v>RP_2024-10-09 18:00:00</v>
      </c>
      <c r="D7868">
        <v>32.5</v>
      </c>
      <c r="E7868">
        <v>4.3</v>
      </c>
      <c r="F7868">
        <v>14.2</v>
      </c>
      <c r="G7868">
        <f>IF(COUNTA(D7868:F7868)&gt;0, AVERAGE(D7868:F7868), "")</f>
        <v>17</v>
      </c>
      <c r="H7868">
        <f>AVERAGE((D7868*metrics_constants!$B$8),(E7868*metrics_constants!$C$8),(F7868*metrics_constants!$D$8))</f>
        <v>15.861379060542392</v>
      </c>
      <c r="I7868">
        <v>19.416</v>
      </c>
      <c r="J7868">
        <v>25.183</v>
      </c>
      <c r="K7868">
        <v>21.556999999999999</v>
      </c>
      <c r="L7868">
        <v>16.921935999999999</v>
      </c>
    </row>
    <row r="7869" spans="1:12" x14ac:dyDescent="0.25">
      <c r="A7869" t="s">
        <v>19</v>
      </c>
      <c r="B7869" s="5">
        <v>45574.791666666664</v>
      </c>
      <c r="C7869" s="5" t="str">
        <f>A7869 &amp; "_" &amp; TEXT(B7869, "yyyy-mm-dd HH:MM:SS")</f>
        <v>RP_2024-10-09 19:00:00</v>
      </c>
      <c r="D7869">
        <v>26.9</v>
      </c>
      <c r="E7869">
        <v>16.100000000000001</v>
      </c>
      <c r="F7869">
        <v>24.2</v>
      </c>
      <c r="G7869">
        <f>IF(COUNTA(D7869:F7869)&gt;0, AVERAGE(D7869:F7869), "")</f>
        <v>22.400000000000002</v>
      </c>
      <c r="H7869">
        <f>AVERAGE((D7869*metrics_constants!$B$8),(E7869*metrics_constants!$C$8),(F7869*metrics_constants!$D$8))</f>
        <v>21.985393680605814</v>
      </c>
      <c r="I7869">
        <v>26.564</v>
      </c>
      <c r="J7869">
        <v>30.125</v>
      </c>
      <c r="K7869">
        <v>18.91</v>
      </c>
      <c r="L7869">
        <v>20.602554000000001</v>
      </c>
    </row>
    <row r="7870" spans="1:12" x14ac:dyDescent="0.25">
      <c r="A7870" t="s">
        <v>19</v>
      </c>
      <c r="B7870" s="5">
        <v>45574.833333333336</v>
      </c>
      <c r="C7870" s="5" t="str">
        <f>A7870 &amp; "_" &amp; TEXT(B7870, "yyyy-mm-dd HH:MM:SS")</f>
        <v>RP_2024-10-09 20:00:00</v>
      </c>
      <c r="D7870">
        <v>32.6</v>
      </c>
      <c r="E7870">
        <v>12.7</v>
      </c>
      <c r="F7870">
        <v>21.1</v>
      </c>
      <c r="G7870">
        <f>IF(COUNTA(D7870:F7870)&gt;0, AVERAGE(D7870:F7870), "")</f>
        <v>22.133333333333336</v>
      </c>
      <c r="H7870">
        <f>AVERAGE((D7870*metrics_constants!$B$8),(E7870*metrics_constants!$C$8),(F7870*metrics_constants!$D$8))</f>
        <v>21.3368808925282</v>
      </c>
      <c r="I7870">
        <v>28.981999999999999</v>
      </c>
      <c r="J7870">
        <v>36.701999999999998</v>
      </c>
      <c r="K7870">
        <v>15.6</v>
      </c>
      <c r="L7870">
        <v>23.892772999999998</v>
      </c>
    </row>
    <row r="7871" spans="1:12" x14ac:dyDescent="0.25">
      <c r="A7871" t="s">
        <v>19</v>
      </c>
      <c r="B7871" s="5">
        <v>45574.875</v>
      </c>
      <c r="C7871" s="5" t="str">
        <f>A7871 &amp; "_" &amp; TEXT(B7871, "yyyy-mm-dd HH:MM:SS")</f>
        <v>RP_2024-10-09 21:00:00</v>
      </c>
      <c r="D7871">
        <v>21.1</v>
      </c>
      <c r="E7871">
        <v>8.5</v>
      </c>
      <c r="F7871">
        <v>10.8</v>
      </c>
      <c r="G7871">
        <f>IF(COUNTA(D7871:F7871)&gt;0, AVERAGE(D7871:F7871), "")</f>
        <v>13.466666666666669</v>
      </c>
      <c r="H7871">
        <f>AVERAGE((D7871*metrics_constants!$B$8),(E7871*metrics_constants!$C$8),(F7871*metrics_constants!$D$8))</f>
        <v>12.947344176628867</v>
      </c>
      <c r="I7871">
        <v>18.692</v>
      </c>
      <c r="J7871">
        <v>40.476999999999997</v>
      </c>
      <c r="K7871">
        <v>13.821999999999999</v>
      </c>
      <c r="L7871">
        <v>17.229471</v>
      </c>
    </row>
    <row r="7872" spans="1:12" x14ac:dyDescent="0.25">
      <c r="A7872" t="s">
        <v>19</v>
      </c>
      <c r="B7872" s="5">
        <v>45574.916666666664</v>
      </c>
      <c r="C7872" s="5" t="str">
        <f>A7872 &amp; "_" &amp; TEXT(B7872, "yyyy-mm-dd HH:MM:SS")</f>
        <v>RP_2024-10-09 22:00:00</v>
      </c>
      <c r="D7872">
        <v>22.8</v>
      </c>
      <c r="E7872">
        <v>15</v>
      </c>
      <c r="F7872">
        <v>11.8</v>
      </c>
      <c r="G7872">
        <f>IF(COUNTA(D7872:F7872)&gt;0, AVERAGE(D7872:F7872), "")</f>
        <v>16.533333333333331</v>
      </c>
      <c r="H7872">
        <f>AVERAGE((D7872*metrics_constants!$B$8),(E7872*metrics_constants!$C$8),(F7872*metrics_constants!$D$8))</f>
        <v>16.188816161507518</v>
      </c>
      <c r="I7872">
        <v>14.643000000000001</v>
      </c>
      <c r="J7872">
        <v>46.241999999999997</v>
      </c>
      <c r="K7872">
        <v>11.628</v>
      </c>
      <c r="L7872">
        <v>14.099847</v>
      </c>
    </row>
    <row r="7873" spans="1:12" x14ac:dyDescent="0.25">
      <c r="A7873" t="s">
        <v>19</v>
      </c>
      <c r="B7873" s="5">
        <v>45574.958333333336</v>
      </c>
      <c r="C7873" s="5" t="str">
        <f>A7873 &amp; "_" &amp; TEXT(B7873, "yyyy-mm-dd HH:MM:SS")</f>
        <v>RP_2024-10-09 23:00:00</v>
      </c>
      <c r="D7873">
        <v>7.4</v>
      </c>
      <c r="E7873">
        <v>12.1</v>
      </c>
      <c r="F7873">
        <v>11.8</v>
      </c>
      <c r="G7873">
        <f>IF(COUNTA(D7873:F7873)&gt;0, AVERAGE(D7873:F7873), "")</f>
        <v>10.433333333333334</v>
      </c>
      <c r="H7873">
        <f>AVERAGE((D7873*metrics_constants!$B$8),(E7873*metrics_constants!$C$8),(F7873*metrics_constants!$D$8))</f>
        <v>10.62982802256767</v>
      </c>
      <c r="I7873">
        <v>12.991</v>
      </c>
      <c r="J7873">
        <v>49.692999999999998</v>
      </c>
      <c r="K7873">
        <v>11.352</v>
      </c>
      <c r="L7873">
        <v>12.913696</v>
      </c>
    </row>
    <row r="7874" spans="1:12" x14ac:dyDescent="0.25">
      <c r="A7874" t="s">
        <v>19</v>
      </c>
      <c r="B7874" s="5">
        <v>45575</v>
      </c>
      <c r="C7874" s="5" t="str">
        <f>A7874 &amp; "_" &amp; TEXT(B7874, "yyyy-mm-dd HH:MM:SS")</f>
        <v>RP_2024-10-10 00:00:00</v>
      </c>
      <c r="D7874">
        <v>7.7</v>
      </c>
      <c r="E7874">
        <v>11.5</v>
      </c>
      <c r="F7874">
        <v>9.4</v>
      </c>
      <c r="G7874">
        <f>IF(COUNTA(D7874:F7874)&gt;0, AVERAGE(D7874:F7874), "")</f>
        <v>9.5333333333333332</v>
      </c>
      <c r="H7874">
        <f>AVERAGE((D7874*metrics_constants!$B$8),(E7874*metrics_constants!$C$8),(F7874*metrics_constants!$D$8))</f>
        <v>9.6829491860783605</v>
      </c>
      <c r="I7874">
        <v>11.289</v>
      </c>
      <c r="J7874">
        <v>48.868000000000002</v>
      </c>
      <c r="K7874">
        <v>12.178000000000001</v>
      </c>
      <c r="L7874">
        <v>12.255223000000001</v>
      </c>
    </row>
    <row r="7875" spans="1:12" x14ac:dyDescent="0.25">
      <c r="A7875" t="s">
        <v>19</v>
      </c>
      <c r="B7875" s="5">
        <v>45575.041666666664</v>
      </c>
      <c r="C7875" s="5" t="str">
        <f>A7875 &amp; "_" &amp; TEXT(B7875, "yyyy-mm-dd HH:MM:SS")</f>
        <v>RP_2024-10-10 01:00:00</v>
      </c>
      <c r="D7875">
        <v>12.3</v>
      </c>
      <c r="E7875">
        <v>10.199999999999999</v>
      </c>
      <c r="F7875">
        <v>9.5</v>
      </c>
      <c r="G7875">
        <f>IF(COUNTA(D7875:F7875)&gt;0, AVERAGE(D7875:F7875), "")</f>
        <v>10.666666666666666</v>
      </c>
      <c r="H7875">
        <f>AVERAGE((D7875*metrics_constants!$B$8),(E7875*metrics_constants!$C$8),(F7875*metrics_constants!$D$8))</f>
        <v>10.574716688416238</v>
      </c>
      <c r="I7875">
        <v>13.992000000000001</v>
      </c>
      <c r="J7875">
        <v>52.023000000000003</v>
      </c>
      <c r="K7875">
        <v>12.071999999999999</v>
      </c>
      <c r="L7875">
        <v>13.709168999999999</v>
      </c>
    </row>
    <row r="7876" spans="1:12" x14ac:dyDescent="0.25">
      <c r="A7876" t="s">
        <v>19</v>
      </c>
      <c r="B7876" s="5">
        <v>45575.083333333336</v>
      </c>
      <c r="C7876" s="5" t="str">
        <f>A7876 &amp; "_" &amp; TEXT(B7876, "yyyy-mm-dd HH:MM:SS")</f>
        <v>RP_2024-10-10 02:00:00</v>
      </c>
      <c r="D7876">
        <v>11.1</v>
      </c>
      <c r="E7876">
        <v>9.6</v>
      </c>
      <c r="F7876">
        <v>10</v>
      </c>
      <c r="G7876">
        <f>IF(COUNTA(D7876:F7876)&gt;0, AVERAGE(D7876:F7876), "")</f>
        <v>10.233333333333333</v>
      </c>
      <c r="H7876">
        <f>AVERAGE((D7876*metrics_constants!$B$8),(E7876*metrics_constants!$C$8),(F7876*metrics_constants!$D$8))</f>
        <v>10.172137799212216</v>
      </c>
      <c r="I7876">
        <v>14.882999999999999</v>
      </c>
      <c r="J7876">
        <v>57.686999999999998</v>
      </c>
      <c r="K7876">
        <v>11.098000000000001</v>
      </c>
      <c r="L7876">
        <v>15.117235900000001</v>
      </c>
    </row>
    <row r="7877" spans="1:12" x14ac:dyDescent="0.25">
      <c r="A7877" t="s">
        <v>19</v>
      </c>
      <c r="B7877" s="5">
        <v>45575.125</v>
      </c>
      <c r="C7877" s="5" t="str">
        <f>A7877 &amp; "_" &amp; TEXT(B7877, "yyyy-mm-dd HH:MM:SS")</f>
        <v>RP_2024-10-10 03:00:00</v>
      </c>
      <c r="D7877">
        <v>13.4</v>
      </c>
      <c r="E7877">
        <v>11.3</v>
      </c>
      <c r="F7877">
        <v>9.8000000000000007</v>
      </c>
      <c r="G7877">
        <f>IF(COUNTA(D7877:F7877)&gt;0, AVERAGE(D7877:F7877), "")</f>
        <v>11.5</v>
      </c>
      <c r="H7877">
        <f>AVERAGE((D7877*metrics_constants!$B$8),(E7877*metrics_constants!$C$8),(F7877*metrics_constants!$D$8))</f>
        <v>11.40406511350775</v>
      </c>
      <c r="I7877">
        <v>15.507</v>
      </c>
      <c r="J7877">
        <v>58.84</v>
      </c>
      <c r="K7877">
        <v>10.648</v>
      </c>
      <c r="L7877">
        <v>15.652657</v>
      </c>
    </row>
    <row r="7878" spans="1:12" x14ac:dyDescent="0.25">
      <c r="A7878" t="s">
        <v>19</v>
      </c>
      <c r="B7878" s="5">
        <v>45575.166666666664</v>
      </c>
      <c r="C7878" s="5" t="str">
        <f>A7878 &amp; "_" &amp; TEXT(B7878, "yyyy-mm-dd HH:MM:SS")</f>
        <v>RP_2024-10-10 04:00:00</v>
      </c>
      <c r="D7878">
        <v>15.7</v>
      </c>
      <c r="E7878">
        <v>7.5</v>
      </c>
      <c r="F7878">
        <v>11</v>
      </c>
      <c r="G7878">
        <f>IF(COUNTA(D7878:F7878)&gt;0, AVERAGE(D7878:F7878), "")</f>
        <v>11.4</v>
      </c>
      <c r="H7878">
        <f>AVERAGE((D7878*metrics_constants!$B$8),(E7878*metrics_constants!$C$8),(F7878*metrics_constants!$D$8))</f>
        <v>11.07200630450154</v>
      </c>
      <c r="I7878">
        <v>14.667</v>
      </c>
      <c r="J7878">
        <v>61.414999999999999</v>
      </c>
      <c r="K7878">
        <v>10.178000000000001</v>
      </c>
      <c r="L7878">
        <v>15.604812000000001</v>
      </c>
    </row>
    <row r="7879" spans="1:12" x14ac:dyDescent="0.25">
      <c r="A7879" t="s">
        <v>19</v>
      </c>
      <c r="B7879" s="5">
        <v>45575.208333333336</v>
      </c>
      <c r="C7879" s="5" t="str">
        <f>A7879 &amp; "_" &amp; TEXT(B7879, "yyyy-mm-dd HH:MM:SS")</f>
        <v>RP_2024-10-10 05:00:00</v>
      </c>
      <c r="D7879">
        <v>18.5</v>
      </c>
      <c r="E7879">
        <v>8.1999999999999993</v>
      </c>
      <c r="F7879">
        <v>12.3</v>
      </c>
      <c r="G7879">
        <f>IF(COUNTA(D7879:F7879)&gt;0, AVERAGE(D7879:F7879), "")</f>
        <v>13</v>
      </c>
      <c r="H7879">
        <f>AVERAGE((D7879*metrics_constants!$B$8),(E7879*metrics_constants!$C$8),(F7879*metrics_constants!$D$8))</f>
        <v>12.586531802144066</v>
      </c>
      <c r="I7879">
        <v>13.706</v>
      </c>
      <c r="J7879">
        <v>64.852999999999994</v>
      </c>
      <c r="K7879">
        <v>9.5229999999999997</v>
      </c>
      <c r="L7879">
        <v>14.7719787</v>
      </c>
    </row>
    <row r="7880" spans="1:12" x14ac:dyDescent="0.25">
      <c r="A7880" t="s">
        <v>19</v>
      </c>
      <c r="B7880" s="5">
        <v>45575.25</v>
      </c>
      <c r="C7880" s="5" t="str">
        <f>A7880 &amp; "_" &amp; TEXT(B7880, "yyyy-mm-dd HH:MM:SS")</f>
        <v>RP_2024-10-10 06:00:00</v>
      </c>
      <c r="D7880">
        <v>15</v>
      </c>
      <c r="E7880">
        <v>9.3000000000000007</v>
      </c>
      <c r="F7880">
        <v>10.8</v>
      </c>
      <c r="G7880">
        <f>IF(COUNTA(D7880:F7880)&gt;0, AVERAGE(D7880:F7880), "")</f>
        <v>11.700000000000001</v>
      </c>
      <c r="H7880">
        <f>AVERAGE((D7880*metrics_constants!$B$8),(E7880*metrics_constants!$C$8),(F7880*metrics_constants!$D$8))</f>
        <v>11.467357347633707</v>
      </c>
      <c r="I7880">
        <v>13.22</v>
      </c>
      <c r="J7880">
        <v>62.883000000000003</v>
      </c>
      <c r="K7880">
        <v>9.4220000000000006</v>
      </c>
      <c r="L7880">
        <v>13.558564000000001</v>
      </c>
    </row>
    <row r="7881" spans="1:12" x14ac:dyDescent="0.25">
      <c r="A7881" t="s">
        <v>19</v>
      </c>
      <c r="B7881" s="5">
        <v>45575.291666666664</v>
      </c>
      <c r="C7881" s="5" t="str">
        <f>A7881 &amp; "_" &amp; TEXT(B7881, "yyyy-mm-dd HH:MM:SS")</f>
        <v>RP_2024-10-10 07:00:00</v>
      </c>
      <c r="D7881">
        <v>14</v>
      </c>
      <c r="E7881">
        <v>10.199999999999999</v>
      </c>
      <c r="F7881">
        <v>10.8</v>
      </c>
      <c r="G7881">
        <f>IF(COUNTA(D7881:F7881)&gt;0, AVERAGE(D7881:F7881), "")</f>
        <v>11.666666666666666</v>
      </c>
      <c r="H7881">
        <f>AVERAGE((D7881*metrics_constants!$B$8),(E7881*metrics_constants!$C$8),(F7881*metrics_constants!$D$8))</f>
        <v>11.509579110968227</v>
      </c>
      <c r="I7881">
        <v>14.772</v>
      </c>
      <c r="J7881">
        <v>64.227000000000004</v>
      </c>
      <c r="K7881">
        <v>9.1419999999999995</v>
      </c>
      <c r="L7881">
        <v>14.540134699999999</v>
      </c>
    </row>
    <row r="7882" spans="1:12" x14ac:dyDescent="0.25">
      <c r="A7882" t="s">
        <v>19</v>
      </c>
      <c r="B7882" s="5">
        <v>45575.333333333336</v>
      </c>
      <c r="C7882" s="5" t="str">
        <f>A7882 &amp; "_" &amp; TEXT(B7882, "yyyy-mm-dd HH:MM:SS")</f>
        <v>RP_2024-10-10 08:00:00</v>
      </c>
      <c r="D7882">
        <v>10.9</v>
      </c>
      <c r="E7882">
        <v>10.7</v>
      </c>
      <c r="F7882">
        <v>16.2</v>
      </c>
      <c r="G7882">
        <f>IF(COUNTA(D7882:F7882)&gt;0, AVERAGE(D7882:F7882), "")</f>
        <v>12.6</v>
      </c>
      <c r="H7882">
        <f>AVERAGE((D7882*metrics_constants!$B$8),(E7882*metrics_constants!$C$8),(F7882*metrics_constants!$D$8))</f>
        <v>12.618971179063564</v>
      </c>
      <c r="I7882">
        <v>15.292</v>
      </c>
      <c r="J7882">
        <v>60.76</v>
      </c>
      <c r="K7882">
        <v>11.175000000000001</v>
      </c>
      <c r="L7882">
        <v>14.583596699999999</v>
      </c>
    </row>
    <row r="7883" spans="1:12" x14ac:dyDescent="0.25">
      <c r="A7883" t="s">
        <v>19</v>
      </c>
      <c r="B7883" s="5">
        <v>45575.375</v>
      </c>
      <c r="C7883" s="5" t="str">
        <f>A7883 &amp; "_" &amp; TEXT(B7883, "yyyy-mm-dd HH:MM:SS")</f>
        <v>RP_2024-10-10 09:00:00</v>
      </c>
      <c r="D7883">
        <v>-2.4</v>
      </c>
      <c r="E7883">
        <v>9</v>
      </c>
      <c r="F7883">
        <v>7.6</v>
      </c>
      <c r="G7883">
        <f>IF(COUNTA(D7883:F7883)&gt;0, AVERAGE(D7883:F7883), "")</f>
        <v>4.7333333333333334</v>
      </c>
      <c r="H7883">
        <f>AVERAGE((D7883*metrics_constants!$B$8),(E7883*metrics_constants!$C$8),(F7883*metrics_constants!$D$8))</f>
        <v>5.2065884545495562</v>
      </c>
      <c r="I7883">
        <v>8.2469999999999999</v>
      </c>
      <c r="J7883">
        <v>50.457000000000001</v>
      </c>
      <c r="K7883">
        <v>15.157999999999999</v>
      </c>
      <c r="L7883">
        <v>7.4417629999999999</v>
      </c>
    </row>
    <row r="7884" spans="1:12" x14ac:dyDescent="0.25">
      <c r="A7884" t="s">
        <v>19</v>
      </c>
      <c r="B7884" s="5">
        <v>45575.416666666664</v>
      </c>
      <c r="C7884" s="5" t="str">
        <f>A7884 &amp; "_" &amp; TEXT(B7884, "yyyy-mm-dd HH:MM:SS")</f>
        <v>RP_2024-10-10 10:00:00</v>
      </c>
      <c r="D7884">
        <v>5.3</v>
      </c>
      <c r="E7884">
        <v>4.5</v>
      </c>
      <c r="F7884">
        <v>6.2</v>
      </c>
      <c r="G7884">
        <f>IF(COUNTA(D7884:F7884)&gt;0, AVERAGE(D7884:F7884), "")</f>
        <v>5.333333333333333</v>
      </c>
      <c r="H7884">
        <f>AVERAGE((D7884*metrics_constants!$B$8),(E7884*metrics_constants!$C$8),(F7884*metrics_constants!$D$8))</f>
        <v>5.3081010029514495</v>
      </c>
      <c r="I7884">
        <v>8.1229999999999993</v>
      </c>
      <c r="J7884">
        <v>46.222999999999999</v>
      </c>
      <c r="K7884">
        <v>17.042000000000002</v>
      </c>
      <c r="L7884">
        <v>7.1896659999999999</v>
      </c>
    </row>
    <row r="7885" spans="1:12" x14ac:dyDescent="0.25">
      <c r="A7885" t="s">
        <v>19</v>
      </c>
      <c r="B7885" s="5">
        <v>45575.458333333336</v>
      </c>
      <c r="C7885" s="5" t="str">
        <f>A7885 &amp; "_" &amp; TEXT(B7885, "yyyy-mm-dd HH:MM:SS")</f>
        <v>RP_2024-10-10 11:00:00</v>
      </c>
      <c r="D7885">
        <v>3.3</v>
      </c>
      <c r="E7885">
        <v>4.2</v>
      </c>
      <c r="F7885">
        <v>6.2</v>
      </c>
      <c r="G7885">
        <f>IF(COUNTA(D7885:F7885)&gt;0, AVERAGE(D7885:F7885), "")</f>
        <v>4.5666666666666664</v>
      </c>
      <c r="H7885">
        <f>AVERAGE((D7885*metrics_constants!$B$8),(E7885*metrics_constants!$C$8),(F7885*metrics_constants!$D$8))</f>
        <v>4.6145417302164295</v>
      </c>
      <c r="I7885">
        <v>6.01</v>
      </c>
      <c r="J7885">
        <v>38.472000000000001</v>
      </c>
      <c r="K7885">
        <v>18.483000000000001</v>
      </c>
      <c r="L7885">
        <v>5.7988309999999998</v>
      </c>
    </row>
    <row r="7886" spans="1:12" x14ac:dyDescent="0.25">
      <c r="A7886" t="s">
        <v>19</v>
      </c>
      <c r="B7886" s="5">
        <v>45575.5</v>
      </c>
      <c r="C7886" s="5" t="str">
        <f>A7886 &amp; "_" &amp; TEXT(B7886, "yyyy-mm-dd HH:MM:SS")</f>
        <v>RP_2024-10-10 12:00:00</v>
      </c>
      <c r="D7886">
        <v>1.8</v>
      </c>
      <c r="E7886">
        <v>5.4</v>
      </c>
      <c r="F7886">
        <v>3.9</v>
      </c>
      <c r="G7886">
        <f>IF(COUNTA(D7886:F7886)&gt;0, AVERAGE(D7886:F7886), "")</f>
        <v>3.6999999999999997</v>
      </c>
      <c r="H7886">
        <f>AVERAGE((D7886*metrics_constants!$B$8),(E7886*metrics_constants!$C$8),(F7886*metrics_constants!$D$8))</f>
        <v>3.8441794688274555</v>
      </c>
      <c r="I7886">
        <v>5.3760000000000003</v>
      </c>
      <c r="J7886">
        <v>32.671999999999997</v>
      </c>
      <c r="K7886">
        <v>20.65</v>
      </c>
      <c r="L7886">
        <v>6.1515709999999997</v>
      </c>
    </row>
    <row r="7887" spans="1:12" x14ac:dyDescent="0.25">
      <c r="A7887" t="s">
        <v>19</v>
      </c>
      <c r="B7887" s="5">
        <v>45575.541666666664</v>
      </c>
      <c r="C7887" s="5" t="str">
        <f>A7887 &amp; "_" &amp; TEXT(B7887, "yyyy-mm-dd HH:MM:SS")</f>
        <v>RP_2024-10-10 13:00:00</v>
      </c>
      <c r="D7887">
        <v>-1.9</v>
      </c>
      <c r="E7887">
        <v>5.3</v>
      </c>
      <c r="F7887">
        <v>6.7</v>
      </c>
      <c r="G7887">
        <f>IF(COUNTA(D7887:F7887)&gt;0, AVERAGE(D7887:F7887), "")</f>
        <v>3.3666666666666667</v>
      </c>
      <c r="H7887">
        <f>AVERAGE((D7887*metrics_constants!$B$8),(E7887*metrics_constants!$C$8),(F7887*metrics_constants!$D$8))</f>
        <v>3.676942599651579</v>
      </c>
      <c r="I7887">
        <v>7.9939999999999998</v>
      </c>
      <c r="J7887">
        <v>28.538</v>
      </c>
      <c r="K7887">
        <v>23.247</v>
      </c>
      <c r="L7887">
        <v>8.0225950000000008</v>
      </c>
    </row>
    <row r="7888" spans="1:12" x14ac:dyDescent="0.25">
      <c r="A7888" t="s">
        <v>19</v>
      </c>
      <c r="B7888" s="5">
        <v>45575.583333333336</v>
      </c>
      <c r="C7888" s="5" t="str">
        <f>A7888 &amp; "_" &amp; TEXT(B7888, "yyyy-mm-dd HH:MM:SS")</f>
        <v>RP_2024-10-10 14:00:00</v>
      </c>
      <c r="D7888">
        <v>6.3</v>
      </c>
      <c r="E7888">
        <v>6.4</v>
      </c>
      <c r="F7888">
        <v>7.2</v>
      </c>
      <c r="G7888">
        <f>IF(COUNTA(D7888:F7888)&gt;0, AVERAGE(D7888:F7888), "")</f>
        <v>6.6333333333333329</v>
      </c>
      <c r="H7888">
        <f>AVERAGE((D7888*metrics_constants!$B$8),(E7888*metrics_constants!$C$8),(F7888*metrics_constants!$D$8))</f>
        <v>6.6415307741246208</v>
      </c>
      <c r="I7888">
        <v>10.532</v>
      </c>
      <c r="J7888">
        <v>27.437999999999999</v>
      </c>
      <c r="K7888">
        <v>24.094999999999999</v>
      </c>
      <c r="L7888">
        <v>10.080005</v>
      </c>
    </row>
    <row r="7889" spans="1:12" x14ac:dyDescent="0.25">
      <c r="A7889" t="s">
        <v>19</v>
      </c>
      <c r="B7889" s="5">
        <v>45575.625</v>
      </c>
      <c r="C7889" s="5" t="str">
        <f>A7889 &amp; "_" &amp; TEXT(B7889, "yyyy-mm-dd HH:MM:SS")</f>
        <v>RP_2024-10-10 15:00:00</v>
      </c>
      <c r="D7889">
        <v>8.4</v>
      </c>
      <c r="E7889">
        <v>7.2</v>
      </c>
      <c r="F7889">
        <v>6.4</v>
      </c>
      <c r="G7889">
        <f>IF(COUNTA(D7889:F7889)&gt;0, AVERAGE(D7889:F7889), "")</f>
        <v>7.333333333333333</v>
      </c>
      <c r="H7889">
        <f>AVERAGE((D7889*metrics_constants!$B$8),(E7889*metrics_constants!$C$8),(F7889*metrics_constants!$D$8))</f>
        <v>7.2787980344978926</v>
      </c>
      <c r="I7889">
        <v>12.693</v>
      </c>
      <c r="J7889">
        <v>27.303000000000001</v>
      </c>
      <c r="K7889">
        <v>24.542000000000002</v>
      </c>
      <c r="L7889">
        <v>11.89401</v>
      </c>
    </row>
    <row r="7890" spans="1:12" x14ac:dyDescent="0.25">
      <c r="A7890" t="s">
        <v>19</v>
      </c>
      <c r="B7890" s="5">
        <v>45575.666666666664</v>
      </c>
      <c r="C7890" s="5" t="str">
        <f>A7890 &amp; "_" &amp; TEXT(B7890, "yyyy-mm-dd HH:MM:SS")</f>
        <v>RP_2024-10-10 16:00:00</v>
      </c>
      <c r="D7890">
        <v>15.2</v>
      </c>
      <c r="E7890">
        <v>11</v>
      </c>
      <c r="F7890">
        <v>10</v>
      </c>
      <c r="G7890">
        <f>IF(COUNTA(D7890:F7890)&gt;0, AVERAGE(D7890:F7890), "")</f>
        <v>12.066666666666668</v>
      </c>
      <c r="H7890">
        <f>AVERAGE((D7890*metrics_constants!$B$8),(E7890*metrics_constants!$C$8),(F7890*metrics_constants!$D$8))</f>
        <v>11.884759164286718</v>
      </c>
      <c r="I7890">
        <v>15.930999999999999</v>
      </c>
      <c r="J7890">
        <v>30.477</v>
      </c>
      <c r="K7890">
        <v>23.047999999999998</v>
      </c>
      <c r="L7890">
        <v>14.043411000000001</v>
      </c>
    </row>
    <row r="7891" spans="1:12" x14ac:dyDescent="0.25">
      <c r="A7891" t="s">
        <v>19</v>
      </c>
      <c r="B7891" s="5">
        <v>45575.708333333336</v>
      </c>
      <c r="C7891" s="5" t="str">
        <f>A7891 &amp; "_" &amp; TEXT(B7891, "yyyy-mm-dd HH:MM:SS")</f>
        <v>RP_2024-10-10 17:00:00</v>
      </c>
      <c r="D7891">
        <v>18</v>
      </c>
      <c r="E7891">
        <v>6.4</v>
      </c>
      <c r="F7891">
        <v>10.8</v>
      </c>
      <c r="G7891">
        <f>IF(COUNTA(D7891:F7891)&gt;0, AVERAGE(D7891:F7891), "")</f>
        <v>11.733333333333334</v>
      </c>
      <c r="H7891">
        <f>AVERAGE((D7891*metrics_constants!$B$8),(E7891*metrics_constants!$C$8),(F7891*metrics_constants!$D$8))</f>
        <v>11.266596552924993</v>
      </c>
      <c r="I7891">
        <v>16.218</v>
      </c>
      <c r="J7891">
        <v>37.468000000000004</v>
      </c>
      <c r="K7891">
        <v>19.952999999999999</v>
      </c>
      <c r="L7891">
        <v>14.262142000000001</v>
      </c>
    </row>
    <row r="7892" spans="1:12" x14ac:dyDescent="0.25">
      <c r="A7892" t="s">
        <v>19</v>
      </c>
      <c r="B7892" s="5">
        <v>45575.75</v>
      </c>
      <c r="C7892" s="5" t="str">
        <f>A7892 &amp; "_" &amp; TEXT(B7892, "yyyy-mm-dd HH:MM:SS")</f>
        <v>RP_2024-10-10 18:00:00</v>
      </c>
      <c r="D7892">
        <v>28.8</v>
      </c>
      <c r="E7892">
        <v>3.8</v>
      </c>
      <c r="F7892">
        <v>16.899999999999999</v>
      </c>
      <c r="G7892">
        <f>IF(COUNTA(D7892:F7892)&gt;0, AVERAGE(D7892:F7892), "")</f>
        <v>16.5</v>
      </c>
      <c r="H7892">
        <f>AVERAGE((D7892*metrics_constants!$B$8),(E7892*metrics_constants!$C$8),(F7892*metrics_constants!$D$8))</f>
        <v>15.512119735092659</v>
      </c>
      <c r="I7892">
        <v>16.196000000000002</v>
      </c>
      <c r="J7892">
        <v>48.62</v>
      </c>
      <c r="K7892">
        <v>15.478</v>
      </c>
      <c r="L7892">
        <v>12.881026</v>
      </c>
    </row>
    <row r="7893" spans="1:12" x14ac:dyDescent="0.25">
      <c r="A7893" t="s">
        <v>19</v>
      </c>
      <c r="B7893" s="5">
        <v>45575.791666666664</v>
      </c>
      <c r="C7893" s="5" t="str">
        <f>A7893 &amp; "_" &amp; TEXT(B7893, "yyyy-mm-dd HH:MM:SS")</f>
        <v>RP_2024-10-10 19:00:00</v>
      </c>
      <c r="D7893">
        <v>30.2</v>
      </c>
      <c r="E7893">
        <v>9.8000000000000007</v>
      </c>
      <c r="F7893">
        <v>16.399999999999999</v>
      </c>
      <c r="G7893">
        <f>IF(COUNTA(D7893:F7893)&gt;0, AVERAGE(D7893:F7893), "")</f>
        <v>18.8</v>
      </c>
      <c r="H7893">
        <f>AVERAGE((D7893*metrics_constants!$B$8),(E7893*metrics_constants!$C$8),(F7893*metrics_constants!$D$8))</f>
        <v>17.973518852903428</v>
      </c>
      <c r="I7893">
        <v>18.614999999999998</v>
      </c>
      <c r="J7893">
        <v>55.332999999999998</v>
      </c>
      <c r="K7893">
        <v>11.965</v>
      </c>
      <c r="L7893">
        <v>15.866171</v>
      </c>
    </row>
    <row r="7894" spans="1:12" x14ac:dyDescent="0.25">
      <c r="A7894" t="s">
        <v>19</v>
      </c>
      <c r="B7894" s="5">
        <v>45575.833333333336</v>
      </c>
      <c r="C7894" s="5" t="str">
        <f>A7894 &amp; "_" &amp; TEXT(B7894, "yyyy-mm-dd HH:MM:SS")</f>
        <v>RP_2024-10-10 20:00:00</v>
      </c>
      <c r="D7894">
        <v>23.3</v>
      </c>
      <c r="E7894">
        <v>11</v>
      </c>
      <c r="F7894">
        <v>13.5</v>
      </c>
      <c r="G7894">
        <f>IF(COUNTA(D7894:F7894)&gt;0, AVERAGE(D7894:F7894), "")</f>
        <v>15.933333333333332</v>
      </c>
      <c r="H7894">
        <f>AVERAGE((D7894*metrics_constants!$B$8),(E7894*metrics_constants!$C$8),(F7894*metrics_constants!$D$8))</f>
        <v>15.427644668004396</v>
      </c>
      <c r="I7894">
        <v>16.055</v>
      </c>
      <c r="J7894">
        <v>62.593000000000004</v>
      </c>
      <c r="K7894">
        <v>9.6280000000000001</v>
      </c>
      <c r="L7894">
        <v>15.6325653</v>
      </c>
    </row>
    <row r="7895" spans="1:12" x14ac:dyDescent="0.25">
      <c r="A7895" t="s">
        <v>19</v>
      </c>
      <c r="B7895" s="5">
        <v>45575.875</v>
      </c>
      <c r="C7895" s="5" t="str">
        <f>A7895 &amp; "_" &amp; TEXT(B7895, "yyyy-mm-dd HH:MM:SS")</f>
        <v>RP_2024-10-10 21:00:00</v>
      </c>
      <c r="D7895">
        <v>11.5</v>
      </c>
      <c r="E7895">
        <v>9.8000000000000007</v>
      </c>
      <c r="F7895">
        <v>10.8</v>
      </c>
      <c r="G7895">
        <f>IF(COUNTA(D7895:F7895)&gt;0, AVERAGE(D7895:F7895), "")</f>
        <v>10.700000000000001</v>
      </c>
      <c r="H7895">
        <f>AVERAGE((D7895*metrics_constants!$B$8),(E7895*metrics_constants!$C$8),(F7895*metrics_constants!$D$8))</f>
        <v>10.633368081961308</v>
      </c>
      <c r="I7895">
        <v>12.86</v>
      </c>
      <c r="J7895">
        <v>67.635000000000005</v>
      </c>
      <c r="K7895">
        <v>8.8379999999999992</v>
      </c>
      <c r="L7895">
        <v>13.532139000000001</v>
      </c>
    </row>
    <row r="7896" spans="1:12" x14ac:dyDescent="0.25">
      <c r="A7896" t="s">
        <v>19</v>
      </c>
      <c r="B7896" s="5">
        <v>45575.916666666664</v>
      </c>
      <c r="C7896" s="5" t="str">
        <f>A7896 &amp; "_" &amp; TEXT(B7896, "yyyy-mm-dd HH:MM:SS")</f>
        <v>RP_2024-10-10 22:00:00</v>
      </c>
      <c r="D7896">
        <v>14.3</v>
      </c>
      <c r="E7896">
        <v>13.1</v>
      </c>
      <c r="F7896">
        <v>16.899999999999999</v>
      </c>
      <c r="G7896">
        <f>IF(COUNTA(D7896:F7896)&gt;0, AVERAGE(D7896:F7896), "")</f>
        <v>14.766666666666666</v>
      </c>
      <c r="H7896">
        <f>AVERAGE((D7896*metrics_constants!$B$8),(E7896*metrics_constants!$C$8),(F7896*metrics_constants!$D$8))</f>
        <v>14.735044590221682</v>
      </c>
      <c r="I7896">
        <v>11.894</v>
      </c>
      <c r="J7896">
        <v>70.966999999999999</v>
      </c>
      <c r="K7896">
        <v>7.9269999999999996</v>
      </c>
      <c r="L7896">
        <v>13.287697</v>
      </c>
    </row>
    <row r="7897" spans="1:12" x14ac:dyDescent="0.25">
      <c r="A7897" t="s">
        <v>19</v>
      </c>
      <c r="B7897" s="5">
        <v>45575.958333333336</v>
      </c>
      <c r="C7897" s="5" t="str">
        <f>A7897 &amp; "_" &amp; TEXT(B7897, "yyyy-mm-dd HH:MM:SS")</f>
        <v>RP_2024-10-10 23:00:00</v>
      </c>
      <c r="D7897">
        <v>14.8</v>
      </c>
      <c r="E7897">
        <v>10</v>
      </c>
      <c r="F7897">
        <v>9.8000000000000007</v>
      </c>
      <c r="G7897">
        <f>IF(COUNTA(D7897:F7897)&gt;0, AVERAGE(D7897:F7897), "")</f>
        <v>11.533333333333333</v>
      </c>
      <c r="H7897">
        <f>AVERAGE((D7897*metrics_constants!$B$8),(E7897*metrics_constants!$C$8),(F7897*metrics_constants!$D$8))</f>
        <v>11.330135543898392</v>
      </c>
      <c r="I7897">
        <v>11.614000000000001</v>
      </c>
      <c r="J7897">
        <v>74.099999999999994</v>
      </c>
      <c r="K7897">
        <v>6.4820000000000002</v>
      </c>
      <c r="L7897">
        <v>13.591097</v>
      </c>
    </row>
    <row r="7898" spans="1:12" x14ac:dyDescent="0.25">
      <c r="A7898" t="s">
        <v>19</v>
      </c>
      <c r="B7898" s="5">
        <v>45576</v>
      </c>
      <c r="C7898" s="5" t="str">
        <f>A7898 &amp; "_" &amp; TEXT(B7898, "yyyy-mm-dd HH:MM:SS")</f>
        <v>RP_2024-10-11 00:00:00</v>
      </c>
      <c r="D7898">
        <v>13.8</v>
      </c>
      <c r="E7898">
        <v>5.2</v>
      </c>
      <c r="F7898">
        <v>8.4</v>
      </c>
      <c r="G7898">
        <f>IF(COUNTA(D7898:F7898)&gt;0, AVERAGE(D7898:F7898), "")</f>
        <v>9.1333333333333329</v>
      </c>
      <c r="H7898">
        <f>AVERAGE((D7898*metrics_constants!$B$8),(E7898*metrics_constants!$C$8),(F7898*metrics_constants!$D$8))</f>
        <v>8.7869951670463191</v>
      </c>
      <c r="I7898">
        <v>9.7430000000000003</v>
      </c>
      <c r="J7898">
        <v>77.832999999999998</v>
      </c>
      <c r="K7898">
        <v>5.6870000000000003</v>
      </c>
      <c r="L7898">
        <v>12.635427</v>
      </c>
    </row>
    <row r="7899" spans="1:12" x14ac:dyDescent="0.25">
      <c r="A7899" t="s">
        <v>19</v>
      </c>
      <c r="B7899" s="5">
        <v>45576.041666666664</v>
      </c>
      <c r="C7899" s="5" t="str">
        <f>A7899 &amp; "_" &amp; TEXT(B7899, "yyyy-mm-dd HH:MM:SS")</f>
        <v>RP_2024-10-11 01:00:00</v>
      </c>
      <c r="D7899">
        <v>13.9</v>
      </c>
      <c r="E7899">
        <v>5.6</v>
      </c>
      <c r="F7899">
        <v>7.1</v>
      </c>
      <c r="G7899">
        <f>IF(COUNTA(D7899:F7899)&gt;0, AVERAGE(D7899:F7899), "")</f>
        <v>8.8666666666666671</v>
      </c>
      <c r="H7899">
        <f>AVERAGE((D7899*metrics_constants!$B$8),(E7899*metrics_constants!$C$8),(F7899*metrics_constants!$D$8))</f>
        <v>8.5244981680141922</v>
      </c>
      <c r="I7899">
        <v>9.0350000000000001</v>
      </c>
      <c r="J7899">
        <v>79.22</v>
      </c>
      <c r="K7899">
        <v>5.1669999999999998</v>
      </c>
      <c r="L7899">
        <v>12.121084700000001</v>
      </c>
    </row>
    <row r="7900" spans="1:12" x14ac:dyDescent="0.25">
      <c r="A7900" t="s">
        <v>19</v>
      </c>
      <c r="B7900" s="5">
        <v>45576.083333333336</v>
      </c>
      <c r="C7900" s="5" t="str">
        <f>A7900 &amp; "_" &amp; TEXT(B7900, "yyyy-mm-dd HH:MM:SS")</f>
        <v>RP_2024-10-11 02:00:00</v>
      </c>
      <c r="D7900">
        <v>12.5</v>
      </c>
      <c r="E7900">
        <v>4.3</v>
      </c>
      <c r="F7900">
        <v>3.2</v>
      </c>
      <c r="G7900">
        <f>IF(COUNTA(D7900:F7900)&gt;0, AVERAGE(D7900:F7900), "")</f>
        <v>6.666666666666667</v>
      </c>
      <c r="H7900">
        <f>AVERAGE((D7900*metrics_constants!$B$8),(E7900*metrics_constants!$C$8),(F7900*metrics_constants!$D$8))</f>
        <v>6.3157597487777508</v>
      </c>
      <c r="I7900">
        <v>8.7609999999999992</v>
      </c>
      <c r="J7900">
        <v>79.322999999999993</v>
      </c>
      <c r="K7900">
        <v>5.34</v>
      </c>
      <c r="L7900">
        <v>12.429829</v>
      </c>
    </row>
    <row r="7901" spans="1:12" x14ac:dyDescent="0.25">
      <c r="A7901" t="s">
        <v>19</v>
      </c>
      <c r="B7901" s="5">
        <v>45576.125</v>
      </c>
      <c r="C7901" s="5" t="str">
        <f>A7901 &amp; "_" &amp; TEXT(B7901, "yyyy-mm-dd HH:MM:SS")</f>
        <v>RP_2024-10-11 03:00:00</v>
      </c>
      <c r="D7901">
        <v>-3.7</v>
      </c>
      <c r="E7901">
        <v>6.8</v>
      </c>
      <c r="F7901">
        <v>12</v>
      </c>
      <c r="G7901">
        <f>IF(COUNTA(D7901:F7901)&gt;0, AVERAGE(D7901:F7901), "")</f>
        <v>5.0333333333333332</v>
      </c>
      <c r="H7901">
        <f>AVERAGE((D7901*metrics_constants!$B$8),(E7901*metrics_constants!$C$8),(F7901*metrics_constants!$D$8))</f>
        <v>5.5015511545993432</v>
      </c>
      <c r="I7901">
        <v>9.26</v>
      </c>
      <c r="J7901">
        <v>80.177000000000007</v>
      </c>
      <c r="K7901">
        <v>5.4219999999999997</v>
      </c>
      <c r="L7901">
        <v>12.704925299999999</v>
      </c>
    </row>
    <row r="7902" spans="1:12" x14ac:dyDescent="0.25">
      <c r="A7902" t="s">
        <v>19</v>
      </c>
      <c r="B7902" s="5">
        <v>45576.166666666664</v>
      </c>
      <c r="C7902" s="5" t="str">
        <f>A7902 &amp; "_" &amp; TEXT(B7902, "yyyy-mm-dd HH:MM:SS")</f>
        <v>RP_2024-10-11 04:00:00</v>
      </c>
      <c r="D7902">
        <v>6.6</v>
      </c>
      <c r="E7902">
        <v>7.3</v>
      </c>
      <c r="F7902">
        <v>6.9</v>
      </c>
      <c r="G7902">
        <f>IF(COUNTA(D7902:F7902)&gt;0, AVERAGE(D7902:F7902), "")</f>
        <v>6.9333333333333327</v>
      </c>
      <c r="H7902">
        <f>AVERAGE((D7902*metrics_constants!$B$8),(E7902*metrics_constants!$C$8),(F7902*metrics_constants!$D$8))</f>
        <v>6.960828607058704</v>
      </c>
      <c r="I7902">
        <v>9.2219999999999995</v>
      </c>
      <c r="J7902">
        <v>80.837000000000003</v>
      </c>
      <c r="K7902">
        <v>4.9649999999999999</v>
      </c>
      <c r="L7902">
        <v>13.158201999999999</v>
      </c>
    </row>
    <row r="7903" spans="1:12" x14ac:dyDescent="0.25">
      <c r="A7903" t="s">
        <v>19</v>
      </c>
      <c r="B7903" s="5">
        <v>45576.208333333336</v>
      </c>
      <c r="C7903" s="5" t="str">
        <f>A7903 &amp; "_" &amp; TEXT(B7903, "yyyy-mm-dd HH:MM:SS")</f>
        <v>RP_2024-10-11 05:00:00</v>
      </c>
      <c r="D7903">
        <v>7.5</v>
      </c>
      <c r="E7903">
        <v>6.6</v>
      </c>
      <c r="F7903">
        <v>7.6</v>
      </c>
      <c r="G7903">
        <f>IF(COUNTA(D7903:F7903)&gt;0, AVERAGE(D7903:F7903), "")</f>
        <v>7.2333333333333334</v>
      </c>
      <c r="H7903">
        <f>AVERAGE((D7903*metrics_constants!$B$8),(E7903*metrics_constants!$C$8),(F7903*metrics_constants!$D$8))</f>
        <v>7.2004016756903892</v>
      </c>
      <c r="I7903">
        <v>8.3309999999999995</v>
      </c>
      <c r="J7903">
        <v>82.135000000000005</v>
      </c>
      <c r="K7903">
        <v>4.5650000000000004</v>
      </c>
      <c r="L7903">
        <v>12.037462700000001</v>
      </c>
    </row>
    <row r="7904" spans="1:12" x14ac:dyDescent="0.25">
      <c r="A7904" t="s">
        <v>19</v>
      </c>
      <c r="B7904" s="5">
        <v>45576.25</v>
      </c>
      <c r="C7904" s="5" t="str">
        <f>A7904 &amp; "_" &amp; TEXT(B7904, "yyyy-mm-dd HH:MM:SS")</f>
        <v>RP_2024-10-11 06:00:00</v>
      </c>
      <c r="D7904">
        <v>7</v>
      </c>
      <c r="E7904">
        <v>7.5</v>
      </c>
      <c r="F7904">
        <v>11.2</v>
      </c>
      <c r="G7904">
        <f>IF(COUNTA(D7904:F7904)&gt;0, AVERAGE(D7904:F7904), "")</f>
        <v>8.5666666666666664</v>
      </c>
      <c r="H7904">
        <f>AVERAGE((D7904*metrics_constants!$B$8),(E7904*metrics_constants!$C$8),(F7904*metrics_constants!$D$8))</f>
        <v>8.6061595300324196</v>
      </c>
      <c r="I7904">
        <v>8.3019999999999996</v>
      </c>
      <c r="J7904">
        <v>81.5</v>
      </c>
      <c r="K7904">
        <v>4.5979999999999999</v>
      </c>
      <c r="L7904">
        <v>11.1895527</v>
      </c>
    </row>
    <row r="7905" spans="1:12" x14ac:dyDescent="0.25">
      <c r="A7905" t="s">
        <v>19</v>
      </c>
      <c r="B7905" s="5">
        <v>45576.291666666664</v>
      </c>
      <c r="C7905" s="5" t="str">
        <f>A7905 &amp; "_" &amp; TEXT(B7905, "yyyy-mm-dd HH:MM:SS")</f>
        <v>RP_2024-10-11 07:00:00</v>
      </c>
      <c r="D7905">
        <v>13.1</v>
      </c>
      <c r="E7905">
        <v>9.8000000000000007</v>
      </c>
      <c r="F7905">
        <v>7.9</v>
      </c>
      <c r="G7905">
        <f>IF(COUNTA(D7905:F7905)&gt;0, AVERAGE(D7905:F7905), "")</f>
        <v>10.266666666666666</v>
      </c>
      <c r="H7905">
        <f>AVERAGE((D7905*metrics_constants!$B$8),(E7905*metrics_constants!$C$8),(F7905*metrics_constants!$D$8))</f>
        <v>10.118188935459887</v>
      </c>
      <c r="I7905">
        <v>9.0299999999999994</v>
      </c>
      <c r="J7905">
        <v>81.805000000000007</v>
      </c>
      <c r="K7905">
        <v>5.3330000000000002</v>
      </c>
      <c r="L7905">
        <v>12.0172793</v>
      </c>
    </row>
    <row r="7906" spans="1:12" x14ac:dyDescent="0.25">
      <c r="A7906" t="s">
        <v>19</v>
      </c>
      <c r="B7906" s="5">
        <v>45576.333333333336</v>
      </c>
      <c r="C7906" s="5" t="str">
        <f>A7906 &amp; "_" &amp; TEXT(B7906, "yyyy-mm-dd HH:MM:SS")</f>
        <v>RP_2024-10-11 08:00:00</v>
      </c>
      <c r="D7906">
        <v>-3.7</v>
      </c>
      <c r="E7906">
        <v>10</v>
      </c>
      <c r="F7906">
        <v>9.6</v>
      </c>
      <c r="G7906">
        <f>IF(COUNTA(D7906:F7906)&gt;0, AVERAGE(D7906:F7906), "")</f>
        <v>5.3</v>
      </c>
      <c r="H7906">
        <f>AVERAGE((D7906*metrics_constants!$B$8),(E7906*metrics_constants!$C$8),(F7906*metrics_constants!$D$8))</f>
        <v>5.8751245051562719</v>
      </c>
      <c r="I7906">
        <v>10.388999999999999</v>
      </c>
      <c r="J7906">
        <v>73.932000000000002</v>
      </c>
      <c r="K7906">
        <v>7.6849999999999996</v>
      </c>
      <c r="L7906">
        <v>11.8667233</v>
      </c>
    </row>
    <row r="7907" spans="1:12" x14ac:dyDescent="0.25">
      <c r="A7907" t="s">
        <v>19</v>
      </c>
      <c r="B7907" s="5">
        <v>45576.375</v>
      </c>
      <c r="C7907" s="5" t="str">
        <f>A7907 &amp; "_" &amp; TEXT(B7907, "yyyy-mm-dd HH:MM:SS")</f>
        <v>RP_2024-10-11 09:00:00</v>
      </c>
      <c r="E7907">
        <v>23.8</v>
      </c>
      <c r="F7907">
        <v>11.8</v>
      </c>
      <c r="G7907">
        <f>IF(COUNTA(D7907:F7907)&gt;0, AVERAGE(D7907:F7907), "")</f>
        <v>17.8</v>
      </c>
      <c r="H7907">
        <f>AVERAGE((D7907*metrics_constants!$B$8),(E7907*metrics_constants!$C$8),(F7907*metrics_constants!$D$8))</f>
        <v>12.809475789812886</v>
      </c>
      <c r="I7907">
        <v>12.744</v>
      </c>
      <c r="J7907">
        <v>59.118000000000002</v>
      </c>
      <c r="K7907">
        <v>11.787000000000001</v>
      </c>
      <c r="L7907">
        <v>13.426935</v>
      </c>
    </row>
    <row r="7908" spans="1:12" x14ac:dyDescent="0.25">
      <c r="A7908" t="s">
        <v>19</v>
      </c>
      <c r="B7908" s="5">
        <v>45576.416666666664</v>
      </c>
      <c r="C7908" s="5" t="str">
        <f>A7908 &amp; "_" &amp; TEXT(B7908, "yyyy-mm-dd HH:MM:SS")</f>
        <v>RP_2024-10-11 10:00:00</v>
      </c>
      <c r="D7908">
        <v>-0.3</v>
      </c>
      <c r="E7908">
        <v>9.8000000000000007</v>
      </c>
      <c r="F7908">
        <v>10</v>
      </c>
      <c r="G7908">
        <f>IF(COUNTA(D7908:F7908)&gt;0, AVERAGE(D7908:F7908), "")</f>
        <v>6.5</v>
      </c>
      <c r="H7908">
        <f>AVERAGE((D7908*metrics_constants!$B$8),(E7908*metrics_constants!$C$8),(F7908*metrics_constants!$D$8))</f>
        <v>6.9264620145567717</v>
      </c>
      <c r="I7908">
        <v>11.62</v>
      </c>
      <c r="J7908">
        <v>53.143000000000001</v>
      </c>
      <c r="K7908">
        <v>13.442</v>
      </c>
      <c r="L7908">
        <v>11.156413000000001</v>
      </c>
    </row>
    <row r="7909" spans="1:12" x14ac:dyDescent="0.25">
      <c r="A7909" t="s">
        <v>19</v>
      </c>
      <c r="B7909" s="5">
        <v>45576.458333333336</v>
      </c>
      <c r="C7909" s="5" t="str">
        <f>A7909 &amp; "_" &amp; TEXT(B7909, "yyyy-mm-dd HH:MM:SS")</f>
        <v>RP_2024-10-11 11:00:00</v>
      </c>
      <c r="D7909">
        <v>8.6999999999999993</v>
      </c>
      <c r="E7909">
        <v>10.199999999999999</v>
      </c>
      <c r="F7909">
        <v>7.2</v>
      </c>
      <c r="G7909">
        <f>IF(COUNTA(D7909:F7909)&gt;0, AVERAGE(D7909:F7909), "")</f>
        <v>8.6999999999999993</v>
      </c>
      <c r="H7909">
        <f>AVERAGE((D7909*metrics_constants!$B$8),(E7909*metrics_constants!$C$8),(F7909*metrics_constants!$D$8))</f>
        <v>8.7482445823352073</v>
      </c>
      <c r="I7909">
        <v>11.153</v>
      </c>
      <c r="J7909">
        <v>46.152999999999999</v>
      </c>
      <c r="K7909">
        <v>15.393000000000001</v>
      </c>
      <c r="L7909">
        <v>10.1386533</v>
      </c>
    </row>
    <row r="7910" spans="1:12" x14ac:dyDescent="0.25">
      <c r="A7910" t="s">
        <v>19</v>
      </c>
      <c r="B7910" s="5">
        <v>45576.5</v>
      </c>
      <c r="C7910" s="5" t="str">
        <f>A7910 &amp; "_" &amp; TEXT(B7910, "yyyy-mm-dd HH:MM:SS")</f>
        <v>RP_2024-10-11 12:00:00</v>
      </c>
      <c r="D7910">
        <v>7.8</v>
      </c>
      <c r="E7910">
        <v>10.4</v>
      </c>
      <c r="F7910">
        <v>7.4</v>
      </c>
      <c r="G7910">
        <f>IF(COUNTA(D7910:F7910)&gt;0, AVERAGE(D7910:F7910), "")</f>
        <v>8.5333333333333332</v>
      </c>
      <c r="H7910">
        <f>AVERAGE((D7910*metrics_constants!$B$8),(E7910*metrics_constants!$C$8),(F7910*metrics_constants!$D$8))</f>
        <v>8.6279157737126937</v>
      </c>
      <c r="I7910">
        <v>12.898</v>
      </c>
      <c r="J7910">
        <v>41.06</v>
      </c>
      <c r="K7910">
        <v>17.893000000000001</v>
      </c>
      <c r="L7910">
        <v>11.284185000000001</v>
      </c>
    </row>
    <row r="7911" spans="1:12" x14ac:dyDescent="0.25">
      <c r="A7911" t="s">
        <v>19</v>
      </c>
      <c r="B7911" s="5">
        <v>45576.541666666664</v>
      </c>
      <c r="C7911" s="5" t="str">
        <f>A7911 &amp; "_" &amp; TEXT(B7911, "yyyy-mm-dd HH:MM:SS")</f>
        <v>RP_2024-10-11 13:00:00</v>
      </c>
      <c r="D7911">
        <v>7.6</v>
      </c>
      <c r="E7911">
        <v>10.4</v>
      </c>
      <c r="F7911">
        <v>9.1</v>
      </c>
      <c r="G7911">
        <f>IF(COUNTA(D7911:F7911)&gt;0, AVERAGE(D7911:F7911), "")</f>
        <v>9.0333333333333332</v>
      </c>
      <c r="H7911">
        <f>AVERAGE((D7911*metrics_constants!$B$8),(E7911*metrics_constants!$C$8),(F7911*metrics_constants!$D$8))</f>
        <v>9.1448087688254951</v>
      </c>
      <c r="I7911">
        <v>13.859</v>
      </c>
      <c r="J7911">
        <v>38.972999999999999</v>
      </c>
      <c r="K7911">
        <v>19.579999999999998</v>
      </c>
      <c r="L7911">
        <v>11.983974999999999</v>
      </c>
    </row>
    <row r="7912" spans="1:12" x14ac:dyDescent="0.25">
      <c r="A7912" t="s">
        <v>19</v>
      </c>
      <c r="B7912" s="5">
        <v>45576.583333333336</v>
      </c>
      <c r="C7912" s="5" t="str">
        <f>A7912 &amp; "_" &amp; TEXT(B7912, "yyyy-mm-dd HH:MM:SS")</f>
        <v>RP_2024-10-11 14:00:00</v>
      </c>
      <c r="D7912">
        <v>4.8</v>
      </c>
      <c r="E7912">
        <v>15.9</v>
      </c>
      <c r="F7912">
        <v>8.1999999999999993</v>
      </c>
      <c r="G7912">
        <f>IF(COUNTA(D7912:F7912)&gt;0, AVERAGE(D7912:F7912), "")</f>
        <v>9.6333333333333329</v>
      </c>
      <c r="H7912">
        <f>AVERAGE((D7912*metrics_constants!$B$8),(E7912*metrics_constants!$C$8),(F7912*metrics_constants!$D$8))</f>
        <v>10.062569704496831</v>
      </c>
      <c r="I7912">
        <v>12.112</v>
      </c>
      <c r="J7912">
        <v>30.664999999999999</v>
      </c>
      <c r="K7912">
        <v>24.323</v>
      </c>
      <c r="L7912">
        <v>12.797644999999999</v>
      </c>
    </row>
    <row r="7913" spans="1:12" x14ac:dyDescent="0.25">
      <c r="A7913" t="s">
        <v>19</v>
      </c>
      <c r="B7913" s="5">
        <v>45576.625</v>
      </c>
      <c r="C7913" s="5" t="str">
        <f>A7913 &amp; "_" &amp; TEXT(B7913, "yyyy-mm-dd HH:MM:SS")</f>
        <v>RP_2024-10-11 15:00:00</v>
      </c>
      <c r="D7913">
        <v>10.3</v>
      </c>
      <c r="E7913">
        <v>12.3</v>
      </c>
      <c r="F7913">
        <v>6.4</v>
      </c>
      <c r="G7913">
        <f>IF(COUNTA(D7913:F7913)&gt;0, AVERAGE(D7913:F7913), "")</f>
        <v>9.6666666666666661</v>
      </c>
      <c r="H7913">
        <f>AVERAGE((D7913*metrics_constants!$B$8),(E7913*metrics_constants!$C$8),(F7913*metrics_constants!$D$8))</f>
        <v>9.7215286193726236</v>
      </c>
      <c r="I7913">
        <v>15.414</v>
      </c>
      <c r="J7913">
        <v>27.292000000000002</v>
      </c>
      <c r="K7913">
        <v>24.858000000000001</v>
      </c>
      <c r="L7913">
        <v>14.829761</v>
      </c>
    </row>
    <row r="7914" spans="1:12" x14ac:dyDescent="0.25">
      <c r="A7914" t="s">
        <v>19</v>
      </c>
      <c r="B7914" s="5">
        <v>45576.666666666664</v>
      </c>
      <c r="C7914" s="5" t="str">
        <f>A7914 &amp; "_" &amp; TEXT(B7914, "yyyy-mm-dd HH:MM:SS")</f>
        <v>RP_2024-10-11 16:00:00</v>
      </c>
      <c r="D7914">
        <v>9.3000000000000007</v>
      </c>
      <c r="E7914">
        <v>8.9</v>
      </c>
      <c r="F7914">
        <v>7.1</v>
      </c>
      <c r="G7914">
        <f>IF(COUNTA(D7914:F7914)&gt;0, AVERAGE(D7914:F7914), "")</f>
        <v>8.4333333333333353</v>
      </c>
      <c r="H7914">
        <f>AVERAGE((D7914*metrics_constants!$B$8),(E7914*metrics_constants!$C$8),(F7914*metrics_constants!$D$8))</f>
        <v>8.4075171595913663</v>
      </c>
      <c r="I7914">
        <v>16.975999999999999</v>
      </c>
      <c r="J7914">
        <v>27.728000000000002</v>
      </c>
      <c r="K7914">
        <v>24.556999999999999</v>
      </c>
      <c r="L7914">
        <v>15.069884999999999</v>
      </c>
    </row>
    <row r="7915" spans="1:12" x14ac:dyDescent="0.25">
      <c r="A7915" t="s">
        <v>19</v>
      </c>
      <c r="B7915" s="5">
        <v>45576.708333333336</v>
      </c>
      <c r="C7915" s="5" t="str">
        <f>A7915 &amp; "_" &amp; TEXT(B7915, "yyyy-mm-dd HH:MM:SS")</f>
        <v>RP_2024-10-11 17:00:00</v>
      </c>
      <c r="D7915">
        <v>25.7</v>
      </c>
      <c r="E7915">
        <v>8</v>
      </c>
      <c r="F7915">
        <v>7.4</v>
      </c>
      <c r="G7915">
        <f>IF(COUNTA(D7915:F7915)&gt;0, AVERAGE(D7915:F7915), "")</f>
        <v>13.700000000000001</v>
      </c>
      <c r="H7915">
        <f>AVERAGE((D7915*metrics_constants!$B$8),(E7915*metrics_constants!$C$8),(F7915*metrics_constants!$D$8))</f>
        <v>12.951393057562713</v>
      </c>
      <c r="I7915">
        <v>19.837</v>
      </c>
      <c r="J7915">
        <v>35.417000000000002</v>
      </c>
      <c r="K7915">
        <v>20.37</v>
      </c>
      <c r="L7915">
        <v>15.679633000000001</v>
      </c>
    </row>
    <row r="7916" spans="1:12" x14ac:dyDescent="0.25">
      <c r="A7916" t="s">
        <v>19</v>
      </c>
      <c r="B7916" s="5">
        <v>45576.75</v>
      </c>
      <c r="C7916" s="5" t="str">
        <f>A7916 &amp; "_" &amp; TEXT(B7916, "yyyy-mm-dd HH:MM:SS")</f>
        <v>RP_2024-10-11 18:00:00</v>
      </c>
      <c r="D7916">
        <v>30.5</v>
      </c>
      <c r="E7916">
        <v>11.2</v>
      </c>
      <c r="F7916">
        <v>15.9</v>
      </c>
      <c r="G7916">
        <f>IF(COUNTA(D7916:F7916)&gt;0, AVERAGE(D7916:F7916), "")</f>
        <v>19.2</v>
      </c>
      <c r="H7916">
        <f>AVERAGE((D7916*metrics_constants!$B$8),(E7916*metrics_constants!$C$8),(F7916*metrics_constants!$D$8))</f>
        <v>18.410392553873269</v>
      </c>
      <c r="I7916">
        <v>20.759</v>
      </c>
      <c r="J7916">
        <v>44.143000000000001</v>
      </c>
      <c r="K7916">
        <v>17.45</v>
      </c>
      <c r="L7916">
        <v>16.195771000000001</v>
      </c>
    </row>
    <row r="7917" spans="1:12" x14ac:dyDescent="0.25">
      <c r="A7917" t="s">
        <v>19</v>
      </c>
      <c r="B7917" s="5">
        <v>45576.791666666664</v>
      </c>
      <c r="C7917" s="5" t="str">
        <f>A7917 &amp; "_" &amp; TEXT(B7917, "yyyy-mm-dd HH:MM:SS")</f>
        <v>RP_2024-10-11 19:00:00</v>
      </c>
      <c r="D7917">
        <v>26</v>
      </c>
      <c r="E7917">
        <v>14.9</v>
      </c>
      <c r="F7917">
        <v>16.399999999999999</v>
      </c>
      <c r="G7917">
        <f>IF(COUNTA(D7917:F7917)&gt;0, AVERAGE(D7917:F7917), "")</f>
        <v>19.099999999999998</v>
      </c>
      <c r="H7917">
        <f>AVERAGE((D7917*metrics_constants!$B$8),(E7917*metrics_constants!$C$8),(F7917*metrics_constants!$D$8))</f>
        <v>18.639880589962406</v>
      </c>
      <c r="I7917">
        <v>19.977</v>
      </c>
      <c r="J7917">
        <v>49.658000000000001</v>
      </c>
      <c r="K7917">
        <v>15.502000000000001</v>
      </c>
      <c r="L7917">
        <v>16.519940999999999</v>
      </c>
    </row>
    <row r="7918" spans="1:12" x14ac:dyDescent="0.25">
      <c r="A7918" t="s">
        <v>19</v>
      </c>
      <c r="B7918" s="5">
        <v>45576.833333333336</v>
      </c>
      <c r="C7918" s="5" t="str">
        <f>A7918 &amp; "_" &amp; TEXT(B7918, "yyyy-mm-dd HH:MM:SS")</f>
        <v>RP_2024-10-11 20:00:00</v>
      </c>
      <c r="D7918">
        <v>14.7</v>
      </c>
      <c r="E7918">
        <v>14.7</v>
      </c>
      <c r="F7918">
        <v>10.3</v>
      </c>
      <c r="G7918">
        <f>IF(COUNTA(D7918:F7918)&gt;0, AVERAGE(D7918:F7918), "")</f>
        <v>13.233333333333334</v>
      </c>
      <c r="H7918">
        <f>AVERAGE((D7918*metrics_constants!$B$8),(E7918*metrics_constants!$C$8),(F7918*metrics_constants!$D$8))</f>
        <v>13.21141633800333</v>
      </c>
      <c r="I7918">
        <v>17.652999999999999</v>
      </c>
      <c r="J7918">
        <v>50.268000000000001</v>
      </c>
      <c r="K7918">
        <v>15.164999999999999</v>
      </c>
      <c r="L7918">
        <v>15.0828793</v>
      </c>
    </row>
    <row r="7919" spans="1:12" x14ac:dyDescent="0.25">
      <c r="A7919" t="s">
        <v>19</v>
      </c>
      <c r="B7919" s="5">
        <v>45576.875</v>
      </c>
      <c r="C7919" s="5" t="str">
        <f>A7919 &amp; "_" &amp; TEXT(B7919, "yyyy-mm-dd HH:MM:SS")</f>
        <v>RP_2024-10-11 21:00:00</v>
      </c>
      <c r="D7919">
        <v>17</v>
      </c>
      <c r="E7919">
        <v>12.2</v>
      </c>
      <c r="F7919">
        <v>14.9</v>
      </c>
      <c r="G7919">
        <f>IF(COUNTA(D7919:F7919)&gt;0, AVERAGE(D7919:F7919), "")</f>
        <v>14.700000000000001</v>
      </c>
      <c r="H7919">
        <f>AVERAGE((D7919*metrics_constants!$B$8),(E7919*metrics_constants!$C$8),(F7919*metrics_constants!$D$8))</f>
        <v>14.51124750294165</v>
      </c>
      <c r="I7919">
        <v>19.302</v>
      </c>
      <c r="J7919">
        <v>55.41</v>
      </c>
      <c r="K7919">
        <v>14.574999999999999</v>
      </c>
      <c r="L7919">
        <v>16.375675999999999</v>
      </c>
    </row>
    <row r="7920" spans="1:12" x14ac:dyDescent="0.25">
      <c r="A7920" t="s">
        <v>19</v>
      </c>
      <c r="B7920" s="5">
        <v>45576.916666666664</v>
      </c>
      <c r="C7920" s="5" t="str">
        <f>A7920 &amp; "_" &amp; TEXT(B7920, "yyyy-mm-dd HH:MM:SS")</f>
        <v>RP_2024-10-11 22:00:00</v>
      </c>
      <c r="D7920">
        <v>16</v>
      </c>
      <c r="E7920">
        <v>9.8000000000000007</v>
      </c>
      <c r="F7920">
        <v>15.4</v>
      </c>
      <c r="G7920">
        <f>IF(COUNTA(D7920:F7920)&gt;0, AVERAGE(D7920:F7920), "")</f>
        <v>13.733333333333334</v>
      </c>
      <c r="H7920">
        <f>AVERAGE((D7920*metrics_constants!$B$8),(E7920*metrics_constants!$C$8),(F7920*metrics_constants!$D$8))</f>
        <v>13.500050672959018</v>
      </c>
      <c r="I7920">
        <v>16.102</v>
      </c>
      <c r="J7920">
        <v>58.78</v>
      </c>
      <c r="K7920">
        <v>13.672000000000001</v>
      </c>
      <c r="L7920">
        <v>15.278866669999999</v>
      </c>
    </row>
    <row r="7921" spans="1:12" x14ac:dyDescent="0.25">
      <c r="A7921" t="s">
        <v>19</v>
      </c>
      <c r="B7921" s="5">
        <v>45576.958333333336</v>
      </c>
      <c r="C7921" s="5" t="str">
        <f>A7921 &amp; "_" &amp; TEXT(B7921, "yyyy-mm-dd HH:MM:SS")</f>
        <v>RP_2024-10-11 23:00:00</v>
      </c>
      <c r="D7921">
        <v>17.7</v>
      </c>
      <c r="E7921">
        <v>6.6</v>
      </c>
      <c r="F7921">
        <v>11</v>
      </c>
      <c r="G7921">
        <f>IF(COUNTA(D7921:F7921)&gt;0, AVERAGE(D7921:F7921), "")</f>
        <v>11.766666666666666</v>
      </c>
      <c r="H7921">
        <f>AVERAGE((D7921*metrics_constants!$B$8),(E7921*metrics_constants!$C$8),(F7921*metrics_constants!$D$8))</f>
        <v>11.320992549005666</v>
      </c>
      <c r="I7921">
        <v>15.515000000000001</v>
      </c>
      <c r="J7921">
        <v>63.012999999999998</v>
      </c>
      <c r="K7921">
        <v>12.81</v>
      </c>
      <c r="L7921">
        <v>14.884821000000001</v>
      </c>
    </row>
    <row r="7922" spans="1:12" x14ac:dyDescent="0.25">
      <c r="A7922" t="s">
        <v>19</v>
      </c>
      <c r="B7922" s="5">
        <v>45577</v>
      </c>
      <c r="C7922" s="5" t="str">
        <f>A7922 &amp; "_" &amp; TEXT(B7922, "yyyy-mm-dd HH:MM:SS")</f>
        <v>RP_2024-10-12 00:00:00</v>
      </c>
      <c r="D7922">
        <v>15.3</v>
      </c>
      <c r="E7922">
        <v>14.1</v>
      </c>
      <c r="F7922">
        <v>9.8000000000000007</v>
      </c>
      <c r="G7922">
        <f>IF(COUNTA(D7922:F7922)&gt;0, AVERAGE(D7922:F7922), "")</f>
        <v>13.066666666666668</v>
      </c>
      <c r="H7922">
        <f>AVERAGE((D7922*metrics_constants!$B$8),(E7922*metrics_constants!$C$8),(F7922*metrics_constants!$D$8))</f>
        <v>12.994697394273269</v>
      </c>
      <c r="I7922">
        <v>17.539000000000001</v>
      </c>
      <c r="J7922">
        <v>59.933</v>
      </c>
      <c r="K7922">
        <v>12.977</v>
      </c>
      <c r="L7922">
        <v>16.153158999999999</v>
      </c>
    </row>
    <row r="7923" spans="1:12" x14ac:dyDescent="0.25">
      <c r="A7923" t="s">
        <v>19</v>
      </c>
      <c r="B7923" s="5">
        <v>45577.041666666664</v>
      </c>
      <c r="C7923" s="5" t="str">
        <f>A7923 &amp; "_" &amp; TEXT(B7923, "yyyy-mm-dd HH:MM:SS")</f>
        <v>RP_2024-10-12 01:00:00</v>
      </c>
      <c r="D7923">
        <v>12.7</v>
      </c>
      <c r="E7923">
        <v>17.3</v>
      </c>
      <c r="F7923">
        <v>8.1</v>
      </c>
      <c r="G7923">
        <f>IF(COUNTA(D7923:F7923)&gt;0, AVERAGE(D7923:F7923), "")</f>
        <v>12.700000000000001</v>
      </c>
      <c r="H7923">
        <f>AVERAGE((D7923*metrics_constants!$B$8),(E7923*metrics_constants!$C$8),(F7923*metrics_constants!$D$8))</f>
        <v>12.847950052494634</v>
      </c>
      <c r="I7923">
        <v>17.260000000000002</v>
      </c>
      <c r="J7923">
        <v>59.59</v>
      </c>
      <c r="K7923">
        <v>12.897</v>
      </c>
      <c r="L7923">
        <v>15.7445</v>
      </c>
    </row>
    <row r="7924" spans="1:12" x14ac:dyDescent="0.25">
      <c r="A7924" t="s">
        <v>19</v>
      </c>
      <c r="B7924" s="5">
        <v>45577.083333333336</v>
      </c>
      <c r="C7924" s="5" t="str">
        <f>A7924 &amp; "_" &amp; TEXT(B7924, "yyyy-mm-dd HH:MM:SS")</f>
        <v>RP_2024-10-12 02:00:00</v>
      </c>
      <c r="D7924">
        <v>19.899999999999999</v>
      </c>
      <c r="E7924">
        <v>6.3</v>
      </c>
      <c r="F7924">
        <v>12.2</v>
      </c>
      <c r="G7924">
        <f>IF(COUNTA(D7924:F7924)&gt;0, AVERAGE(D7924:F7924), "")</f>
        <v>12.799999999999999</v>
      </c>
      <c r="H7924">
        <f>AVERAGE((D7924*metrics_constants!$B$8),(E7924*metrics_constants!$C$8),(F7924*metrics_constants!$D$8))</f>
        <v>12.256484271555697</v>
      </c>
      <c r="I7924">
        <v>15.741</v>
      </c>
      <c r="J7924">
        <v>65.555000000000007</v>
      </c>
      <c r="K7924">
        <v>11.327</v>
      </c>
      <c r="L7924">
        <v>15.494547000000001</v>
      </c>
    </row>
    <row r="7925" spans="1:12" x14ac:dyDescent="0.25">
      <c r="A7925" t="s">
        <v>19</v>
      </c>
      <c r="B7925" s="5">
        <v>45577.125</v>
      </c>
      <c r="C7925" s="5" t="str">
        <f>A7925 &amp; "_" &amp; TEXT(B7925, "yyyy-mm-dd HH:MM:SS")</f>
        <v>RP_2024-10-12 03:00:00</v>
      </c>
      <c r="D7925">
        <v>23.1</v>
      </c>
      <c r="E7925">
        <v>7</v>
      </c>
      <c r="F7925">
        <v>8.4</v>
      </c>
      <c r="G7925">
        <f>IF(COUNTA(D7925:F7925)&gt;0, AVERAGE(D7925:F7925), "")</f>
        <v>12.833333333333334</v>
      </c>
      <c r="H7925">
        <f>AVERAGE((D7925*metrics_constants!$B$8),(E7925*metrics_constants!$C$8),(F7925*metrics_constants!$D$8))</f>
        <v>12.162089182292091</v>
      </c>
      <c r="I7925">
        <v>13.939</v>
      </c>
      <c r="J7925">
        <v>72.468000000000004</v>
      </c>
      <c r="K7925">
        <v>9.2029999999999994</v>
      </c>
      <c r="L7925">
        <v>15.061405000000001</v>
      </c>
    </row>
    <row r="7926" spans="1:12" x14ac:dyDescent="0.25">
      <c r="A7926" t="s">
        <v>19</v>
      </c>
      <c r="B7926" s="5">
        <v>45577.166666666664</v>
      </c>
      <c r="C7926" s="5" t="str">
        <f>A7926 &amp; "_" &amp; TEXT(B7926, "yyyy-mm-dd HH:MM:SS")</f>
        <v>RP_2024-10-12 04:00:00</v>
      </c>
      <c r="D7926">
        <v>22.2</v>
      </c>
      <c r="E7926">
        <v>9.5</v>
      </c>
      <c r="F7926">
        <v>7.9</v>
      </c>
      <c r="G7926">
        <f>IF(COUNTA(D7926:F7926)&gt;0, AVERAGE(D7926:F7926), "")</f>
        <v>13.200000000000001</v>
      </c>
      <c r="H7926">
        <f>AVERAGE((D7926*metrics_constants!$B$8),(E7926*metrics_constants!$C$8),(F7926*metrics_constants!$D$8))</f>
        <v>12.657038549733864</v>
      </c>
      <c r="I7926">
        <v>12.023999999999999</v>
      </c>
      <c r="J7926">
        <v>76.543000000000006</v>
      </c>
      <c r="K7926">
        <v>7.548</v>
      </c>
      <c r="L7926">
        <v>14.9621713</v>
      </c>
    </row>
    <row r="7927" spans="1:12" x14ac:dyDescent="0.25">
      <c r="A7927" t="s">
        <v>19</v>
      </c>
      <c r="B7927" s="5">
        <v>45577.208333333336</v>
      </c>
      <c r="C7927" s="5" t="str">
        <f>A7927 &amp; "_" &amp; TEXT(B7927, "yyyy-mm-dd HH:MM:SS")</f>
        <v>RP_2024-10-12 05:00:00</v>
      </c>
      <c r="D7927">
        <v>17</v>
      </c>
      <c r="E7927">
        <v>6.4</v>
      </c>
      <c r="F7927">
        <v>5.4</v>
      </c>
      <c r="G7927">
        <f>IF(COUNTA(D7927:F7927)&gt;0, AVERAGE(D7927:F7927), "")</f>
        <v>9.6</v>
      </c>
      <c r="H7927">
        <f>AVERAGE((D7927*metrics_constants!$B$8),(E7927*metrics_constants!$C$8),(F7927*metrics_constants!$D$8))</f>
        <v>9.1484904144540682</v>
      </c>
      <c r="I7927">
        <v>11.34</v>
      </c>
      <c r="J7927">
        <v>80.034999999999997</v>
      </c>
      <c r="K7927">
        <v>5.88</v>
      </c>
      <c r="L7927">
        <v>15.182202699999999</v>
      </c>
    </row>
    <row r="7928" spans="1:12" x14ac:dyDescent="0.25">
      <c r="A7928" t="s">
        <v>19</v>
      </c>
      <c r="B7928" s="5">
        <v>45577.25</v>
      </c>
      <c r="C7928" s="5" t="str">
        <f>A7928 &amp; "_" &amp; TEXT(B7928, "yyyy-mm-dd HH:MM:SS")</f>
        <v>RP_2024-10-12 06:00:00</v>
      </c>
      <c r="D7928">
        <v>26.4</v>
      </c>
      <c r="E7928">
        <v>6</v>
      </c>
      <c r="F7928">
        <v>2.7</v>
      </c>
      <c r="G7928">
        <f>IF(COUNTA(D7928:F7928)&gt;0, AVERAGE(D7928:F7928), "")</f>
        <v>11.700000000000001</v>
      </c>
      <c r="H7928">
        <f>AVERAGE((D7928*metrics_constants!$B$8),(E7928*metrics_constants!$C$8),(F7928*metrics_constants!$D$8))</f>
        <v>10.82420561341093</v>
      </c>
      <c r="I7928">
        <v>9.5990000000000002</v>
      </c>
      <c r="J7928">
        <v>84.522999999999996</v>
      </c>
      <c r="K7928">
        <v>4.6849999999999996</v>
      </c>
      <c r="L7928">
        <v>15.1908107</v>
      </c>
    </row>
    <row r="7929" spans="1:12" x14ac:dyDescent="0.25">
      <c r="A7929" t="s">
        <v>19</v>
      </c>
      <c r="B7929" s="5">
        <v>45577.291666666664</v>
      </c>
      <c r="C7929" s="5" t="str">
        <f>A7929 &amp; "_" &amp; TEXT(B7929, "yyyy-mm-dd HH:MM:SS")</f>
        <v>RP_2024-10-12 07:00:00</v>
      </c>
      <c r="D7929">
        <v>2.6</v>
      </c>
      <c r="E7929">
        <v>9.9</v>
      </c>
      <c r="F7929">
        <v>10.5</v>
      </c>
      <c r="G7929">
        <f>IF(COUNTA(D7929:F7929)&gt;0, AVERAGE(D7929:F7929), "")</f>
        <v>7.666666666666667</v>
      </c>
      <c r="H7929">
        <f>AVERAGE((D7929*metrics_constants!$B$8),(E7929*metrics_constants!$C$8),(F7929*metrics_constants!$D$8))</f>
        <v>7.9771702239592299</v>
      </c>
      <c r="I7929">
        <v>8.7569999999999997</v>
      </c>
      <c r="J7929">
        <v>75.522999999999996</v>
      </c>
      <c r="K7929">
        <v>6.3470000000000004</v>
      </c>
      <c r="L7929">
        <v>12.3895833</v>
      </c>
    </row>
    <row r="7930" spans="1:12" x14ac:dyDescent="0.25">
      <c r="A7930" t="s">
        <v>19</v>
      </c>
      <c r="B7930" s="5">
        <v>45577.333333333336</v>
      </c>
      <c r="C7930" s="5" t="str">
        <f>A7930 &amp; "_" &amp; TEXT(B7930, "yyyy-mm-dd HH:MM:SS")</f>
        <v>RP_2024-10-12 08:00:00</v>
      </c>
      <c r="D7930">
        <v>-4.5999999999999996</v>
      </c>
      <c r="E7930">
        <v>8.8000000000000007</v>
      </c>
      <c r="F7930">
        <v>13.2</v>
      </c>
      <c r="G7930">
        <f>IF(COUNTA(D7930:F7930)&gt;0, AVERAGE(D7930:F7930), "")</f>
        <v>5.8</v>
      </c>
      <c r="H7930">
        <f>AVERAGE((D7930*metrics_constants!$B$8),(E7930*metrics_constants!$C$8),(F7930*metrics_constants!$D$8))</f>
        <v>6.3863963569587776</v>
      </c>
      <c r="I7930">
        <v>12.904999999999999</v>
      </c>
      <c r="J7930">
        <v>63.03</v>
      </c>
      <c r="K7930">
        <v>11.494999999999999</v>
      </c>
      <c r="L7930">
        <v>13.8888047</v>
      </c>
    </row>
    <row r="7931" spans="1:12" x14ac:dyDescent="0.25">
      <c r="A7931" t="s">
        <v>19</v>
      </c>
      <c r="B7931" s="5">
        <v>45577.375</v>
      </c>
      <c r="C7931" s="5" t="str">
        <f>A7931 &amp; "_" &amp; TEXT(B7931, "yyyy-mm-dd HH:MM:SS")</f>
        <v>RP_2024-10-12 09:00:00</v>
      </c>
      <c r="E7931">
        <v>11.5</v>
      </c>
      <c r="F7931">
        <v>12.8</v>
      </c>
      <c r="G7931">
        <f>IF(COUNTA(D7931:F7931)&gt;0, AVERAGE(D7931:F7931), "")</f>
        <v>12.15</v>
      </c>
      <c r="H7931">
        <f>AVERAGE((D7931*metrics_constants!$B$8),(E7931*metrics_constants!$C$8),(F7931*metrics_constants!$D$8))</f>
        <v>8.5909167190818305</v>
      </c>
      <c r="I7931">
        <v>15.334</v>
      </c>
      <c r="J7931">
        <v>41.152000000000001</v>
      </c>
      <c r="K7931">
        <v>18.318000000000001</v>
      </c>
      <c r="L7931">
        <v>13.146234</v>
      </c>
    </row>
    <row r="7932" spans="1:12" x14ac:dyDescent="0.25">
      <c r="A7932" t="s">
        <v>19</v>
      </c>
      <c r="B7932" s="5">
        <v>45577.416666666664</v>
      </c>
      <c r="C7932" s="5" t="str">
        <f>A7932 &amp; "_" &amp; TEXT(B7932, "yyyy-mm-dd HH:MM:SS")</f>
        <v>RP_2024-10-12 10:00:00</v>
      </c>
      <c r="D7932">
        <v>-7.1</v>
      </c>
      <c r="E7932">
        <v>11.4</v>
      </c>
      <c r="F7932">
        <v>15.2</v>
      </c>
      <c r="G7932">
        <f>IF(COUNTA(D7932:F7932)&gt;0, AVERAGE(D7932:F7932), "")</f>
        <v>6.5</v>
      </c>
      <c r="H7932">
        <f>AVERAGE((D7932*metrics_constants!$B$8),(E7932*metrics_constants!$C$8),(F7932*metrics_constants!$D$8))</f>
        <v>7.2982468358003061</v>
      </c>
      <c r="I7932">
        <v>14.32</v>
      </c>
      <c r="J7932">
        <v>31.59</v>
      </c>
      <c r="K7932">
        <v>22.132999999999999</v>
      </c>
      <c r="L7932">
        <v>12.6942527</v>
      </c>
    </row>
    <row r="7933" spans="1:12" x14ac:dyDescent="0.25">
      <c r="A7933" t="s">
        <v>19</v>
      </c>
      <c r="B7933" s="5">
        <v>45577.458333333336</v>
      </c>
      <c r="C7933" s="5" t="str">
        <f>A7933 &amp; "_" &amp; TEXT(B7933, "yyyy-mm-dd HH:MM:SS")</f>
        <v>RP_2024-10-12 11:00:00</v>
      </c>
      <c r="D7933">
        <v>6.5</v>
      </c>
      <c r="E7933">
        <v>9</v>
      </c>
      <c r="F7933">
        <v>4.9000000000000004</v>
      </c>
      <c r="G7933">
        <f>IF(COUNTA(D7933:F7933)&gt;0, AVERAGE(D7933:F7933), "")</f>
        <v>6.8</v>
      </c>
      <c r="H7933">
        <f>AVERAGE((D7933*metrics_constants!$B$8),(E7933*metrics_constants!$C$8),(F7933*metrics_constants!$D$8))</f>
        <v>6.8848906589973913</v>
      </c>
      <c r="I7933">
        <v>13.148</v>
      </c>
      <c r="J7933">
        <v>25.114999999999998</v>
      </c>
      <c r="K7933">
        <v>25.577999999999999</v>
      </c>
      <c r="L7933">
        <v>12.915341</v>
      </c>
    </row>
    <row r="7934" spans="1:12" x14ac:dyDescent="0.25">
      <c r="A7934" t="s">
        <v>19</v>
      </c>
      <c r="B7934" s="5">
        <v>45577.5</v>
      </c>
      <c r="C7934" s="5" t="str">
        <f>A7934 &amp; "_" &amp; TEXT(B7934, "yyyy-mm-dd HH:MM:SS")</f>
        <v>RP_2024-10-12 12:00:00</v>
      </c>
      <c r="D7934">
        <v>12.1</v>
      </c>
      <c r="E7934">
        <v>5.7</v>
      </c>
      <c r="F7934">
        <v>10</v>
      </c>
      <c r="G7934">
        <f>IF(COUNTA(D7934:F7934)&gt;0, AVERAGE(D7934:F7934), "")</f>
        <v>9.2666666666666675</v>
      </c>
      <c r="H7934">
        <f>AVERAGE((D7934*metrics_constants!$B$8),(E7934*metrics_constants!$C$8),(F7934*metrics_constants!$D$8))</f>
        <v>9.0184834653004575</v>
      </c>
      <c r="I7934">
        <v>12.778</v>
      </c>
      <c r="J7934">
        <v>23.77</v>
      </c>
      <c r="K7934">
        <v>27.395</v>
      </c>
      <c r="L7934">
        <v>13.250677</v>
      </c>
    </row>
    <row r="7935" spans="1:12" x14ac:dyDescent="0.25">
      <c r="A7935" t="s">
        <v>19</v>
      </c>
      <c r="B7935" s="5">
        <v>45577.541666666664</v>
      </c>
      <c r="C7935" s="5" t="str">
        <f>A7935 &amp; "_" &amp; TEXT(B7935, "yyyy-mm-dd HH:MM:SS")</f>
        <v>RP_2024-10-12 13:00:00</v>
      </c>
      <c r="D7935">
        <v>4.2</v>
      </c>
      <c r="E7935">
        <v>11</v>
      </c>
      <c r="F7935">
        <v>7.2</v>
      </c>
      <c r="G7935">
        <f>IF(COUNTA(D7935:F7935)&gt;0, AVERAGE(D7935:F7935), "")</f>
        <v>7.4666666666666659</v>
      </c>
      <c r="H7935">
        <f>AVERAGE((D7935*metrics_constants!$B$8),(E7935*metrics_constants!$C$8),(F7935*metrics_constants!$D$8))</f>
        <v>7.7341905658818844</v>
      </c>
      <c r="I7935">
        <v>11.923</v>
      </c>
      <c r="J7935">
        <v>19.167000000000002</v>
      </c>
      <c r="K7935">
        <v>30.242999999999999</v>
      </c>
      <c r="L7935">
        <v>12.12992</v>
      </c>
    </row>
    <row r="7936" spans="1:12" x14ac:dyDescent="0.25">
      <c r="A7936" t="s">
        <v>19</v>
      </c>
      <c r="B7936" s="5">
        <v>45577.583333333336</v>
      </c>
      <c r="C7936" s="5" t="str">
        <f>A7936 &amp; "_" &amp; TEXT(B7936, "yyyy-mm-dd HH:MM:SS")</f>
        <v>RP_2024-10-12 14:00:00</v>
      </c>
      <c r="D7936">
        <v>10.1</v>
      </c>
      <c r="E7936">
        <v>10</v>
      </c>
      <c r="F7936">
        <v>4.9000000000000004</v>
      </c>
      <c r="G7936">
        <f>IF(COUNTA(D7936:F7936)&gt;0, AVERAGE(D7936:F7936), "")</f>
        <v>8.3333333333333339</v>
      </c>
      <c r="H7936">
        <f>AVERAGE((D7936*metrics_constants!$B$8),(E7936*metrics_constants!$C$8),(F7936*metrics_constants!$D$8))</f>
        <v>8.30371701074227</v>
      </c>
      <c r="I7936">
        <v>8.0549999999999997</v>
      </c>
      <c r="J7936">
        <v>18.62</v>
      </c>
      <c r="K7936">
        <v>29.917999999999999</v>
      </c>
      <c r="L7936">
        <v>10.35008</v>
      </c>
    </row>
    <row r="7937" spans="1:12" x14ac:dyDescent="0.25">
      <c r="A7937" t="s">
        <v>19</v>
      </c>
      <c r="B7937" s="5">
        <v>45577.625</v>
      </c>
      <c r="C7937" s="5" t="str">
        <f>A7937 &amp; "_" &amp; TEXT(B7937, "yyyy-mm-dd HH:MM:SS")</f>
        <v>RP_2024-10-12 15:00:00</v>
      </c>
      <c r="D7937">
        <v>16.5</v>
      </c>
      <c r="E7937">
        <v>4.7</v>
      </c>
      <c r="F7937">
        <v>1.2</v>
      </c>
      <c r="G7937">
        <f>IF(COUNTA(D7937:F7937)&gt;0, AVERAGE(D7937:F7937), "")</f>
        <v>7.4666666666666659</v>
      </c>
      <c r="H7937">
        <f>AVERAGE((D7937*metrics_constants!$B$8),(E7937*metrics_constants!$C$8),(F7937*metrics_constants!$D$8))</f>
        <v>6.9521538522714295</v>
      </c>
      <c r="I7937">
        <v>8.0640000000000001</v>
      </c>
      <c r="J7937">
        <v>18.306999999999999</v>
      </c>
      <c r="K7937">
        <v>29.542999999999999</v>
      </c>
      <c r="L7937">
        <v>9.1398010000000003</v>
      </c>
    </row>
    <row r="7938" spans="1:12" x14ac:dyDescent="0.25">
      <c r="A7938" t="s">
        <v>19</v>
      </c>
      <c r="B7938" s="5">
        <v>45577.666666666664</v>
      </c>
      <c r="C7938" s="5" t="str">
        <f>A7938 &amp; "_" &amp; TEXT(B7938, "yyyy-mm-dd HH:MM:SS")</f>
        <v>RP_2024-10-12 16:00:00</v>
      </c>
      <c r="D7938">
        <v>14.5</v>
      </c>
      <c r="E7938">
        <v>1</v>
      </c>
      <c r="F7938">
        <v>8.6</v>
      </c>
      <c r="G7938">
        <f>IF(COUNTA(D7938:F7938)&gt;0, AVERAGE(D7938:F7938), "")</f>
        <v>8.0333333333333332</v>
      </c>
      <c r="H7938">
        <f>AVERAGE((D7938*metrics_constants!$B$8),(E7938*metrics_constants!$C$8),(F7938*metrics_constants!$D$8))</f>
        <v>7.5024980674523647</v>
      </c>
      <c r="I7938">
        <v>8.5869999999999997</v>
      </c>
      <c r="J7938">
        <v>21.573</v>
      </c>
      <c r="K7938">
        <v>26.573</v>
      </c>
      <c r="L7938">
        <v>8.9234030000000004</v>
      </c>
    </row>
    <row r="7939" spans="1:12" x14ac:dyDescent="0.25">
      <c r="A7939" t="s">
        <v>19</v>
      </c>
      <c r="B7939" s="5">
        <v>45577.708333333336</v>
      </c>
      <c r="C7939" s="5" t="str">
        <f>A7939 &amp; "_" &amp; TEXT(B7939, "yyyy-mm-dd HH:MM:SS")</f>
        <v>RP_2024-10-12 17:00:00</v>
      </c>
      <c r="D7939">
        <v>23.2</v>
      </c>
      <c r="E7939">
        <v>-0.2</v>
      </c>
      <c r="F7939">
        <v>4.9000000000000004</v>
      </c>
      <c r="G7939">
        <f>IF(COUNTA(D7939:F7939)&gt;0, AVERAGE(D7939:F7939), "")</f>
        <v>9.2999999999999989</v>
      </c>
      <c r="H7939">
        <f>AVERAGE((D7939*metrics_constants!$B$8),(E7939*metrics_constants!$C$8),(F7939*metrics_constants!$D$8))</f>
        <v>8.3396711734659696</v>
      </c>
      <c r="I7939">
        <v>8.6820000000000004</v>
      </c>
      <c r="J7939">
        <v>27.24</v>
      </c>
      <c r="K7939">
        <v>21.137</v>
      </c>
      <c r="L7939">
        <v>8.4855210000000003</v>
      </c>
    </row>
    <row r="7940" spans="1:12" x14ac:dyDescent="0.25">
      <c r="A7940" t="s">
        <v>19</v>
      </c>
      <c r="B7940" s="5">
        <v>45577.75</v>
      </c>
      <c r="C7940" s="5" t="str">
        <f>A7940 &amp; "_" &amp; TEXT(B7940, "yyyy-mm-dd HH:MM:SS")</f>
        <v>RP_2024-10-12 18:00:00</v>
      </c>
      <c r="D7940">
        <v>25.7</v>
      </c>
      <c r="E7940">
        <v>0.6</v>
      </c>
      <c r="F7940">
        <v>5.9</v>
      </c>
      <c r="G7940">
        <f>IF(COUNTA(D7940:F7940)&gt;0, AVERAGE(D7940:F7940), "")</f>
        <v>10.733333333333334</v>
      </c>
      <c r="H7940">
        <f>AVERAGE((D7940*metrics_constants!$B$8),(E7940*metrics_constants!$C$8),(F7940*metrics_constants!$D$8))</f>
        <v>9.7023876805187914</v>
      </c>
      <c r="I7940">
        <v>9.8620000000000001</v>
      </c>
      <c r="J7940">
        <v>32.652999999999999</v>
      </c>
      <c r="K7940">
        <v>17.433</v>
      </c>
      <c r="L7940">
        <v>8.8792109999999997</v>
      </c>
    </row>
    <row r="7941" spans="1:12" x14ac:dyDescent="0.25">
      <c r="A7941" t="s">
        <v>19</v>
      </c>
      <c r="B7941" s="5">
        <v>45577.791666666664</v>
      </c>
      <c r="C7941" s="5" t="str">
        <f>A7941 &amp; "_" &amp; TEXT(B7941, "yyyy-mm-dd HH:MM:SS")</f>
        <v>RP_2024-10-12 19:00:00</v>
      </c>
      <c r="D7941">
        <v>20.399999999999999</v>
      </c>
      <c r="E7941">
        <v>0.9</v>
      </c>
      <c r="F7941">
        <v>11.5</v>
      </c>
      <c r="G7941">
        <f>IF(COUNTA(D7941:F7941)&gt;0, AVERAGE(D7941:F7941), "")</f>
        <v>10.933333333333332</v>
      </c>
      <c r="H7941">
        <f>AVERAGE((D7941*metrics_constants!$B$8),(E7941*metrics_constants!$C$8),(F7941*metrics_constants!$D$8))</f>
        <v>10.164689520391077</v>
      </c>
      <c r="I7941">
        <v>11.97</v>
      </c>
      <c r="J7941">
        <v>39.604999999999997</v>
      </c>
      <c r="K7941">
        <v>14.11</v>
      </c>
      <c r="L7941">
        <v>10.245905</v>
      </c>
    </row>
    <row r="7942" spans="1:12" x14ac:dyDescent="0.25">
      <c r="A7942" t="s">
        <v>19</v>
      </c>
      <c r="B7942" s="5">
        <v>45577.833333333336</v>
      </c>
      <c r="C7942" s="5" t="str">
        <f>A7942 &amp; "_" &amp; TEXT(B7942, "yyyy-mm-dd HH:MM:SS")</f>
        <v>RP_2024-10-12 20:00:00</v>
      </c>
      <c r="D7942">
        <v>15.4</v>
      </c>
      <c r="E7942">
        <v>11.1</v>
      </c>
      <c r="F7942">
        <v>13.2</v>
      </c>
      <c r="G7942">
        <f>IF(COUNTA(D7942:F7942)&gt;0, AVERAGE(D7942:F7942), "")</f>
        <v>13.233333333333334</v>
      </c>
      <c r="H7942">
        <f>AVERAGE((D7942*metrics_constants!$B$8),(E7942*metrics_constants!$C$8),(F7942*metrics_constants!$D$8))</f>
        <v>13.06265481784096</v>
      </c>
      <c r="I7942">
        <v>13.621</v>
      </c>
      <c r="J7942">
        <v>43.612000000000002</v>
      </c>
      <c r="K7942">
        <v>12.372</v>
      </c>
      <c r="L7942">
        <v>11.340308</v>
      </c>
    </row>
    <row r="7943" spans="1:12" x14ac:dyDescent="0.25">
      <c r="A7943" t="s">
        <v>19</v>
      </c>
      <c r="B7943" s="5">
        <v>45577.875</v>
      </c>
      <c r="C7943" s="5" t="str">
        <f>A7943 &amp; "_" &amp; TEXT(B7943, "yyyy-mm-dd HH:MM:SS")</f>
        <v>RP_2024-10-12 21:00:00</v>
      </c>
      <c r="D7943">
        <v>6.7</v>
      </c>
      <c r="E7943">
        <v>4</v>
      </c>
      <c r="F7943">
        <v>10</v>
      </c>
      <c r="G7943">
        <f>IF(COUNTA(D7943:F7943)&gt;0, AVERAGE(D7943:F7943), "")</f>
        <v>6.8999999999999995</v>
      </c>
      <c r="H7943">
        <f>AVERAGE((D7943*metrics_constants!$B$8),(E7943*metrics_constants!$C$8),(F7943*metrics_constants!$D$8))</f>
        <v>6.8161484329779896</v>
      </c>
      <c r="I7943">
        <v>9.6829999999999998</v>
      </c>
      <c r="J7943">
        <v>47.231999999999999</v>
      </c>
      <c r="K7943">
        <v>11.417999999999999</v>
      </c>
      <c r="L7943">
        <v>8.6304359999999996</v>
      </c>
    </row>
    <row r="7944" spans="1:12" x14ac:dyDescent="0.25">
      <c r="A7944" t="s">
        <v>19</v>
      </c>
      <c r="B7944" s="5">
        <v>45577.916666666664</v>
      </c>
      <c r="C7944" s="5" t="str">
        <f>A7944 &amp; "_" &amp; TEXT(B7944, "yyyy-mm-dd HH:MM:SS")</f>
        <v>RP_2024-10-12 22:00:00</v>
      </c>
      <c r="D7944">
        <v>8.9</v>
      </c>
      <c r="E7944">
        <v>2.1</v>
      </c>
      <c r="F7944">
        <v>7.9</v>
      </c>
      <c r="G7944">
        <f>IF(COUNTA(D7944:F7944)&gt;0, AVERAGE(D7944:F7944), "")</f>
        <v>6.3</v>
      </c>
      <c r="H7944">
        <f>AVERAGE((D7944*metrics_constants!$B$8),(E7944*metrics_constants!$C$8),(F7944*metrics_constants!$D$8))</f>
        <v>6.0424383713893279</v>
      </c>
      <c r="I7944">
        <v>9.2240000000000002</v>
      </c>
      <c r="J7944">
        <v>49.027999999999999</v>
      </c>
      <c r="K7944">
        <v>10.493</v>
      </c>
      <c r="L7944">
        <v>9.0312012999999993</v>
      </c>
    </row>
    <row r="7945" spans="1:12" x14ac:dyDescent="0.25">
      <c r="A7945" t="s">
        <v>19</v>
      </c>
      <c r="B7945" s="5">
        <v>45577.958333333336</v>
      </c>
      <c r="C7945" s="5" t="str">
        <f>A7945 &amp; "_" &amp; TEXT(B7945, "yyyy-mm-dd HH:MM:SS")</f>
        <v>RP_2024-10-12 23:00:00</v>
      </c>
      <c r="D7945">
        <v>17.899999999999999</v>
      </c>
      <c r="E7945">
        <v>4.7</v>
      </c>
      <c r="F7945">
        <v>8.9</v>
      </c>
      <c r="G7945">
        <f>IF(COUNTA(D7945:F7945)&gt;0, AVERAGE(D7945:F7945), "")</f>
        <v>10.5</v>
      </c>
      <c r="H7945">
        <f>AVERAGE((D7945*metrics_constants!$B$8),(E7945*metrics_constants!$C$8),(F7945*metrics_constants!$D$8))</f>
        <v>9.9648664717397075</v>
      </c>
      <c r="I7945">
        <v>8.0449999999999999</v>
      </c>
      <c r="J7945">
        <v>54.707999999999998</v>
      </c>
      <c r="K7945">
        <v>8.4779999999999998</v>
      </c>
      <c r="L7945">
        <v>7.9951879999999997</v>
      </c>
    </row>
    <row r="7946" spans="1:12" x14ac:dyDescent="0.25">
      <c r="A7946" t="s">
        <v>19</v>
      </c>
      <c r="B7946" s="5">
        <v>45578</v>
      </c>
      <c r="C7946" s="5" t="str">
        <f>A7946 &amp; "_" &amp; TEXT(B7946, "yyyy-mm-dd HH:MM:SS")</f>
        <v>RP_2024-10-13 00:00:00</v>
      </c>
      <c r="D7946">
        <v>7.2</v>
      </c>
      <c r="E7946">
        <v>4.5</v>
      </c>
      <c r="F7946">
        <v>8.9</v>
      </c>
      <c r="G7946">
        <f>IF(COUNTA(D7946:F7946)&gt;0, AVERAGE(D7946:F7946), "")</f>
        <v>6.8666666666666671</v>
      </c>
      <c r="H7946">
        <f>AVERAGE((D7946*metrics_constants!$B$8),(E7946*metrics_constants!$C$8),(F7946*metrics_constants!$D$8))</f>
        <v>6.77484528316102</v>
      </c>
      <c r="I7946">
        <v>7.5679999999999996</v>
      </c>
      <c r="J7946">
        <v>58.173000000000002</v>
      </c>
      <c r="K7946">
        <v>7.4180000000000001</v>
      </c>
      <c r="L7946">
        <v>7.7458720000000003</v>
      </c>
    </row>
    <row r="7947" spans="1:12" x14ac:dyDescent="0.25">
      <c r="A7947" t="s">
        <v>19</v>
      </c>
      <c r="B7947" s="5">
        <v>45578.041666666664</v>
      </c>
      <c r="C7947" s="5" t="str">
        <f>A7947 &amp; "_" &amp; TEXT(B7947, "yyyy-mm-dd HH:MM:SS")</f>
        <v>RP_2024-10-13 01:00:00</v>
      </c>
      <c r="D7947">
        <v>10.5</v>
      </c>
      <c r="E7947">
        <v>4.3</v>
      </c>
      <c r="F7947">
        <v>8.9</v>
      </c>
      <c r="G7947">
        <f>IF(COUNTA(D7947:F7947)&gt;0, AVERAGE(D7947:F7947), "")</f>
        <v>7.9000000000000012</v>
      </c>
      <c r="H7947">
        <f>AVERAGE((D7947*metrics_constants!$B$8),(E7947*metrics_constants!$C$8),(F7947*metrics_constants!$D$8))</f>
        <v>7.661736204323411</v>
      </c>
      <c r="I7947">
        <v>6.6429999999999998</v>
      </c>
      <c r="J7947">
        <v>61.198</v>
      </c>
      <c r="K7947">
        <v>6.5149999999999997</v>
      </c>
      <c r="L7947">
        <v>7.2168932999999997</v>
      </c>
    </row>
    <row r="7948" spans="1:12" x14ac:dyDescent="0.25">
      <c r="A7948" t="s">
        <v>19</v>
      </c>
      <c r="B7948" s="5">
        <v>45578.083333333336</v>
      </c>
      <c r="C7948" s="5" t="str">
        <f>A7948 &amp; "_" &amp; TEXT(B7948, "yyyy-mm-dd HH:MM:SS")</f>
        <v>RP_2024-10-13 02:00:00</v>
      </c>
      <c r="D7948">
        <v>15.3</v>
      </c>
      <c r="E7948">
        <v>4.5</v>
      </c>
      <c r="F7948">
        <v>7.9</v>
      </c>
      <c r="G7948">
        <f>IF(COUNTA(D7948:F7948)&gt;0, AVERAGE(D7948:F7948), "")</f>
        <v>9.2333333333333343</v>
      </c>
      <c r="H7948">
        <f>AVERAGE((D7948*metrics_constants!$B$8),(E7948*metrics_constants!$C$8),(F7948*metrics_constants!$D$8))</f>
        <v>8.7953156780184667</v>
      </c>
      <c r="I7948">
        <v>6.9009999999999998</v>
      </c>
      <c r="J7948">
        <v>63.994999999999997</v>
      </c>
      <c r="K7948">
        <v>5.5170000000000003</v>
      </c>
      <c r="L7948">
        <v>7.5821056000000002</v>
      </c>
    </row>
    <row r="7949" spans="1:12" x14ac:dyDescent="0.25">
      <c r="A7949" t="s">
        <v>19</v>
      </c>
      <c r="B7949" s="5">
        <v>45578.125</v>
      </c>
      <c r="C7949" s="5" t="str">
        <f>A7949 &amp; "_" &amp; TEXT(B7949, "yyyy-mm-dd HH:MM:SS")</f>
        <v>RP_2024-10-13 03:00:00</v>
      </c>
      <c r="D7949">
        <v>15.8</v>
      </c>
      <c r="E7949">
        <v>5.8</v>
      </c>
      <c r="F7949">
        <v>6.1</v>
      </c>
      <c r="G7949">
        <f>IF(COUNTA(D7949:F7949)&gt;0, AVERAGE(D7949:F7949), "")</f>
        <v>9.2333333333333343</v>
      </c>
      <c r="H7949">
        <f>AVERAGE((D7949*metrics_constants!$B$8),(E7949*metrics_constants!$C$8),(F7949*metrics_constants!$D$8))</f>
        <v>8.8135744189771668</v>
      </c>
      <c r="I7949">
        <v>6.8739999999999997</v>
      </c>
      <c r="J7949">
        <v>67.7</v>
      </c>
      <c r="K7949">
        <v>4.3869999999999996</v>
      </c>
      <c r="L7949">
        <v>6.8840466999999999</v>
      </c>
    </row>
    <row r="7950" spans="1:12" x14ac:dyDescent="0.25">
      <c r="A7950" t="s">
        <v>19</v>
      </c>
      <c r="B7950" s="5">
        <v>45578.166666666664</v>
      </c>
      <c r="C7950" s="5" t="str">
        <f>A7950 &amp; "_" &amp; TEXT(B7950, "yyyy-mm-dd HH:MM:SS")</f>
        <v>RP_2024-10-13 04:00:00</v>
      </c>
      <c r="D7950">
        <v>5.0999999999999996</v>
      </c>
      <c r="E7950">
        <v>3.1</v>
      </c>
      <c r="F7950">
        <v>6.6</v>
      </c>
      <c r="G7950">
        <f>IF(COUNTA(D7950:F7950)&gt;0, AVERAGE(D7950:F7950), "")</f>
        <v>4.9333333333333327</v>
      </c>
      <c r="H7950">
        <f>AVERAGE((D7950*metrics_constants!$B$8),(E7950*metrics_constants!$C$8),(F7950*metrics_constants!$D$8))</f>
        <v>4.8665166559019193</v>
      </c>
      <c r="I7950">
        <v>7.3410000000000002</v>
      </c>
      <c r="J7950">
        <v>73.204999999999998</v>
      </c>
      <c r="K7950">
        <v>3.0249999999999999</v>
      </c>
      <c r="L7950">
        <v>6.8892769999999999</v>
      </c>
    </row>
    <row r="7951" spans="1:12" x14ac:dyDescent="0.25">
      <c r="A7951" t="s">
        <v>19</v>
      </c>
      <c r="B7951" s="5">
        <v>45578.208333333336</v>
      </c>
      <c r="C7951" s="5" t="str">
        <f>A7951 &amp; "_" &amp; TEXT(B7951, "yyyy-mm-dd HH:MM:SS")</f>
        <v>RP_2024-10-13 05:00:00</v>
      </c>
      <c r="D7951">
        <v>4.3</v>
      </c>
      <c r="E7951">
        <v>6.2</v>
      </c>
      <c r="F7951">
        <v>1.7</v>
      </c>
      <c r="G7951">
        <f>IF(COUNTA(D7951:F7951)&gt;0, AVERAGE(D7951:F7951), "")</f>
        <v>4.0666666666666664</v>
      </c>
      <c r="H7951">
        <f>AVERAGE((D7951*metrics_constants!$B$8),(E7951*metrics_constants!$C$8),(F7951*metrics_constants!$D$8))</f>
        <v>4.1242896762463381</v>
      </c>
      <c r="I7951">
        <v>5.5730000000000004</v>
      </c>
      <c r="J7951">
        <v>77.622</v>
      </c>
      <c r="K7951">
        <v>1.772</v>
      </c>
      <c r="L7951">
        <v>7.104514</v>
      </c>
    </row>
    <row r="7952" spans="1:12" x14ac:dyDescent="0.25">
      <c r="A7952" t="s">
        <v>19</v>
      </c>
      <c r="B7952" s="5">
        <v>45578.25</v>
      </c>
      <c r="C7952" s="5" t="str">
        <f>A7952 &amp; "_" &amp; TEXT(B7952, "yyyy-mm-dd HH:MM:SS")</f>
        <v>RP_2024-10-13 06:00:00</v>
      </c>
      <c r="D7952">
        <v>1.5</v>
      </c>
      <c r="E7952">
        <v>4.4000000000000004</v>
      </c>
      <c r="F7952">
        <v>9.8000000000000007</v>
      </c>
      <c r="G7952">
        <f>IF(COUNTA(D7952:F7952)&gt;0, AVERAGE(D7952:F7952), "")</f>
        <v>5.2333333333333334</v>
      </c>
      <c r="H7952">
        <f>AVERAGE((D7952*metrics_constants!$B$8),(E7952*metrics_constants!$C$8),(F7952*metrics_constants!$D$8))</f>
        <v>5.3823949079001947</v>
      </c>
      <c r="I7952">
        <v>5.6950000000000003</v>
      </c>
      <c r="J7952">
        <v>78.066999999999993</v>
      </c>
      <c r="K7952">
        <v>1.1919999999999999</v>
      </c>
      <c r="L7952">
        <v>7.0388029999999997</v>
      </c>
    </row>
    <row r="7953" spans="1:12" x14ac:dyDescent="0.25">
      <c r="A7953" t="s">
        <v>19</v>
      </c>
      <c r="B7953" s="5">
        <v>45578.291666666664</v>
      </c>
      <c r="C7953" s="5" t="str">
        <f>A7953 &amp; "_" &amp; TEXT(B7953, "yyyy-mm-dd HH:MM:SS")</f>
        <v>RP_2024-10-13 07:00:00</v>
      </c>
      <c r="D7953">
        <v>-0.8</v>
      </c>
      <c r="E7953">
        <v>10.6</v>
      </c>
      <c r="F7953">
        <v>10.5</v>
      </c>
      <c r="G7953">
        <f>IF(COUNTA(D7953:F7953)&gt;0, AVERAGE(D7953:F7953), "")</f>
        <v>6.7666666666666657</v>
      </c>
      <c r="H7953">
        <f>AVERAGE((D7953*metrics_constants!$B$8),(E7953*metrics_constants!$C$8),(F7953*metrics_constants!$D$8))</f>
        <v>7.2463972637758447</v>
      </c>
      <c r="I7953">
        <v>10.423</v>
      </c>
      <c r="J7953">
        <v>77.897000000000006</v>
      </c>
      <c r="K7953">
        <v>1.802</v>
      </c>
      <c r="L7953">
        <v>7.828595</v>
      </c>
    </row>
    <row r="7954" spans="1:12" x14ac:dyDescent="0.25">
      <c r="A7954" t="s">
        <v>19</v>
      </c>
      <c r="B7954" s="5">
        <v>45578.333333333336</v>
      </c>
      <c r="C7954" s="5" t="str">
        <f>A7954 &amp; "_" &amp; TEXT(B7954, "yyyy-mm-dd HH:MM:SS")</f>
        <v>RP_2024-10-13 08:00:00</v>
      </c>
      <c r="D7954">
        <v>-6.5</v>
      </c>
      <c r="E7954">
        <v>11.7</v>
      </c>
      <c r="F7954">
        <v>9.1</v>
      </c>
      <c r="G7954">
        <f>IF(COUNTA(D7954:F7954)&gt;0, AVERAGE(D7954:F7954), "")</f>
        <v>4.7666666666666666</v>
      </c>
      <c r="H7954">
        <f>AVERAGE((D7954*metrics_constants!$B$8),(E7954*metrics_constants!$C$8),(F7954*metrics_constants!$D$8))</f>
        <v>5.5203966388840184</v>
      </c>
      <c r="I7954">
        <v>7.7539999999999996</v>
      </c>
      <c r="J7954">
        <v>57.398000000000003</v>
      </c>
      <c r="K7954">
        <v>9.3529999999999998</v>
      </c>
      <c r="L7954">
        <v>7.9426110000000003</v>
      </c>
    </row>
    <row r="7955" spans="1:12" x14ac:dyDescent="0.25">
      <c r="A7955" t="s">
        <v>19</v>
      </c>
      <c r="B7955" s="5">
        <v>45578.375</v>
      </c>
      <c r="C7955" s="5" t="str">
        <f>A7955 &amp; "_" &amp; TEXT(B7955, "yyyy-mm-dd HH:MM:SS")</f>
        <v>RP_2024-10-13 09:00:00</v>
      </c>
      <c r="D7955">
        <v>-8.1</v>
      </c>
      <c r="E7955">
        <v>5.6</v>
      </c>
      <c r="F7955">
        <v>8.1</v>
      </c>
      <c r="G7955">
        <f>IF(COUNTA(D7955:F7955)&gt;0, AVERAGE(D7955:F7955), "")</f>
        <v>1.8666666666666665</v>
      </c>
      <c r="H7955">
        <f>AVERAGE((D7955*metrics_constants!$B$8),(E7955*metrics_constants!$C$8),(F7955*metrics_constants!$D$8))</f>
        <v>2.4562364641995309</v>
      </c>
      <c r="I7955">
        <v>8.6630000000000003</v>
      </c>
      <c r="J7955">
        <v>40.823</v>
      </c>
      <c r="K7955">
        <v>14.757</v>
      </c>
      <c r="L7955">
        <v>8.2005850000000002</v>
      </c>
    </row>
    <row r="7956" spans="1:12" x14ac:dyDescent="0.25">
      <c r="A7956" t="s">
        <v>19</v>
      </c>
      <c r="B7956" s="5">
        <v>45578.416666666664</v>
      </c>
      <c r="C7956" s="5" t="str">
        <f>A7956 &amp; "_" &amp; TEXT(B7956, "yyyy-mm-dd HH:MM:SS")</f>
        <v>RP_2024-10-13 10:00:00</v>
      </c>
      <c r="E7956">
        <v>9.8000000000000007</v>
      </c>
      <c r="F7956">
        <v>5.9</v>
      </c>
      <c r="G7956">
        <f>IF(COUNTA(D7956:F7956)&gt;0, AVERAGE(D7956:F7956), "")</f>
        <v>7.8500000000000005</v>
      </c>
      <c r="H7956">
        <f>AVERAGE((D7956*metrics_constants!$B$8),(E7956*metrics_constants!$C$8),(F7956*metrics_constants!$D$8))</f>
        <v>5.6267350955023785</v>
      </c>
      <c r="I7956">
        <v>8.5739999999999998</v>
      </c>
      <c r="J7956">
        <v>32.700000000000003</v>
      </c>
      <c r="K7956">
        <v>18.637</v>
      </c>
      <c r="L7956">
        <v>8.1669440000000009</v>
      </c>
    </row>
    <row r="7957" spans="1:12" x14ac:dyDescent="0.25">
      <c r="A7957" t="s">
        <v>19</v>
      </c>
      <c r="B7957" s="5">
        <v>45578.458333333336</v>
      </c>
      <c r="C7957" s="5" t="str">
        <f>A7957 &amp; "_" &amp; TEXT(B7957, "yyyy-mm-dd HH:MM:SS")</f>
        <v>RP_2024-10-13 11:00:00</v>
      </c>
      <c r="D7957">
        <v>2.4</v>
      </c>
      <c r="E7957">
        <v>7.9</v>
      </c>
      <c r="F7957">
        <v>7.9</v>
      </c>
      <c r="G7957">
        <f>IF(COUNTA(D7957:F7957)&gt;0, AVERAGE(D7957:F7957), "")</f>
        <v>6.0666666666666673</v>
      </c>
      <c r="H7957">
        <f>AVERAGE((D7957*metrics_constants!$B$8),(E7957*metrics_constants!$C$8),(F7957*metrics_constants!$D$8))</f>
        <v>6.2983559568874332</v>
      </c>
      <c r="I7957">
        <v>9.3290000000000006</v>
      </c>
      <c r="J7957">
        <v>29.035</v>
      </c>
      <c r="K7957">
        <v>21.672000000000001</v>
      </c>
      <c r="L7957">
        <v>8.7378990000000005</v>
      </c>
    </row>
    <row r="7958" spans="1:12" x14ac:dyDescent="0.25">
      <c r="A7958" t="s">
        <v>19</v>
      </c>
      <c r="B7958" s="5">
        <v>45578.5</v>
      </c>
      <c r="C7958" s="5" t="str">
        <f>A7958 &amp; "_" &amp; TEXT(B7958, "yyyy-mm-dd HH:MM:SS")</f>
        <v>RP_2024-10-13 12:00:00</v>
      </c>
      <c r="D7958">
        <v>6.8</v>
      </c>
      <c r="E7958">
        <v>10.1</v>
      </c>
      <c r="F7958">
        <v>11.5</v>
      </c>
      <c r="G7958">
        <f>IF(COUNTA(D7958:F7958)&gt;0, AVERAGE(D7958:F7958), "")</f>
        <v>9.4666666666666668</v>
      </c>
      <c r="H7958">
        <f>AVERAGE((D7958*metrics_constants!$B$8),(E7958*metrics_constants!$C$8),(F7958*metrics_constants!$D$8))</f>
        <v>9.6126538302223086</v>
      </c>
      <c r="I7958">
        <v>9.9990000000000006</v>
      </c>
      <c r="J7958">
        <v>25.125</v>
      </c>
      <c r="K7958">
        <v>24.74</v>
      </c>
      <c r="L7958">
        <v>9.5742419999999999</v>
      </c>
    </row>
    <row r="7959" spans="1:12" x14ac:dyDescent="0.25">
      <c r="A7959" t="s">
        <v>19</v>
      </c>
      <c r="B7959" s="5">
        <v>45578.541666666664</v>
      </c>
      <c r="C7959" s="5" t="str">
        <f>A7959 &amp; "_" &amp; TEXT(B7959, "yyyy-mm-dd HH:MM:SS")</f>
        <v>RP_2024-10-13 13:00:00</v>
      </c>
      <c r="D7959">
        <v>8.6</v>
      </c>
      <c r="E7959">
        <v>8.6999999999999993</v>
      </c>
      <c r="F7959">
        <v>11.5</v>
      </c>
      <c r="G7959">
        <f>IF(COUNTA(D7959:F7959)&gt;0, AVERAGE(D7959:F7959), "")</f>
        <v>9.6</v>
      </c>
      <c r="H7959">
        <f>AVERAGE((D7959*metrics_constants!$B$8),(E7959*metrics_constants!$C$8),(F7959*metrics_constants!$D$8))</f>
        <v>9.6181597113958333</v>
      </c>
      <c r="I7959">
        <v>8.8290000000000006</v>
      </c>
      <c r="J7959">
        <v>22.204999999999998</v>
      </c>
      <c r="K7959">
        <v>28.027999999999999</v>
      </c>
      <c r="L7959">
        <v>9.0179010000000002</v>
      </c>
    </row>
    <row r="7960" spans="1:12" x14ac:dyDescent="0.25">
      <c r="A7960" t="s">
        <v>19</v>
      </c>
      <c r="B7960" s="5">
        <v>45578.583333333336</v>
      </c>
      <c r="C7960" s="5" t="str">
        <f>A7960 &amp; "_" &amp; TEXT(B7960, "yyyy-mm-dd HH:MM:SS")</f>
        <v>RP_2024-10-13 14:00:00</v>
      </c>
      <c r="D7960">
        <v>12.4</v>
      </c>
      <c r="E7960">
        <v>10.5</v>
      </c>
      <c r="F7960">
        <v>7.9</v>
      </c>
      <c r="G7960">
        <f>IF(COUNTA(D7960:F7960)&gt;0, AVERAGE(D7960:F7960), "")</f>
        <v>10.266666666666666</v>
      </c>
      <c r="H7960">
        <f>AVERAGE((D7960*metrics_constants!$B$8),(E7960*metrics_constants!$C$8),(F7960*metrics_constants!$D$8))</f>
        <v>10.173677596440854</v>
      </c>
      <c r="I7960">
        <v>7.9340000000000002</v>
      </c>
      <c r="J7960">
        <v>22.797000000000001</v>
      </c>
      <c r="K7960">
        <v>27.53</v>
      </c>
      <c r="L7960">
        <v>8.8793509999999998</v>
      </c>
    </row>
    <row r="7961" spans="1:12" x14ac:dyDescent="0.25">
      <c r="A7961" t="s">
        <v>19</v>
      </c>
      <c r="B7961" s="5">
        <v>45578.625</v>
      </c>
      <c r="C7961" s="5" t="str">
        <f>A7961 &amp; "_" &amp; TEXT(B7961, "yyyy-mm-dd HH:MM:SS")</f>
        <v>RP_2024-10-13 15:00:00</v>
      </c>
      <c r="D7961">
        <v>10.6</v>
      </c>
      <c r="E7961">
        <v>2.7</v>
      </c>
      <c r="F7961">
        <v>5.7</v>
      </c>
      <c r="G7961">
        <f>IF(COUNTA(D7961:F7961)&gt;0, AVERAGE(D7961:F7961), "")</f>
        <v>6.333333333333333</v>
      </c>
      <c r="H7961">
        <f>AVERAGE((D7961*metrics_constants!$B$8),(E7961*metrics_constants!$C$8),(F7961*metrics_constants!$D$8))</f>
        <v>6.0154866678321426</v>
      </c>
      <c r="I7961">
        <v>8.7189999999999994</v>
      </c>
      <c r="J7961">
        <v>23.952000000000002</v>
      </c>
      <c r="K7961">
        <v>26.765000000000001</v>
      </c>
      <c r="L7961">
        <v>9.3329699999999995</v>
      </c>
    </row>
    <row r="7962" spans="1:12" x14ac:dyDescent="0.25">
      <c r="A7962" t="s">
        <v>19</v>
      </c>
      <c r="B7962" s="5">
        <v>45578.666666666664</v>
      </c>
      <c r="C7962" s="5" t="str">
        <f>A7962 &amp; "_" &amp; TEXT(B7962, "yyyy-mm-dd HH:MM:SS")</f>
        <v>RP_2024-10-13 16:00:00</v>
      </c>
      <c r="D7962">
        <v>21</v>
      </c>
      <c r="E7962">
        <v>5.0999999999999996</v>
      </c>
      <c r="F7962">
        <v>6.2</v>
      </c>
      <c r="G7962">
        <f>IF(COUNTA(D7962:F7962)&gt;0, AVERAGE(D7962:F7962), "")</f>
        <v>10.766666666666667</v>
      </c>
      <c r="H7962">
        <f>AVERAGE((D7962*metrics_constants!$B$8),(E7962*metrics_constants!$C$8),(F7962*metrics_constants!$D$8))</f>
        <v>10.102353240133679</v>
      </c>
      <c r="I7962">
        <v>9.407</v>
      </c>
      <c r="J7962">
        <v>26.805</v>
      </c>
      <c r="K7962">
        <v>24.827999999999999</v>
      </c>
      <c r="L7962">
        <v>9.2167549999999991</v>
      </c>
    </row>
    <row r="7963" spans="1:12" x14ac:dyDescent="0.25">
      <c r="A7963" t="s">
        <v>19</v>
      </c>
      <c r="B7963" s="5">
        <v>45578.708333333336</v>
      </c>
      <c r="C7963" s="5" t="str">
        <f>A7963 &amp; "_" &amp; TEXT(B7963, "yyyy-mm-dd HH:MM:SS")</f>
        <v>RP_2024-10-13 17:00:00</v>
      </c>
      <c r="D7963">
        <v>19.100000000000001</v>
      </c>
      <c r="E7963">
        <v>7.9</v>
      </c>
      <c r="F7963">
        <v>5.9</v>
      </c>
      <c r="G7963">
        <f>IF(COUNTA(D7963:F7963)&gt;0, AVERAGE(D7963:F7963), "")</f>
        <v>10.966666666666667</v>
      </c>
      <c r="H7963">
        <f>AVERAGE((D7963*metrics_constants!$B$8),(E7963*metrics_constants!$C$8),(F7963*metrics_constants!$D$8))</f>
        <v>10.484900750521652</v>
      </c>
      <c r="I7963">
        <v>11.404999999999999</v>
      </c>
      <c r="J7963">
        <v>35.118000000000002</v>
      </c>
      <c r="K7963">
        <v>20.704999999999998</v>
      </c>
      <c r="L7963">
        <v>9.8528249999999993</v>
      </c>
    </row>
    <row r="7964" spans="1:12" x14ac:dyDescent="0.25">
      <c r="A7964" t="s">
        <v>19</v>
      </c>
      <c r="B7964" s="5">
        <v>45578.75</v>
      </c>
      <c r="C7964" s="5" t="str">
        <f>A7964 &amp; "_" &amp; TEXT(B7964, "yyyy-mm-dd HH:MM:SS")</f>
        <v>RP_2024-10-13 18:00:00</v>
      </c>
      <c r="D7964">
        <v>29.9</v>
      </c>
      <c r="E7964">
        <v>8.6999999999999993</v>
      </c>
      <c r="F7964">
        <v>13.7</v>
      </c>
      <c r="G7964">
        <f>IF(COUNTA(D7964:F7964)&gt;0, AVERAGE(D7964:F7964), "")</f>
        <v>17.433333333333334</v>
      </c>
      <c r="H7964">
        <f>AVERAGE((D7964*metrics_constants!$B$8),(E7964*metrics_constants!$C$8),(F7964*metrics_constants!$D$8))</f>
        <v>16.56518210935738</v>
      </c>
      <c r="I7964">
        <v>17.567</v>
      </c>
      <c r="J7964">
        <v>44.37</v>
      </c>
      <c r="K7964">
        <v>15.532999999999999</v>
      </c>
      <c r="L7964">
        <v>13.143991</v>
      </c>
    </row>
    <row r="7965" spans="1:12" x14ac:dyDescent="0.25">
      <c r="A7965" t="s">
        <v>19</v>
      </c>
      <c r="B7965" s="5">
        <v>45578.791666666664</v>
      </c>
      <c r="C7965" s="5" t="str">
        <f>A7965 &amp; "_" &amp; TEXT(B7965, "yyyy-mm-dd HH:MM:SS")</f>
        <v>RP_2024-10-13 19:00:00</v>
      </c>
      <c r="D7965">
        <v>42.6</v>
      </c>
      <c r="E7965">
        <v>29.9</v>
      </c>
      <c r="F7965">
        <v>40.799999999999997</v>
      </c>
      <c r="G7965">
        <f>IF(COUNTA(D7965:F7965)&gt;0, AVERAGE(D7965:F7965), "")</f>
        <v>37.766666666666666</v>
      </c>
      <c r="H7965">
        <f>AVERAGE((D7965*metrics_constants!$B$8),(E7965*metrics_constants!$C$8),(F7965*metrics_constants!$D$8))</f>
        <v>37.285969407678948</v>
      </c>
      <c r="I7965">
        <v>50.136000000000003</v>
      </c>
      <c r="J7965">
        <v>52.582000000000001</v>
      </c>
      <c r="K7965">
        <v>11.885</v>
      </c>
      <c r="L7965">
        <v>45.744526999999998</v>
      </c>
    </row>
    <row r="7966" spans="1:12" x14ac:dyDescent="0.25">
      <c r="A7966" t="s">
        <v>19</v>
      </c>
      <c r="B7966" s="5">
        <v>45578.833333333336</v>
      </c>
      <c r="C7966" s="5" t="str">
        <f>A7966 &amp; "_" &amp; TEXT(B7966, "yyyy-mm-dd HH:MM:SS")</f>
        <v>RP_2024-10-13 20:00:00</v>
      </c>
      <c r="D7966">
        <v>31</v>
      </c>
      <c r="E7966">
        <v>6.4</v>
      </c>
      <c r="F7966">
        <v>13.2</v>
      </c>
      <c r="G7966">
        <f>IF(COUNTA(D7966:F7966)&gt;0, AVERAGE(D7966:F7966), "")</f>
        <v>16.866666666666664</v>
      </c>
      <c r="H7966">
        <f>AVERAGE((D7966*metrics_constants!$B$8),(E7966*metrics_constants!$C$8),(F7966*metrics_constants!$D$8))</f>
        <v>15.864255379552878</v>
      </c>
      <c r="I7966">
        <v>16.126999999999999</v>
      </c>
      <c r="J7966">
        <v>59.14</v>
      </c>
      <c r="K7966">
        <v>10.26</v>
      </c>
      <c r="L7966">
        <v>16.117111000000001</v>
      </c>
    </row>
    <row r="7967" spans="1:12" x14ac:dyDescent="0.25">
      <c r="A7967" t="s">
        <v>19</v>
      </c>
      <c r="B7967" s="5">
        <v>45578.875</v>
      </c>
      <c r="C7967" s="5" t="str">
        <f>A7967 &amp; "_" &amp; TEXT(B7967, "yyyy-mm-dd HH:MM:SS")</f>
        <v>RP_2024-10-13 21:00:00</v>
      </c>
      <c r="D7967">
        <v>14.1</v>
      </c>
      <c r="E7967">
        <v>4.4000000000000004</v>
      </c>
      <c r="F7967">
        <v>10.8</v>
      </c>
      <c r="G7967">
        <f>IF(COUNTA(D7967:F7967)&gt;0, AVERAGE(D7967:F7967), "")</f>
        <v>9.7666666666666675</v>
      </c>
      <c r="H7967">
        <f>AVERAGE((D7967*metrics_constants!$B$8),(E7967*metrics_constants!$C$8),(F7967*metrics_constants!$D$8))</f>
        <v>9.3899302753027722</v>
      </c>
      <c r="I7967">
        <v>9.6769999999999996</v>
      </c>
      <c r="J7967">
        <v>64.787999999999997</v>
      </c>
      <c r="K7967">
        <v>8.6349999999999998</v>
      </c>
      <c r="L7967">
        <v>9.8073770000000007</v>
      </c>
    </row>
    <row r="7968" spans="1:12" x14ac:dyDescent="0.25">
      <c r="A7968" t="s">
        <v>19</v>
      </c>
      <c r="B7968" s="5">
        <v>45578.916666666664</v>
      </c>
      <c r="C7968" s="5" t="str">
        <f>A7968 &amp; "_" &amp; TEXT(B7968, "yyyy-mm-dd HH:MM:SS")</f>
        <v>RP_2024-10-13 22:00:00</v>
      </c>
      <c r="D7968">
        <v>8</v>
      </c>
      <c r="E7968">
        <v>6.7</v>
      </c>
      <c r="F7968">
        <v>11.5</v>
      </c>
      <c r="G7968">
        <f>IF(COUNTA(D7968:F7968)&gt;0, AVERAGE(D7968:F7968), "")</f>
        <v>8.7333333333333325</v>
      </c>
      <c r="H7968">
        <f>AVERAGE((D7968*metrics_constants!$B$8),(E7968*metrics_constants!$C$8),(F7968*metrics_constants!$D$8))</f>
        <v>8.7024798596411532</v>
      </c>
      <c r="I7968">
        <v>10.345000000000001</v>
      </c>
      <c r="J7968">
        <v>67.727000000000004</v>
      </c>
      <c r="K7968">
        <v>7.2720000000000002</v>
      </c>
      <c r="L7968">
        <v>11.050806</v>
      </c>
    </row>
    <row r="7969" spans="1:12" x14ac:dyDescent="0.25">
      <c r="A7969" t="s">
        <v>19</v>
      </c>
      <c r="B7969" s="5">
        <v>45578.958333333336</v>
      </c>
      <c r="C7969" s="5" t="str">
        <f>A7969 &amp; "_" &amp; TEXT(B7969, "yyyy-mm-dd HH:MM:SS")</f>
        <v>RP_2024-10-13 23:00:00</v>
      </c>
      <c r="D7969">
        <v>15.7</v>
      </c>
      <c r="E7969">
        <v>5.9</v>
      </c>
      <c r="F7969">
        <v>11</v>
      </c>
      <c r="G7969">
        <f>IF(COUNTA(D7969:F7969)&gt;0, AVERAGE(D7969:F7969), "")</f>
        <v>10.866666666666667</v>
      </c>
      <c r="H7969">
        <f>AVERAGE((D7969*metrics_constants!$B$8),(E7969*metrics_constants!$C$8),(F7969*metrics_constants!$D$8))</f>
        <v>10.479242266860348</v>
      </c>
      <c r="I7969">
        <v>11.074</v>
      </c>
      <c r="J7969">
        <v>72.876999999999995</v>
      </c>
      <c r="K7969">
        <v>5.883</v>
      </c>
      <c r="L7969">
        <v>12.603039000000001</v>
      </c>
    </row>
    <row r="7970" spans="1:12" x14ac:dyDescent="0.25">
      <c r="A7970" t="s">
        <v>19</v>
      </c>
      <c r="B7970" s="5">
        <v>45579</v>
      </c>
      <c r="C7970" s="5" t="str">
        <f>A7970 &amp; "_" &amp; TEXT(B7970, "yyyy-mm-dd HH:MM:SS")</f>
        <v>RP_2024-10-14 00:00:00</v>
      </c>
      <c r="D7970">
        <v>18.3</v>
      </c>
      <c r="E7970">
        <v>9.8000000000000007</v>
      </c>
      <c r="F7970">
        <v>7.4</v>
      </c>
      <c r="G7970">
        <f>IF(COUNTA(D7970:F7970)&gt;0, AVERAGE(D7970:F7970), "")</f>
        <v>11.833333333333334</v>
      </c>
      <c r="H7970">
        <f>AVERAGE((D7970*metrics_constants!$B$8),(E7970*metrics_constants!$C$8),(F7970*metrics_constants!$D$8))</f>
        <v>11.463313341903055</v>
      </c>
      <c r="I7970">
        <v>12.266999999999999</v>
      </c>
      <c r="J7970">
        <v>76.153000000000006</v>
      </c>
      <c r="K7970">
        <v>4.7</v>
      </c>
      <c r="L7970">
        <v>16.017921000000001</v>
      </c>
    </row>
    <row r="7971" spans="1:12" x14ac:dyDescent="0.25">
      <c r="A7971" t="s">
        <v>19</v>
      </c>
      <c r="B7971" s="5">
        <v>45579.041666666664</v>
      </c>
      <c r="C7971" s="5" t="str">
        <f>A7971 &amp; "_" &amp; TEXT(B7971, "yyyy-mm-dd HH:MM:SS")</f>
        <v>RP_2024-10-14 01:00:00</v>
      </c>
      <c r="D7971">
        <v>13.5</v>
      </c>
      <c r="E7971">
        <v>5.9</v>
      </c>
      <c r="F7971">
        <v>5.9</v>
      </c>
      <c r="G7971">
        <f>IF(COUNTA(D7971:F7971)&gt;0, AVERAGE(D7971:F7971), "")</f>
        <v>8.4333333333333318</v>
      </c>
      <c r="H7971">
        <f>AVERAGE((D7971*metrics_constants!$B$8),(E7971*metrics_constants!$C$8),(F7971*metrics_constants!$D$8))</f>
        <v>8.1131808595737294</v>
      </c>
      <c r="I7971">
        <v>10.930999999999999</v>
      </c>
      <c r="J7971">
        <v>78.878</v>
      </c>
      <c r="K7971">
        <v>3.8079999999999998</v>
      </c>
      <c r="L7971" t="s">
        <v>0</v>
      </c>
    </row>
    <row r="7972" spans="1:12" x14ac:dyDescent="0.25">
      <c r="A7972" t="s">
        <v>19</v>
      </c>
      <c r="B7972" s="5">
        <v>45579.083333333336</v>
      </c>
      <c r="C7972" s="5" t="str">
        <f>A7972 &amp; "_" &amp; TEXT(B7972, "yyyy-mm-dd HH:MM:SS")</f>
        <v>RP_2024-10-14 02:00:00</v>
      </c>
      <c r="D7972">
        <v>10.199999999999999</v>
      </c>
      <c r="E7972">
        <v>4.7</v>
      </c>
      <c r="F7972">
        <v>7.1</v>
      </c>
      <c r="G7972">
        <f>IF(COUNTA(D7972:F7972)&gt;0, AVERAGE(D7972:F7972), "")</f>
        <v>7.333333333333333</v>
      </c>
      <c r="H7972">
        <f>AVERAGE((D7972*metrics_constants!$B$8),(E7972*metrics_constants!$C$8),(F7972*metrics_constants!$D$8))</f>
        <v>7.1135987678380213</v>
      </c>
      <c r="I7972">
        <v>7.9690000000000003</v>
      </c>
      <c r="J7972">
        <v>81.132000000000005</v>
      </c>
      <c r="K7972">
        <v>2.7749999999999999</v>
      </c>
      <c r="L7972">
        <v>11.47946</v>
      </c>
    </row>
    <row r="7973" spans="1:12" x14ac:dyDescent="0.25">
      <c r="A7973" t="s">
        <v>19</v>
      </c>
      <c r="B7973" s="5">
        <v>45579.125</v>
      </c>
      <c r="C7973" s="5" t="str">
        <f>A7973 &amp; "_" &amp; TEXT(B7973, "yyyy-mm-dd HH:MM:SS")</f>
        <v>RP_2024-10-14 03:00:00</v>
      </c>
      <c r="D7973">
        <v>10.7</v>
      </c>
      <c r="E7973">
        <v>5.3</v>
      </c>
      <c r="F7973">
        <v>4.4000000000000004</v>
      </c>
      <c r="G7973">
        <f>IF(COUNTA(D7973:F7973)&gt;0, AVERAGE(D7973:F7973), "")</f>
        <v>6.8</v>
      </c>
      <c r="H7973">
        <f>AVERAGE((D7973*metrics_constants!$B$8),(E7973*metrics_constants!$C$8),(F7973*metrics_constants!$D$8))</f>
        <v>6.5680402205566564</v>
      </c>
      <c r="I7973">
        <v>7.6760000000000002</v>
      </c>
      <c r="J7973">
        <v>83.331999999999994</v>
      </c>
      <c r="K7973">
        <v>2.1120000000000001</v>
      </c>
      <c r="L7973" t="s">
        <v>0</v>
      </c>
    </row>
    <row r="7974" spans="1:12" x14ac:dyDescent="0.25">
      <c r="A7974" t="s">
        <v>19</v>
      </c>
      <c r="B7974" s="5">
        <v>45579.166666666664</v>
      </c>
      <c r="C7974" s="5" t="str">
        <f>A7974 &amp; "_" &amp; TEXT(B7974, "yyyy-mm-dd HH:MM:SS")</f>
        <v>RP_2024-10-14 04:00:00</v>
      </c>
      <c r="D7974">
        <v>7.9</v>
      </c>
      <c r="E7974">
        <v>1.1000000000000001</v>
      </c>
      <c r="F7974">
        <v>4.9000000000000004</v>
      </c>
      <c r="G7974">
        <f>IF(COUNTA(D7974:F7974)&gt;0, AVERAGE(D7974:F7974), "")</f>
        <v>4.6333333333333337</v>
      </c>
      <c r="H7974">
        <f>AVERAGE((D7974*metrics_constants!$B$8),(E7974*metrics_constants!$C$8),(F7974*metrics_constants!$D$8))</f>
        <v>4.3658094341181153</v>
      </c>
      <c r="I7974">
        <v>6.8</v>
      </c>
      <c r="J7974">
        <v>84.117000000000004</v>
      </c>
      <c r="K7974">
        <v>1.5680000000000001</v>
      </c>
      <c r="L7974">
        <v>10.295002</v>
      </c>
    </row>
    <row r="7975" spans="1:12" x14ac:dyDescent="0.25">
      <c r="A7975" t="s">
        <v>19</v>
      </c>
      <c r="B7975" s="5">
        <v>45579.208333333336</v>
      </c>
      <c r="C7975" s="5" t="str">
        <f>A7975 &amp; "_" &amp; TEXT(B7975, "yyyy-mm-dd HH:MM:SS")</f>
        <v>RP_2024-10-14 05:00:00</v>
      </c>
      <c r="D7975">
        <v>5.8</v>
      </c>
      <c r="E7975">
        <v>6.8</v>
      </c>
      <c r="F7975">
        <v>8.4</v>
      </c>
      <c r="G7975">
        <f>IF(COUNTA(D7975:F7975)&gt;0, AVERAGE(D7975:F7975), "")</f>
        <v>7</v>
      </c>
      <c r="H7975">
        <f>AVERAGE((D7975*metrics_constants!$B$8),(E7975*metrics_constants!$C$8),(F7975*metrics_constants!$D$8))</f>
        <v>7.0500951419783213</v>
      </c>
      <c r="I7975">
        <v>6.641</v>
      </c>
      <c r="J7975">
        <v>84.584999999999994</v>
      </c>
      <c r="K7975">
        <v>1.0980000000000001</v>
      </c>
      <c r="L7975">
        <v>10.0247393</v>
      </c>
    </row>
    <row r="7976" spans="1:12" x14ac:dyDescent="0.25">
      <c r="A7976" t="s">
        <v>19</v>
      </c>
      <c r="B7976" s="5">
        <v>45579.25</v>
      </c>
      <c r="C7976" s="5" t="str">
        <f>A7976 &amp; "_" &amp; TEXT(B7976, "yyyy-mm-dd HH:MM:SS")</f>
        <v>RP_2024-10-14 06:00:00</v>
      </c>
      <c r="D7976">
        <v>7.9</v>
      </c>
      <c r="E7976">
        <v>6.3</v>
      </c>
      <c r="F7976">
        <v>13.4</v>
      </c>
      <c r="G7976">
        <f>IF(COUNTA(D7976:F7976)&gt;0, AVERAGE(D7976:F7976), "")</f>
        <v>9.2000000000000011</v>
      </c>
      <c r="H7976">
        <f>AVERAGE((D7976*metrics_constants!$B$8),(E7976*metrics_constants!$C$8),(F7976*metrics_constants!$D$8))</f>
        <v>9.1679655398546434</v>
      </c>
      <c r="I7976">
        <v>6.27</v>
      </c>
      <c r="J7976">
        <v>86.587000000000003</v>
      </c>
      <c r="K7976">
        <v>0.59299999999999997</v>
      </c>
      <c r="L7976">
        <v>10.565028999999999</v>
      </c>
    </row>
    <row r="7977" spans="1:12" x14ac:dyDescent="0.25">
      <c r="A7977" t="s">
        <v>19</v>
      </c>
      <c r="B7977" s="5">
        <v>45579.291666666664</v>
      </c>
      <c r="C7977" s="5" t="str">
        <f>A7977 &amp; "_" &amp; TEXT(B7977, "yyyy-mm-dd HH:MM:SS")</f>
        <v>RP_2024-10-14 07:00:00</v>
      </c>
      <c r="D7977">
        <v>2.1</v>
      </c>
      <c r="E7977">
        <v>12.6</v>
      </c>
      <c r="F7977">
        <v>10.5</v>
      </c>
      <c r="G7977">
        <f>IF(COUNTA(D7977:F7977)&gt;0, AVERAGE(D7977:F7977), "")</f>
        <v>8.4</v>
      </c>
      <c r="H7977">
        <f>AVERAGE((D7977*metrics_constants!$B$8),(E7977*metrics_constants!$C$8),(F7977*metrics_constants!$D$8))</f>
        <v>8.8318555335594162</v>
      </c>
      <c r="I7977">
        <v>7.9539999999999997</v>
      </c>
      <c r="J7977">
        <v>84.715000000000003</v>
      </c>
      <c r="K7977">
        <v>1.84</v>
      </c>
      <c r="L7977">
        <v>11.284813</v>
      </c>
    </row>
    <row r="7978" spans="1:12" x14ac:dyDescent="0.25">
      <c r="A7978" t="s">
        <v>19</v>
      </c>
      <c r="B7978" s="5">
        <v>45579.333333333336</v>
      </c>
      <c r="C7978" s="5" t="str">
        <f>A7978 &amp; "_" &amp; TEXT(B7978, "yyyy-mm-dd HH:MM:SS")</f>
        <v>RP_2024-10-14 08:00:00</v>
      </c>
      <c r="D7978">
        <v>1.4</v>
      </c>
      <c r="E7978">
        <v>10.199999999999999</v>
      </c>
      <c r="F7978">
        <v>8.6</v>
      </c>
      <c r="G7978">
        <f>IF(COUNTA(D7978:F7978)&gt;0, AVERAGE(D7978:F7978), "")</f>
        <v>6.7333333333333334</v>
      </c>
      <c r="H7978">
        <f>AVERAGE((D7978*metrics_constants!$B$8),(E7978*metrics_constants!$C$8),(F7978*metrics_constants!$D$8))</f>
        <v>7.0960663812029212</v>
      </c>
      <c r="I7978">
        <v>11.776</v>
      </c>
      <c r="J7978">
        <v>66.081999999999994</v>
      </c>
      <c r="K7978">
        <v>7.8520000000000003</v>
      </c>
      <c r="L7978">
        <v>12.6408127</v>
      </c>
    </row>
    <row r="7979" spans="1:12" x14ac:dyDescent="0.25">
      <c r="A7979" t="s">
        <v>19</v>
      </c>
      <c r="B7979" s="5">
        <v>45579.375</v>
      </c>
      <c r="C7979" s="5" t="str">
        <f>A7979 &amp; "_" &amp; TEXT(B7979, "yyyy-mm-dd HH:MM:SS")</f>
        <v>RP_2024-10-14 09:00:00</v>
      </c>
      <c r="D7979">
        <v>-9.6999999999999993</v>
      </c>
      <c r="E7979">
        <v>13</v>
      </c>
      <c r="F7979">
        <v>13</v>
      </c>
      <c r="G7979">
        <f>IF(COUNTA(D7979:F7979)&gt;0, AVERAGE(D7979:F7979), "")</f>
        <v>5.4333333333333336</v>
      </c>
      <c r="H7979">
        <f>AVERAGE((D7979*metrics_constants!$B$8),(E7979*metrics_constants!$C$8),(F7979*metrics_constants!$D$8))</f>
        <v>6.3895782220626769</v>
      </c>
      <c r="I7979">
        <v>15.141999999999999</v>
      </c>
      <c r="J7979">
        <v>45.152999999999999</v>
      </c>
      <c r="K7979">
        <v>14.945</v>
      </c>
      <c r="L7979">
        <v>13.546681</v>
      </c>
    </row>
    <row r="7980" spans="1:12" x14ac:dyDescent="0.25">
      <c r="A7980" t="s">
        <v>19</v>
      </c>
      <c r="B7980" s="5">
        <v>45579.416666666664</v>
      </c>
      <c r="C7980" s="5" t="str">
        <f>A7980 &amp; "_" &amp; TEXT(B7980, "yyyy-mm-dd HH:MM:SS")</f>
        <v>RP_2024-10-14 10:00:00</v>
      </c>
      <c r="D7980">
        <v>-8.9</v>
      </c>
      <c r="E7980">
        <v>6.7</v>
      </c>
      <c r="F7980">
        <v>14.2</v>
      </c>
      <c r="G7980">
        <f>IF(COUNTA(D7980:F7980)&gt;0, AVERAGE(D7980:F7980), "")</f>
        <v>4</v>
      </c>
      <c r="H7980">
        <f>AVERAGE((D7980*metrics_constants!$B$8),(E7980*metrics_constants!$C$8),(F7980*metrics_constants!$D$8))</f>
        <v>4.6945135924841308</v>
      </c>
      <c r="I7980">
        <v>15.057</v>
      </c>
      <c r="J7980">
        <v>37.692999999999998</v>
      </c>
      <c r="K7980">
        <v>18.213000000000001</v>
      </c>
      <c r="L7980">
        <v>13.143431</v>
      </c>
    </row>
    <row r="7981" spans="1:12" x14ac:dyDescent="0.25">
      <c r="A7981" t="s">
        <v>19</v>
      </c>
      <c r="B7981" s="5">
        <v>45579.458333333336</v>
      </c>
      <c r="C7981" s="5" t="str">
        <f>A7981 &amp; "_" &amp; TEXT(B7981, "yyyy-mm-dd HH:MM:SS")</f>
        <v>RP_2024-10-14 11:00:00</v>
      </c>
      <c r="D7981">
        <v>4.4000000000000004</v>
      </c>
      <c r="E7981">
        <v>7.7</v>
      </c>
      <c r="F7981">
        <v>10</v>
      </c>
      <c r="G7981">
        <f>IF(COUNTA(D7981:F7981)&gt;0, AVERAGE(D7981:F7981), "")</f>
        <v>7.3666666666666671</v>
      </c>
      <c r="H7981">
        <f>AVERAGE((D7981*metrics_constants!$B$8),(E7981*metrics_constants!$C$8),(F7981*metrics_constants!$D$8))</f>
        <v>7.517136851994354</v>
      </c>
      <c r="I7981">
        <v>15.619</v>
      </c>
      <c r="J7981">
        <v>29.417999999999999</v>
      </c>
      <c r="K7981">
        <v>22.263000000000002</v>
      </c>
      <c r="L7981">
        <v>14.045913000000001</v>
      </c>
    </row>
    <row r="7982" spans="1:12" x14ac:dyDescent="0.25">
      <c r="A7982" t="s">
        <v>19</v>
      </c>
      <c r="B7982" s="5">
        <v>45579.5</v>
      </c>
      <c r="C7982" s="5" t="str">
        <f>A7982 &amp; "_" &amp; TEXT(B7982, "yyyy-mm-dd HH:MM:SS")</f>
        <v>RP_2024-10-14 12:00:00</v>
      </c>
      <c r="D7982">
        <v>12.5</v>
      </c>
      <c r="E7982">
        <v>10.7</v>
      </c>
      <c r="F7982">
        <v>12.7</v>
      </c>
      <c r="G7982">
        <f>IF(COUNTA(D7982:F7982)&gt;0, AVERAGE(D7982:F7982), "")</f>
        <v>11.966666666666667</v>
      </c>
      <c r="H7982">
        <f>AVERAGE((D7982*metrics_constants!$B$8),(E7982*metrics_constants!$C$8),(F7982*metrics_constants!$D$8))</f>
        <v>11.900803351380778</v>
      </c>
      <c r="I7982">
        <v>16.102</v>
      </c>
      <c r="J7982">
        <v>23.818000000000001</v>
      </c>
      <c r="K7982">
        <v>25.925000000000001</v>
      </c>
      <c r="L7982">
        <v>14.913721000000001</v>
      </c>
    </row>
    <row r="7983" spans="1:12" x14ac:dyDescent="0.25">
      <c r="A7983" t="s">
        <v>19</v>
      </c>
      <c r="B7983" s="5">
        <v>45579.541666666664</v>
      </c>
      <c r="C7983" s="5" t="str">
        <f>A7983 &amp; "_" &amp; TEXT(B7983, "yyyy-mm-dd HH:MM:SS")</f>
        <v>RP_2024-10-14 13:00:00</v>
      </c>
      <c r="D7983">
        <v>11.7</v>
      </c>
      <c r="E7983">
        <v>15.8</v>
      </c>
      <c r="F7983">
        <v>9.1</v>
      </c>
      <c r="G7983">
        <f>IF(COUNTA(D7983:F7983)&gt;0, AVERAGE(D7983:F7983), "")</f>
        <v>12.200000000000001</v>
      </c>
      <c r="H7983">
        <f>AVERAGE((D7983*metrics_constants!$B$8),(E7983*metrics_constants!$C$8),(F7983*metrics_constants!$D$8))</f>
        <v>12.339340228002976</v>
      </c>
      <c r="I7983">
        <v>16.27</v>
      </c>
      <c r="J7983">
        <v>21.363</v>
      </c>
      <c r="K7983">
        <v>28.606999999999999</v>
      </c>
      <c r="L7983">
        <v>14.876286</v>
      </c>
    </row>
    <row r="7984" spans="1:12" x14ac:dyDescent="0.25">
      <c r="A7984" t="s">
        <v>19</v>
      </c>
      <c r="B7984" s="5">
        <v>45579.583333333336</v>
      </c>
      <c r="C7984" s="5" t="str">
        <f>A7984 &amp; "_" &amp; TEXT(B7984, "yyyy-mm-dd HH:MM:SS")</f>
        <v>RP_2024-10-14 14:00:00</v>
      </c>
      <c r="D7984">
        <v>10.8</v>
      </c>
      <c r="E7984">
        <v>15.8</v>
      </c>
      <c r="F7984">
        <v>8.4</v>
      </c>
      <c r="G7984">
        <f>IF(COUNTA(D7984:F7984)&gt;0, AVERAGE(D7984:F7984), "")</f>
        <v>11.666666666666666</v>
      </c>
      <c r="H7984">
        <f>AVERAGE((D7984*metrics_constants!$B$8),(E7984*metrics_constants!$C$8),(F7984*metrics_constants!$D$8))</f>
        <v>11.840432892903268</v>
      </c>
      <c r="I7984">
        <v>16.11</v>
      </c>
      <c r="J7984">
        <v>20.873000000000001</v>
      </c>
      <c r="K7984">
        <v>28.89</v>
      </c>
      <c r="L7984">
        <v>15.102546</v>
      </c>
    </row>
    <row r="7985" spans="1:12" x14ac:dyDescent="0.25">
      <c r="A7985" t="s">
        <v>19</v>
      </c>
      <c r="B7985" s="5">
        <v>45579.625</v>
      </c>
      <c r="C7985" s="5" t="str">
        <f>A7985 &amp; "_" &amp; TEXT(B7985, "yyyy-mm-dd HH:MM:SS")</f>
        <v>RP_2024-10-14 15:00:00</v>
      </c>
      <c r="D7985">
        <v>25</v>
      </c>
      <c r="E7985">
        <v>6.6</v>
      </c>
      <c r="F7985">
        <v>5.7</v>
      </c>
      <c r="G7985">
        <f>IF(COUNTA(D7985:F7985)&gt;0, AVERAGE(D7985:F7985), "")</f>
        <v>12.433333333333335</v>
      </c>
      <c r="H7985">
        <f>AVERAGE((D7985*metrics_constants!$B$8),(E7985*metrics_constants!$C$8),(F7985*metrics_constants!$D$8))</f>
        <v>11.653744322459085</v>
      </c>
      <c r="I7985">
        <v>16.933</v>
      </c>
      <c r="J7985">
        <v>22.992000000000001</v>
      </c>
      <c r="K7985">
        <v>26.815000000000001</v>
      </c>
      <c r="L7985">
        <v>14.874798999999999</v>
      </c>
    </row>
    <row r="7986" spans="1:12" x14ac:dyDescent="0.25">
      <c r="A7986" t="s">
        <v>19</v>
      </c>
      <c r="B7986" s="5">
        <v>45579.666666666664</v>
      </c>
      <c r="C7986" s="5" t="str">
        <f>A7986 &amp; "_" &amp; TEXT(B7986, "yyyy-mm-dd HH:MM:SS")</f>
        <v>RP_2024-10-14 16:00:00</v>
      </c>
      <c r="D7986">
        <v>28.6</v>
      </c>
      <c r="E7986">
        <v>9.6</v>
      </c>
      <c r="F7986">
        <v>8.1999999999999993</v>
      </c>
      <c r="G7986">
        <f>IF(COUNTA(D7986:F7986)&gt;0, AVERAGE(D7986:F7986), "")</f>
        <v>15.466666666666669</v>
      </c>
      <c r="H7986">
        <f>AVERAGE((D7986*metrics_constants!$B$8),(E7986*metrics_constants!$C$8),(F7986*metrics_constants!$D$8))</f>
        <v>14.659311892844471</v>
      </c>
      <c r="I7986">
        <v>18.5</v>
      </c>
      <c r="J7986">
        <v>25.268000000000001</v>
      </c>
      <c r="K7986">
        <v>24.513000000000002</v>
      </c>
      <c r="L7986">
        <v>15.698681000000001</v>
      </c>
    </row>
    <row r="7987" spans="1:12" x14ac:dyDescent="0.25">
      <c r="A7987" t="s">
        <v>19</v>
      </c>
      <c r="B7987" s="5">
        <v>45579.708333333336</v>
      </c>
      <c r="C7987" s="5" t="str">
        <f>A7987 &amp; "_" &amp; TEXT(B7987, "yyyy-mm-dd HH:MM:SS")</f>
        <v>RP_2024-10-14 17:00:00</v>
      </c>
      <c r="D7987">
        <v>30.2</v>
      </c>
      <c r="E7987">
        <v>8.6</v>
      </c>
      <c r="F7987">
        <v>10.5</v>
      </c>
      <c r="G7987">
        <f>IF(COUNTA(D7987:F7987)&gt;0, AVERAGE(D7987:F7987), "")</f>
        <v>16.433333333333334</v>
      </c>
      <c r="H7987">
        <f>AVERAGE((D7987*metrics_constants!$B$8),(E7987*metrics_constants!$C$8),(F7987*metrics_constants!$D$8))</f>
        <v>15.532890459722461</v>
      </c>
      <c r="I7987">
        <v>21.460999999999999</v>
      </c>
      <c r="J7987">
        <v>31.306999999999999</v>
      </c>
      <c r="K7987">
        <v>20.593</v>
      </c>
      <c r="L7987">
        <v>16.792075000000001</v>
      </c>
    </row>
    <row r="7988" spans="1:12" x14ac:dyDescent="0.25">
      <c r="A7988" t="s">
        <v>19</v>
      </c>
      <c r="B7988" s="5">
        <v>45579.75</v>
      </c>
      <c r="C7988" s="5" t="str">
        <f>A7988 &amp; "_" &amp; TEXT(B7988, "yyyy-mm-dd HH:MM:SS")</f>
        <v>RP_2024-10-14 18:00:00</v>
      </c>
      <c r="D7988">
        <v>40.9</v>
      </c>
      <c r="E7988">
        <v>9</v>
      </c>
      <c r="F7988">
        <v>22.5</v>
      </c>
      <c r="G7988">
        <f>IF(COUNTA(D7988:F7988)&gt;0, AVERAGE(D7988:F7988), "")</f>
        <v>24.133333333333336</v>
      </c>
      <c r="H7988">
        <f>AVERAGE((D7988*metrics_constants!$B$8),(E7988*metrics_constants!$C$8),(F7988*metrics_constants!$D$8))</f>
        <v>22.856780776633574</v>
      </c>
      <c r="I7988">
        <v>25.056000000000001</v>
      </c>
      <c r="J7988">
        <v>40.393000000000001</v>
      </c>
      <c r="K7988">
        <v>15.36</v>
      </c>
      <c r="L7988">
        <v>19.495069000000001</v>
      </c>
    </row>
    <row r="7989" spans="1:12" x14ac:dyDescent="0.25">
      <c r="A7989" t="s">
        <v>19</v>
      </c>
      <c r="B7989" s="5">
        <v>45579.791666666664</v>
      </c>
      <c r="C7989" s="5" t="str">
        <f>A7989 &amp; "_" &amp; TEXT(B7989, "yyyy-mm-dd HH:MM:SS")</f>
        <v>RP_2024-10-14 19:00:00</v>
      </c>
      <c r="D7989">
        <v>32</v>
      </c>
      <c r="E7989">
        <v>8.1999999999999993</v>
      </c>
      <c r="F7989">
        <v>20.100000000000001</v>
      </c>
      <c r="G7989">
        <f>IF(COUNTA(D7989:F7989)&gt;0, AVERAGE(D7989:F7989), "")</f>
        <v>20.100000000000001</v>
      </c>
      <c r="H7989">
        <f>AVERAGE((D7989*metrics_constants!$B$8),(E7989*metrics_constants!$C$8),(F7989*metrics_constants!$D$8))</f>
        <v>19.156692763323552</v>
      </c>
      <c r="I7989">
        <v>21.178000000000001</v>
      </c>
      <c r="J7989">
        <v>48.325000000000003</v>
      </c>
      <c r="K7989">
        <v>11.79</v>
      </c>
      <c r="L7989">
        <v>18.642885</v>
      </c>
    </row>
    <row r="7990" spans="1:12" x14ac:dyDescent="0.25">
      <c r="A7990" t="s">
        <v>19</v>
      </c>
      <c r="B7990" s="5">
        <v>45579.833333333336</v>
      </c>
      <c r="C7990" s="5" t="str">
        <f>A7990 &amp; "_" &amp; TEXT(B7990, "yyyy-mm-dd HH:MM:SS")</f>
        <v>RP_2024-10-14 20:00:00</v>
      </c>
      <c r="D7990">
        <v>20.2</v>
      </c>
      <c r="E7990">
        <v>8.1999999999999993</v>
      </c>
      <c r="F7990">
        <v>18.100000000000001</v>
      </c>
      <c r="G7990">
        <f>IF(COUNTA(D7990:F7990)&gt;0, AVERAGE(D7990:F7990), "")</f>
        <v>15.5</v>
      </c>
      <c r="H7990">
        <f>AVERAGE((D7990*metrics_constants!$B$8),(E7990*metrics_constants!$C$8),(F7990*metrics_constants!$D$8))</f>
        <v>15.043809333556288</v>
      </c>
      <c r="I7990">
        <v>18.154</v>
      </c>
      <c r="J7990">
        <v>55.978000000000002</v>
      </c>
      <c r="K7990">
        <v>10.47</v>
      </c>
      <c r="L7990">
        <v>17.332526000000001</v>
      </c>
    </row>
    <row r="7991" spans="1:12" x14ac:dyDescent="0.25">
      <c r="A7991" t="s">
        <v>19</v>
      </c>
      <c r="B7991" s="5">
        <v>45579.875</v>
      </c>
      <c r="C7991" s="5" t="str">
        <f>A7991 &amp; "_" &amp; TEXT(B7991, "yyyy-mm-dd HH:MM:SS")</f>
        <v>RP_2024-10-14 21:00:00</v>
      </c>
      <c r="D7991">
        <v>16.2</v>
      </c>
      <c r="E7991">
        <v>14.4</v>
      </c>
      <c r="F7991">
        <v>14.2</v>
      </c>
      <c r="G7991">
        <f>IF(COUNTA(D7991:F7991)&gt;0, AVERAGE(D7991:F7991), "")</f>
        <v>14.933333333333332</v>
      </c>
      <c r="H7991">
        <f>AVERAGE((D7991*metrics_constants!$B$8),(E7991*metrics_constants!$C$8),(F7991*metrics_constants!$D$8))</f>
        <v>14.856511520382446</v>
      </c>
      <c r="I7991">
        <v>21.254999999999999</v>
      </c>
      <c r="J7991">
        <v>58.237000000000002</v>
      </c>
      <c r="K7991">
        <v>9.4250000000000007</v>
      </c>
      <c r="L7991">
        <v>20.372647000000001</v>
      </c>
    </row>
    <row r="7992" spans="1:12" x14ac:dyDescent="0.25">
      <c r="A7992" t="s">
        <v>19</v>
      </c>
      <c r="B7992" s="5">
        <v>45579.916666666664</v>
      </c>
      <c r="C7992" s="5" t="str">
        <f>A7992 &amp; "_" &amp; TEXT(B7992, "yyyy-mm-dd HH:MM:SS")</f>
        <v>RP_2024-10-14 22:00:00</v>
      </c>
      <c r="D7992">
        <v>21.6</v>
      </c>
      <c r="E7992">
        <v>14.3</v>
      </c>
      <c r="F7992">
        <v>15.6</v>
      </c>
      <c r="G7992">
        <f>IF(COUNTA(D7992:F7992)&gt;0, AVERAGE(D7992:F7992), "")</f>
        <v>17.166666666666668</v>
      </c>
      <c r="H7992">
        <f>AVERAGE((D7992*metrics_constants!$B$8),(E7992*metrics_constants!$C$8),(F7992*metrics_constants!$D$8))</f>
        <v>16.865627266448421</v>
      </c>
      <c r="I7992">
        <v>19.606999999999999</v>
      </c>
      <c r="J7992">
        <v>62.457999999999998</v>
      </c>
      <c r="K7992">
        <v>7.8550000000000004</v>
      </c>
      <c r="L7992">
        <v>19.802636</v>
      </c>
    </row>
    <row r="7993" spans="1:12" x14ac:dyDescent="0.25">
      <c r="A7993" t="s">
        <v>19</v>
      </c>
      <c r="B7993" s="5">
        <v>45579.958333333336</v>
      </c>
      <c r="C7993" s="5" t="str">
        <f>A7993 &amp; "_" &amp; TEXT(B7993, "yyyy-mm-dd HH:MM:SS")</f>
        <v>RP_2024-10-14 23:00:00</v>
      </c>
      <c r="D7993">
        <v>21</v>
      </c>
      <c r="E7993">
        <v>13.2</v>
      </c>
      <c r="F7993">
        <v>12.3</v>
      </c>
      <c r="G7993">
        <f>IF(COUNTA(D7993:F7993)&gt;0, AVERAGE(D7993:F7993), "")</f>
        <v>15.5</v>
      </c>
      <c r="H7993">
        <f>AVERAGE((D7993*metrics_constants!$B$8),(E7993*metrics_constants!$C$8),(F7993*metrics_constants!$D$8))</f>
        <v>15.166939439369409</v>
      </c>
      <c r="I7993">
        <v>17.277000000000001</v>
      </c>
      <c r="J7993">
        <v>67.486999999999995</v>
      </c>
      <c r="K7993">
        <v>6.593</v>
      </c>
      <c r="L7993">
        <v>19.271573</v>
      </c>
    </row>
    <row r="7994" spans="1:12" x14ac:dyDescent="0.25">
      <c r="A7994" t="s">
        <v>19</v>
      </c>
      <c r="B7994" s="5">
        <v>45580</v>
      </c>
      <c r="C7994" s="5" t="str">
        <f>A7994 &amp; "_" &amp; TEXT(B7994, "yyyy-mm-dd HH:MM:SS")</f>
        <v>RP_2024-10-15 00:00:00</v>
      </c>
      <c r="D7994">
        <v>25.4</v>
      </c>
      <c r="E7994">
        <v>9.9</v>
      </c>
      <c r="F7994">
        <v>11.2</v>
      </c>
      <c r="G7994">
        <f>IF(COUNTA(D7994:F7994)&gt;0, AVERAGE(D7994:F7994), "")</f>
        <v>15.5</v>
      </c>
      <c r="H7994">
        <f>AVERAGE((D7994*metrics_constants!$B$8),(E7994*metrics_constants!$C$8),(F7994*metrics_constants!$D$8))</f>
        <v>14.853532930725338</v>
      </c>
      <c r="I7994">
        <v>16.898</v>
      </c>
      <c r="J7994">
        <v>71.852999999999994</v>
      </c>
      <c r="K7994">
        <v>5.2130000000000001</v>
      </c>
      <c r="L7994">
        <v>20.802529</v>
      </c>
    </row>
    <row r="7995" spans="1:12" x14ac:dyDescent="0.25">
      <c r="A7995" t="s">
        <v>19</v>
      </c>
      <c r="B7995" s="5">
        <v>45580.041666666664</v>
      </c>
      <c r="C7995" s="5" t="str">
        <f>A7995 &amp; "_" &amp; TEXT(B7995, "yyyy-mm-dd HH:MM:SS")</f>
        <v>RP_2024-10-15 01:00:00</v>
      </c>
      <c r="D7995">
        <v>27.5</v>
      </c>
      <c r="E7995">
        <v>13.5</v>
      </c>
      <c r="F7995">
        <v>11</v>
      </c>
      <c r="G7995">
        <f>IF(COUNTA(D7995:F7995)&gt;0, AVERAGE(D7995:F7995), "")</f>
        <v>17.333333333333332</v>
      </c>
      <c r="H7995">
        <f>AVERAGE((D7995*metrics_constants!$B$8),(E7995*metrics_constants!$C$8),(F7995*metrics_constants!$D$8))</f>
        <v>16.731125938152061</v>
      </c>
      <c r="I7995">
        <v>16.559999999999999</v>
      </c>
      <c r="J7995">
        <v>72.662999999999997</v>
      </c>
      <c r="K7995">
        <v>4.7519999999999998</v>
      </c>
      <c r="L7995">
        <v>20.797574999999998</v>
      </c>
    </row>
    <row r="7996" spans="1:12" x14ac:dyDescent="0.25">
      <c r="A7996" t="s">
        <v>19</v>
      </c>
      <c r="B7996" s="5">
        <v>45580.083333333336</v>
      </c>
      <c r="C7996" s="5" t="str">
        <f>A7996 &amp; "_" &amp; TEXT(B7996, "yyyy-mm-dd HH:MM:SS")</f>
        <v>RP_2024-10-15 02:00:00</v>
      </c>
      <c r="D7996">
        <v>16.600000000000001</v>
      </c>
      <c r="E7996">
        <v>11.4</v>
      </c>
      <c r="F7996">
        <v>20.6</v>
      </c>
      <c r="G7996">
        <f>IF(COUNTA(D7996:F7996)&gt;0, AVERAGE(D7996:F7996), "")</f>
        <v>16.2</v>
      </c>
      <c r="H7996">
        <f>AVERAGE((D7996*metrics_constants!$B$8),(E7996*metrics_constants!$C$8),(F7996*metrics_constants!$D$8))</f>
        <v>16.026774752208553</v>
      </c>
      <c r="I7996">
        <v>15.79</v>
      </c>
      <c r="J7996">
        <v>76.248000000000005</v>
      </c>
      <c r="K7996">
        <v>3.9119999999999999</v>
      </c>
      <c r="L7996">
        <v>21.674817000000001</v>
      </c>
    </row>
    <row r="7997" spans="1:12" x14ac:dyDescent="0.25">
      <c r="A7997" t="s">
        <v>19</v>
      </c>
      <c r="B7997" s="5">
        <v>45580.125</v>
      </c>
      <c r="C7997" s="5" t="str">
        <f>A7997 &amp; "_" &amp; TEXT(B7997, "yyyy-mm-dd HH:MM:SS")</f>
        <v>RP_2024-10-15 03:00:00</v>
      </c>
      <c r="D7997">
        <v>10.8</v>
      </c>
      <c r="E7997">
        <v>13.8</v>
      </c>
      <c r="F7997">
        <v>14.9</v>
      </c>
      <c r="G7997">
        <f>IF(COUNTA(D7997:F7997)&gt;0, AVERAGE(D7997:F7997), "")</f>
        <v>13.166666666666666</v>
      </c>
      <c r="H7997">
        <f>AVERAGE((D7997*metrics_constants!$B$8),(E7997*metrics_constants!$C$8),(F7997*metrics_constants!$D$8))</f>
        <v>13.298521891983221</v>
      </c>
      <c r="I7997">
        <v>15.141999999999999</v>
      </c>
      <c r="J7997">
        <v>76.462999999999994</v>
      </c>
      <c r="K7997">
        <v>3.65</v>
      </c>
      <c r="L7997">
        <v>21.391120999999998</v>
      </c>
    </row>
    <row r="7998" spans="1:12" x14ac:dyDescent="0.25">
      <c r="A7998" t="s">
        <v>19</v>
      </c>
      <c r="B7998" s="5">
        <v>45580.166666666664</v>
      </c>
      <c r="C7998" s="5" t="str">
        <f>A7998 &amp; "_" &amp; TEXT(B7998, "yyyy-mm-dd HH:MM:SS")</f>
        <v>RP_2024-10-15 04:00:00</v>
      </c>
      <c r="D7998">
        <v>19.3</v>
      </c>
      <c r="E7998">
        <v>9</v>
      </c>
      <c r="F7998">
        <v>13.2</v>
      </c>
      <c r="G7998">
        <f>IF(COUNTA(D7998:F7998)&gt;0, AVERAGE(D7998:F7998), "")</f>
        <v>13.833333333333334</v>
      </c>
      <c r="H7998">
        <f>AVERAGE((D7998*metrics_constants!$B$8),(E7998*metrics_constants!$C$8),(F7998*metrics_constants!$D$8))</f>
        <v>13.420363249007627</v>
      </c>
      <c r="I7998">
        <v>15.833</v>
      </c>
      <c r="J7998">
        <v>77.295000000000002</v>
      </c>
      <c r="K7998">
        <v>3.2869999999999999</v>
      </c>
      <c r="L7998">
        <v>21.9176067</v>
      </c>
    </row>
    <row r="7999" spans="1:12" x14ac:dyDescent="0.25">
      <c r="A7999" t="s">
        <v>19</v>
      </c>
      <c r="B7999" s="5">
        <v>45580.208333333336</v>
      </c>
      <c r="C7999" s="5" t="str">
        <f>A7999 &amp; "_" &amp; TEXT(B7999, "yyyy-mm-dd HH:MM:SS")</f>
        <v>RP_2024-10-15 05:00:00</v>
      </c>
      <c r="D7999">
        <v>12.9</v>
      </c>
      <c r="E7999">
        <v>15.3</v>
      </c>
      <c r="F7999">
        <v>18.600000000000001</v>
      </c>
      <c r="G7999">
        <f>IF(COUNTA(D7999:F7999)&gt;0, AVERAGE(D7999:F7999), "")</f>
        <v>15.600000000000001</v>
      </c>
      <c r="H7999">
        <f>AVERAGE((D7999*metrics_constants!$B$8),(E7999*metrics_constants!$C$8),(F7999*metrics_constants!$D$8))</f>
        <v>15.717538527684745</v>
      </c>
      <c r="I7999">
        <v>13.834</v>
      </c>
      <c r="J7999">
        <v>79.444999999999993</v>
      </c>
      <c r="K7999">
        <v>3.0329999999999999</v>
      </c>
      <c r="L7999">
        <v>20.355756700000001</v>
      </c>
    </row>
    <row r="8000" spans="1:12" x14ac:dyDescent="0.25">
      <c r="A8000" t="s">
        <v>19</v>
      </c>
      <c r="B8000" s="5">
        <v>45580.25</v>
      </c>
      <c r="C8000" s="5" t="str">
        <f>A8000 &amp; "_" &amp; TEXT(B8000, "yyyy-mm-dd HH:MM:SS")</f>
        <v>RP_2024-10-15 06:00:00</v>
      </c>
      <c r="D8000">
        <v>18.399999999999999</v>
      </c>
      <c r="E8000">
        <v>13.2</v>
      </c>
      <c r="F8000">
        <v>14.9</v>
      </c>
      <c r="G8000">
        <f>IF(COUNTA(D8000:F8000)&gt;0, AVERAGE(D8000:F8000), "")</f>
        <v>15.5</v>
      </c>
      <c r="H8000">
        <f>AVERAGE((D8000*metrics_constants!$B$8),(E8000*metrics_constants!$C$8),(F8000*metrics_constants!$D$8))</f>
        <v>15.289416237441502</v>
      </c>
      <c r="I8000">
        <v>14.34</v>
      </c>
      <c r="J8000">
        <v>80.147999999999996</v>
      </c>
      <c r="K8000">
        <v>2.1869999999999998</v>
      </c>
      <c r="L8000">
        <v>21.096796000000001</v>
      </c>
    </row>
    <row r="8001" spans="1:12" x14ac:dyDescent="0.25">
      <c r="A8001" t="s">
        <v>19</v>
      </c>
      <c r="B8001" s="5">
        <v>45580.291666666664</v>
      </c>
      <c r="C8001" s="5" t="str">
        <f>A8001 &amp; "_" &amp; TEXT(B8001, "yyyy-mm-dd HH:MM:SS")</f>
        <v>RP_2024-10-15 07:00:00</v>
      </c>
      <c r="D8001">
        <v>17.2</v>
      </c>
      <c r="E8001">
        <v>13.5</v>
      </c>
      <c r="F8001">
        <v>19.600000000000001</v>
      </c>
      <c r="G8001">
        <f>IF(COUNTA(D8001:F8001)&gt;0, AVERAGE(D8001:F8001), "")</f>
        <v>16.766666666666666</v>
      </c>
      <c r="H8001">
        <f>AVERAGE((D8001*metrics_constants!$B$8),(E8001*metrics_constants!$C$8),(F8001*metrics_constants!$D$8))</f>
        <v>16.6411878876802</v>
      </c>
      <c r="I8001">
        <v>16.247</v>
      </c>
      <c r="J8001">
        <v>80.087999999999994</v>
      </c>
      <c r="K8001">
        <v>2.653</v>
      </c>
      <c r="L8001">
        <v>21.586666999999998</v>
      </c>
    </row>
    <row r="8002" spans="1:12" x14ac:dyDescent="0.25">
      <c r="A8002" t="s">
        <v>19</v>
      </c>
      <c r="B8002" s="5">
        <v>45580.333333333336</v>
      </c>
      <c r="C8002" s="5" t="str">
        <f>A8002 &amp; "_" &amp; TEXT(B8002, "yyyy-mm-dd HH:MM:SS")</f>
        <v>RP_2024-10-15 08:00:00</v>
      </c>
      <c r="D8002">
        <v>2.7</v>
      </c>
      <c r="E8002">
        <v>16.600000000000001</v>
      </c>
      <c r="F8002">
        <v>20.6</v>
      </c>
      <c r="G8002">
        <f>IF(COUNTA(D8002:F8002)&gt;0, AVERAGE(D8002:F8002), "")</f>
        <v>13.300000000000002</v>
      </c>
      <c r="H8002">
        <f>AVERAGE((D8002*metrics_constants!$B$8),(E8002*metrics_constants!$C$8),(F8002*metrics_constants!$D$8))</f>
        <v>13.905466565585209</v>
      </c>
      <c r="I8002">
        <v>21.155999999999999</v>
      </c>
      <c r="J8002">
        <v>61.091999999999999</v>
      </c>
      <c r="K8002">
        <v>9.7420000000000009</v>
      </c>
      <c r="L8002">
        <v>21.3602627</v>
      </c>
    </row>
    <row r="8003" spans="1:12" x14ac:dyDescent="0.25">
      <c r="A8003" t="s">
        <v>19</v>
      </c>
      <c r="B8003" s="5">
        <v>45580.375</v>
      </c>
      <c r="C8003" s="5" t="str">
        <f>A8003 &amp; "_" &amp; TEXT(B8003, "yyyy-mm-dd HH:MM:SS")</f>
        <v>RP_2024-10-15 09:00:00</v>
      </c>
      <c r="E8003">
        <v>17</v>
      </c>
      <c r="F8003">
        <v>23.2</v>
      </c>
      <c r="G8003">
        <f>IF(COUNTA(D8003:F8003)&gt;0, AVERAGE(D8003:F8003), "")</f>
        <v>20.100000000000001</v>
      </c>
      <c r="H8003">
        <f>AVERAGE((D8003*metrics_constants!$B$8),(E8003*metrics_constants!$C$8),(F8003*metrics_constants!$D$8))</f>
        <v>14.147013572283734</v>
      </c>
      <c r="I8003">
        <v>21.763999999999999</v>
      </c>
      <c r="J8003">
        <v>42.887999999999998</v>
      </c>
      <c r="K8003">
        <v>16.146999999999998</v>
      </c>
      <c r="L8003">
        <v>20.169207</v>
      </c>
    </row>
    <row r="8004" spans="1:12" x14ac:dyDescent="0.25">
      <c r="A8004" t="s">
        <v>19</v>
      </c>
      <c r="B8004" s="5">
        <v>45580.416666666664</v>
      </c>
      <c r="C8004" s="5" t="str">
        <f>A8004 &amp; "_" &amp; TEXT(B8004, "yyyy-mm-dd HH:MM:SS")</f>
        <v>RP_2024-10-15 10:00:00</v>
      </c>
      <c r="D8004">
        <v>4.5</v>
      </c>
      <c r="E8004">
        <v>12.8</v>
      </c>
      <c r="F8004">
        <v>15.6</v>
      </c>
      <c r="G8004">
        <f>IF(COUNTA(D8004:F8004)&gt;0, AVERAGE(D8004:F8004), "")</f>
        <v>10.966666666666667</v>
      </c>
      <c r="H8004">
        <f>AVERAGE((D8004*metrics_constants!$B$8),(E8004*metrics_constants!$C$8),(F8004*metrics_constants!$D$8))</f>
        <v>11.330254047118915</v>
      </c>
      <c r="I8004">
        <v>20.451000000000001</v>
      </c>
      <c r="J8004">
        <v>35.741999999999997</v>
      </c>
      <c r="K8004">
        <v>19.202999999999999</v>
      </c>
      <c r="L8004">
        <v>18.546482000000001</v>
      </c>
    </row>
    <row r="8005" spans="1:12" x14ac:dyDescent="0.25">
      <c r="A8005" t="s">
        <v>19</v>
      </c>
      <c r="B8005" s="5">
        <v>45580.458333333336</v>
      </c>
      <c r="C8005" s="5" t="str">
        <f>A8005 &amp; "_" &amp; TEXT(B8005, "yyyy-mm-dd HH:MM:SS")</f>
        <v>RP_2024-10-15 11:00:00</v>
      </c>
      <c r="D8005">
        <v>11.7</v>
      </c>
      <c r="E8005">
        <v>17.3</v>
      </c>
      <c r="F8005">
        <v>11.3</v>
      </c>
      <c r="G8005">
        <f>IF(COUNTA(D8005:F8005)&gt;0, AVERAGE(D8005:F8005), "")</f>
        <v>13.433333333333332</v>
      </c>
      <c r="H8005">
        <f>AVERAGE((D8005*metrics_constants!$B$8),(E8005*metrics_constants!$C$8),(F8005*metrics_constants!$D$8))</f>
        <v>13.639348344289928</v>
      </c>
      <c r="I8005">
        <v>21.355</v>
      </c>
      <c r="J8005">
        <v>26.207999999999998</v>
      </c>
      <c r="K8005">
        <v>24.097999999999999</v>
      </c>
      <c r="L8005">
        <v>18.984228999999999</v>
      </c>
    </row>
    <row r="8006" spans="1:12" x14ac:dyDescent="0.25">
      <c r="A8006" t="s">
        <v>19</v>
      </c>
      <c r="B8006" s="5">
        <v>45580.5</v>
      </c>
      <c r="C8006" s="5" t="str">
        <f>A8006 &amp; "_" &amp; TEXT(B8006, "yyyy-mm-dd HH:MM:SS")</f>
        <v>RP_2024-10-15 12:00:00</v>
      </c>
      <c r="D8006">
        <v>13.6</v>
      </c>
      <c r="E8006">
        <v>12.6</v>
      </c>
      <c r="F8006">
        <v>14.2</v>
      </c>
      <c r="G8006">
        <f>IF(COUNTA(D8006:F8006)&gt;0, AVERAGE(D8006:F8006), "")</f>
        <v>13.466666666666667</v>
      </c>
      <c r="H8006">
        <f>AVERAGE((D8006*metrics_constants!$B$8),(E8006*metrics_constants!$C$8),(F8006*metrics_constants!$D$8))</f>
        <v>13.432511157655618</v>
      </c>
      <c r="I8006">
        <v>23.163</v>
      </c>
      <c r="J8006">
        <v>21.248000000000001</v>
      </c>
      <c r="K8006">
        <v>27.617999999999999</v>
      </c>
      <c r="L8006">
        <v>20.417857999999999</v>
      </c>
    </row>
    <row r="8007" spans="1:12" x14ac:dyDescent="0.25">
      <c r="A8007" t="s">
        <v>19</v>
      </c>
      <c r="B8007" s="5">
        <v>45580.541666666664</v>
      </c>
      <c r="C8007" s="5" t="str">
        <f>A8007 &amp; "_" &amp; TEXT(B8007, "yyyy-mm-dd HH:MM:SS")</f>
        <v>RP_2024-10-15 13:00:00</v>
      </c>
      <c r="D8007">
        <v>16.899999999999999</v>
      </c>
      <c r="E8007">
        <v>18</v>
      </c>
      <c r="F8007">
        <v>13</v>
      </c>
      <c r="G8007">
        <f>IF(COUNTA(D8007:F8007)&gt;0, AVERAGE(D8007:F8007), "")</f>
        <v>15.966666666666667</v>
      </c>
      <c r="H8007">
        <f>AVERAGE((D8007*metrics_constants!$B$8),(E8007*metrics_constants!$C$8),(F8007*metrics_constants!$D$8))</f>
        <v>15.988098848199451</v>
      </c>
      <c r="I8007">
        <v>24.015999999999998</v>
      </c>
      <c r="J8007">
        <v>19.72</v>
      </c>
      <c r="K8007">
        <v>29.145</v>
      </c>
      <c r="L8007">
        <v>21.066110999999999</v>
      </c>
    </row>
    <row r="8008" spans="1:12" x14ac:dyDescent="0.25">
      <c r="A8008" t="s">
        <v>19</v>
      </c>
      <c r="B8008" s="5">
        <v>45580.583333333336</v>
      </c>
      <c r="C8008" s="5" t="str">
        <f>A8008 &amp; "_" &amp; TEXT(B8008, "yyyy-mm-dd HH:MM:SS")</f>
        <v>RP_2024-10-15 14:00:00</v>
      </c>
      <c r="D8008">
        <v>21.8</v>
      </c>
      <c r="E8008">
        <v>19.600000000000001</v>
      </c>
      <c r="F8008">
        <v>14</v>
      </c>
      <c r="G8008">
        <f>IF(COUNTA(D8008:F8008)&gt;0, AVERAGE(D8008:F8008), "")</f>
        <v>18.466666666666669</v>
      </c>
      <c r="H8008">
        <f>AVERAGE((D8008*metrics_constants!$B$8),(E8008*metrics_constants!$C$8),(F8008*metrics_constants!$D$8))</f>
        <v>18.34609659288563</v>
      </c>
      <c r="I8008">
        <v>27.88</v>
      </c>
      <c r="J8008">
        <v>18.89</v>
      </c>
      <c r="K8008">
        <v>29.427</v>
      </c>
      <c r="L8008">
        <v>23.399146999999999</v>
      </c>
    </row>
    <row r="8009" spans="1:12" x14ac:dyDescent="0.25">
      <c r="A8009" t="s">
        <v>19</v>
      </c>
      <c r="B8009" s="5">
        <v>45580.625</v>
      </c>
      <c r="C8009" s="5" t="str">
        <f>A8009 &amp; "_" &amp; TEXT(B8009, "yyyy-mm-dd HH:MM:SS")</f>
        <v>RP_2024-10-15 15:00:00</v>
      </c>
      <c r="D8009">
        <v>26.6</v>
      </c>
      <c r="E8009">
        <v>14.2</v>
      </c>
      <c r="F8009">
        <v>21.1</v>
      </c>
      <c r="G8009">
        <f>IF(COUNTA(D8009:F8009)&gt;0, AVERAGE(D8009:F8009), "")</f>
        <v>20.633333333333333</v>
      </c>
      <c r="H8009">
        <f>AVERAGE((D8009*metrics_constants!$B$8),(E8009*metrics_constants!$C$8),(F8009*metrics_constants!$D$8))</f>
        <v>20.145349130784926</v>
      </c>
      <c r="I8009">
        <v>30.34</v>
      </c>
      <c r="J8009">
        <v>18.917000000000002</v>
      </c>
      <c r="K8009">
        <v>28.928000000000001</v>
      </c>
      <c r="L8009">
        <v>25.403390999999999</v>
      </c>
    </row>
    <row r="8010" spans="1:12" x14ac:dyDescent="0.25">
      <c r="A8010" t="s">
        <v>19</v>
      </c>
      <c r="B8010" s="5">
        <v>45580.666666666664</v>
      </c>
      <c r="C8010" s="5" t="str">
        <f>A8010 &amp; "_" &amp; TEXT(B8010, "yyyy-mm-dd HH:MM:SS")</f>
        <v>RP_2024-10-15 16:00:00</v>
      </c>
      <c r="D8010">
        <v>39.299999999999997</v>
      </c>
      <c r="E8010">
        <v>20.7</v>
      </c>
      <c r="F8010">
        <v>17.899999999999999</v>
      </c>
      <c r="G8010">
        <f>IF(COUNTA(D8010:F8010)&gt;0, AVERAGE(D8010:F8010), "")</f>
        <v>25.966666666666669</v>
      </c>
      <c r="H8010">
        <f>AVERAGE((D8010*metrics_constants!$B$8),(E8010*metrics_constants!$C$8),(F8010*metrics_constants!$D$8))</f>
        <v>25.169188433619158</v>
      </c>
      <c r="I8010">
        <v>33.459000000000003</v>
      </c>
      <c r="J8010">
        <v>20.073</v>
      </c>
      <c r="K8010">
        <v>27.068000000000001</v>
      </c>
      <c r="L8010">
        <v>26.972246999999999</v>
      </c>
    </row>
    <row r="8011" spans="1:12" x14ac:dyDescent="0.25">
      <c r="A8011" t="s">
        <v>19</v>
      </c>
      <c r="B8011" s="5">
        <v>45580.708333333336</v>
      </c>
      <c r="C8011" s="5" t="str">
        <f>A8011 &amp; "_" &amp; TEXT(B8011, "yyyy-mm-dd HH:MM:SS")</f>
        <v>RP_2024-10-15 17:00:00</v>
      </c>
      <c r="D8011">
        <v>42.7</v>
      </c>
      <c r="E8011">
        <v>18.600000000000001</v>
      </c>
      <c r="F8011">
        <v>28.2</v>
      </c>
      <c r="G8011">
        <f>IF(COUNTA(D8011:F8011)&gt;0, AVERAGE(D8011:F8011), "")</f>
        <v>29.833333333333332</v>
      </c>
      <c r="H8011">
        <f>AVERAGE((D8011*metrics_constants!$B$8),(E8011*metrics_constants!$C$8),(F8011*metrics_constants!$D$8))</f>
        <v>28.86593188781325</v>
      </c>
      <c r="I8011">
        <v>35.973999999999997</v>
      </c>
      <c r="J8011">
        <v>28.872</v>
      </c>
      <c r="K8011">
        <v>21.76</v>
      </c>
      <c r="L8011">
        <v>27.551701999999999</v>
      </c>
    </row>
    <row r="8012" spans="1:12" x14ac:dyDescent="0.25">
      <c r="A8012" t="s">
        <v>19</v>
      </c>
      <c r="B8012" s="5">
        <v>45580.75</v>
      </c>
      <c r="C8012" s="5" t="str">
        <f>A8012 &amp; "_" &amp; TEXT(B8012, "yyyy-mm-dd HH:MM:SS")</f>
        <v>RP_2024-10-15 18:00:00</v>
      </c>
      <c r="D8012">
        <v>52.4</v>
      </c>
      <c r="E8012">
        <v>18.5</v>
      </c>
      <c r="F8012">
        <v>27.9</v>
      </c>
      <c r="G8012">
        <f>IF(COUNTA(D8012:F8012)&gt;0, AVERAGE(D8012:F8012), "")</f>
        <v>32.933333333333337</v>
      </c>
      <c r="H8012">
        <f>AVERAGE((D8012*metrics_constants!$B$8),(E8012*metrics_constants!$C$8),(F8012*metrics_constants!$D$8))</f>
        <v>31.552107470904886</v>
      </c>
      <c r="I8012">
        <v>37.026000000000003</v>
      </c>
      <c r="J8012">
        <v>37.017000000000003</v>
      </c>
      <c r="K8012">
        <v>15.667999999999999</v>
      </c>
      <c r="L8012">
        <v>28.866675999999998</v>
      </c>
    </row>
    <row r="8013" spans="1:12" x14ac:dyDescent="0.25">
      <c r="A8013" t="s">
        <v>19</v>
      </c>
      <c r="B8013" s="5">
        <v>45580.791666666664</v>
      </c>
      <c r="C8013" s="5" t="str">
        <f>A8013 &amp; "_" &amp; TEXT(B8013, "yyyy-mm-dd HH:MM:SS")</f>
        <v>RP_2024-10-15 19:00:00</v>
      </c>
      <c r="D8013">
        <v>39.200000000000003</v>
      </c>
      <c r="E8013">
        <v>16.5</v>
      </c>
      <c r="F8013">
        <v>20.9</v>
      </c>
      <c r="G8013">
        <f>IF(COUNTA(D8013:F8013)&gt;0, AVERAGE(D8013:F8013), "")</f>
        <v>25.533333333333331</v>
      </c>
      <c r="H8013">
        <f>AVERAGE((D8013*metrics_constants!$B$8),(E8013*metrics_constants!$C$8),(F8013*metrics_constants!$D$8))</f>
        <v>24.59900543993399</v>
      </c>
      <c r="I8013">
        <v>31.83</v>
      </c>
      <c r="J8013">
        <v>42.356999999999999</v>
      </c>
      <c r="K8013">
        <v>12.202999999999999</v>
      </c>
      <c r="L8013">
        <v>28.037161000000001</v>
      </c>
    </row>
    <row r="8014" spans="1:12" x14ac:dyDescent="0.25">
      <c r="A8014" t="s">
        <v>19</v>
      </c>
      <c r="B8014" s="5">
        <v>45580.833333333336</v>
      </c>
      <c r="C8014" s="5" t="str">
        <f>A8014 &amp; "_" &amp; TEXT(B8014, "yyyy-mm-dd HH:MM:SS")</f>
        <v>RP_2024-10-15 20:00:00</v>
      </c>
      <c r="D8014">
        <v>29.9</v>
      </c>
      <c r="E8014">
        <v>17.899999999999999</v>
      </c>
      <c r="F8014">
        <v>26.7</v>
      </c>
      <c r="G8014">
        <f>IF(COUNTA(D8014:F8014)&gt;0, AVERAGE(D8014:F8014), "")</f>
        <v>24.833333333333332</v>
      </c>
      <c r="H8014">
        <f>AVERAGE((D8014*metrics_constants!$B$8),(E8014*metrics_constants!$C$8),(F8014*metrics_constants!$D$8))</f>
        <v>24.371663418057114</v>
      </c>
      <c r="I8014">
        <v>29.88</v>
      </c>
      <c r="J8014">
        <v>50.8</v>
      </c>
      <c r="K8014">
        <v>10.135</v>
      </c>
      <c r="L8014">
        <v>28.320267999999999</v>
      </c>
    </row>
    <row r="8015" spans="1:12" x14ac:dyDescent="0.25">
      <c r="A8015" t="s">
        <v>19</v>
      </c>
      <c r="B8015" s="5">
        <v>45580.875</v>
      </c>
      <c r="C8015" s="5" t="str">
        <f>A8015 &amp; "_" &amp; TEXT(B8015, "yyyy-mm-dd HH:MM:SS")</f>
        <v>RP_2024-10-15 21:00:00</v>
      </c>
      <c r="D8015">
        <v>33.200000000000003</v>
      </c>
      <c r="E8015">
        <v>18.7</v>
      </c>
      <c r="F8015">
        <v>27.2</v>
      </c>
      <c r="G8015">
        <f>IF(COUNTA(D8015:F8015)&gt;0, AVERAGE(D8015:F8015), "")</f>
        <v>26.366666666666671</v>
      </c>
      <c r="H8015">
        <f>AVERAGE((D8015*metrics_constants!$B$8),(E8015*metrics_constants!$C$8),(F8015*metrics_constants!$D$8))</f>
        <v>25.798189097063059</v>
      </c>
      <c r="I8015">
        <v>30.33</v>
      </c>
      <c r="J8015">
        <v>58.72</v>
      </c>
      <c r="K8015">
        <v>7.63</v>
      </c>
      <c r="L8015">
        <v>30.710732</v>
      </c>
    </row>
    <row r="8016" spans="1:12" x14ac:dyDescent="0.25">
      <c r="A8016" t="s">
        <v>19</v>
      </c>
      <c r="B8016" s="5">
        <v>45580.916666666664</v>
      </c>
      <c r="C8016" s="5" t="str">
        <f>A8016 &amp; "_" &amp; TEXT(B8016, "yyyy-mm-dd HH:MM:SS")</f>
        <v>RP_2024-10-15 22:00:00</v>
      </c>
      <c r="D8016">
        <v>29.1</v>
      </c>
      <c r="E8016">
        <v>18.7</v>
      </c>
      <c r="F8016">
        <v>25.4</v>
      </c>
      <c r="G8016">
        <f>IF(COUNTA(D8016:F8016)&gt;0, AVERAGE(D8016:F8016), "")</f>
        <v>24.399999999999995</v>
      </c>
      <c r="H8016">
        <f>AVERAGE((D8016*metrics_constants!$B$8),(E8016*metrics_constants!$C$8),(F8016*metrics_constants!$D$8))</f>
        <v>23.995270221380508</v>
      </c>
      <c r="I8016">
        <v>25.853000000000002</v>
      </c>
      <c r="J8016">
        <v>61.69</v>
      </c>
      <c r="K8016">
        <v>6.1980000000000004</v>
      </c>
      <c r="L8016">
        <v>28.992792999999999</v>
      </c>
    </row>
    <row r="8017" spans="1:12" x14ac:dyDescent="0.25">
      <c r="A8017" t="s">
        <v>19</v>
      </c>
      <c r="B8017" s="5">
        <v>45580.958333333336</v>
      </c>
      <c r="C8017" s="5" t="str">
        <f>A8017 &amp; "_" &amp; TEXT(B8017, "yyyy-mm-dd HH:MM:SS")</f>
        <v>RP_2024-10-15 23:00:00</v>
      </c>
      <c r="D8017">
        <v>33.5</v>
      </c>
      <c r="E8017">
        <v>18.8</v>
      </c>
      <c r="F8017">
        <v>22.6</v>
      </c>
      <c r="G8017">
        <f>IF(COUNTA(D8017:F8017)&gt;0, AVERAGE(D8017:F8017), "")</f>
        <v>24.966666666666669</v>
      </c>
      <c r="H8017">
        <f>AVERAGE((D8017*metrics_constants!$B$8),(E8017*metrics_constants!$C$8),(F8017*metrics_constants!$D$8))</f>
        <v>24.366352696043439</v>
      </c>
      <c r="I8017">
        <v>23.847000000000001</v>
      </c>
      <c r="J8017">
        <v>64.957999999999998</v>
      </c>
      <c r="K8017">
        <v>5.165</v>
      </c>
      <c r="L8017">
        <v>28.954785999999999</v>
      </c>
    </row>
    <row r="8018" spans="1:12" x14ac:dyDescent="0.25">
      <c r="A8018" t="s">
        <v>19</v>
      </c>
      <c r="B8018" s="5">
        <v>45581</v>
      </c>
      <c r="C8018" s="5" t="str">
        <f>A8018 &amp; "_" &amp; TEXT(B8018, "yyyy-mm-dd HH:MM:SS")</f>
        <v>RP_2024-10-16 00:00:00</v>
      </c>
      <c r="D8018">
        <v>26.5</v>
      </c>
      <c r="E8018">
        <v>21.3</v>
      </c>
      <c r="F8018">
        <v>23.4</v>
      </c>
      <c r="G8018">
        <f>IF(COUNTA(D8018:F8018)&gt;0, AVERAGE(D8018:F8018), "")</f>
        <v>23.733333333333331</v>
      </c>
      <c r="H8018">
        <f>AVERAGE((D8018*metrics_constants!$B$8),(E8018*metrics_constants!$C$8),(F8018*metrics_constants!$D$8))</f>
        <v>23.524742024895744</v>
      </c>
      <c r="I8018">
        <v>24.481999999999999</v>
      </c>
      <c r="J8018">
        <v>67.552999999999997</v>
      </c>
      <c r="K8018">
        <v>3.9630000000000001</v>
      </c>
      <c r="L8018">
        <v>31.554109</v>
      </c>
    </row>
    <row r="8019" spans="1:12" x14ac:dyDescent="0.25">
      <c r="A8019" t="s">
        <v>19</v>
      </c>
      <c r="B8019" s="5">
        <v>45581.041666666664</v>
      </c>
      <c r="C8019" s="5" t="str">
        <f>A8019 &amp; "_" &amp; TEXT(B8019, "yyyy-mm-dd HH:MM:SS")</f>
        <v>RP_2024-10-16 01:00:00</v>
      </c>
      <c r="D8019">
        <v>19.3</v>
      </c>
      <c r="E8019">
        <v>23.4</v>
      </c>
      <c r="F8019">
        <v>23.4</v>
      </c>
      <c r="G8019">
        <f>IF(COUNTA(D8019:F8019)&gt;0, AVERAGE(D8019:F8019), "")</f>
        <v>22.033333333333331</v>
      </c>
      <c r="H8019">
        <f>AVERAGE((D8019*metrics_constants!$B$8),(E8019*metrics_constants!$C$8),(F8019*metrics_constants!$D$8))</f>
        <v>22.206047167861538</v>
      </c>
      <c r="I8019">
        <v>22.457000000000001</v>
      </c>
      <c r="J8019">
        <v>69.643000000000001</v>
      </c>
      <c r="K8019">
        <v>3.1030000000000002</v>
      </c>
      <c r="L8019">
        <v>30.720804999999999</v>
      </c>
    </row>
    <row r="8020" spans="1:12" x14ac:dyDescent="0.25">
      <c r="A8020" t="s">
        <v>19</v>
      </c>
      <c r="B8020" s="5">
        <v>45581.083333333336</v>
      </c>
      <c r="C8020" s="5" t="str">
        <f>A8020 &amp; "_" &amp; TEXT(B8020, "yyyy-mm-dd HH:MM:SS")</f>
        <v>RP_2024-10-16 02:00:00</v>
      </c>
      <c r="D8020">
        <v>18.3</v>
      </c>
      <c r="E8020">
        <v>16.7</v>
      </c>
      <c r="F8020">
        <v>18.100000000000001</v>
      </c>
      <c r="G8020">
        <f>IF(COUNTA(D8020:F8020)&gt;0, AVERAGE(D8020:F8020), "")</f>
        <v>17.7</v>
      </c>
      <c r="H8020">
        <f>AVERAGE((D8020*metrics_constants!$B$8),(E8020*metrics_constants!$C$8),(F8020*metrics_constants!$D$8))</f>
        <v>17.639573068631687</v>
      </c>
      <c r="I8020">
        <v>20.361000000000001</v>
      </c>
      <c r="J8020">
        <v>72.037999999999997</v>
      </c>
      <c r="K8020">
        <v>2.3919999999999999</v>
      </c>
      <c r="L8020">
        <v>28.660871</v>
      </c>
    </row>
    <row r="8021" spans="1:12" x14ac:dyDescent="0.25">
      <c r="A8021" t="s">
        <v>19</v>
      </c>
      <c r="B8021" s="5">
        <v>45581.125</v>
      </c>
      <c r="C8021" s="5" t="str">
        <f>A8021 &amp; "_" &amp; TEXT(B8021, "yyyy-mm-dd HH:MM:SS")</f>
        <v>RP_2024-10-16 03:00:00</v>
      </c>
      <c r="D8021">
        <v>16.7</v>
      </c>
      <c r="E8021">
        <v>16.8</v>
      </c>
      <c r="F8021">
        <v>14.4</v>
      </c>
      <c r="G8021">
        <f>IF(COUNTA(D8021:F8021)&gt;0, AVERAGE(D8021:F8021), "")</f>
        <v>15.966666666666667</v>
      </c>
      <c r="H8021">
        <f>AVERAGE((D8021*metrics_constants!$B$8),(E8021*metrics_constants!$C$8),(F8021*metrics_constants!$D$8))</f>
        <v>15.958924474490679</v>
      </c>
      <c r="I8021">
        <v>18.963000000000001</v>
      </c>
      <c r="J8021">
        <v>73.816999999999993</v>
      </c>
      <c r="K8021">
        <v>1.698</v>
      </c>
      <c r="L8021">
        <v>28.621334000000001</v>
      </c>
    </row>
    <row r="8022" spans="1:12" x14ac:dyDescent="0.25">
      <c r="A8022" t="s">
        <v>19</v>
      </c>
      <c r="B8022" s="5">
        <v>45581.166666666664</v>
      </c>
      <c r="C8022" s="5" t="str">
        <f>A8022 &amp; "_" &amp; TEXT(B8022, "yyyy-mm-dd HH:MM:SS")</f>
        <v>RP_2024-10-16 04:00:00</v>
      </c>
      <c r="D8022">
        <v>19.899999999999999</v>
      </c>
      <c r="E8022">
        <v>17.3</v>
      </c>
      <c r="F8022">
        <v>10.1</v>
      </c>
      <c r="G8022">
        <f>IF(COUNTA(D8022:F8022)&gt;0, AVERAGE(D8022:F8022), "")</f>
        <v>15.766666666666667</v>
      </c>
      <c r="H8022">
        <f>AVERAGE((D8022*metrics_constants!$B$8),(E8022*metrics_constants!$C$8),(F8022*metrics_constants!$D$8))</f>
        <v>15.621276646204118</v>
      </c>
      <c r="I8022">
        <v>18.122</v>
      </c>
      <c r="J8022">
        <v>75.552999999999997</v>
      </c>
      <c r="K8022">
        <v>0.89300000000000002</v>
      </c>
      <c r="L8022">
        <v>28.484517</v>
      </c>
    </row>
    <row r="8023" spans="1:12" x14ac:dyDescent="0.25">
      <c r="A8023" t="s">
        <v>19</v>
      </c>
      <c r="B8023" s="5">
        <v>45581.208333333336</v>
      </c>
      <c r="C8023" s="5" t="str">
        <f>A8023 &amp; "_" &amp; TEXT(B8023, "yyyy-mm-dd HH:MM:SS")</f>
        <v>RP_2024-10-16 05:00:00</v>
      </c>
      <c r="D8023">
        <v>19.899999999999999</v>
      </c>
      <c r="E8023">
        <v>17.100000000000001</v>
      </c>
      <c r="F8023">
        <v>25.9</v>
      </c>
      <c r="G8023">
        <f>IF(COUNTA(D8023:F8023)&gt;0, AVERAGE(D8023:F8023), "")</f>
        <v>20.966666666666665</v>
      </c>
      <c r="H8023">
        <f>AVERAGE((D8023*metrics_constants!$B$8),(E8023*metrics_constants!$C$8),(F8023*metrics_constants!$D$8))</f>
        <v>20.892549745941551</v>
      </c>
      <c r="I8023">
        <v>18.206</v>
      </c>
      <c r="J8023">
        <v>77.010000000000005</v>
      </c>
      <c r="K8023">
        <v>0.50800000000000001</v>
      </c>
      <c r="L8023">
        <v>28.600833000000002</v>
      </c>
    </row>
    <row r="8024" spans="1:12" x14ac:dyDescent="0.25">
      <c r="A8024" t="s">
        <v>19</v>
      </c>
      <c r="B8024" s="5">
        <v>45581.25</v>
      </c>
      <c r="C8024" s="5" t="str">
        <f>A8024 &amp; "_" &amp; TEXT(B8024, "yyyy-mm-dd HH:MM:SS")</f>
        <v>RP_2024-10-16 06:00:00</v>
      </c>
      <c r="D8024">
        <v>22.1</v>
      </c>
      <c r="E8024">
        <v>23.4</v>
      </c>
      <c r="F8024">
        <v>22.8</v>
      </c>
      <c r="G8024">
        <f>IF(COUNTA(D8024:F8024)&gt;0, AVERAGE(D8024:F8024), "")</f>
        <v>22.766666666666666</v>
      </c>
      <c r="H8024">
        <f>AVERAGE((D8024*metrics_constants!$B$8),(E8024*metrics_constants!$C$8),(F8024*metrics_constants!$D$8))</f>
        <v>22.818440908628393</v>
      </c>
      <c r="I8024">
        <v>21.88</v>
      </c>
      <c r="J8024">
        <v>77.507000000000005</v>
      </c>
      <c r="K8024">
        <v>-7.0000000000000007E-2</v>
      </c>
      <c r="L8024">
        <v>31.477450999999999</v>
      </c>
    </row>
    <row r="8025" spans="1:12" x14ac:dyDescent="0.25">
      <c r="A8025" t="s">
        <v>19</v>
      </c>
      <c r="B8025" s="5">
        <v>45581.291666666664</v>
      </c>
      <c r="C8025" s="5" t="str">
        <f>A8025 &amp; "_" &amp; TEXT(B8025, "yyyy-mm-dd HH:MM:SS")</f>
        <v>RP_2024-10-16 07:00:00</v>
      </c>
      <c r="D8025">
        <v>21.2</v>
      </c>
      <c r="E8025">
        <v>25.7</v>
      </c>
      <c r="F8025">
        <v>20.8</v>
      </c>
      <c r="G8025">
        <f>IF(COUNTA(D8025:F8025)&gt;0, AVERAGE(D8025:F8025), "")</f>
        <v>22.566666666666666</v>
      </c>
      <c r="H8025">
        <f>AVERAGE((D8025*metrics_constants!$B$8),(E8025*metrics_constants!$C$8),(F8025*metrics_constants!$D$8))</f>
        <v>22.731823068411611</v>
      </c>
      <c r="I8025">
        <v>22.263999999999999</v>
      </c>
      <c r="J8025">
        <v>77.504999999999995</v>
      </c>
      <c r="K8025">
        <v>0.93700000000000006</v>
      </c>
      <c r="L8025">
        <v>31.190014999999999</v>
      </c>
    </row>
    <row r="8026" spans="1:12" x14ac:dyDescent="0.25">
      <c r="A8026" t="s">
        <v>19</v>
      </c>
      <c r="B8026" s="5">
        <v>45581.333333333336</v>
      </c>
      <c r="C8026" s="5" t="str">
        <f>A8026 &amp; "_" &amp; TEXT(B8026, "yyyy-mm-dd HH:MM:SS")</f>
        <v>RP_2024-10-16 08:00:00</v>
      </c>
      <c r="D8026">
        <v>11.7</v>
      </c>
      <c r="E8026">
        <v>29.7</v>
      </c>
      <c r="F8026">
        <v>23.9</v>
      </c>
      <c r="G8026">
        <f>IF(COUNTA(D8026:F8026)&gt;0, AVERAGE(D8026:F8026), "")</f>
        <v>21.766666666666666</v>
      </c>
      <c r="H8026">
        <f>AVERAGE((D8026*metrics_constants!$B$8),(E8026*metrics_constants!$C$8),(F8026*metrics_constants!$D$8))</f>
        <v>22.496031940817804</v>
      </c>
      <c r="I8026">
        <v>31.529</v>
      </c>
      <c r="J8026">
        <v>53.366999999999997</v>
      </c>
      <c r="K8026">
        <v>8.798</v>
      </c>
      <c r="L8026">
        <v>32.371464000000003</v>
      </c>
    </row>
    <row r="8027" spans="1:12" x14ac:dyDescent="0.25">
      <c r="A8027" t="s">
        <v>19</v>
      </c>
      <c r="B8027" s="5">
        <v>45581.375</v>
      </c>
      <c r="C8027" s="5" t="str">
        <f>A8027 &amp; "_" &amp; TEXT(B8027, "yyyy-mm-dd HH:MM:SS")</f>
        <v>RP_2024-10-16 09:00:00</v>
      </c>
      <c r="D8027">
        <v>9.8000000000000007</v>
      </c>
      <c r="E8027">
        <v>25.3</v>
      </c>
      <c r="F8027">
        <v>20.6</v>
      </c>
      <c r="G8027">
        <f>IF(COUNTA(D8027:F8027)&gt;0, AVERAGE(D8027:F8027), "")</f>
        <v>18.566666666666666</v>
      </c>
      <c r="H8027">
        <f>AVERAGE((D8027*metrics_constants!$B$8),(E8027*metrics_constants!$C$8),(F8027*metrics_constants!$D$8))</f>
        <v>19.196197875913597</v>
      </c>
      <c r="I8027">
        <v>34.917000000000002</v>
      </c>
      <c r="J8027">
        <v>41.253</v>
      </c>
      <c r="K8027">
        <v>13.853</v>
      </c>
      <c r="L8027">
        <v>31.363363</v>
      </c>
    </row>
    <row r="8028" spans="1:12" x14ac:dyDescent="0.25">
      <c r="A8028" t="s">
        <v>19</v>
      </c>
      <c r="B8028" s="5">
        <v>45581.416666666664</v>
      </c>
      <c r="C8028" s="5" t="str">
        <f>A8028 &amp; "_" &amp; TEXT(B8028, "yyyy-mm-dd HH:MM:SS")</f>
        <v>RP_2024-10-16 10:00:00</v>
      </c>
      <c r="D8028">
        <v>-0.4</v>
      </c>
      <c r="E8028">
        <v>14.1</v>
      </c>
      <c r="F8028">
        <v>18.899999999999999</v>
      </c>
      <c r="G8028">
        <f>IF(COUNTA(D8028:F8028)&gt;0, AVERAGE(D8028:F8028), "")</f>
        <v>10.866666666666665</v>
      </c>
      <c r="H8028">
        <f>AVERAGE((D8028*metrics_constants!$B$8),(E8028*metrics_constants!$C$8),(F8028*metrics_constants!$D$8))</f>
        <v>11.501393335790505</v>
      </c>
      <c r="I8028">
        <v>35.262</v>
      </c>
      <c r="J8028">
        <v>32.161999999999999</v>
      </c>
      <c r="K8028">
        <v>17.872</v>
      </c>
      <c r="L8028">
        <v>29.744332</v>
      </c>
    </row>
    <row r="8029" spans="1:12" x14ac:dyDescent="0.25">
      <c r="A8029" t="s">
        <v>19</v>
      </c>
      <c r="B8029" s="5">
        <v>45581.458333333336</v>
      </c>
      <c r="C8029" s="5" t="str">
        <f>A8029 &amp; "_" &amp; TEXT(B8029, "yyyy-mm-dd HH:MM:SS")</f>
        <v>RP_2024-10-16 11:00:00</v>
      </c>
      <c r="D8029">
        <v>14.1</v>
      </c>
      <c r="E8029">
        <v>19.7</v>
      </c>
      <c r="F8029">
        <v>14.9</v>
      </c>
      <c r="G8029">
        <f>IF(COUNTA(D8029:F8029)&gt;0, AVERAGE(D8029:F8029), "")</f>
        <v>16.233333333333331</v>
      </c>
      <c r="H8029">
        <f>AVERAGE((D8029*metrics_constants!$B$8),(E8029*metrics_constants!$C$8),(F8029*metrics_constants!$D$8))</f>
        <v>16.445325706652657</v>
      </c>
      <c r="I8029">
        <v>29.085000000000001</v>
      </c>
      <c r="J8029">
        <v>26.532</v>
      </c>
      <c r="K8029">
        <v>22.196999999999999</v>
      </c>
      <c r="L8029">
        <v>24.895693000000001</v>
      </c>
    </row>
    <row r="8030" spans="1:12" x14ac:dyDescent="0.25">
      <c r="A8030" t="s">
        <v>19</v>
      </c>
      <c r="B8030" s="5">
        <v>45581.5</v>
      </c>
      <c r="C8030" s="5" t="str">
        <f>A8030 &amp; "_" &amp; TEXT(B8030, "yyyy-mm-dd HH:MM:SS")</f>
        <v>RP_2024-10-16 12:00:00</v>
      </c>
      <c r="D8030">
        <v>20.2</v>
      </c>
      <c r="E8030">
        <v>18.5</v>
      </c>
      <c r="F8030">
        <v>10.5</v>
      </c>
      <c r="G8030">
        <f>IF(COUNTA(D8030:F8030)&gt;0, AVERAGE(D8030:F8030), "")</f>
        <v>16.400000000000002</v>
      </c>
      <c r="H8030">
        <f>AVERAGE((D8030*metrics_constants!$B$8),(E8030*metrics_constants!$C$8),(F8030*metrics_constants!$D$8))</f>
        <v>16.288537864240848</v>
      </c>
      <c r="I8030">
        <v>27.719000000000001</v>
      </c>
      <c r="J8030">
        <v>21.573</v>
      </c>
      <c r="K8030">
        <v>26.742999999999999</v>
      </c>
      <c r="L8030">
        <v>23.689793999999999</v>
      </c>
    </row>
    <row r="8031" spans="1:12" x14ac:dyDescent="0.25">
      <c r="A8031" t="s">
        <v>19</v>
      </c>
      <c r="B8031" s="5">
        <v>45581.541666666664</v>
      </c>
      <c r="C8031" s="5" t="str">
        <f>A8031 &amp; "_" &amp; TEXT(B8031, "yyyy-mm-dd HH:MM:SS")</f>
        <v>RP_2024-10-16 13:00:00</v>
      </c>
      <c r="E8031">
        <v>22.2</v>
      </c>
      <c r="G8031">
        <f>IF(COUNTA(D8031:F8031)&gt;0, AVERAGE(D8031:F8031), "")</f>
        <v>22.2</v>
      </c>
      <c r="H8031">
        <f>AVERAGE((D8031*metrics_constants!$B$8),(E8031*metrics_constants!$C$8),(F8031*metrics_constants!$D$8))</f>
        <v>8.2246010222715356</v>
      </c>
      <c r="I8031">
        <v>25.821999999999999</v>
      </c>
      <c r="J8031">
        <v>18.52</v>
      </c>
      <c r="K8031">
        <v>28.812999999999999</v>
      </c>
      <c r="L8031">
        <v>22.588699999999999</v>
      </c>
    </row>
    <row r="8032" spans="1:12" x14ac:dyDescent="0.25">
      <c r="A8032" t="s">
        <v>19</v>
      </c>
      <c r="B8032" s="5">
        <v>45581.583333333336</v>
      </c>
      <c r="C8032" s="5" t="str">
        <f>A8032 &amp; "_" &amp; TEXT(B8032, "yyyy-mm-dd HH:MM:SS")</f>
        <v>RP_2024-10-16 14:00:00</v>
      </c>
      <c r="D8032">
        <v>35.4</v>
      </c>
      <c r="E8032">
        <v>26.3</v>
      </c>
      <c r="F8032">
        <v>22</v>
      </c>
      <c r="G8032">
        <f>IF(COUNTA(D8032:F8032)&gt;0, AVERAGE(D8032:F8032), "")</f>
        <v>27.900000000000002</v>
      </c>
      <c r="H8032">
        <f>AVERAGE((D8032*metrics_constants!$B$8),(E8032*metrics_constants!$C$8),(F8032*metrics_constants!$D$8))</f>
        <v>27.495240656198593</v>
      </c>
      <c r="I8032">
        <v>35.380000000000003</v>
      </c>
      <c r="J8032">
        <v>21.954999999999998</v>
      </c>
      <c r="K8032">
        <v>26.253</v>
      </c>
      <c r="L8032">
        <v>28.575222</v>
      </c>
    </row>
    <row r="8033" spans="1:12" x14ac:dyDescent="0.25">
      <c r="A8033" t="s">
        <v>19</v>
      </c>
      <c r="B8033" s="5">
        <v>45581.625</v>
      </c>
      <c r="C8033" s="5" t="str">
        <f>A8033 &amp; "_" &amp; TEXT(B8033, "yyyy-mm-dd HH:MM:SS")</f>
        <v>RP_2024-10-16 15:00:00</v>
      </c>
      <c r="D8033">
        <v>46.1</v>
      </c>
      <c r="E8033">
        <v>10.6</v>
      </c>
      <c r="F8033">
        <v>20.6</v>
      </c>
      <c r="G8033">
        <f>IF(COUNTA(D8033:F8033)&gt;0, AVERAGE(D8033:F8033), "")</f>
        <v>25.766666666666669</v>
      </c>
      <c r="H8033">
        <f>AVERAGE((D8033*metrics_constants!$B$8),(E8033*metrics_constants!$C$8),(F8033*metrics_constants!$D$8))</f>
        <v>24.321028964628088</v>
      </c>
      <c r="I8033">
        <v>20.18</v>
      </c>
      <c r="J8033">
        <v>29.372</v>
      </c>
      <c r="K8033">
        <v>22.463000000000001</v>
      </c>
      <c r="L8033">
        <v>18.137498999999998</v>
      </c>
    </row>
    <row r="8034" spans="1:12" x14ac:dyDescent="0.25">
      <c r="A8034" t="s">
        <v>19</v>
      </c>
      <c r="B8034" s="5">
        <v>45581.666666666664</v>
      </c>
      <c r="C8034" s="5" t="str">
        <f>A8034 &amp; "_" &amp; TEXT(B8034, "yyyy-mm-dd HH:MM:SS")</f>
        <v>RP_2024-10-16 16:00:00</v>
      </c>
      <c r="D8034">
        <v>33.1</v>
      </c>
      <c r="E8034">
        <v>2.7</v>
      </c>
      <c r="F8034">
        <v>4.9000000000000004</v>
      </c>
      <c r="G8034">
        <f>IF(COUNTA(D8034:F8034)&gt;0, AVERAGE(D8034:F8034), "")</f>
        <v>13.566666666666668</v>
      </c>
      <c r="H8034">
        <f>AVERAGE((D8034*metrics_constants!$B$8),(E8034*metrics_constants!$C$8),(F8034*metrics_constants!$D$8))</f>
        <v>12.297015269293249</v>
      </c>
      <c r="I8034">
        <v>9.3729999999999993</v>
      </c>
      <c r="J8034">
        <v>38.185000000000002</v>
      </c>
      <c r="K8034">
        <v>18.649999999999999</v>
      </c>
      <c r="L8034">
        <v>7.7780990000000001</v>
      </c>
    </row>
    <row r="8035" spans="1:12" x14ac:dyDescent="0.25">
      <c r="A8035" t="s">
        <v>19</v>
      </c>
      <c r="B8035" s="5">
        <v>45581.708333333336</v>
      </c>
      <c r="C8035" s="5" t="str">
        <f>A8035 &amp; "_" &amp; TEXT(B8035, "yyyy-mm-dd HH:MM:SS")</f>
        <v>RP_2024-10-16 17:00:00</v>
      </c>
      <c r="D8035">
        <v>20.7</v>
      </c>
      <c r="E8035">
        <v>1</v>
      </c>
      <c r="F8035">
        <v>7.2</v>
      </c>
      <c r="G8035">
        <f>IF(COUNTA(D8035:F8035)&gt;0, AVERAGE(D8035:F8035), "")</f>
        <v>9.6333333333333329</v>
      </c>
      <c r="H8035">
        <f>AVERAGE((D8035*metrics_constants!$B$8),(E8035*metrics_constants!$C$8),(F8035*metrics_constants!$D$8))</f>
        <v>8.834347459962137</v>
      </c>
      <c r="I8035">
        <v>8.7579999999999991</v>
      </c>
      <c r="J8035">
        <v>41.075000000000003</v>
      </c>
      <c r="K8035">
        <v>16.538</v>
      </c>
      <c r="L8035">
        <v>7.7961340000000003</v>
      </c>
    </row>
    <row r="8036" spans="1:12" x14ac:dyDescent="0.25">
      <c r="A8036" t="s">
        <v>19</v>
      </c>
      <c r="B8036" s="5">
        <v>45581.75</v>
      </c>
      <c r="C8036" s="5" t="str">
        <f>A8036 &amp; "_" &amp; TEXT(B8036, "yyyy-mm-dd HH:MM:SS")</f>
        <v>RP_2024-10-16 18:00:00</v>
      </c>
      <c r="D8036">
        <v>13.3</v>
      </c>
      <c r="E8036">
        <v>-0.7</v>
      </c>
      <c r="F8036">
        <v>3.2</v>
      </c>
      <c r="G8036">
        <f>IF(COUNTA(D8036:F8036)&gt;0, AVERAGE(D8036:F8036), "")</f>
        <v>5.2666666666666666</v>
      </c>
      <c r="H8036">
        <f>AVERAGE((D8036*metrics_constants!$B$8),(E8036*metrics_constants!$C$8),(F8036*metrics_constants!$D$8))</f>
        <v>4.6963385374199449</v>
      </c>
      <c r="I8036">
        <v>1.488</v>
      </c>
      <c r="J8036">
        <v>42.997999999999998</v>
      </c>
      <c r="K8036">
        <v>15.391999999999999</v>
      </c>
      <c r="L8036">
        <v>2.534986</v>
      </c>
    </row>
    <row r="8037" spans="1:12" x14ac:dyDescent="0.25">
      <c r="A8037" t="s">
        <v>19</v>
      </c>
      <c r="B8037" s="5">
        <v>45581.791666666664</v>
      </c>
      <c r="C8037" s="5" t="str">
        <f>A8037 &amp; "_" &amp; TEXT(B8037, "yyyy-mm-dd HH:MM:SS")</f>
        <v>RP_2024-10-16 19:00:00</v>
      </c>
      <c r="D8037">
        <v>3.6</v>
      </c>
      <c r="E8037">
        <v>2.2000000000000002</v>
      </c>
      <c r="F8037">
        <v>-2.4</v>
      </c>
      <c r="G8037">
        <f>IF(COUNTA(D8037:F8037)&gt;0, AVERAGE(D8037:F8037), "")</f>
        <v>1.1333333333333335</v>
      </c>
      <c r="H8037">
        <f>AVERAGE((D8037*metrics_constants!$B$8),(E8037*metrics_constants!$C$8),(F8037*metrics_constants!$D$8))</f>
        <v>1.0514446552503178</v>
      </c>
      <c r="I8037">
        <v>0.435</v>
      </c>
      <c r="J8037">
        <v>47.71</v>
      </c>
      <c r="K8037">
        <v>14.005000000000001</v>
      </c>
      <c r="L8037">
        <v>1.7875072999999999</v>
      </c>
    </row>
    <row r="8038" spans="1:12" x14ac:dyDescent="0.25">
      <c r="A8038" t="s">
        <v>19</v>
      </c>
      <c r="B8038" s="5">
        <v>45581.833333333336</v>
      </c>
      <c r="C8038" s="5" t="str">
        <f>A8038 &amp; "_" &amp; TEXT(B8038, "yyyy-mm-dd HH:MM:SS")</f>
        <v>RP_2024-10-16 20:00:00</v>
      </c>
      <c r="D8038">
        <v>2.2999999999999998</v>
      </c>
      <c r="E8038">
        <v>1</v>
      </c>
      <c r="F8038">
        <v>-1.9</v>
      </c>
      <c r="G8038">
        <f>IF(COUNTA(D8038:F8038)&gt;0, AVERAGE(D8038:F8038), "")</f>
        <v>0.46666666666666662</v>
      </c>
      <c r="H8038">
        <f>AVERAGE((D8038*metrics_constants!$B$8),(E8038*metrics_constants!$C$8),(F8038*metrics_constants!$D$8))</f>
        <v>0.39745845114698408</v>
      </c>
      <c r="I8038">
        <v>0.34699999999999998</v>
      </c>
      <c r="J8038">
        <v>50.47</v>
      </c>
      <c r="K8038">
        <v>12.946999999999999</v>
      </c>
      <c r="L8038">
        <v>1.63826</v>
      </c>
    </row>
    <row r="8039" spans="1:12" x14ac:dyDescent="0.25">
      <c r="A8039" t="s">
        <v>19</v>
      </c>
      <c r="B8039" s="5">
        <v>45581.875</v>
      </c>
      <c r="C8039" s="5" t="str">
        <f>A8039 &amp; "_" &amp; TEXT(B8039, "yyyy-mm-dd HH:MM:SS")</f>
        <v>RP_2024-10-16 21:00:00</v>
      </c>
      <c r="D8039">
        <v>-4.5</v>
      </c>
      <c r="E8039">
        <v>2.2000000000000002</v>
      </c>
      <c r="F8039">
        <v>2.5</v>
      </c>
      <c r="G8039">
        <f>IF(COUNTA(D8039:F8039)&gt;0, AVERAGE(D8039:F8039), "")</f>
        <v>6.6666666666666721E-2</v>
      </c>
      <c r="H8039">
        <f>AVERAGE((D8039*metrics_constants!$B$8),(E8039*metrics_constants!$C$8),(F8039*metrics_constants!$D$8))</f>
        <v>0.35040068807173669</v>
      </c>
      <c r="I8039">
        <v>0.432</v>
      </c>
      <c r="J8039">
        <v>53.716999999999999</v>
      </c>
      <c r="K8039">
        <v>12.473000000000001</v>
      </c>
      <c r="L8039">
        <v>1.516462</v>
      </c>
    </row>
    <row r="8040" spans="1:12" x14ac:dyDescent="0.25">
      <c r="A8040" t="s">
        <v>19</v>
      </c>
      <c r="B8040" s="5">
        <v>45581.916666666664</v>
      </c>
      <c r="C8040" s="5" t="str">
        <f>A8040 &amp; "_" &amp; TEXT(B8040, "yyyy-mm-dd HH:MM:SS")</f>
        <v>RP_2024-10-16 22:00:00</v>
      </c>
      <c r="D8040">
        <v>0.4</v>
      </c>
      <c r="E8040">
        <v>1.7</v>
      </c>
      <c r="F8040">
        <v>2.7</v>
      </c>
      <c r="G8040">
        <f>IF(COUNTA(D8040:F8040)&gt;0, AVERAGE(D8040:F8040), "")</f>
        <v>1.6000000000000003</v>
      </c>
      <c r="H8040">
        <f>AVERAGE((D8040*metrics_constants!$B$8),(E8040*metrics_constants!$C$8),(F8040*metrics_constants!$D$8))</f>
        <v>1.6597440584453633</v>
      </c>
      <c r="I8040">
        <v>0.73399999999999999</v>
      </c>
      <c r="J8040">
        <v>53.573</v>
      </c>
      <c r="K8040">
        <v>12.198</v>
      </c>
      <c r="L8040">
        <v>1.5882073299999999</v>
      </c>
    </row>
    <row r="8041" spans="1:12" x14ac:dyDescent="0.25">
      <c r="A8041" t="s">
        <v>19</v>
      </c>
      <c r="B8041" s="5">
        <v>45581.958333333336</v>
      </c>
      <c r="C8041" s="5" t="str">
        <f>A8041 &amp; "_" &amp; TEXT(B8041, "yyyy-mm-dd HH:MM:SS")</f>
        <v>RP_2024-10-16 23:00:00</v>
      </c>
      <c r="D8041">
        <v>1.7</v>
      </c>
      <c r="E8041">
        <v>3.5</v>
      </c>
      <c r="F8041">
        <v>-0.7</v>
      </c>
      <c r="G8041">
        <f>IF(COUNTA(D8041:F8041)&gt;0, AVERAGE(D8041:F8041), "")</f>
        <v>1.5</v>
      </c>
      <c r="H8041">
        <f>AVERAGE((D8041*metrics_constants!$B$8),(E8041*metrics_constants!$C$8),(F8041*metrics_constants!$D$8))</f>
        <v>1.5549048176208851</v>
      </c>
      <c r="I8041">
        <v>1.1000000000000001</v>
      </c>
      <c r="J8041">
        <v>55.09</v>
      </c>
      <c r="K8041">
        <v>11.85</v>
      </c>
      <c r="L8041">
        <v>1.7195567</v>
      </c>
    </row>
    <row r="8042" spans="1:12" x14ac:dyDescent="0.25">
      <c r="A8042" t="s">
        <v>19</v>
      </c>
      <c r="B8042" s="5">
        <v>45582</v>
      </c>
      <c r="C8042" s="5" t="str">
        <f>A8042 &amp; "_" &amp; TEXT(B8042, "yyyy-mm-dd HH:MM:SS")</f>
        <v>RP_2024-10-17 00:00:00</v>
      </c>
      <c r="D8042">
        <v>-6</v>
      </c>
      <c r="E8042">
        <v>0.9</v>
      </c>
      <c r="F8042">
        <v>1.5</v>
      </c>
      <c r="G8042">
        <f>IF(COUNTA(D8042:F8042)&gt;0, AVERAGE(D8042:F8042), "")</f>
        <v>-1.2</v>
      </c>
      <c r="H8042">
        <f>AVERAGE((D8042*metrics_constants!$B$8),(E8042*metrics_constants!$C$8),(F8042*metrics_constants!$D$8))</f>
        <v>-0.90634657290531095</v>
      </c>
      <c r="I8042">
        <v>1.855</v>
      </c>
      <c r="J8042">
        <v>54.7</v>
      </c>
      <c r="K8042">
        <v>11.59</v>
      </c>
      <c r="L8042">
        <v>2.2510153000000002</v>
      </c>
    </row>
    <row r="8043" spans="1:12" x14ac:dyDescent="0.25">
      <c r="A8043" t="s">
        <v>19</v>
      </c>
      <c r="B8043" s="5">
        <v>45582.041666666664</v>
      </c>
      <c r="C8043" s="5" t="str">
        <f>A8043 &amp; "_" &amp; TEXT(B8043, "yyyy-mm-dd HH:MM:SS")</f>
        <v>RP_2024-10-17 01:00:00</v>
      </c>
      <c r="D8043">
        <v>-1.6</v>
      </c>
      <c r="E8043">
        <v>-0.4</v>
      </c>
      <c r="F8043">
        <v>2.2000000000000002</v>
      </c>
      <c r="G8043">
        <f>IF(COUNTA(D8043:F8043)&gt;0, AVERAGE(D8043:F8043), "")</f>
        <v>6.6666666666666721E-2</v>
      </c>
      <c r="H8043">
        <f>AVERAGE((D8043*metrics_constants!$B$8),(E8043*metrics_constants!$C$8),(F8043*metrics_constants!$D$8))</f>
        <v>0.13016800904619888</v>
      </c>
      <c r="I8043">
        <v>2.4049999999999998</v>
      </c>
      <c r="J8043">
        <v>53.078000000000003</v>
      </c>
      <c r="K8043">
        <v>11.372999999999999</v>
      </c>
      <c r="L8043">
        <v>2.8795126999999998</v>
      </c>
    </row>
    <row r="8044" spans="1:12" x14ac:dyDescent="0.25">
      <c r="A8044" t="s">
        <v>19</v>
      </c>
      <c r="B8044" s="5">
        <v>45582.083333333336</v>
      </c>
      <c r="C8044" s="5" t="str">
        <f>A8044 &amp; "_" &amp; TEXT(B8044, "yyyy-mm-dd HH:MM:SS")</f>
        <v>RP_2024-10-17 02:00:00</v>
      </c>
      <c r="D8044">
        <v>5</v>
      </c>
      <c r="E8044">
        <v>-4</v>
      </c>
      <c r="F8044">
        <v>0.7</v>
      </c>
      <c r="G8044">
        <f>IF(COUNTA(D8044:F8044)&gt;0, AVERAGE(D8044:F8044), "")</f>
        <v>0.56666666666666665</v>
      </c>
      <c r="H8044">
        <f>AVERAGE((D8044*metrics_constants!$B$8),(E8044*metrics_constants!$C$8),(F8044*metrics_constants!$D$8))</f>
        <v>0.21095007313518799</v>
      </c>
      <c r="I8044">
        <v>0.53900000000000003</v>
      </c>
      <c r="J8044">
        <v>54.875</v>
      </c>
      <c r="K8044">
        <v>10.555</v>
      </c>
      <c r="L8044">
        <v>1.6910426670000001</v>
      </c>
    </row>
    <row r="8045" spans="1:12" x14ac:dyDescent="0.25">
      <c r="A8045" t="s">
        <v>19</v>
      </c>
      <c r="B8045" s="5">
        <v>45582.125</v>
      </c>
      <c r="C8045" s="5" t="str">
        <f>A8045 &amp; "_" &amp; TEXT(B8045, "yyyy-mm-dd HH:MM:SS")</f>
        <v>RP_2024-10-17 03:00:00</v>
      </c>
      <c r="D8045">
        <v>8.6999999999999993</v>
      </c>
      <c r="E8045">
        <v>-4.0999999999999996</v>
      </c>
      <c r="F8045">
        <v>0</v>
      </c>
      <c r="G8045">
        <f>IF(COUNTA(D8045:F8045)&gt;0, AVERAGE(D8045:F8045), "")</f>
        <v>1.5333333333333332</v>
      </c>
      <c r="H8045">
        <f>AVERAGE((D8045*metrics_constants!$B$8),(E8045*metrics_constants!$C$8),(F8045*metrics_constants!$D$8))</f>
        <v>1.0145518217406881</v>
      </c>
      <c r="I8045">
        <v>0.219</v>
      </c>
      <c r="J8045">
        <v>59.398000000000003</v>
      </c>
      <c r="K8045">
        <v>8.69</v>
      </c>
      <c r="L8045">
        <v>1.16990667</v>
      </c>
    </row>
    <row r="8046" spans="1:12" x14ac:dyDescent="0.25">
      <c r="A8046" t="s">
        <v>19</v>
      </c>
      <c r="B8046" s="5">
        <v>45582.166666666664</v>
      </c>
      <c r="C8046" s="5" t="str">
        <f>A8046 &amp; "_" &amp; TEXT(B8046, "yyyy-mm-dd HH:MM:SS")</f>
        <v>RP_2024-10-17 04:00:00</v>
      </c>
      <c r="D8046">
        <v>5.7</v>
      </c>
      <c r="E8046">
        <v>2.2999999999999998</v>
      </c>
      <c r="F8046">
        <v>0.4</v>
      </c>
      <c r="G8046">
        <f>IF(COUNTA(D8046:F8046)&gt;0, AVERAGE(D8046:F8046), "")</f>
        <v>2.8000000000000003</v>
      </c>
      <c r="H8046">
        <f>AVERAGE((D8046*metrics_constants!$B$8),(E8046*metrics_constants!$C$8),(F8046*metrics_constants!$D$8))</f>
        <v>2.6473097362437525</v>
      </c>
      <c r="I8046">
        <v>0.374</v>
      </c>
      <c r="J8046">
        <v>62.436999999999998</v>
      </c>
      <c r="K8046">
        <v>7.95</v>
      </c>
      <c r="L8046">
        <v>1.3020886700000001</v>
      </c>
    </row>
    <row r="8047" spans="1:12" x14ac:dyDescent="0.25">
      <c r="A8047" t="s">
        <v>19</v>
      </c>
      <c r="B8047" s="5">
        <v>45582.208333333336</v>
      </c>
      <c r="C8047" s="5" t="str">
        <f>A8047 &amp; "_" &amp; TEXT(B8047, "yyyy-mm-dd HH:MM:SS")</f>
        <v>RP_2024-10-17 05:00:00</v>
      </c>
      <c r="D8047">
        <v>3</v>
      </c>
      <c r="E8047">
        <v>1.4</v>
      </c>
      <c r="F8047">
        <v>1.2</v>
      </c>
      <c r="G8047">
        <f>IF(COUNTA(D8047:F8047)&gt;0, AVERAGE(D8047:F8047), "")</f>
        <v>1.8666666666666669</v>
      </c>
      <c r="H8047">
        <f>AVERAGE((D8047*metrics_constants!$B$8),(E8047*metrics_constants!$C$8),(F8047*metrics_constants!$D$8))</f>
        <v>1.7982699188147162</v>
      </c>
      <c r="I8047">
        <v>0.878</v>
      </c>
      <c r="J8047">
        <v>65.677999999999997</v>
      </c>
      <c r="K8047">
        <v>6.5469999999999997</v>
      </c>
      <c r="L8047">
        <v>1.15751333</v>
      </c>
    </row>
    <row r="8048" spans="1:12" x14ac:dyDescent="0.25">
      <c r="A8048" t="s">
        <v>19</v>
      </c>
      <c r="B8048" s="5">
        <v>45582.25</v>
      </c>
      <c r="C8048" s="5" t="str">
        <f>A8048 &amp; "_" &amp; TEXT(B8048, "yyyy-mm-dd HH:MM:SS")</f>
        <v>RP_2024-10-17 06:00:00</v>
      </c>
      <c r="D8048">
        <v>12.2</v>
      </c>
      <c r="E8048">
        <v>1.1000000000000001</v>
      </c>
      <c r="F8048">
        <v>0.4</v>
      </c>
      <c r="G8048">
        <f>IF(COUNTA(D8048:F8048)&gt;0, AVERAGE(D8048:F8048), "")</f>
        <v>4.5666666666666664</v>
      </c>
      <c r="H8048">
        <f>AVERAGE((D8048*metrics_constants!$B$8),(E8048*metrics_constants!$C$8),(F8048*metrics_constants!$D$8))</f>
        <v>4.095588758964074</v>
      </c>
      <c r="I8048">
        <v>1.9350000000000001</v>
      </c>
      <c r="J8048">
        <v>69.197000000000003</v>
      </c>
      <c r="K8048">
        <v>4.6950000000000003</v>
      </c>
      <c r="L8048">
        <v>1.2268760000000001</v>
      </c>
    </row>
    <row r="8049" spans="1:12" x14ac:dyDescent="0.25">
      <c r="A8049" t="s">
        <v>19</v>
      </c>
      <c r="B8049" s="5">
        <v>45582.291666666664</v>
      </c>
      <c r="C8049" s="5" t="str">
        <f>A8049 &amp; "_" &amp; TEXT(B8049, "yyyy-mm-dd HH:MM:SS")</f>
        <v>RP_2024-10-17 07:00:00</v>
      </c>
      <c r="D8049">
        <v>3.5</v>
      </c>
      <c r="E8049">
        <v>4.0999999999999996</v>
      </c>
      <c r="F8049">
        <v>0.4</v>
      </c>
      <c r="G8049">
        <f>IF(COUNTA(D8049:F8049)&gt;0, AVERAGE(D8049:F8049), "")</f>
        <v>2.6666666666666665</v>
      </c>
      <c r="H8049">
        <f>AVERAGE((D8049*metrics_constants!$B$8),(E8049*metrics_constants!$C$8),(F8049*metrics_constants!$D$8))</f>
        <v>2.6735116613450658</v>
      </c>
      <c r="I8049">
        <v>2.0369999999999999</v>
      </c>
      <c r="J8049">
        <v>66.652000000000001</v>
      </c>
      <c r="K8049">
        <v>4.9850000000000003</v>
      </c>
      <c r="L8049">
        <v>1.341188</v>
      </c>
    </row>
    <row r="8050" spans="1:12" x14ac:dyDescent="0.25">
      <c r="A8050" t="s">
        <v>19</v>
      </c>
      <c r="B8050" s="5">
        <v>45582.333333333336</v>
      </c>
      <c r="C8050" s="5" t="str">
        <f>A8050 &amp; "_" &amp; TEXT(B8050, "yyyy-mm-dd HH:MM:SS")</f>
        <v>RP_2024-10-17 08:00:00</v>
      </c>
      <c r="D8050">
        <v>-4.4000000000000004</v>
      </c>
      <c r="E8050">
        <v>7.1</v>
      </c>
      <c r="F8050">
        <v>3.7</v>
      </c>
      <c r="G8050">
        <f>IF(COUNTA(D8050:F8050)&gt;0, AVERAGE(D8050:F8050), "")</f>
        <v>2.1333333333333333</v>
      </c>
      <c r="H8050">
        <f>AVERAGE((D8050*metrics_constants!$B$8),(E8050*metrics_constants!$C$8),(F8050*metrics_constants!$D$8))</f>
        <v>2.6008387164944788</v>
      </c>
      <c r="I8050">
        <v>2.71</v>
      </c>
      <c r="J8050">
        <v>62.463000000000001</v>
      </c>
      <c r="K8050">
        <v>6.8170000000000002</v>
      </c>
      <c r="L8050">
        <v>2.4445600000000001</v>
      </c>
    </row>
    <row r="8051" spans="1:12" x14ac:dyDescent="0.25">
      <c r="A8051" t="s">
        <v>19</v>
      </c>
      <c r="B8051" s="5">
        <v>45582.375</v>
      </c>
      <c r="C8051" s="5" t="str">
        <f>A8051 &amp; "_" &amp; TEXT(B8051, "yyyy-mm-dd HH:MM:SS")</f>
        <v>RP_2024-10-17 09:00:00</v>
      </c>
      <c r="E8051">
        <v>5.2</v>
      </c>
      <c r="F8051">
        <v>3.4</v>
      </c>
      <c r="G8051">
        <f>IF(COUNTA(D8051:F8051)&gt;0, AVERAGE(D8051:F8051), "")</f>
        <v>4.3</v>
      </c>
      <c r="H8051">
        <f>AVERAGE((D8051*metrics_constants!$B$8),(E8051*metrics_constants!$C$8),(F8051*metrics_constants!$D$8))</f>
        <v>3.0767523156949355</v>
      </c>
      <c r="I8051">
        <v>1.526</v>
      </c>
      <c r="J8051">
        <v>52.606999999999999</v>
      </c>
      <c r="K8051">
        <v>9.173</v>
      </c>
      <c r="L8051">
        <v>2.0544893000000002</v>
      </c>
    </row>
    <row r="8052" spans="1:12" x14ac:dyDescent="0.25">
      <c r="A8052" t="s">
        <v>19</v>
      </c>
      <c r="B8052" s="5">
        <v>45582.416666666664</v>
      </c>
      <c r="C8052" s="5" t="str">
        <f>A8052 &amp; "_" &amp; TEXT(B8052, "yyyy-mm-dd HH:MM:SS")</f>
        <v>RP_2024-10-17 10:00:00</v>
      </c>
      <c r="D8052">
        <v>-6.8</v>
      </c>
      <c r="E8052">
        <v>1.5</v>
      </c>
      <c r="F8052">
        <v>0.5</v>
      </c>
      <c r="G8052">
        <f>IF(COUNTA(D8052:F8052)&gt;0, AVERAGE(D8052:F8052), "")</f>
        <v>-1.5999999999999999</v>
      </c>
      <c r="H8052">
        <f>AVERAGE((D8052*metrics_constants!$B$8),(E8052*metrics_constants!$C$8),(F8052*metrics_constants!$D$8))</f>
        <v>-1.2553409336963892</v>
      </c>
      <c r="I8052">
        <v>1.2969999999999999</v>
      </c>
      <c r="J8052">
        <v>43.872</v>
      </c>
      <c r="K8052">
        <v>10.26</v>
      </c>
      <c r="L8052">
        <v>2.1824680000000001</v>
      </c>
    </row>
    <row r="8053" spans="1:12" x14ac:dyDescent="0.25">
      <c r="A8053" t="s">
        <v>19</v>
      </c>
      <c r="B8053" s="5">
        <v>45582.458333333336</v>
      </c>
      <c r="C8053" s="5" t="str">
        <f>A8053 &amp; "_" &amp; TEXT(B8053, "yyyy-mm-dd HH:MM:SS")</f>
        <v>RP_2024-10-17 11:00:00</v>
      </c>
      <c r="D8053">
        <v>-4.0999999999999996</v>
      </c>
      <c r="E8053">
        <v>2.1</v>
      </c>
      <c r="F8053">
        <v>0</v>
      </c>
      <c r="G8053">
        <f>IF(COUNTA(D8053:F8053)&gt;0, AVERAGE(D8053:F8053), "")</f>
        <v>-0.66666666666666652</v>
      </c>
      <c r="H8053">
        <f>AVERAGE((D8053*metrics_constants!$B$8),(E8053*metrics_constants!$C$8),(F8053*metrics_constants!$D$8))</f>
        <v>-0.41595003273439463</v>
      </c>
      <c r="I8053">
        <v>1.038</v>
      </c>
      <c r="J8053">
        <v>41.851999999999997</v>
      </c>
      <c r="K8053">
        <v>10.3</v>
      </c>
      <c r="L8053">
        <v>2.3171693000000002</v>
      </c>
    </row>
    <row r="8054" spans="1:12" x14ac:dyDescent="0.25">
      <c r="A8054" t="s">
        <v>19</v>
      </c>
      <c r="B8054" s="5">
        <v>45582.5</v>
      </c>
      <c r="C8054" s="5" t="str">
        <f>A8054 &amp; "_" &amp; TEXT(B8054, "yyyy-mm-dd HH:MM:SS")</f>
        <v>RP_2024-10-17 12:00:00</v>
      </c>
      <c r="D8054">
        <v>-0.9</v>
      </c>
      <c r="E8054">
        <v>2.5</v>
      </c>
      <c r="F8054">
        <v>2.5</v>
      </c>
      <c r="G8054">
        <f>IF(COUNTA(D8054:F8054)&gt;0, AVERAGE(D8054:F8054), "")</f>
        <v>1.3666666666666665</v>
      </c>
      <c r="H8054">
        <f>AVERAGE((D8054*metrics_constants!$B$8),(E8054*metrics_constants!$C$8),(F8054*metrics_constants!$D$8))</f>
        <v>1.5098927733485947</v>
      </c>
      <c r="I8054">
        <v>0.92500000000000004</v>
      </c>
      <c r="J8054">
        <v>42.53</v>
      </c>
      <c r="K8054">
        <v>10.385</v>
      </c>
      <c r="L8054">
        <v>2.2510479999999999</v>
      </c>
    </row>
    <row r="8055" spans="1:12" x14ac:dyDescent="0.25">
      <c r="A8055" t="s">
        <v>19</v>
      </c>
      <c r="B8055" s="5">
        <v>45582.541666666664</v>
      </c>
      <c r="C8055" s="5" t="str">
        <f>A8055 &amp; "_" &amp; TEXT(B8055, "yyyy-mm-dd HH:MM:SS")</f>
        <v>RP_2024-10-17 13:00:00</v>
      </c>
      <c r="D8055">
        <v>16.3</v>
      </c>
      <c r="E8055">
        <v>1</v>
      </c>
      <c r="F8055">
        <v>8.1</v>
      </c>
      <c r="G8055">
        <f>IF(COUNTA(D8055:F8055)&gt;0, AVERAGE(D8055:F8055), "")</f>
        <v>8.4666666666666668</v>
      </c>
      <c r="H8055">
        <f>AVERAGE((D8055*metrics_constants!$B$8),(E8055*metrics_constants!$C$8),(F8055*metrics_constants!$D$8))</f>
        <v>7.8575152472441294</v>
      </c>
      <c r="I8055">
        <v>1.004</v>
      </c>
      <c r="J8055">
        <v>54.322000000000003</v>
      </c>
      <c r="K8055">
        <v>8.8450000000000006</v>
      </c>
      <c r="L8055">
        <v>1.31093467</v>
      </c>
    </row>
    <row r="8056" spans="1:12" x14ac:dyDescent="0.25">
      <c r="A8056" t="s">
        <v>19</v>
      </c>
      <c r="B8056" s="5">
        <v>45582.583333333336</v>
      </c>
      <c r="C8056" s="5" t="str">
        <f>A8056 &amp; "_" &amp; TEXT(B8056, "yyyy-mm-dd HH:MM:SS")</f>
        <v>RP_2024-10-17 14:00:00</v>
      </c>
      <c r="D8056">
        <v>10.7</v>
      </c>
      <c r="E8056">
        <v>1.2</v>
      </c>
      <c r="F8056">
        <v>6.9</v>
      </c>
      <c r="G8056">
        <f>IF(COUNTA(D8056:F8056)&gt;0, AVERAGE(D8056:F8056), "")</f>
        <v>6.2666666666666657</v>
      </c>
      <c r="H8056">
        <f>AVERAGE((D8056*metrics_constants!$B$8),(E8056*metrics_constants!$C$8),(F8056*metrics_constants!$D$8))</f>
        <v>5.8948685456901186</v>
      </c>
      <c r="I8056">
        <v>1.6060000000000001</v>
      </c>
      <c r="J8056">
        <v>63.87</v>
      </c>
      <c r="K8056">
        <v>7.165</v>
      </c>
      <c r="L8056">
        <v>1.1725587</v>
      </c>
    </row>
    <row r="8057" spans="1:12" x14ac:dyDescent="0.25">
      <c r="A8057" t="s">
        <v>19</v>
      </c>
      <c r="B8057" s="5">
        <v>45582.625</v>
      </c>
      <c r="C8057" s="5" t="str">
        <f>A8057 &amp; "_" &amp; TEXT(B8057, "yyyy-mm-dd HH:MM:SS")</f>
        <v>RP_2024-10-17 15:00:00</v>
      </c>
      <c r="D8057">
        <v>5.9</v>
      </c>
      <c r="E8057">
        <v>5.9</v>
      </c>
      <c r="F8057">
        <v>2.9</v>
      </c>
      <c r="G8057">
        <f>IF(COUNTA(D8057:F8057)&gt;0, AVERAGE(D8057:F8057), "")</f>
        <v>4.9000000000000004</v>
      </c>
      <c r="H8057">
        <f>AVERAGE((D8057*metrics_constants!$B$8),(E8057*metrics_constants!$C$8),(F8057*metrics_constants!$D$8))</f>
        <v>4.8850565940931796</v>
      </c>
      <c r="I8057">
        <v>1.4930000000000001</v>
      </c>
      <c r="J8057">
        <v>59.218000000000004</v>
      </c>
      <c r="K8057">
        <v>7.3920000000000003</v>
      </c>
      <c r="L8057">
        <v>1.3679513000000001</v>
      </c>
    </row>
    <row r="8058" spans="1:12" x14ac:dyDescent="0.25">
      <c r="A8058" t="s">
        <v>19</v>
      </c>
      <c r="B8058" s="5">
        <v>45582.666666666664</v>
      </c>
      <c r="C8058" s="5" t="str">
        <f>A8058 &amp; "_" &amp; TEXT(B8058, "yyyy-mm-dd HH:MM:SS")</f>
        <v>RP_2024-10-17 16:00:00</v>
      </c>
      <c r="D8058">
        <v>6.1</v>
      </c>
      <c r="E8058">
        <v>-0.2</v>
      </c>
      <c r="F8058">
        <v>0.2</v>
      </c>
      <c r="G8058">
        <f>IF(COUNTA(D8058:F8058)&gt;0, AVERAGE(D8058:F8058), "")</f>
        <v>2.0333333333333332</v>
      </c>
      <c r="H8058">
        <f>AVERAGE((D8058*metrics_constants!$B$8),(E8058*metrics_constants!$C$8),(F8058*metrics_constants!$D$8))</f>
        <v>1.7699362368377285</v>
      </c>
      <c r="I8058">
        <v>1.621</v>
      </c>
      <c r="J8058">
        <v>53.622999999999998</v>
      </c>
      <c r="K8058">
        <v>7.77</v>
      </c>
      <c r="L8058">
        <v>1.83780733</v>
      </c>
    </row>
    <row r="8059" spans="1:12" x14ac:dyDescent="0.25">
      <c r="A8059" t="s">
        <v>19</v>
      </c>
      <c r="B8059" s="5">
        <v>45582.708333333336</v>
      </c>
      <c r="C8059" s="5" t="str">
        <f>A8059 &amp; "_" &amp; TEXT(B8059, "yyyy-mm-dd HH:MM:SS")</f>
        <v>RP_2024-10-17 17:00:00</v>
      </c>
      <c r="D8059">
        <v>6.5</v>
      </c>
      <c r="E8059">
        <v>1.5</v>
      </c>
      <c r="F8059">
        <v>-0.2</v>
      </c>
      <c r="G8059">
        <f>IF(COUNTA(D8059:F8059)&gt;0, AVERAGE(D8059:F8059), "")</f>
        <v>2.6</v>
      </c>
      <c r="H8059">
        <f>AVERAGE((D8059*metrics_constants!$B$8),(E8059*metrics_constants!$C$8),(F8059*metrics_constants!$D$8))</f>
        <v>2.3809054425127116</v>
      </c>
      <c r="I8059">
        <v>1.6890000000000001</v>
      </c>
      <c r="J8059">
        <v>51.107999999999997</v>
      </c>
      <c r="K8059">
        <v>7.6230000000000002</v>
      </c>
      <c r="L8059">
        <v>1.944064</v>
      </c>
    </row>
    <row r="8060" spans="1:12" x14ac:dyDescent="0.25">
      <c r="A8060" t="s">
        <v>19</v>
      </c>
      <c r="B8060" s="5">
        <v>45582.75</v>
      </c>
      <c r="C8060" s="5" t="str">
        <f>A8060 &amp; "_" &amp; TEXT(B8060, "yyyy-mm-dd HH:MM:SS")</f>
        <v>RP_2024-10-17 18:00:00</v>
      </c>
      <c r="D8060">
        <v>7.2</v>
      </c>
      <c r="E8060">
        <v>0.6</v>
      </c>
      <c r="F8060">
        <v>-3.9</v>
      </c>
      <c r="G8060">
        <f>IF(COUNTA(D8060:F8060)&gt;0, AVERAGE(D8060:F8060), "")</f>
        <v>1.3</v>
      </c>
      <c r="H8060">
        <f>AVERAGE((D8060*metrics_constants!$B$8),(E8060*metrics_constants!$C$8),(F8060*metrics_constants!$D$8))</f>
        <v>0.99955774287485089</v>
      </c>
      <c r="I8060">
        <v>1.546</v>
      </c>
      <c r="J8060">
        <v>51.353000000000002</v>
      </c>
      <c r="K8060">
        <v>7.0170000000000003</v>
      </c>
      <c r="L8060">
        <v>1.790402</v>
      </c>
    </row>
    <row r="8061" spans="1:12" x14ac:dyDescent="0.25">
      <c r="A8061" t="s">
        <v>19</v>
      </c>
      <c r="B8061" s="5">
        <v>45582.791666666664</v>
      </c>
      <c r="C8061" s="5" t="str">
        <f>A8061 &amp; "_" &amp; TEXT(B8061, "yyyy-mm-dd HH:MM:SS")</f>
        <v>RP_2024-10-17 19:00:00</v>
      </c>
      <c r="D8061">
        <v>8.1999999999999993</v>
      </c>
      <c r="E8061">
        <v>3.6</v>
      </c>
      <c r="F8061">
        <v>-1.2</v>
      </c>
      <c r="G8061">
        <f>IF(COUNTA(D8061:F8061)&gt;0, AVERAGE(D8061:F8061), "")</f>
        <v>3.5333333333333332</v>
      </c>
      <c r="H8061">
        <f>AVERAGE((D8061*metrics_constants!$B$8),(E8061*metrics_constants!$C$8),(F8061*metrics_constants!$D$8))</f>
        <v>3.3156473866068716</v>
      </c>
      <c r="I8061">
        <v>1.5920000000000001</v>
      </c>
      <c r="J8061">
        <v>53.148000000000003</v>
      </c>
      <c r="K8061">
        <v>6.673</v>
      </c>
      <c r="L8061">
        <v>1.9380740000000001</v>
      </c>
    </row>
    <row r="8062" spans="1:12" x14ac:dyDescent="0.25">
      <c r="A8062" t="s">
        <v>19</v>
      </c>
      <c r="B8062" s="5">
        <v>45582.833333333336</v>
      </c>
      <c r="C8062" s="5" t="str">
        <f>A8062 &amp; "_" &amp; TEXT(B8062, "yyyy-mm-dd HH:MM:SS")</f>
        <v>RP_2024-10-17 20:00:00</v>
      </c>
      <c r="D8062">
        <v>-6.6</v>
      </c>
      <c r="E8062">
        <v>-0.1</v>
      </c>
      <c r="F8062">
        <v>1.4</v>
      </c>
      <c r="G8062">
        <f>IF(COUNTA(D8062:F8062)&gt;0, AVERAGE(D8062:F8062), "")</f>
        <v>-1.7666666666666664</v>
      </c>
      <c r="H8062">
        <f>AVERAGE((D8062*metrics_constants!$B$8),(E8062*metrics_constants!$C$8),(F8062*metrics_constants!$D$8))</f>
        <v>-1.4853803479978058</v>
      </c>
      <c r="I8062">
        <v>1.41</v>
      </c>
      <c r="J8062">
        <v>53.281999999999996</v>
      </c>
      <c r="K8062">
        <v>6.2930000000000001</v>
      </c>
      <c r="L8062">
        <v>1.713198</v>
      </c>
    </row>
    <row r="8063" spans="1:12" x14ac:dyDescent="0.25">
      <c r="A8063" t="s">
        <v>19</v>
      </c>
      <c r="B8063" s="5">
        <v>45582.875</v>
      </c>
      <c r="C8063" s="5" t="str">
        <f>A8063 &amp; "_" &amp; TEXT(B8063, "yyyy-mm-dd HH:MM:SS")</f>
        <v>RP_2024-10-17 21:00:00</v>
      </c>
      <c r="D8063">
        <v>-6.2</v>
      </c>
      <c r="E8063">
        <v>1.3</v>
      </c>
      <c r="F8063">
        <v>4.5999999999999996</v>
      </c>
      <c r="G8063">
        <f>IF(COUNTA(D8063:F8063)&gt;0, AVERAGE(D8063:F8063), "")</f>
        <v>-0.10000000000000024</v>
      </c>
      <c r="H8063">
        <f>AVERAGE((D8063*metrics_constants!$B$8),(E8063*metrics_constants!$C$8),(F8063*metrics_constants!$D$8))</f>
        <v>0.23237768770763756</v>
      </c>
      <c r="I8063">
        <v>1.4890000000000001</v>
      </c>
      <c r="J8063">
        <v>52.104999999999997</v>
      </c>
      <c r="K8063">
        <v>6.593</v>
      </c>
      <c r="L8063">
        <v>1.8860939999999999</v>
      </c>
    </row>
    <row r="8064" spans="1:12" x14ac:dyDescent="0.25">
      <c r="A8064" t="s">
        <v>19</v>
      </c>
      <c r="B8064" s="5">
        <v>45582.916666666664</v>
      </c>
      <c r="C8064" s="5" t="str">
        <f>A8064 &amp; "_" &amp; TEXT(B8064, "yyyy-mm-dd HH:MM:SS")</f>
        <v>RP_2024-10-17 22:00:00</v>
      </c>
      <c r="D8064">
        <v>4.9000000000000004</v>
      </c>
      <c r="E8064">
        <v>3.1</v>
      </c>
      <c r="F8064">
        <v>3.9</v>
      </c>
      <c r="G8064">
        <f>IF(COUNTA(D8064:F8064)&gt;0, AVERAGE(D8064:F8064), "")</f>
        <v>3.9666666666666668</v>
      </c>
      <c r="H8064">
        <f>AVERAGE((D8064*metrics_constants!$B$8),(E8064*metrics_constants!$C$8),(F8064*metrics_constants!$D$8))</f>
        <v>3.8948259890180523</v>
      </c>
      <c r="I8064">
        <v>1.1499999999999999</v>
      </c>
      <c r="J8064">
        <v>53.21</v>
      </c>
      <c r="K8064">
        <v>6.2149999999999999</v>
      </c>
      <c r="L8064">
        <v>1.7848566699999999</v>
      </c>
    </row>
    <row r="8065" spans="1:12" x14ac:dyDescent="0.25">
      <c r="A8065" t="s">
        <v>19</v>
      </c>
      <c r="B8065" s="5">
        <v>45582.958333333336</v>
      </c>
      <c r="C8065" s="5" t="str">
        <f>A8065 &amp; "_" &amp; TEXT(B8065, "yyyy-mm-dd HH:MM:SS")</f>
        <v>RP_2024-10-17 23:00:00</v>
      </c>
      <c r="D8065">
        <v>2.2000000000000002</v>
      </c>
      <c r="E8065">
        <v>3.9</v>
      </c>
      <c r="F8065">
        <v>1.4</v>
      </c>
      <c r="G8065">
        <f>IF(COUNTA(D8065:F8065)&gt;0, AVERAGE(D8065:F8065), "")</f>
        <v>2.5</v>
      </c>
      <c r="H8065">
        <f>AVERAGE((D8065*metrics_constants!$B$8),(E8065*metrics_constants!$C$8),(F8065*metrics_constants!$D$8))</f>
        <v>2.5591602150852806</v>
      </c>
      <c r="I8065">
        <v>1.038</v>
      </c>
      <c r="J8065">
        <v>53.607999999999997</v>
      </c>
      <c r="K8065">
        <v>5.907</v>
      </c>
      <c r="L8065">
        <v>1.64935034</v>
      </c>
    </row>
    <row r="8066" spans="1:12" x14ac:dyDescent="0.25">
      <c r="A8066" t="s">
        <v>19</v>
      </c>
      <c r="B8066" s="5">
        <v>45583</v>
      </c>
      <c r="C8066" s="5" t="str">
        <f>A8066 &amp; "_" &amp; TEXT(B8066, "yyyy-mm-dd HH:MM:SS")</f>
        <v>RP_2024-10-18 00:00:00</v>
      </c>
      <c r="D8066">
        <v>4.8</v>
      </c>
      <c r="E8066">
        <v>-0.6</v>
      </c>
      <c r="F8066">
        <v>2.2000000000000002</v>
      </c>
      <c r="G8066">
        <f>IF(COUNTA(D8066:F8066)&gt;0, AVERAGE(D8066:F8066), "")</f>
        <v>2.1333333333333333</v>
      </c>
      <c r="H8066">
        <f>AVERAGE((D8066*metrics_constants!$B$8),(E8066*metrics_constants!$C$8),(F8066*metrics_constants!$D$8))</f>
        <v>1.9198037545084006</v>
      </c>
      <c r="I8066">
        <v>0.96299999999999997</v>
      </c>
      <c r="J8066">
        <v>54.618000000000002</v>
      </c>
      <c r="K8066">
        <v>5.5369999999999999</v>
      </c>
      <c r="L8066">
        <v>1.5279696599999999</v>
      </c>
    </row>
    <row r="8067" spans="1:12" x14ac:dyDescent="0.25">
      <c r="A8067" t="s">
        <v>19</v>
      </c>
      <c r="B8067" s="5">
        <v>45583.041666666664</v>
      </c>
      <c r="C8067" s="5" t="str">
        <f>A8067 &amp; "_" &amp; TEXT(B8067, "yyyy-mm-dd HH:MM:SS")</f>
        <v>RP_2024-10-18 01:00:00</v>
      </c>
      <c r="D8067">
        <v>6</v>
      </c>
      <c r="E8067">
        <v>-0.7</v>
      </c>
      <c r="F8067">
        <v>5.6</v>
      </c>
      <c r="G8067">
        <f>IF(COUNTA(D8067:F8067)&gt;0, AVERAGE(D8067:F8067), "")</f>
        <v>3.6333333333333329</v>
      </c>
      <c r="H8067">
        <f>AVERAGE((D8067*metrics_constants!$B$8),(E8067*metrics_constants!$C$8),(F8067*metrics_constants!$D$8))</f>
        <v>3.382474804923266</v>
      </c>
      <c r="I8067">
        <v>0.877</v>
      </c>
      <c r="J8067">
        <v>56.997</v>
      </c>
      <c r="K8067">
        <v>4.8979999999999997</v>
      </c>
      <c r="L8067">
        <v>1.420296</v>
      </c>
    </row>
    <row r="8068" spans="1:12" x14ac:dyDescent="0.25">
      <c r="A8068" t="s">
        <v>19</v>
      </c>
      <c r="B8068" s="5">
        <v>45583.083333333336</v>
      </c>
      <c r="C8068" s="5" t="str">
        <f>A8068 &amp; "_" &amp; TEXT(B8068, "yyyy-mm-dd HH:MM:SS")</f>
        <v>RP_2024-10-18 02:00:00</v>
      </c>
      <c r="D8068">
        <v>6.3</v>
      </c>
      <c r="E8068">
        <v>0.7</v>
      </c>
      <c r="F8068">
        <v>-2.2000000000000002</v>
      </c>
      <c r="G8068">
        <f>IF(COUNTA(D8068:F8068)&gt;0, AVERAGE(D8068:F8068), "")</f>
        <v>1.5999999999999999</v>
      </c>
      <c r="H8068">
        <f>AVERAGE((D8068*metrics_constants!$B$8),(E8068*metrics_constants!$C$8),(F8068*metrics_constants!$D$8))</f>
        <v>1.3496528848531728</v>
      </c>
      <c r="I8068">
        <v>1.1339999999999999</v>
      </c>
      <c r="J8068">
        <v>57.25</v>
      </c>
      <c r="K8068">
        <v>4.4480000000000004</v>
      </c>
      <c r="L8068">
        <v>1.3680172399999999</v>
      </c>
    </row>
    <row r="8069" spans="1:12" x14ac:dyDescent="0.25">
      <c r="A8069" t="s">
        <v>19</v>
      </c>
      <c r="B8069" s="5">
        <v>45583.125</v>
      </c>
      <c r="C8069" s="5" t="str">
        <f>A8069 &amp; "_" &amp; TEXT(B8069, "yyyy-mm-dd HH:MM:SS")</f>
        <v>RP_2024-10-18 03:00:00</v>
      </c>
      <c r="D8069">
        <v>3.4</v>
      </c>
      <c r="E8069">
        <v>4.4000000000000004</v>
      </c>
      <c r="F8069">
        <v>3.4</v>
      </c>
      <c r="G8069">
        <f>IF(COUNTA(D8069:F8069)&gt;0, AVERAGE(D8069:F8069), "")</f>
        <v>3.7333333333333338</v>
      </c>
      <c r="H8069">
        <f>AVERAGE((D8069*metrics_constants!$B$8),(E8069*metrics_constants!$C$8),(F8069*metrics_constants!$D$8))</f>
        <v>3.7704775235257446</v>
      </c>
      <c r="I8069">
        <v>1.143</v>
      </c>
      <c r="J8069">
        <v>58.881999999999998</v>
      </c>
      <c r="K8069">
        <v>3.875</v>
      </c>
      <c r="L8069">
        <v>1.2131620000000001</v>
      </c>
    </row>
    <row r="8070" spans="1:12" x14ac:dyDescent="0.25">
      <c r="A8070" t="s">
        <v>19</v>
      </c>
      <c r="B8070" s="5">
        <v>45583.166666666664</v>
      </c>
      <c r="C8070" s="5" t="str">
        <f>A8070 &amp; "_" &amp; TEXT(B8070, "yyyy-mm-dd HH:MM:SS")</f>
        <v>RP_2024-10-18 04:00:00</v>
      </c>
      <c r="D8070">
        <v>3.4</v>
      </c>
      <c r="E8070">
        <v>-1</v>
      </c>
      <c r="F8070">
        <v>4.4000000000000004</v>
      </c>
      <c r="G8070">
        <f>IF(COUNTA(D8070:F8070)&gt;0, AVERAGE(D8070:F8070), "")</f>
        <v>2.2666666666666671</v>
      </c>
      <c r="H8070">
        <f>AVERAGE((D8070*metrics_constants!$B$8),(E8070*metrics_constants!$C$8),(F8070*metrics_constants!$D$8))</f>
        <v>2.1082133651223294</v>
      </c>
      <c r="I8070">
        <v>0.79800000000000004</v>
      </c>
      <c r="J8070">
        <v>60.634999999999998</v>
      </c>
      <c r="K8070">
        <v>3.42</v>
      </c>
      <c r="L8070">
        <v>1.3587073300000001</v>
      </c>
    </row>
    <row r="8071" spans="1:12" x14ac:dyDescent="0.25">
      <c r="A8071" t="s">
        <v>19</v>
      </c>
      <c r="B8071" s="5">
        <v>45583.208333333336</v>
      </c>
      <c r="C8071" s="5" t="str">
        <f>A8071 &amp; "_" &amp; TEXT(B8071, "yyyy-mm-dd HH:MM:SS")</f>
        <v>RP_2024-10-18 05:00:00</v>
      </c>
      <c r="D8071">
        <v>6.3</v>
      </c>
      <c r="E8071">
        <v>8.3000000000000007</v>
      </c>
      <c r="F8071">
        <v>3.7</v>
      </c>
      <c r="G8071">
        <f>IF(COUNTA(D8071:F8071)&gt;0, AVERAGE(D8071:F8071), "")</f>
        <v>6.1000000000000005</v>
      </c>
      <c r="H8071">
        <f>AVERAGE((D8071*metrics_constants!$B$8),(E8071*metrics_constants!$C$8),(F8071*metrics_constants!$D$8))</f>
        <v>6.1613374285989124</v>
      </c>
      <c r="I8071">
        <v>1.2010000000000001</v>
      </c>
      <c r="J8071">
        <v>67.72</v>
      </c>
      <c r="K8071">
        <v>1.2749999999999999</v>
      </c>
      <c r="L8071">
        <v>1.4276967</v>
      </c>
    </row>
    <row r="8072" spans="1:12" x14ac:dyDescent="0.25">
      <c r="A8072" t="s">
        <v>19</v>
      </c>
      <c r="B8072" s="5">
        <v>45583.25</v>
      </c>
      <c r="C8072" s="5" t="str">
        <f>A8072 &amp; "_" &amp; TEXT(B8072, "yyyy-mm-dd HH:MM:SS")</f>
        <v>RP_2024-10-18 06:00:00</v>
      </c>
      <c r="D8072">
        <v>6.5</v>
      </c>
      <c r="E8072">
        <v>-0.7</v>
      </c>
      <c r="F8072">
        <v>6.1</v>
      </c>
      <c r="G8072">
        <f>IF(COUNTA(D8072:F8072)&gt;0, AVERAGE(D8072:F8072), "")</f>
        <v>3.9666666666666663</v>
      </c>
      <c r="H8072">
        <f>AVERAGE((D8072*metrics_constants!$B$8),(E8072*metrics_constants!$C$8),(F8072*metrics_constants!$D$8))</f>
        <v>3.6972360431603941</v>
      </c>
      <c r="I8072">
        <v>1.7410000000000001</v>
      </c>
      <c r="J8072">
        <v>73.13</v>
      </c>
      <c r="K8072">
        <v>-0.46700000000000003</v>
      </c>
      <c r="L8072">
        <v>1.4188607</v>
      </c>
    </row>
    <row r="8073" spans="1:12" x14ac:dyDescent="0.25">
      <c r="A8073" t="s">
        <v>19</v>
      </c>
      <c r="B8073" s="5">
        <v>45583.291666666664</v>
      </c>
      <c r="C8073" s="5" t="str">
        <f>A8073 &amp; "_" &amp; TEXT(B8073, "yyyy-mm-dd HH:MM:SS")</f>
        <v>RP_2024-10-18 07:00:00</v>
      </c>
      <c r="D8073">
        <v>2.7</v>
      </c>
      <c r="E8073">
        <v>0.3</v>
      </c>
      <c r="F8073">
        <v>4.0999999999999996</v>
      </c>
      <c r="G8073">
        <f>IF(COUNTA(D8073:F8073)&gt;0, AVERAGE(D8073:F8073), "")</f>
        <v>2.3666666666666667</v>
      </c>
      <c r="H8073">
        <f>AVERAGE((D8073*metrics_constants!$B$8),(E8073*metrics_constants!$C$8),(F8073*metrics_constants!$D$8))</f>
        <v>2.2844941996280612</v>
      </c>
      <c r="I8073">
        <v>2.238</v>
      </c>
      <c r="J8073">
        <v>73.453000000000003</v>
      </c>
      <c r="K8073">
        <v>-0.66</v>
      </c>
      <c r="L8073">
        <v>1.3304339999999999</v>
      </c>
    </row>
    <row r="8074" spans="1:12" x14ac:dyDescent="0.25">
      <c r="A8074" t="s">
        <v>19</v>
      </c>
      <c r="B8074" s="5">
        <v>45583.333333333336</v>
      </c>
      <c r="C8074" s="5" t="str">
        <f>A8074 &amp; "_" &amp; TEXT(B8074, "yyyy-mm-dd HH:MM:SS")</f>
        <v>RP_2024-10-18 08:00:00</v>
      </c>
      <c r="D8074">
        <v>2.7</v>
      </c>
      <c r="E8074">
        <v>2.9</v>
      </c>
      <c r="F8074">
        <v>2.2000000000000002</v>
      </c>
      <c r="G8074">
        <f>IF(COUNTA(D8074:F8074)&gt;0, AVERAGE(D8074:F8074), "")</f>
        <v>2.6</v>
      </c>
      <c r="H8074">
        <f>AVERAGE((D8074*metrics_constants!$B$8),(E8074*metrics_constants!$C$8),(F8074*metrics_constants!$D$8))</f>
        <v>2.6049382703873452</v>
      </c>
      <c r="I8074">
        <v>2.2069999999999999</v>
      </c>
      <c r="J8074">
        <v>53.465000000000003</v>
      </c>
      <c r="K8074">
        <v>4.992</v>
      </c>
      <c r="L8074">
        <v>2.1507127000000001</v>
      </c>
    </row>
    <row r="8075" spans="1:12" x14ac:dyDescent="0.25">
      <c r="A8075" t="s">
        <v>19</v>
      </c>
      <c r="B8075" s="5">
        <v>45583.375</v>
      </c>
      <c r="C8075" s="5" t="str">
        <f>A8075 &amp; "_" &amp; TEXT(B8075, "yyyy-mm-dd HH:MM:SS")</f>
        <v>RP_2024-10-18 09:00:00</v>
      </c>
      <c r="E8075">
        <v>4.5</v>
      </c>
      <c r="F8075">
        <v>2.2000000000000002</v>
      </c>
      <c r="G8075">
        <f>IF(COUNTA(D8075:F8075)&gt;0, AVERAGE(D8075:F8075), "")</f>
        <v>3.35</v>
      </c>
      <c r="H8075">
        <f>AVERAGE((D8075*metrics_constants!$B$8),(E8075*metrics_constants!$C$8),(F8075*metrics_constants!$D$8))</f>
        <v>2.4114406868641862</v>
      </c>
      <c r="I8075">
        <v>1.5249999999999999</v>
      </c>
      <c r="J8075">
        <v>37.384999999999998</v>
      </c>
      <c r="K8075">
        <v>11.475</v>
      </c>
      <c r="L8075">
        <v>2.5958724000000002</v>
      </c>
    </row>
    <row r="8076" spans="1:12" x14ac:dyDescent="0.25">
      <c r="A8076" t="s">
        <v>19</v>
      </c>
      <c r="B8076" s="5">
        <v>45583.416666666664</v>
      </c>
      <c r="C8076" s="5" t="str">
        <f>A8076 &amp; "_" &amp; TEXT(B8076, "yyyy-mm-dd HH:MM:SS")</f>
        <v>RP_2024-10-18 10:00:00</v>
      </c>
      <c r="E8076">
        <v>1.2</v>
      </c>
      <c r="F8076">
        <v>3.9</v>
      </c>
      <c r="G8076">
        <f>IF(COUNTA(D8076:F8076)&gt;0, AVERAGE(D8076:F8076), "")</f>
        <v>2.5499999999999998</v>
      </c>
      <c r="H8076">
        <f>AVERAGE((D8076*metrics_constants!$B$8),(E8076*metrics_constants!$C$8),(F8076*metrics_constants!$D$8))</f>
        <v>1.7639994559097592</v>
      </c>
      <c r="I8076">
        <v>1.036</v>
      </c>
      <c r="J8076">
        <v>28.222999999999999</v>
      </c>
      <c r="K8076">
        <v>13.428000000000001</v>
      </c>
      <c r="L8076">
        <v>2.9374769999999999</v>
      </c>
    </row>
    <row r="8077" spans="1:12" x14ac:dyDescent="0.25">
      <c r="A8077" t="s">
        <v>19</v>
      </c>
      <c r="B8077" s="5">
        <v>45583.458333333336</v>
      </c>
      <c r="C8077" s="5" t="str">
        <f>A8077 &amp; "_" &amp; TEXT(B8077, "yyyy-mm-dd HH:MM:SS")</f>
        <v>RP_2024-10-18 11:00:00</v>
      </c>
      <c r="D8077">
        <v>-3</v>
      </c>
      <c r="E8077">
        <v>1.4</v>
      </c>
      <c r="F8077">
        <v>3.4</v>
      </c>
      <c r="G8077">
        <f>IF(COUNTA(D8077:F8077)&gt;0, AVERAGE(D8077:F8077), "")</f>
        <v>0.6</v>
      </c>
      <c r="H8077">
        <f>AVERAGE((D8077*metrics_constants!$B$8),(E8077*metrics_constants!$C$8),(F8077*metrics_constants!$D$8))</f>
        <v>0.79531370278115932</v>
      </c>
      <c r="I8077">
        <v>0.94699999999999995</v>
      </c>
      <c r="J8077">
        <v>26.167999999999999</v>
      </c>
      <c r="K8077">
        <v>13.233000000000001</v>
      </c>
      <c r="L8077">
        <v>3.1410559999999998</v>
      </c>
    </row>
    <row r="8078" spans="1:12" x14ac:dyDescent="0.25">
      <c r="A8078" t="s">
        <v>19</v>
      </c>
      <c r="B8078" s="5">
        <v>45583.5</v>
      </c>
      <c r="C8078" s="5" t="str">
        <f>A8078 &amp; "_" &amp; TEXT(B8078, "yyyy-mm-dd HH:MM:SS")</f>
        <v>RP_2024-10-18 12:00:00</v>
      </c>
      <c r="D8078">
        <v>4.3</v>
      </c>
      <c r="E8078">
        <v>-0.3</v>
      </c>
      <c r="F8078">
        <v>2.2000000000000002</v>
      </c>
      <c r="G8078">
        <f>IF(COUNTA(D8078:F8078)&gt;0, AVERAGE(D8078:F8078), "")</f>
        <v>2.0666666666666669</v>
      </c>
      <c r="H8078">
        <f>AVERAGE((D8078*metrics_constants!$B$8),(E8078*metrics_constants!$C$8),(F8078*metrics_constants!$D$8))</f>
        <v>1.8853430076467996</v>
      </c>
      <c r="I8078">
        <v>0.67100000000000004</v>
      </c>
      <c r="J8078">
        <v>20.286999999999999</v>
      </c>
      <c r="K8078">
        <v>15.505000000000001</v>
      </c>
      <c r="L8078">
        <v>3.6440299999999999</v>
      </c>
    </row>
    <row r="8079" spans="1:12" x14ac:dyDescent="0.25">
      <c r="A8079" t="s">
        <v>19</v>
      </c>
      <c r="B8079" s="5">
        <v>45583.541666666664</v>
      </c>
      <c r="C8079" s="5" t="str">
        <f>A8079 &amp; "_" &amp; TEXT(B8079, "yyyy-mm-dd HH:MM:SS")</f>
        <v>RP_2024-10-18 13:00:00</v>
      </c>
      <c r="D8079">
        <v>7</v>
      </c>
      <c r="E8079">
        <v>0.6</v>
      </c>
      <c r="F8079">
        <v>5.9</v>
      </c>
      <c r="G8079">
        <f>IF(COUNTA(D8079:F8079)&gt;0, AVERAGE(D8079:F8079), "")</f>
        <v>4.5</v>
      </c>
      <c r="H8079">
        <f>AVERAGE((D8079*metrics_constants!$B$8),(E8079*metrics_constants!$C$8),(F8079*metrics_constants!$D$8))</f>
        <v>4.256797933936066</v>
      </c>
      <c r="I8079">
        <v>0.65400000000000003</v>
      </c>
      <c r="J8079">
        <v>18.158000000000001</v>
      </c>
      <c r="K8079">
        <v>16.434999999999999</v>
      </c>
      <c r="L8079">
        <v>3.853783</v>
      </c>
    </row>
    <row r="8080" spans="1:12" x14ac:dyDescent="0.25">
      <c r="A8080" t="s">
        <v>19</v>
      </c>
      <c r="B8080" s="5">
        <v>45583.583333333336</v>
      </c>
      <c r="C8080" s="5" t="str">
        <f>A8080 &amp; "_" &amp; TEXT(B8080, "yyyy-mm-dd HH:MM:SS")</f>
        <v>RP_2024-10-18 14:00:00</v>
      </c>
      <c r="D8080">
        <v>3.7</v>
      </c>
      <c r="E8080">
        <v>3.4</v>
      </c>
      <c r="F8080">
        <v>6.9</v>
      </c>
      <c r="G8080">
        <f>IF(COUNTA(D8080:F8080)&gt;0, AVERAGE(D8080:F8080), "")</f>
        <v>4.666666666666667</v>
      </c>
      <c r="H8080">
        <f>AVERAGE((D8080*metrics_constants!$B$8),(E8080*metrics_constants!$C$8),(F8080*metrics_constants!$D$8))</f>
        <v>4.6714630425762174</v>
      </c>
      <c r="I8080">
        <v>0.70899999999999996</v>
      </c>
      <c r="J8080">
        <v>17.023</v>
      </c>
      <c r="K8080">
        <v>16.62</v>
      </c>
      <c r="L8080">
        <v>4.0916589999999999</v>
      </c>
    </row>
    <row r="8081" spans="1:12" x14ac:dyDescent="0.25">
      <c r="A8081" t="s">
        <v>19</v>
      </c>
      <c r="B8081" s="5">
        <v>45583.625</v>
      </c>
      <c r="C8081" s="5" t="str">
        <f>A8081 &amp; "_" &amp; TEXT(B8081, "yyyy-mm-dd HH:MM:SS")</f>
        <v>RP_2024-10-18 15:00:00</v>
      </c>
      <c r="D8081">
        <v>5.9</v>
      </c>
      <c r="E8081">
        <v>-1.6</v>
      </c>
      <c r="F8081">
        <v>4.4000000000000004</v>
      </c>
      <c r="G8081">
        <f>IF(COUNTA(D8081:F8081)&gt;0, AVERAGE(D8081:F8081), "")</f>
        <v>2.9000000000000004</v>
      </c>
      <c r="H8081">
        <f>AVERAGE((D8081*metrics_constants!$B$8),(E8081*metrics_constants!$C$8),(F8081*metrics_constants!$D$8))</f>
        <v>2.6139468706035038</v>
      </c>
      <c r="I8081">
        <v>0.84499999999999997</v>
      </c>
      <c r="J8081">
        <v>19.055</v>
      </c>
      <c r="K8081">
        <v>16.512</v>
      </c>
      <c r="L8081">
        <v>4.1883650000000001</v>
      </c>
    </row>
    <row r="8082" spans="1:12" x14ac:dyDescent="0.25">
      <c r="A8082" t="s">
        <v>19</v>
      </c>
      <c r="B8082" s="5">
        <v>45583.666666666664</v>
      </c>
      <c r="C8082" s="5" t="str">
        <f>A8082 &amp; "_" &amp; TEXT(B8082, "yyyy-mm-dd HH:MM:SS")</f>
        <v>RP_2024-10-18 16:00:00</v>
      </c>
      <c r="D8082">
        <v>7.9</v>
      </c>
      <c r="E8082">
        <v>4.4000000000000004</v>
      </c>
      <c r="F8082">
        <v>2.9</v>
      </c>
      <c r="G8082">
        <f>IF(COUNTA(D8082:F8082)&gt;0, AVERAGE(D8082:F8082), "")</f>
        <v>5.0666666666666673</v>
      </c>
      <c r="H8082">
        <f>AVERAGE((D8082*metrics_constants!$B$8),(E8082*metrics_constants!$C$8),(F8082*metrics_constants!$D$8))</f>
        <v>4.9117563244818596</v>
      </c>
      <c r="I8082">
        <v>1.1850000000000001</v>
      </c>
      <c r="J8082">
        <v>23.13</v>
      </c>
      <c r="K8082">
        <v>15.21</v>
      </c>
      <c r="L8082">
        <v>4.1174379999999999</v>
      </c>
    </row>
    <row r="8083" spans="1:12" x14ac:dyDescent="0.25">
      <c r="A8083" t="s">
        <v>19</v>
      </c>
      <c r="B8083" s="5">
        <v>45583.708333333336</v>
      </c>
      <c r="C8083" s="5" t="str">
        <f>A8083 &amp; "_" &amp; TEXT(B8083, "yyyy-mm-dd HH:MM:SS")</f>
        <v>RP_2024-10-18 17:00:00</v>
      </c>
      <c r="D8083">
        <v>16.899999999999999</v>
      </c>
      <c r="E8083">
        <v>-0.9</v>
      </c>
      <c r="F8083">
        <v>3.2</v>
      </c>
      <c r="G8083">
        <f>IF(COUNTA(D8083:F8083)&gt;0, AVERAGE(D8083:F8083), "")</f>
        <v>6.3999999999999995</v>
      </c>
      <c r="H8083">
        <f>AVERAGE((D8083*metrics_constants!$B$8),(E8083*metrics_constants!$C$8),(F8083*metrics_constants!$D$8))</f>
        <v>5.6705918609339294</v>
      </c>
      <c r="I8083">
        <v>1.7749999999999999</v>
      </c>
      <c r="J8083">
        <v>35.807000000000002</v>
      </c>
      <c r="K8083">
        <v>10.675000000000001</v>
      </c>
      <c r="L8083">
        <v>3.4806550000000001</v>
      </c>
    </row>
    <row r="8084" spans="1:12" x14ac:dyDescent="0.25">
      <c r="A8084" t="s">
        <v>19</v>
      </c>
      <c r="B8084" s="5">
        <v>45583.75</v>
      </c>
      <c r="C8084" s="5" t="str">
        <f>A8084 &amp; "_" &amp; TEXT(B8084, "yyyy-mm-dd HH:MM:SS")</f>
        <v>RP_2024-10-18 18:00:00</v>
      </c>
      <c r="D8084">
        <v>21.2</v>
      </c>
      <c r="E8084">
        <v>4.4000000000000004</v>
      </c>
      <c r="F8084">
        <v>8.1</v>
      </c>
      <c r="G8084">
        <f>IF(COUNTA(D8084:F8084)&gt;0, AVERAGE(D8084:F8084), "")</f>
        <v>11.233333333333334</v>
      </c>
      <c r="H8084">
        <f>AVERAGE((D8084*metrics_constants!$B$8),(E8084*metrics_constants!$C$8),(F8084*metrics_constants!$D$8))</f>
        <v>10.544058065641039</v>
      </c>
      <c r="I8084">
        <v>6.2089999999999996</v>
      </c>
      <c r="J8084">
        <v>44.354999999999997</v>
      </c>
      <c r="K8084">
        <v>6.9329999999999998</v>
      </c>
      <c r="L8084">
        <v>4.370323</v>
      </c>
    </row>
    <row r="8085" spans="1:12" x14ac:dyDescent="0.25">
      <c r="A8085" t="s">
        <v>19</v>
      </c>
      <c r="B8085" s="5">
        <v>45583.791666666664</v>
      </c>
      <c r="C8085" s="5" t="str">
        <f>A8085 &amp; "_" &amp; TEXT(B8085, "yyyy-mm-dd HH:MM:SS")</f>
        <v>RP_2024-10-18 19:00:00</v>
      </c>
      <c r="D8085">
        <v>21.1</v>
      </c>
      <c r="E8085">
        <v>-0.3</v>
      </c>
      <c r="F8085">
        <v>7.1</v>
      </c>
      <c r="G8085">
        <f>IF(COUNTA(D8085:F8085)&gt;0, AVERAGE(D8085:F8085), "")</f>
        <v>9.2999999999999989</v>
      </c>
      <c r="H8085">
        <f>AVERAGE((D8085*metrics_constants!$B$8),(E8085*metrics_constants!$C$8),(F8085*metrics_constants!$D$8))</f>
        <v>8.4353784356505681</v>
      </c>
      <c r="I8085">
        <v>4.2039999999999997</v>
      </c>
      <c r="J8085">
        <v>47.808</v>
      </c>
      <c r="K8085">
        <v>4.0430000000000001</v>
      </c>
      <c r="L8085">
        <v>3.9472486999999998</v>
      </c>
    </row>
    <row r="8086" spans="1:12" x14ac:dyDescent="0.25">
      <c r="A8086" t="s">
        <v>19</v>
      </c>
      <c r="B8086" s="5">
        <v>45583.833333333336</v>
      </c>
      <c r="C8086" s="5" t="str">
        <f>A8086 &amp; "_" &amp; TEXT(B8086, "yyyy-mm-dd HH:MM:SS")</f>
        <v>RP_2024-10-18 20:00:00</v>
      </c>
      <c r="D8086">
        <v>22.5</v>
      </c>
      <c r="E8086">
        <v>0.3</v>
      </c>
      <c r="F8086">
        <v>1.6</v>
      </c>
      <c r="G8086">
        <f>IF(COUNTA(D8086:F8086)&gt;0, AVERAGE(D8086:F8086), "")</f>
        <v>8.1333333333333346</v>
      </c>
      <c r="H8086">
        <f>AVERAGE((D8086*metrics_constants!$B$8),(E8086*metrics_constants!$C$8),(F8086*metrics_constants!$D$8))</f>
        <v>7.2046265832442842</v>
      </c>
      <c r="I8086">
        <v>5.1280000000000001</v>
      </c>
      <c r="J8086">
        <v>57.027000000000001</v>
      </c>
      <c r="K8086">
        <v>1.48</v>
      </c>
      <c r="L8086">
        <v>5.3851253000000003</v>
      </c>
    </row>
    <row r="8087" spans="1:12" x14ac:dyDescent="0.25">
      <c r="A8087" t="s">
        <v>19</v>
      </c>
      <c r="B8087" s="5">
        <v>45583.875</v>
      </c>
      <c r="C8087" s="5" t="str">
        <f>A8087 &amp; "_" &amp; TEXT(B8087, "yyyy-mm-dd HH:MM:SS")</f>
        <v>RP_2024-10-18 21:00:00</v>
      </c>
      <c r="D8087">
        <v>5.4</v>
      </c>
      <c r="E8087">
        <v>7.3</v>
      </c>
      <c r="F8087">
        <v>15.8</v>
      </c>
      <c r="G8087">
        <f>IF(COUNTA(D8087:F8087)&gt;0, AVERAGE(D8087:F8087), "")</f>
        <v>9.5</v>
      </c>
      <c r="H8087">
        <f>AVERAGE((D8087*metrics_constants!$B$8),(E8087*metrics_constants!$C$8),(F8087*metrics_constants!$D$8))</f>
        <v>9.6223777685092227</v>
      </c>
      <c r="I8087">
        <v>4.7629999999999999</v>
      </c>
      <c r="J8087">
        <v>61.627000000000002</v>
      </c>
      <c r="K8087">
        <v>0.95199999999999996</v>
      </c>
      <c r="L8087">
        <v>5.0776620000000001</v>
      </c>
    </row>
    <row r="8088" spans="1:12" x14ac:dyDescent="0.25">
      <c r="A8088" t="s">
        <v>19</v>
      </c>
      <c r="B8088" s="5">
        <v>45583.916666666664</v>
      </c>
      <c r="C8088" s="5" t="str">
        <f>A8088 &amp; "_" &amp; TEXT(B8088, "yyyy-mm-dd HH:MM:SS")</f>
        <v>RP_2024-10-18 22:00:00</v>
      </c>
      <c r="D8088">
        <v>-5.9</v>
      </c>
      <c r="E8088">
        <v>6.6</v>
      </c>
      <c r="F8088">
        <v>16.899999999999999</v>
      </c>
      <c r="G8088">
        <f>IF(COUNTA(D8088:F8088)&gt;0, AVERAGE(D8088:F8088), "")</f>
        <v>5.8666666666666663</v>
      </c>
      <c r="H8088">
        <f>AVERAGE((D8088*metrics_constants!$B$8),(E8088*metrics_constants!$C$8),(F8088*metrics_constants!$D$8))</f>
        <v>6.444538928963639</v>
      </c>
      <c r="I8088">
        <v>4.2069999999999999</v>
      </c>
      <c r="J8088">
        <v>63.048000000000002</v>
      </c>
      <c r="K8088">
        <v>1.915</v>
      </c>
      <c r="L8088">
        <v>4.6426892999999998</v>
      </c>
    </row>
    <row r="8089" spans="1:12" x14ac:dyDescent="0.25">
      <c r="A8089" t="s">
        <v>19</v>
      </c>
      <c r="B8089" s="5">
        <v>45583.958333333336</v>
      </c>
      <c r="C8089" s="5" t="str">
        <f>A8089 &amp; "_" &amp; TEXT(B8089, "yyyy-mm-dd HH:MM:SS")</f>
        <v>RP_2024-10-18 23:00:00</v>
      </c>
      <c r="D8089">
        <v>-3.8</v>
      </c>
      <c r="E8089">
        <v>3.4</v>
      </c>
      <c r="F8089">
        <v>-5.0999999999999996</v>
      </c>
      <c r="G8089">
        <f>IF(COUNTA(D8089:F8089)&gt;0, AVERAGE(D8089:F8089), "")</f>
        <v>-1.8333333333333333</v>
      </c>
      <c r="H8089">
        <f>AVERAGE((D8089*metrics_constants!$B$8),(E8089*metrics_constants!$C$8),(F8089*metrics_constants!$D$8))</f>
        <v>-1.5723706398409252</v>
      </c>
      <c r="I8089">
        <v>3.54</v>
      </c>
      <c r="J8089">
        <v>58.423000000000002</v>
      </c>
      <c r="K8089">
        <v>3.125</v>
      </c>
      <c r="L8089">
        <v>4.1029620700000002</v>
      </c>
    </row>
    <row r="8090" spans="1:12" x14ac:dyDescent="0.25">
      <c r="A8090" t="s">
        <v>19</v>
      </c>
      <c r="B8090" s="5">
        <v>45584</v>
      </c>
      <c r="C8090" s="5" t="str">
        <f>A8090 &amp; "_" &amp; TEXT(B8090, "yyyy-mm-dd HH:MM:SS")</f>
        <v>RP_2024-10-19 00:00:00</v>
      </c>
      <c r="D8090">
        <v>6.2</v>
      </c>
      <c r="E8090">
        <v>5.4</v>
      </c>
      <c r="F8090">
        <v>3.7</v>
      </c>
      <c r="G8090">
        <f>IF(COUNTA(D8090:F8090)&gt;0, AVERAGE(D8090:F8090), "")</f>
        <v>5.1000000000000005</v>
      </c>
      <c r="H8090">
        <f>AVERAGE((D8090*metrics_constants!$B$8),(E8090*metrics_constants!$C$8),(F8090*metrics_constants!$D$8))</f>
        <v>5.0578318095903869</v>
      </c>
      <c r="I8090">
        <v>2.3860000000000001</v>
      </c>
      <c r="J8090">
        <v>62.604999999999997</v>
      </c>
      <c r="K8090">
        <v>4.1950000000000003</v>
      </c>
      <c r="L8090">
        <v>2.9586139999999999</v>
      </c>
    </row>
    <row r="8091" spans="1:12" x14ac:dyDescent="0.25">
      <c r="A8091" t="s">
        <v>19</v>
      </c>
      <c r="B8091" s="5">
        <v>45584.041666666664</v>
      </c>
      <c r="C8091" s="5" t="str">
        <f>A8091 &amp; "_" &amp; TEXT(B8091, "yyyy-mm-dd HH:MM:SS")</f>
        <v>RP_2024-10-19 01:00:00</v>
      </c>
      <c r="D8091">
        <v>8.3000000000000007</v>
      </c>
      <c r="E8091">
        <v>4.3</v>
      </c>
      <c r="F8091">
        <v>11</v>
      </c>
      <c r="G8091">
        <f>IF(COUNTA(D8091:F8091)&gt;0, AVERAGE(D8091:F8091), "")</f>
        <v>7.8666666666666671</v>
      </c>
      <c r="H8091">
        <f>AVERAGE((D8091*metrics_constants!$B$8),(E8091*metrics_constants!$C$8),(F8091*metrics_constants!$D$8))</f>
        <v>7.7315389712131575</v>
      </c>
      <c r="I8091">
        <v>2.8119999999999998</v>
      </c>
      <c r="J8091">
        <v>69.221999999999994</v>
      </c>
      <c r="K8091">
        <v>4.72</v>
      </c>
      <c r="L8091">
        <v>2.7585112999999999</v>
      </c>
    </row>
    <row r="8092" spans="1:12" x14ac:dyDescent="0.25">
      <c r="A8092" t="s">
        <v>19</v>
      </c>
      <c r="B8092" s="5">
        <v>45584.083333333336</v>
      </c>
      <c r="C8092" s="5" t="str">
        <f>A8092 &amp; "_" &amp; TEXT(B8092, "yyyy-mm-dd HH:MM:SS")</f>
        <v>RP_2024-10-19 02:00:00</v>
      </c>
      <c r="D8092">
        <v>-1.1000000000000001</v>
      </c>
      <c r="E8092">
        <v>3.6</v>
      </c>
      <c r="F8092">
        <v>6.9</v>
      </c>
      <c r="G8092">
        <f>IF(COUNTA(D8092:F8092)&gt;0, AVERAGE(D8092:F8092), "")</f>
        <v>3.1333333333333333</v>
      </c>
      <c r="H8092">
        <f>AVERAGE((D8092*metrics_constants!$B$8),(E8092*metrics_constants!$C$8),(F8092*metrics_constants!$D$8))</f>
        <v>3.3477601096558534</v>
      </c>
      <c r="I8092">
        <v>2.2210000000000001</v>
      </c>
      <c r="J8092">
        <v>72.117999999999995</v>
      </c>
      <c r="K8092">
        <v>4.7729999999999997</v>
      </c>
      <c r="L8092">
        <v>2.1975891999999999</v>
      </c>
    </row>
    <row r="8093" spans="1:12" x14ac:dyDescent="0.25">
      <c r="A8093" t="s">
        <v>19</v>
      </c>
      <c r="B8093" s="5">
        <v>45584.125</v>
      </c>
      <c r="C8093" s="5" t="str">
        <f>A8093 &amp; "_" &amp; TEXT(B8093, "yyyy-mm-dd HH:MM:SS")</f>
        <v>RP_2024-10-19 03:00:00</v>
      </c>
      <c r="D8093">
        <v>-0.6</v>
      </c>
      <c r="E8093">
        <v>-0.4</v>
      </c>
      <c r="F8093">
        <v>3.2</v>
      </c>
      <c r="G8093">
        <f>IF(COUNTA(D8093:F8093)&gt;0, AVERAGE(D8093:F8093), "")</f>
        <v>0.73333333333333339</v>
      </c>
      <c r="H8093">
        <f>AVERAGE((D8093*metrics_constants!$B$8),(E8093*metrics_constants!$C$8),(F8093*metrics_constants!$D$8))</f>
        <v>0.75969048552045393</v>
      </c>
      <c r="I8093">
        <v>1.903</v>
      </c>
      <c r="J8093">
        <v>67.712000000000003</v>
      </c>
      <c r="K8093">
        <v>5.202</v>
      </c>
      <c r="L8093">
        <v>1.8100433300000001</v>
      </c>
    </row>
    <row r="8094" spans="1:12" x14ac:dyDescent="0.25">
      <c r="A8094" t="s">
        <v>19</v>
      </c>
      <c r="B8094" s="5">
        <v>45584.166666666664</v>
      </c>
      <c r="C8094" s="5" t="str">
        <f>A8094 &amp; "_" &amp; TEXT(B8094, "yyyy-mm-dd HH:MM:SS")</f>
        <v>RP_2024-10-19 04:00:00</v>
      </c>
      <c r="D8094">
        <v>8</v>
      </c>
      <c r="E8094">
        <v>1.8</v>
      </c>
      <c r="F8094">
        <v>0.2</v>
      </c>
      <c r="G8094">
        <f>IF(COUNTA(D8094:F8094)&gt;0, AVERAGE(D8094:F8094), "")</f>
        <v>3.3333333333333335</v>
      </c>
      <c r="H8094">
        <f>AVERAGE((D8094*metrics_constants!$B$8),(E8094*metrics_constants!$C$8),(F8094*metrics_constants!$D$8))</f>
        <v>3.0641864987826501</v>
      </c>
      <c r="I8094">
        <v>2.032</v>
      </c>
      <c r="J8094">
        <v>67.08</v>
      </c>
      <c r="K8094">
        <v>5.4569999999999999</v>
      </c>
      <c r="L8094">
        <v>1.7105916999999999</v>
      </c>
    </row>
    <row r="8095" spans="1:12" x14ac:dyDescent="0.25">
      <c r="A8095" t="s">
        <v>19</v>
      </c>
      <c r="B8095" s="5">
        <v>45584.208333333336</v>
      </c>
      <c r="C8095" s="5" t="str">
        <f>A8095 &amp; "_" &amp; TEXT(B8095, "yyyy-mm-dd HH:MM:SS")</f>
        <v>RP_2024-10-19 05:00:00</v>
      </c>
      <c r="D8095">
        <v>5.5</v>
      </c>
      <c r="E8095">
        <v>3.5</v>
      </c>
      <c r="F8095">
        <v>-0.2</v>
      </c>
      <c r="G8095">
        <f>IF(COUNTA(D8095:F8095)&gt;0, AVERAGE(D8095:F8095), "")</f>
        <v>2.9333333333333336</v>
      </c>
      <c r="H8095">
        <f>AVERAGE((D8095*metrics_constants!$B$8),(E8095*metrics_constants!$C$8),(F8095*metrics_constants!$D$8))</f>
        <v>2.8306524817255529</v>
      </c>
      <c r="I8095">
        <v>1.929</v>
      </c>
      <c r="J8095">
        <v>67.34</v>
      </c>
      <c r="K8095">
        <v>4.9400000000000004</v>
      </c>
      <c r="L8095">
        <v>1.7531840000000001</v>
      </c>
    </row>
    <row r="8096" spans="1:12" x14ac:dyDescent="0.25">
      <c r="A8096" t="s">
        <v>19</v>
      </c>
      <c r="B8096" s="5">
        <v>45584.25</v>
      </c>
      <c r="C8096" s="5" t="str">
        <f>A8096 &amp; "_" &amp; TEXT(B8096, "yyyy-mm-dd HH:MM:SS")</f>
        <v>RP_2024-10-19 06:00:00</v>
      </c>
      <c r="D8096">
        <v>-0.5</v>
      </c>
      <c r="E8096">
        <v>2.1</v>
      </c>
      <c r="F8096">
        <v>2.9</v>
      </c>
      <c r="G8096">
        <f>IF(COUNTA(D8096:F8096)&gt;0, AVERAGE(D8096:F8096), "")</f>
        <v>1.5</v>
      </c>
      <c r="H8096">
        <f>AVERAGE((D8096*metrics_constants!$B$8),(E8096*metrics_constants!$C$8),(F8096*metrics_constants!$D$8))</f>
        <v>1.613510754527999</v>
      </c>
      <c r="I8096">
        <v>1.847</v>
      </c>
      <c r="J8096">
        <v>67.305000000000007</v>
      </c>
      <c r="K8096">
        <v>4.8070000000000004</v>
      </c>
      <c r="L8096">
        <v>2.0642388</v>
      </c>
    </row>
    <row r="8097" spans="1:12" x14ac:dyDescent="0.25">
      <c r="A8097" t="s">
        <v>19</v>
      </c>
      <c r="B8097" s="5">
        <v>45584.291666666664</v>
      </c>
      <c r="C8097" s="5" t="str">
        <f>A8097 &amp; "_" &amp; TEXT(B8097, "yyyy-mm-dd HH:MM:SS")</f>
        <v>RP_2024-10-19 07:00:00</v>
      </c>
      <c r="D8097">
        <v>1.8</v>
      </c>
      <c r="E8097">
        <v>2.8</v>
      </c>
      <c r="F8097">
        <v>2.9</v>
      </c>
      <c r="G8097">
        <f>IF(COUNTA(D8097:F8097)&gt;0, AVERAGE(D8097:F8097), "")</f>
        <v>2.5</v>
      </c>
      <c r="H8097">
        <f>AVERAGE((D8097*metrics_constants!$B$8),(E8097*metrics_constants!$C$8),(F8097*metrics_constants!$D$8))</f>
        <v>2.5426234390249118</v>
      </c>
      <c r="I8097">
        <v>2.25</v>
      </c>
      <c r="J8097">
        <v>67.37</v>
      </c>
      <c r="K8097">
        <v>4.68</v>
      </c>
      <c r="L8097">
        <v>2.4414267000000001</v>
      </c>
    </row>
    <row r="8098" spans="1:12" x14ac:dyDescent="0.25">
      <c r="A8098" t="s">
        <v>19</v>
      </c>
      <c r="B8098" s="5">
        <v>45584.333333333336</v>
      </c>
      <c r="C8098" s="5" t="str">
        <f>A8098 &amp; "_" &amp; TEXT(B8098, "yyyy-mm-dd HH:MM:SS")</f>
        <v>RP_2024-10-19 08:00:00</v>
      </c>
      <c r="D8098">
        <v>-1.7</v>
      </c>
      <c r="E8098">
        <v>1.4</v>
      </c>
      <c r="F8098">
        <v>2.2000000000000002</v>
      </c>
      <c r="G8098">
        <f>IF(COUNTA(D8098:F8098)&gt;0, AVERAGE(D8098:F8098), "")</f>
        <v>0.63333333333333341</v>
      </c>
      <c r="H8098">
        <f>AVERAGE((D8098*metrics_constants!$B$8),(E8098*metrics_constants!$C$8),(F8098*metrics_constants!$D$8))</f>
        <v>0.76790675060867475</v>
      </c>
      <c r="I8098">
        <v>2.407</v>
      </c>
      <c r="J8098">
        <v>60.332000000000001</v>
      </c>
      <c r="K8098">
        <v>6.0730000000000004</v>
      </c>
      <c r="L8098">
        <v>2.5068990000000002</v>
      </c>
    </row>
    <row r="8099" spans="1:12" x14ac:dyDescent="0.25">
      <c r="A8099" t="s">
        <v>19</v>
      </c>
      <c r="B8099" s="5">
        <v>45584.375</v>
      </c>
      <c r="C8099" s="5" t="str">
        <f>A8099 &amp; "_" &amp; TEXT(B8099, "yyyy-mm-dd HH:MM:SS")</f>
        <v>RP_2024-10-19 09:00:00</v>
      </c>
      <c r="D8099">
        <v>5</v>
      </c>
      <c r="E8099">
        <v>2.4</v>
      </c>
      <c r="F8099">
        <v>2.4</v>
      </c>
      <c r="G8099">
        <f>IF(COUNTA(D8099:F8099)&gt;0, AVERAGE(D8099:F8099), "")</f>
        <v>3.2666666666666671</v>
      </c>
      <c r="H8099">
        <f>AVERAGE((D8099*metrics_constants!$B$8),(E8099*metrics_constants!$C$8),(F8099*metrics_constants!$D$8))</f>
        <v>3.1571408203804858</v>
      </c>
      <c r="I8099">
        <v>2.5619999999999998</v>
      </c>
      <c r="J8099">
        <v>53.302999999999997</v>
      </c>
      <c r="K8099">
        <v>7.617</v>
      </c>
      <c r="L8099">
        <v>2.996928</v>
      </c>
    </row>
    <row r="8100" spans="1:12" x14ac:dyDescent="0.25">
      <c r="A8100" t="s">
        <v>19</v>
      </c>
      <c r="B8100" s="5">
        <v>45584.416666666664</v>
      </c>
      <c r="C8100" s="5" t="str">
        <f>A8100 &amp; "_" &amp; TEXT(B8100, "yyyy-mm-dd HH:MM:SS")</f>
        <v>RP_2024-10-19 10:00:00</v>
      </c>
      <c r="D8100">
        <v>-1.3</v>
      </c>
      <c r="E8100">
        <v>3.6</v>
      </c>
      <c r="F8100">
        <v>3.4</v>
      </c>
      <c r="G8100">
        <f>IF(COUNTA(D8100:F8100)&gt;0, AVERAGE(D8100:F8100), "")</f>
        <v>1.8999999999999997</v>
      </c>
      <c r="H8100">
        <f>AVERAGE((D8100*metrics_constants!$B$8),(E8100*metrics_constants!$C$8),(F8100*metrics_constants!$D$8))</f>
        <v>2.1054178678635007</v>
      </c>
      <c r="I8100">
        <v>2.3410000000000002</v>
      </c>
      <c r="J8100">
        <v>46.701999999999998</v>
      </c>
      <c r="K8100">
        <v>9.6579999999999995</v>
      </c>
      <c r="L8100">
        <v>3.4478399999999998</v>
      </c>
    </row>
    <row r="8101" spans="1:12" x14ac:dyDescent="0.25">
      <c r="A8101" t="s">
        <v>19</v>
      </c>
      <c r="B8101" s="5">
        <v>45584.458333333336</v>
      </c>
      <c r="C8101" s="5" t="str">
        <f>A8101 &amp; "_" &amp; TEXT(B8101, "yyyy-mm-dd HH:MM:SS")</f>
        <v>RP_2024-10-19 11:00:00</v>
      </c>
      <c r="E8101">
        <v>5.3</v>
      </c>
      <c r="F8101">
        <v>2.7</v>
      </c>
      <c r="G8101">
        <f>IF(COUNTA(D8101:F8101)&gt;0, AVERAGE(D8101:F8101), "")</f>
        <v>4</v>
      </c>
      <c r="H8101">
        <f>AVERAGE((D8101*metrics_constants!$B$8),(E8101*metrics_constants!$C$8),(F8101*metrics_constants!$D$8))</f>
        <v>2.8769799400025851</v>
      </c>
      <c r="I8101">
        <v>2.8570000000000002</v>
      </c>
      <c r="J8101">
        <v>33.786999999999999</v>
      </c>
      <c r="K8101">
        <v>15.247</v>
      </c>
      <c r="L8101">
        <v>4.0560219999999996</v>
      </c>
    </row>
    <row r="8102" spans="1:12" x14ac:dyDescent="0.25">
      <c r="A8102" t="s">
        <v>19</v>
      </c>
      <c r="B8102" s="5">
        <v>45584.5</v>
      </c>
      <c r="C8102" s="5" t="str">
        <f>A8102 &amp; "_" &amp; TEXT(B8102, "yyyy-mm-dd HH:MM:SS")</f>
        <v>RP_2024-10-19 12:00:00</v>
      </c>
      <c r="E8102">
        <v>1.6</v>
      </c>
      <c r="F8102">
        <v>8.1</v>
      </c>
      <c r="G8102">
        <f>IF(COUNTA(D8102:F8102)&gt;0, AVERAGE(D8102:F8102), "")</f>
        <v>4.8499999999999996</v>
      </c>
      <c r="H8102">
        <f>AVERAGE((D8102*metrics_constants!$B$8),(E8102*metrics_constants!$C$8),(F8102*metrics_constants!$D$8))</f>
        <v>3.3331112335896047</v>
      </c>
      <c r="I8102">
        <v>2.286</v>
      </c>
      <c r="J8102">
        <v>29.097999999999999</v>
      </c>
      <c r="K8102">
        <v>19.306999999999999</v>
      </c>
      <c r="L8102">
        <v>4.078201</v>
      </c>
    </row>
    <row r="8103" spans="1:12" x14ac:dyDescent="0.25">
      <c r="A8103" t="s">
        <v>19</v>
      </c>
      <c r="B8103" s="5">
        <v>45584.541666666664</v>
      </c>
      <c r="C8103" s="5" t="str">
        <f>A8103 &amp; "_" &amp; TEXT(B8103, "yyyy-mm-dd HH:MM:SS")</f>
        <v>RP_2024-10-19 13:00:00</v>
      </c>
      <c r="D8103">
        <v>-5.3</v>
      </c>
      <c r="E8103">
        <v>7.8</v>
      </c>
      <c r="F8103">
        <v>13.7</v>
      </c>
      <c r="G8103">
        <f>IF(COUNTA(D8103:F8103)&gt;0, AVERAGE(D8103:F8103), "")</f>
        <v>5.3999999999999995</v>
      </c>
      <c r="H8103">
        <f>AVERAGE((D8103*metrics_constants!$B$8),(E8103*metrics_constants!$C$8),(F8103*metrics_constants!$D$8))</f>
        <v>5.9812304622637811</v>
      </c>
      <c r="I8103">
        <v>2.488</v>
      </c>
      <c r="J8103">
        <v>26.577000000000002</v>
      </c>
      <c r="K8103">
        <v>23.338000000000001</v>
      </c>
      <c r="L8103">
        <v>4.4176149999999996</v>
      </c>
    </row>
    <row r="8104" spans="1:12" x14ac:dyDescent="0.25">
      <c r="A8104" t="s">
        <v>19</v>
      </c>
      <c r="B8104" s="5">
        <v>45584.583333333336</v>
      </c>
      <c r="C8104" s="5" t="str">
        <f>A8104 &amp; "_" &amp; TEXT(B8104, "yyyy-mm-dd HH:MM:SS")</f>
        <v>RP_2024-10-19 14:00:00</v>
      </c>
      <c r="D8104">
        <v>3.3</v>
      </c>
      <c r="E8104">
        <v>0.1</v>
      </c>
      <c r="F8104">
        <v>6.2</v>
      </c>
      <c r="G8104">
        <f>IF(COUNTA(D8104:F8104)&gt;0, AVERAGE(D8104:F8104), "")</f>
        <v>3.1999999999999997</v>
      </c>
      <c r="H8104">
        <f>AVERAGE((D8104*metrics_constants!$B$8),(E8104*metrics_constants!$C$8),(F8104*metrics_constants!$D$8))</f>
        <v>3.0955838837608751</v>
      </c>
      <c r="I8104">
        <v>1.071</v>
      </c>
      <c r="J8104">
        <v>30.027000000000001</v>
      </c>
      <c r="K8104">
        <v>23.443000000000001</v>
      </c>
      <c r="L8104">
        <v>3.1533739999999999</v>
      </c>
    </row>
    <row r="8105" spans="1:12" x14ac:dyDescent="0.25">
      <c r="A8105" t="s">
        <v>19</v>
      </c>
      <c r="B8105" s="5">
        <v>45584.625</v>
      </c>
      <c r="C8105" s="5" t="str">
        <f>A8105 &amp; "_" &amp; TEXT(B8105, "yyyy-mm-dd HH:MM:SS")</f>
        <v>RP_2024-10-19 15:00:00</v>
      </c>
      <c r="D8105">
        <v>16.8</v>
      </c>
      <c r="E8105">
        <v>-3.2</v>
      </c>
      <c r="F8105">
        <v>-2.4</v>
      </c>
      <c r="G8105">
        <f>IF(COUNTA(D8105:F8105)&gt;0, AVERAGE(D8105:F8105), "")</f>
        <v>3.7333333333333338</v>
      </c>
      <c r="H8105">
        <f>AVERAGE((D8105*metrics_constants!$B$8),(E8105*metrics_constants!$C$8),(F8105*metrics_constants!$D$8))</f>
        <v>2.8948117316814561</v>
      </c>
      <c r="I8105">
        <v>0.91100000000000003</v>
      </c>
      <c r="J8105">
        <v>34.173000000000002</v>
      </c>
      <c r="K8105">
        <v>21.337</v>
      </c>
      <c r="L8105">
        <v>3.029782</v>
      </c>
    </row>
    <row r="8106" spans="1:12" x14ac:dyDescent="0.25">
      <c r="A8106" t="s">
        <v>19</v>
      </c>
      <c r="B8106" s="5">
        <v>45584.666666666664</v>
      </c>
      <c r="C8106" s="5" t="str">
        <f>A8106 &amp; "_" &amp; TEXT(B8106, "yyyy-mm-dd HH:MM:SS")</f>
        <v>RP_2024-10-19 16:00:00</v>
      </c>
      <c r="D8106">
        <v>2</v>
      </c>
      <c r="E8106">
        <v>-0.2</v>
      </c>
      <c r="F8106">
        <v>-3.4</v>
      </c>
      <c r="G8106">
        <f>IF(COUNTA(D8106:F8106)&gt;0, AVERAGE(D8106:F8106), "")</f>
        <v>-0.53333333333333333</v>
      </c>
      <c r="H8106">
        <f>AVERAGE((D8106*metrics_constants!$B$8),(E8106*metrics_constants!$C$8),(F8106*metrics_constants!$D$8))</f>
        <v>-0.64194868238891412</v>
      </c>
      <c r="I8106">
        <v>1.08</v>
      </c>
      <c r="J8106">
        <v>33.417999999999999</v>
      </c>
      <c r="K8106">
        <v>22.071999999999999</v>
      </c>
      <c r="L8106">
        <v>3.1039289999999999</v>
      </c>
    </row>
    <row r="8107" spans="1:12" x14ac:dyDescent="0.25">
      <c r="A8107" t="s">
        <v>19</v>
      </c>
      <c r="B8107" s="5">
        <v>45584.708333333336</v>
      </c>
      <c r="C8107" s="5" t="str">
        <f>A8107 &amp; "_" &amp; TEXT(B8107, "yyyy-mm-dd HH:MM:SS")</f>
        <v>RP_2024-10-19 17:00:00</v>
      </c>
      <c r="D8107">
        <v>11.1</v>
      </c>
      <c r="E8107">
        <v>-1.6</v>
      </c>
      <c r="F8107">
        <v>-1.9</v>
      </c>
      <c r="G8107">
        <f>IF(COUNTA(D8107:F8107)&gt;0, AVERAGE(D8107:F8107), "")</f>
        <v>2.5333333333333332</v>
      </c>
      <c r="H8107">
        <f>AVERAGE((D8107*metrics_constants!$B$8),(E8107*metrics_constants!$C$8),(F8107*metrics_constants!$D$8))</f>
        <v>1.9968473589601545</v>
      </c>
      <c r="I8107">
        <v>1.0409999999999999</v>
      </c>
      <c r="J8107">
        <v>38.453000000000003</v>
      </c>
      <c r="K8107">
        <v>19.59</v>
      </c>
      <c r="L8107">
        <v>2.7527300000000001</v>
      </c>
    </row>
    <row r="8108" spans="1:12" x14ac:dyDescent="0.25">
      <c r="A8108" t="s">
        <v>19</v>
      </c>
      <c r="B8108" s="5">
        <v>45584.75</v>
      </c>
      <c r="C8108" s="5" t="str">
        <f>A8108 &amp; "_" &amp; TEXT(B8108, "yyyy-mm-dd HH:MM:SS")</f>
        <v>RP_2024-10-19 18:00:00</v>
      </c>
      <c r="D8108">
        <v>13.9</v>
      </c>
      <c r="E8108">
        <v>2.9</v>
      </c>
      <c r="F8108">
        <v>-0.4</v>
      </c>
      <c r="G8108">
        <f>IF(COUNTA(D8108:F8108)&gt;0, AVERAGE(D8108:F8108), "")</f>
        <v>5.4666666666666677</v>
      </c>
      <c r="H8108">
        <f>AVERAGE((D8108*metrics_constants!$B$8),(E8108*metrics_constants!$C$8),(F8108*metrics_constants!$D$8))</f>
        <v>4.9868503397276323</v>
      </c>
      <c r="I8108">
        <v>1.6459999999999999</v>
      </c>
      <c r="J8108">
        <v>44.963000000000001</v>
      </c>
      <c r="K8108">
        <v>17.13</v>
      </c>
      <c r="L8108">
        <v>2.666887</v>
      </c>
    </row>
    <row r="8109" spans="1:12" x14ac:dyDescent="0.25">
      <c r="A8109" t="s">
        <v>19</v>
      </c>
      <c r="B8109" s="5">
        <v>45584.791666666664</v>
      </c>
      <c r="C8109" s="5" t="str">
        <f>A8109 &amp; "_" &amp; TEXT(B8109, "yyyy-mm-dd HH:MM:SS")</f>
        <v>RP_2024-10-19 19:00:00</v>
      </c>
      <c r="D8109">
        <v>9.1</v>
      </c>
      <c r="E8109">
        <v>-0.6</v>
      </c>
      <c r="F8109">
        <v>-1.9</v>
      </c>
      <c r="G8109">
        <f>IF(COUNTA(D8109:F8109)&gt;0, AVERAGE(D8109:F8109), "")</f>
        <v>2.1999999999999997</v>
      </c>
      <c r="H8109">
        <f>AVERAGE((D8109*metrics_constants!$B$8),(E8109*metrics_constants!$C$8),(F8109*metrics_constants!$D$8))</f>
        <v>1.7849088668086022</v>
      </c>
      <c r="I8109">
        <v>1.284</v>
      </c>
      <c r="J8109">
        <v>48.197000000000003</v>
      </c>
      <c r="K8109">
        <v>15.667999999999999</v>
      </c>
      <c r="L8109">
        <v>2.3265530000000001</v>
      </c>
    </row>
    <row r="8110" spans="1:12" x14ac:dyDescent="0.25">
      <c r="A8110" t="s">
        <v>19</v>
      </c>
      <c r="B8110" s="5">
        <v>45584.833333333336</v>
      </c>
      <c r="C8110" s="5" t="str">
        <f>A8110 &amp; "_" &amp; TEXT(B8110, "yyyy-mm-dd HH:MM:SS")</f>
        <v>RP_2024-10-19 20:00:00</v>
      </c>
      <c r="D8110">
        <v>4.7</v>
      </c>
      <c r="E8110">
        <v>2.2000000000000002</v>
      </c>
      <c r="F8110">
        <v>1.2</v>
      </c>
      <c r="G8110">
        <f>IF(COUNTA(D8110:F8110)&gt;0, AVERAGE(D8110:F8110), "")</f>
        <v>2.6999999999999997</v>
      </c>
      <c r="H8110">
        <f>AVERAGE((D8110*metrics_constants!$B$8),(E8110*metrics_constants!$C$8),(F8110*metrics_constants!$D$8))</f>
        <v>2.5897055509610145</v>
      </c>
      <c r="I8110">
        <v>1.7190000000000001</v>
      </c>
      <c r="J8110">
        <v>51.116999999999997</v>
      </c>
      <c r="K8110">
        <v>14.255000000000001</v>
      </c>
      <c r="L8110">
        <v>2.4258579999999998</v>
      </c>
    </row>
    <row r="8111" spans="1:12" x14ac:dyDescent="0.25">
      <c r="A8111" t="s">
        <v>19</v>
      </c>
      <c r="B8111" s="5">
        <v>45584.875</v>
      </c>
      <c r="C8111" s="5" t="str">
        <f>A8111 &amp; "_" &amp; TEXT(B8111, "yyyy-mm-dd HH:MM:SS")</f>
        <v>RP_2024-10-19 21:00:00</v>
      </c>
      <c r="D8111">
        <v>1.4</v>
      </c>
      <c r="E8111">
        <v>2</v>
      </c>
      <c r="F8111">
        <v>2.5</v>
      </c>
      <c r="G8111">
        <f>IF(COUNTA(D8111:F8111)&gt;0, AVERAGE(D8111:F8111), "")</f>
        <v>1.9666666666666668</v>
      </c>
      <c r="H8111">
        <f>AVERAGE((D8111*metrics_constants!$B$8),(E8111*metrics_constants!$C$8),(F8111*metrics_constants!$D$8))</f>
        <v>1.9944324296146139</v>
      </c>
      <c r="I8111">
        <v>1.3140000000000001</v>
      </c>
      <c r="J8111">
        <v>53.79</v>
      </c>
      <c r="K8111">
        <v>13.497999999999999</v>
      </c>
      <c r="L8111">
        <v>2.2292067000000002</v>
      </c>
    </row>
    <row r="8112" spans="1:12" x14ac:dyDescent="0.25">
      <c r="A8112" t="s">
        <v>19</v>
      </c>
      <c r="B8112" s="5">
        <v>45584.916666666664</v>
      </c>
      <c r="C8112" s="5" t="str">
        <f>A8112 &amp; "_" &amp; TEXT(B8112, "yyyy-mm-dd HH:MM:SS")</f>
        <v>RP_2024-10-19 22:00:00</v>
      </c>
      <c r="D8112">
        <v>5.5</v>
      </c>
      <c r="E8112">
        <v>-1.9</v>
      </c>
      <c r="F8112">
        <v>1.2</v>
      </c>
      <c r="G8112">
        <f>IF(COUNTA(D8112:F8112)&gt;0, AVERAGE(D8112:F8112), "")</f>
        <v>1.5999999999999999</v>
      </c>
      <c r="H8112">
        <f>AVERAGE((D8112*metrics_constants!$B$8),(E8112*metrics_constants!$C$8),(F8112*metrics_constants!$D$8))</f>
        <v>1.3037141107763797</v>
      </c>
      <c r="I8112">
        <v>1.55</v>
      </c>
      <c r="J8112">
        <v>59.2</v>
      </c>
      <c r="K8112">
        <v>11.853</v>
      </c>
      <c r="L8112">
        <v>1.959668</v>
      </c>
    </row>
    <row r="8113" spans="1:12" x14ac:dyDescent="0.25">
      <c r="A8113" t="s">
        <v>19</v>
      </c>
      <c r="B8113" s="5">
        <v>45584.958333333336</v>
      </c>
      <c r="C8113" s="5" t="str">
        <f>A8113 &amp; "_" &amp; TEXT(B8113, "yyyy-mm-dd HH:MM:SS")</f>
        <v>RP_2024-10-19 23:00:00</v>
      </c>
      <c r="D8113">
        <v>4.8</v>
      </c>
      <c r="E8113">
        <v>0.5</v>
      </c>
      <c r="F8113">
        <v>2.2000000000000002</v>
      </c>
      <c r="G8113">
        <f>IF(COUNTA(D8113:F8113)&gt;0, AVERAGE(D8113:F8113), "")</f>
        <v>2.5</v>
      </c>
      <c r="H8113">
        <f>AVERAGE((D8113*metrics_constants!$B$8),(E8113*metrics_constants!$C$8),(F8113*metrics_constants!$D$8))</f>
        <v>2.3273290303867196</v>
      </c>
      <c r="I8113">
        <v>1.6160000000000001</v>
      </c>
      <c r="J8113">
        <v>63.207000000000001</v>
      </c>
      <c r="K8113">
        <v>10.698</v>
      </c>
      <c r="L8113">
        <v>1.6771990000000001</v>
      </c>
    </row>
    <row r="8114" spans="1:12" x14ac:dyDescent="0.25">
      <c r="A8114" t="s">
        <v>19</v>
      </c>
      <c r="B8114" s="5">
        <v>45585</v>
      </c>
      <c r="C8114" s="5" t="str">
        <f>A8114 &amp; "_" &amp; TEXT(B8114, "yyyy-mm-dd HH:MM:SS")</f>
        <v>RP_2024-10-20 00:00:00</v>
      </c>
      <c r="D8114">
        <v>10.8</v>
      </c>
      <c r="E8114">
        <v>-1.2</v>
      </c>
      <c r="F8114">
        <v>0.5</v>
      </c>
      <c r="G8114">
        <f>IF(COUNTA(D8114:F8114)&gt;0, AVERAGE(D8114:F8114), "")</f>
        <v>3.3666666666666671</v>
      </c>
      <c r="H8114">
        <f>AVERAGE((D8114*metrics_constants!$B$8),(E8114*metrics_constants!$C$8),(F8114*metrics_constants!$D$8))</f>
        <v>2.8696306907443137</v>
      </c>
      <c r="I8114">
        <v>2.2229999999999999</v>
      </c>
      <c r="J8114">
        <v>68.356999999999999</v>
      </c>
      <c r="K8114">
        <v>9.0380000000000003</v>
      </c>
      <c r="L8114">
        <v>1.8911233000000001</v>
      </c>
    </row>
    <row r="8115" spans="1:12" x14ac:dyDescent="0.25">
      <c r="A8115" t="s">
        <v>19</v>
      </c>
      <c r="B8115" s="5">
        <v>45585.041666666664</v>
      </c>
      <c r="C8115" s="5" t="str">
        <f>A8115 &amp; "_" &amp; TEXT(B8115, "yyyy-mm-dd HH:MM:SS")</f>
        <v>RP_2024-10-20 01:00:00</v>
      </c>
      <c r="D8115">
        <v>13.2</v>
      </c>
      <c r="E8115">
        <v>1.5</v>
      </c>
      <c r="F8115">
        <v>-2.4</v>
      </c>
      <c r="G8115">
        <f>IF(COUNTA(D8115:F8115)&gt;0, AVERAGE(D8115:F8115), "")</f>
        <v>4.0999999999999996</v>
      </c>
      <c r="H8115">
        <f>AVERAGE((D8115*metrics_constants!$B$8),(E8115*metrics_constants!$C$8),(F8115*metrics_constants!$D$8))</f>
        <v>3.5877072640333219</v>
      </c>
      <c r="I8115">
        <v>2.4289999999999998</v>
      </c>
      <c r="J8115">
        <v>71.147000000000006</v>
      </c>
      <c r="K8115">
        <v>7.8529999999999998</v>
      </c>
      <c r="L8115">
        <v>2.0556372999999999</v>
      </c>
    </row>
    <row r="8116" spans="1:12" x14ac:dyDescent="0.25">
      <c r="A8116" t="s">
        <v>19</v>
      </c>
      <c r="B8116" s="5">
        <v>45585.083333333336</v>
      </c>
      <c r="C8116" s="5" t="str">
        <f>A8116 &amp; "_" &amp; TEXT(B8116, "yyyy-mm-dd HH:MM:SS")</f>
        <v>RP_2024-10-20 02:00:00</v>
      </c>
      <c r="D8116">
        <v>4.8</v>
      </c>
      <c r="E8116">
        <v>8</v>
      </c>
      <c r="F8116">
        <v>0.9</v>
      </c>
      <c r="G8116">
        <f>IF(COUNTA(D8116:F8116)&gt;0, AVERAGE(D8116:F8116), "")</f>
        <v>4.5666666666666673</v>
      </c>
      <c r="H8116">
        <f>AVERAGE((D8116*metrics_constants!$B$8),(E8116*metrics_constants!$C$8),(F8116*metrics_constants!$D$8))</f>
        <v>4.6661016476035178</v>
      </c>
      <c r="I8116">
        <v>8.4540000000000006</v>
      </c>
      <c r="J8116">
        <v>72.575000000000003</v>
      </c>
      <c r="K8116">
        <v>7.5430000000000001</v>
      </c>
      <c r="L8116">
        <v>8.8185579000000001</v>
      </c>
    </row>
    <row r="8117" spans="1:12" x14ac:dyDescent="0.25">
      <c r="A8117" t="s">
        <v>19</v>
      </c>
      <c r="B8117" s="5">
        <v>45585.125</v>
      </c>
      <c r="C8117" s="5" t="str">
        <f>A8117 &amp; "_" &amp; TEXT(B8117, "yyyy-mm-dd HH:MM:SS")</f>
        <v>RP_2024-10-20 03:00:00</v>
      </c>
      <c r="D8117">
        <v>7.3</v>
      </c>
      <c r="E8117">
        <v>3.9</v>
      </c>
      <c r="F8117">
        <v>1.7</v>
      </c>
      <c r="G8117">
        <f>IF(COUNTA(D8117:F8117)&gt;0, AVERAGE(D8117:F8117), "")</f>
        <v>4.3</v>
      </c>
      <c r="H8117">
        <f>AVERAGE((D8117*metrics_constants!$B$8),(E8117*metrics_constants!$C$8),(F8117*metrics_constants!$D$8))</f>
        <v>4.1458153956530701</v>
      </c>
      <c r="I8117">
        <v>2.798</v>
      </c>
      <c r="J8117">
        <v>75.527000000000001</v>
      </c>
      <c r="K8117">
        <v>6.532</v>
      </c>
      <c r="L8117">
        <v>2.5679726999999999</v>
      </c>
    </row>
    <row r="8118" spans="1:12" x14ac:dyDescent="0.25">
      <c r="A8118" t="s">
        <v>19</v>
      </c>
      <c r="B8118" s="5">
        <v>45585.166666666664</v>
      </c>
      <c r="C8118" s="5" t="str">
        <f>A8118 &amp; "_" &amp; TEXT(B8118, "yyyy-mm-dd HH:MM:SS")</f>
        <v>RP_2024-10-20 04:00:00</v>
      </c>
      <c r="D8118">
        <v>7</v>
      </c>
      <c r="E8118">
        <v>-2.2000000000000002</v>
      </c>
      <c r="F8118">
        <v>-0.5</v>
      </c>
      <c r="G8118">
        <f>IF(COUNTA(D8118:F8118)&gt;0, AVERAGE(D8118:F8118), "")</f>
        <v>1.4333333333333333</v>
      </c>
      <c r="H8118">
        <f>AVERAGE((D8118*metrics_constants!$B$8),(E8118*metrics_constants!$C$8),(F8118*metrics_constants!$D$8))</f>
        <v>1.0542482687960975</v>
      </c>
      <c r="I8118">
        <v>1.925</v>
      </c>
      <c r="J8118">
        <v>74.605000000000004</v>
      </c>
      <c r="K8118">
        <v>6.0380000000000003</v>
      </c>
      <c r="L8118">
        <v>1.7929512999999999</v>
      </c>
    </row>
    <row r="8119" spans="1:12" x14ac:dyDescent="0.25">
      <c r="A8119" t="s">
        <v>19</v>
      </c>
      <c r="B8119" s="5">
        <v>45585.208333333336</v>
      </c>
      <c r="C8119" s="5" t="str">
        <f>A8119 &amp; "_" &amp; TEXT(B8119, "yyyy-mm-dd HH:MM:SS")</f>
        <v>RP_2024-10-20 05:00:00</v>
      </c>
      <c r="D8119">
        <v>7.3</v>
      </c>
      <c r="E8119">
        <v>1.3</v>
      </c>
      <c r="F8119">
        <v>0</v>
      </c>
      <c r="G8119">
        <f>IF(COUNTA(D8119:F8119)&gt;0, AVERAGE(D8119:F8119), "")</f>
        <v>2.8666666666666667</v>
      </c>
      <c r="H8119">
        <f>AVERAGE((D8119*metrics_constants!$B$8),(E8119*metrics_constants!$C$8),(F8119*metrics_constants!$D$8))</f>
        <v>2.6074392378056026</v>
      </c>
      <c r="I8119">
        <v>1.911</v>
      </c>
      <c r="J8119">
        <v>77.655000000000001</v>
      </c>
      <c r="K8119">
        <v>5.6520000000000001</v>
      </c>
      <c r="L8119">
        <v>1.4917233000000001</v>
      </c>
    </row>
    <row r="8120" spans="1:12" x14ac:dyDescent="0.25">
      <c r="A8120" t="s">
        <v>19</v>
      </c>
      <c r="B8120" s="5">
        <v>45585.25</v>
      </c>
      <c r="C8120" s="5" t="str">
        <f>A8120 &amp; "_" &amp; TEXT(B8120, "yyyy-mm-dd HH:MM:SS")</f>
        <v>RP_2024-10-20 06:00:00</v>
      </c>
      <c r="D8120">
        <v>7.4</v>
      </c>
      <c r="E8120">
        <v>2</v>
      </c>
      <c r="F8120">
        <v>-1.5</v>
      </c>
      <c r="G8120">
        <f>IF(COUNTA(D8120:F8120)&gt;0, AVERAGE(D8120:F8120), "")</f>
        <v>2.6333333333333333</v>
      </c>
      <c r="H8120">
        <f>AVERAGE((D8120*metrics_constants!$B$8),(E8120*metrics_constants!$C$8),(F8120*metrics_constants!$D$8))</f>
        <v>2.3884226021040789</v>
      </c>
      <c r="I8120">
        <v>2.246</v>
      </c>
      <c r="J8120">
        <v>78.418000000000006</v>
      </c>
      <c r="K8120">
        <v>5.7050000000000001</v>
      </c>
      <c r="L8120">
        <v>2.0507732999999999</v>
      </c>
    </row>
    <row r="8121" spans="1:12" x14ac:dyDescent="0.25">
      <c r="A8121" t="s">
        <v>19</v>
      </c>
      <c r="B8121" s="5">
        <v>45585.291666666664</v>
      </c>
      <c r="C8121" s="5" t="str">
        <f>A8121 &amp; "_" &amp; TEXT(B8121, "yyyy-mm-dd HH:MM:SS")</f>
        <v>RP_2024-10-20 07:00:00</v>
      </c>
      <c r="E8121">
        <v>2.2000000000000002</v>
      </c>
      <c r="F8121">
        <v>6.2</v>
      </c>
      <c r="G8121">
        <f>IF(COUNTA(D8121:F8121)&gt;0, AVERAGE(D8121:F8121), "")</f>
        <v>4.2</v>
      </c>
      <c r="H8121">
        <f>AVERAGE((D8121*metrics_constants!$B$8),(E8121*metrics_constants!$C$8),(F8121*metrics_constants!$D$8))</f>
        <v>2.9126002572973992</v>
      </c>
      <c r="I8121">
        <v>3.181</v>
      </c>
      <c r="J8121">
        <v>78.316999999999993</v>
      </c>
      <c r="K8121">
        <v>6.3979999999999997</v>
      </c>
      <c r="L8121">
        <v>2.9584757000000002</v>
      </c>
    </row>
    <row r="8122" spans="1:12" x14ac:dyDescent="0.25">
      <c r="A8122" t="s">
        <v>19</v>
      </c>
      <c r="B8122" s="5">
        <v>45585.333333333336</v>
      </c>
      <c r="C8122" s="5" t="str">
        <f>A8122 &amp; "_" &amp; TEXT(B8122, "yyyy-mm-dd HH:MM:SS")</f>
        <v>RP_2024-10-20 08:00:00</v>
      </c>
      <c r="E8122">
        <v>3.7</v>
      </c>
      <c r="F8122">
        <v>4.4000000000000004</v>
      </c>
      <c r="G8122">
        <f>IF(COUNTA(D8122:F8122)&gt;0, AVERAGE(D8122:F8122), "")</f>
        <v>4.0500000000000007</v>
      </c>
      <c r="H8122">
        <f>AVERAGE((D8122*metrics_constants!$B$8),(E8122*metrics_constants!$C$8),(F8122*metrics_constants!$D$8))</f>
        <v>2.8593504990419247</v>
      </c>
      <c r="I8122">
        <v>2.57</v>
      </c>
      <c r="J8122">
        <v>70.97</v>
      </c>
      <c r="K8122">
        <v>9.7230000000000008</v>
      </c>
      <c r="L8122">
        <v>2.1245873</v>
      </c>
    </row>
    <row r="8123" spans="1:12" x14ac:dyDescent="0.25">
      <c r="A8123" t="s">
        <v>19</v>
      </c>
      <c r="B8123" s="5">
        <v>45585.375</v>
      </c>
      <c r="C8123" s="5" t="str">
        <f>A8123 &amp; "_" &amp; TEXT(B8123, "yyyy-mm-dd HH:MM:SS")</f>
        <v>RP_2024-10-20 09:00:00</v>
      </c>
      <c r="E8123">
        <v>6.9</v>
      </c>
      <c r="F8123">
        <v>12.5</v>
      </c>
      <c r="G8123">
        <f>IF(COUNTA(D8123:F8123)&gt;0, AVERAGE(D8123:F8123), "")</f>
        <v>9.6999999999999993</v>
      </c>
      <c r="H8123">
        <f>AVERAGE((D8123*metrics_constants!$B$8),(E8123*metrics_constants!$C$8),(F8123*metrics_constants!$D$8))</f>
        <v>6.7852257702727208</v>
      </c>
      <c r="I8123">
        <v>3.03</v>
      </c>
      <c r="J8123">
        <v>42.082000000000001</v>
      </c>
      <c r="K8123">
        <v>18.22</v>
      </c>
      <c r="L8123">
        <v>3.4835712999999999</v>
      </c>
    </row>
    <row r="8124" spans="1:12" x14ac:dyDescent="0.25">
      <c r="A8124" t="s">
        <v>19</v>
      </c>
      <c r="B8124" s="5">
        <v>45585.416666666664</v>
      </c>
      <c r="C8124" s="5" t="str">
        <f>A8124 &amp; "_" &amp; TEXT(B8124, "yyyy-mm-dd HH:MM:SS")</f>
        <v>RP_2024-10-20 10:00:00</v>
      </c>
      <c r="E8124">
        <v>10.4</v>
      </c>
      <c r="F8124">
        <v>4.7</v>
      </c>
      <c r="G8124">
        <f>IF(COUNTA(D8124:F8124)&gt;0, AVERAGE(D8124:F8124), "")</f>
        <v>7.5500000000000007</v>
      </c>
      <c r="H8124">
        <f>AVERAGE((D8124*metrics_constants!$B$8),(E8124*metrics_constants!$C$8),(F8124*metrics_constants!$D$8))</f>
        <v>5.4430442472550977</v>
      </c>
      <c r="I8124">
        <v>2.83</v>
      </c>
      <c r="J8124">
        <v>30.83</v>
      </c>
      <c r="K8124">
        <v>24.161999999999999</v>
      </c>
      <c r="L8124">
        <v>4.2590329999999996</v>
      </c>
    </row>
    <row r="8125" spans="1:12" x14ac:dyDescent="0.25">
      <c r="A8125" t="s">
        <v>19</v>
      </c>
      <c r="B8125" s="5">
        <v>45585.458333333336</v>
      </c>
      <c r="C8125" s="5" t="str">
        <f>A8125 &amp; "_" &amp; TEXT(B8125, "yyyy-mm-dd HH:MM:SS")</f>
        <v>RP_2024-10-20 11:00:00</v>
      </c>
      <c r="D8125">
        <v>2</v>
      </c>
      <c r="E8125">
        <v>7.2</v>
      </c>
      <c r="F8125">
        <v>2</v>
      </c>
      <c r="G8125">
        <f>IF(COUNTA(D8125:F8125)&gt;0, AVERAGE(D8125:F8125), "")</f>
        <v>3.7333333333333329</v>
      </c>
      <c r="H8125">
        <f>AVERAGE((D8125*metrics_constants!$B$8),(E8125*metrics_constants!$C$8),(F8125*metrics_constants!$D$8))</f>
        <v>3.9264831223338739</v>
      </c>
      <c r="I8125">
        <v>2.2330000000000001</v>
      </c>
      <c r="J8125">
        <v>27.152999999999999</v>
      </c>
      <c r="K8125">
        <v>26.8</v>
      </c>
      <c r="L8125">
        <v>4.1651309999999997</v>
      </c>
    </row>
    <row r="8126" spans="1:12" x14ac:dyDescent="0.25">
      <c r="A8126" t="s">
        <v>19</v>
      </c>
      <c r="B8126" s="5">
        <v>45585.5</v>
      </c>
      <c r="C8126" s="5" t="str">
        <f>A8126 &amp; "_" &amp; TEXT(B8126, "yyyy-mm-dd HH:MM:SS")</f>
        <v>RP_2024-10-20 12:00:00</v>
      </c>
      <c r="D8126">
        <v>7.3</v>
      </c>
      <c r="E8126">
        <v>2.2000000000000002</v>
      </c>
      <c r="F8126">
        <v>3.9</v>
      </c>
      <c r="G8126">
        <f>IF(COUNTA(D8126:F8126)&gt;0, AVERAGE(D8126:F8126), "")</f>
        <v>4.4666666666666668</v>
      </c>
      <c r="H8126">
        <f>AVERAGE((D8126*metrics_constants!$B$8),(E8126*metrics_constants!$C$8),(F8126*metrics_constants!$D$8))</f>
        <v>4.2602954366576382</v>
      </c>
      <c r="I8126">
        <v>1.8029999999999999</v>
      </c>
      <c r="J8126">
        <v>25.038</v>
      </c>
      <c r="K8126">
        <v>27.7</v>
      </c>
      <c r="L8126">
        <v>4.1584009999999996</v>
      </c>
    </row>
    <row r="8127" spans="1:12" x14ac:dyDescent="0.25">
      <c r="A8127" t="s">
        <v>19</v>
      </c>
      <c r="B8127" s="5">
        <v>45585.541666666664</v>
      </c>
      <c r="C8127" s="5" t="str">
        <f>A8127 &amp; "_" &amp; TEXT(B8127, "yyyy-mm-dd HH:MM:SS")</f>
        <v>RP_2024-10-20 13:00:00</v>
      </c>
      <c r="D8127">
        <v>9.3000000000000007</v>
      </c>
      <c r="E8127">
        <v>5.2</v>
      </c>
      <c r="F8127">
        <v>5.2</v>
      </c>
      <c r="G8127">
        <f>IF(COUNTA(D8127:F8127)&gt;0, AVERAGE(D8127:F8127), "")</f>
        <v>6.5666666666666664</v>
      </c>
      <c r="H8127">
        <f>AVERAGE((D8127*metrics_constants!$B$8),(E8127*metrics_constants!$C$8),(F8127*metrics_constants!$D$8))</f>
        <v>6.3939528321384591</v>
      </c>
      <c r="I8127">
        <v>1.796</v>
      </c>
      <c r="J8127">
        <v>23.367999999999999</v>
      </c>
      <c r="K8127">
        <v>28.827999999999999</v>
      </c>
      <c r="L8127">
        <v>4.145575</v>
      </c>
    </row>
    <row r="8128" spans="1:12" x14ac:dyDescent="0.25">
      <c r="A8128" t="s">
        <v>19</v>
      </c>
      <c r="B8128" s="5">
        <v>45585.583333333336</v>
      </c>
      <c r="C8128" s="5" t="str">
        <f>A8128 &amp; "_" &amp; TEXT(B8128, "yyyy-mm-dd HH:MM:SS")</f>
        <v>RP_2024-10-20 14:00:00</v>
      </c>
      <c r="D8128">
        <v>6.1</v>
      </c>
      <c r="E8128">
        <v>-0.3</v>
      </c>
      <c r="F8128">
        <v>3.2</v>
      </c>
      <c r="G8128">
        <f>IF(COUNTA(D8128:F8128)&gt;0, AVERAGE(D8128:F8128), "")</f>
        <v>3</v>
      </c>
      <c r="H8128">
        <f>AVERAGE((D8128*metrics_constants!$B$8),(E8128*metrics_constants!$C$8),(F8128*metrics_constants!$D$8))</f>
        <v>2.7478318903919736</v>
      </c>
      <c r="I8128">
        <v>1.7749999999999999</v>
      </c>
      <c r="J8128">
        <v>23.452000000000002</v>
      </c>
      <c r="K8128">
        <v>28.297999999999998</v>
      </c>
      <c r="L8128">
        <v>4.250877</v>
      </c>
    </row>
    <row r="8129" spans="1:12" x14ac:dyDescent="0.25">
      <c r="A8129" t="s">
        <v>19</v>
      </c>
      <c r="B8129" s="5">
        <v>45585.625</v>
      </c>
      <c r="C8129" s="5" t="str">
        <f>A8129 &amp; "_" &amp; TEXT(B8129, "yyyy-mm-dd HH:MM:SS")</f>
        <v>RP_2024-10-20 15:00:00</v>
      </c>
      <c r="D8129">
        <v>6.3</v>
      </c>
      <c r="E8129">
        <v>-0.9</v>
      </c>
      <c r="F8129">
        <v>0.7</v>
      </c>
      <c r="G8129">
        <f>IF(COUNTA(D8129:F8129)&gt;0, AVERAGE(D8129:F8129), "")</f>
        <v>2.0333333333333332</v>
      </c>
      <c r="H8129">
        <f>AVERAGE((D8129*metrics_constants!$B$8),(E8129*metrics_constants!$C$8),(F8129*metrics_constants!$D$8))</f>
        <v>1.7380008062552399</v>
      </c>
      <c r="I8129">
        <v>1.7450000000000001</v>
      </c>
      <c r="J8129">
        <v>25.34</v>
      </c>
      <c r="K8129">
        <v>27.26</v>
      </c>
      <c r="L8129">
        <v>4.2592189999999999</v>
      </c>
    </row>
    <row r="8130" spans="1:12" x14ac:dyDescent="0.25">
      <c r="A8130" t="s">
        <v>19</v>
      </c>
      <c r="B8130" s="5">
        <v>45585.666666666664</v>
      </c>
      <c r="C8130" s="5" t="str">
        <f>A8130 &amp; "_" &amp; TEXT(B8130, "yyyy-mm-dd HH:MM:SS")</f>
        <v>RP_2024-10-20 16:00:00</v>
      </c>
      <c r="D8130">
        <v>14.5</v>
      </c>
      <c r="E8130">
        <v>1.4</v>
      </c>
      <c r="F8130">
        <v>4.5</v>
      </c>
      <c r="G8130">
        <f>IF(COUNTA(D8130:F8130)&gt;0, AVERAGE(D8130:F8130), "")</f>
        <v>6.8</v>
      </c>
      <c r="H8130">
        <f>AVERAGE((D8130*metrics_constants!$B$8),(E8130*metrics_constants!$C$8),(F8130*metrics_constants!$D$8))</f>
        <v>6.2635997554566769</v>
      </c>
      <c r="I8130">
        <v>1.823</v>
      </c>
      <c r="J8130">
        <v>29.295000000000002</v>
      </c>
      <c r="K8130">
        <v>24.821999999999999</v>
      </c>
      <c r="L8130">
        <v>3.9962</v>
      </c>
    </row>
    <row r="8131" spans="1:12" x14ac:dyDescent="0.25">
      <c r="A8131" t="s">
        <v>19</v>
      </c>
      <c r="B8131" s="5">
        <v>45585.708333333336</v>
      </c>
      <c r="C8131" s="5" t="str">
        <f>A8131 &amp; "_" &amp; TEXT(B8131, "yyyy-mm-dd HH:MM:SS")</f>
        <v>RP_2024-10-20 17:00:00</v>
      </c>
      <c r="D8131">
        <v>14</v>
      </c>
      <c r="E8131">
        <v>0.7</v>
      </c>
      <c r="F8131">
        <v>3.5</v>
      </c>
      <c r="G8131">
        <f>IF(COUNTA(D8131:F8131)&gt;0, AVERAGE(D8131:F8131), "")</f>
        <v>6.0666666666666664</v>
      </c>
      <c r="H8131">
        <f>AVERAGE((D8131*metrics_constants!$B$8),(E8131*metrics_constants!$C$8),(F8131*metrics_constants!$D$8))</f>
        <v>5.5203470164337238</v>
      </c>
      <c r="I8131">
        <v>3.4140000000000001</v>
      </c>
      <c r="J8131">
        <v>35.107999999999997</v>
      </c>
      <c r="K8131">
        <v>21.393000000000001</v>
      </c>
      <c r="L8131">
        <v>4.7379300000000004</v>
      </c>
    </row>
    <row r="8132" spans="1:12" x14ac:dyDescent="0.25">
      <c r="A8132" t="s">
        <v>19</v>
      </c>
      <c r="B8132" s="5">
        <v>45585.75</v>
      </c>
      <c r="C8132" s="5" t="str">
        <f>A8132 &amp; "_" &amp; TEXT(B8132, "yyyy-mm-dd HH:MM:SS")</f>
        <v>RP_2024-10-20 18:00:00</v>
      </c>
      <c r="D8132">
        <v>22.9</v>
      </c>
      <c r="E8132">
        <v>2.2000000000000002</v>
      </c>
      <c r="F8132">
        <v>3.2</v>
      </c>
      <c r="G8132">
        <f>IF(COUNTA(D8132:F8132)&gt;0, AVERAGE(D8132:F8132), "")</f>
        <v>9.4333333333333318</v>
      </c>
      <c r="H8132">
        <f>AVERAGE((D8132*metrics_constants!$B$8),(E8132*metrics_constants!$C$8),(F8132*metrics_constants!$D$8))</f>
        <v>8.5663202308956308</v>
      </c>
      <c r="I8132">
        <v>5.6079999999999997</v>
      </c>
      <c r="J8132">
        <v>44.38</v>
      </c>
      <c r="K8132">
        <v>16.853000000000002</v>
      </c>
      <c r="L8132">
        <v>4.4167630000000004</v>
      </c>
    </row>
    <row r="8133" spans="1:12" x14ac:dyDescent="0.25">
      <c r="A8133" t="s">
        <v>19</v>
      </c>
      <c r="B8133" s="5">
        <v>45585.791666666664</v>
      </c>
      <c r="C8133" s="5" t="str">
        <f>A8133 &amp; "_" &amp; TEXT(B8133, "yyyy-mm-dd HH:MM:SS")</f>
        <v>RP_2024-10-20 19:00:00</v>
      </c>
      <c r="D8133">
        <v>18.399999999999999</v>
      </c>
      <c r="E8133">
        <v>-1.7</v>
      </c>
      <c r="F8133">
        <v>5.9</v>
      </c>
      <c r="G8133">
        <f>IF(COUNTA(D8133:F8133)&gt;0, AVERAGE(D8133:F8133), "")</f>
        <v>7.5333333333333341</v>
      </c>
      <c r="H8133">
        <f>AVERAGE((D8133*metrics_constants!$B$8),(E8133*metrics_constants!$C$8),(F8133*metrics_constants!$D$8))</f>
        <v>6.7244709191874454</v>
      </c>
      <c r="I8133">
        <v>4.6369999999999996</v>
      </c>
      <c r="J8133">
        <v>51.406999999999996</v>
      </c>
      <c r="K8133">
        <v>13.615</v>
      </c>
      <c r="L8133">
        <v>4.0236289999999997</v>
      </c>
    </row>
    <row r="8134" spans="1:12" x14ac:dyDescent="0.25">
      <c r="A8134" t="s">
        <v>19</v>
      </c>
      <c r="B8134" s="5">
        <v>45585.833333333336</v>
      </c>
      <c r="C8134" s="5" t="str">
        <f>A8134 &amp; "_" &amp; TEXT(B8134, "yyyy-mm-dd HH:MM:SS")</f>
        <v>RP_2024-10-20 20:00:00</v>
      </c>
      <c r="D8134">
        <v>9.6999999999999993</v>
      </c>
      <c r="E8134">
        <v>1</v>
      </c>
      <c r="F8134">
        <v>8.1999999999999993</v>
      </c>
      <c r="G8134">
        <f>IF(COUNTA(D8134:F8134)&gt;0, AVERAGE(D8134:F8134), "")</f>
        <v>6.3</v>
      </c>
      <c r="H8134">
        <f>AVERAGE((D8134*metrics_constants!$B$8),(E8134*metrics_constants!$C$8),(F8134*metrics_constants!$D$8))</f>
        <v>5.969373842372609</v>
      </c>
      <c r="I8134">
        <v>4.1719999999999997</v>
      </c>
      <c r="J8134">
        <v>57.802999999999997</v>
      </c>
      <c r="K8134">
        <v>11.238</v>
      </c>
      <c r="L8134">
        <v>3.443012</v>
      </c>
    </row>
    <row r="8135" spans="1:12" x14ac:dyDescent="0.25">
      <c r="A8135" t="s">
        <v>19</v>
      </c>
      <c r="B8135" s="5">
        <v>45585.875</v>
      </c>
      <c r="C8135" s="5" t="str">
        <f>A8135 &amp; "_" &amp; TEXT(B8135, "yyyy-mm-dd HH:MM:SS")</f>
        <v>RP_2024-10-20 21:00:00</v>
      </c>
      <c r="D8135">
        <v>8.5</v>
      </c>
      <c r="E8135">
        <v>2.6</v>
      </c>
      <c r="F8135">
        <v>8.6999999999999993</v>
      </c>
      <c r="G8135">
        <f>IF(COUNTA(D8135:F8135)&gt;0, AVERAGE(D8135:F8135), "")</f>
        <v>6.5999999999999988</v>
      </c>
      <c r="H8135">
        <f>AVERAGE((D8135*metrics_constants!$B$8),(E8135*metrics_constants!$C$8),(F8135*metrics_constants!$D$8))</f>
        <v>6.3818455049252263</v>
      </c>
      <c r="I8135">
        <v>4.4870000000000001</v>
      </c>
      <c r="J8135">
        <v>62.71</v>
      </c>
      <c r="K8135">
        <v>9.5679999999999996</v>
      </c>
      <c r="L8135">
        <v>3.5479145000000001</v>
      </c>
    </row>
    <row r="8136" spans="1:12" x14ac:dyDescent="0.25">
      <c r="A8136" t="s">
        <v>19</v>
      </c>
      <c r="B8136" s="5">
        <v>45585.916666666664</v>
      </c>
      <c r="C8136" s="5" t="str">
        <f>A8136 &amp; "_" &amp; TEXT(B8136, "yyyy-mm-dd HH:MM:SS")</f>
        <v>RP_2024-10-20 22:00:00</v>
      </c>
      <c r="D8136">
        <v>3.9</v>
      </c>
      <c r="E8136">
        <v>1.8</v>
      </c>
      <c r="F8136">
        <v>5.9</v>
      </c>
      <c r="G8136">
        <f>IF(COUNTA(D8136:F8136)&gt;0, AVERAGE(D8136:F8136), "")</f>
        <v>3.8666666666666671</v>
      </c>
      <c r="H8136">
        <f>AVERAGE((D8136*metrics_constants!$B$8),(E8136*metrics_constants!$C$8),(F8136*metrics_constants!$D$8))</f>
        <v>3.7986261378671493</v>
      </c>
      <c r="I8136">
        <v>4.1340000000000003</v>
      </c>
      <c r="J8136">
        <v>65.894999999999996</v>
      </c>
      <c r="K8136">
        <v>8.3450000000000006</v>
      </c>
      <c r="L8136">
        <v>3.6196179000000002</v>
      </c>
    </row>
    <row r="8137" spans="1:12" x14ac:dyDescent="0.25">
      <c r="A8137" t="s">
        <v>19</v>
      </c>
      <c r="B8137" s="5">
        <v>45585.958333333336</v>
      </c>
      <c r="C8137" s="5" t="str">
        <f>A8137 &amp; "_" &amp; TEXT(B8137, "yyyy-mm-dd HH:MM:SS")</f>
        <v>RP_2024-10-20 23:00:00</v>
      </c>
      <c r="D8137">
        <v>10.199999999999999</v>
      </c>
      <c r="E8137">
        <v>1.7</v>
      </c>
      <c r="F8137">
        <v>6.7</v>
      </c>
      <c r="G8137">
        <f>IF(COUNTA(D8137:F8137)&gt;0, AVERAGE(D8137:F8137), "")</f>
        <v>6.1999999999999993</v>
      </c>
      <c r="H8137">
        <f>AVERAGE((D8137*metrics_constants!$B$8),(E8137*metrics_constants!$C$8),(F8137*metrics_constants!$D$8))</f>
        <v>5.866840409806545</v>
      </c>
      <c r="I8137">
        <v>4.7830000000000004</v>
      </c>
      <c r="J8137">
        <v>68.852999999999994</v>
      </c>
      <c r="K8137">
        <v>7.3579999999999997</v>
      </c>
      <c r="L8137">
        <v>4.5380073000000003</v>
      </c>
    </row>
    <row r="8138" spans="1:12" x14ac:dyDescent="0.25">
      <c r="A8138" t="s">
        <v>19</v>
      </c>
      <c r="B8138" s="5">
        <v>45586</v>
      </c>
      <c r="C8138" s="5" t="str">
        <f>A8138 &amp; "_" &amp; TEXT(B8138, "yyyy-mm-dd HH:MM:SS")</f>
        <v>RP_2024-10-21 00:00:00</v>
      </c>
      <c r="D8138">
        <v>3.3</v>
      </c>
      <c r="E8138">
        <v>2</v>
      </c>
      <c r="F8138">
        <v>4.2</v>
      </c>
      <c r="G8138">
        <f>IF(COUNTA(D8138:F8138)&gt;0, AVERAGE(D8138:F8138), "")</f>
        <v>3.1666666666666665</v>
      </c>
      <c r="H8138">
        <f>AVERAGE((D8138*metrics_constants!$B$8),(E8138*metrics_constants!$C$8),(F8138*metrics_constants!$D$8))</f>
        <v>3.1228622411885776</v>
      </c>
      <c r="I8138">
        <v>3.1709999999999998</v>
      </c>
      <c r="J8138">
        <v>71.707999999999998</v>
      </c>
      <c r="K8138">
        <v>6.5069999999999997</v>
      </c>
      <c r="L8138">
        <v>3.0547076</v>
      </c>
    </row>
    <row r="8139" spans="1:12" x14ac:dyDescent="0.25">
      <c r="A8139" t="s">
        <v>19</v>
      </c>
      <c r="B8139" s="5">
        <v>45586.041666666664</v>
      </c>
      <c r="C8139" s="5" t="str">
        <f>A8139 &amp; "_" &amp; TEXT(B8139, "yyyy-mm-dd HH:MM:SS")</f>
        <v>RP_2024-10-21 01:00:00</v>
      </c>
      <c r="D8139">
        <v>7.7</v>
      </c>
      <c r="E8139">
        <v>2</v>
      </c>
      <c r="F8139">
        <v>1.2</v>
      </c>
      <c r="G8139">
        <f>IF(COUNTA(D8139:F8139)&gt;0, AVERAGE(D8139:F8139), "")</f>
        <v>3.6333333333333329</v>
      </c>
      <c r="H8139">
        <f>AVERAGE((D8139*metrics_constants!$B$8),(E8139*metrics_constants!$C$8),(F8139*metrics_constants!$D$8))</f>
        <v>3.3892340697718111</v>
      </c>
      <c r="I8139">
        <v>2.7050000000000001</v>
      </c>
      <c r="J8139">
        <v>74.400000000000006</v>
      </c>
      <c r="K8139">
        <v>5.7619999999999996</v>
      </c>
      <c r="L8139">
        <v>2.4079380000000001</v>
      </c>
    </row>
    <row r="8140" spans="1:12" x14ac:dyDescent="0.25">
      <c r="A8140" t="s">
        <v>19</v>
      </c>
      <c r="B8140" s="5">
        <v>45586.083333333336</v>
      </c>
      <c r="C8140" s="5" t="str">
        <f>A8140 &amp; "_" &amp; TEXT(B8140, "yyyy-mm-dd HH:MM:SS")</f>
        <v>RP_2024-10-21 02:00:00</v>
      </c>
      <c r="D8140">
        <v>4.5</v>
      </c>
      <c r="E8140">
        <v>2.2999999999999998</v>
      </c>
      <c r="F8140">
        <v>0</v>
      </c>
      <c r="G8140">
        <f>IF(COUNTA(D8140:F8140)&gt;0, AVERAGE(D8140:F8140), "")</f>
        <v>2.2666666666666666</v>
      </c>
      <c r="H8140">
        <f>AVERAGE((D8140*metrics_constants!$B$8),(E8140*metrics_constants!$C$8),(F8140*metrics_constants!$D$8))</f>
        <v>2.1625343393831318</v>
      </c>
      <c r="I8140">
        <v>1.9350000000000001</v>
      </c>
      <c r="J8140">
        <v>76.203000000000003</v>
      </c>
      <c r="K8140">
        <v>5.6520000000000001</v>
      </c>
      <c r="L8140">
        <v>1.6008377</v>
      </c>
    </row>
    <row r="8141" spans="1:12" x14ac:dyDescent="0.25">
      <c r="A8141" t="s">
        <v>19</v>
      </c>
      <c r="B8141" s="5">
        <v>45586.125</v>
      </c>
      <c r="C8141" s="5" t="str">
        <f>A8141 &amp; "_" &amp; TEXT(B8141, "yyyy-mm-dd HH:MM:SS")</f>
        <v>RP_2024-10-21 03:00:00</v>
      </c>
      <c r="D8141">
        <v>1</v>
      </c>
      <c r="E8141">
        <v>-5.3</v>
      </c>
      <c r="F8141">
        <v>-0.7</v>
      </c>
      <c r="G8141">
        <f>IF(COUNTA(D8141:F8141)&gt;0, AVERAGE(D8141:F8141), "")</f>
        <v>-1.6666666666666667</v>
      </c>
      <c r="H8141">
        <f>AVERAGE((D8141*metrics_constants!$B$8),(E8141*metrics_constants!$C$8),(F8141*metrics_constants!$D$8))</f>
        <v>-1.9091429948927237</v>
      </c>
      <c r="I8141">
        <v>2.2970000000000002</v>
      </c>
      <c r="J8141">
        <v>76.784999999999997</v>
      </c>
      <c r="K8141">
        <v>5.1669999999999998</v>
      </c>
      <c r="L8141">
        <v>2.0581333000000002</v>
      </c>
    </row>
    <row r="8142" spans="1:12" x14ac:dyDescent="0.25">
      <c r="A8142" t="s">
        <v>19</v>
      </c>
      <c r="B8142" s="5">
        <v>45586.166666666664</v>
      </c>
      <c r="C8142" s="5" t="str">
        <f>A8142 &amp; "_" &amp; TEXT(B8142, "yyyy-mm-dd HH:MM:SS")</f>
        <v>RP_2024-10-21 04:00:00</v>
      </c>
      <c r="D8142">
        <v>-6.3</v>
      </c>
      <c r="E8142">
        <v>-1.1000000000000001</v>
      </c>
      <c r="F8142">
        <v>4.2</v>
      </c>
      <c r="G8142">
        <f>IF(COUNTA(D8142:F8142)&gt;0, AVERAGE(D8142:F8142), "")</f>
        <v>-1.0666666666666667</v>
      </c>
      <c r="H8142">
        <f>AVERAGE((D8142*metrics_constants!$B$8),(E8142*metrics_constants!$C$8),(F8142*metrics_constants!$D$8))</f>
        <v>-0.82121495699225733</v>
      </c>
      <c r="I8142">
        <v>2.1509999999999998</v>
      </c>
      <c r="J8142">
        <v>79.203000000000003</v>
      </c>
      <c r="K8142">
        <v>4.93</v>
      </c>
      <c r="L8142">
        <v>1.594168</v>
      </c>
    </row>
    <row r="8143" spans="1:12" x14ac:dyDescent="0.25">
      <c r="A8143" t="s">
        <v>19</v>
      </c>
      <c r="B8143" s="5">
        <v>45586.208333333336</v>
      </c>
      <c r="C8143" s="5" t="str">
        <f>A8143 &amp; "_" &amp; TEXT(B8143, "yyyy-mm-dd HH:MM:SS")</f>
        <v>RP_2024-10-21 05:00:00</v>
      </c>
      <c r="D8143">
        <v>-4.4000000000000004</v>
      </c>
      <c r="E8143">
        <v>0.2</v>
      </c>
      <c r="F8143">
        <v>2.9</v>
      </c>
      <c r="G8143">
        <f>IF(COUNTA(D8143:F8143)&gt;0, AVERAGE(D8143:F8143), "")</f>
        <v>-0.4333333333333334</v>
      </c>
      <c r="H8143">
        <f>AVERAGE((D8143*metrics_constants!$B$8),(E8143*metrics_constants!$C$8),(F8143*metrics_constants!$D$8))</f>
        <v>-0.22610777074164559</v>
      </c>
      <c r="I8143">
        <v>2.4809999999999999</v>
      </c>
      <c r="J8143">
        <v>80.94</v>
      </c>
      <c r="K8143">
        <v>4.6779999999999999</v>
      </c>
      <c r="L8143">
        <v>2.0013147</v>
      </c>
    </row>
    <row r="8144" spans="1:12" x14ac:dyDescent="0.25">
      <c r="A8144" t="s">
        <v>19</v>
      </c>
      <c r="B8144" s="5">
        <v>45586.25</v>
      </c>
      <c r="C8144" s="5" t="str">
        <f>A8144 &amp; "_" &amp; TEXT(B8144, "yyyy-mm-dd HH:MM:SS")</f>
        <v>RP_2024-10-21 06:00:00</v>
      </c>
      <c r="D8144">
        <v>0.8</v>
      </c>
      <c r="E8144">
        <v>3.6</v>
      </c>
      <c r="F8144">
        <v>-0.2</v>
      </c>
      <c r="G8144">
        <f>IF(COUNTA(D8144:F8144)&gt;0, AVERAGE(D8144:F8144), "")</f>
        <v>1.4000000000000001</v>
      </c>
      <c r="H8144">
        <f>AVERAGE((D8144*metrics_constants!$B$8),(E8144*metrics_constants!$C$8),(F8144*metrics_constants!$D$8))</f>
        <v>1.499022597236479</v>
      </c>
      <c r="I8144">
        <v>3.1560000000000001</v>
      </c>
      <c r="J8144">
        <v>80.917000000000002</v>
      </c>
      <c r="K8144">
        <v>4.68</v>
      </c>
      <c r="L8144">
        <v>2.6357472999999998</v>
      </c>
    </row>
    <row r="8145" spans="1:12" x14ac:dyDescent="0.25">
      <c r="A8145" t="s">
        <v>19</v>
      </c>
      <c r="B8145" s="5">
        <v>45586.291666666664</v>
      </c>
      <c r="C8145" s="5" t="str">
        <f>A8145 &amp; "_" &amp; TEXT(B8145, "yyyy-mm-dd HH:MM:SS")</f>
        <v>RP_2024-10-21 07:00:00</v>
      </c>
      <c r="D8145">
        <v>7.2</v>
      </c>
      <c r="E8145">
        <v>5.6</v>
      </c>
      <c r="F8145">
        <v>1.9</v>
      </c>
      <c r="G8145">
        <f>IF(COUNTA(D8145:F8145)&gt;0, AVERAGE(D8145:F8145), "")</f>
        <v>4.9000000000000004</v>
      </c>
      <c r="H8145">
        <f>AVERAGE((D8145*metrics_constants!$B$8),(E8145*metrics_constants!$C$8),(F8145*metrics_constants!$D$8))</f>
        <v>4.8141692785900929</v>
      </c>
      <c r="I8145">
        <v>5.7969999999999997</v>
      </c>
      <c r="J8145">
        <v>81.206999999999994</v>
      </c>
      <c r="K8145">
        <v>4.9130000000000003</v>
      </c>
      <c r="L8145">
        <v>5.1099346700000003</v>
      </c>
    </row>
    <row r="8146" spans="1:12" x14ac:dyDescent="0.25">
      <c r="A8146" t="s">
        <v>19</v>
      </c>
      <c r="B8146" s="5">
        <v>45586.333333333336</v>
      </c>
      <c r="C8146" s="5" t="str">
        <f>A8146 &amp; "_" &amp; TEXT(B8146, "yyyy-mm-dd HH:MM:SS")</f>
        <v>RP_2024-10-21 08:00:00</v>
      </c>
      <c r="D8146">
        <v>-3.5</v>
      </c>
      <c r="E8146">
        <v>6.9</v>
      </c>
      <c r="F8146">
        <v>4.4000000000000004</v>
      </c>
      <c r="G8146">
        <f>IF(COUNTA(D8146:F8146)&gt;0, AVERAGE(D8146:F8146), "")</f>
        <v>2.6</v>
      </c>
      <c r="H8146">
        <f>AVERAGE((D8146*metrics_constants!$B$8),(E8146*metrics_constants!$C$8),(F8146*metrics_constants!$D$8))</f>
        <v>3.0256505468890382</v>
      </c>
      <c r="I8146">
        <v>6.2949999999999999</v>
      </c>
      <c r="J8146">
        <v>78.406999999999996</v>
      </c>
      <c r="K8146">
        <v>6.8129999999999997</v>
      </c>
      <c r="L8146">
        <v>5.7530707000000003</v>
      </c>
    </row>
    <row r="8147" spans="1:12" x14ac:dyDescent="0.25">
      <c r="A8147" t="s">
        <v>19</v>
      </c>
      <c r="B8147" s="5">
        <v>45586.375</v>
      </c>
      <c r="C8147" s="5" t="str">
        <f>A8147 &amp; "_" &amp; TEXT(B8147, "yyyy-mm-dd HH:MM:SS")</f>
        <v>RP_2024-10-21 09:00:00</v>
      </c>
      <c r="E8147">
        <v>7.7</v>
      </c>
      <c r="F8147">
        <v>2.7</v>
      </c>
      <c r="G8147">
        <f>IF(COUNTA(D8147:F8147)&gt;0, AVERAGE(D8147:F8147), "")</f>
        <v>5.2</v>
      </c>
      <c r="H8147">
        <f>AVERAGE((D8147*metrics_constants!$B$8),(E8147*metrics_constants!$C$8),(F8147*metrics_constants!$D$8))</f>
        <v>3.766125996464373</v>
      </c>
      <c r="I8147">
        <v>5.26</v>
      </c>
      <c r="J8147">
        <v>68.777000000000001</v>
      </c>
      <c r="K8147">
        <v>9.9730000000000008</v>
      </c>
      <c r="L8147">
        <v>4.4310853300000002</v>
      </c>
    </row>
    <row r="8148" spans="1:12" x14ac:dyDescent="0.25">
      <c r="A8148" t="s">
        <v>19</v>
      </c>
      <c r="B8148" s="5">
        <v>45586.416666666664</v>
      </c>
      <c r="C8148" s="5" t="str">
        <f>A8148 &amp; "_" &amp; TEXT(B8148, "yyyy-mm-dd HH:MM:SS")</f>
        <v>RP_2024-10-21 10:00:00</v>
      </c>
      <c r="E8148">
        <v>9.6</v>
      </c>
      <c r="F8148">
        <v>1.5</v>
      </c>
      <c r="G8148">
        <f>IF(COUNTA(D8148:F8148)&gt;0, AVERAGE(D8148:F8148), "")</f>
        <v>5.55</v>
      </c>
      <c r="H8148">
        <f>AVERAGE((D8148*metrics_constants!$B$8),(E8148*metrics_constants!$C$8),(F8148*metrics_constants!$D$8))</f>
        <v>4.0640559288005607</v>
      </c>
      <c r="I8148">
        <v>4.4710000000000001</v>
      </c>
      <c r="J8148">
        <v>57.567</v>
      </c>
      <c r="K8148">
        <v>13.927</v>
      </c>
      <c r="L8148">
        <v>3.9898965999999998</v>
      </c>
    </row>
    <row r="8149" spans="1:12" x14ac:dyDescent="0.25">
      <c r="A8149" t="s">
        <v>19</v>
      </c>
      <c r="B8149" s="5">
        <v>45586.458333333336</v>
      </c>
      <c r="C8149" s="5" t="str">
        <f>A8149 &amp; "_" &amp; TEXT(B8149, "yyyy-mm-dd HH:MM:SS")</f>
        <v>RP_2024-10-21 11:00:00</v>
      </c>
      <c r="D8149">
        <v>1.1000000000000001</v>
      </c>
      <c r="E8149">
        <v>-1.5</v>
      </c>
      <c r="F8149">
        <v>1</v>
      </c>
      <c r="G8149">
        <f>IF(COUNTA(D8149:F8149)&gt;0, AVERAGE(D8149:F8149), "")</f>
        <v>0.20000000000000004</v>
      </c>
      <c r="H8149">
        <f>AVERAGE((D8149*metrics_constants!$B$8),(E8149*metrics_constants!$C$8),(F8149*metrics_constants!$D$8))</f>
        <v>0.10292699196950268</v>
      </c>
      <c r="I8149">
        <v>4.2240000000000002</v>
      </c>
      <c r="J8149">
        <v>52.597000000000001</v>
      </c>
      <c r="K8149">
        <v>15.923</v>
      </c>
      <c r="L8149">
        <v>3.9910760000000001</v>
      </c>
    </row>
    <row r="8150" spans="1:12" x14ac:dyDescent="0.25">
      <c r="A8150" t="s">
        <v>19</v>
      </c>
      <c r="B8150" s="5">
        <v>45586.5</v>
      </c>
      <c r="C8150" s="5" t="str">
        <f>A8150 &amp; "_" &amp; TEXT(B8150, "yyyy-mm-dd HH:MM:SS")</f>
        <v>RP_2024-10-21 12:00:00</v>
      </c>
      <c r="D8150">
        <v>2.6</v>
      </c>
      <c r="E8150">
        <v>3</v>
      </c>
      <c r="F8150">
        <v>-1.2</v>
      </c>
      <c r="G8150">
        <f>IF(COUNTA(D8150:F8150)&gt;0, AVERAGE(D8150:F8150), "")</f>
        <v>1.4666666666666666</v>
      </c>
      <c r="H8150">
        <f>AVERAGE((D8150*metrics_constants!$B$8),(E8150*metrics_constants!$C$8),(F8150*metrics_constants!$D$8))</f>
        <v>1.4625960285949933</v>
      </c>
      <c r="I8150">
        <v>2.7959999999999998</v>
      </c>
      <c r="J8150">
        <v>41.372</v>
      </c>
      <c r="K8150">
        <v>19.033000000000001</v>
      </c>
      <c r="L8150">
        <v>3.76141478</v>
      </c>
    </row>
    <row r="8151" spans="1:12" x14ac:dyDescent="0.25">
      <c r="A8151" t="s">
        <v>19</v>
      </c>
      <c r="B8151" s="5">
        <v>45586.541666666664</v>
      </c>
      <c r="C8151" s="5" t="str">
        <f>A8151 &amp; "_" &amp; TEXT(B8151, "yyyy-mm-dd HH:MM:SS")</f>
        <v>RP_2024-10-21 13:00:00</v>
      </c>
      <c r="D8151">
        <v>12.1</v>
      </c>
      <c r="E8151">
        <v>4.0999999999999996</v>
      </c>
      <c r="F8151">
        <v>-1.4</v>
      </c>
      <c r="G8151">
        <f>IF(COUNTA(D8151:F8151)&gt;0, AVERAGE(D8151:F8151), "")</f>
        <v>4.9333333333333327</v>
      </c>
      <c r="H8151">
        <f>AVERAGE((D8151*metrics_constants!$B$8),(E8151*metrics_constants!$C$8),(F8151*metrics_constants!$D$8))</f>
        <v>4.5689344852133518</v>
      </c>
      <c r="I8151">
        <v>3.2370000000000001</v>
      </c>
      <c r="J8151">
        <v>43.658000000000001</v>
      </c>
      <c r="K8151">
        <v>18.847999999999999</v>
      </c>
      <c r="L8151">
        <v>3.6143692999999999</v>
      </c>
    </row>
    <row r="8152" spans="1:12" x14ac:dyDescent="0.25">
      <c r="A8152" t="s">
        <v>19</v>
      </c>
      <c r="B8152" s="5">
        <v>45586.583333333336</v>
      </c>
      <c r="C8152" s="5" t="str">
        <f>A8152 &amp; "_" &amp; TEXT(B8152, "yyyy-mm-dd HH:MM:SS")</f>
        <v>RP_2024-10-21 14:00:00</v>
      </c>
      <c r="D8152">
        <v>14.8</v>
      </c>
      <c r="E8152">
        <v>1.8</v>
      </c>
      <c r="F8152">
        <v>0.2</v>
      </c>
      <c r="G8152">
        <f>IF(COUNTA(D8152:F8152)&gt;0, AVERAGE(D8152:F8152), "")</f>
        <v>5.6000000000000005</v>
      </c>
      <c r="H8152">
        <f>AVERAGE((D8152*metrics_constants!$B$8),(E8152*metrics_constants!$C$8),(F8152*metrics_constants!$D$8))</f>
        <v>5.0444009520854598</v>
      </c>
      <c r="I8152">
        <v>3.1829999999999998</v>
      </c>
      <c r="J8152">
        <v>53.704999999999998</v>
      </c>
      <c r="K8152">
        <v>17.033000000000001</v>
      </c>
      <c r="L8152">
        <v>3.0270872999999998</v>
      </c>
    </row>
    <row r="8153" spans="1:12" x14ac:dyDescent="0.25">
      <c r="A8153" t="s">
        <v>19</v>
      </c>
      <c r="B8153" s="5">
        <v>45586.625</v>
      </c>
      <c r="C8153" s="5" t="str">
        <f>A8153 &amp; "_" &amp; TEXT(B8153, "yyyy-mm-dd HH:MM:SS")</f>
        <v>RP_2024-10-21 15:00:00</v>
      </c>
      <c r="D8153">
        <v>10.8</v>
      </c>
      <c r="E8153">
        <v>2.2000000000000002</v>
      </c>
      <c r="F8153">
        <v>-0.7</v>
      </c>
      <c r="G8153">
        <f>IF(COUNTA(D8153:F8153)&gt;0, AVERAGE(D8153:F8153), "")</f>
        <v>4.1000000000000005</v>
      </c>
      <c r="H8153">
        <f>AVERAGE((D8153*metrics_constants!$B$8),(E8153*metrics_constants!$C$8),(F8153*metrics_constants!$D$8))</f>
        <v>3.7232769083691184</v>
      </c>
      <c r="I8153">
        <v>2.2170000000000001</v>
      </c>
      <c r="J8153">
        <v>49.362000000000002</v>
      </c>
      <c r="K8153">
        <v>17.306999999999999</v>
      </c>
      <c r="L8153">
        <v>2.8305967000000001</v>
      </c>
    </row>
    <row r="8154" spans="1:12" x14ac:dyDescent="0.25">
      <c r="A8154" t="s">
        <v>19</v>
      </c>
      <c r="B8154" s="5">
        <v>45586.666666666664</v>
      </c>
      <c r="C8154" s="5" t="str">
        <f>A8154 &amp; "_" &amp; TEXT(B8154, "yyyy-mm-dd HH:MM:SS")</f>
        <v>RP_2024-10-21 16:00:00</v>
      </c>
      <c r="D8154">
        <v>12.6</v>
      </c>
      <c r="E8154">
        <v>-1.9</v>
      </c>
      <c r="F8154">
        <v>-2.2000000000000002</v>
      </c>
      <c r="G8154">
        <f>IF(COUNTA(D8154:F8154)&gt;0, AVERAGE(D8154:F8154), "")</f>
        <v>2.8333333333333335</v>
      </c>
      <c r="H8154">
        <f>AVERAGE((D8154*metrics_constants!$B$8),(E8154*metrics_constants!$C$8),(F8154*metrics_constants!$D$8))</f>
        <v>2.2210217730697219</v>
      </c>
      <c r="I8154">
        <v>2.0030000000000001</v>
      </c>
      <c r="J8154">
        <v>59.662999999999997</v>
      </c>
      <c r="K8154">
        <v>15.962999999999999</v>
      </c>
      <c r="L8154">
        <v>1.8253653000000001</v>
      </c>
    </row>
    <row r="8155" spans="1:12" x14ac:dyDescent="0.25">
      <c r="A8155" t="s">
        <v>19</v>
      </c>
      <c r="B8155" s="5">
        <v>45586.708333333336</v>
      </c>
      <c r="C8155" s="5" t="str">
        <f>A8155 &amp; "_" &amp; TEXT(B8155, "yyyy-mm-dd HH:MM:SS")</f>
        <v>RP_2024-10-21 17:00:00</v>
      </c>
      <c r="D8155">
        <v>7.8</v>
      </c>
      <c r="E8155">
        <v>3.5</v>
      </c>
      <c r="F8155">
        <v>3.7</v>
      </c>
      <c r="G8155">
        <f>IF(COUNTA(D8155:F8155)&gt;0, AVERAGE(D8155:F8155), "")</f>
        <v>5</v>
      </c>
      <c r="H8155">
        <f>AVERAGE((D8155*metrics_constants!$B$8),(E8155*metrics_constants!$C$8),(F8155*metrics_constants!$D$8))</f>
        <v>4.8198573274333105</v>
      </c>
      <c r="I8155">
        <v>2.863</v>
      </c>
      <c r="J8155">
        <v>71.828000000000003</v>
      </c>
      <c r="K8155">
        <v>13.407</v>
      </c>
      <c r="L8155">
        <v>2.032257333</v>
      </c>
    </row>
    <row r="8156" spans="1:12" x14ac:dyDescent="0.25">
      <c r="A8156" t="s">
        <v>19</v>
      </c>
      <c r="B8156" s="5">
        <v>45586.75</v>
      </c>
      <c r="C8156" s="5" t="str">
        <f>A8156 &amp; "_" &amp; TEXT(B8156, "yyyy-mm-dd HH:MM:SS")</f>
        <v>RP_2024-10-21 18:00:00</v>
      </c>
      <c r="D8156">
        <v>11</v>
      </c>
      <c r="E8156">
        <v>2.7</v>
      </c>
      <c r="F8156">
        <v>4.2</v>
      </c>
      <c r="G8156">
        <f>IF(COUNTA(D8156:F8156)&gt;0, AVERAGE(D8156:F8156), "")</f>
        <v>5.9666666666666659</v>
      </c>
      <c r="H8156">
        <f>AVERAGE((D8156*metrics_constants!$B$8),(E8156*metrics_constants!$C$8),(F8156*metrics_constants!$D$8))</f>
        <v>5.6244981680141919</v>
      </c>
      <c r="I8156">
        <v>2.383</v>
      </c>
      <c r="J8156">
        <v>71.665000000000006</v>
      </c>
      <c r="K8156">
        <v>12.24</v>
      </c>
      <c r="L8156">
        <v>1.817013333</v>
      </c>
    </row>
    <row r="8157" spans="1:12" x14ac:dyDescent="0.25">
      <c r="A8157" t="s">
        <v>19</v>
      </c>
      <c r="B8157" s="5">
        <v>45586.791666666664</v>
      </c>
      <c r="C8157" s="5" t="str">
        <f>A8157 &amp; "_" &amp; TEXT(B8157, "yyyy-mm-dd HH:MM:SS")</f>
        <v>RP_2024-10-21 19:00:00</v>
      </c>
      <c r="D8157">
        <v>9.1999999999999993</v>
      </c>
      <c r="E8157">
        <v>2.2000000000000002</v>
      </c>
      <c r="F8157">
        <v>2.2000000000000002</v>
      </c>
      <c r="G8157">
        <f>IF(COUNTA(D8157:F8157)&gt;0, AVERAGE(D8157:F8157), "")</f>
        <v>4.5333333333333323</v>
      </c>
      <c r="H8157">
        <f>AVERAGE((D8157*metrics_constants!$B$8),(E8157*metrics_constants!$C$8),(F8157*metrics_constants!$D$8))</f>
        <v>4.2384560548705394</v>
      </c>
      <c r="I8157">
        <v>1.556</v>
      </c>
      <c r="J8157">
        <v>69.647999999999996</v>
      </c>
      <c r="K8157">
        <v>11.946999999999999</v>
      </c>
      <c r="L8157">
        <v>1.1638487</v>
      </c>
    </row>
    <row r="8158" spans="1:12" x14ac:dyDescent="0.25">
      <c r="A8158" t="s">
        <v>19</v>
      </c>
      <c r="B8158" s="5">
        <v>45586.833333333336</v>
      </c>
      <c r="C8158" s="5" t="str">
        <f>A8158 &amp; "_" &amp; TEXT(B8158, "yyyy-mm-dd HH:MM:SS")</f>
        <v>RP_2024-10-21 20:00:00</v>
      </c>
      <c r="D8158">
        <v>4.3</v>
      </c>
      <c r="E8158">
        <v>-0.5</v>
      </c>
      <c r="F8158">
        <v>1.5</v>
      </c>
      <c r="G8158">
        <f>IF(COUNTA(D8158:F8158)&gt;0, AVERAGE(D8158:F8158), "")</f>
        <v>1.7666666666666666</v>
      </c>
      <c r="H8158">
        <f>AVERAGE((D8158*metrics_constants!$B$8),(E8158*metrics_constants!$C$8),(F8158*metrics_constants!$D$8))</f>
        <v>1.5744273748967259</v>
      </c>
      <c r="I8158">
        <v>1.228</v>
      </c>
      <c r="J8158">
        <v>64.507999999999996</v>
      </c>
      <c r="K8158">
        <v>11.677</v>
      </c>
      <c r="L8158">
        <v>1.2818792999999999</v>
      </c>
    </row>
    <row r="8159" spans="1:12" x14ac:dyDescent="0.25">
      <c r="A8159" t="s">
        <v>19</v>
      </c>
      <c r="B8159" s="5">
        <v>45586.875</v>
      </c>
      <c r="C8159" s="5" t="str">
        <f>A8159 &amp; "_" &amp; TEXT(B8159, "yyyy-mm-dd HH:MM:SS")</f>
        <v>RP_2024-10-21 21:00:00</v>
      </c>
      <c r="D8159">
        <v>3.6</v>
      </c>
      <c r="E8159">
        <v>-1.6</v>
      </c>
      <c r="F8159">
        <v>-0.2</v>
      </c>
      <c r="G8159">
        <f>IF(COUNTA(D8159:F8159)&gt;0, AVERAGE(D8159:F8159), "")</f>
        <v>0.6</v>
      </c>
      <c r="H8159">
        <f>AVERAGE((D8159*metrics_constants!$B$8),(E8159*metrics_constants!$C$8),(F8159*metrics_constants!$D$8))</f>
        <v>0.38792189685082162</v>
      </c>
      <c r="I8159">
        <v>0.54400000000000004</v>
      </c>
      <c r="J8159">
        <v>52.061999999999998</v>
      </c>
      <c r="K8159">
        <v>11.667999999999999</v>
      </c>
      <c r="L8159">
        <v>1.7303200000000001</v>
      </c>
    </row>
    <row r="8160" spans="1:12" x14ac:dyDescent="0.25">
      <c r="A8160" t="s">
        <v>19</v>
      </c>
      <c r="B8160" s="5">
        <v>45586.916666666664</v>
      </c>
      <c r="C8160" s="5" t="str">
        <f>A8160 &amp; "_" &amp; TEXT(B8160, "yyyy-mm-dd HH:MM:SS")</f>
        <v>RP_2024-10-21 22:00:00</v>
      </c>
      <c r="D8160">
        <v>4</v>
      </c>
      <c r="E8160">
        <v>-3.9</v>
      </c>
      <c r="F8160">
        <v>0.5</v>
      </c>
      <c r="G8160">
        <f>IF(COUNTA(D8160:F8160)&gt;0, AVERAGE(D8160:F8160), "")</f>
        <v>0.20000000000000004</v>
      </c>
      <c r="H8160">
        <f>AVERAGE((D8160*metrics_constants!$B$8),(E8160*metrics_constants!$C$8),(F8160*metrics_constants!$D$8))</f>
        <v>-0.11087307607800741</v>
      </c>
      <c r="I8160">
        <v>1.0660000000000001</v>
      </c>
      <c r="J8160">
        <v>55.3</v>
      </c>
      <c r="K8160">
        <v>10.363</v>
      </c>
      <c r="L8160">
        <v>1.6624177</v>
      </c>
    </row>
    <row r="8161" spans="1:12" x14ac:dyDescent="0.25">
      <c r="A8161" t="s">
        <v>19</v>
      </c>
      <c r="B8161" s="5">
        <v>45586.958333333336</v>
      </c>
      <c r="C8161" s="5" t="str">
        <f>A8161 &amp; "_" &amp; TEXT(B8161, "yyyy-mm-dd HH:MM:SS")</f>
        <v>RP_2024-10-21 23:00:00</v>
      </c>
      <c r="D8161">
        <v>8.5</v>
      </c>
      <c r="E8161">
        <v>-2.7</v>
      </c>
      <c r="F8161">
        <v>3.7</v>
      </c>
      <c r="G8161">
        <f>IF(COUNTA(D8161:F8161)&gt;0, AVERAGE(D8161:F8161), "")</f>
        <v>3.1666666666666665</v>
      </c>
      <c r="H8161">
        <f>AVERAGE((D8161*metrics_constants!$B$8),(E8161*metrics_constants!$C$8),(F8161*metrics_constants!$D$8))</f>
        <v>2.7267422870607461</v>
      </c>
      <c r="I8161">
        <v>1.0740000000000001</v>
      </c>
      <c r="J8161">
        <v>61.703000000000003</v>
      </c>
      <c r="K8161">
        <v>8.4469999999999992</v>
      </c>
      <c r="L8161">
        <v>1.1009138999999999</v>
      </c>
    </row>
    <row r="8162" spans="1:12" x14ac:dyDescent="0.25">
      <c r="A8162" t="s">
        <v>19</v>
      </c>
      <c r="B8162" s="5">
        <v>45587</v>
      </c>
      <c r="C8162" s="5" t="str">
        <f>A8162 &amp; "_" &amp; TEXT(B8162, "yyyy-mm-dd HH:MM:SS")</f>
        <v>RP_2024-10-22 00:00:00</v>
      </c>
      <c r="D8162">
        <v>-0.3</v>
      </c>
      <c r="E8162">
        <v>1.3</v>
      </c>
      <c r="F8162">
        <v>1.5</v>
      </c>
      <c r="G8162">
        <f>IF(COUNTA(D8162:F8162)&gt;0, AVERAGE(D8162:F8162), "")</f>
        <v>0.83333333333333337</v>
      </c>
      <c r="H8162">
        <f>AVERAGE((D8162*metrics_constants!$B$8),(E8162*metrics_constants!$C$8),(F8162*metrics_constants!$D$8))</f>
        <v>0.90173008118528353</v>
      </c>
      <c r="I8162">
        <v>0.72</v>
      </c>
      <c r="J8162">
        <v>56.898000000000003</v>
      </c>
      <c r="K8162">
        <v>8.3949999999999996</v>
      </c>
      <c r="L8162">
        <v>1.3673331</v>
      </c>
    </row>
    <row r="8163" spans="1:12" x14ac:dyDescent="0.25">
      <c r="A8163" t="s">
        <v>19</v>
      </c>
      <c r="B8163" s="5">
        <v>45587.041666666664</v>
      </c>
      <c r="C8163" s="5" t="str">
        <f>A8163 &amp; "_" &amp; TEXT(B8163, "yyyy-mm-dd HH:MM:SS")</f>
        <v>RP_2024-10-22 01:00:00</v>
      </c>
      <c r="D8163">
        <v>4.8</v>
      </c>
      <c r="E8163">
        <v>1.1000000000000001</v>
      </c>
      <c r="F8163">
        <v>-1.4</v>
      </c>
      <c r="G8163">
        <f>IF(COUNTA(D8163:F8163)&gt;0, AVERAGE(D8163:F8163), "")</f>
        <v>1.5</v>
      </c>
      <c r="H8163">
        <f>AVERAGE((D8163*metrics_constants!$B$8),(E8163*metrics_constants!$C$8),(F8163*metrics_constants!$D$8))</f>
        <v>1.3316834574139831</v>
      </c>
      <c r="I8163">
        <v>0.64900000000000002</v>
      </c>
      <c r="J8163">
        <v>53.5</v>
      </c>
      <c r="K8163">
        <v>8.9649999999999999</v>
      </c>
      <c r="L8163">
        <v>1.6528092999999999</v>
      </c>
    </row>
    <row r="8164" spans="1:12" x14ac:dyDescent="0.25">
      <c r="A8164" t="s">
        <v>19</v>
      </c>
      <c r="B8164" s="5">
        <v>45587.083333333336</v>
      </c>
      <c r="C8164" s="5" t="str">
        <f>A8164 &amp; "_" &amp; TEXT(B8164, "yyyy-mm-dd HH:MM:SS")</f>
        <v>RP_2024-10-22 02:00:00</v>
      </c>
      <c r="D8164">
        <v>4</v>
      </c>
      <c r="E8164">
        <v>-2.2999999999999998</v>
      </c>
      <c r="F8164">
        <v>-5</v>
      </c>
      <c r="G8164">
        <f>IF(COUNTA(D8164:F8164)&gt;0, AVERAGE(D8164:F8164), "")</f>
        <v>-1.0999999999999999</v>
      </c>
      <c r="H8164">
        <f>AVERAGE((D8164*metrics_constants!$B$8),(E8164*metrics_constants!$C$8),(F8164*metrics_constants!$D$8))</f>
        <v>-1.3788386159326518</v>
      </c>
      <c r="I8164">
        <v>0.50700000000000001</v>
      </c>
      <c r="J8164">
        <v>47.715000000000003</v>
      </c>
      <c r="K8164">
        <v>8.5419999999999998</v>
      </c>
      <c r="L8164">
        <v>2.0141230000000001</v>
      </c>
    </row>
    <row r="8165" spans="1:12" x14ac:dyDescent="0.25">
      <c r="A8165" t="s">
        <v>19</v>
      </c>
      <c r="B8165" s="5">
        <v>45587.125</v>
      </c>
      <c r="C8165" s="5" t="str">
        <f>A8165 &amp; "_" &amp; TEXT(B8165, "yyyy-mm-dd HH:MM:SS")</f>
        <v>RP_2024-10-22 03:00:00</v>
      </c>
      <c r="D8165">
        <v>10.7</v>
      </c>
      <c r="E8165">
        <v>-1</v>
      </c>
      <c r="G8165">
        <f>IF(COUNTA(D8165:F8165)&gt;0, AVERAGE(D8165:F8165), "")</f>
        <v>4.8499999999999996</v>
      </c>
      <c r="H8165">
        <f>AVERAGE((D8165*metrics_constants!$B$8),(E8165*metrics_constants!$C$8),(F8165*metrics_constants!$D$8))</f>
        <v>2.7454481603477947</v>
      </c>
      <c r="I8165">
        <v>0.51200000000000001</v>
      </c>
      <c r="J8165">
        <v>50.042999999999999</v>
      </c>
      <c r="K8165">
        <v>6.79</v>
      </c>
      <c r="L8165">
        <v>2.0621333000000002</v>
      </c>
    </row>
    <row r="8166" spans="1:12" x14ac:dyDescent="0.25">
      <c r="A8166" t="s">
        <v>19</v>
      </c>
      <c r="B8166" s="5">
        <v>45587.166666666664</v>
      </c>
      <c r="C8166" s="5" t="str">
        <f>A8166 &amp; "_" &amp; TEXT(B8166, "yyyy-mm-dd HH:MM:SS")</f>
        <v>RP_2024-10-22 04:00:00</v>
      </c>
      <c r="D8166">
        <v>12.4</v>
      </c>
      <c r="E8166">
        <v>0.4</v>
      </c>
      <c r="F8166">
        <v>3.6</v>
      </c>
      <c r="G8166">
        <f>IF(COUNTA(D8166:F8166)&gt;0, AVERAGE(D8166:F8166), "")</f>
        <v>5.4666666666666677</v>
      </c>
      <c r="H8166">
        <f>AVERAGE((D8166*metrics_constants!$B$8),(E8166*metrics_constants!$C$8),(F8166*metrics_constants!$D$8))</f>
        <v>4.9771023936977228</v>
      </c>
      <c r="I8166">
        <v>0.52700000000000002</v>
      </c>
      <c r="J8166">
        <v>58.94</v>
      </c>
      <c r="K8166">
        <v>4.6829999999999998</v>
      </c>
      <c r="L8166">
        <v>1.6331507000000001</v>
      </c>
    </row>
    <row r="8167" spans="1:12" x14ac:dyDescent="0.25">
      <c r="A8167" t="s">
        <v>19</v>
      </c>
      <c r="B8167" s="5">
        <v>45587.208333333336</v>
      </c>
      <c r="C8167" s="5" t="str">
        <f>A8167 &amp; "_" &amp; TEXT(B8167, "yyyy-mm-dd HH:MM:SS")</f>
        <v>RP_2024-10-22 05:00:00</v>
      </c>
      <c r="D8167">
        <v>5</v>
      </c>
      <c r="E8167">
        <v>1.5</v>
      </c>
      <c r="F8167">
        <v>4.5999999999999996</v>
      </c>
      <c r="G8167">
        <f>IF(COUNTA(D8167:F8167)&gt;0, AVERAGE(D8167:F8167), "")</f>
        <v>3.6999999999999997</v>
      </c>
      <c r="H8167">
        <f>AVERAGE((D8167*metrics_constants!$B$8),(E8167*metrics_constants!$C$8),(F8167*metrics_constants!$D$8))</f>
        <v>3.5680028802056505</v>
      </c>
      <c r="I8167">
        <v>1.1839999999999999</v>
      </c>
      <c r="J8167">
        <v>63.023000000000003</v>
      </c>
      <c r="K8167">
        <v>3.3220000000000001</v>
      </c>
      <c r="L8167">
        <v>1.3105826700000001</v>
      </c>
    </row>
    <row r="8168" spans="1:12" x14ac:dyDescent="0.25">
      <c r="A8168" t="s">
        <v>19</v>
      </c>
      <c r="B8168" s="5">
        <v>45587.25</v>
      </c>
      <c r="C8168" s="5" t="str">
        <f>A8168 &amp; "_" &amp; TEXT(B8168, "yyyy-mm-dd HH:MM:SS")</f>
        <v>RP_2024-10-22 06:00:00</v>
      </c>
      <c r="D8168">
        <v>-1.4</v>
      </c>
      <c r="E8168">
        <v>3.2</v>
      </c>
      <c r="F8168">
        <v>0.9</v>
      </c>
      <c r="G8168">
        <f>IF(COUNTA(D8168:F8168)&gt;0, AVERAGE(D8168:F8168), "")</f>
        <v>0.9</v>
      </c>
      <c r="H8168">
        <f>AVERAGE((D8168*metrics_constants!$B$8),(E8168*metrics_constants!$C$8),(F8168*metrics_constants!$D$8))</f>
        <v>1.0823198860803216</v>
      </c>
      <c r="I8168">
        <v>1.5189999999999999</v>
      </c>
      <c r="J8168">
        <v>70.013000000000005</v>
      </c>
      <c r="K8168">
        <v>1.8180000000000001</v>
      </c>
      <c r="L8168">
        <v>1.1625167000000001</v>
      </c>
    </row>
    <row r="8169" spans="1:12" x14ac:dyDescent="0.25">
      <c r="A8169" t="s">
        <v>19</v>
      </c>
      <c r="B8169" s="5">
        <v>45587.291666666664</v>
      </c>
      <c r="C8169" s="5" t="str">
        <f>A8169 &amp; "_" &amp; TEXT(B8169, "yyyy-mm-dd HH:MM:SS")</f>
        <v>RP_2024-10-22 07:00:00</v>
      </c>
      <c r="D8169">
        <v>-3.3</v>
      </c>
      <c r="E8169">
        <v>1.2</v>
      </c>
      <c r="F8169">
        <v>0.7</v>
      </c>
      <c r="G8169">
        <f>IF(COUNTA(D8169:F8169)&gt;0, AVERAGE(D8169:F8169), "")</f>
        <v>-0.46666666666666656</v>
      </c>
      <c r="H8169">
        <f>AVERAGE((D8169*metrics_constants!$B$8),(E8169*metrics_constants!$C$8),(F8169*metrics_constants!$D$8))</f>
        <v>-0.27959326959172176</v>
      </c>
      <c r="I8169">
        <v>1.1930000000000001</v>
      </c>
      <c r="J8169">
        <v>70.599999999999994</v>
      </c>
      <c r="K8169">
        <v>2.2530000000000001</v>
      </c>
      <c r="L8169">
        <v>0.96250533329999999</v>
      </c>
    </row>
    <row r="8170" spans="1:12" x14ac:dyDescent="0.25">
      <c r="A8170" t="s">
        <v>19</v>
      </c>
      <c r="B8170" s="5">
        <v>45587.333333333336</v>
      </c>
      <c r="C8170" s="5" t="str">
        <f>A8170 &amp; "_" &amp; TEXT(B8170, "yyyy-mm-dd HH:MM:SS")</f>
        <v>RP_2024-10-22 08:00:00</v>
      </c>
      <c r="E8170">
        <v>7</v>
      </c>
      <c r="F8170">
        <v>2.9</v>
      </c>
      <c r="G8170">
        <f>IF(COUNTA(D8170:F8170)&gt;0, AVERAGE(D8170:F8170), "")</f>
        <v>4.95</v>
      </c>
      <c r="H8170">
        <f>AVERAGE((D8170*metrics_constants!$B$8),(E8170*metrics_constants!$C$8),(F8170*metrics_constants!$D$8))</f>
        <v>3.5744546237234736</v>
      </c>
      <c r="I8170">
        <v>1.107</v>
      </c>
      <c r="J8170">
        <v>55.762999999999998</v>
      </c>
      <c r="K8170">
        <v>7.5469999999999997</v>
      </c>
      <c r="L8170">
        <v>1.6470606999999999</v>
      </c>
    </row>
    <row r="8171" spans="1:12" x14ac:dyDescent="0.25">
      <c r="A8171" t="s">
        <v>19</v>
      </c>
      <c r="B8171" s="5">
        <v>45587.375</v>
      </c>
      <c r="C8171" s="5" t="str">
        <f>A8171 &amp; "_" &amp; TEXT(B8171, "yyyy-mm-dd HH:MM:SS")</f>
        <v>RP_2024-10-22 09:00:00</v>
      </c>
      <c r="D8171">
        <v>-9.6999999999999993</v>
      </c>
      <c r="E8171">
        <v>3.8</v>
      </c>
      <c r="F8171">
        <v>1.2</v>
      </c>
      <c r="G8171">
        <f>IF(COUNTA(D8171:F8171)&gt;0, AVERAGE(D8171:F8171), "")</f>
        <v>-1.5666666666666664</v>
      </c>
      <c r="H8171">
        <f>AVERAGE((D8171*metrics_constants!$B$8),(E8171*metrics_constants!$C$8),(F8171*metrics_constants!$D$8))</f>
        <v>-1.0109257242743326</v>
      </c>
      <c r="I8171">
        <v>0.85499999999999998</v>
      </c>
      <c r="J8171">
        <v>44.947000000000003</v>
      </c>
      <c r="K8171">
        <v>10.5</v>
      </c>
      <c r="L8171">
        <v>1.964256</v>
      </c>
    </row>
    <row r="8172" spans="1:12" x14ac:dyDescent="0.25">
      <c r="A8172" t="s">
        <v>19</v>
      </c>
      <c r="B8172" s="5">
        <v>45587.416666666664</v>
      </c>
      <c r="C8172" s="5" t="str">
        <f>A8172 &amp; "_" &amp; TEXT(B8172, "yyyy-mm-dd HH:MM:SS")</f>
        <v>RP_2024-10-22 10:00:00</v>
      </c>
      <c r="D8172">
        <v>-8.5</v>
      </c>
      <c r="E8172">
        <v>-0.3</v>
      </c>
      <c r="F8172">
        <v>2.5</v>
      </c>
      <c r="G8172">
        <f>IF(COUNTA(D8172:F8172)&gt;0, AVERAGE(D8172:F8172), "")</f>
        <v>-2.1</v>
      </c>
      <c r="H8172">
        <f>AVERAGE((D8172*metrics_constants!$B$8),(E8172*metrics_constants!$C$8),(F8172*metrics_constants!$D$8))</f>
        <v>-1.7406251520972198</v>
      </c>
      <c r="I8172">
        <v>0.88200000000000001</v>
      </c>
      <c r="J8172">
        <v>43.063000000000002</v>
      </c>
      <c r="K8172">
        <v>11.005000000000001</v>
      </c>
      <c r="L8172">
        <v>2.1085506999999999</v>
      </c>
    </row>
    <row r="8173" spans="1:12" x14ac:dyDescent="0.25">
      <c r="A8173" t="s">
        <v>19</v>
      </c>
      <c r="B8173" s="5">
        <v>45587.458333333336</v>
      </c>
      <c r="C8173" s="5" t="str">
        <f>A8173 &amp; "_" &amp; TEXT(B8173, "yyyy-mm-dd HH:MM:SS")</f>
        <v>RP_2024-10-22 11:00:00</v>
      </c>
      <c r="E8173">
        <v>1.8</v>
      </c>
      <c r="F8173">
        <v>2.5</v>
      </c>
      <c r="G8173">
        <f>IF(COUNTA(D8173:F8173)&gt;0, AVERAGE(D8173:F8173), "")</f>
        <v>2.15</v>
      </c>
      <c r="H8173">
        <f>AVERAGE((D8173*metrics_constants!$B$8),(E8173*metrics_constants!$C$8),(F8173*metrics_constants!$D$8))</f>
        <v>1.5126457139353573</v>
      </c>
      <c r="I8173">
        <v>0.79300000000000004</v>
      </c>
      <c r="J8173">
        <v>35.048000000000002</v>
      </c>
      <c r="K8173">
        <v>13.54</v>
      </c>
      <c r="L8173">
        <v>2.6353146999999999</v>
      </c>
    </row>
    <row r="8174" spans="1:12" x14ac:dyDescent="0.25">
      <c r="A8174" t="s">
        <v>19</v>
      </c>
      <c r="B8174" s="5">
        <v>45587.5</v>
      </c>
      <c r="C8174" s="5" t="str">
        <f>A8174 &amp; "_" &amp; TEXT(B8174, "yyyy-mm-dd HH:MM:SS")</f>
        <v>RP_2024-10-22 12:00:00</v>
      </c>
      <c r="D8174">
        <v>1.7</v>
      </c>
      <c r="E8174">
        <v>0.4</v>
      </c>
      <c r="F8174">
        <v>-1.2</v>
      </c>
      <c r="G8174">
        <f>IF(COUNTA(D8174:F8174)&gt;0, AVERAGE(D8174:F8174), "")</f>
        <v>0.30000000000000004</v>
      </c>
      <c r="H8174">
        <f>AVERAGE((D8174*metrics_constants!$B$8),(E8174*metrics_constants!$C$8),(F8174*metrics_constants!$D$8))</f>
        <v>0.23726726037327253</v>
      </c>
      <c r="I8174">
        <v>0.747</v>
      </c>
      <c r="J8174">
        <v>33.521999999999998</v>
      </c>
      <c r="K8174">
        <v>13.778</v>
      </c>
      <c r="L8174">
        <v>2.8660369999999999</v>
      </c>
    </row>
    <row r="8175" spans="1:12" x14ac:dyDescent="0.25">
      <c r="A8175" t="s">
        <v>19</v>
      </c>
      <c r="B8175" s="5">
        <v>45587.541666666664</v>
      </c>
      <c r="C8175" s="5" t="str">
        <f>A8175 &amp; "_" &amp; TEXT(B8175, "yyyy-mm-dd HH:MM:SS")</f>
        <v>RP_2024-10-22 13:00:00</v>
      </c>
      <c r="D8175">
        <v>3.6</v>
      </c>
      <c r="E8175">
        <v>0.4</v>
      </c>
      <c r="F8175">
        <v>6.7</v>
      </c>
      <c r="G8175">
        <f>IF(COUNTA(D8175:F8175)&gt;0, AVERAGE(D8175:F8175), "")</f>
        <v>3.5666666666666664</v>
      </c>
      <c r="H8175">
        <f>AVERAGE((D8175*metrics_constants!$B$8),(E8175*metrics_constants!$C$8),(F8175*metrics_constants!$D$8))</f>
        <v>3.4632467774879969</v>
      </c>
      <c r="I8175">
        <v>0.94399999999999995</v>
      </c>
      <c r="J8175">
        <v>26.164999999999999</v>
      </c>
      <c r="K8175">
        <v>15.72</v>
      </c>
      <c r="L8175">
        <v>3.3688527000000001</v>
      </c>
    </row>
    <row r="8176" spans="1:12" x14ac:dyDescent="0.25">
      <c r="A8176" t="s">
        <v>19</v>
      </c>
      <c r="B8176" s="5">
        <v>45587.583333333336</v>
      </c>
      <c r="C8176" s="5" t="str">
        <f>A8176 &amp; "_" &amp; TEXT(B8176, "yyyy-mm-dd HH:MM:SS")</f>
        <v>RP_2024-10-22 14:00:00</v>
      </c>
      <c r="D8176">
        <v>3.4</v>
      </c>
      <c r="E8176">
        <v>-0.2</v>
      </c>
      <c r="F8176">
        <v>4.7</v>
      </c>
      <c r="G8176">
        <f>IF(COUNTA(D8176:F8176)&gt;0, AVERAGE(D8176:F8176), "")</f>
        <v>2.6333333333333333</v>
      </c>
      <c r="H8176">
        <f>AVERAGE((D8176*metrics_constants!$B$8),(E8176*metrics_constants!$C$8),(F8176*metrics_constants!$D$8))</f>
        <v>2.5060897245336071</v>
      </c>
      <c r="I8176">
        <v>0.69299999999999995</v>
      </c>
      <c r="J8176">
        <v>22.704999999999998</v>
      </c>
      <c r="K8176">
        <v>16.033000000000001</v>
      </c>
      <c r="L8176">
        <v>3.7380987000000001</v>
      </c>
    </row>
    <row r="8177" spans="1:12" x14ac:dyDescent="0.25">
      <c r="A8177" t="s">
        <v>19</v>
      </c>
      <c r="B8177" s="5">
        <v>45587.625</v>
      </c>
      <c r="C8177" s="5" t="str">
        <f>A8177 &amp; "_" &amp; TEXT(B8177, "yyyy-mm-dd HH:MM:SS")</f>
        <v>RP_2024-10-22 15:00:00</v>
      </c>
      <c r="D8177">
        <v>9.6</v>
      </c>
      <c r="E8177">
        <v>-1</v>
      </c>
      <c r="F8177">
        <v>1.9</v>
      </c>
      <c r="G8177">
        <f>IF(COUNTA(D8177:F8177)&gt;0, AVERAGE(D8177:F8177), "")</f>
        <v>3.5</v>
      </c>
      <c r="H8177">
        <f>AVERAGE((D8177*metrics_constants!$B$8),(E8177*metrics_constants!$C$8),(F8177*metrics_constants!$D$8))</f>
        <v>3.067916842132933</v>
      </c>
      <c r="I8177">
        <v>0.76500000000000001</v>
      </c>
      <c r="J8177">
        <v>22.402000000000001</v>
      </c>
      <c r="K8177">
        <v>15.47</v>
      </c>
      <c r="L8177">
        <v>3.9983083000000001</v>
      </c>
    </row>
    <row r="8178" spans="1:12" x14ac:dyDescent="0.25">
      <c r="A8178" t="s">
        <v>19</v>
      </c>
      <c r="B8178" s="5">
        <v>45587.666666666664</v>
      </c>
      <c r="C8178" s="5" t="str">
        <f>A8178 &amp; "_" &amp; TEXT(B8178, "yyyy-mm-dd HH:MM:SS")</f>
        <v>RP_2024-10-22 16:00:00</v>
      </c>
      <c r="D8178">
        <v>18.100000000000001</v>
      </c>
      <c r="E8178">
        <v>1.3</v>
      </c>
      <c r="F8178">
        <v>4.7</v>
      </c>
      <c r="G8178">
        <f>IF(COUNTA(D8178:F8178)&gt;0, AVERAGE(D8178:F8178), "")</f>
        <v>8.0333333333333332</v>
      </c>
      <c r="H8178">
        <f>AVERAGE((D8178*metrics_constants!$B$8),(E8178*metrics_constants!$C$8),(F8178*metrics_constants!$D$8))</f>
        <v>7.3425637250503577</v>
      </c>
      <c r="I8178">
        <v>0.94399999999999995</v>
      </c>
      <c r="J8178">
        <v>24.161999999999999</v>
      </c>
      <c r="K8178">
        <v>14.44</v>
      </c>
      <c r="L8178">
        <v>3.9741909999999998</v>
      </c>
    </row>
    <row r="8179" spans="1:12" x14ac:dyDescent="0.25">
      <c r="A8179" t="s">
        <v>19</v>
      </c>
      <c r="B8179" s="5">
        <v>45587.708333333336</v>
      </c>
      <c r="C8179" s="5" t="str">
        <f>A8179 &amp; "_" &amp; TEXT(B8179, "yyyy-mm-dd HH:MM:SS")</f>
        <v>RP_2024-10-22 17:00:00</v>
      </c>
      <c r="D8179">
        <v>16.899999999999999</v>
      </c>
      <c r="E8179">
        <v>-1.1000000000000001</v>
      </c>
      <c r="F8179">
        <v>-0.7</v>
      </c>
      <c r="G8179">
        <f>IF(COUNTA(D8179:F8179)&gt;0, AVERAGE(D8179:F8179), "")</f>
        <v>5.0333333333333332</v>
      </c>
      <c r="H8179">
        <f>AVERAGE((D8179*metrics_constants!$B$8),(E8179*metrics_constants!$C$8),(F8179*metrics_constants!$D$8))</f>
        <v>4.2770699285499161</v>
      </c>
      <c r="I8179">
        <v>1.3540000000000001</v>
      </c>
      <c r="J8179">
        <v>29.108000000000001</v>
      </c>
      <c r="K8179">
        <v>11.563000000000001</v>
      </c>
      <c r="L8179">
        <v>3.7128112999999998</v>
      </c>
    </row>
    <row r="8180" spans="1:12" x14ac:dyDescent="0.25">
      <c r="A8180" t="s">
        <v>19</v>
      </c>
      <c r="B8180" s="5">
        <v>45587.75</v>
      </c>
      <c r="C8180" s="5" t="str">
        <f>A8180 &amp; "_" &amp; TEXT(B8180, "yyyy-mm-dd HH:MM:SS")</f>
        <v>RP_2024-10-22 18:00:00</v>
      </c>
      <c r="D8180">
        <v>19.5</v>
      </c>
      <c r="E8180">
        <v>-0.2</v>
      </c>
      <c r="F8180">
        <v>5.2</v>
      </c>
      <c r="G8180">
        <f>IF(COUNTA(D8180:F8180)&gt;0, AVERAGE(D8180:F8180), "")</f>
        <v>8.1666666666666661</v>
      </c>
      <c r="H8180">
        <f>AVERAGE((D8180*metrics_constants!$B$8),(E8180*metrics_constants!$C$8),(F8180*metrics_constants!$D$8))</f>
        <v>7.3636958850536516</v>
      </c>
      <c r="I8180">
        <v>2.726</v>
      </c>
      <c r="J8180">
        <v>37.097999999999999</v>
      </c>
      <c r="K8180">
        <v>7.7270000000000003</v>
      </c>
      <c r="L8180">
        <v>3.9168346999999999</v>
      </c>
    </row>
    <row r="8181" spans="1:12" x14ac:dyDescent="0.25">
      <c r="A8181" t="s">
        <v>19</v>
      </c>
      <c r="B8181" s="5">
        <v>45587.791666666664</v>
      </c>
      <c r="C8181" s="5" t="str">
        <f>A8181 &amp; "_" &amp; TEXT(B8181, "yyyy-mm-dd HH:MM:SS")</f>
        <v>RP_2024-10-22 19:00:00</v>
      </c>
      <c r="D8181">
        <v>18.2</v>
      </c>
      <c r="E8181">
        <v>-2.4</v>
      </c>
      <c r="F8181">
        <v>1.2</v>
      </c>
      <c r="G8181">
        <f>IF(COUNTA(D8181:F8181)&gt;0, AVERAGE(D8181:F8181), "")</f>
        <v>5.666666666666667</v>
      </c>
      <c r="H8181">
        <f>AVERAGE((D8181*metrics_constants!$B$8),(E8181*metrics_constants!$C$8),(F8181*metrics_constants!$D$8))</f>
        <v>4.8168170485643431</v>
      </c>
      <c r="I8181">
        <v>2.4910000000000001</v>
      </c>
      <c r="J8181">
        <v>44.76</v>
      </c>
      <c r="K8181">
        <v>5.585</v>
      </c>
      <c r="L8181">
        <v>3.6880506999999998</v>
      </c>
    </row>
    <row r="8182" spans="1:12" x14ac:dyDescent="0.25">
      <c r="A8182" t="s">
        <v>19</v>
      </c>
      <c r="B8182" s="5">
        <v>45587.833333333336</v>
      </c>
      <c r="C8182" s="5" t="str">
        <f>A8182 &amp; "_" &amp; TEXT(B8182, "yyyy-mm-dd HH:MM:SS")</f>
        <v>RP_2024-10-22 20:00:00</v>
      </c>
      <c r="D8182">
        <v>8.5</v>
      </c>
      <c r="E8182">
        <v>1.3</v>
      </c>
      <c r="F8182">
        <v>1.7</v>
      </c>
      <c r="G8182">
        <f>IF(COUNTA(D8182:F8182)&gt;0, AVERAGE(D8182:F8182), "")</f>
        <v>3.8333333333333335</v>
      </c>
      <c r="H8182">
        <f>AVERAGE((D8182*metrics_constants!$B$8),(E8182*metrics_constants!$C$8),(F8182*metrics_constants!$D$8))</f>
        <v>3.5320234438925122</v>
      </c>
      <c r="I8182">
        <v>1.7929999999999999</v>
      </c>
      <c r="J8182">
        <v>47.06</v>
      </c>
      <c r="K8182">
        <v>5.26</v>
      </c>
      <c r="L8182">
        <v>2.8736807</v>
      </c>
    </row>
    <row r="8183" spans="1:12" x14ac:dyDescent="0.25">
      <c r="A8183" t="s">
        <v>19</v>
      </c>
      <c r="B8183" s="5">
        <v>45587.875</v>
      </c>
      <c r="C8183" s="5" t="str">
        <f>A8183 &amp; "_" &amp; TEXT(B8183, "yyyy-mm-dd HH:MM:SS")</f>
        <v>RP_2024-10-22 21:00:00</v>
      </c>
      <c r="D8183">
        <v>-1.5</v>
      </c>
      <c r="E8183">
        <v>2.9</v>
      </c>
      <c r="F8183">
        <v>6.6</v>
      </c>
      <c r="G8183">
        <f>IF(COUNTA(D8183:F8183)&gt;0, AVERAGE(D8183:F8183), "")</f>
        <v>2.6666666666666665</v>
      </c>
      <c r="H8183">
        <f>AVERAGE((D8183*metrics_constants!$B$8),(E8183*metrics_constants!$C$8),(F8183*metrics_constants!$D$8))</f>
        <v>2.8704482994616902</v>
      </c>
      <c r="I8183">
        <v>2.3170000000000002</v>
      </c>
      <c r="J8183">
        <v>48.448</v>
      </c>
      <c r="K8183">
        <v>4.8630000000000004</v>
      </c>
      <c r="L8183">
        <v>3.2956669999999999</v>
      </c>
    </row>
    <row r="8184" spans="1:12" x14ac:dyDescent="0.25">
      <c r="A8184" t="s">
        <v>19</v>
      </c>
      <c r="B8184" s="5">
        <v>45587.916666666664</v>
      </c>
      <c r="C8184" s="5" t="str">
        <f>A8184 &amp; "_" &amp; TEXT(B8184, "yyyy-mm-dd HH:MM:SS")</f>
        <v>RP_2024-10-22 22:00:00</v>
      </c>
      <c r="D8184">
        <v>8.1999999999999993</v>
      </c>
      <c r="E8184">
        <v>5.4</v>
      </c>
      <c r="F8184">
        <v>3.7</v>
      </c>
      <c r="G8184">
        <f>IF(COUNTA(D8184:F8184)&gt;0, AVERAGE(D8184:F8184), "")</f>
        <v>5.7666666666666666</v>
      </c>
      <c r="H8184">
        <f>AVERAGE((D8184*metrics_constants!$B$8),(E8184*metrics_constants!$C$8),(F8184*metrics_constants!$D$8))</f>
        <v>5.6402478252676849</v>
      </c>
      <c r="I8184">
        <v>3.2189999999999999</v>
      </c>
      <c r="J8184">
        <v>54.378</v>
      </c>
      <c r="K8184">
        <v>2.282</v>
      </c>
      <c r="L8184">
        <v>4.2684420000000003</v>
      </c>
    </row>
    <row r="8185" spans="1:12" x14ac:dyDescent="0.25">
      <c r="A8185" t="s">
        <v>19</v>
      </c>
      <c r="B8185" s="5">
        <v>45587.958333333336</v>
      </c>
      <c r="C8185" s="5" t="str">
        <f>A8185 &amp; "_" &amp; TEXT(B8185, "yyyy-mm-dd HH:MM:SS")</f>
        <v>RP_2024-10-22 23:00:00</v>
      </c>
      <c r="D8185">
        <v>2.2999999999999998</v>
      </c>
      <c r="E8185">
        <v>2.2999999999999998</v>
      </c>
      <c r="F8185">
        <v>8.4</v>
      </c>
      <c r="G8185">
        <f>IF(COUNTA(D8185:F8185)&gt;0, AVERAGE(D8185:F8185), "")</f>
        <v>4.333333333333333</v>
      </c>
      <c r="H8185">
        <f>AVERAGE((D8185*metrics_constants!$B$8),(E8185*metrics_constants!$C$8),(F8185*metrics_constants!$D$8))</f>
        <v>4.3637182586772001</v>
      </c>
      <c r="I8185">
        <v>3.1219999999999999</v>
      </c>
      <c r="J8185">
        <v>61.558</v>
      </c>
      <c r="K8185">
        <v>0.57999999999999996</v>
      </c>
      <c r="L8185">
        <v>4.1299833000000001</v>
      </c>
    </row>
    <row r="8186" spans="1:12" x14ac:dyDescent="0.25">
      <c r="A8186" t="s">
        <v>19</v>
      </c>
      <c r="B8186" s="5">
        <v>45588</v>
      </c>
      <c r="C8186" s="5" t="str">
        <f>A8186 &amp; "_" &amp; TEXT(B8186, "yyyy-mm-dd HH:MM:SS")</f>
        <v>RP_2024-10-23 00:00:00</v>
      </c>
      <c r="D8186">
        <v>-2.4</v>
      </c>
      <c r="E8186">
        <v>-0.9</v>
      </c>
      <c r="F8186">
        <v>7.9</v>
      </c>
      <c r="G8186">
        <f>IF(COUNTA(D8186:F8186)&gt;0, AVERAGE(D8186:F8186), "")</f>
        <v>1.5333333333333334</v>
      </c>
      <c r="H8186">
        <f>AVERAGE((D8186*metrics_constants!$B$8),(E8186*metrics_constants!$C$8),(F8186*metrics_constants!$D$8))</f>
        <v>1.6403553122353649</v>
      </c>
      <c r="I8186">
        <v>1.98</v>
      </c>
      <c r="J8186">
        <v>62.23</v>
      </c>
      <c r="K8186">
        <v>0.33300000000000002</v>
      </c>
      <c r="L8186">
        <v>2.435006</v>
      </c>
    </row>
    <row r="8187" spans="1:12" x14ac:dyDescent="0.25">
      <c r="A8187" t="s">
        <v>19</v>
      </c>
      <c r="B8187" s="5">
        <v>45588.041666666664</v>
      </c>
      <c r="C8187" s="5" t="str">
        <f>A8187 &amp; "_" &amp; TEXT(B8187, "yyyy-mm-dd HH:MM:SS")</f>
        <v>RP_2024-10-23 01:00:00</v>
      </c>
      <c r="D8187">
        <v>5.6</v>
      </c>
      <c r="E8187">
        <v>-0.5</v>
      </c>
      <c r="F8187">
        <v>10.1</v>
      </c>
      <c r="G8187">
        <f>IF(COUNTA(D8187:F8187)&gt;0, AVERAGE(D8187:F8187), "")</f>
        <v>5.0666666666666664</v>
      </c>
      <c r="H8187">
        <f>AVERAGE((D8187*metrics_constants!$B$8),(E8187*metrics_constants!$C$8),(F8187*metrics_constants!$D$8))</f>
        <v>4.8625022153531852</v>
      </c>
      <c r="I8187">
        <v>1.9219999999999999</v>
      </c>
      <c r="J8187">
        <v>72.082999999999998</v>
      </c>
      <c r="K8187">
        <v>-2.0529999999999999</v>
      </c>
      <c r="L8187">
        <v>1.9336393329999999</v>
      </c>
    </row>
    <row r="8188" spans="1:12" x14ac:dyDescent="0.25">
      <c r="A8188" t="s">
        <v>19</v>
      </c>
      <c r="B8188" s="5">
        <v>45588.083333333336</v>
      </c>
      <c r="C8188" s="5" t="str">
        <f>A8188 &amp; "_" &amp; TEXT(B8188, "yyyy-mm-dd HH:MM:SS")</f>
        <v>RP_2024-10-23 02:00:00</v>
      </c>
      <c r="D8188">
        <v>1.5</v>
      </c>
      <c r="E8188">
        <v>3</v>
      </c>
      <c r="F8188">
        <v>6.4</v>
      </c>
      <c r="G8188">
        <f>IF(COUNTA(D8188:F8188)&gt;0, AVERAGE(D8188:F8188), "")</f>
        <v>3.6333333333333333</v>
      </c>
      <c r="H8188">
        <f>AVERAGE((D8188*metrics_constants!$B$8),(E8188*metrics_constants!$C$8),(F8188*metrics_constants!$D$8))</f>
        <v>3.7134571816030895</v>
      </c>
      <c r="I8188">
        <v>5.6849999999999996</v>
      </c>
      <c r="J8188">
        <v>73.763000000000005</v>
      </c>
      <c r="K8188">
        <v>-3.0569999999999999</v>
      </c>
      <c r="L8188">
        <v>2.0394999999999999</v>
      </c>
    </row>
    <row r="8189" spans="1:12" x14ac:dyDescent="0.25">
      <c r="A8189" t="s">
        <v>19</v>
      </c>
      <c r="B8189" s="5">
        <v>45588.125</v>
      </c>
      <c r="C8189" s="5" t="str">
        <f>A8189 &amp; "_" &amp; TEXT(B8189, "yyyy-mm-dd HH:MM:SS")</f>
        <v>RP_2024-10-23 03:00:00</v>
      </c>
      <c r="D8189">
        <v>-1.2</v>
      </c>
      <c r="E8189">
        <v>2.6</v>
      </c>
      <c r="F8189">
        <v>3.9</v>
      </c>
      <c r="G8189">
        <f>IF(COUNTA(D8189:F8189)&gt;0, AVERAGE(D8189:F8189), "")</f>
        <v>1.7666666666666666</v>
      </c>
      <c r="H8189">
        <f>AVERAGE((D8189*metrics_constants!$B$8),(E8189*metrics_constants!$C$8),(F8189*metrics_constants!$D$8))</f>
        <v>1.933218379439424</v>
      </c>
      <c r="I8189">
        <v>2.1059999999999999</v>
      </c>
      <c r="J8189">
        <v>77.275000000000006</v>
      </c>
      <c r="K8189">
        <v>-4.0579999999999998</v>
      </c>
      <c r="L8189">
        <v>2.2190733300000001</v>
      </c>
    </row>
    <row r="8190" spans="1:12" x14ac:dyDescent="0.25">
      <c r="A8190" t="s">
        <v>19</v>
      </c>
      <c r="B8190" s="5">
        <v>45588.166666666664</v>
      </c>
      <c r="C8190" s="5" t="str">
        <f>A8190 &amp; "_" &amp; TEXT(B8190, "yyyy-mm-dd HH:MM:SS")</f>
        <v>RP_2024-10-23 04:00:00</v>
      </c>
      <c r="D8190">
        <v>-1.1000000000000001</v>
      </c>
      <c r="E8190">
        <v>0.1</v>
      </c>
      <c r="F8190">
        <v>0.9</v>
      </c>
      <c r="G8190">
        <f>IF(COUNTA(D8190:F8190)&gt;0, AVERAGE(D8190:F8190), "")</f>
        <v>-3.3333333333333326E-2</v>
      </c>
      <c r="H8190">
        <f>AVERAGE((D8190*metrics_constants!$B$8),(E8190*metrics_constants!$C$8),(F8190*metrics_constants!$D$8))</f>
        <v>2.1201965502106956E-2</v>
      </c>
      <c r="I8190">
        <v>2.3919999999999999</v>
      </c>
      <c r="J8190">
        <v>79.757000000000005</v>
      </c>
      <c r="K8190">
        <v>-4.43</v>
      </c>
      <c r="L8190">
        <v>2.3531866699999999</v>
      </c>
    </row>
    <row r="8191" spans="1:12" x14ac:dyDescent="0.25">
      <c r="A8191" t="s">
        <v>19</v>
      </c>
      <c r="B8191" s="5">
        <v>45588.208333333336</v>
      </c>
      <c r="C8191" s="5" t="str">
        <f>A8191 &amp; "_" &amp; TEXT(B8191, "yyyy-mm-dd HH:MM:SS")</f>
        <v>RP_2024-10-23 05:00:00</v>
      </c>
      <c r="D8191">
        <v>3.2</v>
      </c>
      <c r="E8191">
        <v>3</v>
      </c>
      <c r="F8191">
        <v>1.4</v>
      </c>
      <c r="G8191">
        <f>IF(COUNTA(D8191:F8191)&gt;0, AVERAGE(D8191:F8191), "")</f>
        <v>2.5333333333333332</v>
      </c>
      <c r="H8191">
        <f>AVERAGE((D8191*metrics_constants!$B$8),(E8191*metrics_constants!$C$8),(F8191*metrics_constants!$D$8))</f>
        <v>2.5169384517507587</v>
      </c>
      <c r="I8191">
        <v>2.9889999999999999</v>
      </c>
      <c r="J8191">
        <v>80.658000000000001</v>
      </c>
      <c r="K8191">
        <v>-4.827</v>
      </c>
      <c r="L8191">
        <v>2.5177852999999999</v>
      </c>
    </row>
    <row r="8192" spans="1:12" x14ac:dyDescent="0.25">
      <c r="A8192" t="s">
        <v>19</v>
      </c>
      <c r="B8192" s="5">
        <v>45588.25</v>
      </c>
      <c r="C8192" s="5" t="str">
        <f>A8192 &amp; "_" &amp; TEXT(B8192, "yyyy-mm-dd HH:MM:SS")</f>
        <v>RP_2024-10-23 06:00:00</v>
      </c>
      <c r="D8192">
        <v>1.9</v>
      </c>
      <c r="E8192">
        <v>0.8</v>
      </c>
      <c r="F8192">
        <v>2.4</v>
      </c>
      <c r="G8192">
        <f>IF(COUNTA(D8192:F8192)&gt;0, AVERAGE(D8192:F8192), "")</f>
        <v>1.7</v>
      </c>
      <c r="H8192">
        <f>AVERAGE((D8192*metrics_constants!$B$8),(E8192*metrics_constants!$C$8),(F8192*metrics_constants!$D$8))</f>
        <v>1.6616319584394839</v>
      </c>
      <c r="I8192">
        <v>2.4609999999999999</v>
      </c>
      <c r="J8192">
        <v>82.025000000000006</v>
      </c>
      <c r="K8192">
        <v>-5.077</v>
      </c>
      <c r="L8192">
        <v>2.0616747000000002</v>
      </c>
    </row>
    <row r="8193" spans="1:12" x14ac:dyDescent="0.25">
      <c r="A8193" t="s">
        <v>19</v>
      </c>
      <c r="B8193" s="5">
        <v>45588.291666666664</v>
      </c>
      <c r="C8193" s="5" t="str">
        <f>A8193 &amp; "_" &amp; TEXT(B8193, "yyyy-mm-dd HH:MM:SS")</f>
        <v>RP_2024-10-23 07:00:00</v>
      </c>
      <c r="D8193">
        <v>-3.7</v>
      </c>
      <c r="E8193">
        <v>0.6</v>
      </c>
      <c r="F8193">
        <v>3.4</v>
      </c>
      <c r="G8193">
        <f>IF(COUNTA(D8193:F8193)&gt;0, AVERAGE(D8193:F8193), "")</f>
        <v>9.9999999999999936E-2</v>
      </c>
      <c r="H8193">
        <f>AVERAGE((D8193*metrics_constants!$B$8),(E8193*metrics_constants!$C$8),(F8193*metrics_constants!$D$8))</f>
        <v>0.29508607847350959</v>
      </c>
      <c r="I8193">
        <v>3.4060000000000001</v>
      </c>
      <c r="J8193">
        <v>80.245000000000005</v>
      </c>
      <c r="K8193">
        <v>-4.5170000000000003</v>
      </c>
      <c r="L8193">
        <v>2.2469353000000001</v>
      </c>
    </row>
    <row r="8194" spans="1:12" x14ac:dyDescent="0.25">
      <c r="A8194" t="s">
        <v>19</v>
      </c>
      <c r="B8194" s="5">
        <v>45588.333333333336</v>
      </c>
      <c r="C8194" s="5" t="str">
        <f>A8194 &amp; "_" &amp; TEXT(B8194, "yyyy-mm-dd HH:MM:SS")</f>
        <v>RP_2024-10-23 08:00:00</v>
      </c>
      <c r="D8194">
        <v>-6.5</v>
      </c>
      <c r="E8194">
        <v>7.3</v>
      </c>
      <c r="F8194">
        <v>4.9000000000000004</v>
      </c>
      <c r="G8194">
        <f>IF(COUNTA(D8194:F8194)&gt;0, AVERAGE(D8194:F8194), "")</f>
        <v>1.9000000000000001</v>
      </c>
      <c r="H8194">
        <f>AVERAGE((D8194*metrics_constants!$B$8),(E8194*metrics_constants!$C$8),(F8194*metrics_constants!$D$8))</f>
        <v>2.4693747671011943</v>
      </c>
      <c r="I8194">
        <v>7.7140000000000004</v>
      </c>
      <c r="J8194">
        <v>64.706999999999994</v>
      </c>
      <c r="K8194">
        <v>0.92800000000000005</v>
      </c>
      <c r="L8194">
        <v>3.5559460000000001</v>
      </c>
    </row>
    <row r="8195" spans="1:12" x14ac:dyDescent="0.25">
      <c r="A8195" t="s">
        <v>19</v>
      </c>
      <c r="B8195" s="5">
        <v>45588.375</v>
      </c>
      <c r="C8195" s="5" t="str">
        <f>A8195 &amp; "_" &amp; TEXT(B8195, "yyyy-mm-dd HH:MM:SS")</f>
        <v>RP_2024-10-23 09:00:00</v>
      </c>
      <c r="D8195">
        <v>-4.9000000000000004</v>
      </c>
      <c r="E8195">
        <v>3.3</v>
      </c>
      <c r="F8195">
        <v>12.9</v>
      </c>
      <c r="G8195">
        <f>IF(COUNTA(D8195:F8195)&gt;0, AVERAGE(D8195:F8195), "")</f>
        <v>3.7666666666666671</v>
      </c>
      <c r="H8195">
        <f>AVERAGE((D8195*metrics_constants!$B$8),(E8195*metrics_constants!$C$8),(F8195*metrics_constants!$D$8))</f>
        <v>4.1599132346249048</v>
      </c>
      <c r="I8195">
        <v>5.9039999999999999</v>
      </c>
      <c r="J8195">
        <v>56.015000000000001</v>
      </c>
      <c r="K8195">
        <v>4.7300000000000004</v>
      </c>
      <c r="L8195">
        <v>3.5606779999999998</v>
      </c>
    </row>
    <row r="8196" spans="1:12" x14ac:dyDescent="0.25">
      <c r="A8196" t="s">
        <v>19</v>
      </c>
      <c r="B8196" s="5">
        <v>45588.416666666664</v>
      </c>
      <c r="C8196" s="5" t="str">
        <f>A8196 &amp; "_" &amp; TEXT(B8196, "yyyy-mm-dd HH:MM:SS")</f>
        <v>RP_2024-10-23 10:00:00</v>
      </c>
      <c r="D8196">
        <v>-7.3</v>
      </c>
      <c r="E8196">
        <v>3</v>
      </c>
      <c r="F8196">
        <v>8.3000000000000007</v>
      </c>
      <c r="G8196">
        <f>IF(COUNTA(D8196:F8196)&gt;0, AVERAGE(D8196:F8196), "")</f>
        <v>1.3333333333333337</v>
      </c>
      <c r="H8196">
        <f>AVERAGE((D8196*metrics_constants!$B$8),(E8196*metrics_constants!$C$8),(F8196*metrics_constants!$D$8))</f>
        <v>1.7936242030306346</v>
      </c>
      <c r="I8196">
        <v>2.7850000000000001</v>
      </c>
      <c r="J8196">
        <v>45.37</v>
      </c>
      <c r="K8196">
        <v>8.5370000000000008</v>
      </c>
      <c r="L8196">
        <v>3.3599649999999999</v>
      </c>
    </row>
    <row r="8197" spans="1:12" x14ac:dyDescent="0.25">
      <c r="A8197" t="s">
        <v>19</v>
      </c>
      <c r="B8197" s="5">
        <v>45588.458333333336</v>
      </c>
      <c r="C8197" s="5" t="str">
        <f>A8197 &amp; "_" &amp; TEXT(B8197, "yyyy-mm-dd HH:MM:SS")</f>
        <v>RP_2024-10-23 11:00:00</v>
      </c>
      <c r="D8197">
        <v>-3</v>
      </c>
      <c r="E8197">
        <v>4.7</v>
      </c>
      <c r="F8197">
        <v>4.4000000000000004</v>
      </c>
      <c r="G8197">
        <f>IF(COUNTA(D8197:F8197)&gt;0, AVERAGE(D8197:F8197), "")</f>
        <v>2.0333333333333337</v>
      </c>
      <c r="H8197">
        <f>AVERAGE((D8197*metrics_constants!$B$8),(E8197*metrics_constants!$C$8),(F8197*metrics_constants!$D$8))</f>
        <v>2.3562039990517243</v>
      </c>
      <c r="I8197">
        <v>2.8849999999999998</v>
      </c>
      <c r="J8197">
        <v>37.4</v>
      </c>
      <c r="K8197">
        <v>11.273</v>
      </c>
      <c r="L8197">
        <v>3.713495</v>
      </c>
    </row>
    <row r="8198" spans="1:12" x14ac:dyDescent="0.25">
      <c r="A8198" t="s">
        <v>19</v>
      </c>
      <c r="B8198" s="5">
        <v>45588.5</v>
      </c>
      <c r="C8198" s="5" t="str">
        <f>A8198 &amp; "_" &amp; TEXT(B8198, "yyyy-mm-dd HH:MM:SS")</f>
        <v>RP_2024-10-23 12:00:00</v>
      </c>
      <c r="D8198">
        <v>-7.6</v>
      </c>
      <c r="E8198">
        <v>6.1</v>
      </c>
      <c r="F8198">
        <v>3.7</v>
      </c>
      <c r="G8198">
        <f>IF(COUNTA(D8198:F8198)&gt;0, AVERAGE(D8198:F8198), "")</f>
        <v>0.73333333333333339</v>
      </c>
      <c r="H8198">
        <f>AVERAGE((D8198*metrics_constants!$B$8),(E8198*metrics_constants!$C$8),(F8198*metrics_constants!$D$8))</f>
        <v>1.2984955678850589</v>
      </c>
      <c r="I8198">
        <v>3.395</v>
      </c>
      <c r="J8198">
        <v>30.515000000000001</v>
      </c>
      <c r="K8198">
        <v>14.025</v>
      </c>
      <c r="L8198">
        <v>4.4053690000000003</v>
      </c>
    </row>
    <row r="8199" spans="1:12" x14ac:dyDescent="0.25">
      <c r="A8199" t="s">
        <v>19</v>
      </c>
      <c r="B8199" s="5">
        <v>45588.541666666664</v>
      </c>
      <c r="C8199" s="5" t="str">
        <f>A8199 &amp; "_" &amp; TEXT(B8199, "yyyy-mm-dd HH:MM:SS")</f>
        <v>RP_2024-10-23 13:00:00</v>
      </c>
      <c r="D8199">
        <v>0.8</v>
      </c>
      <c r="E8199">
        <v>1.3</v>
      </c>
      <c r="F8199">
        <v>4.4000000000000004</v>
      </c>
      <c r="G8199">
        <f>IF(COUNTA(D8199:F8199)&gt;0, AVERAGE(D8199:F8199), "")</f>
        <v>2.1666666666666665</v>
      </c>
      <c r="H8199">
        <f>AVERAGE((D8199*metrics_constants!$B$8),(E8199*metrics_constants!$C$8),(F8199*metrics_constants!$D$8))</f>
        <v>2.2031708488510562</v>
      </c>
      <c r="I8199">
        <v>3.9350000000000001</v>
      </c>
      <c r="J8199">
        <v>32.229999999999997</v>
      </c>
      <c r="K8199">
        <v>12.91</v>
      </c>
      <c r="L8199">
        <v>4.7461830000000003</v>
      </c>
    </row>
    <row r="8200" spans="1:12" x14ac:dyDescent="0.25">
      <c r="A8200" t="s">
        <v>19</v>
      </c>
      <c r="B8200" s="5">
        <v>45588.583333333336</v>
      </c>
      <c r="C8200" s="5" t="str">
        <f>A8200 &amp; "_" &amp; TEXT(B8200, "yyyy-mm-dd HH:MM:SS")</f>
        <v>RP_2024-10-23 14:00:00</v>
      </c>
      <c r="D8200">
        <v>9.5</v>
      </c>
      <c r="E8200">
        <v>4</v>
      </c>
      <c r="F8200">
        <v>5.7</v>
      </c>
      <c r="G8200">
        <f>IF(COUNTA(D8200:F8200)&gt;0, AVERAGE(D8200:F8200), "")</f>
        <v>6.3999999999999995</v>
      </c>
      <c r="H8200">
        <f>AVERAGE((D8200*metrics_constants!$B$8),(E8200*metrics_constants!$C$8),(F8200*metrics_constants!$D$8))</f>
        <v>6.1767786397930982</v>
      </c>
      <c r="I8200">
        <v>3.71</v>
      </c>
      <c r="J8200">
        <v>31.988</v>
      </c>
      <c r="K8200">
        <v>13.14</v>
      </c>
      <c r="L8200">
        <v>4.8320780000000001</v>
      </c>
    </row>
    <row r="8201" spans="1:12" x14ac:dyDescent="0.25">
      <c r="A8201" t="s">
        <v>19</v>
      </c>
      <c r="B8201" s="5">
        <v>45588.625</v>
      </c>
      <c r="C8201" s="5" t="str">
        <f>A8201 &amp; "_" &amp; TEXT(B8201, "yyyy-mm-dd HH:MM:SS")</f>
        <v>RP_2024-10-23 15:00:00</v>
      </c>
      <c r="D8201">
        <v>7</v>
      </c>
      <c r="E8201">
        <v>1.9</v>
      </c>
      <c r="F8201">
        <v>3.4</v>
      </c>
      <c r="G8201">
        <f>IF(COUNTA(D8201:F8201)&gt;0, AVERAGE(D8201:F8201), "")</f>
        <v>4.1000000000000005</v>
      </c>
      <c r="H8201">
        <f>AVERAGE((D8201*metrics_constants!$B$8),(E8201*metrics_constants!$C$8),(F8201*metrics_constants!$D$8))</f>
        <v>3.8926325429305169</v>
      </c>
      <c r="I8201">
        <v>3.6579999999999999</v>
      </c>
      <c r="J8201">
        <v>30.954999999999998</v>
      </c>
      <c r="K8201">
        <v>14.132999999999999</v>
      </c>
      <c r="L8201">
        <v>4.9477190000000002</v>
      </c>
    </row>
    <row r="8202" spans="1:12" x14ac:dyDescent="0.25">
      <c r="A8202" t="s">
        <v>19</v>
      </c>
      <c r="B8202" s="5">
        <v>45588.666666666664</v>
      </c>
      <c r="C8202" s="5" t="str">
        <f>A8202 &amp; "_" &amp; TEXT(B8202, "yyyy-mm-dd HH:MM:SS")</f>
        <v>RP_2024-10-23 16:00:00</v>
      </c>
      <c r="D8202">
        <v>12.3</v>
      </c>
      <c r="E8202">
        <v>-2.1</v>
      </c>
      <c r="F8202">
        <v>1.2</v>
      </c>
      <c r="G8202">
        <f>IF(COUNTA(D8202:F8202)&gt;0, AVERAGE(D8202:F8202), "")</f>
        <v>3.8000000000000003</v>
      </c>
      <c r="H8202">
        <f>AVERAGE((D8202*metrics_constants!$B$8),(E8202*metrics_constants!$C$8),(F8202*metrics_constants!$D$8))</f>
        <v>3.209833059374041</v>
      </c>
      <c r="I8202">
        <v>4.1959999999999997</v>
      </c>
      <c r="J8202">
        <v>33.729999999999997</v>
      </c>
      <c r="K8202">
        <v>12.66</v>
      </c>
      <c r="L8202">
        <v>4.9853630000000004</v>
      </c>
    </row>
    <row r="8203" spans="1:12" x14ac:dyDescent="0.25">
      <c r="A8203" t="s">
        <v>19</v>
      </c>
      <c r="B8203" s="5">
        <v>45588.708333333336</v>
      </c>
      <c r="C8203" s="5" t="str">
        <f>A8203 &amp; "_" &amp; TEXT(B8203, "yyyy-mm-dd HH:MM:SS")</f>
        <v>RP_2024-10-23 17:00:00</v>
      </c>
      <c r="D8203">
        <v>12.4</v>
      </c>
      <c r="E8203">
        <v>1.9</v>
      </c>
      <c r="F8203">
        <v>8.4</v>
      </c>
      <c r="G8203">
        <f>IF(COUNTA(D8203:F8203)&gt;0, AVERAGE(D8203:F8203), "")</f>
        <v>7.5666666666666673</v>
      </c>
      <c r="H8203">
        <f>AVERAGE((D8203*metrics_constants!$B$8),(E8203*metrics_constants!$C$8),(F8203*metrics_constants!$D$8))</f>
        <v>7.1567281284372513</v>
      </c>
      <c r="I8203">
        <v>4.4340000000000002</v>
      </c>
      <c r="J8203">
        <v>37.164999999999999</v>
      </c>
      <c r="K8203">
        <v>11.195</v>
      </c>
      <c r="L8203">
        <v>4.7645</v>
      </c>
    </row>
    <row r="8204" spans="1:12" x14ac:dyDescent="0.25">
      <c r="A8204" t="s">
        <v>19</v>
      </c>
      <c r="B8204" s="5">
        <v>45588.75</v>
      </c>
      <c r="C8204" s="5" t="str">
        <f>A8204 &amp; "_" &amp; TEXT(B8204, "yyyy-mm-dd HH:MM:SS")</f>
        <v>RP_2024-10-23 18:00:00</v>
      </c>
      <c r="D8204">
        <v>5.0999999999999996</v>
      </c>
      <c r="E8204">
        <v>1.4</v>
      </c>
      <c r="F8204">
        <v>22.7</v>
      </c>
      <c r="G8204">
        <f>IF(COUNTA(D8204:F8204)&gt;0, AVERAGE(D8204:F8204), "")</f>
        <v>9.7333333333333325</v>
      </c>
      <c r="H8204">
        <f>AVERAGE((D8204*metrics_constants!$B$8),(E8204*metrics_constants!$C$8),(F8204*metrics_constants!$D$8))</f>
        <v>9.6835678109414189</v>
      </c>
      <c r="I8204">
        <v>3.4239999999999999</v>
      </c>
      <c r="J8204">
        <v>44.11</v>
      </c>
      <c r="K8204">
        <v>11.573</v>
      </c>
      <c r="L8204">
        <v>3.6618029999999999</v>
      </c>
    </row>
    <row r="8205" spans="1:12" x14ac:dyDescent="0.25">
      <c r="A8205" t="s">
        <v>19</v>
      </c>
      <c r="B8205" s="5">
        <v>45588.791666666664</v>
      </c>
      <c r="C8205" s="5" t="str">
        <f>A8205 &amp; "_" &amp; TEXT(B8205, "yyyy-mm-dd HH:MM:SS")</f>
        <v>RP_2024-10-23 19:00:00</v>
      </c>
      <c r="D8205">
        <v>10.3</v>
      </c>
      <c r="E8205">
        <v>2</v>
      </c>
      <c r="F8205">
        <v>3.4</v>
      </c>
      <c r="G8205">
        <f>IF(COUNTA(D8205:F8205)&gt;0, AVERAGE(D8205:F8205), "")</f>
        <v>5.2333333333333334</v>
      </c>
      <c r="H8205">
        <f>AVERAGE((D8205*metrics_constants!$B$8),(E8205*metrics_constants!$C$8),(F8205*metrics_constants!$D$8))</f>
        <v>4.8906667211506312</v>
      </c>
      <c r="I8205">
        <v>3.1869999999999998</v>
      </c>
      <c r="J8205">
        <v>53.533000000000001</v>
      </c>
      <c r="K8205">
        <v>10.244999999999999</v>
      </c>
      <c r="L8205">
        <v>3.0598133000000001</v>
      </c>
    </row>
    <row r="8206" spans="1:12" x14ac:dyDescent="0.25">
      <c r="A8206" t="s">
        <v>19</v>
      </c>
      <c r="B8206" s="5">
        <v>45588.833333333336</v>
      </c>
      <c r="C8206" s="5" t="str">
        <f>A8206 &amp; "_" &amp; TEXT(B8206, "yyyy-mm-dd HH:MM:SS")</f>
        <v>RP_2024-10-23 20:00:00</v>
      </c>
      <c r="D8206">
        <v>11.5</v>
      </c>
      <c r="E8206">
        <v>-0.5</v>
      </c>
      <c r="F8206">
        <v>0.5</v>
      </c>
      <c r="G8206">
        <f>IF(COUNTA(D8206:F8206)&gt;0, AVERAGE(D8206:F8206), "")</f>
        <v>3.8333333333333335</v>
      </c>
      <c r="H8206">
        <f>AVERAGE((D8206*metrics_constants!$B$8),(E8206*metrics_constants!$C$8),(F8206*metrics_constants!$D$8))</f>
        <v>3.3328105626993891</v>
      </c>
      <c r="I8206">
        <v>3.3119999999999998</v>
      </c>
      <c r="J8206">
        <v>58.83</v>
      </c>
      <c r="K8206">
        <v>9.0619999999999994</v>
      </c>
      <c r="L8206">
        <v>3.1879032999999999</v>
      </c>
    </row>
    <row r="8207" spans="1:12" x14ac:dyDescent="0.25">
      <c r="A8207" t="s">
        <v>19</v>
      </c>
      <c r="B8207" s="5">
        <v>45588.875</v>
      </c>
      <c r="C8207" s="5" t="str">
        <f>A8207 &amp; "_" &amp; TEXT(B8207, "yyyy-mm-dd HH:MM:SS")</f>
        <v>RP_2024-10-23 21:00:00</v>
      </c>
      <c r="D8207">
        <v>2.2000000000000002</v>
      </c>
      <c r="E8207">
        <v>5.2</v>
      </c>
      <c r="F8207">
        <v>-1.5</v>
      </c>
      <c r="G8207">
        <f>IF(COUNTA(D8207:F8207)&gt;0, AVERAGE(D8207:F8207), "")</f>
        <v>1.9666666666666668</v>
      </c>
      <c r="H8207">
        <f>AVERAGE((D8207*metrics_constants!$B$8),(E8207*metrics_constants!$C$8),(F8207*metrics_constants!$D$8))</f>
        <v>2.0596690366254902</v>
      </c>
      <c r="I8207">
        <v>2.9980000000000002</v>
      </c>
      <c r="J8207">
        <v>60.421999999999997</v>
      </c>
      <c r="K8207">
        <v>8.67</v>
      </c>
      <c r="L8207">
        <v>2.9188540000000001</v>
      </c>
    </row>
    <row r="8208" spans="1:12" x14ac:dyDescent="0.25">
      <c r="A8208" t="s">
        <v>19</v>
      </c>
      <c r="B8208" s="5">
        <v>45588.916666666664</v>
      </c>
      <c r="C8208" s="5" t="str">
        <f>A8208 &amp; "_" &amp; TEXT(B8208, "yyyy-mm-dd HH:MM:SS")</f>
        <v>RP_2024-10-23 22:00:00</v>
      </c>
      <c r="D8208">
        <v>6.5</v>
      </c>
      <c r="E8208">
        <v>3.1</v>
      </c>
      <c r="F8208">
        <v>-0.7</v>
      </c>
      <c r="G8208">
        <f>IF(COUNTA(D8208:F8208)&gt;0, AVERAGE(D8208:F8208), "")</f>
        <v>2.9666666666666668</v>
      </c>
      <c r="H8208">
        <f>AVERAGE((D8208*metrics_constants!$B$8),(E8208*metrics_constants!$C$8),(F8208*metrics_constants!$D$8))</f>
        <v>2.8045122458361003</v>
      </c>
      <c r="I8208">
        <v>2.492</v>
      </c>
      <c r="J8208">
        <v>61.287999999999997</v>
      </c>
      <c r="K8208">
        <v>8.2149999999999999</v>
      </c>
      <c r="L8208">
        <v>2.2964882800000002</v>
      </c>
    </row>
    <row r="8209" spans="1:12" x14ac:dyDescent="0.25">
      <c r="A8209" t="s">
        <v>19</v>
      </c>
      <c r="B8209" s="5">
        <v>45588.958333333336</v>
      </c>
      <c r="C8209" s="5" t="str">
        <f>A8209 &amp; "_" &amp; TEXT(B8209, "yyyy-mm-dd HH:MM:SS")</f>
        <v>RP_2024-10-23 23:00:00</v>
      </c>
      <c r="D8209">
        <v>6.5</v>
      </c>
      <c r="E8209">
        <v>0.1</v>
      </c>
      <c r="F8209">
        <v>-1.4</v>
      </c>
      <c r="G8209">
        <f>IF(COUNTA(D8209:F8209)&gt;0, AVERAGE(D8209:F8209), "")</f>
        <v>1.7333333333333332</v>
      </c>
      <c r="H8209">
        <f>AVERAGE((D8209*metrics_constants!$B$8),(E8209*metrics_constants!$C$8),(F8209*metrics_constants!$D$8))</f>
        <v>1.456259547213941</v>
      </c>
      <c r="I8209">
        <v>2.5419999999999998</v>
      </c>
      <c r="J8209">
        <v>62.798000000000002</v>
      </c>
      <c r="K8209">
        <v>7.56</v>
      </c>
      <c r="L8209">
        <v>2.3069133000000002</v>
      </c>
    </row>
    <row r="8210" spans="1:12" x14ac:dyDescent="0.25">
      <c r="A8210" t="s">
        <v>19</v>
      </c>
      <c r="B8210" s="5">
        <v>45589</v>
      </c>
      <c r="C8210" s="5" t="str">
        <f>A8210 &amp; "_" &amp; TEXT(B8210, "yyyy-mm-dd HH:MM:SS")</f>
        <v>RP_2024-10-24 00:00:00</v>
      </c>
      <c r="D8210">
        <v>8.8000000000000007</v>
      </c>
      <c r="E8210">
        <v>-0.5</v>
      </c>
      <c r="F8210">
        <v>-1.2</v>
      </c>
      <c r="G8210">
        <f>IF(COUNTA(D8210:F8210)&gt;0, AVERAGE(D8210:F8210), "")</f>
        <v>2.3666666666666667</v>
      </c>
      <c r="H8210">
        <f>AVERAGE((D8210*metrics_constants!$B$8),(E8210*metrics_constants!$C$8),(F8210*metrics_constants!$D$8))</f>
        <v>1.971414344854507</v>
      </c>
      <c r="I8210">
        <v>2.5270000000000001</v>
      </c>
      <c r="J8210">
        <v>62.381999999999998</v>
      </c>
      <c r="K8210">
        <v>6.9569999999999999</v>
      </c>
      <c r="L8210">
        <v>2.1426067</v>
      </c>
    </row>
    <row r="8211" spans="1:12" x14ac:dyDescent="0.25">
      <c r="A8211" t="s">
        <v>19</v>
      </c>
      <c r="B8211" s="5">
        <v>45589.041666666664</v>
      </c>
      <c r="C8211" s="5" t="str">
        <f>A8211 &amp; "_" &amp; TEXT(B8211, "yyyy-mm-dd HH:MM:SS")</f>
        <v>RP_2024-10-24 01:00:00</v>
      </c>
      <c r="D8211">
        <v>10</v>
      </c>
      <c r="E8211">
        <v>3.6</v>
      </c>
      <c r="F8211">
        <v>3.4</v>
      </c>
      <c r="G8211">
        <f>IF(COUNTA(D8211:F8211)&gt;0, AVERAGE(D8211:F8211), "")</f>
        <v>5.666666666666667</v>
      </c>
      <c r="H8211">
        <f>AVERAGE((D8211*metrics_constants!$B$8),(E8211*metrics_constants!$C$8),(F8211*metrics_constants!$D$8))</f>
        <v>5.396068356440229</v>
      </c>
      <c r="I8211">
        <v>2.4780000000000002</v>
      </c>
      <c r="J8211">
        <v>61.932000000000002</v>
      </c>
      <c r="K8211">
        <v>6.93</v>
      </c>
      <c r="L8211">
        <v>1.9812973300000001</v>
      </c>
    </row>
    <row r="8212" spans="1:12" x14ac:dyDescent="0.25">
      <c r="A8212" t="s">
        <v>19</v>
      </c>
      <c r="B8212" s="5">
        <v>45589.083333333336</v>
      </c>
      <c r="C8212" s="5" t="str">
        <f>A8212 &amp; "_" &amp; TEXT(B8212, "yyyy-mm-dd HH:MM:SS")</f>
        <v>RP_2024-10-24 02:00:00</v>
      </c>
      <c r="D8212">
        <v>-2.8</v>
      </c>
      <c r="E8212">
        <v>1.3</v>
      </c>
      <c r="F8212">
        <v>-1</v>
      </c>
      <c r="G8212">
        <f>IF(COUNTA(D8212:F8212)&gt;0, AVERAGE(D8212:F8212), "")</f>
        <v>-0.83333333333333337</v>
      </c>
      <c r="H8212">
        <f>AVERAGE((D8212*metrics_constants!$B$8),(E8212*metrics_constants!$C$8),(F8212*metrics_constants!$D$8))</f>
        <v>-0.67207611000035394</v>
      </c>
      <c r="I8212">
        <v>2.0550000000000002</v>
      </c>
      <c r="J8212">
        <v>53.085000000000001</v>
      </c>
      <c r="K8212">
        <v>7.1929999999999996</v>
      </c>
      <c r="L8212">
        <v>2.3409448300000002</v>
      </c>
    </row>
    <row r="8213" spans="1:12" x14ac:dyDescent="0.25">
      <c r="A8213" t="s">
        <v>19</v>
      </c>
      <c r="B8213" s="5">
        <v>45589.125</v>
      </c>
      <c r="C8213" s="5" t="str">
        <f>A8213 &amp; "_" &amp; TEXT(B8213, "yyyy-mm-dd HH:MM:SS")</f>
        <v>RP_2024-10-24 03:00:00</v>
      </c>
      <c r="D8213">
        <v>7</v>
      </c>
      <c r="E8213">
        <v>0</v>
      </c>
      <c r="F8213">
        <v>-9</v>
      </c>
      <c r="G8213">
        <f>IF(COUNTA(D8213:F8213)&gt;0, AVERAGE(D8213:F8213), "")</f>
        <v>-0.66666666666666663</v>
      </c>
      <c r="H8213">
        <f>AVERAGE((D8213*metrics_constants!$B$8),(E8213*metrics_constants!$C$8),(F8213*metrics_constants!$D$8))</f>
        <v>-1.0063741628499194</v>
      </c>
      <c r="I8213">
        <v>2.1339999999999999</v>
      </c>
      <c r="J8213">
        <v>48.774999999999999</v>
      </c>
      <c r="K8213">
        <v>6.83</v>
      </c>
      <c r="L8213">
        <v>2.6302759999999998</v>
      </c>
    </row>
    <row r="8214" spans="1:12" x14ac:dyDescent="0.25">
      <c r="A8214" t="s">
        <v>19</v>
      </c>
      <c r="B8214" s="5">
        <v>45589.166666666664</v>
      </c>
      <c r="C8214" s="5" t="str">
        <f>A8214 &amp; "_" &amp; TEXT(B8214, "yyyy-mm-dd HH:MM:SS")</f>
        <v>RP_2024-10-24 04:00:00</v>
      </c>
      <c r="D8214">
        <v>1.1000000000000001</v>
      </c>
      <c r="E8214">
        <v>2.9</v>
      </c>
      <c r="F8214">
        <v>-3.8</v>
      </c>
      <c r="G8214">
        <f>IF(COUNTA(D8214:F8214)&gt;0, AVERAGE(D8214:F8214), "")</f>
        <v>6.6666666666666721E-2</v>
      </c>
      <c r="H8214">
        <f>AVERAGE((D8214*metrics_constants!$B$8),(E8214*metrics_constants!$C$8),(F8214*metrics_constants!$D$8))</f>
        <v>0.10911864603186849</v>
      </c>
      <c r="I8214">
        <v>2.3439999999999999</v>
      </c>
      <c r="J8214">
        <v>43.627000000000002</v>
      </c>
      <c r="K8214">
        <v>6.6379999999999999</v>
      </c>
      <c r="L8214">
        <v>3.00009667</v>
      </c>
    </row>
    <row r="8215" spans="1:12" x14ac:dyDescent="0.25">
      <c r="A8215" t="s">
        <v>19</v>
      </c>
      <c r="B8215" s="5">
        <v>45589.208333333336</v>
      </c>
      <c r="C8215" s="5" t="str">
        <f>A8215 &amp; "_" &amp; TEXT(B8215, "yyyy-mm-dd HH:MM:SS")</f>
        <v>RP_2024-10-24 05:00:00</v>
      </c>
      <c r="D8215">
        <v>5</v>
      </c>
      <c r="E8215">
        <v>3.5</v>
      </c>
      <c r="F8215">
        <v>3.6</v>
      </c>
      <c r="G8215">
        <f>IF(COUNTA(D8215:F8215)&gt;0, AVERAGE(D8215:F8215), "")</f>
        <v>4.0333333333333332</v>
      </c>
      <c r="H8215">
        <f>AVERAGE((D8215*metrics_constants!$B$8),(E8215*metrics_constants!$C$8),(F8215*metrics_constants!$D$8))</f>
        <v>3.970643458621534</v>
      </c>
      <c r="I8215">
        <v>2.3719999999999999</v>
      </c>
      <c r="J8215">
        <v>42.476999999999997</v>
      </c>
      <c r="K8215">
        <v>5.9950000000000001</v>
      </c>
      <c r="L8215">
        <v>3.3688733000000002</v>
      </c>
    </row>
    <row r="8216" spans="1:12" x14ac:dyDescent="0.25">
      <c r="A8216" t="s">
        <v>19</v>
      </c>
      <c r="B8216" s="5">
        <v>45589.25</v>
      </c>
      <c r="C8216" s="5" t="str">
        <f>A8216 &amp; "_" &amp; TEXT(B8216, "yyyy-mm-dd HH:MM:SS")</f>
        <v>RP_2024-10-24 06:00:00</v>
      </c>
      <c r="D8216">
        <v>4.0999999999999996</v>
      </c>
      <c r="E8216">
        <v>1.6</v>
      </c>
      <c r="F8216">
        <v>4.9000000000000004</v>
      </c>
      <c r="G8216">
        <f>IF(COUNTA(D8216:F8216)&gt;0, AVERAGE(D8216:F8216), "")</f>
        <v>3.5333333333333332</v>
      </c>
      <c r="H8216">
        <f>AVERAGE((D8216*metrics_constants!$B$8),(E8216*metrics_constants!$C$8),(F8216*metrics_constants!$D$8))</f>
        <v>3.4444577660941227</v>
      </c>
      <c r="I8216">
        <v>3.9630000000000001</v>
      </c>
      <c r="J8216">
        <v>43.741999999999997</v>
      </c>
      <c r="K8216">
        <v>4.9580000000000002</v>
      </c>
      <c r="L8216">
        <v>5.0795893000000003</v>
      </c>
    </row>
    <row r="8217" spans="1:12" x14ac:dyDescent="0.25">
      <c r="A8217" t="s">
        <v>19</v>
      </c>
      <c r="B8217" s="5">
        <v>45589.291666666664</v>
      </c>
      <c r="C8217" s="5" t="str">
        <f>A8217 &amp; "_" &amp; TEXT(B8217, "yyyy-mm-dd HH:MM:SS")</f>
        <v>RP_2024-10-24 07:00:00</v>
      </c>
      <c r="D8217">
        <v>-1.6</v>
      </c>
      <c r="E8217">
        <v>1.4</v>
      </c>
      <c r="F8217">
        <v>7.9</v>
      </c>
      <c r="G8217">
        <f>IF(COUNTA(D8217:F8217)&gt;0, AVERAGE(D8217:F8217), "")</f>
        <v>2.5666666666666669</v>
      </c>
      <c r="H8217">
        <f>AVERAGE((D8217*metrics_constants!$B$8),(E8217*metrics_constants!$C$8),(F8217*metrics_constants!$D$8))</f>
        <v>2.7254200226154968</v>
      </c>
      <c r="I8217">
        <v>2.6520000000000001</v>
      </c>
      <c r="J8217">
        <v>44.472000000000001</v>
      </c>
      <c r="K8217">
        <v>5.165</v>
      </c>
      <c r="L8217">
        <v>3.6153140000000001</v>
      </c>
    </row>
    <row r="8218" spans="1:12" x14ac:dyDescent="0.25">
      <c r="A8218" t="s">
        <v>19</v>
      </c>
      <c r="B8218" s="5">
        <v>45589.333333333336</v>
      </c>
      <c r="C8218" s="5" t="str">
        <f>A8218 &amp; "_" &amp; TEXT(B8218, "yyyy-mm-dd HH:MM:SS")</f>
        <v>RP_2024-10-24 08:00:00</v>
      </c>
      <c r="D8218">
        <v>-4.5</v>
      </c>
      <c r="E8218">
        <v>6.6</v>
      </c>
      <c r="F8218">
        <v>5.9</v>
      </c>
      <c r="G8218">
        <f>IF(COUNTA(D8218:F8218)&gt;0, AVERAGE(D8218:F8218), "")</f>
        <v>2.6666666666666665</v>
      </c>
      <c r="H8218">
        <f>AVERAGE((D8218*metrics_constants!$B$8),(E8218*metrics_constants!$C$8),(F8218*metrics_constants!$D$8))</f>
        <v>3.1307709849460763</v>
      </c>
      <c r="I8218">
        <v>3.4510000000000001</v>
      </c>
      <c r="J8218">
        <v>37.997</v>
      </c>
      <c r="K8218">
        <v>7.915</v>
      </c>
      <c r="L8218">
        <v>4.5603503999999999</v>
      </c>
    </row>
    <row r="8219" spans="1:12" x14ac:dyDescent="0.25">
      <c r="A8219" t="s">
        <v>19</v>
      </c>
      <c r="B8219" s="5">
        <v>45589.375</v>
      </c>
      <c r="C8219" s="5" t="str">
        <f>A8219 &amp; "_" &amp; TEXT(B8219, "yyyy-mm-dd HH:MM:SS")</f>
        <v>RP_2024-10-24 09:00:00</v>
      </c>
      <c r="D8219">
        <v>4.2</v>
      </c>
      <c r="E8219">
        <v>3.9</v>
      </c>
      <c r="F8219">
        <v>3.2</v>
      </c>
      <c r="G8219">
        <f>IF(COUNTA(D8219:F8219)&gt;0, AVERAGE(D8219:F8219), "")</f>
        <v>3.7666666666666671</v>
      </c>
      <c r="H8219">
        <f>AVERAGE((D8219*metrics_constants!$B$8),(E8219*metrics_constants!$C$8),(F8219*metrics_constants!$D$8))</f>
        <v>3.7505422743066696</v>
      </c>
      <c r="I8219">
        <v>4.3360000000000003</v>
      </c>
      <c r="J8219">
        <v>33.972999999999999</v>
      </c>
      <c r="K8219">
        <v>9.01</v>
      </c>
      <c r="L8219">
        <v>5.4530099999999999</v>
      </c>
    </row>
    <row r="8220" spans="1:12" x14ac:dyDescent="0.25">
      <c r="A8220" t="s">
        <v>19</v>
      </c>
      <c r="B8220" s="5">
        <v>45589.416666666664</v>
      </c>
      <c r="C8220" s="5" t="str">
        <f>A8220 &amp; "_" &amp; TEXT(B8220, "yyyy-mm-dd HH:MM:SS")</f>
        <v>RP_2024-10-24 10:00:00</v>
      </c>
      <c r="E8220">
        <v>1.6</v>
      </c>
      <c r="G8220">
        <f>IF(COUNTA(D8220:F8220)&gt;0, AVERAGE(D8220:F8220), "")</f>
        <v>1.6</v>
      </c>
      <c r="H8220">
        <f>AVERAGE((D8220*metrics_constants!$B$8),(E8220*metrics_constants!$C$8),(F8220*metrics_constants!$D$8))</f>
        <v>0.59276403764119179</v>
      </c>
      <c r="I8220">
        <v>4.0229999999999997</v>
      </c>
      <c r="J8220">
        <v>31.867000000000001</v>
      </c>
      <c r="K8220">
        <v>10.032999999999999</v>
      </c>
      <c r="L8220">
        <v>5.1807720000000002</v>
      </c>
    </row>
    <row r="8221" spans="1:12" x14ac:dyDescent="0.25">
      <c r="A8221" t="s">
        <v>19</v>
      </c>
      <c r="B8221" s="5">
        <v>45589.458333333336</v>
      </c>
      <c r="C8221" s="5" t="str">
        <f>A8221 &amp; "_" &amp; TEXT(B8221, "yyyy-mm-dd HH:MM:SS")</f>
        <v>RP_2024-10-24 11:00:00</v>
      </c>
      <c r="E8221">
        <v>15.9</v>
      </c>
      <c r="G8221">
        <f>IF(COUNTA(D8221:F8221)&gt;0, AVERAGE(D8221:F8221), "")</f>
        <v>15.9</v>
      </c>
      <c r="H8221">
        <f>AVERAGE((D8221*metrics_constants!$B$8),(E8221*metrics_constants!$C$8),(F8221*metrics_constants!$D$8))</f>
        <v>5.8905926240593436</v>
      </c>
      <c r="I8221">
        <v>2.9220000000000002</v>
      </c>
      <c r="J8221">
        <v>29.012</v>
      </c>
      <c r="K8221">
        <v>11.545</v>
      </c>
      <c r="L8221">
        <v>4.2853240000000001</v>
      </c>
    </row>
    <row r="8222" spans="1:12" x14ac:dyDescent="0.25">
      <c r="A8222" t="s">
        <v>19</v>
      </c>
      <c r="B8222" s="5">
        <v>45589.5</v>
      </c>
      <c r="C8222" s="5" t="str">
        <f>A8222 &amp; "_" &amp; TEXT(B8222, "yyyy-mm-dd HH:MM:SS")</f>
        <v>RP_2024-10-24 12:00:00</v>
      </c>
      <c r="E8222">
        <v>10.4</v>
      </c>
      <c r="G8222">
        <f>IF(COUNTA(D8222:F8222)&gt;0, AVERAGE(D8222:F8222), "")</f>
        <v>10.4</v>
      </c>
      <c r="H8222">
        <f>AVERAGE((D8222*metrics_constants!$B$8),(E8222*metrics_constants!$C$8),(F8222*metrics_constants!$D$8))</f>
        <v>3.8529662446677464</v>
      </c>
      <c r="I8222">
        <v>1.9950000000000001</v>
      </c>
      <c r="J8222">
        <v>24.782</v>
      </c>
      <c r="K8222">
        <v>14.08</v>
      </c>
      <c r="L8222">
        <v>4.0185190000000004</v>
      </c>
    </row>
    <row r="8223" spans="1:12" x14ac:dyDescent="0.25">
      <c r="A8223" t="s">
        <v>19</v>
      </c>
      <c r="B8223" s="5">
        <v>45589.541666666664</v>
      </c>
      <c r="C8223" s="5" t="str">
        <f>A8223 &amp; "_" &amp; TEXT(B8223, "yyyy-mm-dd HH:MM:SS")</f>
        <v>RP_2024-10-24 13:00:00</v>
      </c>
      <c r="E8223">
        <v>5.9</v>
      </c>
      <c r="G8223">
        <f>IF(COUNTA(D8223:F8223)&gt;0, AVERAGE(D8223:F8223), "")</f>
        <v>5.9</v>
      </c>
      <c r="H8223">
        <f>AVERAGE((D8223*metrics_constants!$B$8),(E8223*metrics_constants!$C$8),(F8223*metrics_constants!$D$8))</f>
        <v>2.1858173888018948</v>
      </c>
      <c r="I8223">
        <v>2.383</v>
      </c>
      <c r="J8223">
        <v>23.818000000000001</v>
      </c>
      <c r="K8223">
        <v>14.618</v>
      </c>
      <c r="L8223">
        <v>4.2110209999999997</v>
      </c>
    </row>
    <row r="8224" spans="1:12" x14ac:dyDescent="0.25">
      <c r="A8224" t="s">
        <v>19</v>
      </c>
      <c r="B8224" s="5">
        <v>45589.583333333336</v>
      </c>
      <c r="C8224" s="5" t="str">
        <f>A8224 &amp; "_" &amp; TEXT(B8224, "yyyy-mm-dd HH:MM:SS")</f>
        <v>RP_2024-10-24 14:00:00</v>
      </c>
      <c r="E8224">
        <v>3.2</v>
      </c>
      <c r="G8224">
        <f>IF(COUNTA(D8224:F8224)&gt;0, AVERAGE(D8224:F8224), "")</f>
        <v>3.2</v>
      </c>
      <c r="H8224">
        <f>AVERAGE((D8224*metrics_constants!$B$8),(E8224*metrics_constants!$C$8),(F8224*metrics_constants!$D$8))</f>
        <v>1.1855280752823836</v>
      </c>
      <c r="I8224">
        <v>2.1040000000000001</v>
      </c>
      <c r="J8224">
        <v>24.34</v>
      </c>
      <c r="K8224">
        <v>14.195</v>
      </c>
      <c r="L8224">
        <v>4.2908720000000002</v>
      </c>
    </row>
    <row r="8225" spans="1:12" x14ac:dyDescent="0.25">
      <c r="A8225" t="s">
        <v>19</v>
      </c>
      <c r="B8225" s="5">
        <v>45589.625</v>
      </c>
      <c r="C8225" s="5" t="str">
        <f>A8225 &amp; "_" &amp; TEXT(B8225, "yyyy-mm-dd HH:MM:SS")</f>
        <v>RP_2024-10-24 15:00:00</v>
      </c>
      <c r="E8225">
        <v>0</v>
      </c>
      <c r="G8225">
        <f>IF(COUNTA(D8225:F8225)&gt;0, AVERAGE(D8225:F8225), "")</f>
        <v>0</v>
      </c>
      <c r="H8225">
        <f>AVERAGE((D8225*metrics_constants!$B$8),(E8225*metrics_constants!$C$8),(F8225*metrics_constants!$D$8))</f>
        <v>0</v>
      </c>
      <c r="I8225">
        <v>2.4849999999999999</v>
      </c>
      <c r="J8225">
        <v>25.786999999999999</v>
      </c>
      <c r="K8225">
        <v>13.407</v>
      </c>
      <c r="L8225">
        <v>4.6031009999999997</v>
      </c>
    </row>
    <row r="8226" spans="1:12" x14ac:dyDescent="0.25">
      <c r="A8226" t="s">
        <v>19</v>
      </c>
      <c r="B8226" s="5">
        <v>45589.666666666664</v>
      </c>
      <c r="C8226" s="5" t="str">
        <f>A8226 &amp; "_" &amp; TEXT(B8226, "yyyy-mm-dd HH:MM:SS")</f>
        <v>RP_2024-10-24 16:00:00</v>
      </c>
      <c r="D8226">
        <v>6.3</v>
      </c>
      <c r="E8226">
        <v>2.5</v>
      </c>
      <c r="G8226">
        <f>IF(COUNTA(D8226:F8226)&gt;0, AVERAGE(D8226:F8226), "")</f>
        <v>4.4000000000000004</v>
      </c>
      <c r="H8226">
        <f>AVERAGE((D8226*metrics_constants!$B$8),(E8226*metrics_constants!$C$8),(F8226*metrics_constants!$D$8))</f>
        <v>2.7608042581978474</v>
      </c>
      <c r="I8226">
        <v>1.851</v>
      </c>
      <c r="J8226">
        <v>27.718</v>
      </c>
      <c r="K8226">
        <v>12.503</v>
      </c>
      <c r="L8226">
        <v>4.3194569999999999</v>
      </c>
    </row>
    <row r="8227" spans="1:12" x14ac:dyDescent="0.25">
      <c r="A8227" t="s">
        <v>19</v>
      </c>
      <c r="B8227" s="5">
        <v>45589.708333333336</v>
      </c>
      <c r="C8227" s="5" t="str">
        <f>A8227 &amp; "_" &amp; TEXT(B8227, "yyyy-mm-dd HH:MM:SS")</f>
        <v>RP_2024-10-24 17:00:00</v>
      </c>
      <c r="D8227">
        <v>13</v>
      </c>
      <c r="E8227">
        <v>-2.4</v>
      </c>
      <c r="G8227">
        <f>IF(COUNTA(D8227:F8227)&gt;0, AVERAGE(D8227:F8227), "")</f>
        <v>5.3</v>
      </c>
      <c r="H8227">
        <f>AVERAGE((D8227*metrics_constants!$B$8),(E8227*metrics_constants!$C$8),(F8227*metrics_constants!$D$8))</f>
        <v>2.8965580454406434</v>
      </c>
      <c r="I8227">
        <v>2.1680000000000001</v>
      </c>
      <c r="J8227">
        <v>32.372999999999998</v>
      </c>
      <c r="K8227">
        <v>10.023</v>
      </c>
      <c r="L8227">
        <v>3.950386</v>
      </c>
    </row>
    <row r="8228" spans="1:12" x14ac:dyDescent="0.25">
      <c r="A8228" t="s">
        <v>19</v>
      </c>
      <c r="B8228" s="5">
        <v>45589.75</v>
      </c>
      <c r="C8228" s="5" t="str">
        <f>A8228 &amp; "_" &amp; TEXT(B8228, "yyyy-mm-dd HH:MM:SS")</f>
        <v>RP_2024-10-24 18:00:00</v>
      </c>
      <c r="D8228">
        <v>13.5</v>
      </c>
      <c r="E8228">
        <v>-2.4</v>
      </c>
      <c r="G8228">
        <f>IF(COUNTA(D8228:F8228)&gt;0, AVERAGE(D8228:F8228), "")</f>
        <v>5.55</v>
      </c>
      <c r="H8228">
        <f>AVERAGE((D8228*metrics_constants!$B$8),(E8228*metrics_constants!$C$8),(F8228*metrics_constants!$D$8))</f>
        <v>3.0421620493599675</v>
      </c>
      <c r="I8228">
        <v>3.8359999999999999</v>
      </c>
      <c r="J8228">
        <v>38.738</v>
      </c>
      <c r="K8228">
        <v>7.2679999999999998</v>
      </c>
      <c r="L8228">
        <v>5.1078270000000003</v>
      </c>
    </row>
    <row r="8229" spans="1:12" x14ac:dyDescent="0.25">
      <c r="A8229" t="s">
        <v>19</v>
      </c>
      <c r="B8229" s="5">
        <v>45589.791666666664</v>
      </c>
      <c r="C8229" s="5" t="str">
        <f>A8229 &amp; "_" &amp; TEXT(B8229, "yyyy-mm-dd HH:MM:SS")</f>
        <v>RP_2024-10-24 19:00:00</v>
      </c>
      <c r="D8229">
        <v>24.3</v>
      </c>
      <c r="E8229">
        <v>2</v>
      </c>
      <c r="G8229">
        <f>IF(COUNTA(D8229:F8229)&gt;0, AVERAGE(D8229:F8229), "")</f>
        <v>13.15</v>
      </c>
      <c r="H8229">
        <f>AVERAGE((D8229*metrics_constants!$B$8),(E8229*metrics_constants!$C$8),(F8229*metrics_constants!$D$8))</f>
        <v>7.8173096375306486</v>
      </c>
      <c r="I8229">
        <v>3.2170000000000001</v>
      </c>
      <c r="J8229">
        <v>42.725000000000001</v>
      </c>
      <c r="K8229">
        <v>5.8369999999999997</v>
      </c>
      <c r="L8229">
        <v>4.0791560000000002</v>
      </c>
    </row>
    <row r="8230" spans="1:12" x14ac:dyDescent="0.25">
      <c r="A8230" t="s">
        <v>19</v>
      </c>
      <c r="B8230" s="5">
        <v>45589.833333333336</v>
      </c>
      <c r="C8230" s="5" t="str">
        <f>A8230 &amp; "_" &amp; TEXT(B8230, "yyyy-mm-dd HH:MM:SS")</f>
        <v>RP_2024-10-24 20:00:00</v>
      </c>
      <c r="D8230">
        <v>-0.7</v>
      </c>
      <c r="E8230">
        <v>1.2</v>
      </c>
      <c r="G8230">
        <f>IF(COUNTA(D8230:F8230)&gt;0, AVERAGE(D8230:F8230), "")</f>
        <v>0.25</v>
      </c>
      <c r="H8230">
        <f>AVERAGE((D8230*metrics_constants!$B$8),(E8230*metrics_constants!$C$8),(F8230*metrics_constants!$D$8))</f>
        <v>0.24072742274383985</v>
      </c>
      <c r="I8230">
        <v>2.9750000000000001</v>
      </c>
      <c r="J8230">
        <v>45.356999999999999</v>
      </c>
      <c r="K8230">
        <v>4.7830000000000004</v>
      </c>
      <c r="L8230">
        <v>3.8049879999999998</v>
      </c>
    </row>
    <row r="8231" spans="1:12" x14ac:dyDescent="0.25">
      <c r="A8231" t="s">
        <v>19</v>
      </c>
      <c r="B8231" s="5">
        <v>45589.875</v>
      </c>
      <c r="C8231" s="5" t="str">
        <f>A8231 &amp; "_" &amp; TEXT(B8231, "yyyy-mm-dd HH:MM:SS")</f>
        <v>RP_2024-10-24 21:00:00</v>
      </c>
      <c r="D8231">
        <v>1.4</v>
      </c>
      <c r="E8231">
        <v>3.3</v>
      </c>
      <c r="G8231">
        <f>IF(COUNTA(D8231:F8231)&gt;0, AVERAGE(D8231:F8231), "")</f>
        <v>2.3499999999999996</v>
      </c>
      <c r="H8231">
        <f>AVERAGE((D8231*metrics_constants!$B$8),(E8231*metrics_constants!$C$8),(F8231*metrics_constants!$D$8))</f>
        <v>1.6302670386090659</v>
      </c>
      <c r="I8231">
        <v>3.488</v>
      </c>
      <c r="J8231">
        <v>50.948</v>
      </c>
      <c r="K8231">
        <v>2.9430000000000001</v>
      </c>
      <c r="L8231">
        <v>4.3318770000000004</v>
      </c>
    </row>
    <row r="8232" spans="1:12" x14ac:dyDescent="0.25">
      <c r="A8232" t="s">
        <v>19</v>
      </c>
      <c r="B8232" s="5">
        <v>45589.916666666664</v>
      </c>
      <c r="C8232" s="5" t="str">
        <f>A8232 &amp; "_" &amp; TEXT(B8232, "yyyy-mm-dd HH:MM:SS")</f>
        <v>RP_2024-10-24 22:00:00</v>
      </c>
      <c r="D8232">
        <v>1.5</v>
      </c>
      <c r="E8232">
        <v>4.4000000000000004</v>
      </c>
      <c r="G8232">
        <f>IF(COUNTA(D8232:F8232)&gt;0, AVERAGE(D8232:F8232), "")</f>
        <v>2.95</v>
      </c>
      <c r="H8232">
        <f>AVERAGE((D8232*metrics_constants!$B$8),(E8232*metrics_constants!$C$8),(F8232*metrics_constants!$D$8))</f>
        <v>2.0669131152712503</v>
      </c>
      <c r="I8232">
        <v>4.0250000000000004</v>
      </c>
      <c r="J8232">
        <v>55.78</v>
      </c>
      <c r="K8232">
        <v>1.23</v>
      </c>
      <c r="L8232">
        <v>4.8725069999999997</v>
      </c>
    </row>
    <row r="8233" spans="1:12" x14ac:dyDescent="0.25">
      <c r="A8233" t="s">
        <v>19</v>
      </c>
      <c r="B8233" s="5">
        <v>45589.958333333336</v>
      </c>
      <c r="C8233" s="5" t="str">
        <f>A8233 &amp; "_" &amp; TEXT(B8233, "yyyy-mm-dd HH:MM:SS")</f>
        <v>RP_2024-10-24 23:00:00</v>
      </c>
      <c r="D8233">
        <v>4.5</v>
      </c>
      <c r="E8233">
        <v>0.5</v>
      </c>
      <c r="G8233">
        <f>IF(COUNTA(D8233:F8233)&gt;0, AVERAGE(D8233:F8233), "")</f>
        <v>2.5</v>
      </c>
      <c r="H8233">
        <f>AVERAGE((D8233*metrics_constants!$B$8),(E8233*metrics_constants!$C$8),(F8233*metrics_constants!$D$8))</f>
        <v>1.4956747970367907</v>
      </c>
      <c r="I8233">
        <v>4.3440000000000003</v>
      </c>
      <c r="J8233">
        <v>60.984999999999999</v>
      </c>
      <c r="K8233">
        <v>-0.22500000000000001</v>
      </c>
      <c r="L8233">
        <v>5.0649227000000003</v>
      </c>
    </row>
    <row r="8234" spans="1:12" x14ac:dyDescent="0.25">
      <c r="A8234" t="s">
        <v>19</v>
      </c>
      <c r="B8234" s="5">
        <v>45590</v>
      </c>
      <c r="C8234" s="5" t="str">
        <f>A8234 &amp; "_" &amp; TEXT(B8234, "yyyy-mm-dd HH:MM:SS")</f>
        <v>RP_2024-10-25 00:00:00</v>
      </c>
      <c r="D8234">
        <v>-1.3</v>
      </c>
      <c r="E8234">
        <v>6.4</v>
      </c>
      <c r="G8234">
        <f>IF(COUNTA(D8234:F8234)&gt;0, AVERAGE(D8234:F8234), "")</f>
        <v>2.5500000000000003</v>
      </c>
      <c r="H8234">
        <f>AVERAGE((D8234*metrics_constants!$B$8),(E8234*metrics_constants!$C$8),(F8234*metrics_constants!$D$8))</f>
        <v>1.992485740374524</v>
      </c>
      <c r="I8234">
        <v>3.113</v>
      </c>
      <c r="J8234">
        <v>64.882999999999996</v>
      </c>
      <c r="K8234">
        <v>-0.73</v>
      </c>
      <c r="L8234">
        <v>3.90246</v>
      </c>
    </row>
    <row r="8235" spans="1:12" x14ac:dyDescent="0.25">
      <c r="A8235" t="s">
        <v>19</v>
      </c>
      <c r="B8235" s="5">
        <v>45590.041666666664</v>
      </c>
      <c r="C8235" s="5" t="str">
        <f>A8235 &amp; "_" &amp; TEXT(B8235, "yyyy-mm-dd HH:MM:SS")</f>
        <v>RP_2024-10-25 01:00:00</v>
      </c>
      <c r="D8235">
        <v>0.9</v>
      </c>
      <c r="E8235">
        <v>1.4</v>
      </c>
      <c r="G8235">
        <f>IF(COUNTA(D8235:F8235)&gt;0, AVERAGE(D8235:F8235), "")</f>
        <v>1.1499999999999999</v>
      </c>
      <c r="H8235">
        <f>AVERAGE((D8235*metrics_constants!$B$8),(E8235*metrics_constants!$C$8),(F8235*metrics_constants!$D$8))</f>
        <v>0.78075573999082648</v>
      </c>
      <c r="I8235">
        <v>5.1310000000000002</v>
      </c>
      <c r="J8235">
        <v>65.218000000000004</v>
      </c>
      <c r="K8235">
        <v>-1.3979999999999999</v>
      </c>
      <c r="L8235">
        <v>4.5128469999999998</v>
      </c>
    </row>
    <row r="8236" spans="1:12" x14ac:dyDescent="0.25">
      <c r="A8236" t="s">
        <v>19</v>
      </c>
      <c r="B8236" s="5">
        <v>45590.083333333336</v>
      </c>
      <c r="C8236" s="5" t="str">
        <f>A8236 &amp; "_" &amp; TEXT(B8236, "yyyy-mm-dd HH:MM:SS")</f>
        <v>RP_2024-10-25 02:00:00</v>
      </c>
      <c r="D8236">
        <v>1.5</v>
      </c>
      <c r="E8236">
        <v>4.0999999999999996</v>
      </c>
      <c r="G8236">
        <f>IF(COUNTA(D8236:F8236)&gt;0, AVERAGE(D8236:F8236), "")</f>
        <v>2.8</v>
      </c>
      <c r="H8236">
        <f>AVERAGE((D8236*metrics_constants!$B$8),(E8236*metrics_constants!$C$8),(F8236*metrics_constants!$D$8))</f>
        <v>1.9557698582135263</v>
      </c>
      <c r="I8236">
        <v>3.661</v>
      </c>
      <c r="J8236">
        <v>65.091999999999999</v>
      </c>
      <c r="K8236">
        <v>-0.88</v>
      </c>
      <c r="L8236">
        <v>4.3279310000000004</v>
      </c>
    </row>
    <row r="8237" spans="1:12" x14ac:dyDescent="0.25">
      <c r="A8237" t="s">
        <v>19</v>
      </c>
      <c r="B8237" s="5">
        <v>45590.125</v>
      </c>
      <c r="C8237" s="5" t="str">
        <f>A8237 &amp; "_" &amp; TEXT(B8237, "yyyy-mm-dd HH:MM:SS")</f>
        <v>RP_2024-10-25 03:00:00</v>
      </c>
      <c r="D8237">
        <v>2</v>
      </c>
      <c r="E8237">
        <v>4.4000000000000004</v>
      </c>
      <c r="G8237">
        <f>IF(COUNTA(D8237:F8237)&gt;0, AVERAGE(D8237:F8237), "")</f>
        <v>3.2</v>
      </c>
      <c r="H8237">
        <f>AVERAGE((D8237*metrics_constants!$B$8),(E8237*metrics_constants!$C$8),(F8237*metrics_constants!$D$8))</f>
        <v>2.2125171191905744</v>
      </c>
      <c r="I8237">
        <v>3.399</v>
      </c>
      <c r="J8237">
        <v>65.082999999999998</v>
      </c>
      <c r="K8237">
        <v>-0.40500000000000003</v>
      </c>
      <c r="L8237">
        <v>4.5512708999999996</v>
      </c>
    </row>
    <row r="8238" spans="1:12" x14ac:dyDescent="0.25">
      <c r="A8238" t="s">
        <v>19</v>
      </c>
      <c r="B8238" s="5">
        <v>45590.166666666664</v>
      </c>
      <c r="C8238" s="5" t="str">
        <f>A8238 &amp; "_" &amp; TEXT(B8238, "yyyy-mm-dd HH:MM:SS")</f>
        <v>RP_2024-10-25 04:00:00</v>
      </c>
      <c r="D8238">
        <v>6.7</v>
      </c>
      <c r="E8238">
        <v>-0.6</v>
      </c>
      <c r="G8238">
        <f>IF(COUNTA(D8238:F8238)&gt;0, AVERAGE(D8238:F8238), "")</f>
        <v>3.0500000000000003</v>
      </c>
      <c r="H8238">
        <f>AVERAGE((D8238*metrics_constants!$B$8),(E8238*metrics_constants!$C$8),(F8238*metrics_constants!$D$8))</f>
        <v>1.7288071384034982</v>
      </c>
      <c r="I8238">
        <v>3.7709999999999999</v>
      </c>
      <c r="J8238">
        <v>65.867000000000004</v>
      </c>
      <c r="K8238">
        <v>-0.45300000000000001</v>
      </c>
      <c r="L8238">
        <v>4.4759232000000004</v>
      </c>
    </row>
    <row r="8239" spans="1:12" x14ac:dyDescent="0.25">
      <c r="A8239" t="s">
        <v>19</v>
      </c>
      <c r="B8239" s="5">
        <v>45590.208333333336</v>
      </c>
      <c r="C8239" s="5" t="str">
        <f>A8239 &amp; "_" &amp; TEXT(B8239, "yyyy-mm-dd HH:MM:SS")</f>
        <v>RP_2024-10-25 05:00:00</v>
      </c>
      <c r="D8239">
        <v>5.9</v>
      </c>
      <c r="E8239">
        <v>1.8</v>
      </c>
      <c r="G8239">
        <f>IF(COUNTA(D8239:F8239)&gt;0, AVERAGE(D8239:F8239), "")</f>
        <v>3.85</v>
      </c>
      <c r="H8239">
        <f>AVERAGE((D8239*metrics_constants!$B$8),(E8239*metrics_constants!$C$8),(F8239*metrics_constants!$D$8))</f>
        <v>2.3849867885943672</v>
      </c>
      <c r="I8239">
        <v>4.3040000000000003</v>
      </c>
      <c r="J8239">
        <v>64.652000000000001</v>
      </c>
      <c r="K8239">
        <v>-0.28299999999999997</v>
      </c>
      <c r="L8239">
        <v>5.0794100000000002</v>
      </c>
    </row>
    <row r="8240" spans="1:12" x14ac:dyDescent="0.25">
      <c r="A8240" t="s">
        <v>19</v>
      </c>
      <c r="B8240" s="5">
        <v>45590.25</v>
      </c>
      <c r="C8240" s="5" t="str">
        <f>A8240 &amp; "_" &amp; TEXT(B8240, "yyyy-mm-dd HH:MM:SS")</f>
        <v>RP_2024-10-25 06:00:00</v>
      </c>
      <c r="D8240">
        <v>6.8</v>
      </c>
      <c r="E8240">
        <v>3.9</v>
      </c>
      <c r="G8240">
        <f>IF(COUNTA(D8240:F8240)&gt;0, AVERAGE(D8240:F8240), "")</f>
        <v>5.35</v>
      </c>
      <c r="H8240">
        <f>AVERAGE((D8240*metrics_constants!$B$8),(E8240*metrics_constants!$C$8),(F8240*metrics_constants!$D$8))</f>
        <v>3.4250767950532151</v>
      </c>
      <c r="I8240">
        <v>4.5060000000000002</v>
      </c>
      <c r="J8240">
        <v>65.575000000000003</v>
      </c>
      <c r="K8240">
        <v>-0.34</v>
      </c>
      <c r="L8240">
        <v>5.1785290000000002</v>
      </c>
    </row>
    <row r="8241" spans="1:12" x14ac:dyDescent="0.25">
      <c r="A8241" t="s">
        <v>19</v>
      </c>
      <c r="B8241" s="5">
        <v>45590.291666666664</v>
      </c>
      <c r="C8241" s="5" t="str">
        <f>A8241 &amp; "_" &amp; TEXT(B8241, "yyyy-mm-dd HH:MM:SS")</f>
        <v>RP_2024-10-25 07:00:00</v>
      </c>
      <c r="D8241">
        <v>8.1999999999999993</v>
      </c>
      <c r="E8241">
        <v>8.6</v>
      </c>
      <c r="G8241">
        <f>IF(COUNTA(D8241:F8241)&gt;0, AVERAGE(D8241:F8241), "")</f>
        <v>8.3999999999999986</v>
      </c>
      <c r="H8241">
        <f>AVERAGE((D8241*metrics_constants!$B$8),(E8241*metrics_constants!$C$8),(F8241*metrics_constants!$D$8))</f>
        <v>5.5740123665983239</v>
      </c>
      <c r="I8241">
        <v>7.3070000000000004</v>
      </c>
      <c r="J8241">
        <v>65.5</v>
      </c>
      <c r="K8241">
        <v>-0.2</v>
      </c>
      <c r="L8241">
        <v>6.938625</v>
      </c>
    </row>
    <row r="8242" spans="1:12" x14ac:dyDescent="0.25">
      <c r="A8242" t="s">
        <v>19</v>
      </c>
      <c r="B8242" s="5">
        <v>45590.333333333336</v>
      </c>
      <c r="C8242" s="5" t="str">
        <f>A8242 &amp; "_" &amp; TEXT(B8242, "yyyy-mm-dd HH:MM:SS")</f>
        <v>RP_2024-10-25 08:00:00</v>
      </c>
      <c r="D8242">
        <v>17.3</v>
      </c>
      <c r="E8242">
        <v>9.8000000000000007</v>
      </c>
      <c r="G8242">
        <f>IF(COUNTA(D8242:F8242)&gt;0, AVERAGE(D8242:F8242), "")</f>
        <v>13.55</v>
      </c>
      <c r="H8242">
        <f>AVERAGE((D8242*metrics_constants!$B$8),(E8242*metrics_constants!$C$8),(F8242*metrics_constants!$D$8))</f>
        <v>8.6685782661609192</v>
      </c>
      <c r="I8242">
        <v>9.968</v>
      </c>
      <c r="J8242">
        <v>62.552999999999997</v>
      </c>
      <c r="K8242">
        <v>1.4119999999999999</v>
      </c>
      <c r="L8242">
        <v>5.6192929999999999</v>
      </c>
    </row>
    <row r="8243" spans="1:12" x14ac:dyDescent="0.25">
      <c r="A8243" t="s">
        <v>19</v>
      </c>
      <c r="B8243" s="5">
        <v>45590.375</v>
      </c>
      <c r="C8243" s="5" t="str">
        <f>A8243 &amp; "_" &amp; TEXT(B8243, "yyyy-mm-dd HH:MM:SS")</f>
        <v>RP_2024-10-25 09:00:00</v>
      </c>
      <c r="D8243">
        <v>3.5</v>
      </c>
      <c r="E8243">
        <v>4.2</v>
      </c>
      <c r="G8243">
        <f>IF(COUNTA(D8243:F8243)&gt;0, AVERAGE(D8243:F8243), "")</f>
        <v>3.85</v>
      </c>
      <c r="H8243">
        <f>AVERAGE((D8243*metrics_constants!$B$8),(E8243*metrics_constants!$C$8),(F8243*metrics_constants!$D$8))</f>
        <v>2.5752336262433984</v>
      </c>
      <c r="I8243">
        <v>5.6719999999999997</v>
      </c>
      <c r="J8243">
        <v>53.872999999999998</v>
      </c>
      <c r="K8243">
        <v>4.415</v>
      </c>
      <c r="L8243">
        <v>5.3306190000000004</v>
      </c>
    </row>
    <row r="8244" spans="1:12" x14ac:dyDescent="0.25">
      <c r="A8244" t="s">
        <v>19</v>
      </c>
      <c r="B8244" s="5">
        <v>45590.416666666664</v>
      </c>
      <c r="C8244" s="5" t="str">
        <f>A8244 &amp; "_" &amp; TEXT(B8244, "yyyy-mm-dd HH:MM:SS")</f>
        <v>RP_2024-10-25 10:00:00</v>
      </c>
      <c r="D8244">
        <v>-6.1</v>
      </c>
      <c r="E8244">
        <v>3.1</v>
      </c>
      <c r="G8244">
        <f>IF(COUNTA(D8244:F8244)&gt;0, AVERAGE(D8244:F8244), "")</f>
        <v>-1.4999999999999998</v>
      </c>
      <c r="H8244">
        <f>AVERAGE((D8244*metrics_constants!$B$8),(E8244*metrics_constants!$C$8),(F8244*metrics_constants!$D$8))</f>
        <v>-0.62788852488594682</v>
      </c>
      <c r="I8244">
        <v>4.6180000000000003</v>
      </c>
      <c r="J8244">
        <v>41.652000000000001</v>
      </c>
      <c r="K8244">
        <v>8.157</v>
      </c>
      <c r="L8244">
        <v>5.2558680000000004</v>
      </c>
    </row>
    <row r="8245" spans="1:12" x14ac:dyDescent="0.25">
      <c r="A8245" t="s">
        <v>19</v>
      </c>
      <c r="B8245" s="5">
        <v>45590.458333333336</v>
      </c>
      <c r="C8245" s="5" t="str">
        <f>A8245 &amp; "_" &amp; TEXT(B8245, "yyyy-mm-dd HH:MM:SS")</f>
        <v>RP_2024-10-25 11:00:00</v>
      </c>
      <c r="D8245">
        <v>-7.1</v>
      </c>
      <c r="E8245">
        <v>5.9</v>
      </c>
      <c r="G8245">
        <f>IF(COUNTA(D8245:F8245)&gt;0, AVERAGE(D8245:F8245), "")</f>
        <v>-0.59999999999999964</v>
      </c>
      <c r="H8245">
        <f>AVERAGE((D8245*metrics_constants!$B$8),(E8245*metrics_constants!$C$8),(F8245*metrics_constants!$D$8))</f>
        <v>0.11824053314749043</v>
      </c>
      <c r="I8245">
        <v>5.1879999999999997</v>
      </c>
      <c r="J8245">
        <v>33.767000000000003</v>
      </c>
      <c r="K8245">
        <v>12.683</v>
      </c>
      <c r="L8245">
        <v>5.8036060000000003</v>
      </c>
    </row>
    <row r="8246" spans="1:12" x14ac:dyDescent="0.25">
      <c r="A8246" t="s">
        <v>19</v>
      </c>
      <c r="B8246" s="5">
        <v>45590.5</v>
      </c>
      <c r="C8246" s="5" t="str">
        <f>A8246 &amp; "_" &amp; TEXT(B8246, "yyyy-mm-dd HH:MM:SS")</f>
        <v>RP_2024-10-25 12:00:00</v>
      </c>
      <c r="D8246">
        <v>-7</v>
      </c>
      <c r="E8246">
        <v>4.3</v>
      </c>
      <c r="G8246">
        <f>IF(COUNTA(D8246:F8246)&gt;0, AVERAGE(D8246:F8246), "")</f>
        <v>-1.35</v>
      </c>
      <c r="H8246">
        <f>AVERAGE((D8246*metrics_constants!$B$8),(E8246*metrics_constants!$C$8),(F8246*metrics_constants!$D$8))</f>
        <v>-0.4454027037098367</v>
      </c>
      <c r="I8246">
        <v>4.9420000000000002</v>
      </c>
      <c r="J8246">
        <v>26.937000000000001</v>
      </c>
      <c r="K8246">
        <v>17.417000000000002</v>
      </c>
      <c r="L8246">
        <v>5.6939760000000001</v>
      </c>
    </row>
    <row r="8247" spans="1:12" x14ac:dyDescent="0.25">
      <c r="A8247" t="s">
        <v>19</v>
      </c>
      <c r="B8247" s="5">
        <v>45590.541666666664</v>
      </c>
      <c r="C8247" s="5" t="str">
        <f>A8247 &amp; "_" &amp; TEXT(B8247, "yyyy-mm-dd HH:MM:SS")</f>
        <v>RP_2024-10-25 13:00:00</v>
      </c>
      <c r="D8247">
        <v>13.6</v>
      </c>
      <c r="E8247">
        <v>2.1</v>
      </c>
      <c r="G8247">
        <f>IF(COUNTA(D8247:F8247)&gt;0, AVERAGE(D8247:F8247), "")</f>
        <v>7.85</v>
      </c>
      <c r="H8247">
        <f>AVERAGE((D8247*metrics_constants!$B$8),(E8247*metrics_constants!$C$8),(F8247*metrics_constants!$D$8))</f>
        <v>4.7384317060096839</v>
      </c>
      <c r="I8247">
        <v>4.3959999999999999</v>
      </c>
      <c r="J8247">
        <v>27.268000000000001</v>
      </c>
      <c r="K8247">
        <v>17.352</v>
      </c>
      <c r="L8247">
        <v>5.5450239999999997</v>
      </c>
    </row>
    <row r="8248" spans="1:12" x14ac:dyDescent="0.25">
      <c r="A8248" t="s">
        <v>19</v>
      </c>
      <c r="B8248" s="5">
        <v>45590.583333333336</v>
      </c>
      <c r="C8248" s="5" t="str">
        <f>A8248 &amp; "_" &amp; TEXT(B8248, "yyyy-mm-dd HH:MM:SS")</f>
        <v>RP_2024-10-25 14:00:00</v>
      </c>
      <c r="D8248">
        <v>14.2</v>
      </c>
      <c r="E8248">
        <v>6.6</v>
      </c>
      <c r="G8248">
        <f>IF(COUNTA(D8248:F8248)&gt;0, AVERAGE(D8248:F8248), "")</f>
        <v>10.399999999999999</v>
      </c>
      <c r="H8248">
        <f>AVERAGE((D8248*metrics_constants!$B$8),(E8248*metrics_constants!$C$8),(F8248*metrics_constants!$D$8))</f>
        <v>6.5803053665787248</v>
      </c>
      <c r="I8248">
        <v>4.4470000000000001</v>
      </c>
      <c r="J8248">
        <v>29.34</v>
      </c>
      <c r="K8248">
        <v>16.248000000000001</v>
      </c>
      <c r="L8248">
        <v>5.3939360000000001</v>
      </c>
    </row>
    <row r="8249" spans="1:12" x14ac:dyDescent="0.25">
      <c r="A8249" t="s">
        <v>19</v>
      </c>
      <c r="B8249" s="5">
        <v>45590.625</v>
      </c>
      <c r="C8249" s="5" t="str">
        <f>A8249 &amp; "_" &amp; TEXT(B8249, "yyyy-mm-dd HH:MM:SS")</f>
        <v>RP_2024-10-25 15:00:00</v>
      </c>
      <c r="D8249">
        <v>8.6</v>
      </c>
      <c r="E8249">
        <v>-0.4</v>
      </c>
      <c r="G8249">
        <f>IF(COUNTA(D8249:F8249)&gt;0, AVERAGE(D8249:F8249), "")</f>
        <v>4.0999999999999996</v>
      </c>
      <c r="H8249">
        <f>AVERAGE((D8249*metrics_constants!$B$8),(E8249*metrics_constants!$C$8),(F8249*metrics_constants!$D$8))</f>
        <v>2.3561978580020795</v>
      </c>
      <c r="I8249">
        <v>4.1559999999999997</v>
      </c>
      <c r="J8249">
        <v>30.625</v>
      </c>
      <c r="K8249">
        <v>15.922000000000001</v>
      </c>
      <c r="L8249">
        <v>5.6259030000000001</v>
      </c>
    </row>
    <row r="8250" spans="1:12" x14ac:dyDescent="0.25">
      <c r="A8250" t="s">
        <v>19</v>
      </c>
      <c r="B8250" s="5">
        <v>45590.666666666664</v>
      </c>
      <c r="C8250" s="5" t="str">
        <f>A8250 &amp; "_" &amp; TEXT(B8250, "yyyy-mm-dd HH:MM:SS")</f>
        <v>RP_2024-10-25 16:00:00</v>
      </c>
      <c r="D8250">
        <v>20.5</v>
      </c>
      <c r="E8250">
        <v>3.7</v>
      </c>
      <c r="G8250">
        <f>IF(COUNTA(D8250:F8250)&gt;0, AVERAGE(D8250:F8250), "")</f>
        <v>12.1</v>
      </c>
      <c r="H8250">
        <f>AVERAGE((D8250*metrics_constants!$B$8),(E8250*metrics_constants!$C$8),(F8250*metrics_constants!$D$8))</f>
        <v>7.3405309977375515</v>
      </c>
      <c r="I8250">
        <v>4.0010000000000003</v>
      </c>
      <c r="J8250">
        <v>32.32</v>
      </c>
      <c r="K8250">
        <v>15.106999999999999</v>
      </c>
      <c r="L8250">
        <v>5.3408429999999996</v>
      </c>
    </row>
    <row r="8251" spans="1:12" x14ac:dyDescent="0.25">
      <c r="A8251" t="s">
        <v>19</v>
      </c>
      <c r="B8251" s="5">
        <v>45590.708333333336</v>
      </c>
      <c r="C8251" s="5" t="str">
        <f>A8251 &amp; "_" &amp; TEXT(B8251, "yyyy-mm-dd HH:MM:SS")</f>
        <v>RP_2024-10-25 17:00:00</v>
      </c>
      <c r="D8251">
        <v>30.2</v>
      </c>
      <c r="E8251">
        <v>2.6</v>
      </c>
      <c r="G8251">
        <f>IF(COUNTA(D8251:F8251)&gt;0, AVERAGE(D8251:F8251), "")</f>
        <v>16.399999999999999</v>
      </c>
      <c r="H8251">
        <f>AVERAGE((D8251*metrics_constants!$B$8),(E8251*metrics_constants!$C$8),(F8251*metrics_constants!$D$8))</f>
        <v>9.7577233978941216</v>
      </c>
      <c r="I8251">
        <v>7.2889999999999997</v>
      </c>
      <c r="J8251">
        <v>40.523000000000003</v>
      </c>
      <c r="K8251">
        <v>10.654999999999999</v>
      </c>
      <c r="L8251">
        <v>6.0812530000000002</v>
      </c>
    </row>
    <row r="8252" spans="1:12" x14ac:dyDescent="0.25">
      <c r="A8252" t="s">
        <v>19</v>
      </c>
      <c r="B8252" s="5">
        <v>45590.75</v>
      </c>
      <c r="C8252" s="5" t="str">
        <f>A8252 &amp; "_" &amp; TEXT(B8252, "yyyy-mm-dd HH:MM:SS")</f>
        <v>RP_2024-10-25 18:00:00</v>
      </c>
      <c r="D8252">
        <v>23</v>
      </c>
      <c r="E8252">
        <v>-1.1000000000000001</v>
      </c>
      <c r="G8252">
        <f>IF(COUNTA(D8252:F8252)&gt;0, AVERAGE(D8252:F8252), "")</f>
        <v>10.95</v>
      </c>
      <c r="H8252">
        <f>AVERAGE((D8252*metrics_constants!$B$8),(E8252*metrics_constants!$C$8),(F8252*metrics_constants!$D$8))</f>
        <v>6.2902589044105968</v>
      </c>
      <c r="I8252">
        <v>6.0430000000000001</v>
      </c>
      <c r="J8252">
        <v>47.021999999999998</v>
      </c>
      <c r="K8252">
        <v>6.6420000000000003</v>
      </c>
      <c r="L8252">
        <v>6.1316110000000004</v>
      </c>
    </row>
    <row r="8253" spans="1:12" x14ac:dyDescent="0.25">
      <c r="A8253" t="s">
        <v>19</v>
      </c>
      <c r="B8253" s="5">
        <v>45590.791666666664</v>
      </c>
      <c r="C8253" s="5" t="str">
        <f>A8253 &amp; "_" &amp; TEXT(B8253, "yyyy-mm-dd HH:MM:SS")</f>
        <v>RP_2024-10-25 19:00:00</v>
      </c>
      <c r="D8253">
        <v>22.5</v>
      </c>
      <c r="E8253">
        <v>4.0999999999999996</v>
      </c>
      <c r="G8253">
        <f>IF(COUNTA(D8253:F8253)&gt;0, AVERAGE(D8253:F8253), "")</f>
        <v>13.3</v>
      </c>
      <c r="H8253">
        <f>AVERAGE((D8253*metrics_constants!$B$8),(E8253*metrics_constants!$C$8),(F8253*metrics_constants!$D$8))</f>
        <v>8.0711380228251457</v>
      </c>
      <c r="I8253">
        <v>6.1360000000000001</v>
      </c>
      <c r="J8253">
        <v>51.79</v>
      </c>
      <c r="K8253">
        <v>5.19</v>
      </c>
      <c r="L8253">
        <v>6.018211</v>
      </c>
    </row>
    <row r="8254" spans="1:12" x14ac:dyDescent="0.25">
      <c r="A8254" t="s">
        <v>19</v>
      </c>
      <c r="B8254" s="5">
        <v>45590.833333333336</v>
      </c>
      <c r="C8254" s="5" t="str">
        <f>A8254 &amp; "_" &amp; TEXT(B8254, "yyyy-mm-dd HH:MM:SS")</f>
        <v>RP_2024-10-25 20:00:00</v>
      </c>
      <c r="D8254">
        <v>22.8</v>
      </c>
      <c r="E8254">
        <v>4.7</v>
      </c>
      <c r="G8254">
        <f>IF(COUNTA(D8254:F8254)&gt;0, AVERAGE(D8254:F8254), "")</f>
        <v>13.75</v>
      </c>
      <c r="H8254">
        <f>AVERAGE((D8254*metrics_constants!$B$8),(E8254*metrics_constants!$C$8),(F8254*metrics_constants!$D$8))</f>
        <v>8.3807869392921877</v>
      </c>
      <c r="I8254">
        <v>8.5090000000000003</v>
      </c>
      <c r="J8254">
        <v>58.082999999999998</v>
      </c>
      <c r="K8254">
        <v>4.0519999999999996</v>
      </c>
      <c r="L8254">
        <v>8.3588930000000001</v>
      </c>
    </row>
    <row r="8255" spans="1:12" x14ac:dyDescent="0.25">
      <c r="A8255" t="s">
        <v>19</v>
      </c>
      <c r="B8255" s="5">
        <v>45590.875</v>
      </c>
      <c r="C8255" s="5" t="str">
        <f>A8255 &amp; "_" &amp; TEXT(B8255, "yyyy-mm-dd HH:MM:SS")</f>
        <v>RP_2024-10-25 21:00:00</v>
      </c>
      <c r="D8255">
        <v>-5.5</v>
      </c>
      <c r="E8255">
        <v>7.9</v>
      </c>
      <c r="G8255">
        <f>IF(COUNTA(D8255:F8255)&gt;0, AVERAGE(D8255:F8255), "")</f>
        <v>1.2000000000000002</v>
      </c>
      <c r="H8255">
        <f>AVERAGE((D8255*metrics_constants!$B$8),(E8255*metrics_constants!$C$8),(F8255*metrics_constants!$D$8))</f>
        <v>1.3251283927408177</v>
      </c>
      <c r="I8255">
        <v>7.8979999999999997</v>
      </c>
      <c r="J8255">
        <v>58.822000000000003</v>
      </c>
      <c r="K8255">
        <v>4.6520000000000001</v>
      </c>
      <c r="L8255">
        <v>8.0795359999999992</v>
      </c>
    </row>
    <row r="8256" spans="1:12" x14ac:dyDescent="0.25">
      <c r="A8256" t="s">
        <v>19</v>
      </c>
      <c r="B8256" s="5">
        <v>45590.916666666664</v>
      </c>
      <c r="C8256" s="5" t="str">
        <f>A8256 &amp; "_" &amp; TEXT(B8256, "yyyy-mm-dd HH:MM:SS")</f>
        <v>RP_2024-10-25 22:00:00</v>
      </c>
      <c r="D8256">
        <v>-9.9</v>
      </c>
      <c r="E8256">
        <v>10.3</v>
      </c>
      <c r="G8256">
        <f>IF(COUNTA(D8256:F8256)&gt;0, AVERAGE(D8256:F8256), "")</f>
        <v>0.20000000000000018</v>
      </c>
      <c r="H8256">
        <f>AVERAGE((D8256*metrics_constants!$B$8),(E8256*metrics_constants!$C$8),(F8256*metrics_constants!$D$8))</f>
        <v>0.9329592147125515</v>
      </c>
      <c r="I8256">
        <v>6.4139999999999997</v>
      </c>
      <c r="J8256">
        <v>53.4</v>
      </c>
      <c r="K8256">
        <v>5.968</v>
      </c>
      <c r="L8256">
        <v>7.2227589999999999</v>
      </c>
    </row>
    <row r="8257" spans="1:12" x14ac:dyDescent="0.25">
      <c r="A8257" t="s">
        <v>19</v>
      </c>
      <c r="B8257" s="5">
        <v>45590.958333333336</v>
      </c>
      <c r="C8257" s="5" t="str">
        <f>A8257 &amp; "_" &amp; TEXT(B8257, "yyyy-mm-dd HH:MM:SS")</f>
        <v>RP_2024-10-25 23:00:00</v>
      </c>
      <c r="D8257">
        <v>2.9</v>
      </c>
      <c r="E8257">
        <v>4.2</v>
      </c>
      <c r="G8257">
        <f>IF(COUNTA(D8257:F8257)&gt;0, AVERAGE(D8257:F8257), "")</f>
        <v>3.55</v>
      </c>
      <c r="H8257">
        <f>AVERAGE((D8257*metrics_constants!$B$8),(E8257*metrics_constants!$C$8),(F8257*metrics_constants!$D$8))</f>
        <v>2.4005088215402091</v>
      </c>
      <c r="I8257">
        <v>7.4409999999999998</v>
      </c>
      <c r="J8257">
        <v>61.06</v>
      </c>
      <c r="K8257">
        <v>5.0430000000000001</v>
      </c>
      <c r="L8257">
        <v>7.5833392999999996</v>
      </c>
    </row>
    <row r="8258" spans="1:12" x14ac:dyDescent="0.25">
      <c r="A8258" t="s">
        <v>19</v>
      </c>
      <c r="B8258" s="5">
        <v>45591</v>
      </c>
      <c r="C8258" s="5" t="str">
        <f>A8258 &amp; "_" &amp; TEXT(B8258, "yyyy-mm-dd HH:MM:SS")</f>
        <v>RP_2024-10-26 00:00:00</v>
      </c>
      <c r="D8258">
        <v>7.9</v>
      </c>
      <c r="E8258">
        <v>6.5</v>
      </c>
      <c r="G8258">
        <f>IF(COUNTA(D8258:F8258)&gt;0, AVERAGE(D8258:F8258), "")</f>
        <v>7.2</v>
      </c>
      <c r="H8258">
        <f>AVERAGE((D8258*metrics_constants!$B$8),(E8258*metrics_constants!$C$8),(F8258*metrics_constants!$D$8))</f>
        <v>4.7086471648426649</v>
      </c>
      <c r="I8258">
        <v>8.5500000000000007</v>
      </c>
      <c r="J8258">
        <v>60.497999999999998</v>
      </c>
      <c r="K8258">
        <v>5.0229999999999997</v>
      </c>
      <c r="L8258">
        <v>9.2039869999999997</v>
      </c>
    </row>
    <row r="8259" spans="1:12" x14ac:dyDescent="0.25">
      <c r="A8259" t="s">
        <v>19</v>
      </c>
      <c r="B8259" s="5">
        <v>45591.041666666664</v>
      </c>
      <c r="C8259" s="5" t="str">
        <f>A8259 &amp; "_" &amp; TEXT(B8259, "yyyy-mm-dd HH:MM:SS")</f>
        <v>RP_2024-10-26 01:00:00</v>
      </c>
      <c r="D8259">
        <v>25.7</v>
      </c>
      <c r="E8259">
        <v>2.9</v>
      </c>
      <c r="G8259">
        <f>IF(COUNTA(D8259:F8259)&gt;0, AVERAGE(D8259:F8259), "")</f>
        <v>14.299999999999999</v>
      </c>
      <c r="H8259">
        <f>AVERAGE((D8259*metrics_constants!$B$8),(E8259*metrics_constants!$C$8),(F8259*metrics_constants!$D$8))</f>
        <v>8.5584306196779263</v>
      </c>
      <c r="I8259">
        <v>8.5990000000000002</v>
      </c>
      <c r="J8259">
        <v>62.646999999999998</v>
      </c>
      <c r="K8259">
        <v>4.1120000000000001</v>
      </c>
      <c r="L8259">
        <v>7.7714340000000002</v>
      </c>
    </row>
    <row r="8260" spans="1:12" x14ac:dyDescent="0.25">
      <c r="A8260" t="s">
        <v>19</v>
      </c>
      <c r="B8260" s="5">
        <v>45591.083333333336</v>
      </c>
      <c r="C8260" s="5" t="str">
        <f>A8260 &amp; "_" &amp; TEXT(B8260, "yyyy-mm-dd HH:MM:SS")</f>
        <v>RP_2024-10-26 02:00:00</v>
      </c>
      <c r="D8260">
        <v>15.7</v>
      </c>
      <c r="E8260">
        <v>3.7</v>
      </c>
      <c r="G8260">
        <f>IF(COUNTA(D8260:F8260)&gt;0, AVERAGE(D8260:F8260), "")</f>
        <v>9.6999999999999993</v>
      </c>
      <c r="H8260">
        <f>AVERAGE((D8260*metrics_constants!$B$8),(E8260*metrics_constants!$C$8),(F8260*metrics_constants!$D$8))</f>
        <v>5.9427325601120371</v>
      </c>
      <c r="I8260">
        <v>7.4889999999999999</v>
      </c>
      <c r="J8260">
        <v>65.302999999999997</v>
      </c>
      <c r="K8260">
        <v>2.2970000000000002</v>
      </c>
      <c r="L8260">
        <v>7.5321230000000003</v>
      </c>
    </row>
    <row r="8261" spans="1:12" x14ac:dyDescent="0.25">
      <c r="A8261" t="s">
        <v>19</v>
      </c>
      <c r="B8261" s="5">
        <v>45591.125</v>
      </c>
      <c r="C8261" s="5" t="str">
        <f>A8261 &amp; "_" &amp; TEXT(B8261, "yyyy-mm-dd HH:MM:SS")</f>
        <v>RP_2024-10-26 03:00:00</v>
      </c>
      <c r="D8261">
        <v>11.5</v>
      </c>
      <c r="E8261">
        <v>1.8</v>
      </c>
      <c r="G8261">
        <f>IF(COUNTA(D8261:F8261)&gt;0, AVERAGE(D8261:F8261), "")</f>
        <v>6.65</v>
      </c>
      <c r="H8261">
        <f>AVERAGE((D8261*metrics_constants!$B$8),(E8261*metrics_constants!$C$8),(F8261*metrics_constants!$D$8))</f>
        <v>4.0157516324907991</v>
      </c>
      <c r="I8261">
        <v>6.4930000000000003</v>
      </c>
      <c r="J8261">
        <v>70.076999999999998</v>
      </c>
      <c r="K8261">
        <v>0.69499999999999995</v>
      </c>
      <c r="L8261">
        <v>7.5549410000000004</v>
      </c>
    </row>
    <row r="8262" spans="1:12" x14ac:dyDescent="0.25">
      <c r="A8262" t="s">
        <v>19</v>
      </c>
      <c r="B8262" s="5">
        <v>45591.166666666664</v>
      </c>
      <c r="C8262" s="5" t="str">
        <f>A8262 &amp; "_" &amp; TEXT(B8262, "yyyy-mm-dd HH:MM:SS")</f>
        <v>RP_2024-10-26 04:00:00</v>
      </c>
      <c r="D8262">
        <v>7.4</v>
      </c>
      <c r="E8262">
        <v>2.6</v>
      </c>
      <c r="G8262">
        <f>IF(COUNTA(D8262:F8262)&gt;0, AVERAGE(D8262:F8262), "")</f>
        <v>5</v>
      </c>
      <c r="H8262">
        <f>AVERAGE((D8262*metrics_constants!$B$8),(E8262*metrics_constants!$C$8),(F8262*metrics_constants!$D$8))</f>
        <v>3.1181808191729359</v>
      </c>
      <c r="I8262">
        <v>6.1710000000000003</v>
      </c>
      <c r="J8262">
        <v>73.805000000000007</v>
      </c>
      <c r="K8262">
        <v>-0.373</v>
      </c>
      <c r="L8262">
        <v>7.0850793000000003</v>
      </c>
    </row>
    <row r="8263" spans="1:12" x14ac:dyDescent="0.25">
      <c r="A8263" t="s">
        <v>19</v>
      </c>
      <c r="B8263" s="5">
        <v>45591.208333333336</v>
      </c>
      <c r="C8263" s="5" t="str">
        <f>A8263 &amp; "_" &amp; TEXT(B8263, "yyyy-mm-dd HH:MM:SS")</f>
        <v>RP_2024-10-26 05:00:00</v>
      </c>
      <c r="D8263">
        <v>8.9</v>
      </c>
      <c r="E8263">
        <v>5.9</v>
      </c>
      <c r="G8263">
        <f>IF(COUNTA(D8263:F8263)&gt;0, AVERAGE(D8263:F8263), "")</f>
        <v>7.4</v>
      </c>
      <c r="H8263">
        <f>AVERAGE((D8263*metrics_constants!$B$8),(E8263*metrics_constants!$C$8),(F8263*metrics_constants!$D$8))</f>
        <v>4.7775686585658663</v>
      </c>
      <c r="I8263">
        <v>7.03</v>
      </c>
      <c r="J8263">
        <v>77.72</v>
      </c>
      <c r="K8263">
        <v>-1.548</v>
      </c>
      <c r="L8263">
        <v>7.9611789999999996</v>
      </c>
    </row>
    <row r="8264" spans="1:12" x14ac:dyDescent="0.25">
      <c r="A8264" t="s">
        <v>19</v>
      </c>
      <c r="B8264" s="5">
        <v>45591.25</v>
      </c>
      <c r="C8264" s="5" t="str">
        <f>A8264 &amp; "_" &amp; TEXT(B8264, "yyyy-mm-dd HH:MM:SS")</f>
        <v>RP_2024-10-26 06:00:00</v>
      </c>
      <c r="D8264">
        <v>6</v>
      </c>
      <c r="E8264">
        <v>2</v>
      </c>
      <c r="G8264">
        <f>IF(COUNTA(D8264:F8264)&gt;0, AVERAGE(D8264:F8264), "")</f>
        <v>4</v>
      </c>
      <c r="H8264">
        <f>AVERAGE((D8264*metrics_constants!$B$8),(E8264*metrics_constants!$C$8),(F8264*metrics_constants!$D$8))</f>
        <v>2.488203094083381</v>
      </c>
      <c r="I8264">
        <v>5.6710000000000003</v>
      </c>
      <c r="J8264">
        <v>79.162999999999997</v>
      </c>
      <c r="K8264">
        <v>-1.667</v>
      </c>
      <c r="L8264">
        <v>7.2938280000000004</v>
      </c>
    </row>
    <row r="8265" spans="1:12" x14ac:dyDescent="0.25">
      <c r="A8265" t="s">
        <v>19</v>
      </c>
      <c r="B8265" s="5">
        <v>45591.291666666664</v>
      </c>
      <c r="C8265" s="5" t="str">
        <f>A8265 &amp; "_" &amp; TEXT(B8265, "yyyy-mm-dd HH:MM:SS")</f>
        <v>RP_2024-10-26 07:00:00</v>
      </c>
      <c r="D8265">
        <v>5.0999999999999996</v>
      </c>
      <c r="E8265">
        <v>2.2999999999999998</v>
      </c>
      <c r="G8265">
        <f>IF(COUNTA(D8265:F8265)&gt;0, AVERAGE(D8265:F8265), "")</f>
        <v>3.6999999999999997</v>
      </c>
      <c r="H8265">
        <f>AVERAGE((D8265*metrics_constants!$B$8),(E8265*metrics_constants!$C$8),(F8265*metrics_constants!$D$8))</f>
        <v>2.3372591440863206</v>
      </c>
      <c r="I8265">
        <v>5.806</v>
      </c>
      <c r="J8265">
        <v>77.117999999999995</v>
      </c>
      <c r="K8265">
        <v>-1.1679999999999999</v>
      </c>
      <c r="L8265">
        <v>7.8680960000000004</v>
      </c>
    </row>
    <row r="8266" spans="1:12" x14ac:dyDescent="0.25">
      <c r="A8266" t="s">
        <v>19</v>
      </c>
      <c r="B8266" s="5">
        <v>45591.333333333336</v>
      </c>
      <c r="C8266" s="5" t="str">
        <f>A8266 &amp; "_" &amp; TEXT(B8266, "yyyy-mm-dd HH:MM:SS")</f>
        <v>RP_2024-10-26 08:00:00</v>
      </c>
      <c r="D8266">
        <v>-4.0999999999999996</v>
      </c>
      <c r="E8266">
        <v>12</v>
      </c>
      <c r="G8266">
        <f>IF(COUNTA(D8266:F8266)&gt;0, AVERAGE(D8266:F8266), "")</f>
        <v>3.95</v>
      </c>
      <c r="H8266">
        <f>AVERAGE((D8266*metrics_constants!$B$8),(E8266*metrics_constants!$C$8),(F8266*metrics_constants!$D$8))</f>
        <v>3.2517774501704793</v>
      </c>
      <c r="I8266">
        <v>10.7</v>
      </c>
      <c r="J8266">
        <v>58.365000000000002</v>
      </c>
      <c r="K8266">
        <v>4.6520000000000001</v>
      </c>
      <c r="L8266">
        <v>11.437149</v>
      </c>
    </row>
    <row r="8267" spans="1:12" x14ac:dyDescent="0.25">
      <c r="A8267" t="s">
        <v>19</v>
      </c>
      <c r="B8267" s="5">
        <v>45591.375</v>
      </c>
      <c r="C8267" s="5" t="str">
        <f>A8267 &amp; "_" &amp; TEXT(B8267, "yyyy-mm-dd HH:MM:SS")</f>
        <v>RP_2024-10-26 09:00:00</v>
      </c>
      <c r="E8267">
        <v>6.6</v>
      </c>
      <c r="G8267">
        <f>IF(COUNTA(D8267:F8267)&gt;0, AVERAGE(D8267:F8267), "")</f>
        <v>6.6</v>
      </c>
      <c r="H8267">
        <f>AVERAGE((D8267*metrics_constants!$B$8),(E8267*metrics_constants!$C$8),(F8267*metrics_constants!$D$8))</f>
        <v>2.4451516552699157</v>
      </c>
      <c r="I8267">
        <v>9.0500000000000007</v>
      </c>
      <c r="J8267">
        <v>39.828000000000003</v>
      </c>
      <c r="K8267">
        <v>10.88</v>
      </c>
      <c r="L8267">
        <v>8.761666</v>
      </c>
    </row>
    <row r="8268" spans="1:12" x14ac:dyDescent="0.25">
      <c r="A8268" t="s">
        <v>19</v>
      </c>
      <c r="B8268" s="5">
        <v>45591.416666666664</v>
      </c>
      <c r="C8268" s="5" t="str">
        <f>A8268 &amp; "_" &amp; TEXT(B8268, "yyyy-mm-dd HH:MM:SS")</f>
        <v>RP_2024-10-26 10:00:00</v>
      </c>
      <c r="E8268">
        <v>6.9</v>
      </c>
      <c r="G8268">
        <f>IF(COUNTA(D8268:F8268)&gt;0, AVERAGE(D8268:F8268), "")</f>
        <v>6.9</v>
      </c>
      <c r="H8268">
        <f>AVERAGE((D8268*metrics_constants!$B$8),(E8268*metrics_constants!$C$8),(F8268*metrics_constants!$D$8))</f>
        <v>2.5562949123276395</v>
      </c>
      <c r="I8268">
        <v>7.532</v>
      </c>
      <c r="J8268">
        <v>30.678000000000001</v>
      </c>
      <c r="K8268">
        <v>16.117999999999999</v>
      </c>
      <c r="L8268">
        <v>7.6080649999999999</v>
      </c>
    </row>
    <row r="8269" spans="1:12" x14ac:dyDescent="0.25">
      <c r="A8269" t="s">
        <v>19</v>
      </c>
      <c r="B8269" s="5">
        <v>45591.458333333336</v>
      </c>
      <c r="C8269" s="5" t="str">
        <f>A8269 &amp; "_" &amp; TEXT(B8269, "yyyy-mm-dd HH:MM:SS")</f>
        <v>RP_2024-10-26 11:00:00</v>
      </c>
      <c r="D8269">
        <v>4.3</v>
      </c>
      <c r="E8269">
        <v>4.3</v>
      </c>
      <c r="G8269">
        <f>IF(COUNTA(D8269:F8269)&gt;0, AVERAGE(D8269:F8269), "")</f>
        <v>4.3</v>
      </c>
      <c r="H8269">
        <f>AVERAGE((D8269*metrics_constants!$B$8),(E8269*metrics_constants!$C$8),(F8269*metrics_constants!$D$8))</f>
        <v>2.8452477848668916</v>
      </c>
      <c r="I8269">
        <v>5.3789999999999996</v>
      </c>
      <c r="J8269">
        <v>24.202999999999999</v>
      </c>
      <c r="K8269">
        <v>20.245000000000001</v>
      </c>
      <c r="L8269">
        <v>6.3859349999999999</v>
      </c>
    </row>
    <row r="8270" spans="1:12" x14ac:dyDescent="0.25">
      <c r="A8270" t="s">
        <v>19</v>
      </c>
      <c r="B8270" s="5">
        <v>45591.5</v>
      </c>
      <c r="C8270" s="5" t="str">
        <f>A8270 &amp; "_" &amp; TEXT(B8270, "yyyy-mm-dd HH:MM:SS")</f>
        <v>RP_2024-10-26 12:00:00</v>
      </c>
      <c r="D8270">
        <v>7.4</v>
      </c>
      <c r="E8270">
        <v>10.4</v>
      </c>
      <c r="G8270">
        <f>IF(COUNTA(D8270:F8270)&gt;0, AVERAGE(D8270:F8270), "")</f>
        <v>8.9</v>
      </c>
      <c r="H8270">
        <f>AVERAGE((D8270*metrics_constants!$B$8),(E8270*metrics_constants!$C$8),(F8270*metrics_constants!$D$8))</f>
        <v>6.0079055026737462</v>
      </c>
      <c r="I8270">
        <v>4.2069999999999999</v>
      </c>
      <c r="J8270">
        <v>19.687999999999999</v>
      </c>
      <c r="K8270">
        <v>24.843</v>
      </c>
      <c r="L8270">
        <v>6.2083300000000001</v>
      </c>
    </row>
    <row r="8271" spans="1:12" x14ac:dyDescent="0.25">
      <c r="A8271" t="s">
        <v>19</v>
      </c>
      <c r="B8271" s="5">
        <v>45591.541666666664</v>
      </c>
      <c r="C8271" s="5" t="str">
        <f>A8271 &amp; "_" &amp; TEXT(B8271, "yyyy-mm-dd HH:MM:SS")</f>
        <v>RP_2024-10-26 13:00:00</v>
      </c>
      <c r="D8271">
        <v>7</v>
      </c>
      <c r="E8271">
        <v>5.8</v>
      </c>
      <c r="G8271">
        <f>IF(COUNTA(D8271:F8271)&gt;0, AVERAGE(D8271:F8271), "")</f>
        <v>6.4</v>
      </c>
      <c r="H8271">
        <f>AVERAGE((D8271*metrics_constants!$B$8),(E8271*metrics_constants!$C$8),(F8271*metrics_constants!$D$8))</f>
        <v>4.1872256913198598</v>
      </c>
      <c r="I8271">
        <v>3.915</v>
      </c>
      <c r="J8271">
        <v>18.95</v>
      </c>
      <c r="K8271">
        <v>26.163</v>
      </c>
      <c r="L8271">
        <v>5.9779070000000001</v>
      </c>
    </row>
    <row r="8272" spans="1:12" x14ac:dyDescent="0.25">
      <c r="A8272" t="s">
        <v>19</v>
      </c>
      <c r="B8272" s="5">
        <v>45591.583333333336</v>
      </c>
      <c r="C8272" s="5" t="str">
        <f>A8272 &amp; "_" &amp; TEXT(B8272, "yyyy-mm-dd HH:MM:SS")</f>
        <v>RP_2024-10-26 14:00:00</v>
      </c>
      <c r="D8272">
        <v>4.0999999999999996</v>
      </c>
      <c r="E8272">
        <v>2.1</v>
      </c>
      <c r="G8272">
        <f>IF(COUNTA(D8272:F8272)&gt;0, AVERAGE(D8272:F8272), "")</f>
        <v>3.0999999999999996</v>
      </c>
      <c r="H8272">
        <f>AVERAGE((D8272*metrics_constants!$B$8),(E8272*metrics_constants!$C$8),(F8272*metrics_constants!$D$8))</f>
        <v>1.9719556315425233</v>
      </c>
      <c r="I8272">
        <v>2.0049999999999999</v>
      </c>
      <c r="J8272">
        <v>16.152000000000001</v>
      </c>
      <c r="K8272">
        <v>27.486999999999998</v>
      </c>
      <c r="L8272">
        <v>5.0097589999999999</v>
      </c>
    </row>
    <row r="8273" spans="1:12" x14ac:dyDescent="0.25">
      <c r="A8273" t="s">
        <v>19</v>
      </c>
      <c r="B8273" s="5">
        <v>45591.625</v>
      </c>
      <c r="C8273" s="5" t="str">
        <f>A8273 &amp; "_" &amp; TEXT(B8273, "yyyy-mm-dd HH:MM:SS")</f>
        <v>RP_2024-10-26 15:00:00</v>
      </c>
      <c r="D8273">
        <v>7.4</v>
      </c>
      <c r="E8273">
        <v>2.2000000000000002</v>
      </c>
      <c r="G8273">
        <f>IF(COUNTA(D8273:F8273)&gt;0, AVERAGE(D8273:F8273), "")</f>
        <v>4.8000000000000007</v>
      </c>
      <c r="H8273">
        <f>AVERAGE((D8273*metrics_constants!$B$8),(E8273*metrics_constants!$C$8),(F8273*metrics_constants!$D$8))</f>
        <v>2.9699898097626378</v>
      </c>
      <c r="I8273">
        <v>2.0470000000000002</v>
      </c>
      <c r="J8273">
        <v>16.097999999999999</v>
      </c>
      <c r="K8273">
        <v>26.893000000000001</v>
      </c>
      <c r="L8273">
        <v>5.1752609999999999</v>
      </c>
    </row>
    <row r="8274" spans="1:12" x14ac:dyDescent="0.25">
      <c r="A8274" t="s">
        <v>19</v>
      </c>
      <c r="B8274" s="5">
        <v>45591.666666666664</v>
      </c>
      <c r="C8274" s="5" t="str">
        <f>A8274 &amp; "_" &amp; TEXT(B8274, "yyyy-mm-dd HH:MM:SS")</f>
        <v>RP_2024-10-26 16:00:00</v>
      </c>
      <c r="D8274">
        <v>16.100000000000001</v>
      </c>
      <c r="E8274">
        <v>4.3</v>
      </c>
      <c r="G8274">
        <f>IF(COUNTA(D8274:F8274)&gt;0, AVERAGE(D8274:F8274), "")</f>
        <v>10.200000000000001</v>
      </c>
      <c r="H8274">
        <f>AVERAGE((D8274*metrics_constants!$B$8),(E8274*metrics_constants!$C$8),(F8274*metrics_constants!$D$8))</f>
        <v>6.2815022773629439</v>
      </c>
      <c r="I8274">
        <v>1.8640000000000001</v>
      </c>
      <c r="J8274">
        <v>18.978000000000002</v>
      </c>
      <c r="K8274">
        <v>24.106999999999999</v>
      </c>
      <c r="L8274">
        <v>4.8431430000000004</v>
      </c>
    </row>
    <row r="8275" spans="1:12" x14ac:dyDescent="0.25">
      <c r="A8275" t="s">
        <v>19</v>
      </c>
      <c r="B8275" s="5">
        <v>45591.708333333336</v>
      </c>
      <c r="C8275" s="5" t="str">
        <f>A8275 &amp; "_" &amp; TEXT(B8275, "yyyy-mm-dd HH:MM:SS")</f>
        <v>RP_2024-10-26 17:00:00</v>
      </c>
      <c r="D8275">
        <v>18.600000000000001</v>
      </c>
      <c r="E8275">
        <v>2.6</v>
      </c>
      <c r="G8275">
        <f>IF(COUNTA(D8275:F8275)&gt;0, AVERAGE(D8275:F8275), "")</f>
        <v>10.600000000000001</v>
      </c>
      <c r="H8275">
        <f>AVERAGE((D8275*metrics_constants!$B$8),(E8275*metrics_constants!$C$8),(F8275*metrics_constants!$D$8))</f>
        <v>6.3797105069657993</v>
      </c>
      <c r="I8275">
        <v>3.81</v>
      </c>
      <c r="J8275">
        <v>24.22</v>
      </c>
      <c r="K8275">
        <v>19.623000000000001</v>
      </c>
      <c r="L8275">
        <v>4.9265699999999999</v>
      </c>
    </row>
    <row r="8276" spans="1:12" x14ac:dyDescent="0.25">
      <c r="A8276" t="s">
        <v>19</v>
      </c>
      <c r="B8276" s="5">
        <v>45591.75</v>
      </c>
      <c r="C8276" s="5" t="str">
        <f>A8276 &amp; "_" &amp; TEXT(B8276, "yyyy-mm-dd HH:MM:SS")</f>
        <v>RP_2024-10-26 18:00:00</v>
      </c>
      <c r="D8276">
        <v>23.1</v>
      </c>
      <c r="E8276">
        <v>-2.2999999999999998</v>
      </c>
      <c r="G8276">
        <f>IF(COUNTA(D8276:F8276)&gt;0, AVERAGE(D8276:F8276), "")</f>
        <v>10.4</v>
      </c>
      <c r="H8276">
        <f>AVERAGE((D8276*metrics_constants!$B$8),(E8276*metrics_constants!$C$8),(F8276*metrics_constants!$D$8))</f>
        <v>5.8748066769635683</v>
      </c>
      <c r="I8276">
        <v>5.1440000000000001</v>
      </c>
      <c r="J8276">
        <v>31.632000000000001</v>
      </c>
      <c r="K8276">
        <v>14.792</v>
      </c>
      <c r="L8276">
        <v>6.0412610000000004</v>
      </c>
    </row>
    <row r="8277" spans="1:12" x14ac:dyDescent="0.25">
      <c r="A8277" t="s">
        <v>19</v>
      </c>
      <c r="B8277" s="5">
        <v>45591.791666666664</v>
      </c>
      <c r="C8277" s="5" t="str">
        <f>A8277 &amp; "_" &amp; TEXT(B8277, "yyyy-mm-dd HH:MM:SS")</f>
        <v>RP_2024-10-26 19:00:00</v>
      </c>
      <c r="D8277">
        <v>10.7</v>
      </c>
      <c r="E8277">
        <v>0.2</v>
      </c>
      <c r="G8277">
        <f>IF(COUNTA(D8277:F8277)&gt;0, AVERAGE(D8277:F8277), "")</f>
        <v>5.4499999999999993</v>
      </c>
      <c r="H8277">
        <f>AVERAGE((D8277*metrics_constants!$B$8),(E8277*metrics_constants!$C$8),(F8277*metrics_constants!$D$8))</f>
        <v>3.1900211885786884</v>
      </c>
      <c r="I8277">
        <v>4.3949999999999996</v>
      </c>
      <c r="J8277">
        <v>37.337000000000003</v>
      </c>
      <c r="K8277">
        <v>11.88</v>
      </c>
      <c r="L8277">
        <v>4.9671149999999997</v>
      </c>
    </row>
    <row r="8278" spans="1:12" x14ac:dyDescent="0.25">
      <c r="A8278" t="s">
        <v>19</v>
      </c>
      <c r="B8278" s="5">
        <v>45591.833333333336</v>
      </c>
      <c r="C8278" s="5" t="str">
        <f>A8278 &amp; "_" &amp; TEXT(B8278, "yyyy-mm-dd HH:MM:SS")</f>
        <v>RP_2024-10-26 20:00:00</v>
      </c>
      <c r="D8278">
        <v>9.8000000000000007</v>
      </c>
      <c r="E8278">
        <v>1.9</v>
      </c>
      <c r="G8278">
        <f>IF(COUNTA(D8278:F8278)&gt;0, AVERAGE(D8278:F8278), "")</f>
        <v>5.8500000000000005</v>
      </c>
      <c r="H8278">
        <f>AVERAGE((D8278*metrics_constants!$B$8),(E8278*metrics_constants!$C$8),(F8278*metrics_constants!$D$8))</f>
        <v>3.5577457715176712</v>
      </c>
      <c r="I8278">
        <v>7.14</v>
      </c>
      <c r="J8278">
        <v>46.311999999999998</v>
      </c>
      <c r="K8278">
        <v>8.1300000000000008</v>
      </c>
      <c r="L8278">
        <v>5.9871990000000004</v>
      </c>
    </row>
    <row r="8279" spans="1:12" x14ac:dyDescent="0.25">
      <c r="A8279" t="s">
        <v>19</v>
      </c>
      <c r="B8279" s="5">
        <v>45591.875</v>
      </c>
      <c r="C8279" s="5" t="str">
        <f>A8279 &amp; "_" &amp; TEXT(B8279, "yyyy-mm-dd HH:MM:SS")</f>
        <v>RP_2024-10-26 21:00:00</v>
      </c>
      <c r="D8279">
        <v>12.6</v>
      </c>
      <c r="E8279">
        <v>4.2</v>
      </c>
      <c r="G8279">
        <f>IF(COUNTA(D8279:F8279)&gt;0, AVERAGE(D8279:F8279), "")</f>
        <v>8.4</v>
      </c>
      <c r="H8279">
        <f>AVERAGE((D8279*metrics_constants!$B$8),(E8279*metrics_constants!$C$8),(F8279*metrics_constants!$D$8))</f>
        <v>5.2252264975750995</v>
      </c>
      <c r="I8279">
        <v>4.8250000000000002</v>
      </c>
      <c r="J8279">
        <v>52.972000000000001</v>
      </c>
      <c r="K8279">
        <v>6.4870000000000001</v>
      </c>
      <c r="L8279">
        <v>5.3402430000000001</v>
      </c>
    </row>
    <row r="8280" spans="1:12" x14ac:dyDescent="0.25">
      <c r="A8280" t="s">
        <v>19</v>
      </c>
      <c r="B8280" s="5">
        <v>45591.916666666664</v>
      </c>
      <c r="C8280" s="5" t="str">
        <f>A8280 &amp; "_" &amp; TEXT(B8280, "yyyy-mm-dd HH:MM:SS")</f>
        <v>RP_2024-10-26 22:00:00</v>
      </c>
      <c r="D8280">
        <v>20.5</v>
      </c>
      <c r="E8280">
        <v>6.2</v>
      </c>
      <c r="G8280">
        <f>IF(COUNTA(D8280:F8280)&gt;0, AVERAGE(D8280:F8280), "")</f>
        <v>13.35</v>
      </c>
      <c r="H8280">
        <f>AVERAGE((D8280*metrics_constants!$B$8),(E8280*metrics_constants!$C$8),(F8280*metrics_constants!$D$8))</f>
        <v>8.2667248065519132</v>
      </c>
      <c r="I8280">
        <v>6.476</v>
      </c>
      <c r="J8280">
        <v>59.243000000000002</v>
      </c>
      <c r="K8280">
        <v>4.3419999999999996</v>
      </c>
      <c r="L8280">
        <v>6.3148629999999999</v>
      </c>
    </row>
    <row r="8281" spans="1:12" x14ac:dyDescent="0.25">
      <c r="A8281" t="s">
        <v>19</v>
      </c>
      <c r="B8281" s="5">
        <v>45591.958333333336</v>
      </c>
      <c r="C8281" s="5" t="str">
        <f>A8281 &amp; "_" &amp; TEXT(B8281, "yyyy-mm-dd HH:MM:SS")</f>
        <v>RP_2024-10-26 23:00:00</v>
      </c>
      <c r="D8281">
        <v>9.6</v>
      </c>
      <c r="E8281">
        <v>3.6</v>
      </c>
      <c r="G8281">
        <f>IF(COUNTA(D8281:F8281)&gt;0, AVERAGE(D8281:F8281), "")</f>
        <v>6.6</v>
      </c>
      <c r="H8281">
        <f>AVERAGE((D8281*metrics_constants!$B$8),(E8281*metrics_constants!$C$8),(F8281*metrics_constants!$D$8))</f>
        <v>4.1293159599437077</v>
      </c>
      <c r="I8281">
        <v>6.6820000000000004</v>
      </c>
      <c r="J8281">
        <v>64.981999999999999</v>
      </c>
      <c r="K8281">
        <v>3.13</v>
      </c>
      <c r="L8281">
        <v>6.9482233000000004</v>
      </c>
    </row>
    <row r="8282" spans="1:12" x14ac:dyDescent="0.25">
      <c r="A8282" t="s">
        <v>19</v>
      </c>
      <c r="B8282" s="5">
        <v>45592</v>
      </c>
      <c r="C8282" s="5" t="str">
        <f>A8282 &amp; "_" &amp; TEXT(B8282, "yyyy-mm-dd HH:MM:SS")</f>
        <v>RP_2024-10-27 00:00:00</v>
      </c>
      <c r="D8282">
        <v>9</v>
      </c>
      <c r="E8282">
        <v>3.3</v>
      </c>
      <c r="G8282">
        <f>IF(COUNTA(D8282:F8282)&gt;0, AVERAGE(D8282:F8282), "")</f>
        <v>6.15</v>
      </c>
      <c r="H8282">
        <f>AVERAGE((D8282*metrics_constants!$B$8),(E8282*metrics_constants!$C$8),(F8282*metrics_constants!$D$8))</f>
        <v>3.8434478981827951</v>
      </c>
      <c r="I8282">
        <v>5.0789999999999997</v>
      </c>
      <c r="J8282">
        <v>69.317999999999998</v>
      </c>
      <c r="K8282">
        <v>1.972</v>
      </c>
      <c r="L8282">
        <v>5.6571426999999996</v>
      </c>
    </row>
    <row r="8283" spans="1:12" x14ac:dyDescent="0.25">
      <c r="A8283" t="s">
        <v>19</v>
      </c>
      <c r="B8283" s="5">
        <v>45592.041666666664</v>
      </c>
      <c r="C8283" s="5" t="str">
        <f>A8283 &amp; "_" &amp; TEXT(B8283, "yyyy-mm-dd HH:MM:SS")</f>
        <v>RP_2024-10-27 01:00:00</v>
      </c>
      <c r="D8283">
        <v>2.7</v>
      </c>
      <c r="E8283">
        <v>2</v>
      </c>
      <c r="G8283">
        <f>IF(COUNTA(D8283:F8283)&gt;0, AVERAGE(D8283:F8283), "")</f>
        <v>2.35</v>
      </c>
      <c r="H8283">
        <f>AVERAGE((D8283*metrics_constants!$B$8),(E8283*metrics_constants!$C$8),(F8283*metrics_constants!$D$8))</f>
        <v>1.5272166682158408</v>
      </c>
      <c r="I8283">
        <v>5.1390000000000002</v>
      </c>
      <c r="J8283">
        <v>70.185000000000002</v>
      </c>
      <c r="K8283">
        <v>0.64300000000000002</v>
      </c>
      <c r="L8283">
        <v>5.6455929999999999</v>
      </c>
    </row>
    <row r="8284" spans="1:12" x14ac:dyDescent="0.25">
      <c r="A8284" t="s">
        <v>19</v>
      </c>
      <c r="B8284" s="5">
        <v>45592.083333333336</v>
      </c>
      <c r="C8284" s="5" t="str">
        <f>A8284 &amp; "_" &amp; TEXT(B8284, "yyyy-mm-dd HH:MM:SS")</f>
        <v>RP_2024-10-27 02:00:00</v>
      </c>
      <c r="D8284">
        <v>-1.3</v>
      </c>
      <c r="E8284">
        <v>2.1</v>
      </c>
      <c r="G8284">
        <f>IF(COUNTA(D8284:F8284)&gt;0, AVERAGE(D8284:F8284), "")</f>
        <v>0.4</v>
      </c>
      <c r="H8284">
        <f>AVERAGE((D8284*metrics_constants!$B$8),(E8284*metrics_constants!$C$8),(F8284*metrics_constants!$D$8))</f>
        <v>0.39943238921382118</v>
      </c>
      <c r="I8284">
        <v>3.931</v>
      </c>
      <c r="J8284">
        <v>73.52</v>
      </c>
      <c r="K8284">
        <v>-0.36</v>
      </c>
      <c r="L8284">
        <v>4.5020509999999998</v>
      </c>
    </row>
    <row r="8285" spans="1:12" x14ac:dyDescent="0.25">
      <c r="A8285" t="s">
        <v>19</v>
      </c>
      <c r="B8285" s="5">
        <v>45592.125</v>
      </c>
      <c r="C8285" s="5" t="str">
        <f>A8285 &amp; "_" &amp; TEXT(B8285, "yyyy-mm-dd HH:MM:SS")</f>
        <v>RP_2024-10-27 03:00:00</v>
      </c>
      <c r="D8285">
        <v>0</v>
      </c>
      <c r="E8285">
        <v>4</v>
      </c>
      <c r="G8285">
        <f>IF(COUNTA(D8285:F8285)&gt;0, AVERAGE(D8285:F8285), "")</f>
        <v>2</v>
      </c>
      <c r="H8285">
        <f>AVERAGE((D8285*metrics_constants!$B$8),(E8285*metrics_constants!$C$8),(F8285*metrics_constants!$D$8))</f>
        <v>1.4819100941029795</v>
      </c>
      <c r="I8285">
        <v>3.5419999999999998</v>
      </c>
      <c r="J8285">
        <v>76.097999999999999</v>
      </c>
      <c r="K8285">
        <v>-1.333</v>
      </c>
      <c r="L8285">
        <v>3.9137650000000002</v>
      </c>
    </row>
    <row r="8286" spans="1:12" x14ac:dyDescent="0.25">
      <c r="A8286" t="s">
        <v>19</v>
      </c>
      <c r="B8286" s="5">
        <v>45592.166666666664</v>
      </c>
      <c r="C8286" s="5" t="str">
        <f>A8286 &amp; "_" &amp; TEXT(B8286, "yyyy-mm-dd HH:MM:SS")</f>
        <v>RP_2024-10-27 04:00:00</v>
      </c>
      <c r="D8286">
        <v>1.4</v>
      </c>
      <c r="E8286">
        <v>2.8</v>
      </c>
      <c r="G8286">
        <f>IF(COUNTA(D8286:F8286)&gt;0, AVERAGE(D8286:F8286), "")</f>
        <v>2.0999999999999996</v>
      </c>
      <c r="H8286">
        <f>AVERAGE((D8286*metrics_constants!$B$8),(E8286*metrics_constants!$C$8),(F8286*metrics_constants!$D$8))</f>
        <v>1.4450282768461935</v>
      </c>
      <c r="I8286">
        <v>3.1240000000000001</v>
      </c>
      <c r="J8286">
        <v>76.234999999999999</v>
      </c>
      <c r="K8286">
        <v>-1.768</v>
      </c>
      <c r="L8286">
        <v>3.1857567000000002</v>
      </c>
    </row>
    <row r="8287" spans="1:12" x14ac:dyDescent="0.25">
      <c r="A8287" t="s">
        <v>19</v>
      </c>
      <c r="B8287" s="5">
        <v>45592.208333333336</v>
      </c>
      <c r="C8287" s="5" t="str">
        <f>A8287 &amp; "_" &amp; TEXT(B8287, "yyyy-mm-dd HH:MM:SS")</f>
        <v>RP_2024-10-27 05:00:00</v>
      </c>
      <c r="D8287">
        <v>1.6</v>
      </c>
      <c r="E8287">
        <v>4.3</v>
      </c>
      <c r="G8287">
        <f>IF(COUNTA(D8287:F8287)&gt;0, AVERAGE(D8287:F8287), "")</f>
        <v>2.95</v>
      </c>
      <c r="H8287">
        <f>AVERAGE((D8287*metrics_constants!$B$8),(E8287*metrics_constants!$C$8),(F8287*metrics_constants!$D$8))</f>
        <v>2.0589861637025404</v>
      </c>
      <c r="I8287">
        <v>3.1320000000000001</v>
      </c>
      <c r="J8287">
        <v>79.694999999999993</v>
      </c>
      <c r="K8287">
        <v>-2.157</v>
      </c>
      <c r="L8287">
        <v>3.6073979999999999</v>
      </c>
    </row>
    <row r="8288" spans="1:12" x14ac:dyDescent="0.25">
      <c r="A8288" t="s">
        <v>19</v>
      </c>
      <c r="B8288" s="5">
        <v>45592.25</v>
      </c>
      <c r="C8288" s="5" t="str">
        <f>A8288 &amp; "_" &amp; TEXT(B8288, "yyyy-mm-dd HH:MM:SS")</f>
        <v>RP_2024-10-27 06:00:00</v>
      </c>
      <c r="D8288">
        <v>-2.7</v>
      </c>
      <c r="E8288">
        <v>1.8</v>
      </c>
      <c r="G8288">
        <f>IF(COUNTA(D8288:F8288)&gt;0, AVERAGE(D8288:F8288), "")</f>
        <v>-0.45000000000000007</v>
      </c>
      <c r="H8288">
        <f>AVERAGE((D8288*metrics_constants!$B$8),(E8288*metrics_constants!$C$8),(F8288*metrics_constants!$D$8))</f>
        <v>-0.1194020788180102</v>
      </c>
      <c r="I8288">
        <v>4.2949999999999999</v>
      </c>
      <c r="J8288">
        <v>77.808000000000007</v>
      </c>
      <c r="K8288">
        <v>-2.3380000000000001</v>
      </c>
      <c r="L8288">
        <v>3.9522089999999999</v>
      </c>
    </row>
    <row r="8289" spans="1:12" x14ac:dyDescent="0.25">
      <c r="A8289" t="s">
        <v>19</v>
      </c>
      <c r="B8289" s="5">
        <v>45592.291666666664</v>
      </c>
      <c r="C8289" s="5" t="str">
        <f>A8289 &amp; "_" &amp; TEXT(B8289, "yyyy-mm-dd HH:MM:SS")</f>
        <v>RP_2024-10-27 07:00:00</v>
      </c>
      <c r="D8289">
        <v>3.1</v>
      </c>
      <c r="E8289">
        <v>3.2</v>
      </c>
      <c r="G8289">
        <f>IF(COUNTA(D8289:F8289)&gt;0, AVERAGE(D8289:F8289), "")</f>
        <v>3.1500000000000004</v>
      </c>
      <c r="H8289">
        <f>AVERAGE((D8289*metrics_constants!$B$8),(E8289*metrics_constants!$C$8),(F8289*metrics_constants!$D$8))</f>
        <v>2.088272899582194</v>
      </c>
      <c r="I8289">
        <v>7.3479999999999999</v>
      </c>
      <c r="J8289">
        <v>80.346999999999994</v>
      </c>
      <c r="K8289">
        <v>-2.88</v>
      </c>
      <c r="L8289">
        <v>4.5641239999999996</v>
      </c>
    </row>
    <row r="8290" spans="1:12" x14ac:dyDescent="0.25">
      <c r="A8290" t="s">
        <v>19</v>
      </c>
      <c r="B8290" s="5">
        <v>45592.333333333336</v>
      </c>
      <c r="C8290" s="5" t="str">
        <f>A8290 &amp; "_" &amp; TEXT(B8290, "yyyy-mm-dd HH:MM:SS")</f>
        <v>RP_2024-10-27 08:00:00</v>
      </c>
      <c r="E8290">
        <v>7</v>
      </c>
      <c r="G8290">
        <f>IF(COUNTA(D8290:F8290)&gt;0, AVERAGE(D8290:F8290), "")</f>
        <v>7</v>
      </c>
      <c r="H8290">
        <f>AVERAGE((D8290*metrics_constants!$B$8),(E8290*metrics_constants!$C$8),(F8290*metrics_constants!$D$8))</f>
        <v>2.5933426646802142</v>
      </c>
      <c r="I8290">
        <v>5.1139999999999999</v>
      </c>
      <c r="J8290">
        <v>72.736999999999995</v>
      </c>
      <c r="K8290">
        <v>1.2350000000000001</v>
      </c>
      <c r="L8290">
        <v>5.1214729999999999</v>
      </c>
    </row>
    <row r="8291" spans="1:12" x14ac:dyDescent="0.25">
      <c r="A8291" t="s">
        <v>19</v>
      </c>
      <c r="B8291" s="5">
        <v>45592.375</v>
      </c>
      <c r="C8291" s="5" t="str">
        <f>A8291 &amp; "_" &amp; TEXT(B8291, "yyyy-mm-dd HH:MM:SS")</f>
        <v>RP_2024-10-27 09:00:00</v>
      </c>
      <c r="E8291">
        <v>2.6</v>
      </c>
      <c r="G8291">
        <f>IF(COUNTA(D8291:F8291)&gt;0, AVERAGE(D8291:F8291), "")</f>
        <v>2.6</v>
      </c>
      <c r="H8291">
        <f>AVERAGE((D8291*metrics_constants!$B$8),(E8291*metrics_constants!$C$8),(F8291*metrics_constants!$D$8))</f>
        <v>0.9632415611669366</v>
      </c>
      <c r="I8291">
        <v>7.4390000000000001</v>
      </c>
      <c r="J8291">
        <v>59.72</v>
      </c>
      <c r="K8291">
        <v>5.42</v>
      </c>
      <c r="L8291">
        <v>6.1466810000000001</v>
      </c>
    </row>
    <row r="8292" spans="1:12" x14ac:dyDescent="0.25">
      <c r="A8292" t="s">
        <v>19</v>
      </c>
      <c r="B8292" s="5">
        <v>45592.416666666664</v>
      </c>
      <c r="C8292" s="5" t="str">
        <f>A8292 &amp; "_" &amp; TEXT(B8292, "yyyy-mm-dd HH:MM:SS")</f>
        <v>RP_2024-10-27 10:00:00</v>
      </c>
      <c r="E8292">
        <v>6.8</v>
      </c>
      <c r="G8292">
        <f>IF(COUNTA(D8292:F8292)&gt;0, AVERAGE(D8292:F8292), "")</f>
        <v>6.8</v>
      </c>
      <c r="H8292">
        <f>AVERAGE((D8292*metrics_constants!$B$8),(E8292*metrics_constants!$C$8),(F8292*metrics_constants!$D$8))</f>
        <v>2.5192471599750648</v>
      </c>
      <c r="I8292">
        <v>4.5620000000000003</v>
      </c>
      <c r="J8292">
        <v>38.07</v>
      </c>
      <c r="K8292">
        <v>14.105</v>
      </c>
      <c r="L8292">
        <v>4.8446100000000003</v>
      </c>
    </row>
    <row r="8293" spans="1:12" x14ac:dyDescent="0.25">
      <c r="A8293" t="s">
        <v>19</v>
      </c>
      <c r="B8293" s="5">
        <v>45592.458333333336</v>
      </c>
      <c r="C8293" s="5" t="str">
        <f>A8293 &amp; "_" &amp; TEXT(B8293, "yyyy-mm-dd HH:MM:SS")</f>
        <v>RP_2024-10-27 11:00:00</v>
      </c>
      <c r="E8293">
        <v>7.5</v>
      </c>
      <c r="G8293">
        <f>IF(COUNTA(D8293:F8293)&gt;0, AVERAGE(D8293:F8293), "")</f>
        <v>7.5</v>
      </c>
      <c r="H8293">
        <f>AVERAGE((D8293*metrics_constants!$B$8),(E8293*metrics_constants!$C$8),(F8293*metrics_constants!$D$8))</f>
        <v>2.7785814264430861</v>
      </c>
      <c r="I8293">
        <v>3.121</v>
      </c>
      <c r="J8293">
        <v>26.36</v>
      </c>
      <c r="K8293">
        <v>19.698</v>
      </c>
      <c r="L8293">
        <v>4.3539469999999998</v>
      </c>
    </row>
    <row r="8294" spans="1:12" x14ac:dyDescent="0.25">
      <c r="A8294" t="s">
        <v>19</v>
      </c>
      <c r="B8294" s="5">
        <v>45592.5</v>
      </c>
      <c r="C8294" s="5" t="str">
        <f>A8294 &amp; "_" &amp; TEXT(B8294, "yyyy-mm-dd HH:MM:SS")</f>
        <v>RP_2024-10-27 12:00:00</v>
      </c>
      <c r="D8294">
        <v>2.8</v>
      </c>
      <c r="E8294">
        <v>6.5</v>
      </c>
      <c r="G8294">
        <f>IF(COUNTA(D8294:F8294)&gt;0, AVERAGE(D8294:F8294), "")</f>
        <v>4.6500000000000004</v>
      </c>
      <c r="H8294">
        <f>AVERAGE((D8294*metrics_constants!$B$8),(E8294*metrics_constants!$C$8),(F8294*metrics_constants!$D$8))</f>
        <v>3.2234863248655574</v>
      </c>
      <c r="I8294">
        <v>2.2599999999999998</v>
      </c>
      <c r="J8294">
        <v>16.795000000000002</v>
      </c>
      <c r="K8294">
        <v>24.367999999999999</v>
      </c>
      <c r="L8294">
        <v>4.821847</v>
      </c>
    </row>
    <row r="8295" spans="1:12" x14ac:dyDescent="0.25">
      <c r="A8295" t="s">
        <v>19</v>
      </c>
      <c r="B8295" s="5">
        <v>45592.541666666664</v>
      </c>
      <c r="C8295" s="5" t="str">
        <f>A8295 &amp; "_" &amp; TEXT(B8295, "yyyy-mm-dd HH:MM:SS")</f>
        <v>RP_2024-10-27 13:00:00</v>
      </c>
      <c r="D8295">
        <v>7.8</v>
      </c>
      <c r="E8295">
        <v>5.6</v>
      </c>
      <c r="G8295">
        <f>IF(COUNTA(D8295:F8295)&gt;0, AVERAGE(D8295:F8295), "")</f>
        <v>6.6999999999999993</v>
      </c>
      <c r="H8295">
        <f>AVERAGE((D8295*metrics_constants!$B$8),(E8295*metrics_constants!$C$8),(F8295*metrics_constants!$D$8))</f>
        <v>4.3460965928856297</v>
      </c>
      <c r="I8295">
        <v>1.944</v>
      </c>
      <c r="J8295">
        <v>11.352</v>
      </c>
      <c r="K8295">
        <v>25.805</v>
      </c>
      <c r="L8295">
        <v>5.1690709999999997</v>
      </c>
    </row>
    <row r="8296" spans="1:12" x14ac:dyDescent="0.25">
      <c r="A8296" t="s">
        <v>19</v>
      </c>
      <c r="B8296" s="5">
        <v>45592.583333333336</v>
      </c>
      <c r="C8296" s="5" t="str">
        <f>A8296 &amp; "_" &amp; TEXT(B8296, "yyyy-mm-dd HH:MM:SS")</f>
        <v>RP_2024-10-27 14:00:00</v>
      </c>
      <c r="D8296">
        <v>10.4</v>
      </c>
      <c r="E8296">
        <v>1</v>
      </c>
      <c r="G8296">
        <f>IF(COUNTA(D8296:F8296)&gt;0, AVERAGE(D8296:F8296), "")</f>
        <v>5.7</v>
      </c>
      <c r="H8296">
        <f>AVERAGE((D8296*metrics_constants!$B$8),(E8296*metrics_constants!$C$8),(F8296*metrics_constants!$D$8))</f>
        <v>3.3990408050476897</v>
      </c>
      <c r="I8296">
        <v>1.0860000000000001</v>
      </c>
      <c r="J8296">
        <v>11.678000000000001</v>
      </c>
      <c r="K8296">
        <v>26.164999999999999</v>
      </c>
      <c r="L8296">
        <v>4.8822169999999998</v>
      </c>
    </row>
    <row r="8297" spans="1:12" x14ac:dyDescent="0.25">
      <c r="A8297" t="s">
        <v>19</v>
      </c>
      <c r="B8297" s="5">
        <v>45592.625</v>
      </c>
      <c r="C8297" s="5" t="str">
        <f>A8297 &amp; "_" &amp; TEXT(B8297, "yyyy-mm-dd HH:MM:SS")</f>
        <v>RP_2024-10-27 15:00:00</v>
      </c>
      <c r="D8297">
        <v>9.4</v>
      </c>
      <c r="E8297">
        <v>0.2</v>
      </c>
      <c r="G8297">
        <f>IF(COUNTA(D8297:F8297)&gt;0, AVERAGE(D8297:F8297), "")</f>
        <v>4.8</v>
      </c>
      <c r="H8297">
        <f>AVERAGE((D8297*metrics_constants!$B$8),(E8297*metrics_constants!$C$8),(F8297*metrics_constants!$D$8))</f>
        <v>2.8114507783884455</v>
      </c>
      <c r="I8297">
        <v>1.2010000000000001</v>
      </c>
      <c r="J8297">
        <v>13.257999999999999</v>
      </c>
      <c r="K8297">
        <v>24.795000000000002</v>
      </c>
      <c r="L8297">
        <v>5.0372706999999997</v>
      </c>
    </row>
    <row r="8298" spans="1:12" x14ac:dyDescent="0.25">
      <c r="A8298" t="s">
        <v>19</v>
      </c>
      <c r="B8298" s="5">
        <v>45592.666666666664</v>
      </c>
      <c r="C8298" s="5" t="str">
        <f>A8298 &amp; "_" &amp; TEXT(B8298, "yyyy-mm-dd HH:MM:SS")</f>
        <v>RP_2024-10-27 16:00:00</v>
      </c>
      <c r="D8298">
        <v>15.1</v>
      </c>
      <c r="E8298">
        <v>-4.0999999999999996</v>
      </c>
      <c r="G8298">
        <f>IF(COUNTA(D8298:F8298)&gt;0, AVERAGE(D8298:F8298), "")</f>
        <v>5.5</v>
      </c>
      <c r="H8298">
        <f>AVERAGE((D8298*metrics_constants!$B$8),(E8298*metrics_constants!$C$8),(F8298*metrics_constants!$D$8))</f>
        <v>2.8782830719080388</v>
      </c>
      <c r="I8298">
        <v>2.6419999999999999</v>
      </c>
      <c r="J8298">
        <v>25.003</v>
      </c>
      <c r="K8298">
        <v>20.364999999999998</v>
      </c>
      <c r="L8298">
        <v>4.4573179999999999</v>
      </c>
    </row>
    <row r="8299" spans="1:12" x14ac:dyDescent="0.25">
      <c r="A8299" t="s">
        <v>19</v>
      </c>
      <c r="B8299" s="5">
        <v>45592.708333333336</v>
      </c>
      <c r="C8299" s="5" t="str">
        <f>A8299 &amp; "_" &amp; TEXT(B8299, "yyyy-mm-dd HH:MM:SS")</f>
        <v>RP_2024-10-27 17:00:00</v>
      </c>
      <c r="D8299">
        <v>26.9</v>
      </c>
      <c r="E8299">
        <v>-3.8</v>
      </c>
      <c r="G8299">
        <f>IF(COUNTA(D8299:F8299)&gt;0, AVERAGE(D8299:F8299), "")</f>
        <v>11.549999999999999</v>
      </c>
      <c r="H8299">
        <f>AVERAGE((D8299*metrics_constants!$B$8),(E8299*metrics_constants!$C$8),(F8299*metrics_constants!$D$8))</f>
        <v>6.4256808214618149</v>
      </c>
      <c r="I8299">
        <v>2.02</v>
      </c>
      <c r="J8299">
        <v>38.287999999999997</v>
      </c>
      <c r="K8299">
        <v>15.32</v>
      </c>
      <c r="L8299">
        <v>3.1112660000000001</v>
      </c>
    </row>
    <row r="8300" spans="1:12" x14ac:dyDescent="0.25">
      <c r="A8300" t="s">
        <v>19</v>
      </c>
      <c r="B8300" s="5">
        <v>45592.75</v>
      </c>
      <c r="C8300" s="5" t="str">
        <f>A8300 &amp; "_" &amp; TEXT(B8300, "yyyy-mm-dd HH:MM:SS")</f>
        <v>RP_2024-10-27 18:00:00</v>
      </c>
      <c r="D8300">
        <v>21.5</v>
      </c>
      <c r="E8300">
        <v>1.9</v>
      </c>
      <c r="G8300">
        <f>IF(COUNTA(D8300:F8300)&gt;0, AVERAGE(D8300:F8300), "")</f>
        <v>11.7</v>
      </c>
      <c r="H8300">
        <f>AVERAGE((D8300*metrics_constants!$B$8),(E8300*metrics_constants!$C$8),(F8300*metrics_constants!$D$8))</f>
        <v>6.9648794632298587</v>
      </c>
      <c r="I8300">
        <v>0.748</v>
      </c>
      <c r="J8300">
        <v>43.98</v>
      </c>
      <c r="K8300">
        <v>12.528</v>
      </c>
      <c r="L8300">
        <v>2.2065679999999999</v>
      </c>
    </row>
    <row r="8301" spans="1:12" x14ac:dyDescent="0.25">
      <c r="A8301" t="s">
        <v>19</v>
      </c>
      <c r="B8301" s="5">
        <v>45592.791666666664</v>
      </c>
      <c r="C8301" s="5" t="str">
        <f>A8301 &amp; "_" &amp; TEXT(B8301, "yyyy-mm-dd HH:MM:SS")</f>
        <v>RP_2024-10-27 19:00:00</v>
      </c>
      <c r="D8301">
        <v>9</v>
      </c>
      <c r="E8301">
        <v>-2.4</v>
      </c>
      <c r="G8301">
        <f>IF(COUNTA(D8301:F8301)&gt;0, AVERAGE(D8301:F8301), "")</f>
        <v>3.3</v>
      </c>
      <c r="H8301">
        <f>AVERAGE((D8301*metrics_constants!$B$8),(E8301*metrics_constants!$C$8),(F8301*metrics_constants!$D$8))</f>
        <v>1.7317260140860491</v>
      </c>
      <c r="I8301">
        <v>0.35699999999999998</v>
      </c>
      <c r="J8301">
        <v>44.741999999999997</v>
      </c>
      <c r="K8301">
        <v>10.805</v>
      </c>
      <c r="L8301">
        <v>2.1439667</v>
      </c>
    </row>
    <row r="8302" spans="1:12" x14ac:dyDescent="0.25">
      <c r="A8302" t="s">
        <v>19</v>
      </c>
      <c r="B8302" s="5">
        <v>45592.833333333336</v>
      </c>
      <c r="C8302" s="5" t="str">
        <f>A8302 &amp; "_" &amp; TEXT(B8302, "yyyy-mm-dd HH:MM:SS")</f>
        <v>RP_2024-10-27 20:00:00</v>
      </c>
      <c r="D8302">
        <v>1.3</v>
      </c>
      <c r="E8302">
        <v>4.5999999999999996</v>
      </c>
      <c r="G8302">
        <f>IF(COUNTA(D8302:F8302)&gt;0, AVERAGE(D8302:F8302), "")</f>
        <v>2.9499999999999997</v>
      </c>
      <c r="H8302">
        <f>AVERAGE((D8302*metrics_constants!$B$8),(E8302*metrics_constants!$C$8),(F8302*metrics_constants!$D$8))</f>
        <v>2.0827670184086693</v>
      </c>
      <c r="I8302">
        <v>0.50700000000000001</v>
      </c>
      <c r="J8302">
        <v>45.531999999999996</v>
      </c>
      <c r="K8302">
        <v>10.125</v>
      </c>
      <c r="L8302">
        <v>2.1534876000000001</v>
      </c>
    </row>
    <row r="8303" spans="1:12" x14ac:dyDescent="0.25">
      <c r="A8303" t="s">
        <v>19</v>
      </c>
      <c r="B8303" s="5">
        <v>45592.875</v>
      </c>
      <c r="C8303" s="5" t="str">
        <f>A8303 &amp; "_" &amp; TEXT(B8303, "yyyy-mm-dd HH:MM:SS")</f>
        <v>RP_2024-10-27 21:00:00</v>
      </c>
      <c r="D8303">
        <v>4.5999999999999996</v>
      </c>
      <c r="E8303">
        <v>-2</v>
      </c>
      <c r="G8303">
        <f>IF(COUNTA(D8303:F8303)&gt;0, AVERAGE(D8303:F8303), "")</f>
        <v>1.2999999999999998</v>
      </c>
      <c r="H8303">
        <f>AVERAGE((D8303*metrics_constants!$B$8),(E8303*metrics_constants!$C$8),(F8303*metrics_constants!$D$8))</f>
        <v>0.59860178900629357</v>
      </c>
      <c r="I8303">
        <v>0.27600000000000002</v>
      </c>
      <c r="J8303">
        <v>55.091999999999999</v>
      </c>
      <c r="K8303">
        <v>8.8680000000000003</v>
      </c>
      <c r="L8303">
        <v>1.42084444</v>
      </c>
    </row>
    <row r="8304" spans="1:12" x14ac:dyDescent="0.25">
      <c r="A8304" t="s">
        <v>19</v>
      </c>
      <c r="B8304" s="5">
        <v>45592.916666666664</v>
      </c>
      <c r="C8304" s="5" t="str">
        <f>A8304 &amp; "_" &amp; TEXT(B8304, "yyyy-mm-dd HH:MM:SS")</f>
        <v>RP_2024-10-27 22:00:00</v>
      </c>
      <c r="D8304">
        <v>-2.2000000000000002</v>
      </c>
      <c r="E8304">
        <v>4.5999999999999996</v>
      </c>
      <c r="G8304">
        <f>IF(COUNTA(D8304:F8304)&gt;0, AVERAGE(D8304:F8304), "")</f>
        <v>1.1999999999999997</v>
      </c>
      <c r="H8304">
        <f>AVERAGE((D8304*metrics_constants!$B$8),(E8304*metrics_constants!$C$8),(F8304*metrics_constants!$D$8))</f>
        <v>1.0635389909733992</v>
      </c>
      <c r="I8304">
        <v>0.30399999999999999</v>
      </c>
      <c r="J8304">
        <v>59.622</v>
      </c>
      <c r="K8304">
        <v>8.0470000000000006</v>
      </c>
      <c r="L8304">
        <v>1.163332</v>
      </c>
    </row>
    <row r="8305" spans="1:12" x14ac:dyDescent="0.25">
      <c r="A8305" t="s">
        <v>19</v>
      </c>
      <c r="B8305" s="5">
        <v>45592.958333333336</v>
      </c>
      <c r="C8305" s="5" t="str">
        <f>A8305 &amp; "_" &amp; TEXT(B8305, "yyyy-mm-dd HH:MM:SS")</f>
        <v>RP_2024-10-27 23:00:00</v>
      </c>
      <c r="D8305">
        <v>-4.5</v>
      </c>
      <c r="E8305">
        <v>1</v>
      </c>
      <c r="G8305">
        <f>IF(COUNTA(D8305:F8305)&gt;0, AVERAGE(D8305:F8305), "")</f>
        <v>-1.75</v>
      </c>
      <c r="H8305">
        <f>AVERAGE((D8305*metrics_constants!$B$8),(E8305*metrics_constants!$C$8),(F8305*metrics_constants!$D$8))</f>
        <v>-0.93995851174817358</v>
      </c>
      <c r="I8305">
        <v>0.24199999999999999</v>
      </c>
      <c r="J8305">
        <v>57.052</v>
      </c>
      <c r="K8305">
        <v>8.1270000000000007</v>
      </c>
      <c r="L8305">
        <v>1.4041313</v>
      </c>
    </row>
    <row r="8306" spans="1:12" x14ac:dyDescent="0.25">
      <c r="A8306" t="s">
        <v>19</v>
      </c>
      <c r="B8306" s="5">
        <v>45593</v>
      </c>
      <c r="C8306" s="5" t="str">
        <f>A8306 &amp; "_" &amp; TEXT(B8306, "yyyy-mm-dd HH:MM:SS")</f>
        <v>RP_2024-10-28 00:00:00</v>
      </c>
      <c r="D8306">
        <v>-1.4</v>
      </c>
      <c r="E8306">
        <v>-3.5</v>
      </c>
      <c r="G8306">
        <f>IF(COUNTA(D8306:F8306)&gt;0, AVERAGE(D8306:F8306), "")</f>
        <v>-2.4500000000000002</v>
      </c>
      <c r="H8306">
        <f>AVERAGE((D8306*metrics_constants!$B$8),(E8306*metrics_constants!$C$8),(F8306*metrics_constants!$D$8))</f>
        <v>-1.7043625433142149</v>
      </c>
      <c r="I8306">
        <v>0.24</v>
      </c>
      <c r="J8306">
        <v>53.002000000000002</v>
      </c>
      <c r="K8306">
        <v>8.4949999999999992</v>
      </c>
      <c r="L8306">
        <v>1.7056290000000001</v>
      </c>
    </row>
    <row r="8307" spans="1:12" x14ac:dyDescent="0.25">
      <c r="A8307" t="s">
        <v>19</v>
      </c>
      <c r="B8307" s="5">
        <v>45593.041666666664</v>
      </c>
      <c r="C8307" s="5" t="str">
        <f>A8307 &amp; "_" &amp; TEXT(B8307, "yyyy-mm-dd HH:MM:SS")</f>
        <v>RP_2024-10-28 01:00:00</v>
      </c>
      <c r="D8307">
        <v>1.7</v>
      </c>
      <c r="E8307">
        <v>-1.3</v>
      </c>
      <c r="G8307">
        <f>IF(COUNTA(D8307:F8307)&gt;0, AVERAGE(D8307:F8307), "")</f>
        <v>0.19999999999999996</v>
      </c>
      <c r="H8307">
        <f>AVERAGE((D8307*metrics_constants!$B$8),(E8307*metrics_constants!$C$8),(F8307*metrics_constants!$D$8))</f>
        <v>1.3432832742234169E-2</v>
      </c>
      <c r="I8307">
        <v>0.32500000000000001</v>
      </c>
      <c r="J8307">
        <v>48.99</v>
      </c>
      <c r="K8307">
        <v>9.1129999999999995</v>
      </c>
      <c r="L8307">
        <v>1.9320583</v>
      </c>
    </row>
    <row r="8308" spans="1:12" x14ac:dyDescent="0.25">
      <c r="A8308" t="s">
        <v>19</v>
      </c>
      <c r="B8308" s="5">
        <v>45593.083333333336</v>
      </c>
      <c r="C8308" s="5" t="str">
        <f>A8308 &amp; "_" &amp; TEXT(B8308, "yyyy-mm-dd HH:MM:SS")</f>
        <v>RP_2024-10-28 02:00:00</v>
      </c>
      <c r="D8308">
        <v>1</v>
      </c>
      <c r="E8308">
        <v>-0.4</v>
      </c>
      <c r="G8308">
        <f>IF(COUNTA(D8308:F8308)&gt;0, AVERAGE(D8308:F8308), "")</f>
        <v>0.3</v>
      </c>
      <c r="H8308">
        <f>AVERAGE((D8308*metrics_constants!$B$8),(E8308*metrics_constants!$C$8),(F8308*metrics_constants!$D$8))</f>
        <v>0.14301699842835058</v>
      </c>
      <c r="I8308">
        <v>0.495</v>
      </c>
      <c r="J8308">
        <v>50.546999999999997</v>
      </c>
      <c r="K8308">
        <v>8.6669999999999998</v>
      </c>
      <c r="L8308">
        <v>1.6303877</v>
      </c>
    </row>
    <row r="8309" spans="1:12" x14ac:dyDescent="0.25">
      <c r="A8309" t="s">
        <v>19</v>
      </c>
      <c r="B8309" s="5">
        <v>45593.125</v>
      </c>
      <c r="C8309" s="5" t="str">
        <f>A8309 &amp; "_" &amp; TEXT(B8309, "yyyy-mm-dd HH:MM:SS")</f>
        <v>RP_2024-10-28 03:00:00</v>
      </c>
      <c r="D8309">
        <v>5.2</v>
      </c>
      <c r="E8309">
        <v>3.3</v>
      </c>
      <c r="G8309">
        <f>IF(COUNTA(D8309:F8309)&gt;0, AVERAGE(D8309:F8309), "")</f>
        <v>4.25</v>
      </c>
      <c r="H8309">
        <f>AVERAGE((D8309*metrics_constants!$B$8),(E8309*metrics_constants!$C$8),(F8309*metrics_constants!$D$8))</f>
        <v>2.7368574683959301</v>
      </c>
      <c r="I8309">
        <v>0.47299999999999998</v>
      </c>
      <c r="J8309">
        <v>51.932000000000002</v>
      </c>
      <c r="K8309">
        <v>8.2850000000000001</v>
      </c>
      <c r="L8309">
        <v>1.68468733</v>
      </c>
    </row>
    <row r="8310" spans="1:12" x14ac:dyDescent="0.25">
      <c r="A8310" t="s">
        <v>19</v>
      </c>
      <c r="B8310" s="5">
        <v>45593.166666666664</v>
      </c>
      <c r="C8310" s="5" t="str">
        <f>A8310 &amp; "_" &amp; TEXT(B8310, "yyyy-mm-dd HH:MM:SS")</f>
        <v>RP_2024-10-28 04:00:00</v>
      </c>
      <c r="D8310">
        <v>-3</v>
      </c>
      <c r="E8310">
        <v>2</v>
      </c>
      <c r="G8310">
        <f>IF(COUNTA(D8310:F8310)&gt;0, AVERAGE(D8310:F8310), "")</f>
        <v>-0.5</v>
      </c>
      <c r="H8310">
        <f>AVERAGE((D8310*metrics_constants!$B$8),(E8310*metrics_constants!$C$8),(F8310*metrics_constants!$D$8))</f>
        <v>-0.13266897646445588</v>
      </c>
      <c r="I8310">
        <v>0.47699999999999998</v>
      </c>
      <c r="J8310">
        <v>54.271999999999998</v>
      </c>
      <c r="K8310">
        <v>7.4729999999999999</v>
      </c>
      <c r="L8310">
        <v>1.7280406699999999</v>
      </c>
    </row>
    <row r="8311" spans="1:12" x14ac:dyDescent="0.25">
      <c r="A8311" t="s">
        <v>19</v>
      </c>
      <c r="B8311" s="5">
        <v>45593.208333333336</v>
      </c>
      <c r="C8311" s="5" t="str">
        <f>A8311 &amp; "_" &amp; TEXT(B8311, "yyyy-mm-dd HH:MM:SS")</f>
        <v>RP_2024-10-28 05:00:00</v>
      </c>
      <c r="D8311">
        <v>1.1000000000000001</v>
      </c>
      <c r="E8311">
        <v>-0.4</v>
      </c>
      <c r="G8311">
        <f>IF(COUNTA(D8311:F8311)&gt;0, AVERAGE(D8311:F8311), "")</f>
        <v>0.35000000000000003</v>
      </c>
      <c r="H8311">
        <f>AVERAGE((D8311*metrics_constants!$B$8),(E8311*metrics_constants!$C$8),(F8311*metrics_constants!$D$8))</f>
        <v>0.17213779921221548</v>
      </c>
      <c r="I8311">
        <v>0.75700000000000001</v>
      </c>
      <c r="J8311">
        <v>54.658000000000001</v>
      </c>
      <c r="K8311">
        <v>7.1420000000000003</v>
      </c>
      <c r="L8311">
        <v>1.6757873000000001</v>
      </c>
    </row>
    <row r="8312" spans="1:12" x14ac:dyDescent="0.25">
      <c r="A8312" t="s">
        <v>19</v>
      </c>
      <c r="B8312" s="5">
        <v>45593.25</v>
      </c>
      <c r="C8312" s="5" t="str">
        <f>A8312 &amp; "_" &amp; TEXT(B8312, "yyyy-mm-dd HH:MM:SS")</f>
        <v>RP_2024-10-28 06:00:00</v>
      </c>
      <c r="D8312">
        <v>16</v>
      </c>
      <c r="E8312">
        <v>-3.5</v>
      </c>
      <c r="G8312">
        <f>IF(COUNTA(D8312:F8312)&gt;0, AVERAGE(D8312:F8312), "")</f>
        <v>6.25</v>
      </c>
      <c r="H8312">
        <f>AVERAGE((D8312*metrics_constants!$B$8),(E8312*metrics_constants!$C$8),(F8312*metrics_constants!$D$8))</f>
        <v>3.3626567930782691</v>
      </c>
      <c r="I8312">
        <v>1.6619999999999999</v>
      </c>
      <c r="J8312">
        <v>60.128</v>
      </c>
      <c r="K8312">
        <v>5.12</v>
      </c>
      <c r="L8312">
        <v>1.3961147</v>
      </c>
    </row>
    <row r="8313" spans="1:12" x14ac:dyDescent="0.25">
      <c r="A8313" t="s">
        <v>19</v>
      </c>
      <c r="B8313" s="5">
        <v>45593.291666666664</v>
      </c>
      <c r="C8313" s="5" t="str">
        <f>A8313 &amp; "_" &amp; TEXT(B8313, "yyyy-mm-dd HH:MM:SS")</f>
        <v>RP_2024-10-28 07:00:00</v>
      </c>
      <c r="D8313">
        <v>5.9</v>
      </c>
      <c r="E8313">
        <v>-0.3</v>
      </c>
      <c r="G8313">
        <f>IF(COUNTA(D8313:F8313)&gt;0, AVERAGE(D8313:F8313), "")</f>
        <v>2.8000000000000003</v>
      </c>
      <c r="H8313">
        <f>AVERAGE((D8313*metrics_constants!$B$8),(E8313*metrics_constants!$C$8),(F8313*metrics_constants!$D$8))</f>
        <v>1.6069839891903028</v>
      </c>
      <c r="I8313">
        <v>2.7650000000000001</v>
      </c>
      <c r="J8313">
        <v>66.576999999999998</v>
      </c>
      <c r="K8313">
        <v>3.0230000000000001</v>
      </c>
      <c r="L8313">
        <v>1.6038007000000001</v>
      </c>
    </row>
    <row r="8314" spans="1:12" x14ac:dyDescent="0.25">
      <c r="A8314" t="s">
        <v>19</v>
      </c>
      <c r="B8314" s="5">
        <v>45593.333333333336</v>
      </c>
      <c r="C8314" s="5" t="str">
        <f>A8314 &amp; "_" &amp; TEXT(B8314, "yyyy-mm-dd HH:MM:SS")</f>
        <v>RP_2024-10-28 08:00:00</v>
      </c>
      <c r="D8314">
        <v>-6</v>
      </c>
      <c r="E8314">
        <v>1.9</v>
      </c>
      <c r="G8314">
        <f>IF(COUNTA(D8314:F8314)&gt;0, AVERAGE(D8314:F8314), "")</f>
        <v>-2.0499999999999998</v>
      </c>
      <c r="H8314">
        <f>AVERAGE((D8314*metrics_constants!$B$8),(E8314*metrics_constants!$C$8),(F8314*metrics_constants!$D$8))</f>
        <v>-1.0433407523329761</v>
      </c>
      <c r="I8314">
        <v>1.843</v>
      </c>
      <c r="J8314">
        <v>63.972000000000001</v>
      </c>
      <c r="K8314">
        <v>4.3680000000000003</v>
      </c>
      <c r="L8314">
        <v>1.3431393</v>
      </c>
    </row>
    <row r="8315" spans="1:12" x14ac:dyDescent="0.25">
      <c r="A8315" t="s">
        <v>19</v>
      </c>
      <c r="B8315" s="5">
        <v>45593.375</v>
      </c>
      <c r="C8315" s="5" t="str">
        <f>A8315 &amp; "_" &amp; TEXT(B8315, "yyyy-mm-dd HH:MM:SS")</f>
        <v>RP_2024-10-28 09:00:00</v>
      </c>
      <c r="E8315">
        <v>0</v>
      </c>
      <c r="G8315">
        <f>IF(COUNTA(D8315:F8315)&gt;0, AVERAGE(D8315:F8315), "")</f>
        <v>0</v>
      </c>
      <c r="H8315">
        <f>AVERAGE((D8315*metrics_constants!$B$8),(E8315*metrics_constants!$C$8),(F8315*metrics_constants!$D$8))</f>
        <v>0</v>
      </c>
      <c r="I8315">
        <v>1.4990000000000001</v>
      </c>
      <c r="J8315">
        <v>52.332999999999998</v>
      </c>
      <c r="K8315">
        <v>8.3320000000000007</v>
      </c>
      <c r="L8315">
        <v>2.0286</v>
      </c>
    </row>
    <row r="8316" spans="1:12" x14ac:dyDescent="0.25">
      <c r="A8316" t="s">
        <v>19</v>
      </c>
      <c r="B8316" s="5">
        <v>45593.416666666664</v>
      </c>
      <c r="C8316" s="5" t="str">
        <f>A8316 &amp; "_" &amp; TEXT(B8316, "yyyy-mm-dd HH:MM:SS")</f>
        <v>RP_2024-10-28 10:00:00</v>
      </c>
      <c r="E8316">
        <v>8.9</v>
      </c>
      <c r="G8316">
        <f>IF(COUNTA(D8316:F8316)&gt;0, AVERAGE(D8316:F8316), "")</f>
        <v>8.9</v>
      </c>
      <c r="H8316">
        <f>AVERAGE((D8316*metrics_constants!$B$8),(E8316*metrics_constants!$C$8),(F8316*metrics_constants!$D$8))</f>
        <v>3.2972499593791293</v>
      </c>
      <c r="I8316">
        <v>0.92100000000000004</v>
      </c>
      <c r="J8316">
        <v>33.578000000000003</v>
      </c>
      <c r="K8316">
        <v>14.895</v>
      </c>
      <c r="L8316">
        <v>2.7810329999999999</v>
      </c>
    </row>
    <row r="8317" spans="1:12" x14ac:dyDescent="0.25">
      <c r="A8317" t="s">
        <v>19</v>
      </c>
      <c r="B8317" s="5">
        <v>45593.458333333336</v>
      </c>
      <c r="C8317" s="5" t="str">
        <f>A8317 &amp; "_" &amp; TEXT(B8317, "yyyy-mm-dd HH:MM:SS")</f>
        <v>RP_2024-10-28 11:00:00</v>
      </c>
      <c r="D8317">
        <v>2.1</v>
      </c>
      <c r="E8317">
        <v>-1.9</v>
      </c>
      <c r="G8317">
        <f>IF(COUNTA(D8317:F8317)&gt;0, AVERAGE(D8317:F8317), "")</f>
        <v>0.10000000000000009</v>
      </c>
      <c r="H8317">
        <f>AVERAGE((D8317*metrics_constants!$B$8),(E8317*metrics_constants!$C$8),(F8317*metrics_constants!$D$8))</f>
        <v>-9.237047823775317E-2</v>
      </c>
      <c r="I8317">
        <v>0.44600000000000001</v>
      </c>
      <c r="J8317">
        <v>29.018000000000001</v>
      </c>
      <c r="K8317">
        <v>13.343</v>
      </c>
      <c r="L8317">
        <v>3.1317029999999999</v>
      </c>
    </row>
    <row r="8318" spans="1:12" x14ac:dyDescent="0.25">
      <c r="A8318" t="s">
        <v>19</v>
      </c>
      <c r="B8318" s="5">
        <v>45593.5</v>
      </c>
      <c r="C8318" s="5" t="str">
        <f>A8318 &amp; "_" &amp; TEXT(B8318, "yyyy-mm-dd HH:MM:SS")</f>
        <v>RP_2024-10-28 12:00:00</v>
      </c>
      <c r="D8318">
        <v>8.6</v>
      </c>
      <c r="E8318">
        <v>0.6</v>
      </c>
      <c r="G8318">
        <f>IF(COUNTA(D8318:F8318)&gt;0, AVERAGE(D8318:F8318), "")</f>
        <v>4.5999999999999996</v>
      </c>
      <c r="H8318">
        <f>AVERAGE((D8318*metrics_constants!$B$8),(E8318*metrics_constants!$C$8),(F8318*metrics_constants!$D$8))</f>
        <v>2.7266753815278242</v>
      </c>
      <c r="I8318">
        <v>0.39200000000000002</v>
      </c>
      <c r="J8318">
        <v>29.262</v>
      </c>
      <c r="K8318">
        <v>13.167999999999999</v>
      </c>
      <c r="L8318">
        <v>3.2473269999999999</v>
      </c>
    </row>
    <row r="8319" spans="1:12" x14ac:dyDescent="0.25">
      <c r="A8319" t="s">
        <v>19</v>
      </c>
      <c r="B8319" s="5">
        <v>45593.541666666664</v>
      </c>
      <c r="C8319" s="5" t="str">
        <f>A8319 &amp; "_" &amp; TEXT(B8319, "yyyy-mm-dd HH:MM:SS")</f>
        <v>RP_2024-10-28 13:00:00</v>
      </c>
      <c r="D8319">
        <v>3.8</v>
      </c>
      <c r="E8319">
        <v>-0.1</v>
      </c>
      <c r="G8319">
        <f>IF(COUNTA(D8319:F8319)&gt;0, AVERAGE(D8319:F8319), "")</f>
        <v>1.8499999999999999</v>
      </c>
      <c r="H8319">
        <f>AVERAGE((D8319*metrics_constants!$B$8),(E8319*metrics_constants!$C$8),(F8319*metrics_constants!$D$8))</f>
        <v>1.06954267743429</v>
      </c>
      <c r="I8319">
        <v>0.67800000000000005</v>
      </c>
      <c r="J8319">
        <v>29.942</v>
      </c>
      <c r="K8319">
        <v>12.516999999999999</v>
      </c>
      <c r="L8319">
        <v>3.2100780000000002</v>
      </c>
    </row>
    <row r="8320" spans="1:12" x14ac:dyDescent="0.25">
      <c r="A8320" t="s">
        <v>19</v>
      </c>
      <c r="B8320" s="5">
        <v>45593.583333333336</v>
      </c>
      <c r="C8320" s="5" t="str">
        <f>A8320 &amp; "_" &amp; TEXT(B8320, "yyyy-mm-dd HH:MM:SS")</f>
        <v>RP_2024-10-28 14:00:00</v>
      </c>
      <c r="D8320">
        <v>-0.7</v>
      </c>
      <c r="E8320">
        <v>3.4</v>
      </c>
      <c r="G8320">
        <f>IF(COUNTA(D8320:F8320)&gt;0, AVERAGE(D8320:F8320), "")</f>
        <v>1.35</v>
      </c>
      <c r="H8320">
        <f>AVERAGE((D8320*metrics_constants!$B$8),(E8320*metrics_constants!$C$8),(F8320*metrics_constants!$D$8))</f>
        <v>1.0557779745004785</v>
      </c>
      <c r="I8320">
        <v>0.496</v>
      </c>
      <c r="J8320">
        <v>26.87</v>
      </c>
      <c r="K8320">
        <v>13.727</v>
      </c>
      <c r="L8320">
        <v>3.5017520000000002</v>
      </c>
    </row>
    <row r="8321" spans="1:12" x14ac:dyDescent="0.25">
      <c r="A8321" t="s">
        <v>19</v>
      </c>
      <c r="B8321" s="5">
        <v>45593.625</v>
      </c>
      <c r="C8321" s="5" t="str">
        <f>A8321 &amp; "_" &amp; TEXT(B8321, "yyyy-mm-dd HH:MM:SS")</f>
        <v>RP_2024-10-28 15:00:00</v>
      </c>
      <c r="D8321">
        <v>0.9</v>
      </c>
      <c r="E8321">
        <v>-5.3</v>
      </c>
      <c r="G8321">
        <f>IF(COUNTA(D8321:F8321)&gt;0, AVERAGE(D8321:F8321), "")</f>
        <v>-2.1999999999999997</v>
      </c>
      <c r="H8321">
        <f>AVERAGE((D8321*metrics_constants!$B$8),(E8321*metrics_constants!$C$8),(F8321*metrics_constants!$D$8))</f>
        <v>-1.701443667631664</v>
      </c>
      <c r="I8321">
        <v>0.54400000000000004</v>
      </c>
      <c r="J8321">
        <v>33.677999999999997</v>
      </c>
      <c r="K8321">
        <v>13.007</v>
      </c>
      <c r="L8321">
        <v>3.4917609999999999</v>
      </c>
    </row>
    <row r="8322" spans="1:12" x14ac:dyDescent="0.25">
      <c r="A8322" t="s">
        <v>19</v>
      </c>
      <c r="B8322" s="5">
        <v>45593.666666666664</v>
      </c>
      <c r="C8322" s="5" t="str">
        <f>A8322 &amp; "_" &amp; TEXT(B8322, "yyyy-mm-dd HH:MM:SS")</f>
        <v>RP_2024-10-28 16:00:00</v>
      </c>
      <c r="D8322">
        <v>6.4</v>
      </c>
      <c r="E8322">
        <v>0.3</v>
      </c>
      <c r="G8322">
        <f>IF(COUNTA(D8322:F8322)&gt;0, AVERAGE(D8322:F8322), "")</f>
        <v>3.35</v>
      </c>
      <c r="H8322">
        <f>AVERAGE((D8322*metrics_constants!$B$8),(E8322*metrics_constants!$C$8),(F8322*metrics_constants!$D$8))</f>
        <v>1.9748745072250742</v>
      </c>
      <c r="I8322">
        <v>0.62</v>
      </c>
      <c r="J8322">
        <v>38.119999999999997</v>
      </c>
      <c r="K8322">
        <v>11.307</v>
      </c>
      <c r="L8322">
        <v>3.125359</v>
      </c>
    </row>
    <row r="8323" spans="1:12" x14ac:dyDescent="0.25">
      <c r="A8323" t="s">
        <v>19</v>
      </c>
      <c r="B8323" s="5">
        <v>45593.708333333336</v>
      </c>
      <c r="C8323" s="5" t="str">
        <f>A8323 &amp; "_" &amp; TEXT(B8323, "yyyy-mm-dd HH:MM:SS")</f>
        <v>RP_2024-10-28 17:00:00</v>
      </c>
      <c r="D8323">
        <v>14.6</v>
      </c>
      <c r="E8323">
        <v>18.2</v>
      </c>
      <c r="G8323">
        <f>IF(COUNTA(D8323:F8323)&gt;0, AVERAGE(D8323:F8323), "")</f>
        <v>16.399999999999999</v>
      </c>
      <c r="H8323">
        <f>AVERAGE((D8323*metrics_constants!$B$8),(E8323*metrics_constants!$C$8),(F8323*metrics_constants!$D$8))</f>
        <v>10.994327842612824</v>
      </c>
      <c r="I8323">
        <v>1.3380000000000001</v>
      </c>
      <c r="J8323">
        <v>43.655000000000001</v>
      </c>
      <c r="K8323">
        <v>8.1579999999999995</v>
      </c>
      <c r="L8323">
        <v>2.3799000000000001</v>
      </c>
    </row>
    <row r="8324" spans="1:12" x14ac:dyDescent="0.25">
      <c r="A8324" t="s">
        <v>19</v>
      </c>
      <c r="B8324" s="5">
        <v>45593.75</v>
      </c>
      <c r="C8324" s="5" t="str">
        <f>A8324 &amp; "_" &amp; TEXT(B8324, "yyyy-mm-dd HH:MM:SS")</f>
        <v>RP_2024-10-28 18:00:00</v>
      </c>
      <c r="D8324">
        <v>22.9</v>
      </c>
      <c r="E8324">
        <v>8.8000000000000007</v>
      </c>
      <c r="G8324">
        <f>IF(COUNTA(D8324:F8324)&gt;0, AVERAGE(D8324:F8324), "")</f>
        <v>15.85</v>
      </c>
      <c r="H8324">
        <f>AVERAGE((D8324*metrics_constants!$B$8),(E8324*metrics_constants!$C$8),(F8324*metrics_constants!$D$8))</f>
        <v>9.9288655865316056</v>
      </c>
      <c r="I8324">
        <v>1.25</v>
      </c>
      <c r="J8324">
        <v>54.088000000000001</v>
      </c>
      <c r="K8324">
        <v>5.2030000000000003</v>
      </c>
      <c r="L8324">
        <v>1.7667600000000001</v>
      </c>
    </row>
    <row r="8325" spans="1:12" x14ac:dyDescent="0.25">
      <c r="A8325" t="s">
        <v>19</v>
      </c>
      <c r="B8325" s="5">
        <v>45593.791666666664</v>
      </c>
      <c r="C8325" s="5" t="str">
        <f>A8325 &amp; "_" &amp; TEXT(B8325, "yyyy-mm-dd HH:MM:SS")</f>
        <v>RP_2024-10-28 19:00:00</v>
      </c>
      <c r="D8325">
        <v>18.5</v>
      </c>
      <c r="E8325">
        <v>1</v>
      </c>
      <c r="G8325">
        <f>IF(COUNTA(D8325:F8325)&gt;0, AVERAGE(D8325:F8325), "")</f>
        <v>9.75</v>
      </c>
      <c r="H8325">
        <f>AVERAGE((D8325*metrics_constants!$B$8),(E8325*metrics_constants!$C$8),(F8325*metrics_constants!$D$8))</f>
        <v>5.7578256685407432</v>
      </c>
      <c r="I8325">
        <v>1.321</v>
      </c>
      <c r="J8325">
        <v>56.7</v>
      </c>
      <c r="K8325">
        <v>4.2350000000000003</v>
      </c>
      <c r="L8325">
        <v>1.7454487000000001</v>
      </c>
    </row>
    <row r="8326" spans="1:12" x14ac:dyDescent="0.25">
      <c r="A8326" t="s">
        <v>19</v>
      </c>
      <c r="B8326" s="5">
        <v>45593.833333333336</v>
      </c>
      <c r="C8326" s="5" t="str">
        <f>A8326 &amp; "_" &amp; TEXT(B8326, "yyyy-mm-dd HH:MM:SS")</f>
        <v>RP_2024-10-28 20:00:00</v>
      </c>
      <c r="D8326">
        <v>-5</v>
      </c>
      <c r="E8326">
        <v>8.1</v>
      </c>
      <c r="G8326">
        <f>IF(COUNTA(D8326:F8326)&gt;0, AVERAGE(D8326:F8326), "")</f>
        <v>1.5499999999999998</v>
      </c>
      <c r="H8326">
        <f>AVERAGE((D8326*metrics_constants!$B$8),(E8326*metrics_constants!$C$8),(F8326*metrics_constants!$D$8))</f>
        <v>1.5448279013652904</v>
      </c>
      <c r="I8326">
        <v>0.96299999999999997</v>
      </c>
      <c r="J8326">
        <v>56.53</v>
      </c>
      <c r="K8326">
        <v>3.9750000000000001</v>
      </c>
      <c r="L8326">
        <v>1.5764427000000001</v>
      </c>
    </row>
    <row r="8327" spans="1:12" x14ac:dyDescent="0.25">
      <c r="A8327" t="s">
        <v>19</v>
      </c>
      <c r="B8327" s="5">
        <v>45593.875</v>
      </c>
      <c r="C8327" s="5" t="str">
        <f>A8327 &amp; "_" &amp; TEXT(B8327, "yyyy-mm-dd HH:MM:SS")</f>
        <v>RP_2024-10-28 21:00:00</v>
      </c>
      <c r="D8327">
        <v>-6.5</v>
      </c>
      <c r="E8327">
        <v>4.8</v>
      </c>
      <c r="G8327">
        <f>IF(COUNTA(D8327:F8327)&gt;0, AVERAGE(D8327:F8327), "")</f>
        <v>-0.85000000000000009</v>
      </c>
      <c r="H8327">
        <f>AVERAGE((D8327*metrics_constants!$B$8),(E8327*metrics_constants!$C$8),(F8327*metrics_constants!$D$8))</f>
        <v>-0.11455993802764031</v>
      </c>
      <c r="I8327">
        <v>1.968</v>
      </c>
      <c r="J8327">
        <v>60.79</v>
      </c>
      <c r="K8327">
        <v>2.3130000000000002</v>
      </c>
      <c r="L8327">
        <v>2.3657779300000001</v>
      </c>
    </row>
    <row r="8328" spans="1:12" x14ac:dyDescent="0.25">
      <c r="A8328" t="s">
        <v>19</v>
      </c>
      <c r="B8328" s="5">
        <v>45593.916666666664</v>
      </c>
      <c r="C8328" s="5" t="str">
        <f>A8328 &amp; "_" &amp; TEXT(B8328, "yyyy-mm-dd HH:MM:SS")</f>
        <v>RP_2024-10-28 22:00:00</v>
      </c>
      <c r="D8328">
        <v>0.6</v>
      </c>
      <c r="E8328">
        <v>6.3</v>
      </c>
      <c r="G8328">
        <f>IF(COUNTA(D8328:F8328)&gt;0, AVERAGE(D8328:F8328), "")</f>
        <v>3.4499999999999997</v>
      </c>
      <c r="H8328">
        <f>AVERAGE((D8328*metrics_constants!$B$8),(E8328*metrics_constants!$C$8),(F8328*metrics_constants!$D$8))</f>
        <v>2.5087332029153817</v>
      </c>
      <c r="I8328">
        <v>1.8089999999999999</v>
      </c>
      <c r="J8328">
        <v>65.013000000000005</v>
      </c>
      <c r="K8328">
        <v>1.0369999999999999</v>
      </c>
      <c r="L8328">
        <v>2.0180473000000001</v>
      </c>
    </row>
    <row r="8329" spans="1:12" x14ac:dyDescent="0.25">
      <c r="A8329" t="s">
        <v>19</v>
      </c>
      <c r="B8329" s="5">
        <v>45593.958333333336</v>
      </c>
      <c r="C8329" s="5" t="str">
        <f>A8329 &amp; "_" &amp; TEXT(B8329, "yyyy-mm-dd HH:MM:SS")</f>
        <v>RP_2024-10-28 23:00:00</v>
      </c>
      <c r="D8329">
        <v>-1.2</v>
      </c>
      <c r="E8329">
        <v>3.8</v>
      </c>
      <c r="G8329">
        <f>IF(COUNTA(D8329:F8329)&gt;0, AVERAGE(D8329:F8329), "")</f>
        <v>1.2999999999999998</v>
      </c>
      <c r="H8329">
        <f>AVERAGE((D8329*metrics_constants!$B$8),(E8329*metrics_constants!$C$8),(F8329*metrics_constants!$D$8))</f>
        <v>1.0583649799914518</v>
      </c>
      <c r="I8329">
        <v>2.3199999999999998</v>
      </c>
      <c r="J8329">
        <v>68.242000000000004</v>
      </c>
      <c r="K8329">
        <v>0.38300000000000001</v>
      </c>
      <c r="L8329">
        <v>2.2166739999999998</v>
      </c>
    </row>
    <row r="8330" spans="1:12" x14ac:dyDescent="0.25">
      <c r="A8330" t="s">
        <v>19</v>
      </c>
      <c r="B8330" s="5">
        <v>45594</v>
      </c>
      <c r="C8330" s="5" t="str">
        <f>A8330 &amp; "_" &amp; TEXT(B8330, "yyyy-mm-dd HH:MM:SS")</f>
        <v>RP_2024-10-29 00:00:00</v>
      </c>
      <c r="D8330">
        <v>-3.7</v>
      </c>
      <c r="E8330">
        <v>4.5</v>
      </c>
      <c r="G8330">
        <f>IF(COUNTA(D8330:F8330)&gt;0, AVERAGE(D8330:F8330), "")</f>
        <v>0.39999999999999991</v>
      </c>
      <c r="H8330">
        <f>AVERAGE((D8330*metrics_constants!$B$8),(E8330*metrics_constants!$C$8),(F8330*metrics_constants!$D$8))</f>
        <v>0.58967922686285223</v>
      </c>
      <c r="I8330">
        <v>1.173</v>
      </c>
      <c r="J8330">
        <v>65.403000000000006</v>
      </c>
      <c r="K8330">
        <v>1.923</v>
      </c>
      <c r="L8330">
        <v>1.6159113000000001</v>
      </c>
    </row>
    <row r="8331" spans="1:12" x14ac:dyDescent="0.25">
      <c r="A8331" t="s">
        <v>19</v>
      </c>
      <c r="B8331" s="5">
        <v>45594.041666666664</v>
      </c>
      <c r="C8331" s="5" t="str">
        <f>A8331 &amp; "_" &amp; TEXT(B8331, "yyyy-mm-dd HH:MM:SS")</f>
        <v>RP_2024-10-29 01:00:00</v>
      </c>
      <c r="D8331">
        <v>-5.8</v>
      </c>
      <c r="E8331">
        <v>2.7</v>
      </c>
      <c r="G8331">
        <f>IF(COUNTA(D8331:F8331)&gt;0, AVERAGE(D8331:F8331), "")</f>
        <v>-1.5499999999999998</v>
      </c>
      <c r="H8331">
        <f>AVERAGE((D8331*metrics_constants!$B$8),(E8331*metrics_constants!$C$8),(F8331*metrics_constants!$D$8))</f>
        <v>-0.68871713194465034</v>
      </c>
      <c r="I8331">
        <v>1.1779999999999999</v>
      </c>
      <c r="J8331">
        <v>58.43</v>
      </c>
      <c r="K8331">
        <v>3.4870000000000001</v>
      </c>
      <c r="L8331">
        <v>1.7929073</v>
      </c>
    </row>
    <row r="8332" spans="1:12" x14ac:dyDescent="0.25">
      <c r="A8332" t="s">
        <v>19</v>
      </c>
      <c r="B8332" s="5">
        <v>45594.083333333336</v>
      </c>
      <c r="C8332" s="5" t="str">
        <f>A8332 &amp; "_" &amp; TEXT(B8332, "yyyy-mm-dd HH:MM:SS")</f>
        <v>RP_2024-10-29 02:00:00</v>
      </c>
      <c r="D8332">
        <v>5.4</v>
      </c>
      <c r="E8332">
        <v>7.8</v>
      </c>
      <c r="G8332">
        <f>IF(COUNTA(D8332:F8332)&gt;0, AVERAGE(D8332:F8332), "")</f>
        <v>6.6</v>
      </c>
      <c r="H8332">
        <f>AVERAGE((D8332*metrics_constants!$B$8),(E8332*metrics_constants!$C$8),(F8332*metrics_constants!$D$8))</f>
        <v>4.4622479258295114</v>
      </c>
      <c r="I8332">
        <v>1.1659999999999999</v>
      </c>
      <c r="J8332">
        <v>60.185000000000002</v>
      </c>
      <c r="K8332">
        <v>2.8220000000000001</v>
      </c>
      <c r="L8332">
        <v>1.6422262000000001</v>
      </c>
    </row>
    <row r="8333" spans="1:12" x14ac:dyDescent="0.25">
      <c r="A8333" t="s">
        <v>19</v>
      </c>
      <c r="B8333" s="5">
        <v>45594.125</v>
      </c>
      <c r="C8333" s="5" t="str">
        <f>A8333 &amp; "_" &amp; TEXT(B8333, "yyyy-mm-dd HH:MM:SS")</f>
        <v>RP_2024-10-29 03:00:00</v>
      </c>
      <c r="D8333">
        <v>5.7</v>
      </c>
      <c r="E8333">
        <v>0.3</v>
      </c>
      <c r="G8333">
        <f>IF(COUNTA(D8333:F8333)&gt;0, AVERAGE(D8333:F8333), "")</f>
        <v>3</v>
      </c>
      <c r="H8333">
        <f>AVERAGE((D8333*metrics_constants!$B$8),(E8333*metrics_constants!$C$8),(F8333*metrics_constants!$D$8))</f>
        <v>1.7710289017380203</v>
      </c>
      <c r="I8333">
        <v>1.202</v>
      </c>
      <c r="J8333">
        <v>67.141999999999996</v>
      </c>
      <c r="K8333">
        <v>0.78300000000000003</v>
      </c>
      <c r="L8333">
        <v>1.4250312999999999</v>
      </c>
    </row>
    <row r="8334" spans="1:12" x14ac:dyDescent="0.25">
      <c r="A8334" t="s">
        <v>19</v>
      </c>
      <c r="B8334" s="5">
        <v>45594.166666666664</v>
      </c>
      <c r="C8334" s="5" t="str">
        <f>A8334 &amp; "_" &amp; TEXT(B8334, "yyyy-mm-dd HH:MM:SS")</f>
        <v>RP_2024-10-29 04:00:00</v>
      </c>
      <c r="D8334">
        <v>6.5</v>
      </c>
      <c r="E8334">
        <v>1.9</v>
      </c>
      <c r="G8334">
        <f>IF(COUNTA(D8334:F8334)&gt;0, AVERAGE(D8334:F8334), "")</f>
        <v>4.2</v>
      </c>
      <c r="H8334">
        <f>AVERAGE((D8334*metrics_constants!$B$8),(E8334*metrics_constants!$C$8),(F8334*metrics_constants!$D$8))</f>
        <v>2.5967593456501308</v>
      </c>
      <c r="I8334">
        <v>1.63</v>
      </c>
      <c r="J8334">
        <v>73.376999999999995</v>
      </c>
      <c r="K8334">
        <v>-1.3029999999999999</v>
      </c>
      <c r="L8334">
        <v>1.4158972999999999</v>
      </c>
    </row>
    <row r="8335" spans="1:12" x14ac:dyDescent="0.25">
      <c r="A8335" t="s">
        <v>19</v>
      </c>
      <c r="B8335" s="5">
        <v>45594.208333333336</v>
      </c>
      <c r="C8335" s="5" t="str">
        <f>A8335 &amp; "_" &amp; TEXT(B8335, "yyyy-mm-dd HH:MM:SS")</f>
        <v>RP_2024-10-29 05:00:00</v>
      </c>
      <c r="D8335">
        <v>8.4</v>
      </c>
      <c r="E8335">
        <v>-1.2</v>
      </c>
      <c r="G8335">
        <f>IF(COUNTA(D8335:F8335)&gt;0, AVERAGE(D8335:F8335), "")</f>
        <v>3.6</v>
      </c>
      <c r="H8335">
        <f>AVERAGE((D8335*metrics_constants!$B$8),(E8335*metrics_constants!$C$8),(F8335*metrics_constants!$D$8))</f>
        <v>2.0015742376137537</v>
      </c>
      <c r="I8335">
        <v>3.8679999999999999</v>
      </c>
      <c r="J8335">
        <v>76.930000000000007</v>
      </c>
      <c r="K8335">
        <v>-2.778</v>
      </c>
      <c r="L8335">
        <v>2.0032507000000002</v>
      </c>
    </row>
    <row r="8336" spans="1:12" x14ac:dyDescent="0.25">
      <c r="A8336" t="s">
        <v>19</v>
      </c>
      <c r="B8336" s="5">
        <v>45594.25</v>
      </c>
      <c r="C8336" s="5" t="str">
        <f>A8336 &amp; "_" &amp; TEXT(B8336, "yyyy-mm-dd HH:MM:SS")</f>
        <v>RP_2024-10-29 06:00:00</v>
      </c>
      <c r="D8336">
        <v>3.6</v>
      </c>
      <c r="E8336">
        <v>6.8</v>
      </c>
      <c r="G8336">
        <f>IF(COUNTA(D8336:F8336)&gt;0, AVERAGE(D8336:F8336), "")</f>
        <v>5.2</v>
      </c>
      <c r="H8336">
        <f>AVERAGE((D8336*metrics_constants!$B$8),(E8336*metrics_constants!$C$8),(F8336*metrics_constants!$D$8))</f>
        <v>3.5675959881941997</v>
      </c>
      <c r="I8336">
        <v>4.78</v>
      </c>
      <c r="J8336">
        <v>79.795000000000002</v>
      </c>
      <c r="K8336">
        <v>-3.3719999999999999</v>
      </c>
      <c r="L8336">
        <v>3.45290133</v>
      </c>
    </row>
    <row r="8337" spans="1:12" x14ac:dyDescent="0.25">
      <c r="A8337" t="s">
        <v>19</v>
      </c>
      <c r="B8337" s="5">
        <v>45594.291666666664</v>
      </c>
      <c r="C8337" s="5" t="str">
        <f>A8337 &amp; "_" &amp; TEXT(B8337, "yyyy-mm-dd HH:MM:SS")</f>
        <v>RP_2024-10-29 07:00:00</v>
      </c>
      <c r="D8337">
        <v>1.1000000000000001</v>
      </c>
      <c r="E8337">
        <v>1.7</v>
      </c>
      <c r="G8337">
        <f>IF(COUNTA(D8337:F8337)&gt;0, AVERAGE(D8337:F8337), "")</f>
        <v>1.4</v>
      </c>
      <c r="H8337">
        <f>AVERAGE((D8337*metrics_constants!$B$8),(E8337*metrics_constants!$C$8),(F8337*metrics_constants!$D$8))</f>
        <v>0.95014059861627975</v>
      </c>
      <c r="I8337">
        <v>4.5579999999999998</v>
      </c>
      <c r="J8337">
        <v>80.959999999999994</v>
      </c>
      <c r="K8337">
        <v>-3.2549999999999999</v>
      </c>
      <c r="L8337">
        <v>3.1793727000000001</v>
      </c>
    </row>
    <row r="8338" spans="1:12" x14ac:dyDescent="0.25">
      <c r="A8338" t="s">
        <v>19</v>
      </c>
      <c r="B8338" s="5">
        <v>45594.333333333336</v>
      </c>
      <c r="C8338" s="5" t="str">
        <f>A8338 &amp; "_" &amp; TEXT(B8338, "yyyy-mm-dd HH:MM:SS")</f>
        <v>RP_2024-10-29 08:00:00</v>
      </c>
      <c r="D8338">
        <v>-3.5</v>
      </c>
      <c r="E8338">
        <v>5.9</v>
      </c>
      <c r="G8338">
        <f>IF(COUNTA(D8338:F8338)&gt;0, AVERAGE(D8338:F8338), "")</f>
        <v>1.2000000000000002</v>
      </c>
      <c r="H8338">
        <f>AVERAGE((D8338*metrics_constants!$B$8),(E8338*metrics_constants!$C$8),(F8338*metrics_constants!$D$8))</f>
        <v>1.1665893613666249</v>
      </c>
      <c r="I8338">
        <v>4.8159999999999998</v>
      </c>
      <c r="J8338">
        <v>69.921999999999997</v>
      </c>
      <c r="K8338">
        <v>0.20699999999999999</v>
      </c>
      <c r="L8338">
        <v>3.81740667</v>
      </c>
    </row>
    <row r="8339" spans="1:12" x14ac:dyDescent="0.25">
      <c r="A8339" t="s">
        <v>19</v>
      </c>
      <c r="B8339" s="5">
        <v>45594.375</v>
      </c>
      <c r="C8339" s="5" t="str">
        <f>A8339 &amp; "_" &amp; TEXT(B8339, "yyyy-mm-dd HH:MM:SS")</f>
        <v>RP_2024-10-29 09:00:00</v>
      </c>
      <c r="E8339">
        <v>6.5</v>
      </c>
      <c r="G8339">
        <f>IF(COUNTA(D8339:F8339)&gt;0, AVERAGE(D8339:F8339), "")</f>
        <v>6.5</v>
      </c>
      <c r="H8339">
        <f>AVERAGE((D8339*metrics_constants!$B$8),(E8339*metrics_constants!$C$8),(F8339*metrics_constants!$D$8))</f>
        <v>2.4081039029173414</v>
      </c>
      <c r="I8339">
        <v>3.9780000000000002</v>
      </c>
      <c r="J8339">
        <v>46.597000000000001</v>
      </c>
      <c r="K8339">
        <v>7.5369999999999999</v>
      </c>
      <c r="L8339">
        <v>4.0316117</v>
      </c>
    </row>
    <row r="8340" spans="1:12" x14ac:dyDescent="0.25">
      <c r="A8340" t="s">
        <v>19</v>
      </c>
      <c r="B8340" s="5">
        <v>45594.416666666664</v>
      </c>
      <c r="C8340" s="5" t="str">
        <f>A8340 &amp; "_" &amp; TEXT(B8340, "yyyy-mm-dd HH:MM:SS")</f>
        <v>RP_2024-10-29 10:00:00</v>
      </c>
      <c r="E8340">
        <v>6.2</v>
      </c>
      <c r="G8340">
        <f>IF(COUNTA(D8340:F8340)&gt;0, AVERAGE(D8340:F8340), "")</f>
        <v>6.2</v>
      </c>
      <c r="H8340">
        <f>AVERAGE((D8340*metrics_constants!$B$8),(E8340*metrics_constants!$C$8),(F8340*metrics_constants!$D$8))</f>
        <v>2.2969606458596181</v>
      </c>
      <c r="I8340">
        <v>2.3940000000000001</v>
      </c>
      <c r="J8340">
        <v>38.253</v>
      </c>
      <c r="K8340">
        <v>10.605</v>
      </c>
      <c r="L8340">
        <v>3.167519</v>
      </c>
    </row>
    <row r="8341" spans="1:12" x14ac:dyDescent="0.25">
      <c r="A8341" t="s">
        <v>19</v>
      </c>
      <c r="B8341" s="5">
        <v>45594.458333333336</v>
      </c>
      <c r="C8341" s="5" t="str">
        <f>A8341 &amp; "_" &amp; TEXT(B8341, "yyyy-mm-dd HH:MM:SS")</f>
        <v>RP_2024-10-29 11:00:00</v>
      </c>
      <c r="D8341">
        <v>-1</v>
      </c>
      <c r="E8341">
        <v>4.2</v>
      </c>
      <c r="G8341">
        <f>IF(COUNTA(D8341:F8341)&gt;0, AVERAGE(D8341:F8341), "")</f>
        <v>1.6</v>
      </c>
      <c r="H8341">
        <f>AVERAGE((D8341*metrics_constants!$B$8),(E8341*metrics_constants!$C$8),(F8341*metrics_constants!$D$8))</f>
        <v>1.26479759096948</v>
      </c>
      <c r="I8341">
        <v>1.6679999999999999</v>
      </c>
      <c r="J8341">
        <v>30.852</v>
      </c>
      <c r="K8341">
        <v>11.042</v>
      </c>
      <c r="L8341">
        <v>3.3586719999999999</v>
      </c>
    </row>
    <row r="8342" spans="1:12" x14ac:dyDescent="0.25">
      <c r="A8342" t="s">
        <v>19</v>
      </c>
      <c r="B8342" s="5">
        <v>45594.5</v>
      </c>
      <c r="C8342" s="5" t="str">
        <f>A8342 &amp; "_" &amp; TEXT(B8342, "yyyy-mm-dd HH:MM:SS")</f>
        <v>RP_2024-10-29 12:00:00</v>
      </c>
      <c r="D8342">
        <v>8.4</v>
      </c>
      <c r="E8342">
        <v>1.6</v>
      </c>
      <c r="G8342">
        <f>IF(COUNTA(D8342:F8342)&gt;0, AVERAGE(D8342:F8342), "")</f>
        <v>5</v>
      </c>
      <c r="H8342">
        <f>AVERAGE((D8342*metrics_constants!$B$8),(E8342*metrics_constants!$C$8),(F8342*metrics_constants!$D$8))</f>
        <v>3.0389113034858397</v>
      </c>
      <c r="I8342">
        <v>1.84</v>
      </c>
      <c r="J8342">
        <v>28.164999999999999</v>
      </c>
      <c r="K8342">
        <v>11.592000000000001</v>
      </c>
      <c r="L8342">
        <v>4.101782</v>
      </c>
    </row>
    <row r="8343" spans="1:12" x14ac:dyDescent="0.25">
      <c r="A8343" t="s">
        <v>19</v>
      </c>
      <c r="B8343" s="5">
        <v>45594.541666666664</v>
      </c>
      <c r="C8343" s="5" t="str">
        <f>A8343 &amp; "_" &amp; TEXT(B8343, "yyyy-mm-dd HH:MM:SS")</f>
        <v>RP_2024-10-29 13:00:00</v>
      </c>
      <c r="D8343">
        <v>9.9</v>
      </c>
      <c r="E8343">
        <v>3.3</v>
      </c>
      <c r="G8343">
        <f>IF(COUNTA(D8343:F8343)&gt;0, AVERAGE(D8343:F8343), "")</f>
        <v>6.6</v>
      </c>
      <c r="H8343">
        <f>AVERAGE((D8343*metrics_constants!$B$8),(E8343*metrics_constants!$C$8),(F8343*metrics_constants!$D$8))</f>
        <v>4.1055351052375784</v>
      </c>
      <c r="I8343">
        <v>1.7230000000000001</v>
      </c>
      <c r="J8343">
        <v>27.637</v>
      </c>
      <c r="K8343">
        <v>11.151999999999999</v>
      </c>
      <c r="L8343">
        <v>4.1446059999999996</v>
      </c>
    </row>
    <row r="8344" spans="1:12" x14ac:dyDescent="0.25">
      <c r="A8344" t="s">
        <v>19</v>
      </c>
      <c r="B8344" s="5">
        <v>45594.583333333336</v>
      </c>
      <c r="C8344" s="5" t="str">
        <f>A8344 &amp; "_" &amp; TEXT(B8344, "yyyy-mm-dd HH:MM:SS")</f>
        <v>RP_2024-10-29 14:00:00</v>
      </c>
      <c r="D8344">
        <v>8.9</v>
      </c>
      <c r="E8344">
        <v>-0.2</v>
      </c>
      <c r="G8344">
        <f>IF(COUNTA(D8344:F8344)&gt;0, AVERAGE(D8344:F8344), "")</f>
        <v>4.3500000000000005</v>
      </c>
      <c r="H8344">
        <f>AVERAGE((D8344*metrics_constants!$B$8),(E8344*metrics_constants!$C$8),(F8344*metrics_constants!$D$8))</f>
        <v>2.5176557650588234</v>
      </c>
      <c r="I8344">
        <v>2.0190000000000001</v>
      </c>
      <c r="J8344">
        <v>25.908000000000001</v>
      </c>
      <c r="K8344">
        <v>11.962999999999999</v>
      </c>
      <c r="L8344">
        <v>4.3676500000000003</v>
      </c>
    </row>
    <row r="8345" spans="1:12" x14ac:dyDescent="0.25">
      <c r="A8345" t="s">
        <v>19</v>
      </c>
      <c r="B8345" s="5">
        <v>45594.625</v>
      </c>
      <c r="C8345" s="5" t="str">
        <f>A8345 &amp; "_" &amp; TEXT(B8345, "yyyy-mm-dd HH:MM:SS")</f>
        <v>RP_2024-10-29 15:00:00</v>
      </c>
      <c r="D8345">
        <v>8.9</v>
      </c>
      <c r="E8345">
        <v>-1.7</v>
      </c>
      <c r="G8345">
        <f>IF(COUNTA(D8345:F8345)&gt;0, AVERAGE(D8345:F8345), "")</f>
        <v>3.6</v>
      </c>
      <c r="H8345">
        <f>AVERAGE((D8345*metrics_constants!$B$8),(E8345*metrics_constants!$C$8),(F8345*metrics_constants!$D$8))</f>
        <v>1.9619394797702059</v>
      </c>
      <c r="I8345">
        <v>2.1120000000000001</v>
      </c>
      <c r="J8345">
        <v>27.303000000000001</v>
      </c>
      <c r="K8345">
        <v>11.067</v>
      </c>
      <c r="L8345">
        <v>4.2128129999999997</v>
      </c>
    </row>
    <row r="8346" spans="1:12" x14ac:dyDescent="0.25">
      <c r="A8346" t="s">
        <v>19</v>
      </c>
      <c r="B8346" s="5">
        <v>45594.666666666664</v>
      </c>
      <c r="C8346" s="5" t="str">
        <f>A8346 &amp; "_" &amp; TEXT(B8346, "yyyy-mm-dd HH:MM:SS")</f>
        <v>RP_2024-10-29 16:00:00</v>
      </c>
      <c r="D8346">
        <v>24.4</v>
      </c>
      <c r="E8346">
        <v>9</v>
      </c>
      <c r="G8346">
        <f>IF(COUNTA(D8346:F8346)&gt;0, AVERAGE(D8346:F8346), "")</f>
        <v>16.7</v>
      </c>
      <c r="H8346">
        <f>AVERAGE((D8346*metrics_constants!$B$8),(E8346*metrics_constants!$C$8),(F8346*metrics_constants!$D$8))</f>
        <v>10.439773102994728</v>
      </c>
      <c r="I8346">
        <v>2.351</v>
      </c>
      <c r="J8346">
        <v>31.012</v>
      </c>
      <c r="K8346">
        <v>9.5879999999999992</v>
      </c>
      <c r="L8346">
        <v>4.0967433</v>
      </c>
    </row>
    <row r="8347" spans="1:12" x14ac:dyDescent="0.25">
      <c r="A8347" t="s">
        <v>19</v>
      </c>
      <c r="B8347" s="5">
        <v>45594.708333333336</v>
      </c>
      <c r="C8347" s="5" t="str">
        <f>A8347 &amp; "_" &amp; TEXT(B8347, "yyyy-mm-dd HH:MM:SS")</f>
        <v>RP_2024-10-29 17:00:00</v>
      </c>
      <c r="D8347">
        <v>18.2</v>
      </c>
      <c r="E8347">
        <v>5.0999999999999996</v>
      </c>
      <c r="G8347">
        <f>IF(COUNTA(D8347:F8347)&gt;0, AVERAGE(D8347:F8347), "")</f>
        <v>11.649999999999999</v>
      </c>
      <c r="H8347">
        <f>AVERAGE((D8347*metrics_constants!$B$8),(E8347*metrics_constants!$C$8),(F8347*metrics_constants!$D$8))</f>
        <v>7.1894211126447019</v>
      </c>
      <c r="I8347">
        <v>4.8630000000000004</v>
      </c>
      <c r="J8347">
        <v>34.841999999999999</v>
      </c>
      <c r="K8347">
        <v>8.2420000000000009</v>
      </c>
      <c r="L8347">
        <v>5.4772069999999999</v>
      </c>
    </row>
    <row r="8348" spans="1:12" x14ac:dyDescent="0.25">
      <c r="A8348" t="s">
        <v>19</v>
      </c>
      <c r="B8348" s="5">
        <v>45594.75</v>
      </c>
      <c r="C8348" s="5" t="str">
        <f>A8348 &amp; "_" &amp; TEXT(B8348, "yyyy-mm-dd HH:MM:SS")</f>
        <v>RP_2024-10-29 18:00:00</v>
      </c>
      <c r="D8348">
        <v>7.3</v>
      </c>
      <c r="E8348">
        <v>3</v>
      </c>
      <c r="G8348">
        <f>IF(COUNTA(D8348:F8348)&gt;0, AVERAGE(D8348:F8348), "")</f>
        <v>5.15</v>
      </c>
      <c r="H8348">
        <f>AVERAGE((D8348*metrics_constants!$B$8),(E8348*metrics_constants!$C$8),(F8348*metrics_constants!$D$8))</f>
        <v>3.2372510277993687</v>
      </c>
      <c r="I8348">
        <v>2.9630000000000001</v>
      </c>
      <c r="J8348">
        <v>38.96</v>
      </c>
      <c r="K8348">
        <v>7.577</v>
      </c>
      <c r="L8348">
        <v>4.2885853000000003</v>
      </c>
    </row>
    <row r="8349" spans="1:12" x14ac:dyDescent="0.25">
      <c r="A8349" t="s">
        <v>19</v>
      </c>
      <c r="B8349" s="5">
        <v>45594.791666666664</v>
      </c>
      <c r="C8349" s="5" t="str">
        <f>A8349 &amp; "_" &amp; TEXT(B8349, "yyyy-mm-dd HH:MM:SS")</f>
        <v>RP_2024-10-29 19:00:00</v>
      </c>
      <c r="D8349">
        <v>10.8</v>
      </c>
      <c r="E8349">
        <v>3.6</v>
      </c>
      <c r="G8349">
        <f>IF(COUNTA(D8349:F8349)&gt;0, AVERAGE(D8349:F8349), "")</f>
        <v>7.2</v>
      </c>
      <c r="H8349">
        <f>AVERAGE((D8349*metrics_constants!$B$8),(E8349*metrics_constants!$C$8),(F8349*metrics_constants!$D$8))</f>
        <v>4.4787655693500854</v>
      </c>
      <c r="I8349">
        <v>2.169</v>
      </c>
      <c r="J8349">
        <v>41.344999999999999</v>
      </c>
      <c r="K8349">
        <v>6.9029999999999996</v>
      </c>
      <c r="L8349">
        <v>3.2824019999999998</v>
      </c>
    </row>
    <row r="8350" spans="1:12" x14ac:dyDescent="0.25">
      <c r="A8350" t="s">
        <v>19</v>
      </c>
      <c r="B8350" s="5">
        <v>45594.833333333336</v>
      </c>
      <c r="C8350" s="5" t="str">
        <f>A8350 &amp; "_" &amp; TEXT(B8350, "yyyy-mm-dd HH:MM:SS")</f>
        <v>RP_2024-10-29 20:00:00</v>
      </c>
      <c r="D8350">
        <v>10.8</v>
      </c>
      <c r="E8350">
        <v>3.4</v>
      </c>
      <c r="G8350">
        <f>IF(COUNTA(D8350:F8350)&gt;0, AVERAGE(D8350:F8350), "")</f>
        <v>7.1000000000000005</v>
      </c>
      <c r="H8350">
        <f>AVERAGE((D8350*metrics_constants!$B$8),(E8350*metrics_constants!$C$8),(F8350*metrics_constants!$D$8))</f>
        <v>4.4046700646449368</v>
      </c>
      <c r="I8350">
        <v>1.476</v>
      </c>
      <c r="J8350">
        <v>43.252000000000002</v>
      </c>
      <c r="K8350">
        <v>6.3019999999999996</v>
      </c>
      <c r="L8350">
        <v>2.9692080000000001</v>
      </c>
    </row>
    <row r="8351" spans="1:12" x14ac:dyDescent="0.25">
      <c r="A8351" t="s">
        <v>19</v>
      </c>
      <c r="B8351" s="5">
        <v>45594.875</v>
      </c>
      <c r="C8351" s="5" t="str">
        <f>A8351 &amp; "_" &amp; TEXT(B8351, "yyyy-mm-dd HH:MM:SS")</f>
        <v>RP_2024-10-29 21:00:00</v>
      </c>
      <c r="D8351">
        <v>6.3</v>
      </c>
      <c r="E8351">
        <v>3.4</v>
      </c>
      <c r="G8351">
        <f>IF(COUNTA(D8351:F8351)&gt;0, AVERAGE(D8351:F8351), "")</f>
        <v>4.8499999999999996</v>
      </c>
      <c r="H8351">
        <f>AVERAGE((D8351*metrics_constants!$B$8),(E8351*metrics_constants!$C$8),(F8351*metrics_constants!$D$8))</f>
        <v>3.0942340293710182</v>
      </c>
      <c r="I8351">
        <v>1.2649999999999999</v>
      </c>
      <c r="J8351">
        <v>47.19</v>
      </c>
      <c r="K8351">
        <v>5.3470000000000004</v>
      </c>
      <c r="L8351">
        <v>2.6912473000000001</v>
      </c>
    </row>
    <row r="8352" spans="1:12" x14ac:dyDescent="0.25">
      <c r="A8352" t="s">
        <v>19</v>
      </c>
      <c r="B8352" s="5">
        <v>45594.916666666664</v>
      </c>
      <c r="C8352" s="5" t="str">
        <f>A8352 &amp; "_" &amp; TEXT(B8352, "yyyy-mm-dd HH:MM:SS")</f>
        <v>RP_2024-10-29 22:00:00</v>
      </c>
      <c r="D8352">
        <v>5.8</v>
      </c>
      <c r="E8352">
        <v>1.9</v>
      </c>
      <c r="G8352">
        <f>IF(COUNTA(D8352:F8352)&gt;0, AVERAGE(D8352:F8352), "")</f>
        <v>3.8499999999999996</v>
      </c>
      <c r="H8352">
        <f>AVERAGE((D8352*metrics_constants!$B$8),(E8352*metrics_constants!$C$8),(F8352*metrics_constants!$D$8))</f>
        <v>2.3929137401630767</v>
      </c>
      <c r="I8352">
        <v>2.2170000000000001</v>
      </c>
      <c r="J8352">
        <v>53.601999999999997</v>
      </c>
      <c r="K8352">
        <v>3.1030000000000002</v>
      </c>
      <c r="L8352">
        <v>3.0565253000000001</v>
      </c>
    </row>
    <row r="8353" spans="1:12" x14ac:dyDescent="0.25">
      <c r="A8353" t="s">
        <v>19</v>
      </c>
      <c r="B8353" s="5">
        <v>45594.958333333336</v>
      </c>
      <c r="C8353" s="5" t="str">
        <f>A8353 &amp; "_" &amp; TEXT(B8353, "yyyy-mm-dd HH:MM:SS")</f>
        <v>RP_2024-10-29 23:00:00</v>
      </c>
      <c r="D8353">
        <v>3.1</v>
      </c>
      <c r="E8353">
        <v>2.6</v>
      </c>
      <c r="G8353">
        <f>IF(COUNTA(D8353:F8353)&gt;0, AVERAGE(D8353:F8353), "")</f>
        <v>2.85</v>
      </c>
      <c r="H8353">
        <f>AVERAGE((D8353*metrics_constants!$B$8),(E8353*metrics_constants!$C$8),(F8353*metrics_constants!$D$8))</f>
        <v>1.8659863854667471</v>
      </c>
      <c r="I8353">
        <v>2.46</v>
      </c>
      <c r="J8353">
        <v>61.447000000000003</v>
      </c>
      <c r="K8353">
        <v>0.372</v>
      </c>
      <c r="L8353">
        <v>3.1605379999999998</v>
      </c>
    </row>
    <row r="8354" spans="1:12" x14ac:dyDescent="0.25">
      <c r="A8354" t="s">
        <v>19</v>
      </c>
      <c r="B8354" s="5">
        <v>45595</v>
      </c>
      <c r="C8354" s="5" t="str">
        <f>A8354 &amp; "_" &amp; TEXT(B8354, "yyyy-mm-dd HH:MM:SS")</f>
        <v>RP_2024-10-30 00:00:00</v>
      </c>
      <c r="D8354">
        <v>5.4</v>
      </c>
      <c r="E8354">
        <v>1.3</v>
      </c>
      <c r="G8354">
        <f>IF(COUNTA(D8354:F8354)&gt;0, AVERAGE(D8354:F8354), "")</f>
        <v>3.35</v>
      </c>
      <c r="H8354">
        <f>AVERAGE((D8354*metrics_constants!$B$8),(E8354*metrics_constants!$C$8),(F8354*metrics_constants!$D$8))</f>
        <v>2.0541440229121704</v>
      </c>
      <c r="I8354">
        <v>3.887</v>
      </c>
      <c r="J8354">
        <v>69.876999999999995</v>
      </c>
      <c r="K8354">
        <v>-2.27</v>
      </c>
      <c r="L8354">
        <v>4.7485559999999998</v>
      </c>
    </row>
    <row r="8355" spans="1:12" x14ac:dyDescent="0.25">
      <c r="A8355" t="s">
        <v>19</v>
      </c>
      <c r="B8355" s="5">
        <v>45595.041666666664</v>
      </c>
      <c r="C8355" s="5" t="str">
        <f>A8355 &amp; "_" &amp; TEXT(B8355, "yyyy-mm-dd HH:MM:SS")</f>
        <v>RP_2024-10-30 01:00:00</v>
      </c>
      <c r="D8355">
        <v>5.6</v>
      </c>
      <c r="E8355">
        <v>0.3</v>
      </c>
      <c r="G8355">
        <f>IF(COUNTA(D8355:F8355)&gt;0, AVERAGE(D8355:F8355), "")</f>
        <v>2.9499999999999997</v>
      </c>
      <c r="H8355">
        <f>AVERAGE((D8355*metrics_constants!$B$8),(E8355*metrics_constants!$C$8),(F8355*metrics_constants!$D$8))</f>
        <v>1.741908100954155</v>
      </c>
      <c r="I8355">
        <v>2.7629999999999999</v>
      </c>
      <c r="J8355">
        <v>73.582999999999998</v>
      </c>
      <c r="K8355">
        <v>-4.0220000000000002</v>
      </c>
      <c r="L8355">
        <v>2.9188480000000001</v>
      </c>
    </row>
    <row r="8356" spans="1:12" x14ac:dyDescent="0.25">
      <c r="A8356" t="s">
        <v>19</v>
      </c>
      <c r="B8356" s="5">
        <v>45595.083333333336</v>
      </c>
      <c r="C8356" s="5" t="str">
        <f>A8356 &amp; "_" &amp; TEXT(B8356, "yyyy-mm-dd HH:MM:SS")</f>
        <v>RP_2024-10-30 02:00:00</v>
      </c>
      <c r="D8356">
        <v>3.7</v>
      </c>
      <c r="E8356">
        <v>0.3</v>
      </c>
      <c r="G8356">
        <f>IF(COUNTA(D8356:F8356)&gt;0, AVERAGE(D8356:F8356), "")</f>
        <v>2</v>
      </c>
      <c r="H8356">
        <f>AVERAGE((D8356*metrics_constants!$B$8),(E8356*metrics_constants!$C$8),(F8356*metrics_constants!$D$8))</f>
        <v>1.188612886060723</v>
      </c>
      <c r="I8356">
        <v>4.6139999999999999</v>
      </c>
      <c r="J8356">
        <v>76.772000000000006</v>
      </c>
      <c r="K8356">
        <v>-5.242</v>
      </c>
      <c r="L8356">
        <v>2.7089192999999998</v>
      </c>
    </row>
    <row r="8357" spans="1:12" x14ac:dyDescent="0.25">
      <c r="A8357" t="s">
        <v>19</v>
      </c>
      <c r="B8357" s="5">
        <v>45595.125</v>
      </c>
      <c r="C8357" s="5" t="str">
        <f>A8357 &amp; "_" &amp; TEXT(B8357, "yyyy-mm-dd HH:MM:SS")</f>
        <v>RP_2024-10-30 03:00:00</v>
      </c>
      <c r="D8357">
        <v>-0.6</v>
      </c>
      <c r="E8357">
        <v>2.7</v>
      </c>
      <c r="G8357">
        <f>IF(COUNTA(D8357:F8357)&gt;0, AVERAGE(D8357:F8357), "")</f>
        <v>1.05</v>
      </c>
      <c r="H8357">
        <f>AVERAGE((D8357*metrics_constants!$B$8),(E8357*metrics_constants!$C$8),(F8357*metrics_constants!$D$8))</f>
        <v>0.82556450881632204</v>
      </c>
      <c r="I8357">
        <v>3.8780000000000001</v>
      </c>
      <c r="J8357">
        <v>78.84</v>
      </c>
      <c r="K8357">
        <v>-6.117</v>
      </c>
      <c r="L8357">
        <v>4.2078626999999997</v>
      </c>
    </row>
    <row r="8358" spans="1:12" x14ac:dyDescent="0.25">
      <c r="A8358" t="s">
        <v>19</v>
      </c>
      <c r="B8358" s="5">
        <v>45595.166666666664</v>
      </c>
      <c r="C8358" s="5" t="str">
        <f>A8358 &amp; "_" &amp; TEXT(B8358, "yyyy-mm-dd HH:MM:SS")</f>
        <v>RP_2024-10-30 04:00:00</v>
      </c>
      <c r="D8358">
        <v>7.2</v>
      </c>
      <c r="E8358">
        <v>-1.9</v>
      </c>
      <c r="G8358">
        <f>IF(COUNTA(D8358:F8358)&gt;0, AVERAGE(D8358:F8358), "")</f>
        <v>2.6500000000000004</v>
      </c>
      <c r="H8358">
        <f>AVERAGE((D8358*metrics_constants!$B$8),(E8358*metrics_constants!$C$8),(F8358*metrics_constants!$D$8))</f>
        <v>1.3927903617393544</v>
      </c>
      <c r="I8358">
        <v>3.2759999999999998</v>
      </c>
      <c r="J8358">
        <v>79.680000000000007</v>
      </c>
      <c r="K8358">
        <v>-7.1319999999999997</v>
      </c>
      <c r="L8358">
        <v>2.7672786999999999</v>
      </c>
    </row>
    <row r="8359" spans="1:12" x14ac:dyDescent="0.25">
      <c r="A8359" t="s">
        <v>19</v>
      </c>
      <c r="B8359" s="5">
        <v>45595.208333333336</v>
      </c>
      <c r="C8359" s="5" t="str">
        <f>A8359 &amp; "_" &amp; TEXT(B8359, "yyyy-mm-dd HH:MM:SS")</f>
        <v>RP_2024-10-30 05:00:00</v>
      </c>
      <c r="D8359">
        <v>7.1</v>
      </c>
      <c r="E8359">
        <v>2.9</v>
      </c>
      <c r="G8359">
        <f>IF(COUNTA(D8359:F8359)&gt;0, AVERAGE(D8359:F8359), "")</f>
        <v>5</v>
      </c>
      <c r="H8359">
        <f>AVERAGE((D8359*metrics_constants!$B$8),(E8359*metrics_constants!$C$8),(F8359*metrics_constants!$D$8))</f>
        <v>3.1419616738790643</v>
      </c>
      <c r="I8359">
        <v>4.2699999999999996</v>
      </c>
      <c r="J8359">
        <v>82.326999999999998</v>
      </c>
      <c r="K8359">
        <v>-7.7880000000000003</v>
      </c>
      <c r="L8359">
        <v>2.4040593000000001</v>
      </c>
    </row>
    <row r="8360" spans="1:12" x14ac:dyDescent="0.25">
      <c r="A8360" t="s">
        <v>19</v>
      </c>
      <c r="B8360" s="5">
        <v>45595.25</v>
      </c>
      <c r="C8360" s="5" t="str">
        <f>A8360 &amp; "_" &amp; TEXT(B8360, "yyyy-mm-dd HH:MM:SS")</f>
        <v>RP_2024-10-30 06:00:00</v>
      </c>
      <c r="D8360">
        <v>4.5999999999999996</v>
      </c>
      <c r="E8360">
        <v>2.5</v>
      </c>
      <c r="G8360">
        <f>IF(COUNTA(D8360:F8360)&gt;0, AVERAGE(D8360:F8360), "")</f>
        <v>3.55</v>
      </c>
      <c r="H8360">
        <f>AVERAGE((D8360*metrics_constants!$B$8),(E8360*metrics_constants!$C$8),(F8360*metrics_constants!$D$8))</f>
        <v>2.2657506448721452</v>
      </c>
      <c r="I8360">
        <v>7.7489999999999997</v>
      </c>
      <c r="J8360">
        <v>81.533000000000001</v>
      </c>
      <c r="K8360">
        <v>-8.1470000000000002</v>
      </c>
      <c r="L8360">
        <v>3.825574</v>
      </c>
    </row>
    <row r="8361" spans="1:12" x14ac:dyDescent="0.25">
      <c r="A8361" t="s">
        <v>19</v>
      </c>
      <c r="B8361" s="5">
        <v>45595.291666666664</v>
      </c>
      <c r="C8361" s="5" t="str">
        <f>A8361 &amp; "_" &amp; TEXT(B8361, "yyyy-mm-dd HH:MM:SS")</f>
        <v>RP_2024-10-30 07:00:00</v>
      </c>
      <c r="D8361">
        <v>6.6</v>
      </c>
      <c r="E8361">
        <v>7.1</v>
      </c>
      <c r="G8361">
        <f>IF(COUNTA(D8361:F8361)&gt;0, AVERAGE(D8361:F8361), "")</f>
        <v>6.85</v>
      </c>
      <c r="H8361">
        <f>AVERAGE((D8361*metrics_constants!$B$8),(E8361*metrics_constants!$C$8),(F8361*metrics_constants!$D$8))</f>
        <v>4.552363268767869</v>
      </c>
      <c r="I8361">
        <v>11.986000000000001</v>
      </c>
      <c r="J8361">
        <v>81.516999999999996</v>
      </c>
      <c r="K8361">
        <v>-8.0719999999999992</v>
      </c>
      <c r="L8361">
        <v>8.5999920000000003</v>
      </c>
    </row>
    <row r="8362" spans="1:12" x14ac:dyDescent="0.25">
      <c r="A8362" t="s">
        <v>19</v>
      </c>
      <c r="B8362" s="5">
        <v>45595.333333333336</v>
      </c>
      <c r="C8362" s="5" t="str">
        <f>A8362 &amp; "_" &amp; TEXT(B8362, "yyyy-mm-dd HH:MM:SS")</f>
        <v>RP_2024-10-30 08:00:00</v>
      </c>
      <c r="D8362">
        <v>-2</v>
      </c>
      <c r="E8362">
        <v>8.5</v>
      </c>
      <c r="G8362">
        <f>IF(COUNTA(D8362:F8362)&gt;0, AVERAGE(D8362:F8362), "")</f>
        <v>3.25</v>
      </c>
      <c r="H8362">
        <f>AVERAGE((D8362*metrics_constants!$B$8),(E8362*metrics_constants!$C$8),(F8362*metrics_constants!$D$8))</f>
        <v>2.5666429342915342</v>
      </c>
      <c r="I8362">
        <v>9.26</v>
      </c>
      <c r="J8362">
        <v>64.765000000000001</v>
      </c>
      <c r="K8362">
        <v>-1.7549999999999999</v>
      </c>
      <c r="L8362">
        <v>8.5010490000000001</v>
      </c>
    </row>
    <row r="8363" spans="1:12" x14ac:dyDescent="0.25">
      <c r="A8363" t="s">
        <v>19</v>
      </c>
      <c r="B8363" s="5">
        <v>45595.375</v>
      </c>
      <c r="C8363" s="5" t="str">
        <f>A8363 &amp; "_" &amp; TEXT(B8363, "yyyy-mm-dd HH:MM:SS")</f>
        <v>RP_2024-10-30 09:00:00</v>
      </c>
      <c r="D8363">
        <v>-5.4</v>
      </c>
      <c r="E8363">
        <v>6.8</v>
      </c>
      <c r="G8363">
        <f>IF(COUNTA(D8363:F8363)&gt;0, AVERAGE(D8363:F8363), "")</f>
        <v>0.69999999999999973</v>
      </c>
      <c r="H8363">
        <f>AVERAGE((D8363*metrics_constants!$B$8),(E8363*metrics_constants!$C$8),(F8363*metrics_constants!$D$8))</f>
        <v>0.94672391764636288</v>
      </c>
      <c r="I8363">
        <v>5.3929999999999998</v>
      </c>
      <c r="J8363">
        <v>45.22</v>
      </c>
      <c r="K8363">
        <v>4.9029999999999996</v>
      </c>
      <c r="L8363">
        <v>5.6562992999999997</v>
      </c>
    </row>
    <row r="8364" spans="1:12" x14ac:dyDescent="0.25">
      <c r="A8364" t="s">
        <v>19</v>
      </c>
      <c r="B8364" s="5">
        <v>45595.416666666664</v>
      </c>
      <c r="C8364" s="5" t="str">
        <f>A8364 &amp; "_" &amp; TEXT(B8364, "yyyy-mm-dd HH:MM:SS")</f>
        <v>RP_2024-10-30 10:00:00</v>
      </c>
      <c r="D8364">
        <v>3.9</v>
      </c>
      <c r="E8364">
        <v>2.2999999999999998</v>
      </c>
      <c r="G8364">
        <f>IF(COUNTA(D8364:F8364)&gt;0, AVERAGE(D8364:F8364), "")</f>
        <v>3.0999999999999996</v>
      </c>
      <c r="H8364">
        <f>AVERAGE((D8364*metrics_constants!$B$8),(E8364*metrics_constants!$C$8),(F8364*metrics_constants!$D$8))</f>
        <v>1.9878095346799423</v>
      </c>
      <c r="I8364">
        <v>4.7130000000000001</v>
      </c>
      <c r="J8364">
        <v>36.652999999999999</v>
      </c>
      <c r="K8364">
        <v>8.718</v>
      </c>
      <c r="L8364">
        <v>5.2281760000000004</v>
      </c>
    </row>
    <row r="8365" spans="1:12" x14ac:dyDescent="0.25">
      <c r="A8365" t="s">
        <v>19</v>
      </c>
      <c r="B8365" s="5">
        <v>45595.458333333336</v>
      </c>
      <c r="C8365" s="5" t="str">
        <f>A8365 &amp; "_" &amp; TEXT(B8365, "yyyy-mm-dd HH:MM:SS")</f>
        <v>RP_2024-10-30 11:00:00</v>
      </c>
      <c r="D8365">
        <v>22.8</v>
      </c>
      <c r="E8365">
        <v>5</v>
      </c>
      <c r="G8365">
        <f>IF(COUNTA(D8365:F8365)&gt;0, AVERAGE(D8365:F8365), "")</f>
        <v>13.9</v>
      </c>
      <c r="H8365">
        <f>AVERAGE((D8365*metrics_constants!$B$8),(E8365*metrics_constants!$C$8),(F8365*metrics_constants!$D$8))</f>
        <v>8.4919301963499105</v>
      </c>
      <c r="I8365">
        <v>4.6520000000000001</v>
      </c>
      <c r="J8365">
        <v>30.238</v>
      </c>
      <c r="K8365">
        <v>11.805</v>
      </c>
      <c r="L8365">
        <v>5.3659569999999999</v>
      </c>
    </row>
    <row r="8366" spans="1:12" x14ac:dyDescent="0.25">
      <c r="A8366" t="s">
        <v>19</v>
      </c>
      <c r="B8366" s="5">
        <v>45595.5</v>
      </c>
      <c r="C8366" s="5" t="str">
        <f>A8366 &amp; "_" &amp; TEXT(B8366, "yyyy-mm-dd HH:MM:SS")</f>
        <v>RP_2024-10-30 12:00:00</v>
      </c>
      <c r="E8366">
        <v>0.5</v>
      </c>
      <c r="F8366">
        <v>2.2000000000000002</v>
      </c>
      <c r="G8366">
        <f>IF(COUNTA(D8366:F8366)&gt;0, AVERAGE(D8366:F8366), "")</f>
        <v>1.35</v>
      </c>
      <c r="H8366">
        <f>AVERAGE((D8366*metrics_constants!$B$8),(E8366*metrics_constants!$C$8),(F8366*metrics_constants!$D$8))</f>
        <v>0.92953059276120698</v>
      </c>
      <c r="I8366">
        <v>2.68</v>
      </c>
      <c r="J8366">
        <v>24.75</v>
      </c>
      <c r="K8366">
        <v>14.785</v>
      </c>
      <c r="L8366">
        <v>4.4349999999999996</v>
      </c>
    </row>
    <row r="8367" spans="1:12" x14ac:dyDescent="0.25">
      <c r="A8367" t="s">
        <v>19</v>
      </c>
      <c r="B8367" s="5">
        <v>45595.541666666664</v>
      </c>
      <c r="C8367" s="5" t="str">
        <f>A8367 &amp; "_" &amp; TEXT(B8367, "yyyy-mm-dd HH:MM:SS")</f>
        <v>RP_2024-10-30 13:00:00</v>
      </c>
      <c r="E8367">
        <v>4.5999999999999996</v>
      </c>
      <c r="F8367">
        <v>11.2</v>
      </c>
      <c r="G8367">
        <f>IF(COUNTA(D8367:F8367)&gt;0, AVERAGE(D8367:F8367), "")</f>
        <v>7.8999999999999995</v>
      </c>
      <c r="H8367">
        <f>AVERAGE((D8367*metrics_constants!$B$8),(E8367*metrics_constants!$C$8),(F8367*metrics_constants!$D$8))</f>
        <v>5.4933186569372197</v>
      </c>
      <c r="I8367">
        <v>1.8180000000000001</v>
      </c>
      <c r="J8367">
        <v>23.398</v>
      </c>
      <c r="K8367">
        <v>15.372999999999999</v>
      </c>
      <c r="L8367">
        <v>3.9986700000000002</v>
      </c>
    </row>
    <row r="8368" spans="1:12" x14ac:dyDescent="0.25">
      <c r="A8368" t="s">
        <v>19</v>
      </c>
      <c r="B8368" s="5">
        <v>45595.583333333336</v>
      </c>
      <c r="C8368" s="5" t="str">
        <f>A8368 &amp; "_" &amp; TEXT(B8368, "yyyy-mm-dd HH:MM:SS")</f>
        <v>RP_2024-10-30 14:00:00</v>
      </c>
      <c r="D8368">
        <v>5.6</v>
      </c>
      <c r="E8368">
        <v>0.7</v>
      </c>
      <c r="F8368">
        <v>6.9</v>
      </c>
      <c r="G8368">
        <f>IF(COUNTA(D8368:F8368)&gt;0, AVERAGE(D8368:F8368), "")</f>
        <v>4.3999999999999995</v>
      </c>
      <c r="H8368">
        <f>AVERAGE((D8368*metrics_constants!$B$8),(E8368*metrics_constants!$C$8),(F8368*metrics_constants!$D$8))</f>
        <v>4.2244689439501384</v>
      </c>
      <c r="I8368">
        <v>1.69</v>
      </c>
      <c r="J8368">
        <v>21.68</v>
      </c>
      <c r="K8368">
        <v>15.266999999999999</v>
      </c>
      <c r="L8368">
        <v>4.2452889999999996</v>
      </c>
    </row>
    <row r="8369" spans="1:12" x14ac:dyDescent="0.25">
      <c r="A8369" t="s">
        <v>19</v>
      </c>
      <c r="B8369" s="5">
        <v>45595.625</v>
      </c>
      <c r="C8369" s="5" t="str">
        <f>A8369 &amp; "_" &amp; TEXT(B8369, "yyyy-mm-dd HH:MM:SS")</f>
        <v>RP_2024-10-30 15:00:00</v>
      </c>
      <c r="D8369">
        <v>12.6</v>
      </c>
      <c r="E8369">
        <v>-2.1</v>
      </c>
      <c r="F8369">
        <v>2.4</v>
      </c>
      <c r="G8369">
        <f>IF(COUNTA(D8369:F8369)&gt;0, AVERAGE(D8369:F8369), "")</f>
        <v>4.3</v>
      </c>
      <c r="H8369">
        <f>AVERAGE((D8369*metrics_constants!$B$8),(E8369*metrics_constants!$C$8),(F8369*metrics_constants!$D$8))</f>
        <v>3.7031728240883623</v>
      </c>
      <c r="I8369">
        <v>1.9</v>
      </c>
      <c r="J8369">
        <v>22.663</v>
      </c>
      <c r="K8369">
        <v>14.002000000000001</v>
      </c>
      <c r="L8369">
        <v>4.3821250000000003</v>
      </c>
    </row>
    <row r="8370" spans="1:12" x14ac:dyDescent="0.25">
      <c r="A8370" t="s">
        <v>19</v>
      </c>
      <c r="B8370" s="5">
        <v>45595.666666666664</v>
      </c>
      <c r="C8370" s="5" t="str">
        <f>A8370 &amp; "_" &amp; TEXT(B8370, "yyyy-mm-dd HH:MM:SS")</f>
        <v>RP_2024-10-30 16:00:00</v>
      </c>
      <c r="D8370">
        <v>14</v>
      </c>
      <c r="E8370">
        <v>3.7</v>
      </c>
      <c r="F8370">
        <v>0.2</v>
      </c>
      <c r="G8370">
        <f>IF(COUNTA(D8370:F8370)&gt;0, AVERAGE(D8370:F8370), "")</f>
        <v>5.9666666666666659</v>
      </c>
      <c r="H8370">
        <f>AVERAGE((D8370*metrics_constants!$B$8),(E8370*metrics_constants!$C$8),(F8370*metrics_constants!$D$8))</f>
        <v>5.5153418405134564</v>
      </c>
      <c r="I8370">
        <v>2.8530000000000002</v>
      </c>
      <c r="J8370">
        <v>24.012</v>
      </c>
      <c r="K8370">
        <v>12.893000000000001</v>
      </c>
      <c r="L8370">
        <v>4.7249780000000001</v>
      </c>
    </row>
    <row r="8371" spans="1:12" x14ac:dyDescent="0.25">
      <c r="A8371" t="s">
        <v>19</v>
      </c>
      <c r="B8371" s="5">
        <v>45595.708333333336</v>
      </c>
      <c r="C8371" s="5" t="str">
        <f>A8371 &amp; "_" &amp; TEXT(B8371, "yyyy-mm-dd HH:MM:SS")</f>
        <v>RP_2024-10-30 17:00:00</v>
      </c>
      <c r="D8371">
        <v>19.100000000000001</v>
      </c>
      <c r="E8371">
        <v>5.5</v>
      </c>
      <c r="F8371">
        <v>2.7</v>
      </c>
      <c r="G8371">
        <f>IF(COUNTA(D8371:F8371)&gt;0, AVERAGE(D8371:F8371), "")</f>
        <v>9.1</v>
      </c>
      <c r="H8371">
        <f>AVERAGE((D8371*metrics_constants!$B$8),(E8371*metrics_constants!$C$8),(F8371*metrics_constants!$D$8))</f>
        <v>8.5131483944259223</v>
      </c>
      <c r="I8371">
        <v>8.8379999999999992</v>
      </c>
      <c r="J8371">
        <v>30.707999999999998</v>
      </c>
      <c r="K8371">
        <v>8.5129999999999999</v>
      </c>
      <c r="L8371">
        <v>7.3570820000000001</v>
      </c>
    </row>
    <row r="8372" spans="1:12" x14ac:dyDescent="0.25">
      <c r="A8372" t="s">
        <v>19</v>
      </c>
      <c r="B8372" s="5">
        <v>45595.75</v>
      </c>
      <c r="C8372" s="5" t="str">
        <f>A8372 &amp; "_" &amp; TEXT(B8372, "yyyy-mm-dd HH:MM:SS")</f>
        <v>RP_2024-10-30 18:00:00</v>
      </c>
      <c r="D8372">
        <v>34.5</v>
      </c>
      <c r="E8372">
        <v>2.6</v>
      </c>
      <c r="F8372">
        <v>-2.2000000000000002</v>
      </c>
      <c r="G8372">
        <f>IF(COUNTA(D8372:F8372)&gt;0, AVERAGE(D8372:F8372), "")</f>
        <v>11.633333333333333</v>
      </c>
      <c r="H8372">
        <f>AVERAGE((D8372*metrics_constants!$B$8),(E8372*metrics_constants!$C$8),(F8372*metrics_constants!$D$8))</f>
        <v>10.265626000601978</v>
      </c>
      <c r="I8372">
        <v>7.5170000000000003</v>
      </c>
      <c r="J8372">
        <v>39.603000000000002</v>
      </c>
      <c r="K8372">
        <v>3.052</v>
      </c>
      <c r="L8372">
        <v>6.0058360000000004</v>
      </c>
    </row>
    <row r="8373" spans="1:12" x14ac:dyDescent="0.25">
      <c r="A8373" t="s">
        <v>19</v>
      </c>
      <c r="B8373" s="5">
        <v>45595.791666666664</v>
      </c>
      <c r="C8373" s="5" t="str">
        <f>A8373 &amp; "_" &amp; TEXT(B8373, "yyyy-mm-dd HH:MM:SS")</f>
        <v>RP_2024-10-30 19:00:00</v>
      </c>
      <c r="D8373">
        <v>25.1</v>
      </c>
      <c r="E8373">
        <v>2.2999999999999998</v>
      </c>
      <c r="F8373">
        <v>-0.7</v>
      </c>
      <c r="G8373">
        <f>IF(COUNTA(D8373:F8373)&gt;0, AVERAGE(D8373:F8373), "")</f>
        <v>8.9</v>
      </c>
      <c r="H8373">
        <f>AVERAGE((D8373*metrics_constants!$B$8),(E8373*metrics_constants!$C$8),(F8373*metrics_constants!$D$8))</f>
        <v>7.9245991728143679</v>
      </c>
      <c r="I8373">
        <v>5.673</v>
      </c>
      <c r="J8373">
        <v>48.424999999999997</v>
      </c>
      <c r="K8373">
        <v>-0.45300000000000001</v>
      </c>
      <c r="L8373">
        <v>6.3297460000000001</v>
      </c>
    </row>
    <row r="8374" spans="1:12" x14ac:dyDescent="0.25">
      <c r="A8374" t="s">
        <v>19</v>
      </c>
      <c r="B8374" s="5">
        <v>45595.833333333336</v>
      </c>
      <c r="C8374" s="5" t="str">
        <f>A8374 &amp; "_" &amp; TEXT(B8374, "yyyy-mm-dd HH:MM:SS")</f>
        <v>RP_2024-10-30 20:00:00</v>
      </c>
      <c r="D8374">
        <v>0.4</v>
      </c>
      <c r="E8374">
        <v>5.7</v>
      </c>
      <c r="F8374">
        <v>3.1</v>
      </c>
      <c r="G8374">
        <f>IF(COUNTA(D8374:F8374)&gt;0, AVERAGE(D8374:F8374), "")</f>
        <v>3.0666666666666669</v>
      </c>
      <c r="H8374">
        <f>AVERAGE((D8374*metrics_constants!$B$8),(E8374*metrics_constants!$C$8),(F8374*metrics_constants!$D$8))</f>
        <v>3.2769799400025854</v>
      </c>
      <c r="I8374">
        <v>3.431</v>
      </c>
      <c r="J8374">
        <v>50.883000000000003</v>
      </c>
      <c r="K8374">
        <v>-1.2529999999999999</v>
      </c>
      <c r="L8374">
        <v>4.0984299999999996</v>
      </c>
    </row>
    <row r="8375" spans="1:12" x14ac:dyDescent="0.25">
      <c r="A8375" t="s">
        <v>19</v>
      </c>
      <c r="B8375" s="5">
        <v>45595.875</v>
      </c>
      <c r="C8375" s="5" t="str">
        <f>A8375 &amp; "_" &amp; TEXT(B8375, "yyyy-mm-dd HH:MM:SS")</f>
        <v>RP_2024-10-30 21:00:00</v>
      </c>
      <c r="D8375">
        <v>2.2000000000000002</v>
      </c>
      <c r="E8375">
        <v>1.7</v>
      </c>
      <c r="F8375">
        <v>3.6</v>
      </c>
      <c r="G8375">
        <f>IF(COUNTA(D8375:F8375)&gt;0, AVERAGE(D8375:F8375), "")</f>
        <v>2.5</v>
      </c>
      <c r="H8375">
        <f>AVERAGE((D8375*metrics_constants!$B$8),(E8375*metrics_constants!$C$8),(F8375*metrics_constants!$D$8))</f>
        <v>2.4884014943269768</v>
      </c>
      <c r="I8375">
        <v>4.0869999999999997</v>
      </c>
      <c r="J8375">
        <v>55.622</v>
      </c>
      <c r="K8375">
        <v>-3.1469999999999998</v>
      </c>
      <c r="L8375">
        <v>4.1114613000000002</v>
      </c>
    </row>
    <row r="8376" spans="1:12" x14ac:dyDescent="0.25">
      <c r="A8376" t="s">
        <v>19</v>
      </c>
      <c r="B8376" s="5">
        <v>45595.916666666664</v>
      </c>
      <c r="C8376" s="5" t="str">
        <f>A8376 &amp; "_" &amp; TEXT(B8376, "yyyy-mm-dd HH:MM:SS")</f>
        <v>RP_2024-10-30 22:00:00</v>
      </c>
      <c r="D8376">
        <v>3</v>
      </c>
      <c r="E8376">
        <v>6.9</v>
      </c>
      <c r="F8376">
        <v>2.4</v>
      </c>
      <c r="G8376">
        <f>IF(COUNTA(D8376:F8376)&gt;0, AVERAGE(D8376:F8376), "")</f>
        <v>4.1000000000000005</v>
      </c>
      <c r="H8376">
        <f>AVERAGE((D8376*metrics_constants!$B$8),(E8376*metrics_constants!$C$8),(F8376*metrics_constants!$D$8))</f>
        <v>4.2418736605690412</v>
      </c>
      <c r="I8376">
        <v>5.52</v>
      </c>
      <c r="J8376">
        <v>59.161999999999999</v>
      </c>
      <c r="K8376">
        <v>-4.3170000000000002</v>
      </c>
      <c r="L8376">
        <v>5.2363970000000002</v>
      </c>
    </row>
    <row r="8377" spans="1:12" x14ac:dyDescent="0.25">
      <c r="A8377" t="s">
        <v>19</v>
      </c>
      <c r="B8377" s="5">
        <v>45595.958333333336</v>
      </c>
      <c r="C8377" s="5" t="str">
        <f>A8377 &amp; "_" &amp; TEXT(B8377, "yyyy-mm-dd HH:MM:SS")</f>
        <v>RP_2024-10-30 23:00:00</v>
      </c>
      <c r="D8377">
        <v>3</v>
      </c>
      <c r="E8377">
        <v>7.1</v>
      </c>
      <c r="F8377">
        <v>7.1</v>
      </c>
      <c r="G8377">
        <f>IF(COUNTA(D8377:F8377)&gt;0, AVERAGE(D8377:F8377), "")</f>
        <v>5.7333333333333334</v>
      </c>
      <c r="H8377">
        <f>AVERAGE((D8377*metrics_constants!$B$8),(E8377*metrics_constants!$C$8),(F8377*metrics_constants!$D$8))</f>
        <v>5.9060471678615398</v>
      </c>
      <c r="I8377">
        <v>12.884</v>
      </c>
      <c r="J8377">
        <v>63.466999999999999</v>
      </c>
      <c r="K8377">
        <v>-5.71</v>
      </c>
      <c r="L8377">
        <v>7.0677620000000001</v>
      </c>
    </row>
    <row r="8378" spans="1:12" x14ac:dyDescent="0.25">
      <c r="A8378" t="s">
        <v>19</v>
      </c>
      <c r="B8378" s="5">
        <v>45596</v>
      </c>
      <c r="C8378" s="5" t="str">
        <f>A8378 &amp; "_" &amp; TEXT(B8378, "yyyy-mm-dd HH:MM:SS")</f>
        <v>RP_2024-10-31 00:00:00</v>
      </c>
      <c r="D8378">
        <v>5.3</v>
      </c>
      <c r="E8378">
        <v>2.5</v>
      </c>
      <c r="F8378">
        <v>7.6</v>
      </c>
      <c r="G8378">
        <f>IF(COUNTA(D8378:F8378)&gt;0, AVERAGE(D8378:F8378), "")</f>
        <v>5.1333333333333329</v>
      </c>
      <c r="H8378">
        <f>AVERAGE((D8378*metrics_constants!$B$8),(E8378*metrics_constants!$C$8),(F8378*metrics_constants!$D$8))</f>
        <v>5.0407862119898086</v>
      </c>
      <c r="I8378">
        <v>3.968</v>
      </c>
      <c r="J8378">
        <v>67.477999999999994</v>
      </c>
      <c r="K8378">
        <v>-6.5</v>
      </c>
      <c r="L8378">
        <v>4.3418507000000002</v>
      </c>
    </row>
    <row r="8379" spans="1:12" x14ac:dyDescent="0.25">
      <c r="A8379" t="s">
        <v>19</v>
      </c>
      <c r="B8379" s="5">
        <v>45596.041666666664</v>
      </c>
      <c r="C8379" s="5" t="str">
        <f>A8379 &amp; "_" &amp; TEXT(B8379, "yyyy-mm-dd HH:MM:SS")</f>
        <v>RP_2024-10-31 01:00:00</v>
      </c>
      <c r="D8379">
        <v>1.5</v>
      </c>
      <c r="E8379">
        <v>2.4</v>
      </c>
      <c r="F8379">
        <v>6.6</v>
      </c>
      <c r="G8379">
        <f>IF(COUNTA(D8379:F8379)&gt;0, AVERAGE(D8379:F8379), "")</f>
        <v>3.5</v>
      </c>
      <c r="H8379">
        <f>AVERAGE((D8379*metrics_constants!$B$8),(E8379*metrics_constants!$C$8),(F8379*metrics_constants!$D$8))</f>
        <v>3.5588335612147635</v>
      </c>
      <c r="I8379">
        <v>4.0540000000000003</v>
      </c>
      <c r="J8379">
        <v>68.281999999999996</v>
      </c>
      <c r="K8379">
        <v>-7.0149999999999997</v>
      </c>
      <c r="L8379">
        <v>4.6669929999999997</v>
      </c>
    </row>
    <row r="8380" spans="1:12" x14ac:dyDescent="0.25">
      <c r="A8380" t="s">
        <v>19</v>
      </c>
      <c r="B8380" s="5">
        <v>45596.083333333336</v>
      </c>
      <c r="C8380" s="5" t="str">
        <f>A8380 &amp; "_" &amp; TEXT(B8380, "yyyy-mm-dd HH:MM:SS")</f>
        <v>RP_2024-10-31 02:00:00</v>
      </c>
      <c r="D8380">
        <v>4.0999999999999996</v>
      </c>
      <c r="E8380">
        <v>-0.6</v>
      </c>
      <c r="F8380">
        <v>5.6</v>
      </c>
      <c r="G8380">
        <f>IF(COUNTA(D8380:F8380)&gt;0, AVERAGE(D8380:F8380), "")</f>
        <v>3.0333333333333332</v>
      </c>
      <c r="H8380">
        <f>AVERAGE((D8380*metrics_constants!$B$8),(E8380*metrics_constants!$C$8),(F8380*metrics_constants!$D$8))</f>
        <v>2.8662273423824089</v>
      </c>
      <c r="I8380">
        <v>3.3239999999999998</v>
      </c>
      <c r="J8380">
        <v>71.912000000000006</v>
      </c>
      <c r="K8380">
        <v>-7.85</v>
      </c>
      <c r="L8380">
        <v>3.7997480000000001</v>
      </c>
    </row>
    <row r="8381" spans="1:12" x14ac:dyDescent="0.25">
      <c r="A8381" t="s">
        <v>19</v>
      </c>
      <c r="B8381" s="5">
        <v>45596.125</v>
      </c>
      <c r="C8381" s="5" t="str">
        <f>A8381 &amp; "_" &amp; TEXT(B8381, "yyyy-mm-dd HH:MM:SS")</f>
        <v>RP_2024-10-31 03:00:00</v>
      </c>
      <c r="D8381">
        <v>1.1000000000000001</v>
      </c>
      <c r="E8381">
        <v>4.7</v>
      </c>
      <c r="F8381">
        <v>3.1</v>
      </c>
      <c r="G8381">
        <f>IF(COUNTA(D8381:F8381)&gt;0, AVERAGE(D8381:F8381), "")</f>
        <v>2.9666666666666668</v>
      </c>
      <c r="H8381">
        <f>AVERAGE((D8381*metrics_constants!$B$8),(E8381*metrics_constants!$C$8),(F8381*metrics_constants!$D$8))</f>
        <v>3.1103480219638944</v>
      </c>
      <c r="I8381">
        <v>3.7930000000000001</v>
      </c>
      <c r="J8381">
        <v>74.025000000000006</v>
      </c>
      <c r="K8381">
        <v>-8.35</v>
      </c>
      <c r="L8381">
        <v>4.7482749999999996</v>
      </c>
    </row>
    <row r="8382" spans="1:12" x14ac:dyDescent="0.25">
      <c r="A8382" t="s">
        <v>19</v>
      </c>
      <c r="B8382" s="5">
        <v>45596.166666666664</v>
      </c>
      <c r="C8382" s="5" t="str">
        <f>A8382 &amp; "_" &amp; TEXT(B8382, "yyyy-mm-dd HH:MM:SS")</f>
        <v>RP_2024-10-31 04:00:00</v>
      </c>
      <c r="D8382">
        <v>7.7</v>
      </c>
      <c r="E8382">
        <v>2.9</v>
      </c>
      <c r="F8382">
        <v>2.9</v>
      </c>
      <c r="G8382">
        <f>IF(COUNTA(D8382:F8382)&gt;0, AVERAGE(D8382:F8382), "")</f>
        <v>4.5</v>
      </c>
      <c r="H8382">
        <f>AVERAGE((D8382*metrics_constants!$B$8),(E8382*metrics_constants!$C$8),(F8382*metrics_constants!$D$8))</f>
        <v>4.2977984376255129</v>
      </c>
      <c r="I8382">
        <v>3.6339999999999999</v>
      </c>
      <c r="J8382">
        <v>74.912000000000006</v>
      </c>
      <c r="K8382">
        <v>-8.7569999999999997</v>
      </c>
      <c r="L8382">
        <v>3.1489720000000001</v>
      </c>
    </row>
    <row r="8383" spans="1:12" x14ac:dyDescent="0.25">
      <c r="A8383" t="s">
        <v>19</v>
      </c>
      <c r="B8383" s="5">
        <v>45596.208333333336</v>
      </c>
      <c r="C8383" s="5" t="str">
        <f>A8383 &amp; "_" &amp; TEXT(B8383, "yyyy-mm-dd HH:MM:SS")</f>
        <v>RP_2024-10-31 05:00:00</v>
      </c>
      <c r="D8383">
        <v>4.7</v>
      </c>
      <c r="E8383">
        <v>2.5</v>
      </c>
      <c r="F8383">
        <v>4.0999999999999996</v>
      </c>
      <c r="G8383">
        <f>IF(COUNTA(D8383:F8383)&gt;0, AVERAGE(D8383:F8383), "")</f>
        <v>3.7666666666666671</v>
      </c>
      <c r="H8383">
        <f>AVERAGE((D8383*metrics_constants!$B$8),(E8383*metrics_constants!$C$8),(F8383*metrics_constants!$D$8))</f>
        <v>3.6819607670619967</v>
      </c>
      <c r="I8383">
        <v>4.6470000000000002</v>
      </c>
      <c r="J8383">
        <v>76.67</v>
      </c>
      <c r="K8383">
        <v>-9.2149999999999999</v>
      </c>
      <c r="L8383">
        <v>2.608692</v>
      </c>
    </row>
    <row r="8384" spans="1:12" x14ac:dyDescent="0.25">
      <c r="A8384" t="s">
        <v>19</v>
      </c>
      <c r="B8384" s="5">
        <v>45596.25</v>
      </c>
      <c r="C8384" s="5" t="str">
        <f>A8384 &amp; "_" &amp; TEXT(B8384, "yyyy-mm-dd HH:MM:SS")</f>
        <v>RP_2024-10-31 06:00:00</v>
      </c>
      <c r="D8384">
        <v>3.2</v>
      </c>
      <c r="E8384">
        <v>6.8</v>
      </c>
      <c r="F8384">
        <v>12.7</v>
      </c>
      <c r="G8384">
        <f>IF(COUNTA(D8384:F8384)&gt;0, AVERAGE(D8384:F8384), "")</f>
        <v>7.5666666666666664</v>
      </c>
      <c r="H8384">
        <f>AVERAGE((D8384*metrics_constants!$B$8),(E8384*metrics_constants!$C$8),(F8384*metrics_constants!$D$8))</f>
        <v>7.7477065367309423</v>
      </c>
      <c r="I8384">
        <v>7.7560000000000002</v>
      </c>
      <c r="J8384">
        <v>76.239999999999995</v>
      </c>
      <c r="K8384">
        <v>-9.2829999999999995</v>
      </c>
      <c r="L8384">
        <v>4.8704947000000001</v>
      </c>
    </row>
    <row r="8385" spans="1:12" x14ac:dyDescent="0.25">
      <c r="A8385" t="s">
        <v>19</v>
      </c>
      <c r="B8385" s="5">
        <v>45596.291666666664</v>
      </c>
      <c r="C8385" s="5" t="str">
        <f>A8385 &amp; "_" &amp; TEXT(B8385, "yyyy-mm-dd HH:MM:SS")</f>
        <v>RP_2024-10-31 07:00:00</v>
      </c>
      <c r="D8385">
        <v>6</v>
      </c>
      <c r="E8385">
        <v>6.5</v>
      </c>
      <c r="F8385">
        <v>7.3</v>
      </c>
      <c r="G8385">
        <f>IF(COUNTA(D8385:F8385)&gt;0, AVERAGE(D8385:F8385), "")</f>
        <v>6.6000000000000005</v>
      </c>
      <c r="H8385">
        <f>AVERAGE((D8385*metrics_constants!$B$8),(E8385*metrics_constants!$C$8),(F8385*metrics_constants!$D$8))</f>
        <v>6.6250475709891603</v>
      </c>
      <c r="I8385">
        <v>6.7039999999999997</v>
      </c>
      <c r="J8385">
        <v>76.111999999999995</v>
      </c>
      <c r="K8385">
        <v>-8.1219999999999999</v>
      </c>
      <c r="L8385">
        <v>5.9338832999999997</v>
      </c>
    </row>
    <row r="8386" spans="1:12" x14ac:dyDescent="0.25">
      <c r="A8386" t="s">
        <v>19</v>
      </c>
      <c r="B8386" s="5">
        <v>45596.333333333336</v>
      </c>
      <c r="C8386" s="5" t="str">
        <f>A8386 &amp; "_" &amp; TEXT(B8386, "yyyy-mm-dd HH:MM:SS")</f>
        <v>RP_2024-10-31 08:00:00</v>
      </c>
      <c r="D8386">
        <v>10.3</v>
      </c>
      <c r="E8386">
        <v>11.9</v>
      </c>
      <c r="F8386">
        <v>7.3</v>
      </c>
      <c r="G8386">
        <f>IF(COUNTA(D8386:F8386)&gt;0, AVERAGE(D8386:F8386), "")</f>
        <v>9.8333333333333339</v>
      </c>
      <c r="H8386">
        <f>AVERAGE((D8386*metrics_constants!$B$8),(E8386*metrics_constants!$C$8),(F8386*metrics_constants!$D$8))</f>
        <v>9.8778206317343713</v>
      </c>
      <c r="I8386">
        <v>8.7110000000000003</v>
      </c>
      <c r="J8386">
        <v>68.78</v>
      </c>
      <c r="K8386">
        <v>-5.1970000000000001</v>
      </c>
      <c r="L8386">
        <v>9.0636119999999991</v>
      </c>
    </row>
    <row r="8387" spans="1:12" x14ac:dyDescent="0.25">
      <c r="A8387" t="s">
        <v>19</v>
      </c>
      <c r="B8387" s="5">
        <v>45596.375</v>
      </c>
      <c r="C8387" s="5" t="str">
        <f>A8387 &amp; "_" &amp; TEXT(B8387, "yyyy-mm-dd HH:MM:SS")</f>
        <v>RP_2024-10-31 09:00:00</v>
      </c>
      <c r="D8387">
        <v>4.7</v>
      </c>
      <c r="F8387">
        <v>14.8</v>
      </c>
      <c r="G8387">
        <f>IF(COUNTA(D8387:F8387)&gt;0, AVERAGE(D8387:F8387), "")</f>
        <v>9.75</v>
      </c>
      <c r="H8387">
        <f>AVERAGE((D8387*metrics_constants!$B$8),(E8387*metrics_constants!$C$8),(F8387*metrics_constants!$D$8))</f>
        <v>6.3757317726486251</v>
      </c>
      <c r="I8387">
        <v>9.3810000000000002</v>
      </c>
      <c r="J8387">
        <v>62.667000000000002</v>
      </c>
      <c r="K8387">
        <v>-1.59</v>
      </c>
      <c r="L8387">
        <v>9.8990209999999994</v>
      </c>
    </row>
    <row r="8388" spans="1:12" x14ac:dyDescent="0.25">
      <c r="A8388" t="s">
        <v>19</v>
      </c>
      <c r="B8388" s="5">
        <v>45596.416666666664</v>
      </c>
      <c r="C8388" s="5" t="str">
        <f>A8388 &amp; "_" &amp; TEXT(B8388, "yyyy-mm-dd HH:MM:SS")</f>
        <v>RP_2024-10-31 10:00:00</v>
      </c>
      <c r="G8388" t="str">
        <f>IF(COUNTA(D8388:F8388)&gt;0, AVERAGE(D8388:F8388), "")</f>
        <v/>
      </c>
      <c r="H8388">
        <f>AVERAGE((D8388*metrics_constants!$B$8),(E8388*metrics_constants!$C$8),(F8388*metrics_constants!$D$8))</f>
        <v>0</v>
      </c>
      <c r="I8388">
        <v>8.5459999999999994</v>
      </c>
      <c r="J8388">
        <v>51.814999999999998</v>
      </c>
      <c r="K8388">
        <v>3.54</v>
      </c>
      <c r="L8388">
        <v>5.3015569999999999</v>
      </c>
    </row>
    <row r="8389" spans="1:12" x14ac:dyDescent="0.25">
      <c r="A8389" t="s">
        <v>19</v>
      </c>
      <c r="B8389" s="5">
        <v>45596.458333333336</v>
      </c>
      <c r="C8389" s="5" t="str">
        <f>A8389 &amp; "_" &amp; TEXT(B8389, "yyyy-mm-dd HH:MM:SS")</f>
        <v>RP_2024-10-31 11:00:00</v>
      </c>
      <c r="D8389">
        <v>13.3</v>
      </c>
      <c r="E8389">
        <v>7.5</v>
      </c>
      <c r="F8389">
        <v>16.100000000000001</v>
      </c>
      <c r="G8389">
        <f>IF(COUNTA(D8389:F8389)&gt;0, AVERAGE(D8389:F8389), "")</f>
        <v>12.300000000000002</v>
      </c>
      <c r="H8389">
        <f>AVERAGE((D8389*metrics_constants!$B$8),(E8389*metrics_constants!$C$8),(F8389*metrics_constants!$D$8))</f>
        <v>12.098510875730378</v>
      </c>
      <c r="I8389">
        <v>3.6120000000000001</v>
      </c>
      <c r="J8389">
        <v>28.552</v>
      </c>
      <c r="K8389">
        <v>11.257999999999999</v>
      </c>
      <c r="L8389">
        <v>4.6168670000000001</v>
      </c>
    </row>
    <row r="8390" spans="1:12" x14ac:dyDescent="0.25">
      <c r="A8390" t="s">
        <v>19</v>
      </c>
      <c r="B8390" s="5">
        <v>45596.5</v>
      </c>
      <c r="C8390" s="5" t="str">
        <f>A8390 &amp; "_" &amp; TEXT(B8390, "yyyy-mm-dd HH:MM:SS")</f>
        <v>RP_2024-10-31 12:00:00</v>
      </c>
      <c r="D8390">
        <v>10.8</v>
      </c>
      <c r="E8390">
        <v>1.7</v>
      </c>
      <c r="F8390">
        <v>13.4</v>
      </c>
      <c r="G8390">
        <f>IF(COUNTA(D8390:F8390)&gt;0, AVERAGE(D8390:F8390), "")</f>
        <v>8.6333333333333329</v>
      </c>
      <c r="H8390">
        <f>AVERAGE((D8390*metrics_constants!$B$8),(E8390*metrics_constants!$C$8),(F8390*metrics_constants!$D$8))</f>
        <v>8.3082721543682982</v>
      </c>
      <c r="I8390">
        <v>3.7629999999999999</v>
      </c>
      <c r="J8390">
        <v>28.86</v>
      </c>
      <c r="K8390">
        <v>11.097</v>
      </c>
      <c r="L8390">
        <v>4.8048909999999996</v>
      </c>
    </row>
    <row r="8391" spans="1:12" x14ac:dyDescent="0.25">
      <c r="A8391" t="s">
        <v>19</v>
      </c>
      <c r="B8391" s="5">
        <v>45596.541666666664</v>
      </c>
      <c r="C8391" s="5" t="str">
        <f>A8391 &amp; "_" &amp; TEXT(B8391, "yyyy-mm-dd HH:MM:SS")</f>
        <v>RP_2024-10-31 13:00:00</v>
      </c>
      <c r="D8391">
        <v>1.8</v>
      </c>
      <c r="E8391">
        <v>3.6</v>
      </c>
      <c r="F8391">
        <v>9.6</v>
      </c>
      <c r="G8391">
        <f>IF(COUNTA(D8391:F8391)&gt;0, AVERAGE(D8391:F8391), "")</f>
        <v>5</v>
      </c>
      <c r="H8391">
        <f>AVERAGE((D8391*metrics_constants!$B$8),(E8391*metrics_constants!$C$8),(F8391*metrics_constants!$D$8))</f>
        <v>5.1057123977040719</v>
      </c>
      <c r="I8391">
        <v>2.8769999999999998</v>
      </c>
      <c r="J8391">
        <v>29.445</v>
      </c>
      <c r="K8391">
        <v>11.138</v>
      </c>
      <c r="L8391">
        <v>4.2724570000000002</v>
      </c>
    </row>
    <row r="8392" spans="1:12" x14ac:dyDescent="0.25">
      <c r="A8392" t="s">
        <v>19</v>
      </c>
      <c r="B8392" s="5">
        <v>45596.583333333336</v>
      </c>
      <c r="C8392" s="5" t="str">
        <f>A8392 &amp; "_" &amp; TEXT(B8392, "yyyy-mm-dd HH:MM:SS")</f>
        <v>RP_2024-10-31 14:00:00</v>
      </c>
      <c r="D8392">
        <v>10.3</v>
      </c>
      <c r="E8392">
        <v>3.4</v>
      </c>
      <c r="F8392">
        <v>6.2</v>
      </c>
      <c r="G8392">
        <f>IF(COUNTA(D8392:F8392)&gt;0, AVERAGE(D8392:F8392), "")</f>
        <v>6.6333333333333337</v>
      </c>
      <c r="H8392">
        <f>AVERAGE((D8392*metrics_constants!$B$8),(E8392*metrics_constants!$C$8),(F8392*metrics_constants!$D$8))</f>
        <v>6.3566157662663727</v>
      </c>
      <c r="I8392">
        <v>2.544</v>
      </c>
      <c r="J8392">
        <v>29.751999999999999</v>
      </c>
      <c r="K8392">
        <v>11.132999999999999</v>
      </c>
      <c r="L8392">
        <v>3.986351</v>
      </c>
    </row>
    <row r="8393" spans="1:12" x14ac:dyDescent="0.25">
      <c r="A8393" t="s">
        <v>19</v>
      </c>
      <c r="B8393" s="5">
        <v>45596.625</v>
      </c>
      <c r="C8393" s="5" t="str">
        <f>A8393 &amp; "_" &amp; TEXT(B8393, "yyyy-mm-dd HH:MM:SS")</f>
        <v>RP_2024-10-31 15:00:00</v>
      </c>
      <c r="D8393">
        <v>10.9</v>
      </c>
      <c r="E8393">
        <v>1.1000000000000001</v>
      </c>
      <c r="F8393">
        <v>2.7</v>
      </c>
      <c r="G8393">
        <f>IF(COUNTA(D8393:F8393)&gt;0, AVERAGE(D8393:F8393), "")</f>
        <v>4.8999999999999995</v>
      </c>
      <c r="H8393">
        <f>AVERAGE((D8393*metrics_constants!$B$8),(E8393*metrics_constants!$C$8),(F8393*metrics_constants!$D$8))</f>
        <v>4.4951416266357258</v>
      </c>
      <c r="I8393">
        <v>2.0960000000000001</v>
      </c>
      <c r="J8393">
        <v>30.722000000000001</v>
      </c>
      <c r="K8393">
        <v>10.708</v>
      </c>
      <c r="L8393">
        <v>3.8007399999999998</v>
      </c>
    </row>
    <row r="8394" spans="1:12" x14ac:dyDescent="0.25">
      <c r="A8394" t="s">
        <v>19</v>
      </c>
      <c r="B8394" s="5">
        <v>45596.666666666664</v>
      </c>
      <c r="C8394" s="5" t="str">
        <f>A8394 &amp; "_" &amp; TEXT(B8394, "yyyy-mm-dd HH:MM:SS")</f>
        <v>RP_2024-10-31 16:00:00</v>
      </c>
      <c r="D8394">
        <v>21</v>
      </c>
      <c r="E8394">
        <v>0.9</v>
      </c>
      <c r="F8394">
        <v>5.6</v>
      </c>
      <c r="G8394">
        <f>IF(COUNTA(D8394:F8394)&gt;0, AVERAGE(D8394:F8394), "")</f>
        <v>9.1666666666666661</v>
      </c>
      <c r="H8394">
        <f>AVERAGE((D8394*metrics_constants!$B$8),(E8394*metrics_constants!$C$8),(F8394*metrics_constants!$D$8))</f>
        <v>8.3433589601441849</v>
      </c>
      <c r="I8394">
        <v>2.2690000000000001</v>
      </c>
      <c r="J8394">
        <v>32.042000000000002</v>
      </c>
      <c r="K8394">
        <v>10.307</v>
      </c>
      <c r="L8394">
        <v>3.7383299999999999</v>
      </c>
    </row>
    <row r="8395" spans="1:12" x14ac:dyDescent="0.25">
      <c r="A8395" t="s">
        <v>19</v>
      </c>
      <c r="B8395" s="5">
        <v>45596.708333333336</v>
      </c>
      <c r="C8395" s="5" t="str">
        <f>A8395 &amp; "_" &amp; TEXT(B8395, "yyyy-mm-dd HH:MM:SS")</f>
        <v>RP_2024-10-31 17:00:00</v>
      </c>
      <c r="D8395">
        <v>18</v>
      </c>
      <c r="E8395">
        <v>2.5</v>
      </c>
      <c r="F8395">
        <v>3.7</v>
      </c>
      <c r="G8395">
        <f>IF(COUNTA(D8395:F8395)&gt;0, AVERAGE(D8395:F8395), "")</f>
        <v>8.0666666666666664</v>
      </c>
      <c r="H8395">
        <f>AVERAGE((D8395*metrics_constants!$B$8),(E8395*metrics_constants!$C$8),(F8395*metrics_constants!$D$8))</f>
        <v>7.4197014838617799</v>
      </c>
      <c r="I8395">
        <v>1.573</v>
      </c>
      <c r="J8395">
        <v>39.505000000000003</v>
      </c>
      <c r="K8395">
        <v>8.718</v>
      </c>
      <c r="L8395">
        <v>2.9594109999999998</v>
      </c>
    </row>
    <row r="8396" spans="1:12" x14ac:dyDescent="0.25">
      <c r="A8396" t="s">
        <v>19</v>
      </c>
      <c r="B8396" s="5">
        <v>45596.75</v>
      </c>
      <c r="C8396" s="5" t="str">
        <f>A8396 &amp; "_" &amp; TEXT(B8396, "yyyy-mm-dd HH:MM:SS")</f>
        <v>RP_2024-10-31 18:00:00</v>
      </c>
      <c r="D8396">
        <v>14.2</v>
      </c>
      <c r="E8396">
        <v>-0.1</v>
      </c>
      <c r="F8396">
        <v>3.7</v>
      </c>
      <c r="G8396">
        <f>IF(COUNTA(D8396:F8396)&gt;0, AVERAGE(D8396:F8396), "")</f>
        <v>5.9333333333333336</v>
      </c>
      <c r="H8396">
        <f>AVERAGE((D8396*metrics_constants!$B$8),(E8396*metrics_constants!$C$8),(F8396*metrics_constants!$D$8))</f>
        <v>5.3498694929079784</v>
      </c>
      <c r="I8396">
        <v>1.554</v>
      </c>
      <c r="J8396">
        <v>46.466999999999999</v>
      </c>
      <c r="K8396">
        <v>7.4370000000000003</v>
      </c>
      <c r="L8396">
        <v>2.4305599999999998</v>
      </c>
    </row>
    <row r="8397" spans="1:12" x14ac:dyDescent="0.25">
      <c r="A8397" t="s">
        <v>19</v>
      </c>
      <c r="B8397" s="5">
        <v>45596.791666666664</v>
      </c>
      <c r="C8397" s="5" t="str">
        <f>A8397 &amp; "_" &amp; TEXT(B8397, "yyyy-mm-dd HH:MM:SS")</f>
        <v>RP_2024-10-31 19:00:00</v>
      </c>
      <c r="D8397">
        <v>16.899999999999999</v>
      </c>
      <c r="E8397">
        <v>6</v>
      </c>
      <c r="F8397">
        <v>1.4</v>
      </c>
      <c r="G8397">
        <f>IF(COUNTA(D8397:F8397)&gt;0, AVERAGE(D8397:F8397), "")</f>
        <v>8.1</v>
      </c>
      <c r="H8397">
        <f>AVERAGE((D8397*metrics_constants!$B$8),(E8397*metrics_constants!$C$8),(F8397*metrics_constants!$D$8))</f>
        <v>7.6179207297174782</v>
      </c>
      <c r="I8397">
        <v>1.9690000000000001</v>
      </c>
      <c r="J8397">
        <v>52.052</v>
      </c>
      <c r="K8397">
        <v>6.4249999999999998</v>
      </c>
      <c r="L8397">
        <v>2.1402779999999999</v>
      </c>
    </row>
    <row r="8398" spans="1:12" x14ac:dyDescent="0.25">
      <c r="A8398" t="s">
        <v>19</v>
      </c>
      <c r="B8398" s="5">
        <v>45596.833333333336</v>
      </c>
      <c r="C8398" s="5" t="str">
        <f>A8398 &amp; "_" &amp; TEXT(B8398, "yyyy-mm-dd HH:MM:SS")</f>
        <v>RP_2024-10-31 20:00:00</v>
      </c>
      <c r="D8398">
        <v>18</v>
      </c>
      <c r="E8398">
        <v>8.6999999999999993</v>
      </c>
      <c r="F8398">
        <v>7.6</v>
      </c>
      <c r="G8398">
        <f>IF(COUNTA(D8398:F8398)&gt;0, AVERAGE(D8398:F8398), "")</f>
        <v>11.433333333333332</v>
      </c>
      <c r="H8398">
        <f>AVERAGE((D8398*metrics_constants!$B$8),(E8398*metrics_constants!$C$8),(F8398*metrics_constants!$D$8))</f>
        <v>11.036088557400262</v>
      </c>
      <c r="I8398">
        <v>1.712</v>
      </c>
      <c r="J8398">
        <v>55.61</v>
      </c>
      <c r="K8398">
        <v>5.5129999999999999</v>
      </c>
      <c r="L8398">
        <v>1.4729007000000001</v>
      </c>
    </row>
    <row r="8399" spans="1:12" x14ac:dyDescent="0.25">
      <c r="A8399" t="s">
        <v>19</v>
      </c>
      <c r="B8399" s="5">
        <v>45596.875</v>
      </c>
      <c r="C8399" s="5" t="str">
        <f>A8399 &amp; "_" &amp; TEXT(B8399, "yyyy-mm-dd HH:MM:SS")</f>
        <v>RP_2024-10-31 21:00:00</v>
      </c>
      <c r="D8399">
        <v>-2.1</v>
      </c>
      <c r="E8399">
        <v>7.5</v>
      </c>
      <c r="F8399">
        <v>3.4</v>
      </c>
      <c r="G8399">
        <f>IF(COUNTA(D8399:F8399)&gt;0, AVERAGE(D8399:F8399), "")</f>
        <v>2.9333333333333336</v>
      </c>
      <c r="H8399">
        <f>AVERAGE((D8399*metrics_constants!$B$8),(E8399*metrics_constants!$C$8),(F8399*metrics_constants!$D$8))</f>
        <v>3.3173138033429868</v>
      </c>
      <c r="I8399">
        <v>2.36</v>
      </c>
      <c r="J8399">
        <v>53.67</v>
      </c>
      <c r="K8399">
        <v>4.91</v>
      </c>
      <c r="L8399">
        <v>1.9666372999999999</v>
      </c>
    </row>
    <row r="8400" spans="1:12" x14ac:dyDescent="0.25">
      <c r="A8400" t="s">
        <v>19</v>
      </c>
      <c r="B8400" s="5">
        <v>45596.916666666664</v>
      </c>
      <c r="C8400" s="5" t="str">
        <f>A8400 &amp; "_" &amp; TEXT(B8400, "yyyy-mm-dd HH:MM:SS")</f>
        <v>RP_2024-10-31 22:00:00</v>
      </c>
      <c r="D8400">
        <v>-2.1</v>
      </c>
      <c r="E8400">
        <v>2.7</v>
      </c>
      <c r="F8400">
        <v>-2</v>
      </c>
      <c r="G8400">
        <f>IF(COUNTA(D8400:F8400)&gt;0, AVERAGE(D8400:F8400), "")</f>
        <v>-0.46666666666666662</v>
      </c>
      <c r="H8400">
        <f>AVERAGE((D8400*metrics_constants!$B$8),(E8400*metrics_constants!$C$8),(F8400*metrics_constants!$D$8))</f>
        <v>-0.28787644021286379</v>
      </c>
      <c r="I8400">
        <v>2.254</v>
      </c>
      <c r="J8400">
        <v>53.564999999999998</v>
      </c>
      <c r="K8400">
        <v>4.49</v>
      </c>
      <c r="L8400">
        <v>2.1678199999999999</v>
      </c>
    </row>
    <row r="8401" spans="1:12" x14ac:dyDescent="0.25">
      <c r="A8401" t="s">
        <v>19</v>
      </c>
      <c r="B8401" s="5">
        <v>45596.958333333336</v>
      </c>
      <c r="C8401" s="5" t="str">
        <f>A8401 &amp; "_" &amp; TEXT(B8401, "yyyy-mm-dd HH:MM:SS")</f>
        <v>RP_2024-10-31 23:00:00</v>
      </c>
      <c r="D8401">
        <v>2.9</v>
      </c>
      <c r="E8401">
        <v>5.0999999999999996</v>
      </c>
      <c r="F8401">
        <v>8.8000000000000007</v>
      </c>
      <c r="G8401">
        <f>IF(COUNTA(D8401:F8401)&gt;0, AVERAGE(D8401:F8401), "")</f>
        <v>5.6000000000000005</v>
      </c>
      <c r="H8401">
        <f>AVERAGE((D8401*metrics_constants!$B$8),(E8401*metrics_constants!$C$8),(F8401*metrics_constants!$D$8))</f>
        <v>5.7111059167067175</v>
      </c>
      <c r="I8401">
        <v>3.6179999999999999</v>
      </c>
      <c r="J8401">
        <v>62.32</v>
      </c>
      <c r="K8401">
        <v>2.298</v>
      </c>
      <c r="L8401">
        <v>3.0533503400000002</v>
      </c>
    </row>
    <row r="8402" spans="1:12" x14ac:dyDescent="0.25">
      <c r="A8402" t="s">
        <v>19</v>
      </c>
      <c r="B8402" s="5">
        <v>45597</v>
      </c>
      <c r="C8402" s="5" t="str">
        <f>A8402 &amp; "_" &amp; TEXT(B8402, "yyyy-mm-dd HH:MM:SS")</f>
        <v>RP_2024-11-01 00:00:00</v>
      </c>
      <c r="D8402">
        <v>6.1</v>
      </c>
      <c r="E8402">
        <v>1.4</v>
      </c>
      <c r="F8402">
        <v>4.0999999999999996</v>
      </c>
      <c r="G8402">
        <f>IF(COUNTA(D8402:F8402)&gt;0, AVERAGE(D8402:F8402), "")</f>
        <v>3.8666666666666667</v>
      </c>
      <c r="H8402">
        <f>AVERAGE((D8402*metrics_constants!$B$8),(E8402*metrics_constants!$C$8),(F8402*metrics_constants!$D$8))</f>
        <v>3.6821267021577859</v>
      </c>
      <c r="I8402">
        <v>3.1440000000000001</v>
      </c>
      <c r="J8402">
        <v>68.525000000000006</v>
      </c>
      <c r="K8402">
        <v>-0.15</v>
      </c>
      <c r="L8402">
        <v>3.8667026999999998</v>
      </c>
    </row>
    <row r="8403" spans="1:12" x14ac:dyDescent="0.25">
      <c r="A8403" t="s">
        <v>19</v>
      </c>
      <c r="B8403" s="5">
        <v>45597.041666666664</v>
      </c>
      <c r="C8403" s="5" t="str">
        <f>A8403 &amp; "_" &amp; TEXT(B8403, "yyyy-mm-dd HH:MM:SS")</f>
        <v>RP_2024-11-01 01:00:00</v>
      </c>
      <c r="D8403">
        <v>5.9</v>
      </c>
      <c r="E8403">
        <v>-0.7</v>
      </c>
      <c r="F8403">
        <v>0.1</v>
      </c>
      <c r="G8403">
        <f>IF(COUNTA(D8403:F8403)&gt;0, AVERAGE(D8403:F8403), "")</f>
        <v>1.7666666666666666</v>
      </c>
      <c r="H8403">
        <f>AVERAGE((D8403*metrics_constants!$B$8),(E8403*metrics_constants!$C$8),(F8403*metrics_constants!$D$8))</f>
        <v>1.4926244266435653</v>
      </c>
      <c r="I8403">
        <v>2.9569999999999999</v>
      </c>
      <c r="J8403">
        <v>74.668000000000006</v>
      </c>
      <c r="K8403">
        <v>-2.2450000000000001</v>
      </c>
      <c r="L8403">
        <v>3.337386</v>
      </c>
    </row>
    <row r="8404" spans="1:12" x14ac:dyDescent="0.25">
      <c r="A8404" t="s">
        <v>19</v>
      </c>
      <c r="B8404" s="5">
        <v>45597.083333333336</v>
      </c>
      <c r="C8404" s="5" t="str">
        <f>A8404 &amp; "_" &amp; TEXT(B8404, "yyyy-mm-dd HH:MM:SS")</f>
        <v>RP_2024-11-01 02:00:00</v>
      </c>
      <c r="D8404">
        <v>3.2</v>
      </c>
      <c r="E8404">
        <v>-0.6</v>
      </c>
      <c r="F8404">
        <v>2.4</v>
      </c>
      <c r="G8404">
        <f>IF(COUNTA(D8404:F8404)&gt;0, AVERAGE(D8404:F8404), "")</f>
        <v>1.6666666666666667</v>
      </c>
      <c r="H8404">
        <f>AVERAGE((D8404*metrics_constants!$B$8),(E8404*metrics_constants!$C$8),(F8404*metrics_constants!$D$8))</f>
        <v>1.5215338356936841</v>
      </c>
      <c r="I8404">
        <v>3.1779999999999999</v>
      </c>
      <c r="J8404">
        <v>78.23</v>
      </c>
      <c r="K8404">
        <v>-3.8730000000000002</v>
      </c>
      <c r="L8404">
        <v>3.5913420999999999</v>
      </c>
    </row>
    <row r="8405" spans="1:12" x14ac:dyDescent="0.25">
      <c r="A8405" t="s">
        <v>19</v>
      </c>
      <c r="B8405" s="5">
        <v>45597.125</v>
      </c>
      <c r="C8405" s="5" t="str">
        <f>A8405 &amp; "_" &amp; TEXT(B8405, "yyyy-mm-dd HH:MM:SS")</f>
        <v>RP_2024-11-01 03:00:00</v>
      </c>
      <c r="D8405">
        <v>5.4</v>
      </c>
      <c r="E8405">
        <v>0</v>
      </c>
      <c r="F8405">
        <v>0.6</v>
      </c>
      <c r="G8405">
        <f>IF(COUNTA(D8405:F8405)&gt;0, AVERAGE(D8405:F8405), "")</f>
        <v>2</v>
      </c>
      <c r="H8405">
        <f>AVERAGE((D8405*metrics_constants!$B$8),(E8405*metrics_constants!$C$8),(F8405*metrics_constants!$D$8))</f>
        <v>1.7755119235100658</v>
      </c>
      <c r="I8405">
        <v>3.093</v>
      </c>
      <c r="J8405">
        <v>82.197999999999993</v>
      </c>
      <c r="K8405">
        <v>-5.0620000000000003</v>
      </c>
      <c r="L8405">
        <v>3.029963333</v>
      </c>
    </row>
    <row r="8406" spans="1:12" x14ac:dyDescent="0.25">
      <c r="A8406" t="s">
        <v>19</v>
      </c>
      <c r="B8406" s="5">
        <v>45597.166666666664</v>
      </c>
      <c r="C8406" s="5" t="str">
        <f>A8406 &amp; "_" &amp; TEXT(B8406, "yyyy-mm-dd HH:MM:SS")</f>
        <v>RP_2024-11-01 04:00:00</v>
      </c>
      <c r="D8406">
        <v>2.5</v>
      </c>
      <c r="E8406">
        <v>0</v>
      </c>
      <c r="F8406">
        <v>2.2000000000000002</v>
      </c>
      <c r="G8406">
        <f>IF(COUNTA(D8406:F8406)&gt;0, AVERAGE(D8406:F8406), "")</f>
        <v>1.5666666666666667</v>
      </c>
      <c r="H8406">
        <f>AVERAGE((D8406*metrics_constants!$B$8),(E8406*metrics_constants!$C$8),(F8406*metrics_constants!$D$8))</f>
        <v>1.4723118505949557</v>
      </c>
      <c r="I8406">
        <v>2.2429999999999999</v>
      </c>
      <c r="J8406">
        <v>83.844999999999999</v>
      </c>
      <c r="K8406">
        <v>-5.7850000000000001</v>
      </c>
      <c r="L8406">
        <v>1.9318766000000001</v>
      </c>
    </row>
    <row r="8407" spans="1:12" x14ac:dyDescent="0.25">
      <c r="A8407" t="s">
        <v>19</v>
      </c>
      <c r="B8407" s="5">
        <v>45597.208333333336</v>
      </c>
      <c r="C8407" s="5" t="str">
        <f>A8407 &amp; "_" &amp; TEXT(B8407, "yyyy-mm-dd HH:MM:SS")</f>
        <v>RP_2024-11-01 05:00:00</v>
      </c>
      <c r="D8407">
        <v>3.3</v>
      </c>
      <c r="E8407">
        <v>2.7</v>
      </c>
      <c r="F8407">
        <v>3.4</v>
      </c>
      <c r="G8407">
        <f>IF(COUNTA(D8407:F8407)&gt;0, AVERAGE(D8407:F8407), "")</f>
        <v>3.1333333333333333</v>
      </c>
      <c r="H8407">
        <f>AVERAGE((D8407*metrics_constants!$B$8),(E8407*metrics_constants!$C$8),(F8407*metrics_constants!$D$8))</f>
        <v>3.1115449327481137</v>
      </c>
      <c r="I8407">
        <v>2.8319999999999999</v>
      </c>
      <c r="J8407">
        <v>83.382999999999996</v>
      </c>
      <c r="K8407">
        <v>-6.07</v>
      </c>
      <c r="L8407">
        <v>2.4016853299999998</v>
      </c>
    </row>
    <row r="8408" spans="1:12" x14ac:dyDescent="0.25">
      <c r="A8408" t="s">
        <v>19</v>
      </c>
      <c r="B8408" s="5">
        <v>45597.25</v>
      </c>
      <c r="C8408" s="5" t="str">
        <f>A8408 &amp; "_" &amp; TEXT(B8408, "yyyy-mm-dd HH:MM:SS")</f>
        <v>RP_2024-11-01 06:00:00</v>
      </c>
      <c r="D8408">
        <v>4.2</v>
      </c>
      <c r="E8408">
        <v>3.1</v>
      </c>
      <c r="F8408">
        <v>5.6</v>
      </c>
      <c r="G8408">
        <f>IF(COUNTA(D8408:F8408)&gt;0, AVERAGE(D8408:F8408), "")</f>
        <v>4.3</v>
      </c>
      <c r="H8408">
        <f>AVERAGE((D8408*metrics_constants!$B$8),(E8408*metrics_constants!$C$8),(F8408*metrics_constants!$D$8))</f>
        <v>4.2661149802115297</v>
      </c>
      <c r="I8408">
        <v>6.7690000000000001</v>
      </c>
      <c r="J8408">
        <v>85.141999999999996</v>
      </c>
      <c r="K8408">
        <v>-6.5430000000000001</v>
      </c>
      <c r="L8408">
        <v>3.8784759000000002</v>
      </c>
    </row>
    <row r="8409" spans="1:12" x14ac:dyDescent="0.25">
      <c r="A8409" t="s">
        <v>19</v>
      </c>
      <c r="B8409" s="5">
        <v>45597.291666666664</v>
      </c>
      <c r="C8409" s="5" t="str">
        <f>A8409 &amp; "_" &amp; TEXT(B8409, "yyyy-mm-dd HH:MM:SS")</f>
        <v>RP_2024-11-01 07:00:00</v>
      </c>
      <c r="D8409">
        <v>2.7</v>
      </c>
      <c r="E8409">
        <v>6.3</v>
      </c>
      <c r="F8409">
        <v>9.6</v>
      </c>
      <c r="G8409">
        <f>IF(COUNTA(D8409:F8409)&gt;0, AVERAGE(D8409:F8409), "")</f>
        <v>6.2</v>
      </c>
      <c r="H8409">
        <f>AVERAGE((D8409*metrics_constants!$B$8),(E8409*metrics_constants!$C$8),(F8409*metrics_constants!$D$8))</f>
        <v>6.3680889182783664</v>
      </c>
      <c r="I8409">
        <v>4.556</v>
      </c>
      <c r="J8409">
        <v>83.966999999999999</v>
      </c>
      <c r="K8409">
        <v>-6.1029999999999998</v>
      </c>
      <c r="L8409">
        <v>4.6147052999999998</v>
      </c>
    </row>
    <row r="8410" spans="1:12" x14ac:dyDescent="0.25">
      <c r="A8410" t="s">
        <v>19</v>
      </c>
      <c r="B8410" s="5">
        <v>45597.333333333336</v>
      </c>
      <c r="C8410" s="5" t="str">
        <f>A8410 &amp; "_" &amp; TEXT(B8410, "yyyy-mm-dd HH:MM:SS")</f>
        <v>RP_2024-11-01 08:00:00</v>
      </c>
      <c r="D8410">
        <v>8.1999999999999993</v>
      </c>
      <c r="E8410">
        <v>7</v>
      </c>
      <c r="F8410">
        <v>12.2</v>
      </c>
      <c r="G8410">
        <f>IF(COUNTA(D8410:F8410)&gt;0, AVERAGE(D8410:F8410), "")</f>
        <v>9.1333333333333329</v>
      </c>
      <c r="H8410">
        <f>AVERAGE((D8410*metrics_constants!$B$8),(E8410*metrics_constants!$C$8),(F8410*metrics_constants!$D$8))</f>
        <v>9.1086848463115313</v>
      </c>
      <c r="I8410">
        <v>3.8919999999999999</v>
      </c>
      <c r="J8410">
        <v>83.753</v>
      </c>
      <c r="K8410">
        <v>-3.3719999999999999</v>
      </c>
      <c r="L8410">
        <v>4.7822399999999998</v>
      </c>
    </row>
    <row r="8411" spans="1:12" x14ac:dyDescent="0.25">
      <c r="A8411" t="s">
        <v>19</v>
      </c>
      <c r="B8411" s="5">
        <v>45597.375</v>
      </c>
      <c r="C8411" s="5" t="str">
        <f>A8411 &amp; "_" &amp; TEXT(B8411, "yyyy-mm-dd HH:MM:SS")</f>
        <v>RP_2024-11-01 09:00:00</v>
      </c>
      <c r="D8411">
        <v>3.2</v>
      </c>
      <c r="E8411">
        <v>10.4</v>
      </c>
      <c r="F8411">
        <v>13.4</v>
      </c>
      <c r="G8411">
        <f>IF(COUNTA(D8411:F8411)&gt;0, AVERAGE(D8411:F8411), "")</f>
        <v>9</v>
      </c>
      <c r="H8411">
        <f>AVERAGE((D8411*metrics_constants!$B$8),(E8411*metrics_constants!$C$8),(F8411*metrics_constants!$D$8))</f>
        <v>9.3182457494685504</v>
      </c>
      <c r="I8411">
        <v>5.4160000000000004</v>
      </c>
      <c r="J8411">
        <v>73.045000000000002</v>
      </c>
      <c r="K8411">
        <v>0.30499999999999999</v>
      </c>
      <c r="L8411">
        <v>5.8200313000000001</v>
      </c>
    </row>
    <row r="8412" spans="1:12" x14ac:dyDescent="0.25">
      <c r="A8412" t="s">
        <v>19</v>
      </c>
      <c r="B8412" s="5">
        <v>45597.416666666664</v>
      </c>
      <c r="C8412" s="5" t="str">
        <f>A8412 &amp; "_" &amp; TEXT(B8412, "yyyy-mm-dd HH:MM:SS")</f>
        <v>RP_2024-11-01 10:00:00</v>
      </c>
      <c r="D8412">
        <v>-3.6</v>
      </c>
      <c r="E8412">
        <v>7.4</v>
      </c>
      <c r="F8412">
        <v>8.6</v>
      </c>
      <c r="G8412">
        <f>IF(COUNTA(D8412:F8412)&gt;0, AVERAGE(D8412:F8412), "")</f>
        <v>4.1333333333333337</v>
      </c>
      <c r="H8412">
        <f>AVERAGE((D8412*metrics_constants!$B$8),(E8412*metrics_constants!$C$8),(F8412*metrics_constants!$D$8))</f>
        <v>4.6026892761375935</v>
      </c>
      <c r="I8412">
        <v>4.3109999999999999</v>
      </c>
      <c r="J8412">
        <v>58.573</v>
      </c>
      <c r="K8412">
        <v>4.1079999999999997</v>
      </c>
      <c r="L8412">
        <v>4.1336820000000003</v>
      </c>
    </row>
    <row r="8413" spans="1:12" x14ac:dyDescent="0.25">
      <c r="A8413" t="s">
        <v>19</v>
      </c>
      <c r="B8413" s="5">
        <v>45597.458333333336</v>
      </c>
      <c r="C8413" s="5" t="str">
        <f>A8413 &amp; "_" &amp; TEXT(B8413, "yyyy-mm-dd HH:MM:SS")</f>
        <v>RP_2024-11-01 11:00:00</v>
      </c>
      <c r="D8413">
        <v>-4</v>
      </c>
      <c r="E8413">
        <v>4.7</v>
      </c>
      <c r="F8413">
        <v>3.1</v>
      </c>
      <c r="G8413">
        <f>IF(COUNTA(D8413:F8413)&gt;0, AVERAGE(D8413:F8413), "")</f>
        <v>1.2666666666666668</v>
      </c>
      <c r="H8413">
        <f>AVERAGE((D8413*metrics_constants!$B$8),(E8413*metrics_constants!$C$8),(F8413*metrics_constants!$D$8))</f>
        <v>1.6251871819867869</v>
      </c>
      <c r="I8413">
        <v>3.5329999999999999</v>
      </c>
      <c r="J8413">
        <v>46.52</v>
      </c>
      <c r="K8413">
        <v>7.4770000000000003</v>
      </c>
      <c r="L8413">
        <v>3.654525</v>
      </c>
    </row>
    <row r="8414" spans="1:12" x14ac:dyDescent="0.25">
      <c r="A8414" t="s">
        <v>19</v>
      </c>
      <c r="B8414" s="5">
        <v>45597.5</v>
      </c>
      <c r="C8414" s="5" t="str">
        <f>A8414 &amp; "_" &amp; TEXT(B8414, "yyyy-mm-dd HH:MM:SS")</f>
        <v>RP_2024-11-01 12:00:00</v>
      </c>
      <c r="D8414">
        <v>-6.2</v>
      </c>
      <c r="E8414">
        <v>9.1999999999999993</v>
      </c>
      <c r="F8414">
        <v>1.2</v>
      </c>
      <c r="G8414">
        <f>IF(COUNTA(D8414:F8414)&gt;0, AVERAGE(D8414:F8414), "")</f>
        <v>1.3999999999999997</v>
      </c>
      <c r="H8414">
        <f>AVERAGE((D8414*metrics_constants!$B$8),(E8414*metrics_constants!$C$8),(F8414*metrics_constants!$D$8))</f>
        <v>2.0088809301999593</v>
      </c>
      <c r="I8414">
        <v>3.2949999999999999</v>
      </c>
      <c r="J8414">
        <v>31.515000000000001</v>
      </c>
      <c r="K8414">
        <v>12.96</v>
      </c>
      <c r="L8414">
        <v>4.1045809999999996</v>
      </c>
    </row>
    <row r="8415" spans="1:12" x14ac:dyDescent="0.25">
      <c r="A8415" t="s">
        <v>19</v>
      </c>
      <c r="B8415" s="5">
        <v>45597.541666666664</v>
      </c>
      <c r="C8415" s="5" t="str">
        <f>A8415 &amp; "_" &amp; TEXT(B8415, "yyyy-mm-dd HH:MM:SS")</f>
        <v>RP_2024-11-01 13:00:00</v>
      </c>
      <c r="E8415">
        <v>13.7</v>
      </c>
      <c r="F8415">
        <v>2.7</v>
      </c>
      <c r="G8415">
        <f>IF(COUNTA(D8415:F8415)&gt;0, AVERAGE(D8415:F8415), "")</f>
        <v>8.1999999999999993</v>
      </c>
      <c r="H8415">
        <f>AVERAGE((D8415*metrics_constants!$B$8),(E8415*metrics_constants!$C$8),(F8415*metrics_constants!$D$8))</f>
        <v>5.9889911376188421</v>
      </c>
      <c r="I8415">
        <v>1.905</v>
      </c>
      <c r="J8415">
        <v>22.891999999999999</v>
      </c>
      <c r="K8415">
        <v>15.957000000000001</v>
      </c>
      <c r="L8415">
        <v>3.984381</v>
      </c>
    </row>
    <row r="8416" spans="1:12" x14ac:dyDescent="0.25">
      <c r="A8416" t="s">
        <v>19</v>
      </c>
      <c r="B8416" s="5">
        <v>45597.583333333336</v>
      </c>
      <c r="C8416" s="5" t="str">
        <f>A8416 &amp; "_" &amp; TEXT(B8416, "yyyy-mm-dd HH:MM:SS")</f>
        <v>RP_2024-11-01 14:00:00</v>
      </c>
      <c r="D8416">
        <v>16.2</v>
      </c>
      <c r="E8416">
        <v>-2.1</v>
      </c>
      <c r="F8416">
        <v>1.2</v>
      </c>
      <c r="G8416">
        <f>IF(COUNTA(D8416:F8416)&gt;0, AVERAGE(D8416:F8416), "")</f>
        <v>5.0999999999999996</v>
      </c>
      <c r="H8416">
        <f>AVERAGE((D8416*metrics_constants!$B$8),(E8416*metrics_constants!$C$8),(F8416*metrics_constants!$D$8))</f>
        <v>4.3455442899447698</v>
      </c>
      <c r="I8416">
        <v>1.03</v>
      </c>
      <c r="J8416">
        <v>26.05</v>
      </c>
      <c r="K8416">
        <v>12.628</v>
      </c>
      <c r="L8416">
        <v>3.5009109999999999</v>
      </c>
    </row>
    <row r="8417" spans="1:12" x14ac:dyDescent="0.25">
      <c r="A8417" t="s">
        <v>19</v>
      </c>
      <c r="B8417" s="5">
        <v>45597.625</v>
      </c>
      <c r="C8417" s="5" t="str">
        <f>A8417 &amp; "_" &amp; TEXT(B8417, "yyyy-mm-dd HH:MM:SS")</f>
        <v>RP_2024-11-01 15:00:00</v>
      </c>
      <c r="D8417">
        <v>7.5</v>
      </c>
      <c r="E8417">
        <v>6</v>
      </c>
      <c r="F8417">
        <v>1.7</v>
      </c>
      <c r="G8417">
        <f>IF(COUNTA(D8417:F8417)&gt;0, AVERAGE(D8417:F8417), "")</f>
        <v>5.0666666666666664</v>
      </c>
      <c r="H8417">
        <f>AVERAGE((D8417*metrics_constants!$B$8),(E8417*metrics_constants!$C$8),(F8417*metrics_constants!$D$8))</f>
        <v>4.9820597966248643</v>
      </c>
      <c r="I8417">
        <v>1.0980000000000001</v>
      </c>
      <c r="J8417">
        <v>25.888000000000002</v>
      </c>
      <c r="K8417">
        <v>13.05</v>
      </c>
      <c r="L8417">
        <v>3.5804990000000001</v>
      </c>
    </row>
    <row r="8418" spans="1:12" x14ac:dyDescent="0.25">
      <c r="A8418" t="s">
        <v>19</v>
      </c>
      <c r="B8418" s="5">
        <v>45597.666666666664</v>
      </c>
      <c r="C8418" s="5" t="str">
        <f>A8418 &amp; "_" &amp; TEXT(B8418, "yyyy-mm-dd HH:MM:SS")</f>
        <v>RP_2024-11-01 16:00:00</v>
      </c>
      <c r="D8418">
        <v>18.3</v>
      </c>
      <c r="E8418">
        <v>3.3</v>
      </c>
      <c r="F8418">
        <v>0.4</v>
      </c>
      <c r="G8418">
        <f>IF(COUNTA(D8418:F8418)&gt;0, AVERAGE(D8418:F8418), "")</f>
        <v>7.333333333333333</v>
      </c>
      <c r="H8418">
        <f>AVERAGE((D8418*metrics_constants!$B$8),(E8418*metrics_constants!$C$8),(F8418*metrics_constants!$D$8))</f>
        <v>6.687008158536468</v>
      </c>
      <c r="I8418">
        <v>1.054</v>
      </c>
      <c r="J8418">
        <v>27.405000000000001</v>
      </c>
      <c r="K8418">
        <v>12.077999999999999</v>
      </c>
      <c r="L8418">
        <v>3.4431289999999999</v>
      </c>
    </row>
    <row r="8419" spans="1:12" x14ac:dyDescent="0.25">
      <c r="A8419" t="s">
        <v>19</v>
      </c>
      <c r="B8419" s="5">
        <v>45597.708333333336</v>
      </c>
      <c r="C8419" s="5" t="str">
        <f>A8419 &amp; "_" &amp; TEXT(B8419, "yyyy-mm-dd HH:MM:SS")</f>
        <v>RP_2024-11-01 17:00:00</v>
      </c>
      <c r="D8419">
        <v>20.6</v>
      </c>
      <c r="E8419">
        <v>3.9</v>
      </c>
      <c r="F8419">
        <v>2.9</v>
      </c>
      <c r="G8419">
        <f>IF(COUNTA(D8419:F8419)&gt;0, AVERAGE(D8419:F8419), "")</f>
        <v>9.1333333333333329</v>
      </c>
      <c r="H8419">
        <f>AVERAGE((D8419*metrics_constants!$B$8),(E8419*metrics_constants!$C$8),(F8419*metrics_constants!$D$8))</f>
        <v>8.4248592622698233</v>
      </c>
      <c r="I8419">
        <v>1.4179999999999999</v>
      </c>
      <c r="J8419">
        <v>33.274999999999999</v>
      </c>
      <c r="K8419">
        <v>8.9269999999999996</v>
      </c>
      <c r="L8419">
        <v>3.2068189999999999</v>
      </c>
    </row>
    <row r="8420" spans="1:12" x14ac:dyDescent="0.25">
      <c r="A8420" t="s">
        <v>19</v>
      </c>
      <c r="B8420" s="5">
        <v>45597.75</v>
      </c>
      <c r="C8420" s="5" t="str">
        <f>A8420 &amp; "_" &amp; TEXT(B8420, "yyyy-mm-dd HH:MM:SS")</f>
        <v>RP_2024-11-01 18:00:00</v>
      </c>
      <c r="D8420">
        <v>18</v>
      </c>
      <c r="E8420">
        <v>-2.4</v>
      </c>
      <c r="F8420">
        <v>0.2</v>
      </c>
      <c r="G8420">
        <f>IF(COUNTA(D8420:F8420)&gt;0, AVERAGE(D8420:F8420), "")</f>
        <v>5.2666666666666666</v>
      </c>
      <c r="H8420">
        <f>AVERAGE((D8420*metrics_constants!$B$8),(E8420*metrics_constants!$C$8),(F8420*metrics_constants!$D$8))</f>
        <v>4.4202609783610072</v>
      </c>
      <c r="I8420">
        <v>1.478</v>
      </c>
      <c r="J8420">
        <v>39.56</v>
      </c>
      <c r="K8420">
        <v>6.3179999999999996</v>
      </c>
      <c r="L8420">
        <v>2.945119</v>
      </c>
    </row>
    <row r="8421" spans="1:12" x14ac:dyDescent="0.25">
      <c r="A8421" t="s">
        <v>19</v>
      </c>
      <c r="B8421" s="5">
        <v>45597.791666666664</v>
      </c>
      <c r="C8421" s="5" t="str">
        <f>A8421 &amp; "_" &amp; TEXT(B8421, "yyyy-mm-dd HH:MM:SS")</f>
        <v>RP_2024-11-01 19:00:00</v>
      </c>
      <c r="D8421">
        <v>15.8</v>
      </c>
      <c r="E8421">
        <v>4.7</v>
      </c>
      <c r="F8421">
        <v>-6.6</v>
      </c>
      <c r="G8421">
        <f>IF(COUNTA(D8421:F8421)&gt;0, AVERAGE(D8421:F8421), "")</f>
        <v>4.6333333333333337</v>
      </c>
      <c r="H8421">
        <f>AVERAGE((D8421*metrics_constants!$B$8),(E8421*metrics_constants!$C$8),(F8421*metrics_constants!$D$8))</f>
        <v>4.1094553914266454</v>
      </c>
      <c r="I8421">
        <v>1.18</v>
      </c>
      <c r="J8421">
        <v>40.027000000000001</v>
      </c>
      <c r="K8421">
        <v>6.42</v>
      </c>
      <c r="L8421">
        <v>2.8428390000000001</v>
      </c>
    </row>
    <row r="8422" spans="1:12" x14ac:dyDescent="0.25">
      <c r="A8422" t="s">
        <v>19</v>
      </c>
      <c r="B8422" s="5">
        <v>45597.833333333336</v>
      </c>
      <c r="C8422" s="5" t="str">
        <f>A8422 &amp; "_" &amp; TEXT(B8422, "yyyy-mm-dd HH:MM:SS")</f>
        <v>RP_2024-11-01 20:00:00</v>
      </c>
      <c r="D8422">
        <v>2.8</v>
      </c>
      <c r="E8422">
        <v>-0.4</v>
      </c>
      <c r="F8422">
        <v>0.4</v>
      </c>
      <c r="G8422">
        <f>IF(COUNTA(D8422:F8422)&gt;0, AVERAGE(D8422:F8422), "")</f>
        <v>0.93333333333333324</v>
      </c>
      <c r="H8422">
        <f>AVERAGE((D8422*metrics_constants!$B$8),(E8422*metrics_constants!$C$8),(F8422*metrics_constants!$D$8))</f>
        <v>0.80251719999216053</v>
      </c>
      <c r="I8422">
        <v>1.659</v>
      </c>
      <c r="J8422">
        <v>52.11</v>
      </c>
      <c r="K8422">
        <v>3.7450000000000001</v>
      </c>
      <c r="L8422">
        <v>2.354047</v>
      </c>
    </row>
    <row r="8423" spans="1:12" x14ac:dyDescent="0.25">
      <c r="A8423" t="s">
        <v>19</v>
      </c>
      <c r="B8423" s="5">
        <v>45597.875</v>
      </c>
      <c r="C8423" s="5" t="str">
        <f>A8423 &amp; "_" &amp; TEXT(B8423, "yyyy-mm-dd HH:MM:SS")</f>
        <v>RP_2024-11-01 21:00:00</v>
      </c>
      <c r="D8423">
        <v>-4.4000000000000004</v>
      </c>
      <c r="E8423">
        <v>-1.9</v>
      </c>
      <c r="F8423">
        <v>0</v>
      </c>
      <c r="G8423">
        <f>IF(COUNTA(D8423:F8423)&gt;0, AVERAGE(D8423:F8423), "")</f>
        <v>-2.1</v>
      </c>
      <c r="H8423">
        <f>AVERAGE((D8423*metrics_constants!$B$8),(E8423*metrics_constants!$C$8),(F8423*metrics_constants!$D$8))</f>
        <v>-1.9852225291889687</v>
      </c>
      <c r="I8423">
        <v>1.69</v>
      </c>
      <c r="J8423">
        <v>54.805</v>
      </c>
      <c r="K8423">
        <v>2.137</v>
      </c>
      <c r="L8423">
        <v>2.4873280000000002</v>
      </c>
    </row>
    <row r="8424" spans="1:12" x14ac:dyDescent="0.25">
      <c r="A8424" t="s">
        <v>19</v>
      </c>
      <c r="B8424" s="5">
        <v>45597.916666666664</v>
      </c>
      <c r="C8424" s="5" t="str">
        <f>A8424 &amp; "_" &amp; TEXT(B8424, "yyyy-mm-dd HH:MM:SS")</f>
        <v>RP_2024-11-01 22:00:00</v>
      </c>
      <c r="D8424">
        <v>-1.7</v>
      </c>
      <c r="E8424">
        <v>6.5</v>
      </c>
      <c r="F8424">
        <v>0.4</v>
      </c>
      <c r="G8424">
        <f>IF(COUNTA(D8424:F8424)&gt;0, AVERAGE(D8424:F8424), "")</f>
        <v>1.7333333333333334</v>
      </c>
      <c r="H8424">
        <f>AVERAGE((D8424*metrics_constants!$B$8),(E8424*metrics_constants!$C$8),(F8424*metrics_constants!$D$8))</f>
        <v>2.0483760770458819</v>
      </c>
      <c r="I8424">
        <v>1.623</v>
      </c>
      <c r="J8424">
        <v>58.465000000000003</v>
      </c>
      <c r="K8424">
        <v>1.4730000000000001</v>
      </c>
      <c r="L8424">
        <v>1.956018</v>
      </c>
    </row>
    <row r="8425" spans="1:12" x14ac:dyDescent="0.25">
      <c r="A8425" t="s">
        <v>19</v>
      </c>
      <c r="B8425" s="5">
        <v>45597.958333333336</v>
      </c>
      <c r="C8425" s="5" t="str">
        <f>A8425 &amp; "_" &amp; TEXT(B8425, "yyyy-mm-dd HH:MM:SS")</f>
        <v>RP_2024-11-01 23:00:00</v>
      </c>
      <c r="D8425">
        <v>-0.1</v>
      </c>
      <c r="E8425">
        <v>5.6</v>
      </c>
      <c r="F8425">
        <v>1.9</v>
      </c>
      <c r="G8425">
        <f>IF(COUNTA(D8425:F8425)&gt;0, AVERAGE(D8425:F8425), "")</f>
        <v>2.4666666666666668</v>
      </c>
      <c r="H8425">
        <f>AVERAGE((D8425*metrics_constants!$B$8),(E8425*metrics_constants!$C$8),(F8425*metrics_constants!$D$8))</f>
        <v>2.6883508213679583</v>
      </c>
      <c r="I8425">
        <v>2.9630000000000001</v>
      </c>
      <c r="J8425">
        <v>59.317999999999998</v>
      </c>
      <c r="K8425">
        <v>0.84299999999999997</v>
      </c>
      <c r="L8425">
        <v>3.3154759999999999</v>
      </c>
    </row>
    <row r="8426" spans="1:12" x14ac:dyDescent="0.25">
      <c r="A8426" t="s">
        <v>19</v>
      </c>
      <c r="B8426" s="5">
        <v>45598</v>
      </c>
      <c r="C8426" s="5" t="str">
        <f>A8426 &amp; "_" &amp; TEXT(B8426, "yyyy-mm-dd HH:MM:SS")</f>
        <v>RP_2024-11-02 00:00:00</v>
      </c>
      <c r="D8426">
        <v>12</v>
      </c>
      <c r="E8426">
        <v>3.6</v>
      </c>
      <c r="F8426">
        <v>2.2000000000000002</v>
      </c>
      <c r="G8426">
        <f>IF(COUNTA(D8426:F8426)&gt;0, AVERAGE(D8426:F8426), "")</f>
        <v>5.9333333333333336</v>
      </c>
      <c r="H8426">
        <f>AVERAGE((D8426*metrics_constants!$B$8),(E8426*metrics_constants!$C$8),(F8426*metrics_constants!$D$8))</f>
        <v>5.5725070097547986</v>
      </c>
      <c r="I8426">
        <v>4.4000000000000004</v>
      </c>
      <c r="J8426">
        <v>61.475000000000001</v>
      </c>
      <c r="K8426">
        <v>0.34499999999999997</v>
      </c>
      <c r="L8426">
        <v>5.1278240000000004</v>
      </c>
    </row>
    <row r="8427" spans="1:12" x14ac:dyDescent="0.25">
      <c r="A8427" t="s">
        <v>19</v>
      </c>
      <c r="B8427" s="5">
        <v>45598.041666666664</v>
      </c>
      <c r="C8427" s="5" t="str">
        <f>A8427 &amp; "_" &amp; TEXT(B8427, "yyyy-mm-dd HH:MM:SS")</f>
        <v>RP_2024-11-02 01:00:00</v>
      </c>
      <c r="D8427">
        <v>7.3</v>
      </c>
      <c r="E8427">
        <v>3.6</v>
      </c>
      <c r="F8427">
        <v>5.6</v>
      </c>
      <c r="G8427">
        <f>IF(COUNTA(D8427:F8427)&gt;0, AVERAGE(D8427:F8427), "")</f>
        <v>5.5</v>
      </c>
      <c r="H8427">
        <f>AVERAGE((D8427*metrics_constants!$B$8),(E8427*metrics_constants!$C$8),(F8427*metrics_constants!$D$8))</f>
        <v>5.3540985662742129</v>
      </c>
      <c r="I8427">
        <v>4.3689999999999998</v>
      </c>
      <c r="J8427">
        <v>61.695</v>
      </c>
      <c r="K8427">
        <v>0.64</v>
      </c>
      <c r="L8427">
        <v>5.5613400000000004</v>
      </c>
    </row>
    <row r="8428" spans="1:12" x14ac:dyDescent="0.25">
      <c r="A8428" t="s">
        <v>19</v>
      </c>
      <c r="B8428" s="5">
        <v>45598.083333333336</v>
      </c>
      <c r="C8428" s="5" t="str">
        <f>A8428 &amp; "_" &amp; TEXT(B8428, "yyyy-mm-dd HH:MM:SS")</f>
        <v>RP_2024-11-02 02:00:00</v>
      </c>
      <c r="D8428">
        <v>3</v>
      </c>
      <c r="E8428">
        <v>4</v>
      </c>
      <c r="F8428">
        <v>5.0999999999999996</v>
      </c>
      <c r="G8428">
        <f>IF(COUNTA(D8428:F8428)&gt;0, AVERAGE(D8428:F8428), "")</f>
        <v>4.0333333333333332</v>
      </c>
      <c r="H8428">
        <f>AVERAGE((D8428*metrics_constants!$B$8),(E8428*metrics_constants!$C$8),(F8428*metrics_constants!$D$8))</f>
        <v>4.0809379076605188</v>
      </c>
      <c r="I8428">
        <v>3.0190000000000001</v>
      </c>
      <c r="J8428">
        <v>62.317999999999998</v>
      </c>
      <c r="K8428">
        <v>0.23499999999999999</v>
      </c>
      <c r="L8428">
        <v>3.7394620000000001</v>
      </c>
    </row>
    <row r="8429" spans="1:12" x14ac:dyDescent="0.25">
      <c r="A8429" t="s">
        <v>19</v>
      </c>
      <c r="B8429" s="5">
        <v>45598.125</v>
      </c>
      <c r="C8429" s="5" t="str">
        <f>A8429 &amp; "_" &amp; TEXT(B8429, "yyyy-mm-dd HH:MM:SS")</f>
        <v>RP_2024-11-02 03:00:00</v>
      </c>
      <c r="D8429">
        <v>4.0999999999999996</v>
      </c>
      <c r="E8429">
        <v>3.8</v>
      </c>
      <c r="F8429">
        <v>2.2000000000000002</v>
      </c>
      <c r="G8429">
        <f>IF(COUNTA(D8429:F8429)&gt;0, AVERAGE(D8429:F8429), "")</f>
        <v>3.3666666666666667</v>
      </c>
      <c r="H8429">
        <f>AVERAGE((D8429*metrics_constants!$B$8),(E8429*metrics_constants!$C$8),(F8429*metrics_constants!$D$8))</f>
        <v>3.3460592525346233</v>
      </c>
      <c r="I8429">
        <v>3.9609999999999999</v>
      </c>
      <c r="J8429">
        <v>63.881999999999998</v>
      </c>
      <c r="K8429">
        <v>0.26800000000000002</v>
      </c>
      <c r="L8429">
        <v>5.0774330000000001</v>
      </c>
    </row>
    <row r="8430" spans="1:12" x14ac:dyDescent="0.25">
      <c r="A8430" t="s">
        <v>19</v>
      </c>
      <c r="B8430" s="5">
        <v>45598.166666666664</v>
      </c>
      <c r="C8430" s="5" t="str">
        <f>A8430 &amp; "_" &amp; TEXT(B8430, "yyyy-mm-dd HH:MM:SS")</f>
        <v>RP_2024-11-02 04:00:00</v>
      </c>
      <c r="D8430">
        <v>1.4</v>
      </c>
      <c r="E8430">
        <v>-1</v>
      </c>
      <c r="F8430">
        <v>0.9</v>
      </c>
      <c r="G8430">
        <f>IF(COUNTA(D8430:F8430)&gt;0, AVERAGE(D8430:F8430), "")</f>
        <v>0.43333333333333329</v>
      </c>
      <c r="H8430">
        <f>AVERAGE((D8430*metrics_constants!$B$8),(E8430*metrics_constants!$C$8),(F8430*metrics_constants!$D$8))</f>
        <v>0.34169670922040901</v>
      </c>
      <c r="I8430">
        <v>3.1539999999999999</v>
      </c>
      <c r="J8430">
        <v>64.334999999999994</v>
      </c>
      <c r="K8430">
        <v>0.108</v>
      </c>
      <c r="L8430">
        <v>3.8927453000000001</v>
      </c>
    </row>
    <row r="8431" spans="1:12" x14ac:dyDescent="0.25">
      <c r="A8431" t="s">
        <v>19</v>
      </c>
      <c r="B8431" s="5">
        <v>45598.208333333336</v>
      </c>
      <c r="C8431" s="5" t="str">
        <f>A8431 &amp; "_" &amp; TEXT(B8431, "yyyy-mm-dd HH:MM:SS")</f>
        <v>RP_2024-11-02 05:00:00</v>
      </c>
      <c r="D8431">
        <v>2.7</v>
      </c>
      <c r="E8431">
        <v>5.0999999999999996</v>
      </c>
      <c r="F8431">
        <v>6.4</v>
      </c>
      <c r="G8431">
        <f>IF(COUNTA(D8431:F8431)&gt;0, AVERAGE(D8431:F8431), "")</f>
        <v>4.7333333333333334</v>
      </c>
      <c r="H8431">
        <f>AVERAGE((D8431*metrics_constants!$B$8),(E8431*metrics_constants!$C$8),(F8431*metrics_constants!$D$8))</f>
        <v>4.8409095904135313</v>
      </c>
      <c r="I8431">
        <v>4.2439999999999998</v>
      </c>
      <c r="J8431">
        <v>63.872999999999998</v>
      </c>
      <c r="K8431">
        <v>0.192</v>
      </c>
      <c r="L8431">
        <v>5.7301707000000004</v>
      </c>
    </row>
    <row r="8432" spans="1:12" x14ac:dyDescent="0.25">
      <c r="A8432" t="s">
        <v>19</v>
      </c>
      <c r="B8432" s="5">
        <v>45598.25</v>
      </c>
      <c r="C8432" s="5" t="str">
        <f>A8432 &amp; "_" &amp; TEXT(B8432, "yyyy-mm-dd HH:MM:SS")</f>
        <v>RP_2024-11-02 06:00:00</v>
      </c>
      <c r="D8432">
        <v>0.2</v>
      </c>
      <c r="E8432">
        <v>3.5</v>
      </c>
      <c r="F8432">
        <v>5.4</v>
      </c>
      <c r="G8432">
        <f>IF(COUNTA(D8432:F8432)&gt;0, AVERAGE(D8432:F8432), "")</f>
        <v>3.0333333333333337</v>
      </c>
      <c r="H8432">
        <f>AVERAGE((D8432*metrics_constants!$B$8),(E8432*metrics_constants!$C$8),(F8432*metrics_constants!$D$8))</f>
        <v>3.1818110645401121</v>
      </c>
      <c r="I8432">
        <v>2.3690000000000002</v>
      </c>
      <c r="J8432">
        <v>63.835000000000001</v>
      </c>
      <c r="K8432">
        <v>0.88800000000000001</v>
      </c>
      <c r="L8432">
        <v>2.7706993</v>
      </c>
    </row>
    <row r="8433" spans="1:12" x14ac:dyDescent="0.25">
      <c r="A8433" t="s">
        <v>19</v>
      </c>
      <c r="B8433" s="5">
        <v>45598.291666666664</v>
      </c>
      <c r="C8433" s="5" t="str">
        <f>A8433 &amp; "_" &amp; TEXT(B8433, "yyyy-mm-dd HH:MM:SS")</f>
        <v>RP_2024-11-02 07:00:00</v>
      </c>
      <c r="D8433">
        <v>3.7</v>
      </c>
      <c r="E8433">
        <v>4.4000000000000004</v>
      </c>
      <c r="F8433">
        <v>8.3000000000000007</v>
      </c>
      <c r="G8433">
        <f>IF(COUNTA(D8433:F8433)&gt;0, AVERAGE(D8433:F8433), "")</f>
        <v>5.4666666666666677</v>
      </c>
      <c r="H8433">
        <f>AVERAGE((D8433*metrics_constants!$B$8),(E8433*metrics_constants!$C$8),(F8433*metrics_constants!$D$8))</f>
        <v>5.5155808221918114</v>
      </c>
      <c r="I8433">
        <v>3.4340000000000002</v>
      </c>
      <c r="J8433">
        <v>62.417999999999999</v>
      </c>
      <c r="K8433">
        <v>1.262</v>
      </c>
      <c r="L8433">
        <v>4.1195206999999998</v>
      </c>
    </row>
    <row r="8434" spans="1:12" x14ac:dyDescent="0.25">
      <c r="A8434" t="s">
        <v>19</v>
      </c>
      <c r="B8434" s="5">
        <v>45598.333333333336</v>
      </c>
      <c r="C8434" s="5" t="str">
        <f>A8434 &amp; "_" &amp; TEXT(B8434, "yyyy-mm-dd HH:MM:SS")</f>
        <v>RP_2024-11-02 08:00:00</v>
      </c>
      <c r="D8434">
        <v>-0.3</v>
      </c>
      <c r="E8434">
        <v>2.4</v>
      </c>
      <c r="F8434">
        <v>4.5999999999999996</v>
      </c>
      <c r="G8434">
        <f>IF(COUNTA(D8434:F8434)&gt;0, AVERAGE(D8434:F8434), "")</f>
        <v>2.2333333333333329</v>
      </c>
      <c r="H8434">
        <f>AVERAGE((D8434*metrics_constants!$B$8),(E8434*metrics_constants!$C$8),(F8434*metrics_constants!$D$8))</f>
        <v>2.3580302098339829</v>
      </c>
      <c r="I8434">
        <v>3.5779999999999998</v>
      </c>
      <c r="J8434">
        <v>60.463000000000001</v>
      </c>
      <c r="K8434">
        <v>2.5680000000000001</v>
      </c>
      <c r="L8434">
        <v>3.9224993000000001</v>
      </c>
    </row>
    <row r="8435" spans="1:12" x14ac:dyDescent="0.25">
      <c r="A8435" t="s">
        <v>19</v>
      </c>
      <c r="B8435" s="5">
        <v>45598.375</v>
      </c>
      <c r="C8435" s="5" t="str">
        <f>A8435 &amp; "_" &amp; TEXT(B8435, "yyyy-mm-dd HH:MM:SS")</f>
        <v>RP_2024-11-02 09:00:00</v>
      </c>
      <c r="D8435">
        <v>4</v>
      </c>
      <c r="E8435">
        <v>0.6</v>
      </c>
      <c r="F8435">
        <v>3.6</v>
      </c>
      <c r="G8435">
        <f>IF(COUNTA(D8435:F8435)&gt;0, AVERAGE(D8435:F8435), "")</f>
        <v>2.7333333333333329</v>
      </c>
      <c r="H8435">
        <f>AVERAGE((D8435*metrics_constants!$B$8),(E8435*metrics_constants!$C$8),(F8435*metrics_constants!$D$8))</f>
        <v>2.6050506325582248</v>
      </c>
      <c r="I8435">
        <v>3.847</v>
      </c>
      <c r="J8435">
        <v>58.38</v>
      </c>
      <c r="K8435">
        <v>3.8780000000000001</v>
      </c>
      <c r="L8435">
        <v>4.3786693000000003</v>
      </c>
    </row>
    <row r="8436" spans="1:12" x14ac:dyDescent="0.25">
      <c r="A8436" t="s">
        <v>19</v>
      </c>
      <c r="B8436" s="5">
        <v>45598.416666666664</v>
      </c>
      <c r="C8436" s="5" t="str">
        <f>A8436 &amp; "_" &amp; TEXT(B8436, "yyyy-mm-dd HH:MM:SS")</f>
        <v>RP_2024-11-02 10:00:00</v>
      </c>
      <c r="D8436">
        <v>3.1</v>
      </c>
      <c r="E8436">
        <v>-0.3</v>
      </c>
      <c r="F8436">
        <v>2.9</v>
      </c>
      <c r="G8436">
        <f>IF(COUNTA(D8436:F8436)&gt;0, AVERAGE(D8436:F8436), "")</f>
        <v>1.9000000000000001</v>
      </c>
      <c r="H8436">
        <f>AVERAGE((D8436*metrics_constants!$B$8),(E8436*metrics_constants!$C$8),(F8436*metrics_constants!$D$8))</f>
        <v>1.7727135262853462</v>
      </c>
      <c r="I8436">
        <v>3.0870000000000002</v>
      </c>
      <c r="J8436">
        <v>51.707000000000001</v>
      </c>
      <c r="K8436">
        <v>5.23</v>
      </c>
      <c r="L8436">
        <v>3.7830813330000002</v>
      </c>
    </row>
    <row r="8437" spans="1:12" x14ac:dyDescent="0.25">
      <c r="A8437" t="s">
        <v>19</v>
      </c>
      <c r="B8437" s="5">
        <v>45598.458333333336</v>
      </c>
      <c r="C8437" s="5" t="str">
        <f>A8437 &amp; "_" &amp; TEXT(B8437, "yyyy-mm-dd HH:MM:SS")</f>
        <v>RP_2024-11-02 11:00:00</v>
      </c>
      <c r="D8437">
        <v>-3.6</v>
      </c>
      <c r="E8437">
        <v>1</v>
      </c>
      <c r="F8437">
        <v>1.6</v>
      </c>
      <c r="G8437">
        <f>IF(COUNTA(D8437:F8437)&gt;0, AVERAGE(D8437:F8437), "")</f>
        <v>-0.33333333333333331</v>
      </c>
      <c r="H8437">
        <f>AVERAGE((D8437*metrics_constants!$B$8),(E8437*metrics_constants!$C$8),(F8437*metrics_constants!$D$8))</f>
        <v>-0.13656815487641941</v>
      </c>
      <c r="I8437">
        <v>2.7909999999999999</v>
      </c>
      <c r="J8437">
        <v>44.402000000000001</v>
      </c>
      <c r="K8437">
        <v>6.97</v>
      </c>
      <c r="L8437">
        <v>3.5484333299999999</v>
      </c>
    </row>
    <row r="8438" spans="1:12" x14ac:dyDescent="0.25">
      <c r="A8438" t="s">
        <v>19</v>
      </c>
      <c r="B8438" s="5">
        <v>45598.5</v>
      </c>
      <c r="C8438" s="5" t="str">
        <f>A8438 &amp; "_" &amp; TEXT(B8438, "yyyy-mm-dd HH:MM:SS")</f>
        <v>RP_2024-11-02 12:00:00</v>
      </c>
      <c r="D8438">
        <v>0.1</v>
      </c>
      <c r="E8438">
        <v>5.6</v>
      </c>
      <c r="F8438">
        <v>5.4</v>
      </c>
      <c r="G8438">
        <f>IF(COUNTA(D8438:F8438)&gt;0, AVERAGE(D8438:F8438), "")</f>
        <v>3.6999999999999997</v>
      </c>
      <c r="H8438">
        <f>AVERAGE((D8438*metrics_constants!$B$8),(E8438*metrics_constants!$C$8),(F8438*metrics_constants!$D$8))</f>
        <v>3.930693063160311</v>
      </c>
      <c r="I8438">
        <v>4.57</v>
      </c>
      <c r="J8438">
        <v>38.975000000000001</v>
      </c>
      <c r="K8438">
        <v>8.7870000000000008</v>
      </c>
      <c r="L8438">
        <v>5.5713533000000002</v>
      </c>
    </row>
    <row r="8439" spans="1:12" x14ac:dyDescent="0.25">
      <c r="A8439" t="s">
        <v>19</v>
      </c>
      <c r="B8439" s="5">
        <v>45598.541666666664</v>
      </c>
      <c r="C8439" s="5" t="str">
        <f>A8439 &amp; "_" &amp; TEXT(B8439, "yyyy-mm-dd HH:MM:SS")</f>
        <v>RP_2024-11-02 13:00:00</v>
      </c>
      <c r="D8439">
        <v>-0.3</v>
      </c>
      <c r="E8439">
        <v>4.7</v>
      </c>
      <c r="F8439">
        <v>5.6</v>
      </c>
      <c r="G8439">
        <f>IF(COUNTA(D8439:F8439)&gt;0, AVERAGE(D8439:F8439), "")</f>
        <v>3.3333333333333335</v>
      </c>
      <c r="H8439">
        <f>AVERAGE((D8439*metrics_constants!$B$8),(E8439*metrics_constants!$C$8),(F8439*metrics_constants!$D$8))</f>
        <v>3.5484429825788033</v>
      </c>
      <c r="I8439">
        <v>2.8439999999999999</v>
      </c>
      <c r="J8439">
        <v>38.027999999999999</v>
      </c>
      <c r="K8439">
        <v>10.154999999999999</v>
      </c>
      <c r="L8439">
        <v>3.9765264</v>
      </c>
    </row>
    <row r="8440" spans="1:12" x14ac:dyDescent="0.25">
      <c r="A8440" t="s">
        <v>19</v>
      </c>
      <c r="B8440" s="5">
        <v>45598.583333333336</v>
      </c>
      <c r="C8440" s="5" t="str">
        <f>A8440 &amp; "_" &amp; TEXT(B8440, "yyyy-mm-dd HH:MM:SS")</f>
        <v>RP_2024-11-02 14:00:00</v>
      </c>
      <c r="D8440">
        <v>-5.3</v>
      </c>
      <c r="E8440">
        <v>4.8</v>
      </c>
      <c r="F8440">
        <v>10.7</v>
      </c>
      <c r="G8440">
        <f>IF(COUNTA(D8440:F8440)&gt;0, AVERAGE(D8440:F8440), "")</f>
        <v>3.4</v>
      </c>
      <c r="H8440">
        <f>AVERAGE((D8440*metrics_constants!$B$8),(E8440*metrics_constants!$C$8),(F8440*metrics_constants!$D$8))</f>
        <v>3.8548544857797276</v>
      </c>
      <c r="I8440">
        <v>2.78</v>
      </c>
      <c r="J8440">
        <v>37.116999999999997</v>
      </c>
      <c r="K8440">
        <v>11.65</v>
      </c>
      <c r="L8440">
        <v>4.0927160000000002</v>
      </c>
    </row>
    <row r="8441" spans="1:12" x14ac:dyDescent="0.25">
      <c r="A8441" t="s">
        <v>19</v>
      </c>
      <c r="B8441" s="5">
        <v>45598.625</v>
      </c>
      <c r="C8441" s="5" t="str">
        <f>A8441 &amp; "_" &amp; TEXT(B8441, "yyyy-mm-dd HH:MM:SS")</f>
        <v>RP_2024-11-02 15:00:00</v>
      </c>
      <c r="D8441">
        <v>2.7</v>
      </c>
      <c r="E8441">
        <v>-1.5</v>
      </c>
      <c r="F8441">
        <v>6.9</v>
      </c>
      <c r="G8441">
        <f>IF(COUNTA(D8441:F8441)&gt;0, AVERAGE(D8441:F8441), "")</f>
        <v>2.7000000000000006</v>
      </c>
      <c r="H8441">
        <f>AVERAGE((D8441*metrics_constants!$B$8),(E8441*metrics_constants!$C$8),(F8441*metrics_constants!$D$8))</f>
        <v>2.5649151694614187</v>
      </c>
      <c r="I8441">
        <v>1.569</v>
      </c>
      <c r="J8441">
        <v>43.768000000000001</v>
      </c>
      <c r="K8441">
        <v>11.085000000000001</v>
      </c>
      <c r="L8441">
        <v>2.7946053000000002</v>
      </c>
    </row>
    <row r="8442" spans="1:12" x14ac:dyDescent="0.25">
      <c r="A8442" t="s">
        <v>19</v>
      </c>
      <c r="B8442" s="5">
        <v>45598.666666666664</v>
      </c>
      <c r="C8442" s="5" t="str">
        <f>A8442 &amp; "_" &amp; TEXT(B8442, "yyyy-mm-dd HH:MM:SS")</f>
        <v>RP_2024-11-02 16:00:00</v>
      </c>
      <c r="D8442">
        <v>7.2</v>
      </c>
      <c r="E8442">
        <v>1.8</v>
      </c>
      <c r="F8442">
        <v>2.7</v>
      </c>
      <c r="G8442">
        <f>IF(COUNTA(D8442:F8442)&gt;0, AVERAGE(D8442:F8442), "")</f>
        <v>3.9</v>
      </c>
      <c r="H8442">
        <f>AVERAGE((D8442*metrics_constants!$B$8),(E8442*metrics_constants!$C$8),(F8442*metrics_constants!$D$8))</f>
        <v>3.6770062641007484</v>
      </c>
      <c r="I8442">
        <v>1.333</v>
      </c>
      <c r="J8442">
        <v>49.627000000000002</v>
      </c>
      <c r="K8442">
        <v>9.6869999999999994</v>
      </c>
      <c r="L8442">
        <v>2.0682140000000002</v>
      </c>
    </row>
    <row r="8443" spans="1:12" x14ac:dyDescent="0.25">
      <c r="A8443" t="s">
        <v>19</v>
      </c>
      <c r="B8443" s="5">
        <v>45598.708333333336</v>
      </c>
      <c r="C8443" s="5" t="str">
        <f>A8443 &amp; "_" &amp; TEXT(B8443, "yyyy-mm-dd HH:MM:SS")</f>
        <v>RP_2024-11-02 17:00:00</v>
      </c>
      <c r="D8443">
        <v>20.6</v>
      </c>
      <c r="E8443">
        <v>-1.9</v>
      </c>
      <c r="F8443">
        <v>1.9</v>
      </c>
      <c r="G8443">
        <f>IF(COUNTA(D8443:F8443)&gt;0, AVERAGE(D8443:F8443), "")</f>
        <v>6.8666666666666671</v>
      </c>
      <c r="H8443">
        <f>AVERAGE((D8443*metrics_constants!$B$8),(E8443*metrics_constants!$C$8),(F8443*metrics_constants!$D$8))</f>
        <v>5.9377751571848973</v>
      </c>
      <c r="I8443">
        <v>0.94299999999999995</v>
      </c>
      <c r="J8443">
        <v>67.47</v>
      </c>
      <c r="K8443">
        <v>6.5279999999999996</v>
      </c>
      <c r="L8443">
        <v>0.6094813</v>
      </c>
    </row>
    <row r="8444" spans="1:12" x14ac:dyDescent="0.25">
      <c r="A8444" t="s">
        <v>19</v>
      </c>
      <c r="B8444" s="5">
        <v>45598.75</v>
      </c>
      <c r="C8444" s="5" t="str">
        <f>A8444 &amp; "_" &amp; TEXT(B8444, "yyyy-mm-dd HH:MM:SS")</f>
        <v>RP_2024-11-02 18:00:00</v>
      </c>
      <c r="D8444">
        <v>23</v>
      </c>
      <c r="E8444">
        <v>5.8</v>
      </c>
      <c r="F8444">
        <v>1.7</v>
      </c>
      <c r="G8444">
        <f>IF(COUNTA(D8444:F8444)&gt;0, AVERAGE(D8444:F8444), "")</f>
        <v>10.166666666666666</v>
      </c>
      <c r="H8444">
        <f>AVERAGE((D8444*metrics_constants!$B$8),(E8444*metrics_constants!$C$8),(F8444*metrics_constants!$D$8))</f>
        <v>9.4216884134187673</v>
      </c>
      <c r="I8444">
        <v>1.639</v>
      </c>
      <c r="J8444">
        <v>80.212999999999994</v>
      </c>
      <c r="K8444">
        <v>5.0579999999999998</v>
      </c>
      <c r="L8444">
        <v>0.99256279999999997</v>
      </c>
    </row>
    <row r="8445" spans="1:12" x14ac:dyDescent="0.25">
      <c r="A8445" t="s">
        <v>19</v>
      </c>
      <c r="B8445" s="5">
        <v>45598.791666666664</v>
      </c>
      <c r="C8445" s="5" t="str">
        <f>A8445 &amp; "_" &amp; TEXT(B8445, "yyyy-mm-dd HH:MM:SS")</f>
        <v>RP_2024-11-02 19:00:00</v>
      </c>
      <c r="D8445">
        <v>0.9</v>
      </c>
      <c r="E8445">
        <v>5.7</v>
      </c>
      <c r="F8445">
        <v>1.2</v>
      </c>
      <c r="G8445">
        <f>IF(COUNTA(D8445:F8445)&gt;0, AVERAGE(D8445:F8445), "")</f>
        <v>2.6</v>
      </c>
      <c r="H8445">
        <f>AVERAGE((D8445*metrics_constants!$B$8),(E8445*metrics_constants!$C$8),(F8445*metrics_constants!$D$8))</f>
        <v>2.7797864535142569</v>
      </c>
      <c r="I8445">
        <v>2.109</v>
      </c>
      <c r="J8445">
        <v>81.311999999999998</v>
      </c>
      <c r="K8445">
        <v>4.7069999999999999</v>
      </c>
      <c r="L8445">
        <v>1.7420897</v>
      </c>
    </row>
    <row r="8446" spans="1:12" x14ac:dyDescent="0.25">
      <c r="A8446" t="s">
        <v>19</v>
      </c>
      <c r="B8446" s="5">
        <v>45598.833333333336</v>
      </c>
      <c r="C8446" s="5" t="str">
        <f>A8446 &amp; "_" &amp; TEXT(B8446, "yyyy-mm-dd HH:MM:SS")</f>
        <v>RP_2024-11-02 20:00:00</v>
      </c>
      <c r="D8446">
        <v>2.2999999999999998</v>
      </c>
      <c r="E8446">
        <v>2.5</v>
      </c>
      <c r="F8446">
        <v>3.4</v>
      </c>
      <c r="G8446">
        <f>IF(COUNTA(D8446:F8446)&gt;0, AVERAGE(D8446:F8446), "")</f>
        <v>2.7333333333333329</v>
      </c>
      <c r="H8446">
        <f>AVERAGE((D8446*metrics_constants!$B$8),(E8446*metrics_constants!$C$8),(F8446*metrics_constants!$D$8))</f>
        <v>2.7462414202043157</v>
      </c>
      <c r="I8446">
        <v>3.0590000000000002</v>
      </c>
      <c r="J8446">
        <v>81.677000000000007</v>
      </c>
      <c r="K8446">
        <v>4.2969999999999997</v>
      </c>
      <c r="L8446">
        <v>3.16972867</v>
      </c>
    </row>
    <row r="8447" spans="1:12" x14ac:dyDescent="0.25">
      <c r="A8447" t="s">
        <v>19</v>
      </c>
      <c r="B8447" s="5">
        <v>45598.875</v>
      </c>
      <c r="C8447" s="5" t="str">
        <f>A8447 &amp; "_" &amp; TEXT(B8447, "yyyy-mm-dd HH:MM:SS")</f>
        <v>RP_2024-11-02 21:00:00</v>
      </c>
      <c r="D8447">
        <v>7.9</v>
      </c>
      <c r="E8447">
        <v>-1.3</v>
      </c>
      <c r="F8447">
        <v>2.7</v>
      </c>
      <c r="G8447">
        <f>IF(COUNTA(D8447:F8447)&gt;0, AVERAGE(D8447:F8447), "")</f>
        <v>3.1</v>
      </c>
      <c r="H8447">
        <f>AVERAGE((D8447*metrics_constants!$B$8),(E8447*metrics_constants!$C$8),(F8447*metrics_constants!$D$8))</f>
        <v>2.7323715466579928</v>
      </c>
      <c r="I8447">
        <v>2.9340000000000002</v>
      </c>
      <c r="J8447">
        <v>80.893000000000001</v>
      </c>
      <c r="K8447">
        <v>3.2330000000000001</v>
      </c>
      <c r="L8447">
        <v>1.91233867</v>
      </c>
    </row>
    <row r="8448" spans="1:12" x14ac:dyDescent="0.25">
      <c r="A8448" t="s">
        <v>19</v>
      </c>
      <c r="B8448" s="5">
        <v>45598.916666666664</v>
      </c>
      <c r="C8448" s="5" t="str">
        <f>A8448 &amp; "_" &amp; TEXT(B8448, "yyyy-mm-dd HH:MM:SS")</f>
        <v>RP_2024-11-02 22:00:00</v>
      </c>
      <c r="D8448">
        <v>2.9</v>
      </c>
      <c r="E8448">
        <v>3.2</v>
      </c>
      <c r="F8448">
        <v>0.2</v>
      </c>
      <c r="G8448">
        <f>IF(COUNTA(D8448:F8448)&gt;0, AVERAGE(D8448:F8448), "")</f>
        <v>2.1</v>
      </c>
      <c r="H8448">
        <f>AVERAGE((D8448*metrics_constants!$B$8),(E8448*metrics_constants!$C$8),(F8448*metrics_constants!$D$8))</f>
        <v>2.0976941917415859</v>
      </c>
      <c r="I8448">
        <v>1.244</v>
      </c>
      <c r="J8448">
        <v>77.347999999999999</v>
      </c>
      <c r="K8448">
        <v>3.1629999999999998</v>
      </c>
      <c r="L8448">
        <v>0.61149799999999999</v>
      </c>
    </row>
    <row r="8449" spans="1:12" x14ac:dyDescent="0.25">
      <c r="A8449" t="s">
        <v>19</v>
      </c>
      <c r="B8449" s="5">
        <v>45598.958333333336</v>
      </c>
      <c r="C8449" s="5" t="str">
        <f>A8449 &amp; "_" &amp; TEXT(B8449, "yyyy-mm-dd HH:MM:SS")</f>
        <v>RP_2024-11-02 23:00:00</v>
      </c>
      <c r="D8449">
        <v>4.9000000000000004</v>
      </c>
      <c r="E8449">
        <v>4.3</v>
      </c>
      <c r="F8449">
        <v>1.4</v>
      </c>
      <c r="G8449">
        <f>IF(COUNTA(D8449:F8449)&gt;0, AVERAGE(D8449:F8449), "")</f>
        <v>3.5333333333333332</v>
      </c>
      <c r="H8449">
        <f>AVERAGE((D8449*metrics_constants!$B$8),(E8449*metrics_constants!$C$8),(F8449*metrics_constants!$D$8))</f>
        <v>3.4936128456599302</v>
      </c>
      <c r="I8449">
        <v>2.488</v>
      </c>
      <c r="J8449">
        <v>84.834999999999994</v>
      </c>
      <c r="K8449">
        <v>1.615</v>
      </c>
      <c r="L8449">
        <v>2.6083313000000001</v>
      </c>
    </row>
    <row r="8450" spans="1:12" x14ac:dyDescent="0.25">
      <c r="A8450" t="s">
        <v>19</v>
      </c>
      <c r="B8450" s="5">
        <v>45599</v>
      </c>
      <c r="C8450" s="5" t="str">
        <f>A8450 &amp; "_" &amp; TEXT(B8450, "yyyy-mm-dd HH:MM:SS")</f>
        <v>RP_2024-11-03 00:00:00</v>
      </c>
      <c r="D8450">
        <v>15.8</v>
      </c>
      <c r="E8450">
        <v>4.5999999999999996</v>
      </c>
      <c r="F8450">
        <v>3.4</v>
      </c>
      <c r="G8450">
        <f>IF(COUNTA(D8450:F8450)&gt;0, AVERAGE(D8450:F8450), "")</f>
        <v>7.9333333333333327</v>
      </c>
      <c r="H8450">
        <f>AVERAGE((D8450*metrics_constants!$B$8),(E8450*metrics_constants!$C$8),(F8450*metrics_constants!$D$8))</f>
        <v>7.4555523254301344</v>
      </c>
      <c r="I8450">
        <v>1.0760000000000001</v>
      </c>
      <c r="J8450">
        <v>78.066999999999993</v>
      </c>
      <c r="K8450">
        <v>2.09</v>
      </c>
      <c r="L8450">
        <v>0.77863000000000004</v>
      </c>
    </row>
    <row r="8451" spans="1:12" x14ac:dyDescent="0.25">
      <c r="A8451" t="s">
        <v>19</v>
      </c>
      <c r="B8451" s="5">
        <v>45599.041666666664</v>
      </c>
      <c r="C8451" s="5" t="str">
        <f>A8451 &amp; "_" &amp; TEXT(B8451, "yyyy-mm-dd HH:MM:SS")</f>
        <v>RP_2024-11-03 01:00:00</v>
      </c>
      <c r="D8451">
        <v>7.9</v>
      </c>
      <c r="E8451">
        <v>-1.6</v>
      </c>
      <c r="F8451">
        <v>4.4000000000000004</v>
      </c>
      <c r="G8451">
        <f>IF(COUNTA(D8451:F8451)&gt;0, AVERAGE(D8451:F8451), "")</f>
        <v>3.5666666666666669</v>
      </c>
      <c r="H8451">
        <f>AVERAGE((D8451*metrics_constants!$B$8),(E8451*metrics_constants!$C$8),(F8451*metrics_constants!$D$8))</f>
        <v>3.1963628862808009</v>
      </c>
      <c r="I8451">
        <v>1.125</v>
      </c>
      <c r="J8451">
        <v>72.635000000000005</v>
      </c>
      <c r="K8451">
        <v>2.867</v>
      </c>
      <c r="L8451">
        <v>1.054419333</v>
      </c>
    </row>
    <row r="8452" spans="1:12" x14ac:dyDescent="0.25">
      <c r="A8452" t="s">
        <v>19</v>
      </c>
      <c r="B8452" s="5">
        <v>45599.083333333336</v>
      </c>
      <c r="C8452" s="5" t="str">
        <f>A8452 &amp; "_" &amp; TEXT(B8452, "yyyy-mm-dd HH:MM:SS")</f>
        <v>RP_2024-11-03 02:00:00</v>
      </c>
      <c r="D8452">
        <v>7.1</v>
      </c>
      <c r="E8452">
        <v>1.7</v>
      </c>
      <c r="F8452">
        <v>1.7</v>
      </c>
      <c r="G8452">
        <f>IF(COUNTA(D8452:F8452)&gt;0, AVERAGE(D8452:F8452), "")</f>
        <v>3.4999999999999996</v>
      </c>
      <c r="H8452">
        <f>AVERAGE((D8452*metrics_constants!$B$8),(E8452*metrics_constants!$C$8),(F8452*metrics_constants!$D$8))</f>
        <v>3.2725232423287012</v>
      </c>
      <c r="I8452">
        <v>1.3280000000000001</v>
      </c>
      <c r="J8452">
        <v>78.132999999999996</v>
      </c>
      <c r="K8452">
        <v>2.17</v>
      </c>
      <c r="L8452">
        <v>1.018634</v>
      </c>
    </row>
    <row r="8453" spans="1:12" x14ac:dyDescent="0.25">
      <c r="A8453" t="s">
        <v>19</v>
      </c>
      <c r="B8453" s="5">
        <v>45599.125</v>
      </c>
      <c r="C8453" s="5" t="str">
        <f>A8453 &amp; "_" &amp; TEXT(B8453, "yyyy-mm-dd HH:MM:SS")</f>
        <v>RP_2024-11-03 03:00:00</v>
      </c>
      <c r="D8453">
        <v>0.1</v>
      </c>
      <c r="E8453">
        <v>-0.1</v>
      </c>
      <c r="F8453">
        <v>-2.5</v>
      </c>
      <c r="G8453">
        <f>IF(COUNTA(D8453:F8453)&gt;0, AVERAGE(D8453:F8453), "")</f>
        <v>-0.83333333333333337</v>
      </c>
      <c r="H8453">
        <f>AVERAGE((D8453*metrics_constants!$B$8),(E8453*metrics_constants!$C$8),(F8453*metrics_constants!$D$8))</f>
        <v>-0.85371312315772607</v>
      </c>
      <c r="I8453">
        <v>0.89700000000000002</v>
      </c>
      <c r="J8453">
        <v>69.697999999999993</v>
      </c>
      <c r="K8453">
        <v>2.4849999999999999</v>
      </c>
      <c r="L8453">
        <v>0.86967866999999999</v>
      </c>
    </row>
    <row r="8454" spans="1:12" x14ac:dyDescent="0.25">
      <c r="A8454" t="s">
        <v>19</v>
      </c>
      <c r="B8454" s="5">
        <v>45599.166666666664</v>
      </c>
      <c r="C8454" s="5" t="str">
        <f>A8454 &amp; "_" &amp; TEXT(B8454, "yyyy-mm-dd HH:MM:SS")</f>
        <v>RP_2024-11-03 04:00:00</v>
      </c>
      <c r="D8454">
        <v>1.2</v>
      </c>
      <c r="E8454">
        <v>1.4</v>
      </c>
      <c r="F8454">
        <v>-1.5</v>
      </c>
      <c r="G8454">
        <f>IF(COUNTA(D8454:F8454)&gt;0, AVERAGE(D8454:F8454), "")</f>
        <v>0.36666666666666653</v>
      </c>
      <c r="H8454">
        <f>AVERAGE((D8454*metrics_constants!$B$8),(E8454*metrics_constants!$C$8),(F8454*metrics_constants!$D$8))</f>
        <v>0.36064643938901125</v>
      </c>
      <c r="I8454">
        <v>0.88200000000000001</v>
      </c>
      <c r="J8454">
        <v>67.513000000000005</v>
      </c>
      <c r="K8454">
        <v>2.3980000000000001</v>
      </c>
      <c r="L8454">
        <v>1.1439379999999999</v>
      </c>
    </row>
    <row r="8455" spans="1:12" x14ac:dyDescent="0.25">
      <c r="A8455" t="s">
        <v>19</v>
      </c>
      <c r="B8455" s="5">
        <v>45599.208333333336</v>
      </c>
      <c r="C8455" s="5" t="str">
        <f>A8455 &amp; "_" &amp; TEXT(B8455, "yyyy-mm-dd HH:MM:SS")</f>
        <v>RP_2024-11-03 05:00:00</v>
      </c>
      <c r="D8455">
        <v>5.2</v>
      </c>
      <c r="E8455">
        <v>-0.1</v>
      </c>
      <c r="F8455">
        <v>1.4</v>
      </c>
      <c r="G8455">
        <f>IF(COUNTA(D8455:F8455)&gt;0, AVERAGE(D8455:F8455), "")</f>
        <v>2.1666666666666665</v>
      </c>
      <c r="H8455">
        <f>AVERAGE((D8455*metrics_constants!$B$8),(E8455*metrics_constants!$C$8),(F8455*metrics_constants!$D$8))</f>
        <v>1.9508741444982469</v>
      </c>
      <c r="I8455">
        <v>1.1439999999999999</v>
      </c>
      <c r="J8455">
        <v>74.158000000000001</v>
      </c>
      <c r="K8455">
        <v>1.3520000000000001</v>
      </c>
      <c r="L8455">
        <v>1.0938453299999999</v>
      </c>
    </row>
    <row r="8456" spans="1:12" x14ac:dyDescent="0.25">
      <c r="A8456" t="s">
        <v>19</v>
      </c>
      <c r="B8456" s="5">
        <v>45599.25</v>
      </c>
      <c r="C8456" s="5" t="str">
        <f>A8456 &amp; "_" &amp; TEXT(B8456, "yyyy-mm-dd HH:MM:SS")</f>
        <v>RP_2024-11-03 06:00:00</v>
      </c>
      <c r="D8456">
        <v>4.5999999999999996</v>
      </c>
      <c r="E8456">
        <v>1.3</v>
      </c>
      <c r="F8456">
        <v>2.4</v>
      </c>
      <c r="G8456">
        <f>IF(COUNTA(D8456:F8456)&gt;0, AVERAGE(D8456:F8456), "")</f>
        <v>2.7666666666666662</v>
      </c>
      <c r="H8456">
        <f>AVERAGE((D8456*metrics_constants!$B$8),(E8456*metrics_constants!$C$8),(F8456*metrics_constants!$D$8))</f>
        <v>2.6331323413667076</v>
      </c>
      <c r="I8456">
        <v>2.8759999999999999</v>
      </c>
      <c r="J8456">
        <v>80.706999999999994</v>
      </c>
      <c r="K8456">
        <v>-0.125</v>
      </c>
      <c r="L8456">
        <v>1.67265533</v>
      </c>
    </row>
    <row r="8457" spans="1:12" x14ac:dyDescent="0.25">
      <c r="A8457" t="s">
        <v>19</v>
      </c>
      <c r="B8457" s="5">
        <v>45599.291666666664</v>
      </c>
      <c r="C8457" s="5" t="str">
        <f>A8457 &amp; "_" &amp; TEXT(B8457, "yyyy-mm-dd HH:MM:SS")</f>
        <v>RP_2024-11-03 07:00:00</v>
      </c>
      <c r="D8457">
        <v>7</v>
      </c>
      <c r="E8457">
        <v>2.5</v>
      </c>
      <c r="F8457">
        <v>1.9</v>
      </c>
      <c r="G8457">
        <f>IF(COUNTA(D8457:F8457)&gt;0, AVERAGE(D8457:F8457), "")</f>
        <v>3.8000000000000003</v>
      </c>
      <c r="H8457">
        <f>AVERAGE((D8457*metrics_constants!$B$8),(E8457*metrics_constants!$C$8),(F8457*metrics_constants!$D$8))</f>
        <v>3.6074473540925545</v>
      </c>
      <c r="I8457">
        <v>3.3860000000000001</v>
      </c>
      <c r="J8457">
        <v>82.447000000000003</v>
      </c>
      <c r="K8457">
        <v>-0.28000000000000003</v>
      </c>
      <c r="L8457">
        <v>3.6754486700000002</v>
      </c>
    </row>
    <row r="8458" spans="1:12" x14ac:dyDescent="0.25">
      <c r="A8458" t="s">
        <v>19</v>
      </c>
      <c r="B8458" s="5">
        <v>45599.333333333336</v>
      </c>
      <c r="C8458" s="5" t="str">
        <f>A8458 &amp; "_" &amp; TEXT(B8458, "yyyy-mm-dd HH:MM:SS")</f>
        <v>RP_2024-11-03 08:00:00</v>
      </c>
      <c r="D8458">
        <v>14.9</v>
      </c>
      <c r="E8458">
        <v>7.2</v>
      </c>
      <c r="F8458">
        <v>3.6</v>
      </c>
      <c r="G8458">
        <f>IF(COUNTA(D8458:F8458)&gt;0, AVERAGE(D8458:F8458), "")</f>
        <v>8.5666666666666682</v>
      </c>
      <c r="H8458">
        <f>AVERAGE((D8458*metrics_constants!$B$8),(E8458*metrics_constants!$C$8),(F8458*metrics_constants!$D$8))</f>
        <v>8.22436957326941</v>
      </c>
      <c r="I8458">
        <v>3.0169999999999999</v>
      </c>
      <c r="J8458">
        <v>77.057000000000002</v>
      </c>
      <c r="K8458">
        <v>1.532</v>
      </c>
      <c r="L8458">
        <v>3.0757192999999998</v>
      </c>
    </row>
    <row r="8459" spans="1:12" x14ac:dyDescent="0.25">
      <c r="A8459" t="s">
        <v>19</v>
      </c>
      <c r="B8459" s="5">
        <v>45599.375</v>
      </c>
      <c r="C8459" s="5" t="str">
        <f>A8459 &amp; "_" &amp; TEXT(B8459, "yyyy-mm-dd HH:MM:SS")</f>
        <v>RP_2024-11-03 09:00:00</v>
      </c>
      <c r="D8459">
        <v>5.4</v>
      </c>
      <c r="E8459">
        <v>2.2999999999999998</v>
      </c>
      <c r="F8459">
        <v>3.4</v>
      </c>
      <c r="G8459">
        <f>IF(COUNTA(D8459:F8459)&gt;0, AVERAGE(D8459:F8459), "")</f>
        <v>3.6999999999999997</v>
      </c>
      <c r="H8459">
        <f>AVERAGE((D8459*metrics_constants!$B$8),(E8459*metrics_constants!$C$8),(F8459*metrics_constants!$D$8))</f>
        <v>3.5748907397989771</v>
      </c>
      <c r="I8459">
        <v>1.895</v>
      </c>
      <c r="J8459">
        <v>66.727000000000004</v>
      </c>
      <c r="K8459">
        <v>3.617</v>
      </c>
      <c r="L8459">
        <v>1.4769553</v>
      </c>
    </row>
    <row r="8460" spans="1:12" x14ac:dyDescent="0.25">
      <c r="A8460" t="s">
        <v>19</v>
      </c>
      <c r="B8460" s="5">
        <v>45599.416666666664</v>
      </c>
      <c r="C8460" s="5" t="str">
        <f>A8460 &amp; "_" &amp; TEXT(B8460, "yyyy-mm-dd HH:MM:SS")</f>
        <v>RP_2024-11-03 10:00:00</v>
      </c>
      <c r="D8460">
        <v>-1.3</v>
      </c>
      <c r="E8460">
        <v>5.7</v>
      </c>
      <c r="F8460">
        <v>-0.2</v>
      </c>
      <c r="G8460">
        <f>IF(COUNTA(D8460:F8460)&gt;0, AVERAGE(D8460:F8460), "")</f>
        <v>1.4000000000000001</v>
      </c>
      <c r="H8460">
        <f>AVERAGE((D8460*metrics_constants!$B$8),(E8460*metrics_constants!$C$8),(F8460*metrics_constants!$D$8))</f>
        <v>1.6654885801793811</v>
      </c>
      <c r="I8460">
        <v>0.73199999999999998</v>
      </c>
      <c r="J8460">
        <v>44.747999999999998</v>
      </c>
      <c r="K8460">
        <v>8.8000000000000007</v>
      </c>
      <c r="L8460">
        <v>1.853882</v>
      </c>
    </row>
    <row r="8461" spans="1:12" x14ac:dyDescent="0.25">
      <c r="A8461" t="s">
        <v>19</v>
      </c>
      <c r="B8461" s="5">
        <v>45599.458333333336</v>
      </c>
      <c r="C8461" s="5" t="str">
        <f>A8461 &amp; "_" &amp; TEXT(B8461, "yyyy-mm-dd HH:MM:SS")</f>
        <v>RP_2024-11-03 11:00:00</v>
      </c>
      <c r="D8461">
        <v>-6.5</v>
      </c>
      <c r="E8461">
        <v>1.7</v>
      </c>
      <c r="F8461">
        <v>-2.7</v>
      </c>
      <c r="G8461">
        <f>IF(COUNTA(D8461:F8461)&gt;0, AVERAGE(D8461:F8461), "")</f>
        <v>-2.5</v>
      </c>
      <c r="H8461">
        <f>AVERAGE((D8461*metrics_constants!$B$8),(E8461*metrics_constants!$C$8),(F8461*metrics_constants!$D$8))</f>
        <v>-2.1764893262735874</v>
      </c>
      <c r="I8461">
        <v>0.82599999999999996</v>
      </c>
      <c r="J8461">
        <v>38.417000000000002</v>
      </c>
      <c r="K8461">
        <v>10.052</v>
      </c>
      <c r="L8461">
        <v>2.2370570000000001</v>
      </c>
    </row>
    <row r="8462" spans="1:12" x14ac:dyDescent="0.25">
      <c r="A8462" t="s">
        <v>19</v>
      </c>
      <c r="B8462" s="5">
        <v>45599.5</v>
      </c>
      <c r="C8462" s="5" t="str">
        <f>A8462 &amp; "_" &amp; TEXT(B8462, "yyyy-mm-dd HH:MM:SS")</f>
        <v>RP_2024-11-03 12:00:00</v>
      </c>
      <c r="D8462">
        <v>5.4</v>
      </c>
      <c r="E8462">
        <v>-1.1000000000000001</v>
      </c>
      <c r="F8462">
        <v>-0.5</v>
      </c>
      <c r="G8462">
        <f>IF(COUNTA(D8462:F8462)&gt;0, AVERAGE(D8462:F8462), "")</f>
        <v>1.2666666666666668</v>
      </c>
      <c r="H8462">
        <f>AVERAGE((D8462*metrics_constants!$B$8),(E8462*metrics_constants!$C$8),(F8462*metrics_constants!$D$8))</f>
        <v>0.9958407321325794</v>
      </c>
      <c r="I8462">
        <v>0.77700000000000002</v>
      </c>
      <c r="J8462">
        <v>36.637</v>
      </c>
      <c r="K8462">
        <v>10.147</v>
      </c>
      <c r="L8462">
        <v>2.3815010000000001</v>
      </c>
    </row>
    <row r="8463" spans="1:12" x14ac:dyDescent="0.25">
      <c r="A8463" t="s">
        <v>19</v>
      </c>
      <c r="B8463" s="5">
        <v>45599.541666666664</v>
      </c>
      <c r="C8463" s="5" t="str">
        <f>A8463 &amp; "_" &amp; TEXT(B8463, "yyyy-mm-dd HH:MM:SS")</f>
        <v>RP_2024-11-03 13:00:00</v>
      </c>
      <c r="D8463">
        <v>2</v>
      </c>
      <c r="E8463">
        <v>1</v>
      </c>
      <c r="F8463">
        <v>-2.9</v>
      </c>
      <c r="G8463">
        <f>IF(COUNTA(D8463:F8463)&gt;0, AVERAGE(D8463:F8463), "")</f>
        <v>3.3333333333333361E-2</v>
      </c>
      <c r="H8463">
        <f>AVERAGE((D8463*metrics_constants!$B$8),(E8463*metrics_constants!$C$8),(F8463*metrics_constants!$D$8))</f>
        <v>-2.8218419840217113E-2</v>
      </c>
      <c r="I8463">
        <v>0.72</v>
      </c>
      <c r="J8463">
        <v>32.557000000000002</v>
      </c>
      <c r="K8463">
        <v>11.242000000000001</v>
      </c>
      <c r="L8463">
        <v>2.721009</v>
      </c>
    </row>
    <row r="8464" spans="1:12" x14ac:dyDescent="0.25">
      <c r="A8464" t="s">
        <v>19</v>
      </c>
      <c r="B8464" s="5">
        <v>45599.583333333336</v>
      </c>
      <c r="C8464" s="5" t="str">
        <f>A8464 &amp; "_" &amp; TEXT(B8464, "yyyy-mm-dd HH:MM:SS")</f>
        <v>RP_2024-11-03 14:00:00</v>
      </c>
      <c r="D8464">
        <v>-3.8</v>
      </c>
      <c r="E8464">
        <v>2.4</v>
      </c>
      <c r="F8464">
        <v>10</v>
      </c>
      <c r="G8464">
        <f>IF(COUNTA(D8464:F8464)&gt;0, AVERAGE(D8464:F8464), "")</f>
        <v>2.8666666666666667</v>
      </c>
      <c r="H8464">
        <f>AVERAGE((D8464*metrics_constants!$B$8),(E8464*metrics_constants!$C$8),(F8464*metrics_constants!$D$8))</f>
        <v>3.1657003130309889</v>
      </c>
      <c r="I8464">
        <v>0.66500000000000004</v>
      </c>
      <c r="J8464">
        <v>31.715</v>
      </c>
      <c r="K8464">
        <v>11.237</v>
      </c>
      <c r="L8464">
        <v>2.8280910000000001</v>
      </c>
    </row>
    <row r="8465" spans="1:12" x14ac:dyDescent="0.25">
      <c r="A8465" t="s">
        <v>19</v>
      </c>
      <c r="B8465" s="5">
        <v>45599.625</v>
      </c>
      <c r="C8465" s="5" t="str">
        <f>A8465 &amp; "_" &amp; TEXT(B8465, "yyyy-mm-dd HH:MM:SS")</f>
        <v>RP_2024-11-03 15:00:00</v>
      </c>
      <c r="D8465">
        <v>13.7</v>
      </c>
      <c r="E8465">
        <v>-2.1</v>
      </c>
      <c r="F8465">
        <v>4.5999999999999996</v>
      </c>
      <c r="G8465">
        <f>IF(COUNTA(D8465:F8465)&gt;0, AVERAGE(D8465:F8465), "")</f>
        <v>5.3999999999999995</v>
      </c>
      <c r="H8465">
        <f>AVERAGE((D8465*metrics_constants!$B$8),(E8465*metrics_constants!$C$8),(F8465*metrics_constants!$D$8))</f>
        <v>4.7677934637092108</v>
      </c>
      <c r="I8465">
        <v>0.54400000000000004</v>
      </c>
      <c r="J8465">
        <v>37.661999999999999</v>
      </c>
      <c r="K8465">
        <v>8.9830000000000005</v>
      </c>
      <c r="L8465">
        <v>2.3952650000000002</v>
      </c>
    </row>
    <row r="8466" spans="1:12" x14ac:dyDescent="0.25">
      <c r="A8466" t="s">
        <v>19</v>
      </c>
      <c r="B8466" s="5">
        <v>45599.666666666664</v>
      </c>
      <c r="C8466" s="5" t="str">
        <f>A8466 &amp; "_" &amp; TEXT(B8466, "yyyy-mm-dd HH:MM:SS")</f>
        <v>RP_2024-11-03 16:00:00</v>
      </c>
      <c r="D8466">
        <v>9.8000000000000007</v>
      </c>
      <c r="E8466">
        <v>-2</v>
      </c>
      <c r="F8466">
        <v>-4.0999999999999996</v>
      </c>
      <c r="G8466">
        <f>IF(COUNTA(D8466:F8466)&gt;0, AVERAGE(D8466:F8466), "")</f>
        <v>1.2333333333333336</v>
      </c>
      <c r="H8466">
        <f>AVERAGE((D8466*metrics_constants!$B$8),(E8466*metrics_constants!$C$8),(F8466*metrics_constants!$D$8))</f>
        <v>0.72579410836127956</v>
      </c>
      <c r="I8466">
        <v>0.63700000000000001</v>
      </c>
      <c r="J8466">
        <v>41.512999999999998</v>
      </c>
      <c r="K8466">
        <v>7.4969999999999999</v>
      </c>
      <c r="L8466">
        <v>2.2533449999999999</v>
      </c>
    </row>
    <row r="8467" spans="1:12" x14ac:dyDescent="0.25">
      <c r="A8467" t="s">
        <v>19</v>
      </c>
      <c r="B8467" s="5">
        <v>45599.708333333336</v>
      </c>
      <c r="C8467" s="5" t="str">
        <f>A8467 &amp; "_" &amp; TEXT(B8467, "yyyy-mm-dd HH:MM:SS")</f>
        <v>RP_2024-11-03 17:00:00</v>
      </c>
      <c r="D8467">
        <v>24.2</v>
      </c>
      <c r="E8467">
        <v>0.9</v>
      </c>
      <c r="F8467">
        <v>-7.3</v>
      </c>
      <c r="G8467">
        <f>IF(COUNTA(D8467:F8467)&gt;0, AVERAGE(D8467:F8467), "")</f>
        <v>5.9333333333333327</v>
      </c>
      <c r="H8467">
        <f>AVERAGE((D8467*metrics_constants!$B$8),(E8467*metrics_constants!$C$8),(F8467*metrics_constants!$D$8))</f>
        <v>4.910967939828538</v>
      </c>
      <c r="I8467">
        <v>1.008</v>
      </c>
      <c r="J8467">
        <v>46.46</v>
      </c>
      <c r="K8467">
        <v>5.38</v>
      </c>
      <c r="L8467">
        <v>2.2701549999999999</v>
      </c>
    </row>
    <row r="8468" spans="1:12" x14ac:dyDescent="0.25">
      <c r="A8468" t="s">
        <v>19</v>
      </c>
      <c r="B8468" s="5">
        <v>45599.75</v>
      </c>
      <c r="C8468" s="5" t="str">
        <f>A8468 &amp; "_" &amp; TEXT(B8468, "yyyy-mm-dd HH:MM:SS")</f>
        <v>RP_2024-11-03 18:00:00</v>
      </c>
      <c r="D8468">
        <v>2.8</v>
      </c>
      <c r="E8468">
        <v>0</v>
      </c>
      <c r="F8468">
        <v>-2.7</v>
      </c>
      <c r="G8468">
        <f>IF(COUNTA(D8468:F8468)&gt;0, AVERAGE(D8468:F8468), "")</f>
        <v>3.3333333333333215E-2</v>
      </c>
      <c r="H8468">
        <f>AVERAGE((D8468*metrics_constants!$B$8),(E8468*metrics_constants!$C$8),(F8468*metrics_constants!$D$8))</f>
        <v>-9.8066643367921966E-2</v>
      </c>
      <c r="I8468">
        <v>1.2090000000000001</v>
      </c>
      <c r="J8468">
        <v>50.648000000000003</v>
      </c>
      <c r="K8468">
        <v>3.8849999999999998</v>
      </c>
      <c r="L8468">
        <v>2.065337</v>
      </c>
    </row>
    <row r="8469" spans="1:12" x14ac:dyDescent="0.25">
      <c r="A8469" t="s">
        <v>19</v>
      </c>
      <c r="B8469" s="5">
        <v>45599.791666666664</v>
      </c>
      <c r="C8469" s="5" t="str">
        <f>A8469 &amp; "_" &amp; TEXT(B8469, "yyyy-mm-dd HH:MM:SS")</f>
        <v>RP_2024-11-03 19:00:00</v>
      </c>
      <c r="D8469">
        <v>-3.8</v>
      </c>
      <c r="E8469">
        <v>2.5</v>
      </c>
      <c r="F8469">
        <v>7.6</v>
      </c>
      <c r="G8469">
        <f>IF(COUNTA(D8469:F8469)&gt;0, AVERAGE(D8469:F8469), "")</f>
        <v>2.1</v>
      </c>
      <c r="H8469">
        <f>AVERAGE((D8469*metrics_constants!$B$8),(E8469*metrics_constants!$C$8),(F8469*metrics_constants!$D$8))</f>
        <v>2.390793340658107</v>
      </c>
      <c r="I8469">
        <v>1.173</v>
      </c>
      <c r="J8469">
        <v>54.192</v>
      </c>
      <c r="K8469">
        <v>3.052</v>
      </c>
      <c r="L8469">
        <v>1.742327</v>
      </c>
    </row>
    <row r="8470" spans="1:12" x14ac:dyDescent="0.25">
      <c r="A8470" t="s">
        <v>19</v>
      </c>
      <c r="B8470" s="5">
        <v>45599.833333333336</v>
      </c>
      <c r="C8470" s="5" t="str">
        <f>A8470 &amp; "_" &amp; TEXT(B8470, "yyyy-mm-dd HH:MM:SS")</f>
        <v>RP_2024-11-03 20:00:00</v>
      </c>
      <c r="D8470">
        <v>4.7</v>
      </c>
      <c r="E8470">
        <v>2.5</v>
      </c>
      <c r="F8470">
        <v>5.0999999999999996</v>
      </c>
      <c r="G8470">
        <f>IF(COUNTA(D8470:F8470)&gt;0, AVERAGE(D8470:F8470), "")</f>
        <v>4.1000000000000005</v>
      </c>
      <c r="H8470">
        <f>AVERAGE((D8470*metrics_constants!$B$8),(E8470*metrics_constants!$C$8),(F8470*metrics_constants!$D$8))</f>
        <v>4.0202752356976035</v>
      </c>
      <c r="I8470">
        <v>1.17</v>
      </c>
      <c r="J8470">
        <v>58.326999999999998</v>
      </c>
      <c r="K8470">
        <v>1.9179999999999999</v>
      </c>
      <c r="L8470">
        <v>1.8382769999999999</v>
      </c>
    </row>
    <row r="8471" spans="1:12" x14ac:dyDescent="0.25">
      <c r="A8471" t="s">
        <v>19</v>
      </c>
      <c r="B8471" s="5">
        <v>45599.875</v>
      </c>
      <c r="C8471" s="5" t="str">
        <f>A8471 &amp; "_" &amp; TEXT(B8471, "yyyy-mm-dd HH:MM:SS")</f>
        <v>RP_2024-11-03 21:00:00</v>
      </c>
      <c r="D8471">
        <v>1.8</v>
      </c>
      <c r="E8471">
        <v>1.6</v>
      </c>
      <c r="F8471">
        <v>0.2</v>
      </c>
      <c r="G8471">
        <f>IF(COUNTA(D8471:F8471)&gt;0, AVERAGE(D8471:F8471), "")</f>
        <v>1.2000000000000002</v>
      </c>
      <c r="H8471">
        <f>AVERAGE((D8471*metrics_constants!$B$8),(E8471*metrics_constants!$C$8),(F8471*metrics_constants!$D$8))</f>
        <v>1.1846013454778805</v>
      </c>
      <c r="I8471">
        <v>1.76</v>
      </c>
      <c r="J8471">
        <v>63.362000000000002</v>
      </c>
      <c r="K8471">
        <v>0.55500000000000005</v>
      </c>
      <c r="L8471">
        <v>2.1110530000000001</v>
      </c>
    </row>
    <row r="8472" spans="1:12" x14ac:dyDescent="0.25">
      <c r="A8472" t="s">
        <v>19</v>
      </c>
      <c r="B8472" s="5">
        <v>45599.916666666664</v>
      </c>
      <c r="C8472" s="5" t="str">
        <f>A8472 &amp; "_" &amp; TEXT(B8472, "yyyy-mm-dd HH:MM:SS")</f>
        <v>RP_2024-11-03 22:00:00</v>
      </c>
      <c r="D8472">
        <v>-1.3</v>
      </c>
      <c r="E8472">
        <v>1.9</v>
      </c>
      <c r="F8472">
        <v>2.9</v>
      </c>
      <c r="G8472">
        <f>IF(COUNTA(D8472:F8472)&gt;0, AVERAGE(D8472:F8472), "")</f>
        <v>1.1666666666666667</v>
      </c>
      <c r="H8472">
        <f>AVERAGE((D8472*metrics_constants!$B$8),(E8472*metrics_constants!$C$8),(F8472*metrics_constants!$D$8))</f>
        <v>1.306448843551931</v>
      </c>
      <c r="I8472">
        <v>1.0649999999999999</v>
      </c>
      <c r="J8472">
        <v>62.192</v>
      </c>
      <c r="K8472">
        <v>1.992</v>
      </c>
      <c r="L8472">
        <v>1.2659929999999999</v>
      </c>
    </row>
    <row r="8473" spans="1:12" x14ac:dyDescent="0.25">
      <c r="A8473" t="s">
        <v>19</v>
      </c>
      <c r="B8473" s="5">
        <v>45599.958333333336</v>
      </c>
      <c r="C8473" s="5" t="str">
        <f>A8473 &amp; "_" &amp; TEXT(B8473, "yyyy-mm-dd HH:MM:SS")</f>
        <v>RP_2024-11-03 23:00:00</v>
      </c>
      <c r="D8473">
        <v>-5.7</v>
      </c>
      <c r="E8473">
        <v>3.1</v>
      </c>
      <c r="F8473">
        <v>3.4</v>
      </c>
      <c r="G8473">
        <f>IF(COUNTA(D8473:F8473)&gt;0, AVERAGE(D8473:F8473), "")</f>
        <v>0.26666666666666661</v>
      </c>
      <c r="H8473">
        <f>AVERAGE((D8473*metrics_constants!$B$8),(E8473*metrics_constants!$C$8),(F8473*metrics_constants!$D$8))</f>
        <v>0.63886387161057456</v>
      </c>
      <c r="I8473">
        <v>2.327</v>
      </c>
      <c r="J8473">
        <v>55.31</v>
      </c>
      <c r="K8473">
        <v>3.7130000000000001</v>
      </c>
      <c r="L8473">
        <v>1.437249</v>
      </c>
    </row>
    <row r="8474" spans="1:12" x14ac:dyDescent="0.25">
      <c r="A8474" t="s">
        <v>19</v>
      </c>
      <c r="B8474" s="5">
        <v>45600</v>
      </c>
      <c r="C8474" s="5" t="str">
        <f>A8474 &amp; "_" &amp; TEXT(B8474, "yyyy-mm-dd HH:MM:SS")</f>
        <v>RP_2024-11-04 00:00:00</v>
      </c>
      <c r="D8474">
        <v>6</v>
      </c>
      <c r="E8474">
        <v>3.7</v>
      </c>
      <c r="F8474">
        <v>8.4</v>
      </c>
      <c r="G8474">
        <f>IF(COUNTA(D8474:F8474)&gt;0, AVERAGE(D8474:F8474), "")</f>
        <v>6.0333333333333341</v>
      </c>
      <c r="H8474">
        <f>AVERAGE((D8474*metrics_constants!$B$8),(E8474*metrics_constants!$C$8),(F8474*metrics_constants!$D$8))</f>
        <v>5.9598564206162417</v>
      </c>
      <c r="I8474">
        <v>3.2120000000000002</v>
      </c>
      <c r="J8474">
        <v>54.502000000000002</v>
      </c>
      <c r="K8474">
        <v>3.8050000000000002</v>
      </c>
      <c r="L8474">
        <v>1.4452849999999999</v>
      </c>
    </row>
    <row r="8475" spans="1:12" x14ac:dyDescent="0.25">
      <c r="A8475" t="s">
        <v>19</v>
      </c>
      <c r="B8475" s="5">
        <v>45600.041666666664</v>
      </c>
      <c r="C8475" s="5" t="str">
        <f>A8475 &amp; "_" &amp; TEXT(B8475, "yyyy-mm-dd HH:MM:SS")</f>
        <v>RP_2024-11-04 01:00:00</v>
      </c>
      <c r="D8475">
        <v>3.7</v>
      </c>
      <c r="E8475">
        <v>-0.5</v>
      </c>
      <c r="F8475">
        <v>1.6</v>
      </c>
      <c r="G8475">
        <f>IF(COUNTA(D8475:F8475)&gt;0, AVERAGE(D8475:F8475), "")</f>
        <v>1.6000000000000003</v>
      </c>
      <c r="H8475">
        <f>AVERAGE((D8475*metrics_constants!$B$8),(E8475*metrics_constants!$C$8),(F8475*metrics_constants!$D$8))</f>
        <v>1.4335340170570976</v>
      </c>
      <c r="I8475">
        <v>2.7090000000000001</v>
      </c>
      <c r="J8475">
        <v>55.656999999999996</v>
      </c>
      <c r="K8475">
        <v>3.492</v>
      </c>
      <c r="L8475">
        <v>1.4203254999999999</v>
      </c>
    </row>
    <row r="8476" spans="1:12" x14ac:dyDescent="0.25">
      <c r="A8476" t="s">
        <v>19</v>
      </c>
      <c r="B8476" s="5">
        <v>45600.083333333336</v>
      </c>
      <c r="C8476" s="5" t="str">
        <f>A8476 &amp; "_" &amp; TEXT(B8476, "yyyy-mm-dd HH:MM:SS")</f>
        <v>RP_2024-11-04 02:00:00</v>
      </c>
      <c r="D8476">
        <v>4.5999999999999996</v>
      </c>
      <c r="E8476">
        <v>1.7</v>
      </c>
      <c r="F8476">
        <v>-3.1</v>
      </c>
      <c r="G8476">
        <f>IF(COUNTA(D8476:F8476)&gt;0, AVERAGE(D8476:F8476), "")</f>
        <v>1.0666666666666667</v>
      </c>
      <c r="H8476">
        <f>AVERAGE((D8476*metrics_constants!$B$8),(E8476*metrics_constants!$C$8),(F8476*metrics_constants!$D$8))</f>
        <v>0.9205937732811692</v>
      </c>
      <c r="I8476">
        <v>2.5249999999999999</v>
      </c>
      <c r="J8476">
        <v>57.6</v>
      </c>
      <c r="K8476">
        <v>3.1349999999999998</v>
      </c>
      <c r="L8476">
        <v>1.2549478999999999</v>
      </c>
    </row>
    <row r="8477" spans="1:12" x14ac:dyDescent="0.25">
      <c r="A8477" t="s">
        <v>19</v>
      </c>
      <c r="B8477" s="5">
        <v>45600.125</v>
      </c>
      <c r="C8477" s="5" t="str">
        <f>A8477 &amp; "_" &amp; TEXT(B8477, "yyyy-mm-dd HH:MM:SS")</f>
        <v>RP_2024-11-04 03:00:00</v>
      </c>
      <c r="D8477">
        <v>4.4000000000000004</v>
      </c>
      <c r="E8477">
        <v>-0.1</v>
      </c>
      <c r="F8477">
        <v>10.3</v>
      </c>
      <c r="G8477">
        <f>IF(COUNTA(D8477:F8477)&gt;0, AVERAGE(D8477:F8477), "")</f>
        <v>4.8666666666666671</v>
      </c>
      <c r="H8477">
        <f>AVERAGE((D8477*metrics_constants!$B$8),(E8477*metrics_constants!$C$8),(F8477*metrics_constants!$D$8))</f>
        <v>4.7289065090842266</v>
      </c>
      <c r="I8477">
        <v>0.94399999999999995</v>
      </c>
      <c r="J8477">
        <v>59.658000000000001</v>
      </c>
      <c r="K8477">
        <v>2.0299999999999998</v>
      </c>
      <c r="L8477">
        <v>1.2012753</v>
      </c>
    </row>
    <row r="8478" spans="1:12" x14ac:dyDescent="0.25">
      <c r="A8478" t="s">
        <v>19</v>
      </c>
      <c r="B8478" s="5">
        <v>45600.166666666664</v>
      </c>
      <c r="C8478" s="5" t="str">
        <f>A8478 &amp; "_" &amp; TEXT(B8478, "yyyy-mm-dd HH:MM:SS")</f>
        <v>RP_2024-11-04 04:00:00</v>
      </c>
      <c r="D8478">
        <v>-1.7</v>
      </c>
      <c r="E8478">
        <v>-1.2</v>
      </c>
      <c r="F8478">
        <v>4.0999999999999996</v>
      </c>
      <c r="G8478">
        <f>IF(COUNTA(D8478:F8478)&gt;0, AVERAGE(D8478:F8478), "")</f>
        <v>0.39999999999999991</v>
      </c>
      <c r="H8478">
        <f>AVERAGE((D8478*metrics_constants!$B$8),(E8478*metrics_constants!$C$8),(F8478*metrics_constants!$D$8))</f>
        <v>0.44746267984939053</v>
      </c>
      <c r="I8478">
        <v>0.92300000000000004</v>
      </c>
      <c r="J8478">
        <v>59.317999999999998</v>
      </c>
      <c r="K8478">
        <v>1.6850000000000001</v>
      </c>
      <c r="L8478">
        <v>1.3007693</v>
      </c>
    </row>
    <row r="8479" spans="1:12" x14ac:dyDescent="0.25">
      <c r="A8479" t="s">
        <v>19</v>
      </c>
      <c r="B8479" s="5">
        <v>45600.208333333336</v>
      </c>
      <c r="C8479" s="5" t="str">
        <f>A8479 &amp; "_" &amp; TEXT(B8479, "yyyy-mm-dd HH:MM:SS")</f>
        <v>RP_2024-11-04 05:00:00</v>
      </c>
      <c r="D8479">
        <v>7.9</v>
      </c>
      <c r="E8479">
        <v>-1.5</v>
      </c>
      <c r="F8479">
        <v>0.4</v>
      </c>
      <c r="G8479">
        <f>IF(COUNTA(D8479:F8479)&gt;0, AVERAGE(D8479:F8479), "")</f>
        <v>2.2666666666666671</v>
      </c>
      <c r="H8479">
        <f>AVERAGE((D8479*metrics_constants!$B$8),(E8479*metrics_constants!$C$8),(F8479*metrics_constants!$D$8))</f>
        <v>1.8801527640909488</v>
      </c>
      <c r="I8479">
        <v>1.2490000000000001</v>
      </c>
      <c r="J8479">
        <v>64.474999999999994</v>
      </c>
      <c r="K8479">
        <v>-8.7999999999999995E-2</v>
      </c>
      <c r="L8479">
        <v>1.4931806999999999</v>
      </c>
    </row>
    <row r="8480" spans="1:12" x14ac:dyDescent="0.25">
      <c r="A8480" t="s">
        <v>19</v>
      </c>
      <c r="B8480" s="5">
        <v>45600.25</v>
      </c>
      <c r="C8480" s="5" t="str">
        <f>A8480 &amp; "_" &amp; TEXT(B8480, "yyyy-mm-dd HH:MM:SS")</f>
        <v>RP_2024-11-04 06:00:00</v>
      </c>
      <c r="D8480">
        <v>1.6</v>
      </c>
      <c r="E8480">
        <v>-0.1</v>
      </c>
      <c r="F8480">
        <v>2.4</v>
      </c>
      <c r="G8480">
        <f>IF(COUNTA(D8480:F8480)&gt;0, AVERAGE(D8480:F8480), "")</f>
        <v>1.3</v>
      </c>
      <c r="H8480">
        <f>AVERAGE((D8480*metrics_constants!$B$8),(E8480*metrics_constants!$C$8),(F8480*metrics_constants!$D$8))</f>
        <v>1.240839784914719</v>
      </c>
      <c r="I8480">
        <v>2.4910000000000001</v>
      </c>
      <c r="J8480">
        <v>64.376999999999995</v>
      </c>
      <c r="K8480">
        <v>-0.123</v>
      </c>
      <c r="L8480">
        <v>2.390082</v>
      </c>
    </row>
    <row r="8481" spans="1:12" x14ac:dyDescent="0.25">
      <c r="A8481" t="s">
        <v>19</v>
      </c>
      <c r="B8481" s="5">
        <v>45600.291666666664</v>
      </c>
      <c r="C8481" s="5" t="str">
        <f>A8481 &amp; "_" &amp; TEXT(B8481, "yyyy-mm-dd HH:MM:SS")</f>
        <v>RP_2024-11-04 07:00:00</v>
      </c>
      <c r="D8481">
        <v>-0.9</v>
      </c>
      <c r="E8481">
        <v>1.2</v>
      </c>
      <c r="F8481">
        <v>6.4</v>
      </c>
      <c r="G8481">
        <f>IF(COUNTA(D8481:F8481)&gt;0, AVERAGE(D8481:F8481), "")</f>
        <v>2.2333333333333334</v>
      </c>
      <c r="H8481">
        <f>AVERAGE((D8481*metrics_constants!$B$8),(E8481*metrics_constants!$C$8),(F8481*metrics_constants!$D$8))</f>
        <v>2.3476984204439919</v>
      </c>
      <c r="I8481">
        <v>2.556</v>
      </c>
      <c r="J8481">
        <v>65.424999999999997</v>
      </c>
      <c r="K8481">
        <v>-0.112</v>
      </c>
      <c r="L8481">
        <v>1.7100924</v>
      </c>
    </row>
    <row r="8482" spans="1:12" x14ac:dyDescent="0.25">
      <c r="A8482" t="s">
        <v>19</v>
      </c>
      <c r="B8482" s="5">
        <v>45600.333333333336</v>
      </c>
      <c r="C8482" s="5" t="str">
        <f>A8482 &amp; "_" &amp; TEXT(B8482, "yyyy-mm-dd HH:MM:SS")</f>
        <v>RP_2024-11-04 08:00:00</v>
      </c>
      <c r="E8482">
        <v>5.8</v>
      </c>
      <c r="F8482">
        <v>5.0999999999999996</v>
      </c>
      <c r="G8482">
        <f>IF(COUNTA(D8482:F8482)&gt;0, AVERAGE(D8482:F8482), "")</f>
        <v>5.4499999999999993</v>
      </c>
      <c r="H8482">
        <f>AVERAGE((D8482*metrics_constants!$B$8),(E8482*metrics_constants!$C$8),(F8482*metrics_constants!$D$8))</f>
        <v>3.8741734264909131</v>
      </c>
      <c r="I8482">
        <v>3.2490000000000001</v>
      </c>
      <c r="J8482">
        <v>53.002000000000002</v>
      </c>
      <c r="K8482">
        <v>3.8029999999999999</v>
      </c>
      <c r="L8482">
        <v>2.7854519999999998</v>
      </c>
    </row>
    <row r="8483" spans="1:12" x14ac:dyDescent="0.25">
      <c r="A8483" t="s">
        <v>19</v>
      </c>
      <c r="B8483" s="5">
        <v>45600.375</v>
      </c>
      <c r="C8483" s="5" t="str">
        <f>A8483 &amp; "_" &amp; TEXT(B8483, "yyyy-mm-dd HH:MM:SS")</f>
        <v>RP_2024-11-04 09:00:00</v>
      </c>
      <c r="E8483">
        <v>4</v>
      </c>
      <c r="F8483">
        <v>7.4</v>
      </c>
      <c r="G8483">
        <f>IF(COUNTA(D8483:F8483)&gt;0, AVERAGE(D8483:F8483), "")</f>
        <v>5.7</v>
      </c>
      <c r="H8483">
        <f>AVERAGE((D8483*metrics_constants!$B$8),(E8483*metrics_constants!$C$8),(F8483*metrics_constants!$D$8))</f>
        <v>3.9854371620064679</v>
      </c>
      <c r="I8483">
        <v>1.619</v>
      </c>
      <c r="J8483">
        <v>39.075000000000003</v>
      </c>
      <c r="K8483">
        <v>7.673</v>
      </c>
      <c r="L8483">
        <v>2.9598969999999998</v>
      </c>
    </row>
    <row r="8484" spans="1:12" x14ac:dyDescent="0.25">
      <c r="A8484" t="s">
        <v>19</v>
      </c>
      <c r="B8484" s="5">
        <v>45600.416666666664</v>
      </c>
      <c r="C8484" s="5" t="str">
        <f>A8484 &amp; "_" &amp; TEXT(B8484, "yyyy-mm-dd HH:MM:SS")</f>
        <v>RP_2024-11-04 10:00:00</v>
      </c>
      <c r="D8484">
        <v>2.7</v>
      </c>
      <c r="E8484">
        <v>-1.3</v>
      </c>
      <c r="F8484">
        <v>6.9</v>
      </c>
      <c r="G8484">
        <f>IF(COUNTA(D8484:F8484)&gt;0, AVERAGE(D8484:F8484), "")</f>
        <v>2.7666666666666671</v>
      </c>
      <c r="H8484">
        <f>AVERAGE((D8484*metrics_constants!$B$8),(E8484*metrics_constants!$C$8),(F8484*metrics_constants!$D$8))</f>
        <v>2.6390106741665682</v>
      </c>
      <c r="I8484">
        <v>1.4570000000000001</v>
      </c>
      <c r="J8484">
        <v>37.448</v>
      </c>
      <c r="K8484">
        <v>8.2249999999999996</v>
      </c>
      <c r="L8484">
        <v>2.7054239999999998</v>
      </c>
    </row>
    <row r="8485" spans="1:12" x14ac:dyDescent="0.25">
      <c r="A8485" t="s">
        <v>19</v>
      </c>
      <c r="B8485" s="5">
        <v>45600.458333333336</v>
      </c>
      <c r="C8485" s="5" t="str">
        <f>A8485 &amp; "_" &amp; TEXT(B8485, "yyyy-mm-dd HH:MM:SS")</f>
        <v>RP_2024-11-04 11:00:00</v>
      </c>
      <c r="D8485">
        <v>2.9</v>
      </c>
      <c r="E8485">
        <v>-0.6</v>
      </c>
      <c r="F8485">
        <v>5.4</v>
      </c>
      <c r="G8485">
        <f>IF(COUNTA(D8485:F8485)&gt;0, AVERAGE(D8485:F8485), "")</f>
        <v>2.5666666666666669</v>
      </c>
      <c r="H8485">
        <f>AVERAGE((D8485*metrics_constants!$B$8),(E8485*metrics_constants!$C$8),(F8485*metrics_constants!$D$8))</f>
        <v>2.4491148392489097</v>
      </c>
      <c r="I8485">
        <v>1.28</v>
      </c>
      <c r="J8485">
        <v>34.125</v>
      </c>
      <c r="K8485">
        <v>9.1020000000000003</v>
      </c>
      <c r="L8485">
        <v>2.843321</v>
      </c>
    </row>
    <row r="8486" spans="1:12" x14ac:dyDescent="0.25">
      <c r="A8486" t="s">
        <v>19</v>
      </c>
      <c r="B8486" s="5">
        <v>45600.5</v>
      </c>
      <c r="C8486" s="5" t="str">
        <f>A8486 &amp; "_" &amp; TEXT(B8486, "yyyy-mm-dd HH:MM:SS")</f>
        <v>RP_2024-11-04 12:00:00</v>
      </c>
      <c r="D8486">
        <v>0.3</v>
      </c>
      <c r="E8486">
        <v>1.8</v>
      </c>
      <c r="F8486">
        <v>4.2</v>
      </c>
      <c r="G8486">
        <f>IF(COUNTA(D8486:F8486)&gt;0, AVERAGE(D8486:F8486), "")</f>
        <v>2.1</v>
      </c>
      <c r="H8486">
        <f>AVERAGE((D8486*metrics_constants!$B$8),(E8486*metrics_constants!$C$8),(F8486*metrics_constants!$D$8))</f>
        <v>2.175142712967483</v>
      </c>
      <c r="I8486">
        <v>1.1539999999999999</v>
      </c>
      <c r="J8486">
        <v>33.738</v>
      </c>
      <c r="K8486">
        <v>9.4779999999999998</v>
      </c>
      <c r="L8486">
        <v>2.8709720000000001</v>
      </c>
    </row>
    <row r="8487" spans="1:12" x14ac:dyDescent="0.25">
      <c r="A8487" t="s">
        <v>19</v>
      </c>
      <c r="B8487" s="5">
        <v>45600.541666666664</v>
      </c>
      <c r="C8487" s="5" t="str">
        <f>A8487 &amp; "_" &amp; TEXT(B8487, "yyyy-mm-dd HH:MM:SS")</f>
        <v>RP_2024-11-04 13:00:00</v>
      </c>
      <c r="D8487">
        <v>2.5</v>
      </c>
      <c r="E8487">
        <v>-1.2</v>
      </c>
      <c r="F8487">
        <v>4.4000000000000004</v>
      </c>
      <c r="G8487">
        <f>IF(COUNTA(D8487:F8487)&gt;0, AVERAGE(D8487:F8487), "")</f>
        <v>1.9000000000000001</v>
      </c>
      <c r="H8487">
        <f>AVERAGE((D8487*metrics_constants!$B$8),(E8487*metrics_constants!$C$8),(F8487*metrics_constants!$D$8))</f>
        <v>1.7720306533623964</v>
      </c>
      <c r="I8487">
        <v>1.087</v>
      </c>
      <c r="J8487">
        <v>35.515000000000001</v>
      </c>
      <c r="K8487">
        <v>8.6349999999999998</v>
      </c>
      <c r="L8487">
        <v>2.8467186999999998</v>
      </c>
    </row>
    <row r="8488" spans="1:12" x14ac:dyDescent="0.25">
      <c r="A8488" t="s">
        <v>19</v>
      </c>
      <c r="B8488" s="5">
        <v>45600.583333333336</v>
      </c>
      <c r="C8488" s="5" t="str">
        <f>A8488 &amp; "_" &amp; TEXT(B8488, "yyyy-mm-dd HH:MM:SS")</f>
        <v>RP_2024-11-04 14:00:00</v>
      </c>
      <c r="D8488">
        <v>-9</v>
      </c>
      <c r="E8488">
        <v>3.3</v>
      </c>
      <c r="F8488">
        <v>3.4</v>
      </c>
      <c r="G8488">
        <f>IF(COUNTA(D8488:F8488)&gt;0, AVERAGE(D8488:F8488), "")</f>
        <v>-0.76666666666666672</v>
      </c>
      <c r="H8488">
        <f>AVERAGE((D8488*metrics_constants!$B$8),(E8488*metrics_constants!$C$8),(F8488*metrics_constants!$D$8))</f>
        <v>-0.24802704955181687</v>
      </c>
      <c r="I8488">
        <v>0.90600000000000003</v>
      </c>
      <c r="J8488">
        <v>33.414999999999999</v>
      </c>
      <c r="K8488">
        <v>9.8350000000000009</v>
      </c>
      <c r="L8488">
        <v>3.1843219999999999</v>
      </c>
    </row>
    <row r="8489" spans="1:12" x14ac:dyDescent="0.25">
      <c r="A8489" t="s">
        <v>19</v>
      </c>
      <c r="B8489" s="5">
        <v>45600.625</v>
      </c>
      <c r="C8489" s="5" t="str">
        <f>A8489 &amp; "_" &amp; TEXT(B8489, "yyyy-mm-dd HH:MM:SS")</f>
        <v>RP_2024-11-04 15:00:00</v>
      </c>
      <c r="D8489">
        <v>-8.8000000000000007</v>
      </c>
      <c r="E8489">
        <v>0.2</v>
      </c>
      <c r="F8489">
        <v>10.5</v>
      </c>
      <c r="G8489">
        <f>IF(COUNTA(D8489:F8489)&gt;0, AVERAGE(D8489:F8489), "")</f>
        <v>0.63333333333333286</v>
      </c>
      <c r="H8489">
        <f>AVERAGE((D8489*metrics_constants!$B$8),(E8489*metrics_constants!$C$8),(F8489*metrics_constants!$D$8))</f>
        <v>1.0637669563989105</v>
      </c>
      <c r="I8489">
        <v>1.038</v>
      </c>
      <c r="J8489">
        <v>30.434999999999999</v>
      </c>
      <c r="K8489">
        <v>11.106999999999999</v>
      </c>
      <c r="L8489">
        <v>3.3786860000000001</v>
      </c>
    </row>
    <row r="8490" spans="1:12" x14ac:dyDescent="0.25">
      <c r="A8490" t="s">
        <v>19</v>
      </c>
      <c r="B8490" s="5">
        <v>45600.666666666664</v>
      </c>
      <c r="C8490" s="5" t="str">
        <f>A8490 &amp; "_" &amp; TEXT(B8490, "yyyy-mm-dd HH:MM:SS")</f>
        <v>RP_2024-11-04 16:00:00</v>
      </c>
      <c r="D8490">
        <v>-9.6999999999999993</v>
      </c>
      <c r="E8490">
        <v>-1</v>
      </c>
      <c r="F8490">
        <v>6.4</v>
      </c>
      <c r="G8490">
        <f>IF(COUNTA(D8490:F8490)&gt;0, AVERAGE(D8490:F8490), "")</f>
        <v>-1.4333333333333329</v>
      </c>
      <c r="H8490">
        <f>AVERAGE((D8490*metrics_constants!$B$8),(E8490*metrics_constants!$C$8),(F8490*metrics_constants!$D$8))</f>
        <v>-1.0299826002927535</v>
      </c>
      <c r="I8490">
        <v>1.3560000000000001</v>
      </c>
      <c r="J8490">
        <v>34.671999999999997</v>
      </c>
      <c r="K8490">
        <v>10.175000000000001</v>
      </c>
      <c r="L8490">
        <v>3.2263448000000001</v>
      </c>
    </row>
    <row r="8491" spans="1:12" x14ac:dyDescent="0.25">
      <c r="A8491" t="s">
        <v>19</v>
      </c>
      <c r="B8491" s="5">
        <v>45600.708333333336</v>
      </c>
      <c r="C8491" s="5" t="str">
        <f>A8491 &amp; "_" &amp; TEXT(B8491, "yyyy-mm-dd HH:MM:SS")</f>
        <v>RP_2024-11-04 17:00:00</v>
      </c>
      <c r="D8491">
        <v>15.1</v>
      </c>
      <c r="E8491">
        <v>-3.7</v>
      </c>
      <c r="F8491">
        <v>2.9</v>
      </c>
      <c r="G8491">
        <f>IF(COUNTA(D8491:F8491)&gt;0, AVERAGE(D8491:F8491), "")</f>
        <v>4.7666666666666666</v>
      </c>
      <c r="H8491">
        <f>AVERAGE((D8491*metrics_constants!$B$8),(E8491*metrics_constants!$C$8),(F8491*metrics_constants!$D$8))</f>
        <v>4.0075860403615957</v>
      </c>
      <c r="I8491">
        <v>0.77200000000000002</v>
      </c>
      <c r="J8491">
        <v>55.813000000000002</v>
      </c>
      <c r="K8491">
        <v>8.1329999999999991</v>
      </c>
      <c r="L8491">
        <v>1.2379753</v>
      </c>
    </row>
    <row r="8492" spans="1:12" x14ac:dyDescent="0.25">
      <c r="A8492" t="s">
        <v>19</v>
      </c>
      <c r="B8492" s="5">
        <v>45600.75</v>
      </c>
      <c r="C8492" s="5" t="str">
        <f>A8492 &amp; "_" &amp; TEXT(B8492, "yyyy-mm-dd HH:MM:SS")</f>
        <v>RP_2024-11-04 18:00:00</v>
      </c>
      <c r="D8492">
        <v>20.7</v>
      </c>
      <c r="E8492">
        <v>-1.1000000000000001</v>
      </c>
      <c r="F8492">
        <v>1.2</v>
      </c>
      <c r="G8492">
        <f>IF(COUNTA(D8492:F8492)&gt;0, AVERAGE(D8492:F8492), "")</f>
        <v>6.9333333333333327</v>
      </c>
      <c r="H8492">
        <f>AVERAGE((D8492*metrics_constants!$B$8),(E8492*metrics_constants!$C$8),(F8492*metrics_constants!$D$8))</f>
        <v>6.0264578487444327</v>
      </c>
      <c r="I8492">
        <v>1.216</v>
      </c>
      <c r="J8492">
        <v>68.057000000000002</v>
      </c>
      <c r="K8492">
        <v>6.2670000000000003</v>
      </c>
      <c r="L8492">
        <v>0.87773599999999996</v>
      </c>
    </row>
    <row r="8493" spans="1:12" x14ac:dyDescent="0.25">
      <c r="A8493" t="s">
        <v>19</v>
      </c>
      <c r="B8493" s="5">
        <v>45600.791666666664</v>
      </c>
      <c r="C8493" s="5" t="str">
        <f>A8493 &amp; "_" &amp; TEXT(B8493, "yyyy-mm-dd HH:MM:SS")</f>
        <v>RP_2024-11-04 19:00:00</v>
      </c>
      <c r="D8493">
        <v>9.3000000000000007</v>
      </c>
      <c r="E8493">
        <v>2</v>
      </c>
      <c r="F8493">
        <v>0.7</v>
      </c>
      <c r="G8493">
        <f>IF(COUNTA(D8493:F8493)&gt;0, AVERAGE(D8493:F8493), "")</f>
        <v>4</v>
      </c>
      <c r="H8493">
        <f>AVERAGE((D8493*metrics_constants!$B$8),(E8493*metrics_constants!$C$8),(F8493*metrics_constants!$D$8))</f>
        <v>3.6860096479958457</v>
      </c>
      <c r="I8493">
        <v>1.3979999999999999</v>
      </c>
      <c r="J8493">
        <v>69.781999999999996</v>
      </c>
      <c r="K8493">
        <v>5.7729999999999997</v>
      </c>
      <c r="L8493">
        <v>1.7531806999999999</v>
      </c>
    </row>
    <row r="8494" spans="1:12" x14ac:dyDescent="0.25">
      <c r="A8494" t="s">
        <v>19</v>
      </c>
      <c r="B8494" s="5">
        <v>45600.833333333336</v>
      </c>
      <c r="C8494" s="5" t="str">
        <f>A8494 &amp; "_" &amp; TEXT(B8494, "yyyy-mm-dd HH:MM:SS")</f>
        <v>RP_2024-11-04 20:00:00</v>
      </c>
      <c r="D8494">
        <v>-3.8</v>
      </c>
      <c r="E8494">
        <v>4</v>
      </c>
      <c r="F8494">
        <v>-0.5</v>
      </c>
      <c r="G8494">
        <f>IF(COUNTA(D8494:F8494)&gt;0, AVERAGE(D8494:F8494), "")</f>
        <v>-9.9999999999999936E-2</v>
      </c>
      <c r="H8494">
        <f>AVERAGE((D8494*metrics_constants!$B$8),(E8494*metrics_constants!$C$8),(F8494*metrics_constants!$D$8))</f>
        <v>0.20616242999831177</v>
      </c>
      <c r="I8494">
        <v>3.3679999999999999</v>
      </c>
      <c r="J8494">
        <v>73.003</v>
      </c>
      <c r="K8494">
        <v>4.4729999999999999</v>
      </c>
      <c r="L8494">
        <v>2.1475379999999999</v>
      </c>
    </row>
    <row r="8495" spans="1:12" x14ac:dyDescent="0.25">
      <c r="A8495" t="s">
        <v>19</v>
      </c>
      <c r="B8495" s="5">
        <v>45600.875</v>
      </c>
      <c r="C8495" s="5" t="str">
        <f>A8495 &amp; "_" &amp; TEXT(B8495, "yyyy-mm-dd HH:MM:SS")</f>
        <v>RP_2024-11-04 21:00:00</v>
      </c>
      <c r="D8495">
        <v>4.8</v>
      </c>
      <c r="E8495">
        <v>0.5</v>
      </c>
      <c r="F8495">
        <v>-3.4</v>
      </c>
      <c r="G8495">
        <f>IF(COUNTA(D8495:F8495)&gt;0, AVERAGE(D8495:F8495), "")</f>
        <v>0.6333333333333333</v>
      </c>
      <c r="H8495">
        <f>AVERAGE((D8495*metrics_constants!$B$8),(E8495*metrics_constants!$C$8),(F8495*metrics_constants!$D$8))</f>
        <v>0.43276800602732307</v>
      </c>
      <c r="I8495">
        <v>2.6360000000000001</v>
      </c>
      <c r="J8495">
        <v>63.185000000000002</v>
      </c>
      <c r="K8495">
        <v>4.0149999999999997</v>
      </c>
      <c r="L8495">
        <v>1.853504</v>
      </c>
    </row>
    <row r="8496" spans="1:12" x14ac:dyDescent="0.25">
      <c r="A8496" t="s">
        <v>19</v>
      </c>
      <c r="B8496" s="5">
        <v>45600.916666666664</v>
      </c>
      <c r="C8496" s="5" t="str">
        <f>A8496 &amp; "_" &amp; TEXT(B8496, "yyyy-mm-dd HH:MM:SS")</f>
        <v>RP_2024-11-04 22:00:00</v>
      </c>
      <c r="D8496">
        <v>-9.1999999999999993</v>
      </c>
      <c r="E8496">
        <v>6.4</v>
      </c>
      <c r="F8496">
        <v>-1</v>
      </c>
      <c r="G8496">
        <f>IF(COUNTA(D8496:F8496)&gt;0, AVERAGE(D8496:F8496), "")</f>
        <v>-1.2666666666666664</v>
      </c>
      <c r="H8496">
        <f>AVERAGE((D8496*metrics_constants!$B$8),(E8496*metrics_constants!$C$8),(F8496*metrics_constants!$D$8))</f>
        <v>-0.6463719901864059</v>
      </c>
      <c r="I8496">
        <v>0.495</v>
      </c>
      <c r="J8496">
        <v>46.188000000000002</v>
      </c>
      <c r="K8496">
        <v>6.2729999999999997</v>
      </c>
      <c r="L8496">
        <v>2.08220692</v>
      </c>
    </row>
    <row r="8497" spans="1:12" x14ac:dyDescent="0.25">
      <c r="A8497" t="s">
        <v>19</v>
      </c>
      <c r="B8497" s="5">
        <v>45600.958333333336</v>
      </c>
      <c r="C8497" s="5" t="str">
        <f>A8497 &amp; "_" &amp; TEXT(B8497, "yyyy-mm-dd HH:MM:SS")</f>
        <v>RP_2024-11-04 23:00:00</v>
      </c>
      <c r="D8497">
        <v>6.8</v>
      </c>
      <c r="E8497">
        <v>0.4</v>
      </c>
      <c r="F8497">
        <v>-3.6</v>
      </c>
      <c r="G8497">
        <f>IF(COUNTA(D8497:F8497)&gt;0, AVERAGE(D8497:F8497), "")</f>
        <v>1.2</v>
      </c>
      <c r="H8497">
        <f>AVERAGE((D8497*metrics_constants!$B$8),(E8497*metrics_constants!$C$8),(F8497*metrics_constants!$D$8))</f>
        <v>0.91047337562492447</v>
      </c>
      <c r="I8497">
        <v>0.69199999999999995</v>
      </c>
      <c r="J8497">
        <v>44.55</v>
      </c>
      <c r="K8497">
        <v>6.87</v>
      </c>
      <c r="L8497">
        <v>2.0863314000000002</v>
      </c>
    </row>
    <row r="8498" spans="1:12" x14ac:dyDescent="0.25">
      <c r="A8498" t="s">
        <v>19</v>
      </c>
      <c r="B8498" s="5">
        <v>45601</v>
      </c>
      <c r="C8498" s="5" t="str">
        <f>A8498 &amp; "_" &amp; TEXT(B8498, "yyyy-mm-dd HH:MM:SS")</f>
        <v>RP_2024-11-05 00:00:00</v>
      </c>
      <c r="D8498">
        <v>14.6</v>
      </c>
      <c r="E8498">
        <v>0.4</v>
      </c>
      <c r="F8498">
        <v>6.6</v>
      </c>
      <c r="G8498">
        <f>IF(COUNTA(D8498:F8498)&gt;0, AVERAGE(D8498:F8498), "")</f>
        <v>7.2</v>
      </c>
      <c r="H8498">
        <f>AVERAGE((D8498*metrics_constants!$B$8),(E8498*metrics_constants!$C$8),(F8498*metrics_constants!$D$8))</f>
        <v>6.6327034168495693</v>
      </c>
      <c r="I8498">
        <v>0.5</v>
      </c>
      <c r="J8498">
        <v>55.786999999999999</v>
      </c>
      <c r="K8498">
        <v>5.1379999999999999</v>
      </c>
      <c r="L8498">
        <v>1.2502812999999999</v>
      </c>
    </row>
    <row r="8499" spans="1:12" x14ac:dyDescent="0.25">
      <c r="A8499" t="s">
        <v>19</v>
      </c>
      <c r="B8499" s="5">
        <v>45601.041666666664</v>
      </c>
      <c r="C8499" s="5" t="str">
        <f>A8499 &amp; "_" &amp; TEXT(B8499, "yyyy-mm-dd HH:MM:SS")</f>
        <v>RP_2024-11-05 01:00:00</v>
      </c>
      <c r="D8499">
        <v>4.7</v>
      </c>
      <c r="E8499">
        <v>1.9</v>
      </c>
      <c r="F8499">
        <v>4.5999999999999996</v>
      </c>
      <c r="G8499">
        <f>IF(COUNTA(D8499:F8499)&gt;0, AVERAGE(D8499:F8499), "")</f>
        <v>3.7333333333333329</v>
      </c>
      <c r="H8499">
        <f>AVERAGE((D8499*metrics_constants!$B$8),(E8499*metrics_constants!$C$8),(F8499*metrics_constants!$D$8))</f>
        <v>3.6288314872643532</v>
      </c>
      <c r="I8499">
        <v>0.313</v>
      </c>
      <c r="J8499">
        <v>53.612000000000002</v>
      </c>
      <c r="K8499">
        <v>5.0549999999999997</v>
      </c>
      <c r="L8499">
        <v>1.4184106999999999</v>
      </c>
    </row>
    <row r="8500" spans="1:12" x14ac:dyDescent="0.25">
      <c r="A8500" t="s">
        <v>19</v>
      </c>
      <c r="B8500" s="5">
        <v>45601.083333333336</v>
      </c>
      <c r="C8500" s="5" t="str">
        <f>A8500 &amp; "_" &amp; TEXT(B8500, "yyyy-mm-dd HH:MM:SS")</f>
        <v>RP_2024-11-05 02:00:00</v>
      </c>
      <c r="D8500">
        <v>-2.5</v>
      </c>
      <c r="E8500">
        <v>1.5</v>
      </c>
      <c r="F8500">
        <v>0</v>
      </c>
      <c r="G8500">
        <f>IF(COUNTA(D8500:F8500)&gt;0, AVERAGE(D8500:F8500), "")</f>
        <v>-0.33333333333333331</v>
      </c>
      <c r="H8500">
        <f>AVERAGE((D8500*metrics_constants!$B$8),(E8500*metrics_constants!$C$8),(F8500*metrics_constants!$D$8))</f>
        <v>-0.17230373430800414</v>
      </c>
      <c r="I8500">
        <v>0.32600000000000001</v>
      </c>
      <c r="J8500">
        <v>53.783000000000001</v>
      </c>
      <c r="K8500">
        <v>4.915</v>
      </c>
      <c r="L8500">
        <v>1.3723841400000001</v>
      </c>
    </row>
    <row r="8501" spans="1:12" x14ac:dyDescent="0.25">
      <c r="A8501" t="s">
        <v>19</v>
      </c>
      <c r="B8501" s="5">
        <v>45601.125</v>
      </c>
      <c r="C8501" s="5" t="str">
        <f>A8501 &amp; "_" &amp; TEXT(B8501, "yyyy-mm-dd HH:MM:SS")</f>
        <v>RP_2024-11-05 03:00:00</v>
      </c>
      <c r="D8501">
        <v>-0.1</v>
      </c>
      <c r="E8501">
        <v>2.5</v>
      </c>
      <c r="F8501">
        <v>-5.8</v>
      </c>
      <c r="G8501">
        <f>IF(COUNTA(D8501:F8501)&gt;0, AVERAGE(D8501:F8501), "")</f>
        <v>-1.1333333333333333</v>
      </c>
      <c r="H8501">
        <f>AVERAGE((D8501*metrics_constants!$B$8),(E8501*metrics_constants!$C$8),(F8501*metrics_constants!$D$8))</f>
        <v>-1.0651509100560208</v>
      </c>
      <c r="I8501">
        <v>0.41</v>
      </c>
      <c r="J8501">
        <v>49.162999999999997</v>
      </c>
      <c r="K8501">
        <v>5.0449999999999999</v>
      </c>
      <c r="L8501">
        <v>1.7574639999999999</v>
      </c>
    </row>
    <row r="8502" spans="1:12" x14ac:dyDescent="0.25">
      <c r="A8502" t="s">
        <v>19</v>
      </c>
      <c r="B8502" s="5">
        <v>45601.166666666664</v>
      </c>
      <c r="C8502" s="5" t="str">
        <f>A8502 &amp; "_" &amp; TEXT(B8502, "yyyy-mm-dd HH:MM:SS")</f>
        <v>RP_2024-11-05 04:00:00</v>
      </c>
      <c r="D8502">
        <v>2.5</v>
      </c>
      <c r="E8502">
        <v>1.7</v>
      </c>
      <c r="F8502">
        <v>-8.5</v>
      </c>
      <c r="G8502">
        <f>IF(COUNTA(D8502:F8502)&gt;0, AVERAGE(D8502:F8502), "")</f>
        <v>-1.4333333333333333</v>
      </c>
      <c r="H8502">
        <f>AVERAGE((D8502*metrics_constants!$B$8),(E8502*metrics_constants!$C$8),(F8502*metrics_constants!$D$8))</f>
        <v>-1.5178411738122681</v>
      </c>
      <c r="I8502">
        <v>0.35299999999999998</v>
      </c>
      <c r="J8502">
        <v>47.49</v>
      </c>
      <c r="K8502">
        <v>5.0599999999999996</v>
      </c>
      <c r="L8502">
        <v>1.92995133</v>
      </c>
    </row>
    <row r="8503" spans="1:12" x14ac:dyDescent="0.25">
      <c r="A8503" t="s">
        <v>19</v>
      </c>
      <c r="B8503" s="5">
        <v>45601.208333333336</v>
      </c>
      <c r="C8503" s="5" t="str">
        <f>A8503 &amp; "_" &amp; TEXT(B8503, "yyyy-mm-dd HH:MM:SS")</f>
        <v>RP_2024-11-05 05:00:00</v>
      </c>
      <c r="D8503">
        <v>0.9</v>
      </c>
      <c r="E8503">
        <v>1.6</v>
      </c>
      <c r="F8503">
        <v>-1.2</v>
      </c>
      <c r="G8503">
        <f>IF(COUNTA(D8503:F8503)&gt;0, AVERAGE(D8503:F8503), "")</f>
        <v>0.43333333333333335</v>
      </c>
      <c r="H8503">
        <f>AVERAGE((D8503*metrics_constants!$B$8),(E8503*metrics_constants!$C$8),(F8503*metrics_constants!$D$8))</f>
        <v>0.44887388233324765</v>
      </c>
      <c r="I8503">
        <v>0.314</v>
      </c>
      <c r="J8503">
        <v>49.484999999999999</v>
      </c>
      <c r="K8503">
        <v>4.7969999999999997</v>
      </c>
      <c r="L8503">
        <v>1.7066173</v>
      </c>
    </row>
    <row r="8504" spans="1:12" x14ac:dyDescent="0.25">
      <c r="A8504" t="s">
        <v>19</v>
      </c>
      <c r="B8504" s="5">
        <v>45601.25</v>
      </c>
      <c r="C8504" s="5" t="str">
        <f>A8504 &amp; "_" &amp; TEXT(B8504, "yyyy-mm-dd HH:MM:SS")</f>
        <v>RP_2024-11-05 06:00:00</v>
      </c>
      <c r="D8504">
        <v>3.7</v>
      </c>
      <c r="E8504">
        <v>0</v>
      </c>
      <c r="F8504">
        <v>0</v>
      </c>
      <c r="G8504">
        <f>IF(COUNTA(D8504:F8504)&gt;0, AVERAGE(D8504:F8504), "")</f>
        <v>1.2333333333333334</v>
      </c>
      <c r="H8504">
        <f>AVERAGE((D8504*metrics_constants!$B$8),(E8504*metrics_constants!$C$8),(F8504*metrics_constants!$D$8))</f>
        <v>1.0774696290029995</v>
      </c>
      <c r="I8504">
        <v>0.874</v>
      </c>
      <c r="J8504">
        <v>51.524999999999999</v>
      </c>
      <c r="K8504">
        <v>4.3899999999999997</v>
      </c>
      <c r="L8504">
        <v>1.6180680000000001</v>
      </c>
    </row>
    <row r="8505" spans="1:12" x14ac:dyDescent="0.25">
      <c r="A8505" t="s">
        <v>19</v>
      </c>
      <c r="B8505" s="5">
        <v>45601.291666666664</v>
      </c>
      <c r="C8505" s="5" t="str">
        <f>A8505 &amp; "_" &amp; TEXT(B8505, "yyyy-mm-dd HH:MM:SS")</f>
        <v>RP_2024-11-05 07:00:00</v>
      </c>
      <c r="D8505">
        <v>-0.4</v>
      </c>
      <c r="E8505">
        <v>0.1</v>
      </c>
      <c r="F8505">
        <v>0</v>
      </c>
      <c r="G8505">
        <f>IF(COUNTA(D8505:F8505)&gt;0, AVERAGE(D8505:F8505), "")</f>
        <v>-0.10000000000000002</v>
      </c>
      <c r="H8505">
        <f>AVERAGE((D8505*metrics_constants!$B$8),(E8505*metrics_constants!$C$8),(F8505*metrics_constants!$D$8))</f>
        <v>-7.9435450782884928E-2</v>
      </c>
      <c r="I8505">
        <v>0.79700000000000004</v>
      </c>
      <c r="J8505">
        <v>50.381999999999998</v>
      </c>
      <c r="K8505">
        <v>4.4370000000000003</v>
      </c>
      <c r="L8505">
        <v>1.6272120000000001</v>
      </c>
    </row>
    <row r="8506" spans="1:12" x14ac:dyDescent="0.25">
      <c r="A8506" t="s">
        <v>19</v>
      </c>
      <c r="B8506" s="5">
        <v>45601.333333333336</v>
      </c>
      <c r="C8506" s="5" t="str">
        <f>A8506 &amp; "_" &amp; TEXT(B8506, "yyyy-mm-dd HH:MM:SS")</f>
        <v>RP_2024-11-05 08:00:00</v>
      </c>
      <c r="D8506">
        <v>3.7</v>
      </c>
      <c r="E8506">
        <v>2</v>
      </c>
      <c r="F8506">
        <v>1.7</v>
      </c>
      <c r="G8506">
        <f>IF(COUNTA(D8506:F8506)&gt;0, AVERAGE(D8506:F8506), "")</f>
        <v>2.4666666666666668</v>
      </c>
      <c r="H8506">
        <f>AVERAGE((D8506*metrics_constants!$B$8),(E8506*metrics_constants!$C$8),(F8506*metrics_constants!$D$8))</f>
        <v>2.3935592727350201</v>
      </c>
      <c r="I8506">
        <v>0.26600000000000001</v>
      </c>
      <c r="J8506">
        <v>49.823</v>
      </c>
      <c r="K8506">
        <v>4.7619999999999996</v>
      </c>
      <c r="L8506">
        <v>1.6526266999999999</v>
      </c>
    </row>
    <row r="8507" spans="1:12" x14ac:dyDescent="0.25">
      <c r="A8507" t="s">
        <v>19</v>
      </c>
      <c r="B8507" s="5">
        <v>45601.375</v>
      </c>
      <c r="C8507" s="5" t="str">
        <f>A8507 &amp; "_" &amp; TEXT(B8507, "yyyy-mm-dd HH:MM:SS")</f>
        <v>RP_2024-11-05 09:00:00</v>
      </c>
      <c r="D8507">
        <v>5.4</v>
      </c>
      <c r="E8507">
        <v>0.7</v>
      </c>
      <c r="F8507">
        <v>6.9</v>
      </c>
      <c r="G8507">
        <f>IF(COUNTA(D8507:F8507)&gt;0, AVERAGE(D8507:F8507), "")</f>
        <v>4.333333333333333</v>
      </c>
      <c r="H8507">
        <f>AVERAGE((D8507*metrics_constants!$B$8),(E8507*metrics_constants!$C$8),(F8507*metrics_constants!$D$8))</f>
        <v>4.1662273423824088</v>
      </c>
      <c r="I8507">
        <v>0.34499999999999997</v>
      </c>
      <c r="J8507">
        <v>51.808</v>
      </c>
      <c r="K8507">
        <v>4.7919999999999998</v>
      </c>
      <c r="L8507">
        <v>1.4479299999999999</v>
      </c>
    </row>
    <row r="8508" spans="1:12" x14ac:dyDescent="0.25">
      <c r="A8508" t="s">
        <v>19</v>
      </c>
      <c r="B8508" s="5">
        <v>45601.416666666664</v>
      </c>
      <c r="C8508" s="5" t="str">
        <f>A8508 &amp; "_" &amp; TEXT(B8508, "yyyy-mm-dd HH:MM:SS")</f>
        <v>RP_2024-11-05 10:00:00</v>
      </c>
      <c r="D8508">
        <v>0.9</v>
      </c>
      <c r="E8508">
        <v>1.1000000000000001</v>
      </c>
      <c r="F8508">
        <v>2.9</v>
      </c>
      <c r="G8508">
        <f>IF(COUNTA(D8508:F8508)&gt;0, AVERAGE(D8508:F8508), "")</f>
        <v>1.6333333333333335</v>
      </c>
      <c r="H8508">
        <f>AVERAGE((D8508*metrics_constants!$B$8),(E8508*metrics_constants!$C$8),(F8508*metrics_constants!$D$8))</f>
        <v>1.6507244419763623</v>
      </c>
      <c r="I8508">
        <v>0.35399999999999998</v>
      </c>
      <c r="J8508">
        <v>48.082999999999998</v>
      </c>
      <c r="K8508">
        <v>5.7370000000000001</v>
      </c>
      <c r="L8508">
        <v>1.73378733</v>
      </c>
    </row>
    <row r="8509" spans="1:12" x14ac:dyDescent="0.25">
      <c r="A8509" t="s">
        <v>19</v>
      </c>
      <c r="B8509" s="5">
        <v>45601.458333333336</v>
      </c>
      <c r="C8509" s="5" t="str">
        <f>A8509 &amp; "_" &amp; TEXT(B8509, "yyyy-mm-dd HH:MM:SS")</f>
        <v>RP_2024-11-05 11:00:00</v>
      </c>
      <c r="D8509">
        <v>-6.3</v>
      </c>
      <c r="E8509">
        <v>1.2</v>
      </c>
      <c r="F8509">
        <v>4.2</v>
      </c>
      <c r="G8509">
        <f>IF(COUNTA(D8509:F8509)&gt;0, AVERAGE(D8509:F8509), "")</f>
        <v>-0.29999999999999982</v>
      </c>
      <c r="H8509">
        <f>AVERAGE((D8509*metrics_constants!$B$8),(E8509*metrics_constants!$C$8),(F8509*metrics_constants!$D$8))</f>
        <v>3.0883347116955839E-2</v>
      </c>
      <c r="I8509">
        <v>0.33</v>
      </c>
      <c r="J8509">
        <v>37.866999999999997</v>
      </c>
      <c r="K8509">
        <v>8.09</v>
      </c>
      <c r="L8509">
        <v>2.4586446999999998</v>
      </c>
    </row>
    <row r="8510" spans="1:12" x14ac:dyDescent="0.25">
      <c r="A8510" t="s">
        <v>19</v>
      </c>
      <c r="B8510" s="5">
        <v>45601.5</v>
      </c>
      <c r="C8510" s="5" t="str">
        <f>A8510 &amp; "_" &amp; TEXT(B8510, "yyyy-mm-dd HH:MM:SS")</f>
        <v>RP_2024-11-05 12:00:00</v>
      </c>
      <c r="D8510">
        <v>8.1</v>
      </c>
      <c r="E8510">
        <v>1.5</v>
      </c>
      <c r="F8510">
        <v>-2.6</v>
      </c>
      <c r="G8510">
        <f>IF(COUNTA(D8510:F8510)&gt;0, AVERAGE(D8510:F8510), "")</f>
        <v>2.3333333333333335</v>
      </c>
      <c r="H8510">
        <f>AVERAGE((D8510*metrics_constants!$B$8),(E8510*metrics_constants!$C$8),(F8510*metrics_constants!$D$8))</f>
        <v>2.0348835303290933</v>
      </c>
      <c r="I8510">
        <v>0.59699999999999998</v>
      </c>
      <c r="J8510">
        <v>38.020000000000003</v>
      </c>
      <c r="K8510">
        <v>7.3280000000000003</v>
      </c>
      <c r="L8510">
        <v>2.5127486999999999</v>
      </c>
    </row>
    <row r="8511" spans="1:12" x14ac:dyDescent="0.25">
      <c r="A8511" t="s">
        <v>19</v>
      </c>
      <c r="B8511" s="5">
        <v>45601.541666666664</v>
      </c>
      <c r="C8511" s="5" t="str">
        <f>A8511 &amp; "_" &amp; TEXT(B8511, "yyyy-mm-dd HH:MM:SS")</f>
        <v>RP_2024-11-05 13:00:00</v>
      </c>
      <c r="D8511">
        <v>14.2</v>
      </c>
      <c r="E8511">
        <v>-1.5</v>
      </c>
      <c r="F8511">
        <v>18.100000000000001</v>
      </c>
      <c r="G8511">
        <f>IF(COUNTA(D8511:F8511)&gt;0, AVERAGE(D8511:F8511), "")</f>
        <v>10.266666666666667</v>
      </c>
      <c r="H8511">
        <f>AVERAGE((D8511*metrics_constants!$B$8),(E8511*metrics_constants!$C$8),(F8511*metrics_constants!$D$8))</f>
        <v>9.7029293083246699</v>
      </c>
      <c r="I8511">
        <v>0.71099999999999997</v>
      </c>
      <c r="J8511">
        <v>64.28</v>
      </c>
      <c r="K8511">
        <v>4.3120000000000003</v>
      </c>
      <c r="L8511">
        <v>0.83990730000000002</v>
      </c>
    </row>
    <row r="8512" spans="1:12" x14ac:dyDescent="0.25">
      <c r="A8512" t="s">
        <v>19</v>
      </c>
      <c r="B8512" s="5">
        <v>45601.583333333336</v>
      </c>
      <c r="C8512" s="5" t="str">
        <f>A8512 &amp; "_" &amp; TEXT(B8512, "yyyy-mm-dd HH:MM:SS")</f>
        <v>RP_2024-11-05 14:00:00</v>
      </c>
      <c r="D8512">
        <v>17.5</v>
      </c>
      <c r="E8512">
        <v>2.8</v>
      </c>
      <c r="F8512">
        <v>10.5</v>
      </c>
      <c r="G8512">
        <f>IF(COUNTA(D8512:F8512)&gt;0, AVERAGE(D8512:F8512), "")</f>
        <v>10.266666666666667</v>
      </c>
      <c r="H8512">
        <f>AVERAGE((D8512*metrics_constants!$B$8),(E8512*metrics_constants!$C$8),(F8512*metrics_constants!$D$8))</f>
        <v>9.6857791237223037</v>
      </c>
      <c r="I8512">
        <v>1.1180000000000001</v>
      </c>
      <c r="J8512">
        <v>81.364999999999995</v>
      </c>
      <c r="K8512">
        <v>1.677</v>
      </c>
      <c r="L8512">
        <v>9.0747999999999995E-2</v>
      </c>
    </row>
    <row r="8513" spans="1:12" x14ac:dyDescent="0.25">
      <c r="A8513" t="s">
        <v>19</v>
      </c>
      <c r="B8513" s="5">
        <v>45601.625</v>
      </c>
      <c r="C8513" s="5" t="str">
        <f>A8513 &amp; "_" &amp; TEXT(B8513, "yyyy-mm-dd HH:MM:SS")</f>
        <v>RP_2024-11-05 15:00:00</v>
      </c>
      <c r="D8513">
        <v>4.8</v>
      </c>
      <c r="E8513">
        <v>2.1</v>
      </c>
      <c r="F8513">
        <v>6.2</v>
      </c>
      <c r="G8513">
        <f>IF(COUNTA(D8513:F8513)&gt;0, AVERAGE(D8513:F8513), "")</f>
        <v>4.3666666666666671</v>
      </c>
      <c r="H8513">
        <f>AVERAGE((D8513*metrics_constants!$B$8),(E8513*metrics_constants!$C$8),(F8513*metrics_constants!$D$8))</f>
        <v>4.273350942570338</v>
      </c>
      <c r="I8513">
        <v>0.86899999999999999</v>
      </c>
      <c r="J8513">
        <v>83.177000000000007</v>
      </c>
      <c r="K8513">
        <v>1.675</v>
      </c>
      <c r="L8513">
        <v>-0.49325930000000001</v>
      </c>
    </row>
    <row r="8514" spans="1:12" x14ac:dyDescent="0.25">
      <c r="A8514" t="s">
        <v>19</v>
      </c>
      <c r="B8514" s="5">
        <v>45601.666666666664</v>
      </c>
      <c r="C8514" s="5" t="str">
        <f>A8514 &amp; "_" &amp; TEXT(B8514, "yyyy-mm-dd HH:MM:SS")</f>
        <v>RP_2024-11-05 16:00:00</v>
      </c>
      <c r="D8514">
        <v>9.4</v>
      </c>
      <c r="E8514">
        <v>3.4</v>
      </c>
      <c r="F8514">
        <v>1.2</v>
      </c>
      <c r="G8514">
        <f>IF(COUNTA(D8514:F8514)&gt;0, AVERAGE(D8514:F8514), "")</f>
        <v>4.666666666666667</v>
      </c>
      <c r="H8514">
        <f>AVERAGE((D8514*metrics_constants!$B$8),(E8514*metrics_constants!$C$8),(F8514*metrics_constants!$D$8))</f>
        <v>4.402956216033556</v>
      </c>
      <c r="I8514">
        <v>1.4259999999999999</v>
      </c>
      <c r="J8514">
        <v>81.765000000000001</v>
      </c>
      <c r="K8514">
        <v>1.72</v>
      </c>
      <c r="L8514">
        <v>-7.1776000000000006E-2</v>
      </c>
    </row>
    <row r="8515" spans="1:12" x14ac:dyDescent="0.25">
      <c r="A8515" t="s">
        <v>19</v>
      </c>
      <c r="B8515" s="5">
        <v>45601.708333333336</v>
      </c>
      <c r="C8515" s="5" t="str">
        <f>A8515 &amp; "_" &amp; TEXT(B8515, "yyyy-mm-dd HH:MM:SS")</f>
        <v>RP_2024-11-05 17:00:00</v>
      </c>
      <c r="D8515">
        <v>9.4</v>
      </c>
      <c r="E8515">
        <v>2</v>
      </c>
      <c r="F8515">
        <v>-1</v>
      </c>
      <c r="G8515">
        <f>IF(COUNTA(D8515:F8515)&gt;0, AVERAGE(D8515:F8515), "")</f>
        <v>3.4666666666666668</v>
      </c>
      <c r="H8515">
        <f>AVERAGE((D8515*metrics_constants!$B$8),(E8515*metrics_constants!$C$8),(F8515*metrics_constants!$D$8))</f>
        <v>3.1399958520991795</v>
      </c>
      <c r="I8515">
        <v>1.462</v>
      </c>
      <c r="J8515">
        <v>78.281999999999996</v>
      </c>
      <c r="K8515">
        <v>1.51</v>
      </c>
      <c r="L8515">
        <v>0.31792199999999998</v>
      </c>
    </row>
    <row r="8516" spans="1:12" x14ac:dyDescent="0.25">
      <c r="A8516" t="s">
        <v>19</v>
      </c>
      <c r="B8516" s="5">
        <v>45601.75</v>
      </c>
      <c r="C8516" s="5" t="str">
        <f>A8516 &amp; "_" &amp; TEXT(B8516, "yyyy-mm-dd HH:MM:SS")</f>
        <v>RP_2024-11-05 18:00:00</v>
      </c>
      <c r="D8516">
        <v>1.6</v>
      </c>
      <c r="E8516">
        <v>2.5</v>
      </c>
      <c r="F8516">
        <v>-0.2</v>
      </c>
      <c r="G8516">
        <f>IF(COUNTA(D8516:F8516)&gt;0, AVERAGE(D8516:F8516), "")</f>
        <v>1.2999999999999998</v>
      </c>
      <c r="H8516">
        <f>AVERAGE((D8516*metrics_constants!$B$8),(E8516*metrics_constants!$C$8),(F8516*metrics_constants!$D$8))</f>
        <v>1.3244637276290783</v>
      </c>
      <c r="I8516">
        <v>1.3620000000000001</v>
      </c>
      <c r="J8516">
        <v>77.724999999999994</v>
      </c>
      <c r="K8516">
        <v>1.2370000000000001</v>
      </c>
      <c r="L8516">
        <v>0.42844470000000001</v>
      </c>
    </row>
    <row r="8517" spans="1:12" x14ac:dyDescent="0.25">
      <c r="A8517" t="s">
        <v>19</v>
      </c>
      <c r="B8517" s="5">
        <v>45601.791666666664</v>
      </c>
      <c r="C8517" s="5" t="str">
        <f>A8517 &amp; "_" &amp; TEXT(B8517, "yyyy-mm-dd HH:MM:SS")</f>
        <v>RP_2024-11-05 19:00:00</v>
      </c>
      <c r="D8517">
        <v>4.8</v>
      </c>
      <c r="E8517">
        <v>2.9</v>
      </c>
      <c r="F8517">
        <v>0.7</v>
      </c>
      <c r="G8517">
        <f>IF(COUNTA(D8517:F8517)&gt;0, AVERAGE(D8517:F8517), "")</f>
        <v>2.7999999999999994</v>
      </c>
      <c r="H8517">
        <f>AVERAGE((D8517*metrics_constants!$B$8),(E8517*metrics_constants!$C$8),(F8517*metrics_constants!$D$8))</f>
        <v>2.7090033838950975</v>
      </c>
      <c r="I8517">
        <v>1.3180000000000001</v>
      </c>
      <c r="J8517">
        <v>77.316999999999993</v>
      </c>
      <c r="K8517">
        <v>1.1879999999999999</v>
      </c>
      <c r="L8517">
        <v>0.45717732999999999</v>
      </c>
    </row>
    <row r="8518" spans="1:12" x14ac:dyDescent="0.25">
      <c r="A8518" t="s">
        <v>19</v>
      </c>
      <c r="B8518" s="5">
        <v>45601.833333333336</v>
      </c>
      <c r="C8518" s="5" t="str">
        <f>A8518 &amp; "_" &amp; TEXT(B8518, "yyyy-mm-dd HH:MM:SS")</f>
        <v>RP_2024-11-05 20:00:00</v>
      </c>
      <c r="D8518">
        <v>3.5</v>
      </c>
      <c r="E8518">
        <v>0</v>
      </c>
      <c r="F8518">
        <v>0.7</v>
      </c>
      <c r="G8518">
        <f>IF(COUNTA(D8518:F8518)&gt;0, AVERAGE(D8518:F8518), "")</f>
        <v>1.4000000000000001</v>
      </c>
      <c r="H8518">
        <f>AVERAGE((D8518*metrics_constants!$B$8),(E8518*metrics_constants!$C$8),(F8518*metrics_constants!$D$8))</f>
        <v>1.2560481554801943</v>
      </c>
      <c r="I8518">
        <v>1.3280000000000001</v>
      </c>
      <c r="J8518">
        <v>77.197000000000003</v>
      </c>
      <c r="K8518">
        <v>1.1679999999999999</v>
      </c>
      <c r="L8518">
        <v>0.50526333000000001</v>
      </c>
    </row>
    <row r="8519" spans="1:12" x14ac:dyDescent="0.25">
      <c r="A8519" t="s">
        <v>19</v>
      </c>
      <c r="B8519" s="5">
        <v>45601.875</v>
      </c>
      <c r="C8519" s="5" t="str">
        <f>A8519 &amp; "_" &amp; TEXT(B8519, "yyyy-mm-dd HH:MM:SS")</f>
        <v>RP_2024-11-05 21:00:00</v>
      </c>
      <c r="D8519">
        <v>5</v>
      </c>
      <c r="E8519">
        <v>4.4000000000000004</v>
      </c>
      <c r="F8519">
        <v>-0.2</v>
      </c>
      <c r="G8519">
        <f>IF(COUNTA(D8519:F8519)&gt;0, AVERAGE(D8519:F8519), "")</f>
        <v>3.0666666666666669</v>
      </c>
      <c r="H8519">
        <f>AVERAGE((D8519*metrics_constants!$B$8),(E8519*metrics_constants!$C$8),(F8519*metrics_constants!$D$8))</f>
        <v>3.0184782489793989</v>
      </c>
      <c r="I8519">
        <v>1.8520000000000001</v>
      </c>
      <c r="J8519">
        <v>75.266999999999996</v>
      </c>
      <c r="K8519">
        <v>1.0049999999999999</v>
      </c>
      <c r="L8519">
        <v>1.37867067</v>
      </c>
    </row>
    <row r="8520" spans="1:12" x14ac:dyDescent="0.25">
      <c r="A8520" t="s">
        <v>19</v>
      </c>
      <c r="B8520" s="5">
        <v>45601.916666666664</v>
      </c>
      <c r="C8520" s="5" t="str">
        <f>A8520 &amp; "_" &amp; TEXT(B8520, "yyyy-mm-dd HH:MM:SS")</f>
        <v>RP_2024-11-05 22:00:00</v>
      </c>
      <c r="D8520">
        <v>5.3</v>
      </c>
      <c r="E8520">
        <v>4.5999999999999996</v>
      </c>
      <c r="F8520">
        <v>-0.7</v>
      </c>
      <c r="G8520">
        <f>IF(COUNTA(D8520:F8520)&gt;0, AVERAGE(D8520:F8520), "")</f>
        <v>3.0666666666666664</v>
      </c>
      <c r="H8520">
        <f>AVERAGE((D8520*metrics_constants!$B$8),(E8520*metrics_constants!$C$8),(F8520*metrics_constants!$D$8))</f>
        <v>3.0107789217183387</v>
      </c>
      <c r="I8520">
        <v>3.109</v>
      </c>
      <c r="J8520">
        <v>75.168000000000006</v>
      </c>
      <c r="K8520">
        <v>0.80700000000000005</v>
      </c>
      <c r="L8520">
        <v>2.40884733</v>
      </c>
    </row>
    <row r="8521" spans="1:12" x14ac:dyDescent="0.25">
      <c r="A8521" t="s">
        <v>19</v>
      </c>
      <c r="B8521" s="5">
        <v>45601.958333333336</v>
      </c>
      <c r="C8521" s="5" t="str">
        <f>A8521 &amp; "_" &amp; TEXT(B8521, "yyyy-mm-dd HH:MM:SS")</f>
        <v>RP_2024-11-05 23:00:00</v>
      </c>
      <c r="D8521">
        <v>8.5</v>
      </c>
      <c r="E8521">
        <v>1.4</v>
      </c>
      <c r="F8521">
        <v>0.4</v>
      </c>
      <c r="G8521">
        <f>IF(COUNTA(D8521:F8521)&gt;0, AVERAGE(D8521:F8521), "")</f>
        <v>3.4333333333333336</v>
      </c>
      <c r="H8521">
        <f>AVERAGE((D8521*metrics_constants!$B$8),(E8521*metrics_constants!$C$8),(F8521*metrics_constants!$D$8))</f>
        <v>3.1292623870187981</v>
      </c>
      <c r="I8521">
        <v>2.2080000000000002</v>
      </c>
      <c r="J8521">
        <v>73.576999999999998</v>
      </c>
      <c r="K8521">
        <v>0.317</v>
      </c>
      <c r="L8521">
        <v>1.92019267</v>
      </c>
    </row>
    <row r="8522" spans="1:12" x14ac:dyDescent="0.25">
      <c r="A8522" t="s">
        <v>19</v>
      </c>
      <c r="B8522" s="5">
        <v>45602</v>
      </c>
      <c r="C8522" s="5" t="str">
        <f>A8522 &amp; "_" &amp; TEXT(B8522, "yyyy-mm-dd HH:MM:SS")</f>
        <v>RP_2024-11-06 00:00:00</v>
      </c>
      <c r="D8522">
        <v>2.8</v>
      </c>
      <c r="E8522">
        <v>5</v>
      </c>
      <c r="F8522">
        <v>-2.6</v>
      </c>
      <c r="G8522">
        <f>IF(COUNTA(D8522:F8522)&gt;0, AVERAGE(D8522:F8522), "")</f>
        <v>1.7333333333333332</v>
      </c>
      <c r="H8522">
        <f>AVERAGE((D8522*metrics_constants!$B$8),(E8522*metrics_constants!$C$8),(F8522*metrics_constants!$D$8))</f>
        <v>1.7881524211243629</v>
      </c>
      <c r="I8522">
        <v>3.4350000000000001</v>
      </c>
      <c r="J8522">
        <v>72.584999999999994</v>
      </c>
      <c r="K8522">
        <v>0.28199999999999997</v>
      </c>
      <c r="L8522">
        <v>3.00996</v>
      </c>
    </row>
    <row r="8523" spans="1:12" x14ac:dyDescent="0.25">
      <c r="A8523" t="s">
        <v>19</v>
      </c>
      <c r="B8523" s="5">
        <v>45602.041666666664</v>
      </c>
      <c r="C8523" s="5" t="str">
        <f>A8523 &amp; "_" &amp; TEXT(B8523, "yyyy-mm-dd HH:MM:SS")</f>
        <v>RP_2024-11-06 01:00:00</v>
      </c>
      <c r="D8523">
        <v>4.8</v>
      </c>
      <c r="E8523">
        <v>1</v>
      </c>
      <c r="F8523">
        <v>14.2</v>
      </c>
      <c r="G8523">
        <f>IF(COUNTA(D8523:F8523)&gt;0, AVERAGE(D8523:F8523), "")</f>
        <v>6.666666666666667</v>
      </c>
      <c r="H8523">
        <f>AVERAGE((D8523*metrics_constants!$B$8),(E8523*metrics_constants!$C$8),(F8523*metrics_constants!$D$8))</f>
        <v>6.5723414157768714</v>
      </c>
      <c r="I8523">
        <v>5.601</v>
      </c>
      <c r="J8523">
        <v>74.204999999999998</v>
      </c>
      <c r="K8523">
        <v>-0.22700000000000001</v>
      </c>
      <c r="L8523">
        <v>2.9435053299999998</v>
      </c>
    </row>
    <row r="8524" spans="1:12" x14ac:dyDescent="0.25">
      <c r="A8524" t="s">
        <v>19</v>
      </c>
      <c r="B8524" s="5">
        <v>45602.083333333336</v>
      </c>
      <c r="C8524" s="5" t="str">
        <f>A8524 &amp; "_" &amp; TEXT(B8524, "yyyy-mm-dd HH:MM:SS")</f>
        <v>RP_2024-11-06 02:00:00</v>
      </c>
      <c r="D8524">
        <v>12.4</v>
      </c>
      <c r="E8524">
        <v>3.1</v>
      </c>
      <c r="F8524">
        <v>5.9</v>
      </c>
      <c r="G8524">
        <f>IF(COUNTA(D8524:F8524)&gt;0, AVERAGE(D8524:F8524), "")</f>
        <v>7.1333333333333329</v>
      </c>
      <c r="H8524">
        <f>AVERAGE((D8524*metrics_constants!$B$8),(E8524*metrics_constants!$C$8),(F8524*metrics_constants!$D$8))</f>
        <v>6.7555149850791301</v>
      </c>
      <c r="I8524">
        <v>5.6340000000000003</v>
      </c>
      <c r="J8524">
        <v>74.867999999999995</v>
      </c>
      <c r="K8524">
        <v>-1.865</v>
      </c>
      <c r="L8524">
        <v>3.4321862099999998</v>
      </c>
    </row>
    <row r="8525" spans="1:12" x14ac:dyDescent="0.25">
      <c r="A8525" t="s">
        <v>19</v>
      </c>
      <c r="B8525" s="5">
        <v>45602.125</v>
      </c>
      <c r="C8525" s="5" t="str">
        <f>A8525 &amp; "_" &amp; TEXT(B8525, "yyyy-mm-dd HH:MM:SS")</f>
        <v>RP_2024-11-06 03:00:00</v>
      </c>
      <c r="D8525">
        <v>11.2</v>
      </c>
      <c r="E8525">
        <v>0.3</v>
      </c>
      <c r="F8525">
        <v>1.4</v>
      </c>
      <c r="G8525">
        <f>IF(COUNTA(D8525:F8525)&gt;0, AVERAGE(D8525:F8525), "")</f>
        <v>4.3</v>
      </c>
      <c r="H8525">
        <f>AVERAGE((D8525*metrics_constants!$B$8),(E8525*metrics_constants!$C$8),(F8525*metrics_constants!$D$8))</f>
        <v>3.8463132009404362</v>
      </c>
      <c r="I8525">
        <v>3.7050000000000001</v>
      </c>
      <c r="J8525">
        <v>77.197000000000003</v>
      </c>
      <c r="K8525">
        <v>-4.1500000000000004</v>
      </c>
      <c r="L8525">
        <v>2.5781110300000001</v>
      </c>
    </row>
    <row r="8526" spans="1:12" x14ac:dyDescent="0.25">
      <c r="A8526" t="s">
        <v>19</v>
      </c>
      <c r="B8526" s="5">
        <v>45602.166666666664</v>
      </c>
      <c r="C8526" s="5" t="str">
        <f>A8526 &amp; "_" &amp; TEXT(B8526, "yyyy-mm-dd HH:MM:SS")</f>
        <v>RP_2024-11-06 04:00:00</v>
      </c>
      <c r="D8526">
        <v>0.6</v>
      </c>
      <c r="E8526">
        <v>2</v>
      </c>
      <c r="F8526">
        <v>4.0999999999999996</v>
      </c>
      <c r="G8526">
        <f>IF(COUNTA(D8526:F8526)&gt;0, AVERAGE(D8526:F8526), "")</f>
        <v>2.2333333333333329</v>
      </c>
      <c r="H8526">
        <f>AVERAGE((D8526*metrics_constants!$B$8),(E8526*metrics_constants!$C$8),(F8526*metrics_constants!$D$8))</f>
        <v>2.3027691731606654</v>
      </c>
      <c r="I8526">
        <v>1.944</v>
      </c>
      <c r="J8526">
        <v>78.563000000000002</v>
      </c>
      <c r="K8526">
        <v>-5.0419999999999998</v>
      </c>
      <c r="L8526">
        <v>1.5984872999999999</v>
      </c>
    </row>
    <row r="8527" spans="1:12" x14ac:dyDescent="0.25">
      <c r="A8527" t="s">
        <v>19</v>
      </c>
      <c r="B8527" s="5">
        <v>45602.208333333336</v>
      </c>
      <c r="C8527" s="5" t="str">
        <f>A8527 &amp; "_" &amp; TEXT(B8527, "yyyy-mm-dd HH:MM:SS")</f>
        <v>RP_2024-11-06 05:00:00</v>
      </c>
      <c r="D8527">
        <v>5</v>
      </c>
      <c r="E8527">
        <v>0.1</v>
      </c>
      <c r="F8527">
        <v>1.9</v>
      </c>
      <c r="G8527">
        <f>IF(COUNTA(D8527:F8527)&gt;0, AVERAGE(D8527:F8527), "")</f>
        <v>2.3333333333333335</v>
      </c>
      <c r="H8527">
        <f>AVERAGE((D8527*metrics_constants!$B$8),(E8527*metrics_constants!$C$8),(F8527*metrics_constants!$D$8))</f>
        <v>2.1358852819534699</v>
      </c>
      <c r="I8527">
        <v>1.8959999999999999</v>
      </c>
      <c r="J8527">
        <v>82.962000000000003</v>
      </c>
      <c r="K8527">
        <v>-6.55</v>
      </c>
      <c r="L8527">
        <v>1.94251</v>
      </c>
    </row>
    <row r="8528" spans="1:12" x14ac:dyDescent="0.25">
      <c r="A8528" t="s">
        <v>19</v>
      </c>
      <c r="B8528" s="5">
        <v>45602.25</v>
      </c>
      <c r="C8528" s="5" t="str">
        <f>A8528 &amp; "_" &amp; TEXT(B8528, "yyyy-mm-dd HH:MM:SS")</f>
        <v>RP_2024-11-06 06:00:00</v>
      </c>
      <c r="D8528">
        <v>4.2</v>
      </c>
      <c r="E8528">
        <v>-3.6</v>
      </c>
      <c r="F8528">
        <v>2.2000000000000002</v>
      </c>
      <c r="G8528">
        <f>IF(COUNTA(D8528:F8528)&gt;0, AVERAGE(D8528:F8528), "")</f>
        <v>0.93333333333333346</v>
      </c>
      <c r="H8528">
        <f>AVERAGE((D8528*metrics_constants!$B$8),(E8528*metrics_constants!$C$8),(F8528*metrics_constants!$D$8))</f>
        <v>0.63364637922797673</v>
      </c>
      <c r="I8528">
        <v>2.9649999999999999</v>
      </c>
      <c r="J8528">
        <v>82.974999999999994</v>
      </c>
      <c r="K8528">
        <v>-7.5430000000000001</v>
      </c>
      <c r="L8528">
        <v>2.5797173</v>
      </c>
    </row>
    <row r="8529" spans="1:12" x14ac:dyDescent="0.25">
      <c r="A8529" t="s">
        <v>19</v>
      </c>
      <c r="B8529" s="5">
        <v>45602.291666666664</v>
      </c>
      <c r="C8529" s="5" t="str">
        <f>A8529 &amp; "_" &amp; TEXT(B8529, "yyyy-mm-dd HH:MM:SS")</f>
        <v>RP_2024-11-06 07:00:00</v>
      </c>
      <c r="D8529">
        <v>3.9</v>
      </c>
      <c r="E8529">
        <v>4.9000000000000004</v>
      </c>
      <c r="F8529">
        <v>8.4</v>
      </c>
      <c r="G8529">
        <f>IF(COUNTA(D8529:F8529)&gt;0, AVERAGE(D8529:F8529), "")</f>
        <v>5.7333333333333343</v>
      </c>
      <c r="H8529">
        <f>AVERAGE((D8529*metrics_constants!$B$8),(E8529*metrics_constants!$C$8),(F8529*metrics_constants!$D$8))</f>
        <v>5.792892632385974</v>
      </c>
      <c r="I8529">
        <v>4.8159999999999998</v>
      </c>
      <c r="J8529">
        <v>84.156999999999996</v>
      </c>
      <c r="K8529">
        <v>-8.1519999999999992</v>
      </c>
      <c r="L8529">
        <v>6.2015792999999997</v>
      </c>
    </row>
    <row r="8530" spans="1:12" x14ac:dyDescent="0.25">
      <c r="A8530" t="s">
        <v>19</v>
      </c>
      <c r="B8530" s="5">
        <v>45602.333333333336</v>
      </c>
      <c r="C8530" s="5" t="str">
        <f>A8530 &amp; "_" &amp; TEXT(B8530, "yyyy-mm-dd HH:MM:SS")</f>
        <v>RP_2024-11-06 08:00:00</v>
      </c>
      <c r="D8530">
        <v>6</v>
      </c>
      <c r="E8530">
        <v>8.1999999999999993</v>
      </c>
      <c r="F8530">
        <v>6.9</v>
      </c>
      <c r="G8530">
        <f>IF(COUNTA(D8530:F8530)&gt;0, AVERAGE(D8530:F8530), "")</f>
        <v>7.0333333333333341</v>
      </c>
      <c r="H8530">
        <f>AVERAGE((D8530*metrics_constants!$B$8),(E8530*metrics_constants!$C$8),(F8530*metrics_constants!$D$8))</f>
        <v>7.1195335735286838</v>
      </c>
      <c r="I8530">
        <v>5.2850000000000001</v>
      </c>
      <c r="J8530">
        <v>73.507999999999996</v>
      </c>
      <c r="K8530">
        <v>-4.9820000000000002</v>
      </c>
      <c r="L8530">
        <v>5.5469393</v>
      </c>
    </row>
    <row r="8531" spans="1:12" x14ac:dyDescent="0.25">
      <c r="A8531" t="s">
        <v>19</v>
      </c>
      <c r="B8531" s="5">
        <v>45602.375</v>
      </c>
      <c r="C8531" s="5" t="str">
        <f>A8531 &amp; "_" &amp; TEXT(B8531, "yyyy-mm-dd HH:MM:SS")</f>
        <v>RP_2024-11-06 09:00:00</v>
      </c>
      <c r="E8531">
        <v>8.1999999999999993</v>
      </c>
      <c r="F8531">
        <v>5.9</v>
      </c>
      <c r="G8531">
        <f>IF(COUNTA(D8531:F8531)&gt;0, AVERAGE(D8531:F8531), "")</f>
        <v>7.05</v>
      </c>
      <c r="H8531">
        <f>AVERAGE((D8531*metrics_constants!$B$8),(E8531*metrics_constants!$C$8),(F8531*metrics_constants!$D$8))</f>
        <v>5.0339710578611863</v>
      </c>
      <c r="I8531">
        <v>5.0220000000000002</v>
      </c>
      <c r="J8531">
        <v>59.091999999999999</v>
      </c>
      <c r="K8531">
        <v>0.22</v>
      </c>
      <c r="L8531">
        <v>5.1142570000000003</v>
      </c>
    </row>
    <row r="8532" spans="1:12" x14ac:dyDescent="0.25">
      <c r="A8532" t="s">
        <v>19</v>
      </c>
      <c r="B8532" s="5">
        <v>45602.416666666664</v>
      </c>
      <c r="C8532" s="5" t="str">
        <f>A8532 &amp; "_" &amp; TEXT(B8532, "yyyy-mm-dd HH:MM:SS")</f>
        <v>RP_2024-11-06 10:00:00</v>
      </c>
      <c r="D8532">
        <v>2.8</v>
      </c>
      <c r="E8532">
        <v>3.4</v>
      </c>
      <c r="F8532">
        <v>6.6</v>
      </c>
      <c r="G8532">
        <f>IF(COUNTA(D8532:F8532)&gt;0, AVERAGE(D8532:F8532), "")</f>
        <v>4.2666666666666666</v>
      </c>
      <c r="H8532">
        <f>AVERAGE((D8532*metrics_constants!$B$8),(E8532*metrics_constants!$C$8),(F8532*metrics_constants!$D$8))</f>
        <v>4.3078814949307516</v>
      </c>
      <c r="I8532">
        <v>5.2949999999999999</v>
      </c>
      <c r="J8532">
        <v>56.765000000000001</v>
      </c>
      <c r="K8532">
        <v>2.2869999999999999</v>
      </c>
      <c r="L8532">
        <v>5.5735460000000003</v>
      </c>
    </row>
    <row r="8533" spans="1:12" x14ac:dyDescent="0.25">
      <c r="A8533" t="s">
        <v>19</v>
      </c>
      <c r="B8533" s="5">
        <v>45602.458333333336</v>
      </c>
      <c r="C8533" s="5" t="str">
        <f>A8533 &amp; "_" &amp; TEXT(B8533, "yyyy-mm-dd HH:MM:SS")</f>
        <v>RP_2024-11-06 11:00:00</v>
      </c>
      <c r="D8533">
        <v>-0.2</v>
      </c>
      <c r="E8533">
        <v>5</v>
      </c>
      <c r="F8533">
        <v>5.6</v>
      </c>
      <c r="G8533">
        <f>IF(COUNTA(D8533:F8533)&gt;0, AVERAGE(D8533:F8533), "")</f>
        <v>3.4666666666666663</v>
      </c>
      <c r="H8533">
        <f>AVERAGE((D8533*metrics_constants!$B$8),(E8533*metrics_constants!$C$8),(F8533*metrics_constants!$D$8))</f>
        <v>3.688707040420391</v>
      </c>
      <c r="I8533">
        <v>6.6340000000000003</v>
      </c>
      <c r="J8533">
        <v>47.557000000000002</v>
      </c>
      <c r="K8533">
        <v>6.3250000000000002</v>
      </c>
      <c r="L8533">
        <v>6.6929650000000001</v>
      </c>
    </row>
    <row r="8534" spans="1:12" x14ac:dyDescent="0.25">
      <c r="A8534" t="s">
        <v>19</v>
      </c>
      <c r="B8534" s="5">
        <v>45602.5</v>
      </c>
      <c r="C8534" s="5" t="str">
        <f>A8534 &amp; "_" &amp; TEXT(B8534, "yyyy-mm-dd HH:MM:SS")</f>
        <v>RP_2024-11-06 12:00:00</v>
      </c>
      <c r="D8534">
        <v>-1.8</v>
      </c>
      <c r="E8534">
        <v>8.1</v>
      </c>
      <c r="F8534">
        <v>10.5</v>
      </c>
      <c r="G8534">
        <f>IF(COUNTA(D8534:F8534)&gt;0, AVERAGE(D8534:F8534), "")</f>
        <v>5.6000000000000005</v>
      </c>
      <c r="H8534">
        <f>AVERAGE((D8534*metrics_constants!$B$8),(E8534*metrics_constants!$C$8),(F8534*metrics_constants!$D$8))</f>
        <v>6.0289954471228349</v>
      </c>
      <c r="I8534">
        <v>5.67</v>
      </c>
      <c r="J8534">
        <v>41.247999999999998</v>
      </c>
      <c r="K8534">
        <v>10.145</v>
      </c>
      <c r="L8534">
        <v>6.1879819999999999</v>
      </c>
    </row>
    <row r="8535" spans="1:12" x14ac:dyDescent="0.25">
      <c r="A8535" t="s">
        <v>19</v>
      </c>
      <c r="B8535" s="5">
        <v>45602.541666666664</v>
      </c>
      <c r="C8535" s="5" t="str">
        <f>A8535 &amp; "_" &amp; TEXT(B8535, "yyyy-mm-dd HH:MM:SS")</f>
        <v>RP_2024-11-06 13:00:00</v>
      </c>
      <c r="D8535">
        <v>13.4</v>
      </c>
      <c r="E8535">
        <v>2.2999999999999998</v>
      </c>
      <c r="F8535">
        <v>6.1</v>
      </c>
      <c r="G8535">
        <f>IF(COUNTA(D8535:F8535)&gt;0, AVERAGE(D8535:F8535), "")</f>
        <v>7.2666666666666657</v>
      </c>
      <c r="H8535">
        <f>AVERAGE((D8535*metrics_constants!$B$8),(E8535*metrics_constants!$C$8),(F8535*metrics_constants!$D$8))</f>
        <v>6.8180038678243022</v>
      </c>
      <c r="I8535">
        <v>4.75</v>
      </c>
      <c r="J8535">
        <v>38.146999999999998</v>
      </c>
      <c r="K8535">
        <v>10.52</v>
      </c>
      <c r="L8535">
        <v>4.8513647000000004</v>
      </c>
    </row>
    <row r="8536" spans="1:12" x14ac:dyDescent="0.25">
      <c r="A8536" t="s">
        <v>19</v>
      </c>
      <c r="B8536" s="5">
        <v>45602.583333333336</v>
      </c>
      <c r="C8536" s="5" t="str">
        <f>A8536 &amp; "_" &amp; TEXT(B8536, "yyyy-mm-dd HH:MM:SS")</f>
        <v>RP_2024-11-06 14:00:00</v>
      </c>
      <c r="D8536">
        <v>0.8</v>
      </c>
      <c r="E8536">
        <v>4.0999999999999996</v>
      </c>
      <c r="F8536">
        <v>8.1</v>
      </c>
      <c r="G8536">
        <f>IF(COUNTA(D8536:F8536)&gt;0, AVERAGE(D8536:F8536), "")</f>
        <v>4.333333333333333</v>
      </c>
      <c r="H8536">
        <f>AVERAGE((D8536*metrics_constants!$B$8),(E8536*metrics_constants!$C$8),(F8536*metrics_constants!$D$8))</f>
        <v>4.4922714486748854</v>
      </c>
      <c r="I8536">
        <v>4.8929999999999998</v>
      </c>
      <c r="J8536">
        <v>36.01</v>
      </c>
      <c r="K8536">
        <v>11.93</v>
      </c>
      <c r="L8536">
        <v>5.0512899999999998</v>
      </c>
    </row>
    <row r="8537" spans="1:12" x14ac:dyDescent="0.25">
      <c r="A8537" t="s">
        <v>19</v>
      </c>
      <c r="B8537" s="5">
        <v>45602.625</v>
      </c>
      <c r="C8537" s="5" t="str">
        <f>A8537 &amp; "_" &amp; TEXT(B8537, "yyyy-mm-dd HH:MM:SS")</f>
        <v>RP_2024-11-06 15:00:00</v>
      </c>
      <c r="D8537">
        <v>7.7</v>
      </c>
      <c r="E8537">
        <v>1.9</v>
      </c>
      <c r="F8537">
        <v>6.2</v>
      </c>
      <c r="G8537">
        <f>IF(COUNTA(D8537:F8537)&gt;0, AVERAGE(D8537:F8537), "")</f>
        <v>5.2666666666666666</v>
      </c>
      <c r="H8537">
        <f>AVERAGE((D8537*metrics_constants!$B$8),(E8537*metrics_constants!$C$8),(F8537*metrics_constants!$D$8))</f>
        <v>5.0437586605972697</v>
      </c>
      <c r="I8537">
        <v>5.3639999999999999</v>
      </c>
      <c r="J8537">
        <v>38.363</v>
      </c>
      <c r="K8537">
        <v>9.6869999999999994</v>
      </c>
      <c r="L8537">
        <v>5.5764459999999998</v>
      </c>
    </row>
    <row r="8538" spans="1:12" x14ac:dyDescent="0.25">
      <c r="A8538" t="s">
        <v>19</v>
      </c>
      <c r="B8538" s="5">
        <v>45602.666666666664</v>
      </c>
      <c r="C8538" s="5" t="str">
        <f>A8538 &amp; "_" &amp; TEXT(B8538, "yyyy-mm-dd HH:MM:SS")</f>
        <v>RP_2024-11-06 16:00:00</v>
      </c>
      <c r="D8538">
        <v>13.7</v>
      </c>
      <c r="E8538">
        <v>3.7</v>
      </c>
      <c r="F8538">
        <v>5.9</v>
      </c>
      <c r="G8538">
        <f>IF(COUNTA(D8538:F8538)&gt;0, AVERAGE(D8538:F8538), "")</f>
        <v>7.7666666666666657</v>
      </c>
      <c r="H8538">
        <f>AVERAGE((D8538*metrics_constants!$B$8),(E8538*metrics_constants!$C$8),(F8538*metrics_constants!$D$8))</f>
        <v>7.3563719093848192</v>
      </c>
      <c r="I8538">
        <v>7.2249999999999996</v>
      </c>
      <c r="J8538">
        <v>40.338000000000001</v>
      </c>
      <c r="K8538">
        <v>6.9470000000000001</v>
      </c>
      <c r="L8538">
        <v>5.7956149999999997</v>
      </c>
    </row>
    <row r="8539" spans="1:12" x14ac:dyDescent="0.25">
      <c r="A8539" t="s">
        <v>19</v>
      </c>
      <c r="B8539" s="5">
        <v>45602.708333333336</v>
      </c>
      <c r="C8539" s="5" t="str">
        <f>A8539 &amp; "_" &amp; TEXT(B8539, "yyyy-mm-dd HH:MM:SS")</f>
        <v>RP_2024-11-06 17:00:00</v>
      </c>
      <c r="D8539">
        <v>32.700000000000003</v>
      </c>
      <c r="E8539">
        <v>3</v>
      </c>
      <c r="F8539">
        <v>3.4</v>
      </c>
      <c r="G8539">
        <f>IF(COUNTA(D8539:F8539)&gt;0, AVERAGE(D8539:F8539), "")</f>
        <v>13.033333333333333</v>
      </c>
      <c r="H8539">
        <f>AVERAGE((D8539*metrics_constants!$B$8),(E8539*metrics_constants!$C$8),(F8539*metrics_constants!$D$8))</f>
        <v>11.784203620262105</v>
      </c>
      <c r="I8539">
        <v>11.244</v>
      </c>
      <c r="J8539">
        <v>46.494999999999997</v>
      </c>
      <c r="K8539">
        <v>4.3929999999999998</v>
      </c>
      <c r="L8539">
        <v>5.8625550000000004</v>
      </c>
    </row>
    <row r="8540" spans="1:12" x14ac:dyDescent="0.25">
      <c r="A8540" t="s">
        <v>19</v>
      </c>
      <c r="B8540" s="5">
        <v>45602.75</v>
      </c>
      <c r="C8540" s="5" t="str">
        <f>A8540 &amp; "_" &amp; TEXT(B8540, "yyyy-mm-dd HH:MM:SS")</f>
        <v>RP_2024-11-06 18:00:00</v>
      </c>
      <c r="D8540">
        <v>12.3</v>
      </c>
      <c r="E8540">
        <v>9.1</v>
      </c>
      <c r="F8540">
        <v>8.1</v>
      </c>
      <c r="G8540">
        <f>IF(COUNTA(D8540:F8540)&gt;0, AVERAGE(D8540:F8540), "")</f>
        <v>9.8333333333333339</v>
      </c>
      <c r="H8540">
        <f>AVERAGE((D8540*metrics_constants!$B$8),(E8540*metrics_constants!$C$8),(F8540*metrics_constants!$D$8))</f>
        <v>9.6935511564480681</v>
      </c>
      <c r="I8540">
        <v>15.215999999999999</v>
      </c>
      <c r="J8540">
        <v>49.786999999999999</v>
      </c>
      <c r="K8540">
        <v>3.4279999999999999</v>
      </c>
      <c r="L8540">
        <v>7.1172519999999997</v>
      </c>
    </row>
    <row r="8541" spans="1:12" x14ac:dyDescent="0.25">
      <c r="A8541" t="s">
        <v>19</v>
      </c>
      <c r="B8541" s="5">
        <v>45602.791666666664</v>
      </c>
      <c r="C8541" s="5" t="str">
        <f>A8541 &amp; "_" &amp; TEXT(B8541, "yyyy-mm-dd HH:MM:SS")</f>
        <v>RP_2024-11-06 19:00:00</v>
      </c>
      <c r="D8541">
        <v>3.1</v>
      </c>
      <c r="E8541">
        <v>3.5</v>
      </c>
      <c r="F8541">
        <v>7.4</v>
      </c>
      <c r="G8541">
        <f>IF(COUNTA(D8541:F8541)&gt;0, AVERAGE(D8541:F8541), "")</f>
        <v>4.666666666666667</v>
      </c>
      <c r="H8541">
        <f>AVERAGE((D8541*metrics_constants!$B$8),(E8541*metrics_constants!$C$8),(F8541*metrics_constants!$D$8))</f>
        <v>4.7029432245434064</v>
      </c>
      <c r="I8541">
        <v>7.1680000000000001</v>
      </c>
      <c r="J8541">
        <v>51.118000000000002</v>
      </c>
      <c r="K8541">
        <v>3.0619999999999998</v>
      </c>
      <c r="L8541">
        <v>6.8386212999999998</v>
      </c>
    </row>
    <row r="8542" spans="1:12" x14ac:dyDescent="0.25">
      <c r="A8542" t="s">
        <v>19</v>
      </c>
      <c r="B8542" s="5">
        <v>45602.833333333336</v>
      </c>
      <c r="C8542" s="5" t="str">
        <f>A8542 &amp; "_" &amp; TEXT(B8542, "yyyy-mm-dd HH:MM:SS")</f>
        <v>RP_2024-11-06 20:00:00</v>
      </c>
      <c r="D8542">
        <v>3</v>
      </c>
      <c r="E8542">
        <v>1.5</v>
      </c>
      <c r="F8542">
        <v>3.9</v>
      </c>
      <c r="G8542">
        <f>IF(COUNTA(D8542:F8542)&gt;0, AVERAGE(D8542:F8542), "")</f>
        <v>2.8000000000000003</v>
      </c>
      <c r="H8542">
        <f>AVERAGE((D8542*metrics_constants!$B$8),(E8542*metrics_constants!$C$8),(F8542*metrics_constants!$D$8))</f>
        <v>2.7487667364834283</v>
      </c>
      <c r="I8542">
        <v>6.7160000000000002</v>
      </c>
      <c r="J8542">
        <v>52.44</v>
      </c>
      <c r="K8542">
        <v>2.6070000000000002</v>
      </c>
      <c r="L8542">
        <v>6.6512909999999996</v>
      </c>
    </row>
    <row r="8543" spans="1:12" x14ac:dyDescent="0.25">
      <c r="A8543" t="s">
        <v>19</v>
      </c>
      <c r="B8543" s="5">
        <v>45602.875</v>
      </c>
      <c r="C8543" s="5" t="str">
        <f>A8543 &amp; "_" &amp; TEXT(B8543, "yyyy-mm-dd HH:MM:SS")</f>
        <v>RP_2024-11-06 21:00:00</v>
      </c>
      <c r="D8543">
        <v>6.8</v>
      </c>
      <c r="E8543">
        <v>4.5</v>
      </c>
      <c r="F8543">
        <v>8.6</v>
      </c>
      <c r="G8543">
        <f>IF(COUNTA(D8543:F8543)&gt;0, AVERAGE(D8543:F8543), "")</f>
        <v>6.6333333333333329</v>
      </c>
      <c r="H8543">
        <f>AVERAGE((D8543*metrics_constants!$B$8),(E8543*metrics_constants!$C$8),(F8543*metrics_constants!$D$8))</f>
        <v>6.5568677394348782</v>
      </c>
      <c r="I8543">
        <v>6.2770000000000001</v>
      </c>
      <c r="J8543">
        <v>54.378</v>
      </c>
      <c r="K8543">
        <v>1.9870000000000001</v>
      </c>
      <c r="L8543">
        <v>6.5039587000000001</v>
      </c>
    </row>
    <row r="8544" spans="1:12" x14ac:dyDescent="0.25">
      <c r="A8544" t="s">
        <v>19</v>
      </c>
      <c r="B8544" s="5">
        <v>45602.916666666664</v>
      </c>
      <c r="C8544" s="5" t="str">
        <f>A8544 &amp; "_" &amp; TEXT(B8544, "yyyy-mm-dd HH:MM:SS")</f>
        <v>RP_2024-11-06 22:00:00</v>
      </c>
      <c r="D8544">
        <v>4.3</v>
      </c>
      <c r="E8544">
        <v>6.9</v>
      </c>
      <c r="F8544">
        <v>10.5</v>
      </c>
      <c r="G8544">
        <f>IF(COUNTA(D8544:F8544)&gt;0, AVERAGE(D8544:F8544), "")</f>
        <v>7.2333333333333334</v>
      </c>
      <c r="H8544">
        <f>AVERAGE((D8544*metrics_constants!$B$8),(E8544*metrics_constants!$C$8),(F8544*metrics_constants!$D$8))</f>
        <v>7.3607912667076976</v>
      </c>
      <c r="I8544">
        <v>5.8319999999999999</v>
      </c>
      <c r="J8544">
        <v>56.445</v>
      </c>
      <c r="K8544">
        <v>1.655</v>
      </c>
      <c r="L8544">
        <v>6.2056519999999997</v>
      </c>
    </row>
    <row r="8545" spans="1:12" x14ac:dyDescent="0.25">
      <c r="A8545" t="s">
        <v>19</v>
      </c>
      <c r="B8545" s="5">
        <v>45602.958333333336</v>
      </c>
      <c r="C8545" s="5" t="str">
        <f>A8545 &amp; "_" &amp; TEXT(B8545, "yyyy-mm-dd HH:MM:SS")</f>
        <v>RP_2024-11-06 23:00:00</v>
      </c>
      <c r="D8545">
        <v>14</v>
      </c>
      <c r="E8545">
        <v>1.1000000000000001</v>
      </c>
      <c r="F8545">
        <v>8.6</v>
      </c>
      <c r="G8545">
        <f>IF(COUNTA(D8545:F8545)&gt;0, AVERAGE(D8545:F8545), "")</f>
        <v>7.8999999999999995</v>
      </c>
      <c r="H8545">
        <f>AVERAGE((D8545*metrics_constants!$B$8),(E8545*metrics_constants!$C$8),(F8545*metrics_constants!$D$8))</f>
        <v>7.3939418158856149</v>
      </c>
      <c r="I8545">
        <v>4.8330000000000002</v>
      </c>
      <c r="J8545">
        <v>64.033000000000001</v>
      </c>
      <c r="K8545">
        <v>-0.8</v>
      </c>
      <c r="L8545">
        <v>5.9343669999999999</v>
      </c>
    </row>
    <row r="8546" spans="1:12" x14ac:dyDescent="0.25">
      <c r="A8546" t="s">
        <v>19</v>
      </c>
      <c r="B8546" s="5">
        <v>45603</v>
      </c>
      <c r="C8546" s="5" t="str">
        <f>A8546 &amp; "_" &amp; TEXT(B8546, "yyyy-mm-dd HH:MM:SS")</f>
        <v>RP_2024-11-07 00:00:00</v>
      </c>
      <c r="D8546">
        <v>10.1</v>
      </c>
      <c r="E8546">
        <v>4.8</v>
      </c>
      <c r="F8546">
        <v>5.6</v>
      </c>
      <c r="G8546">
        <f>IF(COUNTA(D8546:F8546)&gt;0, AVERAGE(D8546:F8546), "")</f>
        <v>6.833333333333333</v>
      </c>
      <c r="H8546">
        <f>AVERAGE((D8546*metrics_constants!$B$8),(E8546*metrics_constants!$C$8),(F8546*metrics_constants!$D$8))</f>
        <v>6.6140540164533208</v>
      </c>
      <c r="I8546">
        <v>4.5510000000000002</v>
      </c>
      <c r="J8546">
        <v>71.454999999999998</v>
      </c>
      <c r="K8546">
        <v>-2.0230000000000001</v>
      </c>
      <c r="L8546">
        <v>6.8647819999999999</v>
      </c>
    </row>
    <row r="8547" spans="1:12" x14ac:dyDescent="0.25">
      <c r="A8547" t="s">
        <v>19</v>
      </c>
      <c r="B8547" s="5">
        <v>45603.041666666664</v>
      </c>
      <c r="C8547" s="5" t="str">
        <f>A8547 &amp; "_" &amp; TEXT(B8547, "yyyy-mm-dd HH:MM:SS")</f>
        <v>RP_2024-11-07 01:00:00</v>
      </c>
      <c r="D8547">
        <v>11.7</v>
      </c>
      <c r="E8547">
        <v>6.6</v>
      </c>
      <c r="F8547">
        <v>10.1</v>
      </c>
      <c r="G8547">
        <f>IF(COUNTA(D8547:F8547)&gt;0, AVERAGE(D8547:F8547), "")</f>
        <v>9.4666666666666668</v>
      </c>
      <c r="H8547">
        <f>AVERAGE((D8547*metrics_constants!$B$8),(E8547*metrics_constants!$C$8),(F8547*metrics_constants!$D$8))</f>
        <v>9.2692614802017292</v>
      </c>
      <c r="I8547">
        <v>5.0190000000000001</v>
      </c>
      <c r="J8547">
        <v>76.132000000000005</v>
      </c>
      <c r="K8547">
        <v>-3.532</v>
      </c>
      <c r="L8547">
        <v>6.8111207</v>
      </c>
    </row>
    <row r="8548" spans="1:12" x14ac:dyDescent="0.25">
      <c r="A8548" t="s">
        <v>19</v>
      </c>
      <c r="B8548" s="5">
        <v>45603.083333333336</v>
      </c>
      <c r="C8548" s="5" t="str">
        <f>A8548 &amp; "_" &amp; TEXT(B8548, "yyyy-mm-dd HH:MM:SS")</f>
        <v>RP_2024-11-07 02:00:00</v>
      </c>
      <c r="D8548">
        <v>5.8</v>
      </c>
      <c r="E8548">
        <v>2.4</v>
      </c>
      <c r="F8548">
        <v>10.3</v>
      </c>
      <c r="G8548">
        <f>IF(COUNTA(D8548:F8548)&gt;0, AVERAGE(D8548:F8548), "")</f>
        <v>6.166666666666667</v>
      </c>
      <c r="H8548">
        <f>AVERAGE((D8548*metrics_constants!$B$8),(E8548*metrics_constants!$C$8),(F8548*metrics_constants!$D$8))</f>
        <v>6.0627915288726966</v>
      </c>
      <c r="I8548">
        <v>4.9160000000000004</v>
      </c>
      <c r="J8548">
        <v>80.034999999999997</v>
      </c>
      <c r="K8548">
        <v>-4.5679999999999996</v>
      </c>
      <c r="L8548">
        <v>6.8721655000000004</v>
      </c>
    </row>
    <row r="8549" spans="1:12" x14ac:dyDescent="0.25">
      <c r="A8549" t="s">
        <v>19</v>
      </c>
      <c r="B8549" s="5">
        <v>45603.125</v>
      </c>
      <c r="C8549" s="5" t="str">
        <f>A8549 &amp; "_" &amp; TEXT(B8549, "yyyy-mm-dd HH:MM:SS")</f>
        <v>RP_2024-11-07 03:00:00</v>
      </c>
      <c r="D8549">
        <v>7.8</v>
      </c>
      <c r="E8549">
        <v>5.3</v>
      </c>
      <c r="F8549">
        <v>5.9</v>
      </c>
      <c r="G8549">
        <f>IF(COUNTA(D8549:F8549)&gt;0, AVERAGE(D8549:F8549), "")</f>
        <v>6.333333333333333</v>
      </c>
      <c r="H8549">
        <f>AVERAGE((D8549*metrics_constants!$B$8),(E8549*metrics_constants!$C$8),(F8549*metrics_constants!$D$8))</f>
        <v>6.2310087007779851</v>
      </c>
      <c r="I8549">
        <v>4.617</v>
      </c>
      <c r="J8549">
        <v>81.352000000000004</v>
      </c>
      <c r="K8549">
        <v>-4.97</v>
      </c>
      <c r="L8549">
        <v>6.2453592999999996</v>
      </c>
    </row>
    <row r="8550" spans="1:12" x14ac:dyDescent="0.25">
      <c r="A8550" t="s">
        <v>19</v>
      </c>
      <c r="B8550" s="5">
        <v>45603.166666666664</v>
      </c>
      <c r="C8550" s="5" t="str">
        <f>A8550 &amp; "_" &amp; TEXT(B8550, "yyyy-mm-dd HH:MM:SS")</f>
        <v>RP_2024-11-07 04:00:00</v>
      </c>
      <c r="D8550">
        <v>7.5</v>
      </c>
      <c r="E8550">
        <v>2.5</v>
      </c>
      <c r="F8550">
        <v>6.6</v>
      </c>
      <c r="G8550">
        <f>IF(COUNTA(D8550:F8550)&gt;0, AVERAGE(D8550:F8550), "")</f>
        <v>5.5333333333333341</v>
      </c>
      <c r="H8550">
        <f>AVERAGE((D8550*metrics_constants!$B$8),(E8550*metrics_constants!$C$8),(F8550*metrics_constants!$D$8))</f>
        <v>5.3431293605992289</v>
      </c>
      <c r="I8550">
        <v>4.0490000000000004</v>
      </c>
      <c r="J8550">
        <v>81.867000000000004</v>
      </c>
      <c r="K8550">
        <v>-5.6070000000000002</v>
      </c>
      <c r="L8550">
        <v>5.6092219999999999</v>
      </c>
    </row>
    <row r="8551" spans="1:12" x14ac:dyDescent="0.25">
      <c r="A8551" t="s">
        <v>19</v>
      </c>
      <c r="B8551" s="5">
        <v>45603.208333333336</v>
      </c>
      <c r="C8551" s="5" t="str">
        <f>A8551 &amp; "_" &amp; TEXT(B8551, "yyyy-mm-dd HH:MM:SS")</f>
        <v>RP_2024-11-07 05:00:00</v>
      </c>
      <c r="D8551">
        <v>9.6</v>
      </c>
      <c r="E8551">
        <v>2.2000000000000002</v>
      </c>
      <c r="F8551">
        <v>6.9</v>
      </c>
      <c r="G8551">
        <f>IF(COUNTA(D8551:F8551)&gt;0, AVERAGE(D8551:F8551), "")</f>
        <v>6.2333333333333343</v>
      </c>
      <c r="H8551">
        <f>AVERAGE((D8551*metrics_constants!$B$8),(E8551*metrics_constants!$C$8),(F8551*metrics_constants!$D$8))</f>
        <v>5.9450172605933496</v>
      </c>
      <c r="I8551">
        <v>3.121</v>
      </c>
      <c r="J8551">
        <v>84.177999999999997</v>
      </c>
      <c r="K8551">
        <v>-6.093</v>
      </c>
      <c r="L8551">
        <v>4.9573479999999996</v>
      </c>
    </row>
    <row r="8552" spans="1:12" x14ac:dyDescent="0.25">
      <c r="A8552" t="s">
        <v>19</v>
      </c>
      <c r="B8552" s="5">
        <v>45603.25</v>
      </c>
      <c r="C8552" s="5" t="str">
        <f>A8552 &amp; "_" &amp; TEXT(B8552, "yyyy-mm-dd HH:MM:SS")</f>
        <v>RP_2024-11-07 06:00:00</v>
      </c>
      <c r="D8552">
        <v>3.7</v>
      </c>
      <c r="E8552">
        <v>5.0999999999999996</v>
      </c>
      <c r="F8552">
        <v>6.9</v>
      </c>
      <c r="G8552">
        <f>IF(COUNTA(D8552:F8552)&gt;0, AVERAGE(D8552:F8552), "")</f>
        <v>5.2333333333333334</v>
      </c>
      <c r="H8552">
        <f>AVERAGE((D8552*metrics_constants!$B$8),(E8552*metrics_constants!$C$8),(F8552*metrics_constants!$D$8))</f>
        <v>5.301274832569983</v>
      </c>
      <c r="I8552">
        <v>3.101</v>
      </c>
      <c r="J8552">
        <v>83.968000000000004</v>
      </c>
      <c r="K8552">
        <v>-5.593</v>
      </c>
      <c r="L8552">
        <v>4.1676546700000001</v>
      </c>
    </row>
    <row r="8553" spans="1:12" x14ac:dyDescent="0.25">
      <c r="A8553" t="s">
        <v>19</v>
      </c>
      <c r="B8553" s="5">
        <v>45603.291666666664</v>
      </c>
      <c r="C8553" s="5" t="str">
        <f>A8553 &amp; "_" &amp; TEXT(B8553, "yyyy-mm-dd HH:MM:SS")</f>
        <v>RP_2024-11-07 07:00:00</v>
      </c>
      <c r="D8553">
        <v>7.4</v>
      </c>
      <c r="E8553">
        <v>8.8000000000000007</v>
      </c>
      <c r="F8553">
        <v>5.6</v>
      </c>
      <c r="G8553">
        <f>IF(COUNTA(D8553:F8553)&gt;0, AVERAGE(D8553:F8553), "")</f>
        <v>7.2666666666666684</v>
      </c>
      <c r="H8553">
        <f>AVERAGE((D8553*metrics_constants!$B$8),(E8553*metrics_constants!$C$8),(F8553*metrics_constants!$D$8))</f>
        <v>7.3097024893919498</v>
      </c>
      <c r="I8553">
        <v>4.0339999999999998</v>
      </c>
      <c r="J8553">
        <v>81.3</v>
      </c>
      <c r="K8553">
        <v>-5.6319999999999997</v>
      </c>
      <c r="L8553">
        <v>5.0356639999999997</v>
      </c>
    </row>
    <row r="8554" spans="1:12" x14ac:dyDescent="0.25">
      <c r="A8554" t="s">
        <v>19</v>
      </c>
      <c r="B8554" s="5">
        <v>45603.333333333336</v>
      </c>
      <c r="C8554" s="5" t="str">
        <f>A8554 &amp; "_" &amp; TEXT(B8554, "yyyy-mm-dd HH:MM:SS")</f>
        <v>RP_2024-11-07 08:00:00</v>
      </c>
      <c r="D8554">
        <v>-4.3</v>
      </c>
      <c r="E8554">
        <v>9.6</v>
      </c>
      <c r="F8554">
        <v>7.1</v>
      </c>
      <c r="G8554">
        <f>IF(COUNTA(D8554:F8554)&gt;0, AVERAGE(D8554:F8554), "")</f>
        <v>4.1333333333333329</v>
      </c>
      <c r="H8554">
        <f>AVERAGE((D8554*metrics_constants!$B$8),(E8554*metrics_constants!$C$8),(F8554*metrics_constants!$D$8))</f>
        <v>4.7064225194537679</v>
      </c>
      <c r="I8554">
        <v>4.16</v>
      </c>
      <c r="J8554">
        <v>70.427000000000007</v>
      </c>
      <c r="K8554">
        <v>-1.7070000000000001</v>
      </c>
      <c r="L8554">
        <v>4.9647772999999997</v>
      </c>
    </row>
    <row r="8555" spans="1:12" x14ac:dyDescent="0.25">
      <c r="A8555" t="s">
        <v>19</v>
      </c>
      <c r="B8555" s="5">
        <v>45603.375</v>
      </c>
      <c r="C8555" s="5" t="str">
        <f>A8555 &amp; "_" &amp; TEXT(B8555, "yyyy-mm-dd HH:MM:SS")</f>
        <v>RP_2024-11-07 09:00:00</v>
      </c>
      <c r="D8555">
        <v>-1.1000000000000001</v>
      </c>
      <c r="E8555">
        <v>3.4</v>
      </c>
      <c r="F8555">
        <v>7.4</v>
      </c>
      <c r="G8555">
        <f>IF(COUNTA(D8555:F8555)&gt;0, AVERAGE(D8555:F8555), "")</f>
        <v>3.2333333333333329</v>
      </c>
      <c r="H8555">
        <f>AVERAGE((D8555*metrics_constants!$B$8),(E8555*metrics_constants!$C$8),(F8555*metrics_constants!$D$8))</f>
        <v>3.4428218392685075</v>
      </c>
      <c r="I8555">
        <v>4.9939999999999998</v>
      </c>
      <c r="J8555">
        <v>57.4</v>
      </c>
      <c r="K8555">
        <v>1.978</v>
      </c>
      <c r="L8555">
        <v>5.754086</v>
      </c>
    </row>
    <row r="8556" spans="1:12" x14ac:dyDescent="0.25">
      <c r="A8556" t="s">
        <v>19</v>
      </c>
      <c r="B8556" s="5">
        <v>45603.416666666664</v>
      </c>
      <c r="C8556" s="5" t="str">
        <f>A8556 &amp; "_" &amp; TEXT(B8556, "yyyy-mm-dd HH:MM:SS")</f>
        <v>RP_2024-11-07 10:00:00</v>
      </c>
      <c r="D8556">
        <v>0.8</v>
      </c>
      <c r="E8556">
        <v>5</v>
      </c>
      <c r="F8556">
        <v>6.4</v>
      </c>
      <c r="G8556">
        <f>IF(COUNTA(D8556:F8556)&gt;0, AVERAGE(D8556:F8556), "")</f>
        <v>4.0666666666666664</v>
      </c>
      <c r="H8556">
        <f>AVERAGE((D8556*metrics_constants!$B$8),(E8556*metrics_constants!$C$8),(F8556*metrics_constants!$D$8))</f>
        <v>4.2505666231675248</v>
      </c>
      <c r="I8556">
        <v>6.2270000000000003</v>
      </c>
      <c r="J8556">
        <v>41.005000000000003</v>
      </c>
      <c r="K8556">
        <v>7.9370000000000003</v>
      </c>
      <c r="L8556">
        <v>6.8887450000000001</v>
      </c>
    </row>
    <row r="8557" spans="1:12" x14ac:dyDescent="0.25">
      <c r="A8557" t="s">
        <v>19</v>
      </c>
      <c r="B8557" s="5">
        <v>45603.458333333336</v>
      </c>
      <c r="C8557" s="5" t="str">
        <f>A8557 &amp; "_" &amp; TEXT(B8557, "yyyy-mm-dd HH:MM:SS")</f>
        <v>RP_2024-11-07 11:00:00</v>
      </c>
      <c r="D8557">
        <v>0.5</v>
      </c>
      <c r="E8557">
        <v>1.2</v>
      </c>
      <c r="F8557">
        <v>6.6</v>
      </c>
      <c r="G8557">
        <f>IF(COUNTA(D8557:F8557)&gt;0, AVERAGE(D8557:F8557), "")</f>
        <v>2.7666666666666662</v>
      </c>
      <c r="H8557">
        <f>AVERAGE((D8557*metrics_constants!$B$8),(E8557*metrics_constants!$C$8),(F8557*metrics_constants!$D$8))</f>
        <v>2.8230525251452208</v>
      </c>
      <c r="I8557">
        <v>3.6549999999999998</v>
      </c>
      <c r="J8557">
        <v>34.93</v>
      </c>
      <c r="K8557">
        <v>10.93</v>
      </c>
      <c r="L8557">
        <v>4.8613689999999998</v>
      </c>
    </row>
    <row r="8558" spans="1:12" x14ac:dyDescent="0.25">
      <c r="A8558" t="s">
        <v>19</v>
      </c>
      <c r="B8558" s="5">
        <v>45603.5</v>
      </c>
      <c r="C8558" s="5" t="str">
        <f>A8558 &amp; "_" &amp; TEXT(B8558, "yyyy-mm-dd HH:MM:SS")</f>
        <v>RP_2024-11-07 12:00:00</v>
      </c>
      <c r="D8558">
        <v>5</v>
      </c>
      <c r="E8558">
        <v>5.8</v>
      </c>
      <c r="F8558">
        <v>12</v>
      </c>
      <c r="G8558">
        <f>IF(COUNTA(D8558:F8558)&gt;0, AVERAGE(D8558:F8558), "")</f>
        <v>7.6000000000000005</v>
      </c>
      <c r="H8558">
        <f>AVERAGE((D8558*metrics_constants!$B$8),(E8558*metrics_constants!$C$8),(F8558*metrics_constants!$D$8))</f>
        <v>7.6645832992698404</v>
      </c>
      <c r="I8558">
        <v>3.7370000000000001</v>
      </c>
      <c r="J8558">
        <v>29.42</v>
      </c>
      <c r="K8558">
        <v>14.058</v>
      </c>
      <c r="L8558">
        <v>4.9095519999999997</v>
      </c>
    </row>
    <row r="8559" spans="1:12" x14ac:dyDescent="0.25">
      <c r="A8559" t="s">
        <v>19</v>
      </c>
      <c r="B8559" s="5">
        <v>45603.541666666664</v>
      </c>
      <c r="C8559" s="5" t="str">
        <f>A8559 &amp; "_" &amp; TEXT(B8559, "yyyy-mm-dd HH:MM:SS")</f>
        <v>RP_2024-11-07 13:00:00</v>
      </c>
      <c r="D8559">
        <v>3.5</v>
      </c>
      <c r="E8559">
        <v>4.3</v>
      </c>
      <c r="F8559">
        <v>6.2</v>
      </c>
      <c r="G8559">
        <f>IF(COUNTA(D8559:F8559)&gt;0, AVERAGE(D8559:F8559), "")</f>
        <v>4.666666666666667</v>
      </c>
      <c r="H8559">
        <f>AVERAGE((D8559*metrics_constants!$B$8),(E8559*metrics_constants!$C$8),(F8559*metrics_constants!$D$8))</f>
        <v>4.7098310841367335</v>
      </c>
      <c r="I8559">
        <v>3.2879999999999998</v>
      </c>
      <c r="J8559">
        <v>26.728000000000002</v>
      </c>
      <c r="K8559">
        <v>15.113</v>
      </c>
      <c r="L8559">
        <v>4.6030810000000004</v>
      </c>
    </row>
    <row r="8560" spans="1:12" x14ac:dyDescent="0.25">
      <c r="A8560" t="s">
        <v>19</v>
      </c>
      <c r="B8560" s="5">
        <v>45603.583333333336</v>
      </c>
      <c r="C8560" s="5" t="str">
        <f>A8560 &amp; "_" &amp; TEXT(B8560, "yyyy-mm-dd HH:MM:SS")</f>
        <v>RP_2024-11-07 14:00:00</v>
      </c>
      <c r="D8560">
        <v>9.6</v>
      </c>
      <c r="E8560">
        <v>5.5</v>
      </c>
      <c r="F8560">
        <v>5.9</v>
      </c>
      <c r="G8560">
        <f>IF(COUNTA(D8560:F8560)&gt;0, AVERAGE(D8560:F8560), "")</f>
        <v>7</v>
      </c>
      <c r="H8560">
        <f>AVERAGE((D8560*metrics_constants!$B$8),(E8560*metrics_constants!$C$8),(F8560*metrics_constants!$D$8))</f>
        <v>6.829278619592702</v>
      </c>
      <c r="I8560">
        <v>3.1539999999999999</v>
      </c>
      <c r="J8560">
        <v>28.012</v>
      </c>
      <c r="K8560">
        <v>15.24</v>
      </c>
      <c r="L8560">
        <v>4.5732400000000002</v>
      </c>
    </row>
    <row r="8561" spans="1:12" x14ac:dyDescent="0.25">
      <c r="A8561" t="s">
        <v>19</v>
      </c>
      <c r="B8561" s="5">
        <v>45603.625</v>
      </c>
      <c r="C8561" s="5" t="str">
        <f>A8561 &amp; "_" &amp; TEXT(B8561, "yyyy-mm-dd HH:MM:SS")</f>
        <v>RP_2024-11-07 15:00:00</v>
      </c>
      <c r="D8561">
        <v>12.1</v>
      </c>
      <c r="E8561">
        <v>-1</v>
      </c>
      <c r="F8561">
        <v>5.9</v>
      </c>
      <c r="G8561">
        <f>IF(COUNTA(D8561:F8561)&gt;0, AVERAGE(D8561:F8561), "")</f>
        <v>5.666666666666667</v>
      </c>
      <c r="H8561">
        <f>AVERAGE((D8561*metrics_constants!$B$8),(E8561*metrics_constants!$C$8),(F8561*metrics_constants!$D$8))</f>
        <v>5.1491947362719808</v>
      </c>
      <c r="I8561">
        <v>2.6560000000000001</v>
      </c>
      <c r="J8561">
        <v>31.893000000000001</v>
      </c>
      <c r="K8561">
        <v>13.393000000000001</v>
      </c>
      <c r="L8561">
        <v>4.1130110000000002</v>
      </c>
    </row>
    <row r="8562" spans="1:12" x14ac:dyDescent="0.25">
      <c r="A8562" t="s">
        <v>19</v>
      </c>
      <c r="B8562" s="5">
        <v>45603.666666666664</v>
      </c>
      <c r="C8562" s="5" t="str">
        <f>A8562 &amp; "_" &amp; TEXT(B8562, "yyyy-mm-dd HH:MM:SS")</f>
        <v>RP_2024-11-07 16:00:00</v>
      </c>
      <c r="D8562">
        <v>20.100000000000001</v>
      </c>
      <c r="E8562">
        <v>0.5</v>
      </c>
      <c r="F8562">
        <v>4.9000000000000004</v>
      </c>
      <c r="G8562">
        <f>IF(COUNTA(D8562:F8562)&gt;0, AVERAGE(D8562:F8562), "")</f>
        <v>8.5</v>
      </c>
      <c r="H8562">
        <f>AVERAGE((D8562*metrics_constants!$B$8),(E8562*metrics_constants!$C$8),(F8562*metrics_constants!$D$8))</f>
        <v>7.6962606156341806</v>
      </c>
      <c r="I8562">
        <v>2.88</v>
      </c>
      <c r="J8562">
        <v>35.82</v>
      </c>
      <c r="K8562">
        <v>11.24</v>
      </c>
      <c r="L8562">
        <v>4.0522960000000001</v>
      </c>
    </row>
    <row r="8563" spans="1:12" x14ac:dyDescent="0.25">
      <c r="A8563" t="s">
        <v>19</v>
      </c>
      <c r="B8563" s="5">
        <v>45603.708333333336</v>
      </c>
      <c r="C8563" s="5" t="str">
        <f>A8563 &amp; "_" &amp; TEXT(B8563, "yyyy-mm-dd HH:MM:SS")</f>
        <v>RP_2024-11-07 17:00:00</v>
      </c>
      <c r="D8563">
        <v>32</v>
      </c>
      <c r="E8563">
        <v>5.2</v>
      </c>
      <c r="F8563">
        <v>4.7</v>
      </c>
      <c r="G8563">
        <f>IF(COUNTA(D8563:F8563)&gt;0, AVERAGE(D8563:F8563), "")</f>
        <v>13.966666666666669</v>
      </c>
      <c r="H8563">
        <f>AVERAGE((D8563*metrics_constants!$B$8),(E8563*metrics_constants!$C$8),(F8563*metrics_constants!$D$8))</f>
        <v>12.835217375757978</v>
      </c>
      <c r="I8563">
        <v>6.1150000000000002</v>
      </c>
      <c r="J8563">
        <v>47.027999999999999</v>
      </c>
      <c r="K8563">
        <v>6.8019999999999996</v>
      </c>
      <c r="L8563">
        <v>6.490475</v>
      </c>
    </row>
    <row r="8564" spans="1:12" x14ac:dyDescent="0.25">
      <c r="A8564" t="s">
        <v>19</v>
      </c>
      <c r="B8564" s="5">
        <v>45603.75</v>
      </c>
      <c r="C8564" s="5" t="str">
        <f>A8564 &amp; "_" &amp; TEXT(B8564, "yyyy-mm-dd HH:MM:SS")</f>
        <v>RP_2024-11-07 18:00:00</v>
      </c>
      <c r="D8564">
        <v>32.799999999999997</v>
      </c>
      <c r="E8564">
        <v>7.9</v>
      </c>
      <c r="F8564">
        <v>8.3000000000000007</v>
      </c>
      <c r="G8564">
        <f>IF(COUNTA(D8564:F8564)&gt;0, AVERAGE(D8564:F8564), "")</f>
        <v>16.333333333333332</v>
      </c>
      <c r="H8564">
        <f>AVERAGE((D8564*metrics_constants!$B$8),(E8564*metrics_constants!$C$8),(F8564*metrics_constants!$D$8))</f>
        <v>15.286405182636591</v>
      </c>
      <c r="I8564">
        <v>7.242</v>
      </c>
      <c r="J8564">
        <v>58.14</v>
      </c>
      <c r="K8564">
        <v>3.403</v>
      </c>
      <c r="L8564">
        <v>8.1016189999999995</v>
      </c>
    </row>
    <row r="8565" spans="1:12" x14ac:dyDescent="0.25">
      <c r="A8565" t="s">
        <v>19</v>
      </c>
      <c r="B8565" s="5">
        <v>45603.791666666664</v>
      </c>
      <c r="C8565" s="5" t="str">
        <f>A8565 &amp; "_" &amp; TEXT(B8565, "yyyy-mm-dd HH:MM:SS")</f>
        <v>RP_2024-11-07 19:00:00</v>
      </c>
      <c r="D8565">
        <v>19.600000000000001</v>
      </c>
      <c r="E8565">
        <v>12.1</v>
      </c>
      <c r="F8565">
        <v>23.9</v>
      </c>
      <c r="G8565">
        <f>IF(COUNTA(D8565:F8565)&gt;0, AVERAGE(D8565:F8565), "")</f>
        <v>18.533333333333335</v>
      </c>
      <c r="H8565">
        <f>AVERAGE((D8565*metrics_constants!$B$8),(E8565*metrics_constants!$C$8),(F8565*metrics_constants!$D$8))</f>
        <v>18.27617078869002</v>
      </c>
      <c r="I8565">
        <v>12.11</v>
      </c>
      <c r="J8565">
        <v>65.527000000000001</v>
      </c>
      <c r="K8565">
        <v>1.298</v>
      </c>
      <c r="L8565">
        <v>13.471712999999999</v>
      </c>
    </row>
    <row r="8566" spans="1:12" x14ac:dyDescent="0.25">
      <c r="A8566" t="s">
        <v>19</v>
      </c>
      <c r="B8566" s="5">
        <v>45603.833333333336</v>
      </c>
      <c r="C8566" s="5" t="str">
        <f>A8566 &amp; "_" &amp; TEXT(B8566, "yyyy-mm-dd HH:MM:SS")</f>
        <v>RP_2024-11-07 20:00:00</v>
      </c>
      <c r="D8566">
        <v>9.5</v>
      </c>
      <c r="E8566">
        <v>4.5</v>
      </c>
      <c r="F8566">
        <v>6.1</v>
      </c>
      <c r="G8566">
        <f>IF(COUNTA(D8566:F8566)&gt;0, AVERAGE(D8566:F8566), "")</f>
        <v>6.7</v>
      </c>
      <c r="H8566">
        <f>AVERAGE((D8566*metrics_constants!$B$8),(E8566*metrics_constants!$C$8),(F8566*metrics_constants!$D$8))</f>
        <v>6.4973431890102127</v>
      </c>
      <c r="I8566">
        <v>6.0309999999999997</v>
      </c>
      <c r="J8566">
        <v>74.007999999999996</v>
      </c>
      <c r="K8566">
        <v>-0.70499999999999996</v>
      </c>
      <c r="L8566">
        <v>7.0747479999999996</v>
      </c>
    </row>
    <row r="8567" spans="1:12" x14ac:dyDescent="0.25">
      <c r="A8567" t="s">
        <v>19</v>
      </c>
      <c r="B8567" s="5">
        <v>45603.875</v>
      </c>
      <c r="C8567" s="5" t="str">
        <f>A8567 &amp; "_" &amp; TEXT(B8567, "yyyy-mm-dd HH:MM:SS")</f>
        <v>RP_2024-11-07 21:00:00</v>
      </c>
      <c r="D8567">
        <v>3.3</v>
      </c>
      <c r="E8567">
        <v>4.2</v>
      </c>
      <c r="F8567">
        <v>6.2</v>
      </c>
      <c r="G8567">
        <f>IF(COUNTA(D8567:F8567)&gt;0, AVERAGE(D8567:F8567), "")</f>
        <v>4.5666666666666664</v>
      </c>
      <c r="H8567">
        <f>AVERAGE((D8567*metrics_constants!$B$8),(E8567*metrics_constants!$C$8),(F8567*metrics_constants!$D$8))</f>
        <v>4.6145417302164295</v>
      </c>
      <c r="I8567">
        <v>4.9429999999999996</v>
      </c>
      <c r="J8567">
        <v>79.632000000000005</v>
      </c>
      <c r="K8567">
        <v>-1.8280000000000001</v>
      </c>
      <c r="L8567">
        <v>6.0529472999999996</v>
      </c>
    </row>
    <row r="8568" spans="1:12" x14ac:dyDescent="0.25">
      <c r="A8568" t="s">
        <v>19</v>
      </c>
      <c r="B8568" s="5">
        <v>45603.916666666664</v>
      </c>
      <c r="C8568" s="5" t="str">
        <f>A8568 &amp; "_" &amp; TEXT(B8568, "yyyy-mm-dd HH:MM:SS")</f>
        <v>RP_2024-11-07 22:00:00</v>
      </c>
      <c r="D8568">
        <v>3.3</v>
      </c>
      <c r="E8568">
        <v>5.5</v>
      </c>
      <c r="F8568">
        <v>6.1</v>
      </c>
      <c r="G8568">
        <f>IF(COUNTA(D8568:F8568)&gt;0, AVERAGE(D8568:F8568), "")</f>
        <v>4.9666666666666668</v>
      </c>
      <c r="H8568">
        <f>AVERAGE((D8568*metrics_constants!$B$8),(E8568*metrics_constants!$C$8),(F8568*metrics_constants!$D$8))</f>
        <v>5.0623310639363366</v>
      </c>
      <c r="I8568">
        <v>5.383</v>
      </c>
      <c r="J8568">
        <v>81.462999999999994</v>
      </c>
      <c r="K8568">
        <v>-2.4319999999999999</v>
      </c>
      <c r="L8568">
        <v>7.3004686999999997</v>
      </c>
    </row>
    <row r="8569" spans="1:12" x14ac:dyDescent="0.25">
      <c r="A8569" t="s">
        <v>19</v>
      </c>
      <c r="B8569" s="5">
        <v>45603.958333333336</v>
      </c>
      <c r="C8569" s="5" t="str">
        <f>A8569 &amp; "_" &amp; TEXT(B8569, "yyyy-mm-dd HH:MM:SS")</f>
        <v>RP_2024-11-07 23:00:00</v>
      </c>
      <c r="D8569">
        <v>4.5</v>
      </c>
      <c r="E8569">
        <v>2.9</v>
      </c>
      <c r="F8569">
        <v>6.9</v>
      </c>
      <c r="G8569">
        <f>IF(COUNTA(D8569:F8569)&gt;0, AVERAGE(D8569:F8569), "")</f>
        <v>4.7666666666666666</v>
      </c>
      <c r="H8569">
        <f>AVERAGE((D8569*metrics_constants!$B$8),(E8569*metrics_constants!$C$8),(F8569*metrics_constants!$D$8))</f>
        <v>4.7191906870842635</v>
      </c>
      <c r="I8569">
        <v>5.8390000000000004</v>
      </c>
      <c r="J8569">
        <v>82.47</v>
      </c>
      <c r="K8569">
        <v>-3.24</v>
      </c>
      <c r="L8569">
        <v>8.1807873000000004</v>
      </c>
    </row>
    <row r="8570" spans="1:12" x14ac:dyDescent="0.25">
      <c r="A8570" t="s">
        <v>19</v>
      </c>
      <c r="B8570" s="5">
        <v>45604</v>
      </c>
      <c r="C8570" s="5" t="str">
        <f>A8570 &amp; "_" &amp; TEXT(B8570, "yyyy-mm-dd HH:MM:SS")</f>
        <v>RP_2024-11-08 00:00:00</v>
      </c>
      <c r="D8570">
        <v>4.9000000000000004</v>
      </c>
      <c r="E8570">
        <v>3.3</v>
      </c>
      <c r="F8570">
        <v>10.3</v>
      </c>
      <c r="G8570">
        <f>IF(COUNTA(D8570:F8570)&gt;0, AVERAGE(D8570:F8570), "")</f>
        <v>6.166666666666667</v>
      </c>
      <c r="H8570">
        <f>AVERAGE((D8570*metrics_constants!$B$8),(E8570*metrics_constants!$C$8),(F8570*metrics_constants!$D$8))</f>
        <v>6.1341340929910837</v>
      </c>
      <c r="I8570">
        <v>4.6909999999999998</v>
      </c>
      <c r="J8570">
        <v>84.614999999999995</v>
      </c>
      <c r="K8570">
        <v>-3.7770000000000001</v>
      </c>
      <c r="L8570">
        <v>6.7522719999999996</v>
      </c>
    </row>
    <row r="8571" spans="1:12" x14ac:dyDescent="0.25">
      <c r="A8571" t="s">
        <v>19</v>
      </c>
      <c r="B8571" s="5">
        <v>45604.041666666664</v>
      </c>
      <c r="C8571" s="5" t="str">
        <f>A8571 &amp; "_" &amp; TEXT(B8571, "yyyy-mm-dd HH:MM:SS")</f>
        <v>RP_2024-11-08 01:00:00</v>
      </c>
      <c r="D8571">
        <v>0.9</v>
      </c>
      <c r="E8571">
        <v>6.4</v>
      </c>
      <c r="F8571">
        <v>7.6</v>
      </c>
      <c r="G8571">
        <f>IF(COUNTA(D8571:F8571)&gt;0, AVERAGE(D8571:F8571), "")</f>
        <v>4.9666666666666668</v>
      </c>
      <c r="H8571">
        <f>AVERAGE((D8571*metrics_constants!$B$8),(E8571*metrics_constants!$C$8),(F8571*metrics_constants!$D$8))</f>
        <v>5.2043333192501606</v>
      </c>
      <c r="I8571">
        <v>5.5519999999999996</v>
      </c>
      <c r="J8571">
        <v>84.337999999999994</v>
      </c>
      <c r="K8571">
        <v>-4.367</v>
      </c>
      <c r="L8571">
        <v>8.3556220999999997</v>
      </c>
    </row>
    <row r="8572" spans="1:12" x14ac:dyDescent="0.25">
      <c r="A8572" t="s">
        <v>19</v>
      </c>
      <c r="B8572" s="5">
        <v>45604.083333333336</v>
      </c>
      <c r="C8572" s="5" t="str">
        <f>A8572 &amp; "_" &amp; TEXT(B8572, "yyyy-mm-dd HH:MM:SS")</f>
        <v>RP_2024-11-08 02:00:00</v>
      </c>
      <c r="D8572">
        <v>4.5999999999999996</v>
      </c>
      <c r="E8572">
        <v>9.9</v>
      </c>
      <c r="F8572">
        <v>6.4</v>
      </c>
      <c r="G8572">
        <f>IF(COUNTA(D8572:F8572)&gt;0, AVERAGE(D8572:F8572), "")</f>
        <v>6.9666666666666659</v>
      </c>
      <c r="H8572">
        <f>AVERAGE((D8572*metrics_constants!$B$8),(E8572*metrics_constants!$C$8),(F8572*metrics_constants!$D$8))</f>
        <v>7.1724969182305394</v>
      </c>
      <c r="I8572">
        <v>5.5419999999999998</v>
      </c>
      <c r="J8572">
        <v>84.692999999999998</v>
      </c>
      <c r="K8572">
        <v>-4.718</v>
      </c>
      <c r="L8572">
        <v>8.6611138000000008</v>
      </c>
    </row>
    <row r="8573" spans="1:12" x14ac:dyDescent="0.25">
      <c r="A8573" t="s">
        <v>19</v>
      </c>
      <c r="B8573" s="5">
        <v>45604.125</v>
      </c>
      <c r="C8573" s="5" t="str">
        <f>A8573 &amp; "_" &amp; TEXT(B8573, "yyyy-mm-dd HH:MM:SS")</f>
        <v>RP_2024-11-08 03:00:00</v>
      </c>
      <c r="D8573">
        <v>9.1</v>
      </c>
      <c r="E8573">
        <v>2.8</v>
      </c>
      <c r="F8573">
        <v>9.8000000000000007</v>
      </c>
      <c r="G8573">
        <f>IF(COUNTA(D8573:F8573)&gt;0, AVERAGE(D8573:F8573), "")</f>
        <v>7.2333333333333334</v>
      </c>
      <c r="H8573">
        <f>AVERAGE((D8573*metrics_constants!$B$8),(E8573*metrics_constants!$C$8),(F8573*metrics_constants!$D$8))</f>
        <v>7.0028117298327315</v>
      </c>
      <c r="I8573">
        <v>4.5460000000000003</v>
      </c>
      <c r="J8573">
        <v>85.897999999999996</v>
      </c>
      <c r="K8573">
        <v>-5.3230000000000004</v>
      </c>
      <c r="L8573">
        <v>7.04392</v>
      </c>
    </row>
    <row r="8574" spans="1:12" x14ac:dyDescent="0.25">
      <c r="A8574" t="s">
        <v>19</v>
      </c>
      <c r="B8574" s="5">
        <v>45604.166666666664</v>
      </c>
      <c r="C8574" s="5" t="str">
        <f>A8574 &amp; "_" &amp; TEXT(B8574, "yyyy-mm-dd HH:MM:SS")</f>
        <v>RP_2024-11-08 04:00:00</v>
      </c>
      <c r="D8574">
        <v>6.8</v>
      </c>
      <c r="E8574">
        <v>2.4</v>
      </c>
      <c r="F8574">
        <v>5.9</v>
      </c>
      <c r="G8574">
        <f>IF(COUNTA(D8574:F8574)&gt;0, AVERAGE(D8574:F8574), "")</f>
        <v>5.0333333333333332</v>
      </c>
      <c r="H8574">
        <f>AVERAGE((D8574*metrics_constants!$B$8),(E8574*metrics_constants!$C$8),(F8574*metrics_constants!$D$8))</f>
        <v>4.8654158747146772</v>
      </c>
      <c r="I8574">
        <v>3.5019999999999998</v>
      </c>
      <c r="J8574">
        <v>88.102999999999994</v>
      </c>
      <c r="K8574">
        <v>-5.5279999999999996</v>
      </c>
      <c r="L8574">
        <v>5.6863219999999997</v>
      </c>
    </row>
    <row r="8575" spans="1:12" x14ac:dyDescent="0.25">
      <c r="A8575" t="s">
        <v>19</v>
      </c>
      <c r="B8575" s="5">
        <v>45604.208333333336</v>
      </c>
      <c r="C8575" s="5" t="str">
        <f>A8575 &amp; "_" &amp; TEXT(B8575, "yyyy-mm-dd HH:MM:SS")</f>
        <v>RP_2024-11-08 05:00:00</v>
      </c>
      <c r="D8575">
        <v>3</v>
      </c>
      <c r="E8575">
        <v>1.5</v>
      </c>
      <c r="F8575">
        <v>3.7</v>
      </c>
      <c r="G8575">
        <f>IF(COUNTA(D8575:F8575)&gt;0, AVERAGE(D8575:F8575), "")</f>
        <v>2.7333333333333329</v>
      </c>
      <c r="H8575">
        <f>AVERAGE((D8575*metrics_constants!$B$8),(E8575*metrics_constants!$C$8),(F8575*metrics_constants!$D$8))</f>
        <v>2.6811038427563072</v>
      </c>
      <c r="I8575">
        <v>3.5139999999999998</v>
      </c>
      <c r="J8575">
        <v>88.27</v>
      </c>
      <c r="K8575">
        <v>-5.3529999999999998</v>
      </c>
      <c r="L8575">
        <v>5.4382626700000003</v>
      </c>
    </row>
    <row r="8576" spans="1:12" x14ac:dyDescent="0.25">
      <c r="A8576" t="s">
        <v>19</v>
      </c>
      <c r="B8576" s="5">
        <v>45604.25</v>
      </c>
      <c r="C8576" s="5" t="str">
        <f>A8576 &amp; "_" &amp; TEXT(B8576, "yyyy-mm-dd HH:MM:SS")</f>
        <v>RP_2024-11-08 06:00:00</v>
      </c>
      <c r="D8576">
        <v>8.6999999999999993</v>
      </c>
      <c r="E8576">
        <v>0.6</v>
      </c>
      <c r="F8576">
        <v>4.5999999999999996</v>
      </c>
      <c r="G8576">
        <f>IF(COUNTA(D8576:F8576)&gt;0, AVERAGE(D8576:F8576), "")</f>
        <v>4.6333333333333329</v>
      </c>
      <c r="H8576">
        <f>AVERAGE((D8576*metrics_constants!$B$8),(E8576*metrics_constants!$C$8),(F8576*metrics_constants!$D$8))</f>
        <v>4.3120427380354789</v>
      </c>
      <c r="I8576">
        <v>5.32</v>
      </c>
      <c r="J8576">
        <v>85.834999999999994</v>
      </c>
      <c r="K8576">
        <v>-5.9269999999999996</v>
      </c>
      <c r="L8576">
        <v>7.2500299999999998</v>
      </c>
    </row>
    <row r="8577" spans="1:12" x14ac:dyDescent="0.25">
      <c r="A8577" t="s">
        <v>19</v>
      </c>
      <c r="B8577" s="5">
        <v>45604.291666666664</v>
      </c>
      <c r="C8577" s="5" t="str">
        <f>A8577 &amp; "_" &amp; TEXT(B8577, "yyyy-mm-dd HH:MM:SS")</f>
        <v>RP_2024-11-08 07:00:00</v>
      </c>
      <c r="D8577">
        <v>11.8</v>
      </c>
      <c r="E8577">
        <v>3.8</v>
      </c>
      <c r="F8577">
        <v>6.6</v>
      </c>
      <c r="G8577">
        <f>IF(COUNTA(D8577:F8577)&gt;0, AVERAGE(D8577:F8577), "")</f>
        <v>7.4000000000000012</v>
      </c>
      <c r="H8577">
        <f>AVERAGE((D8577*metrics_constants!$B$8),(E8577*metrics_constants!$C$8),(F8577*metrics_constants!$D$8))</f>
        <v>7.0769445748888868</v>
      </c>
      <c r="I8577">
        <v>6.96</v>
      </c>
      <c r="J8577">
        <v>87.605000000000004</v>
      </c>
      <c r="K8577">
        <v>-6.2469999999999999</v>
      </c>
      <c r="L8577">
        <v>10.677466000000001</v>
      </c>
    </row>
    <row r="8578" spans="1:12" x14ac:dyDescent="0.25">
      <c r="A8578" t="s">
        <v>19</v>
      </c>
      <c r="B8578" s="5">
        <v>45604.333333333336</v>
      </c>
      <c r="C8578" s="5" t="str">
        <f>A8578 &amp; "_" &amp; TEXT(B8578, "yyyy-mm-dd HH:MM:SS")</f>
        <v>RP_2024-11-08 08:00:00</v>
      </c>
      <c r="D8578">
        <v>1.8</v>
      </c>
      <c r="E8578">
        <v>12</v>
      </c>
      <c r="F8578">
        <v>17.600000000000001</v>
      </c>
      <c r="G8578">
        <f>IF(COUNTA(D8578:F8578)&gt;0, AVERAGE(D8578:F8578), "")</f>
        <v>10.466666666666667</v>
      </c>
      <c r="H8578">
        <f>AVERAGE((D8578*metrics_constants!$B$8),(E8578*metrics_constants!$C$8),(F8578*metrics_constants!$D$8))</f>
        <v>10.92423934440518</v>
      </c>
      <c r="I8578">
        <v>6.9820000000000002</v>
      </c>
      <c r="J8578">
        <v>80.882999999999996</v>
      </c>
      <c r="K8578">
        <v>-1.923</v>
      </c>
      <c r="L8578">
        <v>9.8626620000000003</v>
      </c>
    </row>
    <row r="8579" spans="1:12" x14ac:dyDescent="0.25">
      <c r="A8579" t="s">
        <v>19</v>
      </c>
      <c r="B8579" s="5">
        <v>45604.375</v>
      </c>
      <c r="C8579" s="5" t="str">
        <f>A8579 &amp; "_" &amp; TEXT(B8579, "yyyy-mm-dd HH:MM:SS")</f>
        <v>RP_2024-11-08 09:00:00</v>
      </c>
      <c r="D8579">
        <v>-7.8</v>
      </c>
      <c r="E8579">
        <v>7.3</v>
      </c>
      <c r="F8579">
        <v>17.600000000000001</v>
      </c>
      <c r="G8579">
        <f>IF(COUNTA(D8579:F8579)&gt;0, AVERAGE(D8579:F8579), "")</f>
        <v>5.7</v>
      </c>
      <c r="H8579">
        <f>AVERAGE((D8579*metrics_constants!$B$8),(E8579*metrics_constants!$C$8),(F8579*metrics_constants!$D$8))</f>
        <v>6.387398108583155</v>
      </c>
      <c r="I8579">
        <v>10.206</v>
      </c>
      <c r="J8579">
        <v>63.137999999999998</v>
      </c>
      <c r="K8579">
        <v>3.6549999999999998</v>
      </c>
      <c r="L8579">
        <v>10.725015000000001</v>
      </c>
    </row>
    <row r="8580" spans="1:12" x14ac:dyDescent="0.25">
      <c r="A8580" t="s">
        <v>19</v>
      </c>
      <c r="B8580" s="5">
        <v>45604.416666666664</v>
      </c>
      <c r="C8580" s="5" t="str">
        <f>A8580 &amp; "_" &amp; TEXT(B8580, "yyyy-mm-dd HH:MM:SS")</f>
        <v>RP_2024-11-08 10:00:00</v>
      </c>
      <c r="D8580">
        <v>1.8</v>
      </c>
      <c r="E8580">
        <v>8.3000000000000007</v>
      </c>
      <c r="F8580">
        <v>6.4</v>
      </c>
      <c r="G8580">
        <f>IF(COUNTA(D8580:F8580)&gt;0, AVERAGE(D8580:F8580), "")</f>
        <v>5.5</v>
      </c>
      <c r="H8580">
        <f>AVERAGE((D8580*metrics_constants!$B$8),(E8580*metrics_constants!$C$8),(F8580*metrics_constants!$D$8))</f>
        <v>5.7643504586411316</v>
      </c>
      <c r="I8580">
        <v>8.3070000000000004</v>
      </c>
      <c r="J8580">
        <v>48.463000000000001</v>
      </c>
      <c r="K8580">
        <v>8.92</v>
      </c>
      <c r="L8580">
        <v>8.3736286999999994</v>
      </c>
    </row>
    <row r="8581" spans="1:12" x14ac:dyDescent="0.25">
      <c r="A8581" t="s">
        <v>19</v>
      </c>
      <c r="B8581" s="5">
        <v>45604.458333333336</v>
      </c>
      <c r="C8581" s="5" t="str">
        <f>A8581 &amp; "_" &amp; TEXT(B8581, "yyyy-mm-dd HH:MM:SS")</f>
        <v>RP_2024-11-08 11:00:00</v>
      </c>
      <c r="D8581">
        <v>2.2999999999999998</v>
      </c>
      <c r="E8581">
        <v>6.1</v>
      </c>
      <c r="F8581">
        <v>6.9</v>
      </c>
      <c r="G8581">
        <f>IF(COUNTA(D8581:F8581)&gt;0, AVERAGE(D8581:F8581), "")</f>
        <v>5.0999999999999996</v>
      </c>
      <c r="H8581">
        <f>AVERAGE((D8581*metrics_constants!$B$8),(E8581*metrics_constants!$C$8),(F8581*metrics_constants!$D$8))</f>
        <v>5.2640611451216204</v>
      </c>
      <c r="I8581">
        <v>7.2629999999999999</v>
      </c>
      <c r="J8581">
        <v>38.46</v>
      </c>
      <c r="K8581">
        <v>12.427</v>
      </c>
      <c r="L8581">
        <v>7.3469680000000004</v>
      </c>
    </row>
    <row r="8582" spans="1:12" x14ac:dyDescent="0.25">
      <c r="A8582" t="s">
        <v>19</v>
      </c>
      <c r="B8582" s="5">
        <v>45604.5</v>
      </c>
      <c r="C8582" s="5" t="str">
        <f>A8582 &amp; "_" &amp; TEXT(B8582, "yyyy-mm-dd HH:MM:SS")</f>
        <v>RP_2024-11-08 12:00:00</v>
      </c>
      <c r="D8582">
        <v>-4</v>
      </c>
      <c r="E8582">
        <v>4</v>
      </c>
      <c r="F8582">
        <v>8.4</v>
      </c>
      <c r="G8582">
        <f>IF(COUNTA(D8582:F8582)&gt;0, AVERAGE(D8582:F8582), "")</f>
        <v>2.8000000000000003</v>
      </c>
      <c r="H8582">
        <f>AVERAGE((D8582*metrics_constants!$B$8),(E8582*metrics_constants!$C$8),(F8582*metrics_constants!$D$8))</f>
        <v>3.1589195992874806</v>
      </c>
      <c r="I8582">
        <v>7.5170000000000003</v>
      </c>
      <c r="J8582">
        <v>30.367000000000001</v>
      </c>
      <c r="K8582">
        <v>16.558</v>
      </c>
      <c r="L8582">
        <v>7.3901190000000003</v>
      </c>
    </row>
    <row r="8583" spans="1:12" x14ac:dyDescent="0.25">
      <c r="A8583" t="s">
        <v>19</v>
      </c>
      <c r="B8583" s="5">
        <v>45604.541666666664</v>
      </c>
      <c r="C8583" s="5" t="str">
        <f>A8583 &amp; "_" &amp; TEXT(B8583, "yyyy-mm-dd HH:MM:SS")</f>
        <v>RP_2024-11-08 13:00:00</v>
      </c>
      <c r="D8583">
        <v>7.5</v>
      </c>
      <c r="E8583">
        <v>3.8</v>
      </c>
      <c r="F8583">
        <v>6.2</v>
      </c>
      <c r="G8583">
        <f>IF(COUNTA(D8583:F8583)&gt;0, AVERAGE(D8583:F8583), "")</f>
        <v>5.833333333333333</v>
      </c>
      <c r="H8583">
        <f>AVERAGE((D8583*metrics_constants!$B$8),(E8583*metrics_constants!$C$8),(F8583*metrics_constants!$D$8))</f>
        <v>5.6894243537284552</v>
      </c>
      <c r="I8583">
        <v>7.5620000000000003</v>
      </c>
      <c r="J8583">
        <v>28.132000000000001</v>
      </c>
      <c r="K8583">
        <v>18.254999999999999</v>
      </c>
      <c r="L8583">
        <v>7.6088120000000004</v>
      </c>
    </row>
    <row r="8584" spans="1:12" x14ac:dyDescent="0.25">
      <c r="A8584" t="s">
        <v>19</v>
      </c>
      <c r="B8584" s="5">
        <v>45604.583333333336</v>
      </c>
      <c r="C8584" s="5" t="str">
        <f>A8584 &amp; "_" &amp; TEXT(B8584, "yyyy-mm-dd HH:MM:SS")</f>
        <v>RP_2024-11-08 14:00:00</v>
      </c>
      <c r="D8584">
        <v>10.1</v>
      </c>
      <c r="E8584">
        <v>6</v>
      </c>
      <c r="F8584">
        <v>6.7</v>
      </c>
      <c r="G8584">
        <f>IF(COUNTA(D8584:F8584)&gt;0, AVERAGE(D8584:F8584), "")</f>
        <v>7.6000000000000005</v>
      </c>
      <c r="H8584">
        <f>AVERAGE((D8584*metrics_constants!$B$8),(E8584*metrics_constants!$C$8),(F8584*metrics_constants!$D$8))</f>
        <v>7.4307729601833827</v>
      </c>
      <c r="I8584">
        <v>6.6230000000000002</v>
      </c>
      <c r="J8584">
        <v>27.521999999999998</v>
      </c>
      <c r="K8584">
        <v>18.88</v>
      </c>
      <c r="L8584">
        <v>6.8895749999999998</v>
      </c>
    </row>
    <row r="8585" spans="1:12" x14ac:dyDescent="0.25">
      <c r="A8585" t="s">
        <v>19</v>
      </c>
      <c r="B8585" s="5">
        <v>45604.625</v>
      </c>
      <c r="C8585" s="5" t="str">
        <f>A8585 &amp; "_" &amp; TEXT(B8585, "yyyy-mm-dd HH:MM:SS")</f>
        <v>RP_2024-11-08 15:00:00</v>
      </c>
      <c r="D8585">
        <v>12.3</v>
      </c>
      <c r="E8585">
        <v>0.8</v>
      </c>
      <c r="F8585">
        <v>6.7</v>
      </c>
      <c r="G8585">
        <f>IF(COUNTA(D8585:F8585)&gt;0, AVERAGE(D8585:F8585), "")</f>
        <v>6.6000000000000005</v>
      </c>
      <c r="H8585">
        <f>AVERAGE((D8585*metrics_constants!$B$8),(E8585*metrics_constants!$C$8),(F8585*metrics_constants!$D$8))</f>
        <v>6.1449474550945373</v>
      </c>
      <c r="I8585">
        <v>6.048</v>
      </c>
      <c r="J8585">
        <v>31.622</v>
      </c>
      <c r="K8585">
        <v>16.66</v>
      </c>
      <c r="L8585">
        <v>6.379823</v>
      </c>
    </row>
    <row r="8586" spans="1:12" x14ac:dyDescent="0.25">
      <c r="A8586" t="s">
        <v>19</v>
      </c>
      <c r="B8586" s="5">
        <v>45604.666666666664</v>
      </c>
      <c r="C8586" s="5" t="str">
        <f>A8586 &amp; "_" &amp; TEXT(B8586, "yyyy-mm-dd HH:MM:SS")</f>
        <v>RP_2024-11-08 16:00:00</v>
      </c>
      <c r="D8586">
        <v>22.3</v>
      </c>
      <c r="E8586">
        <v>-1.8</v>
      </c>
      <c r="F8586">
        <v>9.5</v>
      </c>
      <c r="G8586">
        <f>IF(COUNTA(D8586:F8586)&gt;0, AVERAGE(D8586:F8586), "")</f>
        <v>10</v>
      </c>
      <c r="H8586">
        <f>AVERAGE((D8586*metrics_constants!$B$8),(E8586*metrics_constants!$C$8),(F8586*metrics_constants!$D$8))</f>
        <v>9.0410664844937845</v>
      </c>
      <c r="I8586">
        <v>5.4809999999999999</v>
      </c>
      <c r="J8586">
        <v>38.713000000000001</v>
      </c>
      <c r="K8586">
        <v>13.333</v>
      </c>
      <c r="L8586">
        <v>5.8122160000000003</v>
      </c>
    </row>
    <row r="8587" spans="1:12" x14ac:dyDescent="0.25">
      <c r="A8587" t="s">
        <v>19</v>
      </c>
      <c r="B8587" s="5">
        <v>45604.708333333336</v>
      </c>
      <c r="C8587" s="5" t="str">
        <f>A8587 &amp; "_" &amp; TEXT(B8587, "yyyy-mm-dd HH:MM:SS")</f>
        <v>RP_2024-11-08 17:00:00</v>
      </c>
      <c r="D8587">
        <v>23.8</v>
      </c>
      <c r="E8587">
        <v>2.2999999999999998</v>
      </c>
      <c r="F8587">
        <v>8.4</v>
      </c>
      <c r="G8587">
        <f>IF(COUNTA(D8587:F8587)&gt;0, AVERAGE(D8587:F8587), "")</f>
        <v>11.5</v>
      </c>
      <c r="H8587">
        <f>AVERAGE((D8587*metrics_constants!$B$8),(E8587*metrics_constants!$C$8),(F8587*metrics_constants!$D$8))</f>
        <v>10.624690427208144</v>
      </c>
      <c r="I8587">
        <v>8.4380000000000006</v>
      </c>
      <c r="J8587">
        <v>51.938000000000002</v>
      </c>
      <c r="K8587">
        <v>8.2569999999999997</v>
      </c>
      <c r="L8587">
        <v>7.9374969999999996</v>
      </c>
    </row>
    <row r="8588" spans="1:12" x14ac:dyDescent="0.25">
      <c r="A8588" t="s">
        <v>19</v>
      </c>
      <c r="B8588" s="5">
        <v>45604.75</v>
      </c>
      <c r="C8588" s="5" t="str">
        <f>A8588 &amp; "_" &amp; TEXT(B8588, "yyyy-mm-dd HH:MM:SS")</f>
        <v>RP_2024-11-08 18:00:00</v>
      </c>
      <c r="D8588">
        <v>30.1</v>
      </c>
      <c r="E8588">
        <v>4.0999999999999996</v>
      </c>
      <c r="F8588">
        <v>5.7</v>
      </c>
      <c r="G8588">
        <f>IF(COUNTA(D8588:F8588)&gt;0, AVERAGE(D8588:F8588), "")</f>
        <v>13.300000000000002</v>
      </c>
      <c r="H8588">
        <f>AVERAGE((D8588*metrics_constants!$B$8),(E8588*metrics_constants!$C$8),(F8588*metrics_constants!$D$8))</f>
        <v>12.212711353621833</v>
      </c>
      <c r="I8588">
        <v>7.0659999999999998</v>
      </c>
      <c r="J8588">
        <v>67.268000000000001</v>
      </c>
      <c r="K8588">
        <v>3.9129999999999998</v>
      </c>
      <c r="L8588">
        <v>7.6545889999999996</v>
      </c>
    </row>
    <row r="8589" spans="1:12" x14ac:dyDescent="0.25">
      <c r="A8589" t="s">
        <v>19</v>
      </c>
      <c r="B8589" s="5">
        <v>45604.791666666664</v>
      </c>
      <c r="C8589" s="5" t="str">
        <f>A8589 &amp; "_" &amp; TEXT(B8589, "yyyy-mm-dd HH:MM:SS")</f>
        <v>RP_2024-11-08 19:00:00</v>
      </c>
      <c r="D8589">
        <v>31.8</v>
      </c>
      <c r="E8589">
        <v>2.4</v>
      </c>
      <c r="F8589">
        <v>3.4</v>
      </c>
      <c r="G8589">
        <f>IF(COUNTA(D8589:F8589)&gt;0, AVERAGE(D8589:F8589), "")</f>
        <v>12.533333333333333</v>
      </c>
      <c r="H8589">
        <f>AVERAGE((D8589*metrics_constants!$B$8),(E8589*metrics_constants!$C$8),(F8589*metrics_constants!$D$8))</f>
        <v>11.299829899091874</v>
      </c>
      <c r="I8589">
        <v>6.944</v>
      </c>
      <c r="J8589">
        <v>74.462000000000003</v>
      </c>
      <c r="K8589">
        <v>1.7569999999999999</v>
      </c>
      <c r="L8589">
        <v>6.3701990000000004</v>
      </c>
    </row>
    <row r="8590" spans="1:12" x14ac:dyDescent="0.25">
      <c r="A8590" t="s">
        <v>19</v>
      </c>
      <c r="B8590" s="5">
        <v>45604.833333333336</v>
      </c>
      <c r="C8590" s="5" t="str">
        <f>A8590 &amp; "_" &amp; TEXT(B8590, "yyyy-mm-dd HH:MM:SS")</f>
        <v>RP_2024-11-08 20:00:00</v>
      </c>
      <c r="D8590">
        <v>0.6</v>
      </c>
      <c r="E8590">
        <v>6.4</v>
      </c>
      <c r="F8590">
        <v>4.4000000000000004</v>
      </c>
      <c r="G8590">
        <f>IF(COUNTA(D8590:F8590)&gt;0, AVERAGE(D8590:F8590), "")</f>
        <v>3.8000000000000003</v>
      </c>
      <c r="H8590">
        <f>AVERAGE((D8590*metrics_constants!$B$8),(E8590*metrics_constants!$C$8),(F8590*metrics_constants!$D$8))</f>
        <v>4.0343646172646253</v>
      </c>
      <c r="I8590">
        <v>6.3109999999999999</v>
      </c>
      <c r="J8590">
        <v>81.507000000000005</v>
      </c>
      <c r="K8590">
        <v>0.65300000000000002</v>
      </c>
      <c r="L8590">
        <v>6.2884779999999996</v>
      </c>
    </row>
    <row r="8591" spans="1:12" x14ac:dyDescent="0.25">
      <c r="A8591" t="s">
        <v>19</v>
      </c>
      <c r="B8591" s="5">
        <v>45604.875</v>
      </c>
      <c r="C8591" s="5" t="str">
        <f>A8591 &amp; "_" &amp; TEXT(B8591, "yyyy-mm-dd HH:MM:SS")</f>
        <v>RP_2024-11-08 21:00:00</v>
      </c>
      <c r="D8591">
        <v>-1.3</v>
      </c>
      <c r="E8591">
        <v>3.4</v>
      </c>
      <c r="F8591">
        <v>5.9</v>
      </c>
      <c r="G8591">
        <f>IF(COUNTA(D8591:F8591)&gt;0, AVERAGE(D8591:F8591), "")</f>
        <v>2.6666666666666665</v>
      </c>
      <c r="H8591">
        <f>AVERAGE((D8591*metrics_constants!$B$8),(E8591*metrics_constants!$C$8),(F8591*metrics_constants!$D$8))</f>
        <v>2.8771085347473679</v>
      </c>
      <c r="I8591">
        <v>4.7720000000000002</v>
      </c>
      <c r="J8591">
        <v>81.522999999999996</v>
      </c>
      <c r="K8591">
        <v>0.20699999999999999</v>
      </c>
      <c r="L8591">
        <v>6.0517130000000003</v>
      </c>
    </row>
    <row r="8592" spans="1:12" x14ac:dyDescent="0.25">
      <c r="A8592" t="s">
        <v>19</v>
      </c>
      <c r="B8592" s="5">
        <v>45604.916666666664</v>
      </c>
      <c r="C8592" s="5" t="str">
        <f>A8592 &amp; "_" &amp; TEXT(B8592, "yyyy-mm-dd HH:MM:SS")</f>
        <v>RP_2024-11-08 22:00:00</v>
      </c>
      <c r="D8592">
        <v>4</v>
      </c>
      <c r="E8592">
        <v>6.8</v>
      </c>
      <c r="F8592">
        <v>4.7</v>
      </c>
      <c r="G8592">
        <f>IF(COUNTA(D8592:F8592)&gt;0, AVERAGE(D8592:F8592), "")</f>
        <v>5.166666666666667</v>
      </c>
      <c r="H8592">
        <f>AVERAGE((D8592*metrics_constants!$B$8),(E8592*metrics_constants!$C$8),(F8592*metrics_constants!$D$8))</f>
        <v>5.2741571939170102</v>
      </c>
      <c r="I8592">
        <v>8.3740000000000006</v>
      </c>
      <c r="J8592">
        <v>84.332999999999998</v>
      </c>
      <c r="K8592">
        <v>-1.22</v>
      </c>
      <c r="L8592">
        <v>9.3790752000000008</v>
      </c>
    </row>
    <row r="8593" spans="1:12" x14ac:dyDescent="0.25">
      <c r="A8593" t="s">
        <v>19</v>
      </c>
      <c r="B8593" s="5">
        <v>45604.958333333336</v>
      </c>
      <c r="C8593" s="5" t="str">
        <f>A8593 &amp; "_" &amp; TEXT(B8593, "yyyy-mm-dd HH:MM:SS")</f>
        <v>RP_2024-11-08 23:00:00</v>
      </c>
      <c r="D8593">
        <v>7.7</v>
      </c>
      <c r="E8593">
        <v>6.8</v>
      </c>
      <c r="F8593">
        <v>2.2000000000000002</v>
      </c>
      <c r="G8593">
        <f>IF(COUNTA(D8593:F8593)&gt;0, AVERAGE(D8593:F8593), "")</f>
        <v>5.5666666666666664</v>
      </c>
      <c r="H8593">
        <f>AVERAGE((D8593*metrics_constants!$B$8),(E8593*metrics_constants!$C$8),(F8593*metrics_constants!$D$8))</f>
        <v>5.5058406513309928</v>
      </c>
      <c r="I8593">
        <v>6.391</v>
      </c>
      <c r="J8593">
        <v>86.742999999999995</v>
      </c>
      <c r="K8593">
        <v>-2.1080000000000001</v>
      </c>
      <c r="L8593">
        <v>10.260608</v>
      </c>
    </row>
    <row r="8594" spans="1:12" x14ac:dyDescent="0.25">
      <c r="A8594" t="s">
        <v>19</v>
      </c>
      <c r="B8594" s="5">
        <v>45605</v>
      </c>
      <c r="C8594" s="5" t="str">
        <f>A8594 &amp; "_" &amp; TEXT(B8594, "yyyy-mm-dd HH:MM:SS")</f>
        <v>RP_2024-11-09 00:00:00</v>
      </c>
      <c r="D8594">
        <v>9</v>
      </c>
      <c r="E8594">
        <v>3.7</v>
      </c>
      <c r="F8594">
        <v>0.7</v>
      </c>
      <c r="G8594">
        <f>IF(COUNTA(D8594:F8594)&gt;0, AVERAGE(D8594:F8594), "")</f>
        <v>4.4666666666666659</v>
      </c>
      <c r="H8594">
        <f>AVERAGE((D8594*metrics_constants!$B$8),(E8594*metrics_constants!$C$8),(F8594*metrics_constants!$D$8))</f>
        <v>4.2284590356380169</v>
      </c>
      <c r="I8594">
        <v>5.4870000000000001</v>
      </c>
      <c r="J8594">
        <v>87.367000000000004</v>
      </c>
      <c r="K8594">
        <v>-2.7080000000000002</v>
      </c>
      <c r="L8594">
        <v>9.2236720000000005</v>
      </c>
    </row>
    <row r="8595" spans="1:12" x14ac:dyDescent="0.25">
      <c r="A8595" t="s">
        <v>19</v>
      </c>
      <c r="B8595" s="5">
        <v>45605.041666666664</v>
      </c>
      <c r="C8595" s="5" t="str">
        <f>A8595 &amp; "_" &amp; TEXT(B8595, "yyyy-mm-dd HH:MM:SS")</f>
        <v>RP_2024-11-09 01:00:00</v>
      </c>
      <c r="D8595">
        <v>4.9000000000000004</v>
      </c>
      <c r="E8595">
        <v>1.6</v>
      </c>
      <c r="F8595">
        <v>-0.7</v>
      </c>
      <c r="G8595">
        <f>IF(COUNTA(D8595:F8595)&gt;0, AVERAGE(D8595:F8595), "")</f>
        <v>1.9333333333333333</v>
      </c>
      <c r="H8595">
        <f>AVERAGE((D8595*metrics_constants!$B$8),(E8595*metrics_constants!$C$8),(F8595*metrics_constants!$D$8))</f>
        <v>1.7828631480056449</v>
      </c>
      <c r="I8595">
        <v>7.94</v>
      </c>
      <c r="J8595">
        <v>87.284999999999997</v>
      </c>
      <c r="K8595">
        <v>-3.5070000000000001</v>
      </c>
      <c r="L8595">
        <v>10.2309807</v>
      </c>
    </row>
    <row r="8596" spans="1:12" x14ac:dyDescent="0.25">
      <c r="A8596" t="s">
        <v>19</v>
      </c>
      <c r="B8596" s="5">
        <v>45605.083333333336</v>
      </c>
      <c r="C8596" s="5" t="str">
        <f>A8596 &amp; "_" &amp; TEXT(B8596, "yyyy-mm-dd HH:MM:SS")</f>
        <v>RP_2024-11-09 02:00:00</v>
      </c>
      <c r="D8596">
        <v>9.3000000000000007</v>
      </c>
      <c r="E8596">
        <v>8.6</v>
      </c>
      <c r="F8596">
        <v>0.2</v>
      </c>
      <c r="G8596">
        <f>IF(COUNTA(D8596:F8596)&gt;0, AVERAGE(D8596:F8596), "")</f>
        <v>6.0333333333333323</v>
      </c>
      <c r="H8596">
        <f>AVERAGE((D8596*metrics_constants!$B$8),(E8596*metrics_constants!$C$8),(F8596*metrics_constants!$D$8))</f>
        <v>5.9620040689479588</v>
      </c>
      <c r="I8596">
        <v>5.7080000000000002</v>
      </c>
      <c r="J8596">
        <v>88.03</v>
      </c>
      <c r="K8596">
        <v>-3.9750000000000001</v>
      </c>
      <c r="L8596">
        <v>9.6848253</v>
      </c>
    </row>
    <row r="8597" spans="1:12" x14ac:dyDescent="0.25">
      <c r="A8597" t="s">
        <v>19</v>
      </c>
      <c r="B8597" s="5">
        <v>45605.125</v>
      </c>
      <c r="C8597" s="5" t="str">
        <f>A8597 &amp; "_" &amp; TEXT(B8597, "yyyy-mm-dd HH:MM:SS")</f>
        <v>RP_2024-11-09 03:00:00</v>
      </c>
      <c r="D8597">
        <v>9.3000000000000007</v>
      </c>
      <c r="E8597">
        <v>-0.3</v>
      </c>
      <c r="F8597">
        <v>3.4</v>
      </c>
      <c r="G8597">
        <f>IF(COUNTA(D8597:F8597)&gt;0, AVERAGE(D8597:F8597), "")</f>
        <v>4.1333333333333337</v>
      </c>
      <c r="H8597">
        <f>AVERAGE((D8597*metrics_constants!$B$8),(E8597*metrics_constants!$C$8),(F8597*metrics_constants!$D$8))</f>
        <v>3.7473604092027699</v>
      </c>
      <c r="I8597">
        <v>4.6849999999999996</v>
      </c>
      <c r="J8597">
        <v>87.486999999999995</v>
      </c>
      <c r="K8597">
        <v>-4.3600000000000003</v>
      </c>
      <c r="L8597">
        <v>7.3322320000000003</v>
      </c>
    </row>
    <row r="8598" spans="1:12" x14ac:dyDescent="0.25">
      <c r="A8598" t="s">
        <v>19</v>
      </c>
      <c r="B8598" s="5">
        <v>45605.166666666664</v>
      </c>
      <c r="C8598" s="5" t="str">
        <f>A8598 &amp; "_" &amp; TEXT(B8598, "yyyy-mm-dd HH:MM:SS")</f>
        <v>RP_2024-11-09 04:00:00</v>
      </c>
      <c r="D8598">
        <v>6.6</v>
      </c>
      <c r="E8598">
        <v>0.5</v>
      </c>
      <c r="F8598">
        <v>3.6</v>
      </c>
      <c r="G8598">
        <f>IF(COUNTA(D8598:F8598)&gt;0, AVERAGE(D8598:F8598), "")</f>
        <v>3.5666666666666664</v>
      </c>
      <c r="H8598">
        <f>AVERAGE((D8598*metrics_constants!$B$8),(E8598*metrics_constants!$C$8),(F8598*metrics_constants!$D$8))</f>
        <v>3.325143700586136</v>
      </c>
      <c r="I8598">
        <v>5.383</v>
      </c>
      <c r="J8598">
        <v>86.87</v>
      </c>
      <c r="K8598">
        <v>-4.8529999999999998</v>
      </c>
      <c r="L8598">
        <v>7.4355373</v>
      </c>
    </row>
    <row r="8599" spans="1:12" x14ac:dyDescent="0.25">
      <c r="A8599" t="s">
        <v>19</v>
      </c>
      <c r="B8599" s="5">
        <v>45605.208333333336</v>
      </c>
      <c r="C8599" s="5" t="str">
        <f>A8599 &amp; "_" &amp; TEXT(B8599, "yyyy-mm-dd HH:MM:SS")</f>
        <v>RP_2024-11-09 05:00:00</v>
      </c>
      <c r="D8599">
        <v>10.8</v>
      </c>
      <c r="E8599">
        <v>3.3</v>
      </c>
      <c r="F8599">
        <v>3.7</v>
      </c>
      <c r="G8599">
        <f>IF(COUNTA(D8599:F8599)&gt;0, AVERAGE(D8599:F8599), "")</f>
        <v>5.9333333333333336</v>
      </c>
      <c r="H8599">
        <f>AVERAGE((D8599*metrics_constants!$B$8),(E8599*metrics_constants!$C$8),(F8599*metrics_constants!$D$8))</f>
        <v>5.6193858462441062</v>
      </c>
      <c r="I8599">
        <v>5.9939999999999998</v>
      </c>
      <c r="J8599">
        <v>87.908000000000001</v>
      </c>
      <c r="K8599">
        <v>-4.968</v>
      </c>
      <c r="L8599">
        <v>7.9889666999999998</v>
      </c>
    </row>
    <row r="8600" spans="1:12" x14ac:dyDescent="0.25">
      <c r="A8600" t="s">
        <v>19</v>
      </c>
      <c r="B8600" s="5">
        <v>45605.25</v>
      </c>
      <c r="C8600" s="5" t="str">
        <f>A8600 &amp; "_" &amp; TEXT(B8600, "yyyy-mm-dd HH:MM:SS")</f>
        <v>RP_2024-11-09 06:00:00</v>
      </c>
      <c r="D8600">
        <v>9.1999999999999993</v>
      </c>
      <c r="E8600">
        <v>6.2</v>
      </c>
      <c r="F8600">
        <v>1.4</v>
      </c>
      <c r="G8600">
        <f>IF(COUNTA(D8600:F8600)&gt;0, AVERAGE(D8600:F8600), "")</f>
        <v>5.5999999999999988</v>
      </c>
      <c r="H8600">
        <f>AVERAGE((D8600*metrics_constants!$B$8),(E8600*metrics_constants!$C$8),(F8600*metrics_constants!$D$8))</f>
        <v>5.4497145740650339</v>
      </c>
      <c r="I8600">
        <v>4.125</v>
      </c>
      <c r="J8600">
        <v>87.935000000000002</v>
      </c>
      <c r="K8600">
        <v>-5.12</v>
      </c>
      <c r="L8600">
        <v>6.4894179999999997</v>
      </c>
    </row>
    <row r="8601" spans="1:12" x14ac:dyDescent="0.25">
      <c r="A8601" t="s">
        <v>19</v>
      </c>
      <c r="B8601" s="5">
        <v>45605.291666666664</v>
      </c>
      <c r="C8601" s="5" t="str">
        <f>A8601 &amp; "_" &amp; TEXT(B8601, "yyyy-mm-dd HH:MM:SS")</f>
        <v>RP_2024-11-09 07:00:00</v>
      </c>
      <c r="D8601">
        <v>5</v>
      </c>
      <c r="E8601">
        <v>3.8</v>
      </c>
      <c r="F8601">
        <v>3.6</v>
      </c>
      <c r="G8601">
        <f>IF(COUNTA(D8601:F8601)&gt;0, AVERAGE(D8601:F8601), "")</f>
        <v>4.1333333333333337</v>
      </c>
      <c r="H8601">
        <f>AVERAGE((D8601*metrics_constants!$B$8),(E8601*metrics_constants!$C$8),(F8601*metrics_constants!$D$8))</f>
        <v>4.0817867156792564</v>
      </c>
      <c r="I8601">
        <v>3.9359999999999999</v>
      </c>
      <c r="J8601">
        <v>88.234999999999999</v>
      </c>
      <c r="K8601">
        <v>-4.7949999999999999</v>
      </c>
      <c r="L8601">
        <v>6.3504379999999996</v>
      </c>
    </row>
    <row r="8602" spans="1:12" x14ac:dyDescent="0.25">
      <c r="A8602" t="s">
        <v>19</v>
      </c>
      <c r="B8602" s="5">
        <v>45605.333333333336</v>
      </c>
      <c r="C8602" s="5" t="str">
        <f>A8602 &amp; "_" &amp; TEXT(B8602, "yyyy-mm-dd HH:MM:SS")</f>
        <v>RP_2024-11-09 08:00:00</v>
      </c>
      <c r="D8602">
        <v>6.2</v>
      </c>
      <c r="E8602">
        <v>8.3000000000000007</v>
      </c>
      <c r="F8602">
        <v>20.100000000000001</v>
      </c>
      <c r="G8602">
        <f>IF(COUNTA(D8602:F8602)&gt;0, AVERAGE(D8602:F8602), "")</f>
        <v>11.533333333333333</v>
      </c>
      <c r="H8602">
        <f>AVERAGE((D8602*metrics_constants!$B$8),(E8602*metrics_constants!$C$8),(F8602*metrics_constants!$D$8))</f>
        <v>11.680573913438996</v>
      </c>
      <c r="I8602">
        <v>5.78</v>
      </c>
      <c r="J8602">
        <v>86.572000000000003</v>
      </c>
      <c r="K8602">
        <v>-3.0379999999999998</v>
      </c>
      <c r="L8602">
        <v>9.9279729999999997</v>
      </c>
    </row>
    <row r="8603" spans="1:12" x14ac:dyDescent="0.25">
      <c r="A8603" t="s">
        <v>19</v>
      </c>
      <c r="B8603" s="5">
        <v>45605.375</v>
      </c>
      <c r="C8603" s="5" t="str">
        <f>A8603 &amp; "_" &amp; TEXT(B8603, "yyyy-mm-dd HH:MM:SS")</f>
        <v>RP_2024-11-09 09:00:00</v>
      </c>
      <c r="D8603">
        <v>1.8</v>
      </c>
      <c r="E8603">
        <v>6.8</v>
      </c>
      <c r="F8603">
        <v>14.9</v>
      </c>
      <c r="G8603">
        <f>IF(COUNTA(D8603:F8603)&gt;0, AVERAGE(D8603:F8603), "")</f>
        <v>7.833333333333333</v>
      </c>
      <c r="H8603">
        <f>AVERAGE((D8603*metrics_constants!$B$8),(E8603*metrics_constants!$C$8),(F8603*metrics_constants!$D$8))</f>
        <v>8.0843071567551696</v>
      </c>
      <c r="I8603">
        <v>5.7309999999999999</v>
      </c>
      <c r="J8603">
        <v>84.423000000000002</v>
      </c>
      <c r="K8603">
        <v>-0.63300000000000001</v>
      </c>
      <c r="L8603">
        <v>7.8972587000000001</v>
      </c>
    </row>
    <row r="8604" spans="1:12" x14ac:dyDescent="0.25">
      <c r="A8604" t="s">
        <v>19</v>
      </c>
      <c r="B8604" s="5">
        <v>45605.416666666664</v>
      </c>
      <c r="C8604" s="5" t="str">
        <f>A8604 &amp; "_" &amp; TEXT(B8604, "yyyy-mm-dd HH:MM:SS")</f>
        <v>RP_2024-11-09 10:00:00</v>
      </c>
      <c r="D8604">
        <v>-0.8</v>
      </c>
      <c r="E8604">
        <v>3.2</v>
      </c>
      <c r="F8604">
        <v>4.0999999999999996</v>
      </c>
      <c r="G8604">
        <f>IF(COUNTA(D8604:F8604)&gt;0, AVERAGE(D8604:F8604), "")</f>
        <v>2.1666666666666665</v>
      </c>
      <c r="H8604">
        <f>AVERAGE((D8604*metrics_constants!$B$8),(E8604*metrics_constants!$C$8),(F8604*metrics_constants!$D$8))</f>
        <v>2.3396509904174514</v>
      </c>
      <c r="I8604">
        <v>6.47</v>
      </c>
      <c r="J8604">
        <v>68.692999999999998</v>
      </c>
      <c r="K8604">
        <v>4.4420000000000002</v>
      </c>
      <c r="L8604">
        <v>7.319661</v>
      </c>
    </row>
    <row r="8605" spans="1:12" x14ac:dyDescent="0.25">
      <c r="A8605" t="s">
        <v>19</v>
      </c>
      <c r="B8605" s="5">
        <v>45605.458333333336</v>
      </c>
      <c r="C8605" s="5" t="str">
        <f>A8605 &amp; "_" &amp; TEXT(B8605, "yyyy-mm-dd HH:MM:SS")</f>
        <v>RP_2024-11-09 11:00:00</v>
      </c>
      <c r="D8605">
        <v>-9.8000000000000007</v>
      </c>
      <c r="E8605">
        <v>3.7</v>
      </c>
      <c r="F8605">
        <v>5.9</v>
      </c>
      <c r="G8605">
        <f>IF(COUNTA(D8605:F8605)&gt;0, AVERAGE(D8605:F8605), "")</f>
        <v>-6.6666666666666721E-2</v>
      </c>
      <c r="H8605">
        <f>AVERAGE((D8605*metrics_constants!$B$8),(E8605*metrics_constants!$C$8),(F8605*metrics_constants!$D$8))</f>
        <v>0.51298372517657886</v>
      </c>
      <c r="I8605">
        <v>8.2840000000000007</v>
      </c>
      <c r="J8605">
        <v>50.747</v>
      </c>
      <c r="K8605">
        <v>9.4380000000000006</v>
      </c>
      <c r="L8605">
        <v>7.9708667000000002</v>
      </c>
    </row>
    <row r="8606" spans="1:12" x14ac:dyDescent="0.25">
      <c r="A8606" t="s">
        <v>19</v>
      </c>
      <c r="B8606" s="5">
        <v>45605.5</v>
      </c>
      <c r="C8606" s="5" t="str">
        <f>A8606 &amp; "_" &amp; TEXT(B8606, "yyyy-mm-dd HH:MM:SS")</f>
        <v>RP_2024-11-09 12:00:00</v>
      </c>
      <c r="D8606">
        <v>1.4</v>
      </c>
      <c r="E8606">
        <v>1.2</v>
      </c>
      <c r="F8606">
        <v>3</v>
      </c>
      <c r="G8606">
        <f>IF(COUNTA(D8606:F8606)&gt;0, AVERAGE(D8606:F8606), "")</f>
        <v>1.8666666666666665</v>
      </c>
      <c r="H8606">
        <f>AVERAGE((D8606*metrics_constants!$B$8),(E8606*metrics_constants!$C$8),(F8606*metrics_constants!$D$8))</f>
        <v>1.8672076451118214</v>
      </c>
      <c r="I8606">
        <v>7.3929999999999998</v>
      </c>
      <c r="J8606">
        <v>40.914999999999999</v>
      </c>
      <c r="K8606">
        <v>13.574999999999999</v>
      </c>
      <c r="L8606">
        <v>6.9367890000000001</v>
      </c>
    </row>
    <row r="8607" spans="1:12" x14ac:dyDescent="0.25">
      <c r="A8607" t="s">
        <v>19</v>
      </c>
      <c r="B8607" s="5">
        <v>45605.541666666664</v>
      </c>
      <c r="C8607" s="5" t="str">
        <f>A8607 &amp; "_" &amp; TEXT(B8607, "yyyy-mm-dd HH:MM:SS")</f>
        <v>RP_2024-11-09 13:00:00</v>
      </c>
      <c r="D8607">
        <v>-3.3</v>
      </c>
      <c r="E8607">
        <v>5.2</v>
      </c>
      <c r="F8607">
        <v>0.5</v>
      </c>
      <c r="G8607">
        <f>IF(COUNTA(D8607:F8607)&gt;0, AVERAGE(D8607:F8607), "")</f>
        <v>0.80000000000000016</v>
      </c>
      <c r="H8607">
        <f>AVERAGE((D8607*metrics_constants!$B$8),(E8607*metrics_constants!$C$8),(F8607*metrics_constants!$D$8))</f>
        <v>1.1346539307841363</v>
      </c>
      <c r="I8607">
        <v>6.9640000000000004</v>
      </c>
      <c r="J8607">
        <v>32.005000000000003</v>
      </c>
      <c r="K8607">
        <v>17.702999999999999</v>
      </c>
      <c r="L8607">
        <v>6.8793259999999998</v>
      </c>
    </row>
    <row r="8608" spans="1:12" x14ac:dyDescent="0.25">
      <c r="A8608" t="s">
        <v>19</v>
      </c>
      <c r="B8608" s="5">
        <v>45605.583333333336</v>
      </c>
      <c r="C8608" s="5" t="str">
        <f>A8608 &amp; "_" &amp; TEXT(B8608, "yyyy-mm-dd HH:MM:SS")</f>
        <v>RP_2024-11-09 14:00:00</v>
      </c>
      <c r="D8608">
        <v>9.1999999999999993</v>
      </c>
      <c r="E8608">
        <v>1.4</v>
      </c>
      <c r="F8608">
        <v>3.2</v>
      </c>
      <c r="G8608">
        <f>IF(COUNTA(D8608:F8608)&gt;0, AVERAGE(D8608:F8608), "")</f>
        <v>4.6000000000000005</v>
      </c>
      <c r="H8608">
        <f>AVERAGE((D8608*metrics_constants!$B$8),(E8608*metrics_constants!$C$8),(F8608*metrics_constants!$D$8))</f>
        <v>4.2803885046855505</v>
      </c>
      <c r="I8608">
        <v>6.49</v>
      </c>
      <c r="J8608">
        <v>31.402000000000001</v>
      </c>
      <c r="K8608">
        <v>17.928000000000001</v>
      </c>
      <c r="L8608">
        <v>6.6188609999999999</v>
      </c>
    </row>
    <row r="8609" spans="1:12" x14ac:dyDescent="0.25">
      <c r="A8609" t="s">
        <v>19</v>
      </c>
      <c r="B8609" s="5">
        <v>45605.625</v>
      </c>
      <c r="C8609" s="5" t="str">
        <f>A8609 &amp; "_" &amp; TEXT(B8609, "yyyy-mm-dd HH:MM:SS")</f>
        <v>RP_2024-11-09 15:00:00</v>
      </c>
      <c r="D8609">
        <v>19.8</v>
      </c>
      <c r="E8609">
        <v>3.4</v>
      </c>
      <c r="F8609">
        <v>1.9</v>
      </c>
      <c r="G8609">
        <f>IF(COUNTA(D8609:F8609)&gt;0, AVERAGE(D8609:F8609), "")</f>
        <v>8.3666666666666654</v>
      </c>
      <c r="H8609">
        <f>AVERAGE((D8609*metrics_constants!$B$8),(E8609*metrics_constants!$C$8),(F8609*metrics_constants!$D$8))</f>
        <v>7.668339625600427</v>
      </c>
      <c r="I8609">
        <v>5.5709999999999997</v>
      </c>
      <c r="J8609">
        <v>35.798000000000002</v>
      </c>
      <c r="K8609">
        <v>15.553000000000001</v>
      </c>
      <c r="L8609">
        <v>5.863086</v>
      </c>
    </row>
    <row r="8610" spans="1:12" x14ac:dyDescent="0.25">
      <c r="A8610" t="s">
        <v>19</v>
      </c>
      <c r="B8610" s="5">
        <v>45605.666666666664</v>
      </c>
      <c r="C8610" s="5" t="str">
        <f>A8610 &amp; "_" &amp; TEXT(B8610, "yyyy-mm-dd HH:MM:SS")</f>
        <v>RP_2024-11-09 16:00:00</v>
      </c>
      <c r="D8610">
        <v>28.8</v>
      </c>
      <c r="E8610">
        <v>2.6</v>
      </c>
      <c r="F8610">
        <v>2.2000000000000002</v>
      </c>
      <c r="G8610">
        <f>IF(COUNTA(D8610:F8610)&gt;0, AVERAGE(D8610:F8610), "")</f>
        <v>11.200000000000001</v>
      </c>
      <c r="H8610">
        <f>AVERAGE((D8610*metrics_constants!$B$8),(E8610*metrics_constants!$C$8),(F8610*metrics_constants!$D$8))</f>
        <v>10.094324017918348</v>
      </c>
      <c r="I8610">
        <v>6.7489999999999997</v>
      </c>
      <c r="J8610">
        <v>41.103000000000002</v>
      </c>
      <c r="K8610">
        <v>12.95</v>
      </c>
      <c r="L8610">
        <v>6.6779549999999999</v>
      </c>
    </row>
    <row r="8611" spans="1:12" x14ac:dyDescent="0.25">
      <c r="A8611" t="s">
        <v>19</v>
      </c>
      <c r="B8611" s="5">
        <v>45605.708333333336</v>
      </c>
      <c r="C8611" s="5" t="str">
        <f>A8611 &amp; "_" &amp; TEXT(B8611, "yyyy-mm-dd HH:MM:SS")</f>
        <v>RP_2024-11-09 17:00:00</v>
      </c>
      <c r="D8611">
        <v>30.7</v>
      </c>
      <c r="E8611">
        <v>-0.2</v>
      </c>
      <c r="F8611">
        <v>10.8</v>
      </c>
      <c r="G8611">
        <f>IF(COUNTA(D8611:F8611)&gt;0, AVERAGE(D8611:F8611), "")</f>
        <v>13.766666666666666</v>
      </c>
      <c r="H8611">
        <f>AVERAGE((D8611*metrics_constants!$B$8),(E8611*metrics_constants!$C$8),(F8611*metrics_constants!$D$8))</f>
        <v>12.519786597205913</v>
      </c>
      <c r="I8611">
        <v>8.8480000000000008</v>
      </c>
      <c r="J8611">
        <v>54.622</v>
      </c>
      <c r="K8611">
        <v>7.7229999999999999</v>
      </c>
      <c r="L8611">
        <v>8.6921946999999999</v>
      </c>
    </row>
    <row r="8612" spans="1:12" x14ac:dyDescent="0.25">
      <c r="A8612" t="s">
        <v>19</v>
      </c>
      <c r="B8612" s="5">
        <v>45605.75</v>
      </c>
      <c r="C8612" s="5" t="str">
        <f>A8612 &amp; "_" &amp; TEXT(B8612, "yyyy-mm-dd HH:MM:SS")</f>
        <v>RP_2024-11-09 18:00:00</v>
      </c>
      <c r="D8612">
        <v>26.5</v>
      </c>
      <c r="E8612">
        <v>2.9</v>
      </c>
      <c r="F8612">
        <v>6.7</v>
      </c>
      <c r="G8612">
        <f>IF(COUNTA(D8612:F8612)&gt;0, AVERAGE(D8612:F8612), "")</f>
        <v>12.033333333333333</v>
      </c>
      <c r="H8612">
        <f>AVERAGE((D8612*metrics_constants!$B$8),(E8612*metrics_constants!$C$8),(F8612*metrics_constants!$D$8))</f>
        <v>11.05810396580741</v>
      </c>
      <c r="I8612">
        <v>5.1269999999999998</v>
      </c>
      <c r="J8612">
        <v>67.921999999999997</v>
      </c>
      <c r="K8612">
        <v>3.867</v>
      </c>
      <c r="L8612">
        <v>5.8804040000000004</v>
      </c>
    </row>
    <row r="8613" spans="1:12" x14ac:dyDescent="0.25">
      <c r="A8613" t="s">
        <v>19</v>
      </c>
      <c r="B8613" s="5">
        <v>45605.791666666664</v>
      </c>
      <c r="C8613" s="5" t="str">
        <f>A8613 &amp; "_" &amp; TEXT(B8613, "yyyy-mm-dd HH:MM:SS")</f>
        <v>RP_2024-11-09 19:00:00</v>
      </c>
      <c r="D8613">
        <v>18.600000000000001</v>
      </c>
      <c r="E8613">
        <v>3.9</v>
      </c>
      <c r="F8613">
        <v>3.2</v>
      </c>
      <c r="G8613">
        <f>IF(COUNTA(D8613:F8613)&gt;0, AVERAGE(D8613:F8613), "")</f>
        <v>8.5666666666666664</v>
      </c>
      <c r="H8613">
        <f>AVERAGE((D8613*metrics_constants!$B$8),(E8613*metrics_constants!$C$8),(F8613*metrics_constants!$D$8))</f>
        <v>7.9439375871832079</v>
      </c>
      <c r="I8613">
        <v>6.0990000000000002</v>
      </c>
      <c r="J8613">
        <v>73.867999999999995</v>
      </c>
      <c r="K8613">
        <v>2.2069999999999999</v>
      </c>
      <c r="L8613">
        <v>7.0781799999999997</v>
      </c>
    </row>
    <row r="8614" spans="1:12" x14ac:dyDescent="0.25">
      <c r="A8614" t="s">
        <v>19</v>
      </c>
      <c r="B8614" s="5">
        <v>45605.833333333336</v>
      </c>
      <c r="C8614" s="5" t="str">
        <f>A8614 &amp; "_" &amp; TEXT(B8614, "yyyy-mm-dd HH:MM:SS")</f>
        <v>RP_2024-11-09 20:00:00</v>
      </c>
      <c r="D8614">
        <v>7.5</v>
      </c>
      <c r="E8614">
        <v>10</v>
      </c>
      <c r="F8614">
        <v>1.9</v>
      </c>
      <c r="G8614">
        <f>IF(COUNTA(D8614:F8614)&gt;0, AVERAGE(D8614:F8614), "")</f>
        <v>6.4666666666666659</v>
      </c>
      <c r="H8614">
        <f>AVERAGE((D8614*metrics_constants!$B$8),(E8614*metrics_constants!$C$8),(F8614*metrics_constants!$D$8))</f>
        <v>6.5316327844549642</v>
      </c>
      <c r="I8614">
        <v>6.6310000000000002</v>
      </c>
      <c r="J8614">
        <v>78.53</v>
      </c>
      <c r="K8614">
        <v>1.097</v>
      </c>
      <c r="L8614">
        <v>8.2665433000000004</v>
      </c>
    </row>
    <row r="8615" spans="1:12" x14ac:dyDescent="0.25">
      <c r="A8615" t="s">
        <v>19</v>
      </c>
      <c r="B8615" s="5">
        <v>45605.875</v>
      </c>
      <c r="C8615" s="5" t="str">
        <f>A8615 &amp; "_" &amp; TEXT(B8615, "yyyy-mm-dd HH:MM:SS")</f>
        <v>RP_2024-11-09 21:00:00</v>
      </c>
      <c r="D8615">
        <v>5.4</v>
      </c>
      <c r="E8615">
        <v>8.6999999999999993</v>
      </c>
      <c r="F8615">
        <v>14.7</v>
      </c>
      <c r="G8615">
        <f>IF(COUNTA(D8615:F8615)&gt;0, AVERAGE(D8615:F8615), "")</f>
        <v>9.6</v>
      </c>
      <c r="H8615">
        <f>AVERAGE((D8615*metrics_constants!$B$8),(E8615*metrics_constants!$C$8),(F8615*metrics_constants!$D$8))</f>
        <v>9.7689003859460986</v>
      </c>
      <c r="I8615">
        <v>8.7089999999999996</v>
      </c>
      <c r="J8615">
        <v>80.602000000000004</v>
      </c>
      <c r="K8615">
        <v>0.95699999999999996</v>
      </c>
      <c r="L8615">
        <v>12.806658000000001</v>
      </c>
    </row>
    <row r="8616" spans="1:12" x14ac:dyDescent="0.25">
      <c r="A8616" t="s">
        <v>19</v>
      </c>
      <c r="B8616" s="5">
        <v>45605.916666666664</v>
      </c>
      <c r="C8616" s="5" t="str">
        <f>A8616 &amp; "_" &amp; TEXT(B8616, "yyyy-mm-dd HH:MM:SS")</f>
        <v>RP_2024-11-09 22:00:00</v>
      </c>
      <c r="D8616">
        <v>7.1</v>
      </c>
      <c r="E8616">
        <v>7</v>
      </c>
      <c r="F8616">
        <v>8.9</v>
      </c>
      <c r="G8616">
        <f>IF(COUNTA(D8616:F8616)&gt;0, AVERAGE(D8616:F8616), "")</f>
        <v>7.666666666666667</v>
      </c>
      <c r="H8616">
        <f>AVERAGE((D8616*metrics_constants!$B$8),(E8616*metrics_constants!$C$8),(F8616*metrics_constants!$D$8))</f>
        <v>7.6719182911915169</v>
      </c>
      <c r="I8616">
        <v>6.5759999999999996</v>
      </c>
      <c r="J8616">
        <v>81.162999999999997</v>
      </c>
      <c r="K8616">
        <v>0.94199999999999995</v>
      </c>
      <c r="L8616">
        <v>9.1321790000000007</v>
      </c>
    </row>
    <row r="8617" spans="1:12" x14ac:dyDescent="0.25">
      <c r="A8617" t="s">
        <v>19</v>
      </c>
      <c r="B8617" s="5">
        <v>45605.958333333336</v>
      </c>
      <c r="C8617" s="5" t="str">
        <f>A8617 &amp; "_" &amp; TEXT(B8617, "yyyy-mm-dd HH:MM:SS")</f>
        <v>RP_2024-11-09 23:00:00</v>
      </c>
      <c r="D8617">
        <v>3</v>
      </c>
      <c r="E8617">
        <v>4.0999999999999996</v>
      </c>
      <c r="F8617">
        <v>4.2</v>
      </c>
      <c r="G8617">
        <f>IF(COUNTA(D8617:F8617)&gt;0, AVERAGE(D8617:F8617), "")</f>
        <v>3.7666666666666671</v>
      </c>
      <c r="H8617">
        <f>AVERAGE((D8617*metrics_constants!$B$8),(E8617*metrics_constants!$C$8),(F8617*metrics_constants!$D$8))</f>
        <v>3.8135026382410468</v>
      </c>
      <c r="I8617">
        <v>5.8970000000000002</v>
      </c>
      <c r="J8617">
        <v>79.686999999999998</v>
      </c>
      <c r="K8617">
        <v>0.92200000000000004</v>
      </c>
      <c r="L8617">
        <v>7.6153579999999996</v>
      </c>
    </row>
    <row r="8618" spans="1:12" x14ac:dyDescent="0.25">
      <c r="A8618" t="s">
        <v>19</v>
      </c>
      <c r="B8618" s="5">
        <v>45606</v>
      </c>
      <c r="C8618" s="5" t="str">
        <f>A8618 &amp; "_" &amp; TEXT(B8618, "yyyy-mm-dd HH:MM:SS")</f>
        <v>RP_2024-11-10 00:00:00</v>
      </c>
      <c r="D8618">
        <v>5.0999999999999996</v>
      </c>
      <c r="E8618">
        <v>7.6</v>
      </c>
      <c r="F8618">
        <v>5.4</v>
      </c>
      <c r="G8618">
        <f>IF(COUNTA(D8618:F8618)&gt;0, AVERAGE(D8618:F8618), "")</f>
        <v>6.0333333333333341</v>
      </c>
      <c r="H8618">
        <f>AVERAGE((D8618*metrics_constants!$B$8),(E8618*metrics_constants!$C$8),(F8618*metrics_constants!$D$8))</f>
        <v>6.127688149405043</v>
      </c>
      <c r="I8618">
        <v>9.9280000000000008</v>
      </c>
      <c r="J8618">
        <v>81.435000000000002</v>
      </c>
      <c r="K8618">
        <v>0.36</v>
      </c>
      <c r="L8618">
        <v>14.827220000000001</v>
      </c>
    </row>
    <row r="8619" spans="1:12" x14ac:dyDescent="0.25">
      <c r="A8619" t="s">
        <v>19</v>
      </c>
      <c r="B8619" s="5">
        <v>45606.041666666664</v>
      </c>
      <c r="C8619" s="5" t="str">
        <f>A8619 &amp; "_" &amp; TEXT(B8619, "yyyy-mm-dd HH:MM:SS")</f>
        <v>RP_2024-11-10 01:00:00</v>
      </c>
      <c r="D8619">
        <v>4.5999999999999996</v>
      </c>
      <c r="E8619">
        <v>6</v>
      </c>
      <c r="F8619">
        <v>7.6</v>
      </c>
      <c r="G8619">
        <f>IF(COUNTA(D8619:F8619)&gt;0, AVERAGE(D8619:F8619), "")</f>
        <v>6.0666666666666664</v>
      </c>
      <c r="H8619">
        <f>AVERAGE((D8619*metrics_constants!$B$8),(E8619*metrics_constants!$C$8),(F8619*metrics_constants!$D$8))</f>
        <v>6.1336119388428614</v>
      </c>
      <c r="I8619">
        <v>6.766</v>
      </c>
      <c r="J8619">
        <v>84.373000000000005</v>
      </c>
      <c r="K8619">
        <v>-5.5E-2</v>
      </c>
      <c r="L8619">
        <v>10.215152</v>
      </c>
    </row>
    <row r="8620" spans="1:12" x14ac:dyDescent="0.25">
      <c r="A8620" t="s">
        <v>19</v>
      </c>
      <c r="B8620" s="5">
        <v>45606.083333333336</v>
      </c>
      <c r="C8620" s="5" t="str">
        <f>A8620 &amp; "_" &amp; TEXT(B8620, "yyyy-mm-dd HH:MM:SS")</f>
        <v>RP_2024-11-10 02:00:00</v>
      </c>
      <c r="D8620">
        <v>8.6999999999999993</v>
      </c>
      <c r="E8620">
        <v>2.9</v>
      </c>
      <c r="F8620">
        <v>7.6</v>
      </c>
      <c r="G8620">
        <f>IF(COUNTA(D8620:F8620)&gt;0, AVERAGE(D8620:F8620), "")</f>
        <v>6.3999999999999995</v>
      </c>
      <c r="H8620">
        <f>AVERAGE((D8620*metrics_constants!$B$8),(E8620*metrics_constants!$C$8),(F8620*metrics_constants!$D$8))</f>
        <v>6.1790844480515119</v>
      </c>
      <c r="I8620">
        <v>5.4489999999999998</v>
      </c>
      <c r="J8620">
        <v>85.405000000000001</v>
      </c>
      <c r="K8620">
        <v>-0.50800000000000001</v>
      </c>
      <c r="L8620">
        <v>8.2731593300000004</v>
      </c>
    </row>
    <row r="8621" spans="1:12" x14ac:dyDescent="0.25">
      <c r="A8621" t="s">
        <v>19</v>
      </c>
      <c r="B8621" s="5">
        <v>45606.125</v>
      </c>
      <c r="C8621" s="5" t="str">
        <f>A8621 &amp; "_" &amp; TEXT(B8621, "yyyy-mm-dd HH:MM:SS")</f>
        <v>RP_2024-11-10 03:00:00</v>
      </c>
      <c r="D8621">
        <v>7.9</v>
      </c>
      <c r="E8621">
        <v>2.5</v>
      </c>
      <c r="F8621">
        <v>4.4000000000000004</v>
      </c>
      <c r="G8621">
        <f>IF(COUNTA(D8621:F8621)&gt;0, AVERAGE(D8621:F8621), "")</f>
        <v>4.9333333333333336</v>
      </c>
      <c r="H8621">
        <f>AVERAGE((D8621*metrics_constants!$B$8),(E8621*metrics_constants!$C$8),(F8621*metrics_constants!$D$8))</f>
        <v>4.7153207327363544</v>
      </c>
      <c r="I8621">
        <v>5.4859999999999998</v>
      </c>
      <c r="J8621">
        <v>84.93</v>
      </c>
      <c r="K8621">
        <v>-0.81499999999999995</v>
      </c>
      <c r="L8621">
        <v>7.6105206699999997</v>
      </c>
    </row>
    <row r="8622" spans="1:12" x14ac:dyDescent="0.25">
      <c r="A8622" t="s">
        <v>19</v>
      </c>
      <c r="B8622" s="5">
        <v>45606.166666666664</v>
      </c>
      <c r="C8622" s="5" t="str">
        <f>A8622 &amp; "_" &amp; TEXT(B8622, "yyyy-mm-dd HH:MM:SS")</f>
        <v>RP_2024-11-10 04:00:00</v>
      </c>
      <c r="D8622">
        <v>3.3</v>
      </c>
      <c r="E8622">
        <v>0.2</v>
      </c>
      <c r="F8622">
        <v>-1.7</v>
      </c>
      <c r="G8622">
        <f>IF(COUNTA(D8622:F8622)&gt;0, AVERAGE(D8622:F8622), "")</f>
        <v>0.6</v>
      </c>
      <c r="H8622">
        <f>AVERAGE((D8622*metrics_constants!$B$8),(E8622*metrics_constants!$C$8),(F8622*metrics_constants!$D$8))</f>
        <v>0.45994733389215808</v>
      </c>
      <c r="I8622">
        <v>7.05</v>
      </c>
      <c r="J8622">
        <v>85.44</v>
      </c>
      <c r="K8622">
        <v>-1.6779999999999999</v>
      </c>
      <c r="L8622">
        <v>8.3181379999999994</v>
      </c>
    </row>
    <row r="8623" spans="1:12" x14ac:dyDescent="0.25">
      <c r="A8623" t="s">
        <v>19</v>
      </c>
      <c r="B8623" s="5">
        <v>45606.208333333336</v>
      </c>
      <c r="C8623" s="5" t="str">
        <f>A8623 &amp; "_" &amp; TEXT(B8623, "yyyy-mm-dd HH:MM:SS")</f>
        <v>RP_2024-11-10 05:00:00</v>
      </c>
      <c r="D8623">
        <v>13.3</v>
      </c>
      <c r="E8623">
        <v>5.5</v>
      </c>
      <c r="F8623">
        <v>6.1</v>
      </c>
      <c r="G8623">
        <f>IF(COUNTA(D8623:F8623)&gt;0, AVERAGE(D8623:F8623), "")</f>
        <v>8.2999999999999989</v>
      </c>
      <c r="H8623">
        <f>AVERAGE((D8623*metrics_constants!$B$8),(E8623*metrics_constants!$C$8),(F8623*metrics_constants!$D$8))</f>
        <v>7.9744111423228219</v>
      </c>
      <c r="I8623">
        <v>6.8179999999999996</v>
      </c>
      <c r="J8623">
        <v>87.814999999999998</v>
      </c>
      <c r="K8623">
        <v>-2.0499999999999998</v>
      </c>
      <c r="L8623">
        <v>9.50479333</v>
      </c>
    </row>
    <row r="8624" spans="1:12" x14ac:dyDescent="0.25">
      <c r="A8624" t="s">
        <v>19</v>
      </c>
      <c r="B8624" s="5">
        <v>45606.25</v>
      </c>
      <c r="C8624" s="5" t="str">
        <f>A8624 &amp; "_" &amp; TEXT(B8624, "yyyy-mm-dd HH:MM:SS")</f>
        <v>RP_2024-11-10 06:00:00</v>
      </c>
      <c r="D8624">
        <v>12.1</v>
      </c>
      <c r="E8624">
        <v>-0.7</v>
      </c>
      <c r="F8624">
        <v>4.4000000000000004</v>
      </c>
      <c r="G8624">
        <f>IF(COUNTA(D8624:F8624)&gt;0, AVERAGE(D8624:F8624), "")</f>
        <v>5.2666666666666666</v>
      </c>
      <c r="H8624">
        <f>AVERAGE((D8624*metrics_constants!$B$8),(E8624*metrics_constants!$C$8),(F8624*metrics_constants!$D$8))</f>
        <v>4.7528662903762955</v>
      </c>
      <c r="I8624">
        <v>6.3010000000000002</v>
      </c>
      <c r="J8624">
        <v>88.03</v>
      </c>
      <c r="K8624">
        <v>-2.1869999999999998</v>
      </c>
      <c r="L8624">
        <v>9.7700666700000003</v>
      </c>
    </row>
    <row r="8625" spans="1:12" x14ac:dyDescent="0.25">
      <c r="A8625" t="s">
        <v>19</v>
      </c>
      <c r="B8625" s="5">
        <v>45606.291666666664</v>
      </c>
      <c r="C8625" s="5" t="str">
        <f>A8625 &amp; "_" &amp; TEXT(B8625, "yyyy-mm-dd HH:MM:SS")</f>
        <v>RP_2024-11-10 07:00:00</v>
      </c>
      <c r="D8625">
        <v>6.8</v>
      </c>
      <c r="E8625">
        <v>1.2</v>
      </c>
      <c r="F8625">
        <v>6.9</v>
      </c>
      <c r="G8625">
        <f>IF(COUNTA(D8625:F8625)&gt;0, AVERAGE(D8625:F8625), "")</f>
        <v>4.9666666666666668</v>
      </c>
      <c r="H8625">
        <f>AVERAGE((D8625*metrics_constants!$B$8),(E8625*metrics_constants!$C$8),(F8625*metrics_constants!$D$8))</f>
        <v>4.7591573151193893</v>
      </c>
      <c r="I8625">
        <v>4.5979999999999999</v>
      </c>
      <c r="J8625">
        <v>88.98</v>
      </c>
      <c r="K8625">
        <v>-1.4019999999999999</v>
      </c>
      <c r="L8625">
        <v>6.6982780000000002</v>
      </c>
    </row>
    <row r="8626" spans="1:12" x14ac:dyDescent="0.25">
      <c r="A8626" t="s">
        <v>19</v>
      </c>
      <c r="B8626" s="5">
        <v>45606.333333333336</v>
      </c>
      <c r="C8626" s="5" t="str">
        <f>A8626 &amp; "_" &amp; TEXT(B8626, "yyyy-mm-dd HH:MM:SS")</f>
        <v>RP_2024-11-10 08:00:00</v>
      </c>
      <c r="D8626">
        <v>4.7</v>
      </c>
      <c r="E8626">
        <v>2.5</v>
      </c>
      <c r="F8626">
        <v>4.9000000000000004</v>
      </c>
      <c r="G8626">
        <f>IF(COUNTA(D8626:F8626)&gt;0, AVERAGE(D8626:F8626), "")</f>
        <v>4.0333333333333341</v>
      </c>
      <c r="H8626">
        <f>AVERAGE((D8626*metrics_constants!$B$8),(E8626*metrics_constants!$C$8),(F8626*metrics_constants!$D$8))</f>
        <v>3.9526123419704824</v>
      </c>
      <c r="I8626">
        <v>6.1109999999999998</v>
      </c>
      <c r="J8626">
        <v>84.667000000000002</v>
      </c>
      <c r="K8626">
        <v>0.115</v>
      </c>
      <c r="L8626">
        <v>8.5501740000000002</v>
      </c>
    </row>
    <row r="8627" spans="1:12" x14ac:dyDescent="0.25">
      <c r="A8627" t="s">
        <v>19</v>
      </c>
      <c r="B8627" s="5">
        <v>45606.375</v>
      </c>
      <c r="C8627" s="5" t="str">
        <f>A8627 &amp; "_" &amp; TEXT(B8627, "yyyy-mm-dd HH:MM:SS")</f>
        <v>RP_2024-11-10 09:00:00</v>
      </c>
      <c r="D8627">
        <v>-1.9</v>
      </c>
      <c r="E8627">
        <v>2.7</v>
      </c>
      <c r="F8627">
        <v>3.4</v>
      </c>
      <c r="G8627">
        <f>IF(COUNTA(D8627:F8627)&gt;0, AVERAGE(D8627:F8627), "")</f>
        <v>1.4000000000000001</v>
      </c>
      <c r="H8627">
        <f>AVERAGE((D8627*metrics_constants!$B$8),(E8627*metrics_constants!$C$8),(F8627*metrics_constants!$D$8))</f>
        <v>1.5972632919871412</v>
      </c>
      <c r="I8627">
        <v>6.2279999999999998</v>
      </c>
      <c r="J8627">
        <v>82.903000000000006</v>
      </c>
      <c r="K8627">
        <v>1.23</v>
      </c>
      <c r="L8627">
        <v>7.148841</v>
      </c>
    </row>
    <row r="8628" spans="1:12" x14ac:dyDescent="0.25">
      <c r="A8628" t="s">
        <v>19</v>
      </c>
      <c r="B8628" s="5">
        <v>45606.416666666664</v>
      </c>
      <c r="C8628" s="5" t="str">
        <f>A8628 &amp; "_" &amp; TEXT(B8628, "yyyy-mm-dd HH:MM:SS")</f>
        <v>RP_2024-11-10 10:00:00</v>
      </c>
      <c r="D8628">
        <v>5.0999999999999996</v>
      </c>
      <c r="E8628">
        <v>9.3000000000000007</v>
      </c>
      <c r="F8628">
        <v>4.9000000000000004</v>
      </c>
      <c r="G8628">
        <f>IF(COUNTA(D8628:F8628)&gt;0, AVERAGE(D8628:F8628), "")</f>
        <v>6.4333333333333336</v>
      </c>
      <c r="H8628">
        <f>AVERAGE((D8628*metrics_constants!$B$8),(E8628*metrics_constants!$C$8),(F8628*metrics_constants!$D$8))</f>
        <v>6.5883427050810068</v>
      </c>
      <c r="I8628">
        <v>8.1720000000000006</v>
      </c>
      <c r="J8628">
        <v>80.427000000000007</v>
      </c>
      <c r="K8628">
        <v>2.867</v>
      </c>
      <c r="L8628">
        <v>8.7457130000000003</v>
      </c>
    </row>
    <row r="8629" spans="1:12" x14ac:dyDescent="0.25">
      <c r="A8629" t="s">
        <v>19</v>
      </c>
      <c r="B8629" s="5">
        <v>45606.458333333336</v>
      </c>
      <c r="C8629" s="5" t="str">
        <f>A8629 &amp; "_" &amp; TEXT(B8629, "yyyy-mm-dd HH:MM:SS")</f>
        <v>RP_2024-11-10 11:00:00</v>
      </c>
      <c r="D8629">
        <v>5.5</v>
      </c>
      <c r="E8629">
        <v>6.6</v>
      </c>
      <c r="F8629">
        <v>6.4</v>
      </c>
      <c r="G8629">
        <f>IF(COUNTA(D8629:F8629)&gt;0, AVERAGE(D8629:F8629), "")</f>
        <v>6.166666666666667</v>
      </c>
      <c r="H8629">
        <f>AVERAGE((D8629*metrics_constants!$B$8),(E8629*metrics_constants!$C$8),(F8629*metrics_constants!$D$8))</f>
        <v>6.2120082976503639</v>
      </c>
      <c r="I8629">
        <v>8.7739999999999991</v>
      </c>
      <c r="J8629">
        <v>70.162999999999997</v>
      </c>
      <c r="K8629">
        <v>5.5670000000000002</v>
      </c>
      <c r="L8629">
        <v>8.0147329999999997</v>
      </c>
    </row>
    <row r="8630" spans="1:12" x14ac:dyDescent="0.25">
      <c r="A8630" t="s">
        <v>19</v>
      </c>
      <c r="B8630" s="5">
        <v>45606.5</v>
      </c>
      <c r="C8630" s="5" t="str">
        <f>A8630 &amp; "_" &amp; TEXT(B8630, "yyyy-mm-dd HH:MM:SS")</f>
        <v>RP_2024-11-10 12:00:00</v>
      </c>
      <c r="D8630">
        <v>-8.5</v>
      </c>
      <c r="E8630">
        <v>7</v>
      </c>
      <c r="F8630">
        <v>4.2</v>
      </c>
      <c r="G8630">
        <f>IF(COUNTA(D8630:F8630)&gt;0, AVERAGE(D8630:F8630), "")</f>
        <v>0.9</v>
      </c>
      <c r="H8630">
        <f>AVERAGE((D8630*metrics_constants!$B$8),(E8630*metrics_constants!$C$8),(F8630*metrics_constants!$D$8))</f>
        <v>1.538995366321249</v>
      </c>
      <c r="I8630">
        <v>6.8890000000000002</v>
      </c>
      <c r="J8630">
        <v>45.017000000000003</v>
      </c>
      <c r="K8630">
        <v>12.618</v>
      </c>
      <c r="L8630">
        <v>6.778251</v>
      </c>
    </row>
    <row r="8631" spans="1:12" x14ac:dyDescent="0.25">
      <c r="A8631" t="s">
        <v>19</v>
      </c>
      <c r="B8631" s="5">
        <v>45606.541666666664</v>
      </c>
      <c r="C8631" s="5" t="str">
        <f>A8631 &amp; "_" &amp; TEXT(B8631, "yyyy-mm-dd HH:MM:SS")</f>
        <v>RP_2024-11-10 13:00:00</v>
      </c>
      <c r="D8631">
        <v>-2.6</v>
      </c>
      <c r="E8631">
        <v>2.5</v>
      </c>
      <c r="F8631">
        <v>6.2</v>
      </c>
      <c r="G8631">
        <f>IF(COUNTA(D8631:F8631)&gt;0, AVERAGE(D8631:F8631), "")</f>
        <v>2.0333333333333332</v>
      </c>
      <c r="H8631">
        <f>AVERAGE((D8631*metrics_constants!$B$8),(E8631*metrics_constants!$C$8),(F8631*metrics_constants!$D$8))</f>
        <v>2.2666026939746362</v>
      </c>
      <c r="I8631">
        <v>6.7569999999999997</v>
      </c>
      <c r="J8631">
        <v>41.6</v>
      </c>
      <c r="K8631">
        <v>13.423</v>
      </c>
      <c r="L8631">
        <v>6.2487273329999997</v>
      </c>
    </row>
    <row r="8632" spans="1:12" x14ac:dyDescent="0.25">
      <c r="A8632" t="s">
        <v>19</v>
      </c>
      <c r="B8632" s="5">
        <v>45606.583333333336</v>
      </c>
      <c r="C8632" s="5" t="str">
        <f>A8632 &amp; "_" &amp; TEXT(B8632, "yyyy-mm-dd HH:MM:SS")</f>
        <v>RP_2024-11-10 14:00:00</v>
      </c>
      <c r="D8632">
        <v>20.9</v>
      </c>
      <c r="E8632">
        <v>-0.7</v>
      </c>
      <c r="F8632">
        <v>4.7</v>
      </c>
      <c r="G8632">
        <f>IF(COUNTA(D8632:F8632)&gt;0, AVERAGE(D8632:F8632), "")</f>
        <v>8.2999999999999989</v>
      </c>
      <c r="H8632">
        <f>AVERAGE((D8632*metrics_constants!$B$8),(E8632*metrics_constants!$C$8),(F8632*metrics_constants!$D$8))</f>
        <v>7.4169910999470829</v>
      </c>
      <c r="I8632">
        <v>5.806</v>
      </c>
      <c r="J8632">
        <v>45.512999999999998</v>
      </c>
      <c r="K8632">
        <v>11.788</v>
      </c>
      <c r="L8632">
        <v>5.2134790000000004</v>
      </c>
    </row>
    <row r="8633" spans="1:12" x14ac:dyDescent="0.25">
      <c r="A8633" t="s">
        <v>19</v>
      </c>
      <c r="B8633" s="5">
        <v>45606.625</v>
      </c>
      <c r="C8633" s="5" t="str">
        <f>A8633 &amp; "_" &amp; TEXT(B8633, "yyyy-mm-dd HH:MM:SS")</f>
        <v>RP_2024-11-10 15:00:00</v>
      </c>
      <c r="D8633">
        <v>13.8</v>
      </c>
      <c r="E8633">
        <v>4.3</v>
      </c>
      <c r="F8633">
        <v>3.7</v>
      </c>
      <c r="G8633">
        <f>IF(COUNTA(D8633:F8633)&gt;0, AVERAGE(D8633:F8633), "")</f>
        <v>7.2666666666666666</v>
      </c>
      <c r="H8633">
        <f>AVERAGE((D8633*metrics_constants!$B$8),(E8633*metrics_constants!$C$8),(F8633*metrics_constants!$D$8))</f>
        <v>6.8634873932857978</v>
      </c>
      <c r="I8633">
        <v>5.2480000000000002</v>
      </c>
      <c r="J8633">
        <v>46.228000000000002</v>
      </c>
      <c r="K8633">
        <v>11.657</v>
      </c>
      <c r="L8633">
        <v>5.4470989999999997</v>
      </c>
    </row>
    <row r="8634" spans="1:12" x14ac:dyDescent="0.25">
      <c r="A8634" t="s">
        <v>19</v>
      </c>
      <c r="B8634" s="5">
        <v>45606.666666666664</v>
      </c>
      <c r="C8634" s="5" t="str">
        <f>A8634 &amp; "_" &amp; TEXT(B8634, "yyyy-mm-dd HH:MM:SS")</f>
        <v>RP_2024-11-10 16:00:00</v>
      </c>
      <c r="D8634">
        <v>15.9</v>
      </c>
      <c r="E8634">
        <v>2.4</v>
      </c>
      <c r="F8634">
        <v>7.4</v>
      </c>
      <c r="G8634">
        <f>IF(COUNTA(D8634:F8634)&gt;0, AVERAGE(D8634:F8634), "")</f>
        <v>8.5666666666666682</v>
      </c>
      <c r="H8634">
        <f>AVERAGE((D8634*metrics_constants!$B$8),(E8634*metrics_constants!$C$8),(F8634*metrics_constants!$D$8))</f>
        <v>8.0228804489997874</v>
      </c>
      <c r="I8634">
        <v>7.27</v>
      </c>
      <c r="J8634">
        <v>50.232999999999997</v>
      </c>
      <c r="K8634">
        <v>10.797000000000001</v>
      </c>
      <c r="L8634">
        <v>6.9793599999999998</v>
      </c>
    </row>
    <row r="8635" spans="1:12" x14ac:dyDescent="0.25">
      <c r="A8635" t="s">
        <v>19</v>
      </c>
      <c r="B8635" s="5">
        <v>45606.708333333336</v>
      </c>
      <c r="C8635" s="5" t="str">
        <f>A8635 &amp; "_" &amp; TEXT(B8635, "yyyy-mm-dd HH:MM:SS")</f>
        <v>RP_2024-11-10 17:00:00</v>
      </c>
      <c r="D8635">
        <v>17</v>
      </c>
      <c r="E8635">
        <v>7.1</v>
      </c>
      <c r="F8635">
        <v>9.6</v>
      </c>
      <c r="G8635">
        <f>IF(COUNTA(D8635:F8635)&gt;0, AVERAGE(D8635:F8635), "")</f>
        <v>11.233333333333334</v>
      </c>
      <c r="H8635">
        <f>AVERAGE((D8635*metrics_constants!$B$8),(E8635*metrics_constants!$C$8),(F8635*metrics_constants!$D$8))</f>
        <v>10.828745449191636</v>
      </c>
      <c r="I8635">
        <v>11.930999999999999</v>
      </c>
      <c r="J8635">
        <v>58.898000000000003</v>
      </c>
      <c r="K8635">
        <v>9.4280000000000008</v>
      </c>
      <c r="L8635">
        <v>11.337114</v>
      </c>
    </row>
    <row r="8636" spans="1:12" x14ac:dyDescent="0.25">
      <c r="A8636" t="s">
        <v>19</v>
      </c>
      <c r="B8636" s="5">
        <v>45606.75</v>
      </c>
      <c r="C8636" s="5" t="str">
        <f>A8636 &amp; "_" &amp; TEXT(B8636, "yyyy-mm-dd HH:MM:SS")</f>
        <v>RP_2024-11-10 18:00:00</v>
      </c>
      <c r="D8636">
        <v>15.4</v>
      </c>
      <c r="E8636">
        <v>12.2</v>
      </c>
      <c r="F8636">
        <v>7.9</v>
      </c>
      <c r="G8636">
        <f>IF(COUNTA(D8636:F8636)&gt;0, AVERAGE(D8636:F8636), "")</f>
        <v>11.833333333333334</v>
      </c>
      <c r="H8636">
        <f>AVERAGE((D8636*metrics_constants!$B$8),(E8636*metrics_constants!$C$8),(F8636*metrics_constants!$D$8))</f>
        <v>11.677113409950566</v>
      </c>
      <c r="I8636">
        <v>10.616</v>
      </c>
      <c r="J8636">
        <v>73.305000000000007</v>
      </c>
      <c r="K8636">
        <v>8.1519999999999992</v>
      </c>
      <c r="L8636">
        <v>11.6123247</v>
      </c>
    </row>
    <row r="8637" spans="1:12" x14ac:dyDescent="0.25">
      <c r="A8637" t="s">
        <v>19</v>
      </c>
      <c r="B8637" s="5">
        <v>45606.791666666664</v>
      </c>
      <c r="C8637" s="5" t="str">
        <f>A8637 &amp; "_" &amp; TEXT(B8637, "yyyy-mm-dd HH:MM:SS")</f>
        <v>RP_2024-11-10 19:00:00</v>
      </c>
      <c r="D8637">
        <v>18.600000000000001</v>
      </c>
      <c r="E8637">
        <v>10.5</v>
      </c>
      <c r="F8637">
        <v>6.7</v>
      </c>
      <c r="G8637">
        <f>IF(COUNTA(D8637:F8637)&gt;0, AVERAGE(D8637:F8637), "")</f>
        <v>11.933333333333335</v>
      </c>
      <c r="H8637">
        <f>AVERAGE((D8637*metrics_constants!$B$8),(E8637*metrics_constants!$C$8),(F8637*metrics_constants!$D$8))</f>
        <v>11.573189882677747</v>
      </c>
      <c r="I8637">
        <v>11.279</v>
      </c>
      <c r="J8637">
        <v>80.62</v>
      </c>
      <c r="K8637">
        <v>6.7430000000000003</v>
      </c>
      <c r="L8637">
        <v>13.3648253</v>
      </c>
    </row>
    <row r="8638" spans="1:12" x14ac:dyDescent="0.25">
      <c r="A8638" t="s">
        <v>19</v>
      </c>
      <c r="B8638" s="5">
        <v>45606.833333333336</v>
      </c>
      <c r="C8638" s="5" t="str">
        <f>A8638 &amp; "_" &amp; TEXT(B8638, "yyyy-mm-dd HH:MM:SS")</f>
        <v>RP_2024-11-10 20:00:00</v>
      </c>
      <c r="D8638">
        <v>20</v>
      </c>
      <c r="E8638">
        <v>1.9</v>
      </c>
      <c r="F8638">
        <v>5.2</v>
      </c>
      <c r="G8638">
        <f>IF(COUNTA(D8638:F8638)&gt;0, AVERAGE(D8638:F8638), "")</f>
        <v>9.0333333333333332</v>
      </c>
      <c r="H8638">
        <f>AVERAGE((D8638*metrics_constants!$B$8),(E8638*metrics_constants!$C$8),(F8638*metrics_constants!$D$8))</f>
        <v>8.2873026883770411</v>
      </c>
      <c r="I8638">
        <v>6.8959999999999999</v>
      </c>
      <c r="J8638">
        <v>82.037999999999997</v>
      </c>
      <c r="K8638">
        <v>6.202</v>
      </c>
      <c r="L8638">
        <v>8.5091892999999992</v>
      </c>
    </row>
    <row r="8639" spans="1:12" x14ac:dyDescent="0.25">
      <c r="A8639" t="s">
        <v>19</v>
      </c>
      <c r="B8639" s="5">
        <v>45606.875</v>
      </c>
      <c r="C8639" s="5" t="str">
        <f>A8639 &amp; "_" &amp; TEXT(B8639, "yyyy-mm-dd HH:MM:SS")</f>
        <v>RP_2024-11-10 21:00:00</v>
      </c>
      <c r="D8639">
        <v>13.4</v>
      </c>
      <c r="E8639">
        <v>1.3</v>
      </c>
      <c r="F8639">
        <v>2.2000000000000002</v>
      </c>
      <c r="G8639">
        <f>IF(COUNTA(D8639:F8639)&gt;0, AVERAGE(D8639:F8639), "")</f>
        <v>5.6333333333333337</v>
      </c>
      <c r="H8639">
        <f>AVERAGE((D8639*metrics_constants!$B$8),(E8639*metrics_constants!$C$8),(F8639*metrics_constants!$D$8))</f>
        <v>5.1280999166196928</v>
      </c>
      <c r="I8639">
        <v>7.1820000000000004</v>
      </c>
      <c r="J8639">
        <v>83.087000000000003</v>
      </c>
      <c r="K8639">
        <v>5.843</v>
      </c>
      <c r="L8639">
        <v>9.3276009999999996</v>
      </c>
    </row>
    <row r="8640" spans="1:12" x14ac:dyDescent="0.25">
      <c r="A8640" t="s">
        <v>19</v>
      </c>
      <c r="B8640" s="5">
        <v>45606.916666666664</v>
      </c>
      <c r="C8640" s="5" t="str">
        <f>A8640 &amp; "_" &amp; TEXT(B8640, "yyyy-mm-dd HH:MM:SS")</f>
        <v>RP_2024-11-10 22:00:00</v>
      </c>
      <c r="D8640">
        <v>12.9</v>
      </c>
      <c r="E8640">
        <v>3.2</v>
      </c>
      <c r="F8640">
        <v>1.7</v>
      </c>
      <c r="G8640">
        <f>IF(COUNTA(D8640:F8640)&gt;0, AVERAGE(D8640:F8640), "")</f>
        <v>5.9333333333333336</v>
      </c>
      <c r="H8640">
        <f>AVERAGE((D8640*metrics_constants!$B$8),(E8640*metrics_constants!$C$8),(F8640*metrics_constants!$D$8))</f>
        <v>5.5172459730814802</v>
      </c>
      <c r="I8640">
        <v>7.101</v>
      </c>
      <c r="J8640">
        <v>85.89</v>
      </c>
      <c r="K8640">
        <v>4.8899999999999997</v>
      </c>
      <c r="L8640">
        <v>9.9303787000000003</v>
      </c>
    </row>
    <row r="8641" spans="1:12" x14ac:dyDescent="0.25">
      <c r="A8641" t="s">
        <v>19</v>
      </c>
      <c r="B8641" s="5">
        <v>45606.958333333336</v>
      </c>
      <c r="C8641" s="5" t="str">
        <f>A8641 &amp; "_" &amp; TEXT(B8641, "yyyy-mm-dd HH:MM:SS")</f>
        <v>RP_2024-11-10 23:00:00</v>
      </c>
      <c r="D8641">
        <v>6.3</v>
      </c>
      <c r="E8641">
        <v>9.4</v>
      </c>
      <c r="F8641">
        <v>19.8</v>
      </c>
      <c r="G8641">
        <f>IF(COUNTA(D8641:F8641)&gt;0, AVERAGE(D8641:F8641), "")</f>
        <v>11.833333333333334</v>
      </c>
      <c r="H8641">
        <f>AVERAGE((D8641*metrics_constants!$B$8),(E8641*metrics_constants!$C$8),(F8641*metrics_constants!$D$8))</f>
        <v>12.015725649510498</v>
      </c>
      <c r="I8641">
        <v>17.600999999999999</v>
      </c>
      <c r="J8641">
        <v>88.492000000000004</v>
      </c>
      <c r="K8641">
        <v>3.14</v>
      </c>
      <c r="L8641">
        <v>14.0235813</v>
      </c>
    </row>
    <row r="8642" spans="1:12" x14ac:dyDescent="0.25">
      <c r="A8642" t="s">
        <v>19</v>
      </c>
      <c r="B8642" s="5">
        <v>45607</v>
      </c>
      <c r="C8642" s="5" t="str">
        <f>A8642 &amp; "_" &amp; TEXT(B8642, "yyyy-mm-dd HH:MM:SS")</f>
        <v>RP_2024-11-11 00:00:00</v>
      </c>
      <c r="D8642">
        <v>13.2</v>
      </c>
      <c r="E8642">
        <v>5.0999999999999996</v>
      </c>
      <c r="F8642">
        <v>7.6</v>
      </c>
      <c r="G8642">
        <f>IF(COUNTA(D8642:F8642)&gt;0, AVERAGE(D8642:F8642), "")</f>
        <v>8.6333333333333329</v>
      </c>
      <c r="H8642">
        <f>AVERAGE((D8642*metrics_constants!$B$8),(E8642*metrics_constants!$C$8),(F8642*metrics_constants!$D$8))</f>
        <v>8.3045710350820681</v>
      </c>
      <c r="I8642">
        <v>8.2829999999999995</v>
      </c>
      <c r="J8642">
        <v>89.947000000000003</v>
      </c>
      <c r="K8642">
        <v>1.768</v>
      </c>
      <c r="L8642">
        <v>9.3203852999999999</v>
      </c>
    </row>
    <row r="8643" spans="1:12" x14ac:dyDescent="0.25">
      <c r="A8643" t="s">
        <v>19</v>
      </c>
      <c r="B8643" s="5">
        <v>45607.041666666664</v>
      </c>
      <c r="C8643" s="5" t="str">
        <f>A8643 &amp; "_" &amp; TEXT(B8643, "yyyy-mm-dd HH:MM:SS")</f>
        <v>RP_2024-11-11 01:00:00</v>
      </c>
      <c r="D8643">
        <v>11.5</v>
      </c>
      <c r="E8643">
        <v>5.3</v>
      </c>
      <c r="F8643">
        <v>5.4</v>
      </c>
      <c r="G8643">
        <f>IF(COUNTA(D8643:F8643)&gt;0, AVERAGE(D8643:F8643), "")</f>
        <v>7.4000000000000012</v>
      </c>
      <c r="H8643">
        <f>AVERAGE((D8643*metrics_constants!$B$8),(E8643*metrics_constants!$C$8),(F8643*metrics_constants!$D$8))</f>
        <v>7.1393210954631812</v>
      </c>
      <c r="I8643">
        <v>5.0780000000000003</v>
      </c>
      <c r="J8643">
        <v>88.268000000000001</v>
      </c>
      <c r="K8643">
        <v>0.84199999999999997</v>
      </c>
      <c r="L8643">
        <v>6.9996258999999998</v>
      </c>
    </row>
    <row r="8644" spans="1:12" x14ac:dyDescent="0.25">
      <c r="A8644" t="s">
        <v>19</v>
      </c>
      <c r="B8644" s="5">
        <v>45607.083333333336</v>
      </c>
      <c r="C8644" s="5" t="str">
        <f>A8644 &amp; "_" &amp; TEXT(B8644, "yyyy-mm-dd HH:MM:SS")</f>
        <v>RP_2024-11-11 02:00:00</v>
      </c>
      <c r="D8644">
        <v>6.2</v>
      </c>
      <c r="E8644">
        <v>5.8</v>
      </c>
      <c r="F8644">
        <v>10.3</v>
      </c>
      <c r="G8644">
        <f>IF(COUNTA(D8644:F8644)&gt;0, AVERAGE(D8644:F8644), "")</f>
        <v>7.4333333333333336</v>
      </c>
      <c r="H8644">
        <f>AVERAGE((D8644*metrics_constants!$B$8),(E8644*metrics_constants!$C$8),(F8644*metrics_constants!$D$8))</f>
        <v>7.4388983119956889</v>
      </c>
      <c r="I8644">
        <v>6.3049999999999997</v>
      </c>
      <c r="J8644">
        <v>89.412999999999997</v>
      </c>
      <c r="K8644">
        <v>0.68500000000000005</v>
      </c>
      <c r="L8644">
        <v>10.1224027</v>
      </c>
    </row>
    <row r="8645" spans="1:12" x14ac:dyDescent="0.25">
      <c r="A8645" t="s">
        <v>19</v>
      </c>
      <c r="B8645" s="5">
        <v>45607.125</v>
      </c>
      <c r="C8645" s="5" t="str">
        <f>A8645 &amp; "_" &amp; TEXT(B8645, "yyyy-mm-dd HH:MM:SS")</f>
        <v>RP_2024-11-11 03:00:00</v>
      </c>
      <c r="D8645">
        <v>-0.8</v>
      </c>
      <c r="E8645">
        <v>6.1</v>
      </c>
      <c r="F8645">
        <v>5.7</v>
      </c>
      <c r="G8645">
        <f>IF(COUNTA(D8645:F8645)&gt;0, AVERAGE(D8645:F8645), "")</f>
        <v>3.6666666666666665</v>
      </c>
      <c r="H8645">
        <f>AVERAGE((D8645*metrics_constants!$B$8),(E8645*metrics_constants!$C$8),(F8645*metrics_constants!$D$8))</f>
        <v>3.9553389584590821</v>
      </c>
      <c r="I8645">
        <v>6.43</v>
      </c>
      <c r="J8645">
        <v>88.302000000000007</v>
      </c>
      <c r="K8645">
        <v>0.47699999999999998</v>
      </c>
      <c r="L8645">
        <v>9.3444113299999998</v>
      </c>
    </row>
    <row r="8646" spans="1:12" x14ac:dyDescent="0.25">
      <c r="A8646" t="s">
        <v>19</v>
      </c>
      <c r="B8646" s="5">
        <v>45607.166666666664</v>
      </c>
      <c r="C8646" s="5" t="str">
        <f>A8646 &amp; "_" &amp; TEXT(B8646, "yyyy-mm-dd HH:MM:SS")</f>
        <v>RP_2024-11-11 04:00:00</v>
      </c>
      <c r="D8646">
        <v>5.5</v>
      </c>
      <c r="E8646">
        <v>4.5</v>
      </c>
      <c r="F8646">
        <v>5.4</v>
      </c>
      <c r="G8646">
        <f>IF(COUNTA(D8646:F8646)&gt;0, AVERAGE(D8646:F8646), "")</f>
        <v>5.1333333333333337</v>
      </c>
      <c r="H8646">
        <f>AVERAGE((D8646*metrics_constants!$B$8),(E8646*metrics_constants!$C$8),(F8646*metrics_constants!$D$8))</f>
        <v>5.0956910296106939</v>
      </c>
      <c r="I8646">
        <v>6.5</v>
      </c>
      <c r="J8646">
        <v>90.287000000000006</v>
      </c>
      <c r="K8646">
        <v>0.11700000000000001</v>
      </c>
      <c r="L8646">
        <v>11.503854</v>
      </c>
    </row>
    <row r="8647" spans="1:12" x14ac:dyDescent="0.25">
      <c r="A8647" t="s">
        <v>19</v>
      </c>
      <c r="B8647" s="5">
        <v>45607.208333333336</v>
      </c>
      <c r="C8647" s="5" t="str">
        <f>A8647 &amp; "_" &amp; TEXT(B8647, "yyyy-mm-dd HH:MM:SS")</f>
        <v>RP_2024-11-11 05:00:00</v>
      </c>
      <c r="D8647">
        <v>7.6</v>
      </c>
      <c r="E8647">
        <v>2.1</v>
      </c>
      <c r="F8647">
        <v>3.4</v>
      </c>
      <c r="G8647">
        <f>IF(COUNTA(D8647:F8647)&gt;0, AVERAGE(D8647:F8647), "")</f>
        <v>4.3666666666666663</v>
      </c>
      <c r="H8647">
        <f>AVERAGE((D8647*metrics_constants!$B$8),(E8647*metrics_constants!$C$8),(F8647*metrics_constants!$D$8))</f>
        <v>4.1414528523388547</v>
      </c>
      <c r="I8647">
        <v>8.5039999999999996</v>
      </c>
      <c r="J8647">
        <v>88.855000000000004</v>
      </c>
      <c r="K8647">
        <v>-0.52200000000000002</v>
      </c>
      <c r="L8647">
        <v>9.6988613000000008</v>
      </c>
    </row>
    <row r="8648" spans="1:12" x14ac:dyDescent="0.25">
      <c r="A8648" t="s">
        <v>19</v>
      </c>
      <c r="B8648" s="5">
        <v>45607.25</v>
      </c>
      <c r="C8648" s="5" t="str">
        <f>A8648 &amp; "_" &amp; TEXT(B8648, "yyyy-mm-dd HH:MM:SS")</f>
        <v>RP_2024-11-11 06:00:00</v>
      </c>
      <c r="D8648">
        <v>5.6</v>
      </c>
      <c r="E8648">
        <v>5.4</v>
      </c>
      <c r="F8648">
        <v>0.2</v>
      </c>
      <c r="G8648">
        <f>IF(COUNTA(D8648:F8648)&gt;0, AVERAGE(D8648:F8648), "")</f>
        <v>3.7333333333333329</v>
      </c>
      <c r="H8648">
        <f>AVERAGE((D8648*metrics_constants!$B$8),(E8648*metrics_constants!$C$8),(F8648*metrics_constants!$D$8))</f>
        <v>3.699006364662575</v>
      </c>
      <c r="I8648">
        <v>12.172000000000001</v>
      </c>
      <c r="J8648">
        <v>89.995000000000005</v>
      </c>
      <c r="K8648">
        <v>-1.1599999999999999</v>
      </c>
      <c r="L8648">
        <v>9.7771193000000007</v>
      </c>
    </row>
    <row r="8649" spans="1:12" x14ac:dyDescent="0.25">
      <c r="A8649" t="s">
        <v>19</v>
      </c>
      <c r="B8649" s="5">
        <v>45607.291666666664</v>
      </c>
      <c r="C8649" s="5" t="str">
        <f>A8649 &amp; "_" &amp; TEXT(B8649, "yyyy-mm-dd HH:MM:SS")</f>
        <v>RP_2024-11-11 07:00:00</v>
      </c>
      <c r="D8649">
        <v>8.1</v>
      </c>
      <c r="E8649">
        <v>6.2</v>
      </c>
      <c r="F8649">
        <v>1.7</v>
      </c>
      <c r="G8649">
        <f>IF(COUNTA(D8649:F8649)&gt;0, AVERAGE(D8649:F8649), "")</f>
        <v>5.333333333333333</v>
      </c>
      <c r="H8649">
        <f>AVERAGE((D8649*metrics_constants!$B$8),(E8649*metrics_constants!$C$8),(F8649*metrics_constants!$D$8))</f>
        <v>5.2308801060332017</v>
      </c>
      <c r="I8649">
        <v>16.46</v>
      </c>
      <c r="J8649">
        <v>89.11</v>
      </c>
      <c r="K8649">
        <v>-1.4379999999999999</v>
      </c>
      <c r="L8649">
        <v>14.75888267</v>
      </c>
    </row>
    <row r="8650" spans="1:12" x14ac:dyDescent="0.25">
      <c r="A8650" t="s">
        <v>19</v>
      </c>
      <c r="B8650" s="5">
        <v>45607.333333333336</v>
      </c>
      <c r="C8650" s="5" t="str">
        <f>A8650 &amp; "_" &amp; TEXT(B8650, "yyyy-mm-dd HH:MM:SS")</f>
        <v>RP_2024-11-11 08:00:00</v>
      </c>
      <c r="D8650">
        <v>11.8</v>
      </c>
      <c r="E8650">
        <v>10.5</v>
      </c>
      <c r="F8650">
        <v>9.1</v>
      </c>
      <c r="G8650">
        <f>IF(COUNTA(D8650:F8650)&gt;0, AVERAGE(D8650:F8650), "")</f>
        <v>10.466666666666667</v>
      </c>
      <c r="H8650">
        <f>AVERAGE((D8650*metrics_constants!$B$8),(E8650*metrics_constants!$C$8),(F8650*metrics_constants!$D$8))</f>
        <v>10.404930154100393</v>
      </c>
      <c r="I8650">
        <v>7.69</v>
      </c>
      <c r="J8650">
        <v>91.721999999999994</v>
      </c>
      <c r="K8650">
        <v>-0.60299999999999998</v>
      </c>
      <c r="L8650">
        <v>14.236377299999999</v>
      </c>
    </row>
    <row r="8651" spans="1:12" x14ac:dyDescent="0.25">
      <c r="A8651" t="s">
        <v>19</v>
      </c>
      <c r="B8651" s="5">
        <v>45607.375</v>
      </c>
      <c r="C8651" s="5" t="str">
        <f>A8651 &amp; "_" &amp; TEXT(B8651, "yyyy-mm-dd HH:MM:SS")</f>
        <v>RP_2024-11-11 09:00:00</v>
      </c>
      <c r="D8651">
        <v>7.8</v>
      </c>
      <c r="E8651">
        <v>7.6</v>
      </c>
      <c r="F8651">
        <v>9.6</v>
      </c>
      <c r="G8651">
        <f>IF(COUNTA(D8651:F8651)&gt;0, AVERAGE(D8651:F8651), "")</f>
        <v>8.3333333333333339</v>
      </c>
      <c r="H8651">
        <f>AVERAGE((D8651*metrics_constants!$B$8),(E8651*metrics_constants!$C$8),(F8651*metrics_constants!$D$8))</f>
        <v>8.3348705388389419</v>
      </c>
      <c r="I8651">
        <v>6.7110000000000003</v>
      </c>
      <c r="J8651">
        <v>88.78</v>
      </c>
      <c r="K8651">
        <v>0.94499999999999995</v>
      </c>
      <c r="L8651">
        <v>12.7244507</v>
      </c>
    </row>
    <row r="8652" spans="1:12" x14ac:dyDescent="0.25">
      <c r="A8652" t="s">
        <v>19</v>
      </c>
      <c r="B8652" s="5">
        <v>45607.416666666664</v>
      </c>
      <c r="C8652" s="5" t="str">
        <f>A8652 &amp; "_" &amp; TEXT(B8652, "yyyy-mm-dd HH:MM:SS")</f>
        <v>RP_2024-11-11 10:00:00</v>
      </c>
      <c r="D8652">
        <v>-4.4000000000000004</v>
      </c>
      <c r="E8652">
        <v>12.8</v>
      </c>
      <c r="F8652">
        <v>4.9000000000000004</v>
      </c>
      <c r="G8652">
        <f>IF(COUNTA(D8652:F8652)&gt;0, AVERAGE(D8652:F8652), "")</f>
        <v>4.4333333333333336</v>
      </c>
      <c r="H8652">
        <f>AVERAGE((D8652*metrics_constants!$B$8),(E8652*metrics_constants!$C$8),(F8652*metrics_constants!$D$8))</f>
        <v>5.118537962953952</v>
      </c>
      <c r="I8652">
        <v>8.5540000000000003</v>
      </c>
      <c r="J8652">
        <v>80.528000000000006</v>
      </c>
      <c r="K8652">
        <v>4.9480000000000004</v>
      </c>
      <c r="L8652">
        <v>10.447165</v>
      </c>
    </row>
    <row r="8653" spans="1:12" x14ac:dyDescent="0.25">
      <c r="A8653" t="s">
        <v>19</v>
      </c>
      <c r="B8653" s="5">
        <v>45607.458333333336</v>
      </c>
      <c r="C8653" s="5" t="str">
        <f>A8653 &amp; "_" &amp; TEXT(B8653, "yyyy-mm-dd HH:MM:SS")</f>
        <v>RP_2024-11-11 11:00:00</v>
      </c>
      <c r="D8653">
        <v>-7.3</v>
      </c>
      <c r="E8653">
        <v>9.3000000000000007</v>
      </c>
      <c r="F8653">
        <v>2.7</v>
      </c>
      <c r="G8653">
        <f>IF(COUNTA(D8653:F8653)&gt;0, AVERAGE(D8653:F8653), "")</f>
        <v>1.5666666666666671</v>
      </c>
      <c r="H8653">
        <f>AVERAGE((D8653*metrics_constants!$B$8),(E8653*metrics_constants!$C$8),(F8653*metrics_constants!$D$8))</f>
        <v>2.2330715768834311</v>
      </c>
      <c r="I8653">
        <v>7.6470000000000002</v>
      </c>
      <c r="J8653">
        <v>63.442999999999998</v>
      </c>
      <c r="K8653">
        <v>10.177</v>
      </c>
      <c r="L8653">
        <v>7.398606</v>
      </c>
    </row>
    <row r="8654" spans="1:12" x14ac:dyDescent="0.25">
      <c r="A8654" t="s">
        <v>19</v>
      </c>
      <c r="B8654" s="5">
        <v>45607.5</v>
      </c>
      <c r="C8654" s="5" t="str">
        <f>A8654 &amp; "_" &amp; TEXT(B8654, "yyyy-mm-dd HH:MM:SS")</f>
        <v>RP_2024-11-11 12:00:00</v>
      </c>
      <c r="D8654">
        <v>4.8</v>
      </c>
      <c r="E8654">
        <v>6.9</v>
      </c>
      <c r="F8654">
        <v>3.9</v>
      </c>
      <c r="G8654">
        <f>IF(COUNTA(D8654:F8654)&gt;0, AVERAGE(D8654:F8654), "")</f>
        <v>5.2</v>
      </c>
      <c r="H8654">
        <f>AVERAGE((D8654*metrics_constants!$B$8),(E8654*metrics_constants!$C$8),(F8654*metrics_constants!$D$8))</f>
        <v>5.2735197776320177</v>
      </c>
      <c r="I8654">
        <v>6.343</v>
      </c>
      <c r="J8654">
        <v>60.186999999999998</v>
      </c>
      <c r="K8654">
        <v>10.292</v>
      </c>
      <c r="L8654">
        <v>6.0513019999999997</v>
      </c>
    </row>
    <row r="8655" spans="1:12" x14ac:dyDescent="0.25">
      <c r="A8655" t="s">
        <v>19</v>
      </c>
      <c r="B8655" s="5">
        <v>45607.541666666664</v>
      </c>
      <c r="C8655" s="5" t="str">
        <f>A8655 &amp; "_" &amp; TEXT(B8655, "yyyy-mm-dd HH:MM:SS")</f>
        <v>RP_2024-11-11 13:00:00</v>
      </c>
      <c r="D8655">
        <v>11.7</v>
      </c>
      <c r="E8655">
        <v>3.6</v>
      </c>
      <c r="F8655">
        <v>5.2</v>
      </c>
      <c r="G8655">
        <f>IF(COUNTA(D8655:F8655)&gt;0, AVERAGE(D8655:F8655), "")</f>
        <v>6.833333333333333</v>
      </c>
      <c r="H8655">
        <f>AVERAGE((D8655*metrics_constants!$B$8),(E8655*metrics_constants!$C$8),(F8655*metrics_constants!$D$8))</f>
        <v>6.5000880133100232</v>
      </c>
      <c r="I8655">
        <v>7.3789999999999996</v>
      </c>
      <c r="J8655">
        <v>63.677999999999997</v>
      </c>
      <c r="K8655">
        <v>10.077</v>
      </c>
      <c r="L8655">
        <v>6.9369466700000002</v>
      </c>
    </row>
    <row r="8656" spans="1:12" x14ac:dyDescent="0.25">
      <c r="A8656" t="s">
        <v>19</v>
      </c>
      <c r="B8656" s="5">
        <v>45607.583333333336</v>
      </c>
      <c r="C8656" s="5" t="str">
        <f>A8656 &amp; "_" &amp; TEXT(B8656, "yyyy-mm-dd HH:MM:SS")</f>
        <v>RP_2024-11-11 14:00:00</v>
      </c>
      <c r="D8656">
        <v>15.5</v>
      </c>
      <c r="E8656">
        <v>2.7</v>
      </c>
      <c r="F8656">
        <v>4.9000000000000004</v>
      </c>
      <c r="G8656">
        <f>IF(COUNTA(D8656:F8656)&gt;0, AVERAGE(D8656:F8656), "")</f>
        <v>7.7</v>
      </c>
      <c r="H8656">
        <f>AVERAGE((D8656*metrics_constants!$B$8),(E8656*metrics_constants!$C$8),(F8656*metrics_constants!$D$8))</f>
        <v>7.1717543313330365</v>
      </c>
      <c r="I8656">
        <v>8.0269999999999992</v>
      </c>
      <c r="J8656">
        <v>62.201999999999998</v>
      </c>
      <c r="K8656">
        <v>10.358000000000001</v>
      </c>
      <c r="L8656">
        <v>7.2632430000000001</v>
      </c>
    </row>
    <row r="8657" spans="1:12" x14ac:dyDescent="0.25">
      <c r="A8657" t="s">
        <v>19</v>
      </c>
      <c r="B8657" s="5">
        <v>45607.625</v>
      </c>
      <c r="C8657" s="5" t="str">
        <f>A8657 &amp; "_" &amp; TEXT(B8657, "yyyy-mm-dd HH:MM:SS")</f>
        <v>RP_2024-11-11 15:00:00</v>
      </c>
      <c r="D8657">
        <v>9.8000000000000007</v>
      </c>
      <c r="E8657">
        <v>3.1</v>
      </c>
      <c r="F8657">
        <v>3.9</v>
      </c>
      <c r="G8657">
        <f>IF(COUNTA(D8657:F8657)&gt;0, AVERAGE(D8657:F8657), "")</f>
        <v>5.6000000000000005</v>
      </c>
      <c r="H8657">
        <f>AVERAGE((D8657*metrics_constants!$B$8),(E8657*metrics_constants!$C$8),(F8657*metrics_constants!$D$8))</f>
        <v>5.3217452274274306</v>
      </c>
      <c r="I8657">
        <v>6.3780000000000001</v>
      </c>
      <c r="J8657">
        <v>44.95</v>
      </c>
      <c r="K8657">
        <v>11.662000000000001</v>
      </c>
      <c r="L8657">
        <v>6.6254713000000001</v>
      </c>
    </row>
    <row r="8658" spans="1:12" x14ac:dyDescent="0.25">
      <c r="A8658" t="s">
        <v>19</v>
      </c>
      <c r="B8658" s="5">
        <v>45607.666666666664</v>
      </c>
      <c r="C8658" s="5" t="str">
        <f>A8658 &amp; "_" &amp; TEXT(B8658, "yyyy-mm-dd HH:MM:SS")</f>
        <v>RP_2024-11-11 16:00:00</v>
      </c>
      <c r="D8658">
        <v>19</v>
      </c>
      <c r="E8658">
        <v>5.5</v>
      </c>
      <c r="F8658">
        <v>4.9000000000000004</v>
      </c>
      <c r="G8658">
        <f>IF(COUNTA(D8658:F8658)&gt;0, AVERAGE(D8658:F8658), "")</f>
        <v>9.7999999999999989</v>
      </c>
      <c r="H8658">
        <f>AVERAGE((D8658*metrics_constants!$B$8),(E8658*metrics_constants!$C$8),(F8658*metrics_constants!$D$8))</f>
        <v>9.2283194246403912</v>
      </c>
      <c r="I8658">
        <v>6.0679999999999996</v>
      </c>
      <c r="J8658">
        <v>44.981999999999999</v>
      </c>
      <c r="K8658">
        <v>11.257</v>
      </c>
      <c r="L8658">
        <v>6.0856876</v>
      </c>
    </row>
    <row r="8659" spans="1:12" x14ac:dyDescent="0.25">
      <c r="A8659" t="s">
        <v>19</v>
      </c>
      <c r="B8659" s="5">
        <v>45607.708333333336</v>
      </c>
      <c r="C8659" s="5" t="str">
        <f>A8659 &amp; "_" &amp; TEXT(B8659, "yyyy-mm-dd HH:MM:SS")</f>
        <v>RP_2024-11-11 17:00:00</v>
      </c>
      <c r="D8659">
        <v>16.8</v>
      </c>
      <c r="E8659">
        <v>6.9</v>
      </c>
      <c r="F8659">
        <v>9.1</v>
      </c>
      <c r="G8659">
        <f>IF(COUNTA(D8659:F8659)&gt;0, AVERAGE(D8659:F8659), "")</f>
        <v>10.933333333333335</v>
      </c>
      <c r="H8659">
        <f>AVERAGE((D8659*metrics_constants!$B$8),(E8659*metrics_constants!$C$8),(F8659*metrics_constants!$D$8))</f>
        <v>10.527251108600955</v>
      </c>
      <c r="I8659">
        <v>7.3109999999999999</v>
      </c>
      <c r="J8659">
        <v>51.771999999999998</v>
      </c>
      <c r="K8659">
        <v>9.5229999999999997</v>
      </c>
      <c r="L8659">
        <v>6.6814270000000002</v>
      </c>
    </row>
    <row r="8660" spans="1:12" x14ac:dyDescent="0.25">
      <c r="A8660" t="s">
        <v>19</v>
      </c>
      <c r="B8660" s="5">
        <v>45607.75</v>
      </c>
      <c r="C8660" s="5" t="str">
        <f>A8660 &amp; "_" &amp; TEXT(B8660, "yyyy-mm-dd HH:MM:SS")</f>
        <v>RP_2024-11-11 18:00:00</v>
      </c>
      <c r="D8660">
        <v>9.6999999999999993</v>
      </c>
      <c r="E8660">
        <v>2.7</v>
      </c>
      <c r="F8660">
        <v>6.2</v>
      </c>
      <c r="G8660">
        <f>IF(COUNTA(D8660:F8660)&gt;0, AVERAGE(D8660:F8660), "")</f>
        <v>6.1999999999999993</v>
      </c>
      <c r="H8660">
        <f>AVERAGE((D8660*metrics_constants!$B$8),(E8660*metrics_constants!$C$8),(F8660*metrics_constants!$D$8))</f>
        <v>5.9225566950951629</v>
      </c>
      <c r="I8660">
        <v>6.1529999999999996</v>
      </c>
      <c r="J8660">
        <v>50.945</v>
      </c>
      <c r="K8660">
        <v>8.843</v>
      </c>
      <c r="L8660">
        <v>5.9185970000000001</v>
      </c>
    </row>
    <row r="8661" spans="1:12" x14ac:dyDescent="0.25">
      <c r="A8661" t="s">
        <v>19</v>
      </c>
      <c r="B8661" s="5">
        <v>45607.791666666664</v>
      </c>
      <c r="C8661" s="5" t="str">
        <f>A8661 &amp; "_" &amp; TEXT(B8661, "yyyy-mm-dd HH:MM:SS")</f>
        <v>RP_2024-11-11 19:00:00</v>
      </c>
      <c r="D8661">
        <v>15.6</v>
      </c>
      <c r="E8661">
        <v>5.3</v>
      </c>
      <c r="F8661">
        <v>5.2</v>
      </c>
      <c r="G8661">
        <f>IF(COUNTA(D8661:F8661)&gt;0, AVERAGE(D8661:F8661), "")</f>
        <v>8.6999999999999993</v>
      </c>
      <c r="H8661">
        <f>AVERAGE((D8661*metrics_constants!$B$8),(E8661*metrics_constants!$C$8),(F8661*metrics_constants!$D$8))</f>
        <v>8.265611033874519</v>
      </c>
      <c r="I8661">
        <v>7.1280000000000001</v>
      </c>
      <c r="J8661">
        <v>52.197000000000003</v>
      </c>
      <c r="K8661">
        <v>7.742</v>
      </c>
      <c r="L8661">
        <v>7.0429940000000002</v>
      </c>
    </row>
    <row r="8662" spans="1:12" x14ac:dyDescent="0.25">
      <c r="A8662" t="s">
        <v>19</v>
      </c>
      <c r="B8662" s="5">
        <v>45607.833333333336</v>
      </c>
      <c r="C8662" s="5" t="str">
        <f>A8662 &amp; "_" &amp; TEXT(B8662, "yyyy-mm-dd HH:MM:SS")</f>
        <v>RP_2024-11-11 20:00:00</v>
      </c>
      <c r="D8662">
        <v>19.7</v>
      </c>
      <c r="E8662">
        <v>4.3</v>
      </c>
      <c r="F8662">
        <v>5.6</v>
      </c>
      <c r="G8662">
        <f>IF(COUNTA(D8662:F8662)&gt;0, AVERAGE(D8662:F8662), "")</f>
        <v>9.8666666666666671</v>
      </c>
      <c r="H8662">
        <f>AVERAGE((D8662*metrics_constants!$B$8),(E8662*metrics_constants!$C$8),(F8662*metrics_constants!$D$8))</f>
        <v>9.2244121299414754</v>
      </c>
      <c r="I8662">
        <v>7.4020000000000001</v>
      </c>
      <c r="J8662">
        <v>57.715000000000003</v>
      </c>
      <c r="K8662">
        <v>6.35</v>
      </c>
      <c r="L8662">
        <v>7.8193967000000004</v>
      </c>
    </row>
    <row r="8663" spans="1:12" x14ac:dyDescent="0.25">
      <c r="A8663" t="s">
        <v>19</v>
      </c>
      <c r="B8663" s="5">
        <v>45607.875</v>
      </c>
      <c r="C8663" s="5" t="str">
        <f>A8663 &amp; "_" &amp; TEXT(B8663, "yyyy-mm-dd HH:MM:SS")</f>
        <v>RP_2024-11-11 21:00:00</v>
      </c>
      <c r="D8663">
        <v>8.5</v>
      </c>
      <c r="E8663">
        <v>2.6</v>
      </c>
      <c r="F8663">
        <v>2.9</v>
      </c>
      <c r="G8663">
        <f>IF(COUNTA(D8663:F8663)&gt;0, AVERAGE(D8663:F8663), "")</f>
        <v>4.666666666666667</v>
      </c>
      <c r="H8663">
        <f>AVERAGE((D8663*metrics_constants!$B$8),(E8663*metrics_constants!$C$8),(F8663*metrics_constants!$D$8))</f>
        <v>4.4196215868387085</v>
      </c>
      <c r="I8663">
        <v>5.2670000000000003</v>
      </c>
      <c r="J8663">
        <v>51.64</v>
      </c>
      <c r="K8663">
        <v>7.3970000000000002</v>
      </c>
      <c r="L8663">
        <v>5.8961440999999999</v>
      </c>
    </row>
    <row r="8664" spans="1:12" x14ac:dyDescent="0.25">
      <c r="A8664" t="s">
        <v>19</v>
      </c>
      <c r="B8664" s="5">
        <v>45607.916666666664</v>
      </c>
      <c r="C8664" s="5" t="str">
        <f>A8664 &amp; "_" &amp; TEXT(B8664, "yyyy-mm-dd HH:MM:SS")</f>
        <v>RP_2024-11-11 22:00:00</v>
      </c>
      <c r="D8664">
        <v>0.1</v>
      </c>
      <c r="E8664">
        <v>5.2</v>
      </c>
      <c r="F8664">
        <v>4.4000000000000004</v>
      </c>
      <c r="G8664">
        <f>IF(COUNTA(D8664:F8664)&gt;0, AVERAGE(D8664:F8664), "")</f>
        <v>3.2333333333333329</v>
      </c>
      <c r="H8664">
        <f>AVERAGE((D8664*metrics_constants!$B$8),(E8664*metrics_constants!$C$8),(F8664*metrics_constants!$D$8))</f>
        <v>3.4441875851144075</v>
      </c>
      <c r="I8664">
        <v>5.4009999999999998</v>
      </c>
      <c r="J8664">
        <v>56.204999999999998</v>
      </c>
      <c r="K8664">
        <v>6.5019999999999998</v>
      </c>
      <c r="L8664">
        <v>6.4273765999999997</v>
      </c>
    </row>
    <row r="8665" spans="1:12" x14ac:dyDescent="0.25">
      <c r="A8665" t="s">
        <v>19</v>
      </c>
      <c r="B8665" s="5">
        <v>45607.958333333336</v>
      </c>
      <c r="C8665" s="5" t="str">
        <f>A8665 &amp; "_" &amp; TEXT(B8665, "yyyy-mm-dd HH:MM:SS")</f>
        <v>RP_2024-11-11 23:00:00</v>
      </c>
      <c r="D8665">
        <v>2.2999999999999998</v>
      </c>
      <c r="E8665">
        <v>-1.3</v>
      </c>
      <c r="F8665">
        <v>6.6</v>
      </c>
      <c r="G8665">
        <f>IF(COUNTA(D8665:F8665)&gt;0, AVERAGE(D8665:F8665), "")</f>
        <v>2.5333333333333332</v>
      </c>
      <c r="H8665">
        <f>AVERAGE((D8665*metrics_constants!$B$8),(E8665*metrics_constants!$C$8),(F8665*metrics_constants!$D$8))</f>
        <v>2.4210331304404265</v>
      </c>
      <c r="I8665">
        <v>4.3410000000000002</v>
      </c>
      <c r="J8665">
        <v>62.222999999999999</v>
      </c>
      <c r="K8665">
        <v>5.6449999999999996</v>
      </c>
      <c r="L8665">
        <v>4.7193500000000004</v>
      </c>
    </row>
    <row r="8666" spans="1:12" x14ac:dyDescent="0.25">
      <c r="A8666" t="s">
        <v>19</v>
      </c>
      <c r="B8666" s="5">
        <v>45608</v>
      </c>
      <c r="C8666" s="5" t="str">
        <f>A8666 &amp; "_" &amp; TEXT(B8666, "yyyy-mm-dd HH:MM:SS")</f>
        <v>RP_2024-11-12 00:00:00</v>
      </c>
      <c r="D8666">
        <v>-6.4</v>
      </c>
      <c r="E8666">
        <v>2.8</v>
      </c>
      <c r="F8666">
        <v>3.9</v>
      </c>
      <c r="G8666">
        <f>IF(COUNTA(D8666:F8666)&gt;0, AVERAGE(D8666:F8666), "")</f>
        <v>9.9999999999999797E-2</v>
      </c>
      <c r="H8666">
        <f>AVERAGE((D8666*metrics_constants!$B$8),(E8666*metrics_constants!$C$8),(F8666*metrics_constants!$D$8))</f>
        <v>0.4930322433836003</v>
      </c>
      <c r="I8666">
        <v>3.0339999999999998</v>
      </c>
      <c r="J8666">
        <v>57.44</v>
      </c>
      <c r="K8666">
        <v>6.6449999999999996</v>
      </c>
      <c r="L8666">
        <v>2.3819530000000002</v>
      </c>
    </row>
    <row r="8667" spans="1:12" x14ac:dyDescent="0.25">
      <c r="A8667" t="s">
        <v>19</v>
      </c>
      <c r="B8667" s="5">
        <v>45608.041666666664</v>
      </c>
      <c r="C8667" s="5" t="str">
        <f>A8667 &amp; "_" &amp; TEXT(B8667, "yyyy-mm-dd HH:MM:SS")</f>
        <v>RP_2024-11-12 01:00:00</v>
      </c>
      <c r="D8667">
        <v>-1.1000000000000001</v>
      </c>
      <c r="E8667">
        <v>-0.7</v>
      </c>
      <c r="F8667">
        <v>1.2</v>
      </c>
      <c r="G8667">
        <f>IF(COUNTA(D8667:F8667)&gt;0, AVERAGE(D8667:F8667), "")</f>
        <v>-0.20000000000000004</v>
      </c>
      <c r="H8667">
        <f>AVERAGE((D8667*metrics_constants!$B$8),(E8667*metrics_constants!$C$8),(F8667*metrics_constants!$D$8))</f>
        <v>-0.17368571272780695</v>
      </c>
      <c r="I8667">
        <v>0.81399999999999995</v>
      </c>
      <c r="J8667">
        <v>48.448</v>
      </c>
      <c r="K8667">
        <v>7.9</v>
      </c>
      <c r="L8667">
        <v>1.930658</v>
      </c>
    </row>
    <row r="8668" spans="1:12" x14ac:dyDescent="0.25">
      <c r="A8668" t="s">
        <v>19</v>
      </c>
      <c r="B8668" s="5">
        <v>45608.083333333336</v>
      </c>
      <c r="C8668" s="5" t="str">
        <f>A8668 &amp; "_" &amp; TEXT(B8668, "yyyy-mm-dd HH:MM:SS")</f>
        <v>RP_2024-11-12 02:00:00</v>
      </c>
      <c r="D8668">
        <v>14</v>
      </c>
      <c r="E8668">
        <v>0.4</v>
      </c>
      <c r="F8668">
        <v>0.7</v>
      </c>
      <c r="G8668">
        <f>IF(COUNTA(D8668:F8668)&gt;0, AVERAGE(D8668:F8668), "")</f>
        <v>5.0333333333333332</v>
      </c>
      <c r="H8668">
        <f>AVERAGE((D8668*metrics_constants!$B$8),(E8668*metrics_constants!$C$8),(F8668*metrics_constants!$D$8))</f>
        <v>4.4619232471963013</v>
      </c>
      <c r="I8668">
        <v>0.40200000000000002</v>
      </c>
      <c r="J8668">
        <v>43.262999999999998</v>
      </c>
      <c r="K8668">
        <v>7.8330000000000002</v>
      </c>
      <c r="L8668">
        <v>2.295614815</v>
      </c>
    </row>
    <row r="8669" spans="1:12" x14ac:dyDescent="0.25">
      <c r="A8669" t="s">
        <v>19</v>
      </c>
      <c r="B8669" s="5">
        <v>45608.125</v>
      </c>
      <c r="C8669" s="5" t="str">
        <f>A8669 &amp; "_" &amp; TEXT(B8669, "yyyy-mm-dd HH:MM:SS")</f>
        <v>RP_2024-11-12 03:00:00</v>
      </c>
      <c r="D8669">
        <v>-5</v>
      </c>
      <c r="E8669">
        <v>-1.5</v>
      </c>
      <c r="F8669">
        <v>0</v>
      </c>
      <c r="G8669">
        <f>IF(COUNTA(D8669:F8669)&gt;0, AVERAGE(D8669:F8669), "")</f>
        <v>-2.1666666666666665</v>
      </c>
      <c r="H8669">
        <f>AVERAGE((D8669*metrics_constants!$B$8),(E8669*metrics_constants!$C$8),(F8669*metrics_constants!$D$8))</f>
        <v>-2.0117563244818601</v>
      </c>
      <c r="I8669">
        <v>0.44900000000000001</v>
      </c>
      <c r="J8669">
        <v>42.648000000000003</v>
      </c>
      <c r="K8669">
        <v>7.9429999999999996</v>
      </c>
      <c r="L8669">
        <v>2.3271416999999999</v>
      </c>
    </row>
    <row r="8670" spans="1:12" x14ac:dyDescent="0.25">
      <c r="A8670" t="s">
        <v>19</v>
      </c>
      <c r="B8670" s="5">
        <v>45608.166666666664</v>
      </c>
      <c r="C8670" s="5" t="str">
        <f>A8670 &amp; "_" &amp; TEXT(B8670, "yyyy-mm-dd HH:MM:SS")</f>
        <v>RP_2024-11-12 04:00:00</v>
      </c>
      <c r="D8670">
        <v>-4.5999999999999996</v>
      </c>
      <c r="E8670">
        <v>3.9</v>
      </c>
      <c r="F8670">
        <v>1.2</v>
      </c>
      <c r="G8670">
        <f>IF(COUNTA(D8670:F8670)&gt;0, AVERAGE(D8670:F8670), "")</f>
        <v>0.16666666666666674</v>
      </c>
      <c r="H8670">
        <f>AVERAGE((D8670*metrics_constants!$B$8),(E8670*metrics_constants!$C$8),(F8670*metrics_constants!$D$8))</f>
        <v>0.51128286805534939</v>
      </c>
      <c r="I8670">
        <v>0.79200000000000004</v>
      </c>
      <c r="J8670">
        <v>43.813000000000002</v>
      </c>
      <c r="K8670">
        <v>7.3929999999999998</v>
      </c>
      <c r="L8670">
        <v>2.2882220700000002</v>
      </c>
    </row>
    <row r="8671" spans="1:12" x14ac:dyDescent="0.25">
      <c r="A8671" t="s">
        <v>19</v>
      </c>
      <c r="B8671" s="5">
        <v>45608.208333333336</v>
      </c>
      <c r="C8671" s="5" t="str">
        <f>A8671 &amp; "_" &amp; TEXT(B8671, "yyyy-mm-dd HH:MM:SS")</f>
        <v>RP_2024-11-12 05:00:00</v>
      </c>
      <c r="D8671">
        <v>11</v>
      </c>
      <c r="E8671">
        <v>-1.5</v>
      </c>
      <c r="F8671">
        <v>-2.2000000000000002</v>
      </c>
      <c r="G8671">
        <f>IF(COUNTA(D8671:F8671)&gt;0, AVERAGE(D8671:F8671), "")</f>
        <v>2.4333333333333331</v>
      </c>
      <c r="H8671">
        <f>AVERAGE((D8671*metrics_constants!$B$8),(E8671*metrics_constants!$C$8),(F8671*metrics_constants!$D$8))</f>
        <v>1.9032799699381819</v>
      </c>
      <c r="I8671">
        <v>0.97299999999999998</v>
      </c>
      <c r="J8671">
        <v>43.843000000000004</v>
      </c>
      <c r="K8671">
        <v>7.0019999999999998</v>
      </c>
      <c r="L8671">
        <v>2.2973620000000001</v>
      </c>
    </row>
    <row r="8672" spans="1:12" x14ac:dyDescent="0.25">
      <c r="A8672" t="s">
        <v>19</v>
      </c>
      <c r="B8672" s="5">
        <v>45608.25</v>
      </c>
      <c r="C8672" s="5" t="str">
        <f>A8672 &amp; "_" &amp; TEXT(B8672, "yyyy-mm-dd HH:MM:SS")</f>
        <v>RP_2024-11-12 06:00:00</v>
      </c>
      <c r="D8672">
        <v>2.9</v>
      </c>
      <c r="E8672">
        <v>-1.6</v>
      </c>
      <c r="F8672">
        <v>7.1</v>
      </c>
      <c r="G8672">
        <f>IF(COUNTA(D8672:F8672)&gt;0, AVERAGE(D8672:F8672), "")</f>
        <v>2.7999999999999994</v>
      </c>
      <c r="H8672">
        <f>AVERAGE((D8672*metrics_constants!$B$8),(E8672*metrics_constants!$C$8),(F8672*metrics_constants!$D$8))</f>
        <v>2.6537719124036951</v>
      </c>
      <c r="I8672">
        <v>0.88200000000000001</v>
      </c>
      <c r="J8672">
        <v>43.11</v>
      </c>
      <c r="K8672">
        <v>6.5949999999999998</v>
      </c>
      <c r="L8672">
        <v>2.3583660000000002</v>
      </c>
    </row>
    <row r="8673" spans="1:12" x14ac:dyDescent="0.25">
      <c r="A8673" t="s">
        <v>19</v>
      </c>
      <c r="B8673" s="5">
        <v>45608.291666666664</v>
      </c>
      <c r="C8673" s="5" t="str">
        <f>A8673 &amp; "_" &amp; TEXT(B8673, "yyyy-mm-dd HH:MM:SS")</f>
        <v>RP_2024-11-12 07:00:00</v>
      </c>
      <c r="D8673">
        <v>-2.1</v>
      </c>
      <c r="E8673">
        <v>1</v>
      </c>
      <c r="F8673">
        <v>4.9000000000000004</v>
      </c>
      <c r="G8673">
        <f>IF(COUNTA(D8673:F8673)&gt;0, AVERAGE(D8673:F8673), "")</f>
        <v>1.2666666666666668</v>
      </c>
      <c r="H8673">
        <f>AVERAGE((D8673*metrics_constants!$B$8),(E8673*metrics_constants!$C$8),(F8673*metrics_constants!$D$8))</f>
        <v>1.416681603379055</v>
      </c>
      <c r="I8673">
        <v>0.78700000000000003</v>
      </c>
      <c r="J8673">
        <v>41.466999999999999</v>
      </c>
      <c r="K8673">
        <v>6.2080000000000002</v>
      </c>
      <c r="L8673">
        <v>2.5086613</v>
      </c>
    </row>
    <row r="8674" spans="1:12" x14ac:dyDescent="0.25">
      <c r="A8674" t="s">
        <v>19</v>
      </c>
      <c r="B8674" s="5">
        <v>45608.333333333336</v>
      </c>
      <c r="C8674" s="5" t="str">
        <f>A8674 &amp; "_" &amp; TEXT(B8674, "yyyy-mm-dd HH:MM:SS")</f>
        <v>RP_2024-11-12 08:00:00</v>
      </c>
      <c r="D8674">
        <v>6.1</v>
      </c>
      <c r="E8674">
        <v>-0.9</v>
      </c>
      <c r="F8674">
        <v>-0.5</v>
      </c>
      <c r="G8674">
        <f>IF(COUNTA(D8674:F8674)&gt;0, AVERAGE(D8674:F8674), "")</f>
        <v>1.5666666666666664</v>
      </c>
      <c r="H8674">
        <f>AVERAGE((D8674*metrics_constants!$B$8),(E8674*metrics_constants!$C$8),(F8674*metrics_constants!$D$8))</f>
        <v>1.2737818423247822</v>
      </c>
      <c r="I8674">
        <v>0.89100000000000001</v>
      </c>
      <c r="J8674">
        <v>41.84</v>
      </c>
      <c r="K8674">
        <v>6.4669999999999996</v>
      </c>
      <c r="L8674">
        <v>2.5283207000000001</v>
      </c>
    </row>
    <row r="8675" spans="1:12" x14ac:dyDescent="0.25">
      <c r="A8675" t="s">
        <v>19</v>
      </c>
      <c r="B8675" s="5">
        <v>45608.375</v>
      </c>
      <c r="C8675" s="5" t="str">
        <f>A8675 &amp; "_" &amp; TEXT(B8675, "yyyy-mm-dd HH:MM:SS")</f>
        <v>RP_2024-11-12 09:00:00</v>
      </c>
      <c r="D8675">
        <v>3.6</v>
      </c>
      <c r="E8675">
        <v>0.9</v>
      </c>
      <c r="F8675">
        <v>1.7</v>
      </c>
      <c r="G8675">
        <f>IF(COUNTA(D8675:F8675)&gt;0, AVERAGE(D8675:F8675), "")</f>
        <v>2.0666666666666669</v>
      </c>
      <c r="H8675">
        <f>AVERAGE((D8675*metrics_constants!$B$8),(E8675*metrics_constants!$C$8),(F8675*metrics_constants!$D$8))</f>
        <v>1.9569131960728363</v>
      </c>
      <c r="I8675">
        <v>1.012</v>
      </c>
      <c r="J8675">
        <v>42.582000000000001</v>
      </c>
      <c r="K8675">
        <v>7.3949999999999996</v>
      </c>
      <c r="L8675">
        <v>2.3714227000000001</v>
      </c>
    </row>
    <row r="8676" spans="1:12" x14ac:dyDescent="0.25">
      <c r="A8676" t="s">
        <v>19</v>
      </c>
      <c r="B8676" s="5">
        <v>45608.416666666664</v>
      </c>
      <c r="C8676" s="5" t="str">
        <f>A8676 &amp; "_" &amp; TEXT(B8676, "yyyy-mm-dd HH:MM:SS")</f>
        <v>RP_2024-11-12 10:00:00</v>
      </c>
      <c r="D8676">
        <v>-6.6</v>
      </c>
      <c r="E8676">
        <v>3</v>
      </c>
      <c r="F8676">
        <v>11.2</v>
      </c>
      <c r="G8676">
        <f>IF(COUNTA(D8676:F8676)&gt;0, AVERAGE(D8676:F8676), "")</f>
        <v>2.5333333333333332</v>
      </c>
      <c r="H8676">
        <f>AVERAGE((D8676*metrics_constants!$B$8),(E8676*metrics_constants!$C$8),(F8676*metrics_constants!$D$8))</f>
        <v>2.9785817675609478</v>
      </c>
      <c r="I8676">
        <v>0.753</v>
      </c>
      <c r="J8676">
        <v>37.79</v>
      </c>
      <c r="K8676">
        <v>9.5449999999999999</v>
      </c>
      <c r="L8676">
        <v>2.6280139999999999</v>
      </c>
    </row>
    <row r="8677" spans="1:12" x14ac:dyDescent="0.25">
      <c r="A8677" t="s">
        <v>19</v>
      </c>
      <c r="B8677" s="5">
        <v>45608.458333333336</v>
      </c>
      <c r="C8677" s="5" t="str">
        <f>A8677 &amp; "_" &amp; TEXT(B8677, "yyyy-mm-dd HH:MM:SS")</f>
        <v>RP_2024-11-12 11:00:00</v>
      </c>
      <c r="D8677">
        <v>-3.9</v>
      </c>
      <c r="E8677">
        <v>1.2</v>
      </c>
      <c r="F8677">
        <v>5.9</v>
      </c>
      <c r="G8677">
        <f>IF(COUNTA(D8677:F8677)&gt;0, AVERAGE(D8677:F8677), "")</f>
        <v>1.0666666666666667</v>
      </c>
      <c r="H8677">
        <f>AVERAGE((D8677*metrics_constants!$B$8),(E8677*metrics_constants!$C$8),(F8677*metrics_constants!$D$8))</f>
        <v>1.3049171626102434</v>
      </c>
      <c r="I8677">
        <v>0.624</v>
      </c>
      <c r="J8677">
        <v>34.406999999999996</v>
      </c>
      <c r="K8677">
        <v>10.773</v>
      </c>
      <c r="L8677">
        <v>2.7216900000000002</v>
      </c>
    </row>
    <row r="8678" spans="1:12" x14ac:dyDescent="0.25">
      <c r="A8678" t="s">
        <v>19</v>
      </c>
      <c r="B8678" s="5">
        <v>45608.5</v>
      </c>
      <c r="C8678" s="5" t="str">
        <f>A8678 &amp; "_" &amp; TEXT(B8678, "yyyy-mm-dd HH:MM:SS")</f>
        <v>RP_2024-11-12 12:00:00</v>
      </c>
      <c r="D8678">
        <v>-7.6</v>
      </c>
      <c r="E8678">
        <v>4.0999999999999996</v>
      </c>
      <c r="F8678">
        <v>4.4000000000000004</v>
      </c>
      <c r="G8678">
        <f>IF(COUNTA(D8678:F8678)&gt;0, AVERAGE(D8678:F8678), "")</f>
        <v>0.3000000000000001</v>
      </c>
      <c r="H8678">
        <f>AVERAGE((D8678*metrics_constants!$B$8),(E8678*metrics_constants!$C$8),(F8678*metrics_constants!$D$8))</f>
        <v>0.79436064887849389</v>
      </c>
      <c r="I8678">
        <v>0.76200000000000001</v>
      </c>
      <c r="J8678">
        <v>30.07</v>
      </c>
      <c r="K8678">
        <v>12.324999999999999</v>
      </c>
      <c r="L8678">
        <v>2.9838706699999999</v>
      </c>
    </row>
    <row r="8679" spans="1:12" x14ac:dyDescent="0.25">
      <c r="A8679" t="s">
        <v>19</v>
      </c>
      <c r="B8679" s="5">
        <v>45608.541666666664</v>
      </c>
      <c r="C8679" s="5" t="str">
        <f>A8679 &amp; "_" &amp; TEXT(B8679, "yyyy-mm-dd HH:MM:SS")</f>
        <v>RP_2024-11-12 13:00:00</v>
      </c>
      <c r="D8679">
        <v>1.5</v>
      </c>
      <c r="E8679">
        <v>6.2</v>
      </c>
      <c r="F8679">
        <v>4.4000000000000004</v>
      </c>
      <c r="G8679">
        <f>IF(COUNTA(D8679:F8679)&gt;0, AVERAGE(D8679:F8679), "")</f>
        <v>4.0333333333333341</v>
      </c>
      <c r="H8679">
        <f>AVERAGE((D8679*metrics_constants!$B$8),(E8679*metrics_constants!$C$8),(F8679*metrics_constants!$D$8))</f>
        <v>4.2223563196142599</v>
      </c>
      <c r="I8679">
        <v>0.747</v>
      </c>
      <c r="J8679">
        <v>28.398</v>
      </c>
      <c r="K8679">
        <v>11.792999999999999</v>
      </c>
      <c r="L8679">
        <v>3.1480000000000001</v>
      </c>
    </row>
    <row r="8680" spans="1:12" x14ac:dyDescent="0.25">
      <c r="A8680" t="s">
        <v>19</v>
      </c>
      <c r="B8680" s="5">
        <v>45608.583333333336</v>
      </c>
      <c r="C8680" s="5" t="str">
        <f>A8680 &amp; "_" &amp; TEXT(B8680, "yyyy-mm-dd HH:MM:SS")</f>
        <v>RP_2024-11-12 14:00:00</v>
      </c>
      <c r="D8680">
        <v>18</v>
      </c>
      <c r="E8680">
        <v>-0.2</v>
      </c>
      <c r="F8680">
        <v>2.5</v>
      </c>
      <c r="G8680">
        <f>IF(COUNTA(D8680:F8680)&gt;0, AVERAGE(D8680:F8680), "")</f>
        <v>6.7666666666666666</v>
      </c>
      <c r="H8680">
        <f>AVERAGE((D8680*metrics_constants!$B$8),(E8680*metrics_constants!$C$8),(F8680*metrics_constants!$D$8))</f>
        <v>6.0134348079795403</v>
      </c>
      <c r="I8680">
        <v>0.66400000000000003</v>
      </c>
      <c r="J8680">
        <v>29.957000000000001</v>
      </c>
      <c r="K8680">
        <v>10.238</v>
      </c>
      <c r="L8680">
        <v>3.1573973</v>
      </c>
    </row>
    <row r="8681" spans="1:12" x14ac:dyDescent="0.25">
      <c r="A8681" t="s">
        <v>19</v>
      </c>
      <c r="B8681" s="5">
        <v>45608.625</v>
      </c>
      <c r="C8681" s="5" t="str">
        <f>A8681 &amp; "_" &amp; TEXT(B8681, "yyyy-mm-dd HH:MM:SS")</f>
        <v>RP_2024-11-12 15:00:00</v>
      </c>
      <c r="D8681">
        <v>6.7</v>
      </c>
      <c r="E8681">
        <v>0.8</v>
      </c>
      <c r="F8681">
        <v>1.2</v>
      </c>
      <c r="G8681">
        <f>IF(COUNTA(D8681:F8681)&gt;0, AVERAGE(D8681:F8681), "")</f>
        <v>2.9</v>
      </c>
      <c r="H8681">
        <f>AVERAGE((D8681*metrics_constants!$B$8),(E8681*metrics_constants!$C$8),(F8681*metrics_constants!$D$8))</f>
        <v>2.6534530337022688</v>
      </c>
      <c r="I8681">
        <v>0.88700000000000001</v>
      </c>
      <c r="J8681">
        <v>30.07</v>
      </c>
      <c r="K8681">
        <v>10.628</v>
      </c>
      <c r="L8681">
        <v>3.15055</v>
      </c>
    </row>
    <row r="8682" spans="1:12" x14ac:dyDescent="0.25">
      <c r="A8682" t="s">
        <v>19</v>
      </c>
      <c r="B8682" s="5">
        <v>45608.666666666664</v>
      </c>
      <c r="C8682" s="5" t="str">
        <f>A8682 &amp; "_" &amp; TEXT(B8682, "yyyy-mm-dd HH:MM:SS")</f>
        <v>RP_2024-11-12 16:00:00</v>
      </c>
      <c r="D8682">
        <v>16.7</v>
      </c>
      <c r="E8682">
        <v>-3.9</v>
      </c>
      <c r="F8682">
        <v>-0.5</v>
      </c>
      <c r="G8682">
        <f>IF(COUNTA(D8682:F8682)&gt;0, AVERAGE(D8682:F8682), "")</f>
        <v>4.0999999999999996</v>
      </c>
      <c r="H8682">
        <f>AVERAGE((D8682*metrics_constants!$B$8),(E8682*metrics_constants!$C$8),(F8682*metrics_constants!$D$8))</f>
        <v>3.2491541548372225</v>
      </c>
      <c r="I8682">
        <v>0.54300000000000004</v>
      </c>
      <c r="J8682">
        <v>33.395000000000003</v>
      </c>
      <c r="K8682">
        <v>8.6679999999999993</v>
      </c>
      <c r="L8682">
        <v>2.93126</v>
      </c>
    </row>
    <row r="8683" spans="1:12" x14ac:dyDescent="0.25">
      <c r="A8683" t="s">
        <v>19</v>
      </c>
      <c r="B8683" s="5">
        <v>45608.708333333336</v>
      </c>
      <c r="C8683" s="5" t="str">
        <f>A8683 &amp; "_" &amp; TEXT(B8683, "yyyy-mm-dd HH:MM:SS")</f>
        <v>RP_2024-11-12 17:00:00</v>
      </c>
      <c r="D8683">
        <v>20.3</v>
      </c>
      <c r="E8683">
        <v>0.9</v>
      </c>
      <c r="F8683">
        <v>-4.8</v>
      </c>
      <c r="G8683">
        <f>IF(COUNTA(D8683:F8683)&gt;0, AVERAGE(D8683:F8683), "")</f>
        <v>5.4666666666666659</v>
      </c>
      <c r="H8683">
        <f>AVERAGE((D8683*metrics_constants!$B$8),(E8683*metrics_constants!$C$8),(F8683*metrics_constants!$D$8))</f>
        <v>4.621042880846824</v>
      </c>
      <c r="I8683">
        <v>0.78800000000000003</v>
      </c>
      <c r="J8683">
        <v>39.222000000000001</v>
      </c>
      <c r="K8683">
        <v>6.6669999999999998</v>
      </c>
      <c r="L8683">
        <v>2.69260667</v>
      </c>
    </row>
    <row r="8684" spans="1:12" x14ac:dyDescent="0.25">
      <c r="A8684" t="s">
        <v>19</v>
      </c>
      <c r="B8684" s="5">
        <v>45608.75</v>
      </c>
      <c r="C8684" s="5" t="str">
        <f>A8684 &amp; "_" &amp; TEXT(B8684, "yyyy-mm-dd HH:MM:SS")</f>
        <v>RP_2024-11-12 18:00:00</v>
      </c>
      <c r="D8684">
        <v>12</v>
      </c>
      <c r="E8684">
        <v>-0.9</v>
      </c>
      <c r="F8684">
        <v>-8.3000000000000007</v>
      </c>
      <c r="G8684">
        <f>IF(COUNTA(D8684:F8684)&gt;0, AVERAGE(D8684:F8684), "")</f>
        <v>0.93333333333333302</v>
      </c>
      <c r="H8684">
        <f>AVERAGE((D8684*metrics_constants!$B$8),(E8684*metrics_constants!$C$8),(F8684*metrics_constants!$D$8))</f>
        <v>0.35305623321507734</v>
      </c>
      <c r="I8684">
        <v>1.1839999999999999</v>
      </c>
      <c r="J8684">
        <v>41.046999999999997</v>
      </c>
      <c r="K8684">
        <v>5.7469999999999999</v>
      </c>
      <c r="L8684">
        <v>2.7068458999999998</v>
      </c>
    </row>
    <row r="8685" spans="1:12" x14ac:dyDescent="0.25">
      <c r="A8685" t="s">
        <v>19</v>
      </c>
      <c r="B8685" s="5">
        <v>45608.791666666664</v>
      </c>
      <c r="C8685" s="5" t="str">
        <f>A8685 &amp; "_" &amp; TEXT(B8685, "yyyy-mm-dd HH:MM:SS")</f>
        <v>RP_2024-11-12 19:00:00</v>
      </c>
      <c r="D8685">
        <v>3.4</v>
      </c>
      <c r="E8685">
        <v>0.6</v>
      </c>
      <c r="F8685">
        <v>-4.9000000000000004</v>
      </c>
      <c r="G8685">
        <f>IF(COUNTA(D8685:F8685)&gt;0, AVERAGE(D8685:F8685), "")</f>
        <v>-0.3000000000000001</v>
      </c>
      <c r="H8685">
        <f>AVERAGE((D8685*metrics_constants!$B$8),(E8685*metrics_constants!$C$8),(F8685*metrics_constants!$D$8))</f>
        <v>-0.44534715554762033</v>
      </c>
      <c r="I8685">
        <v>2.2559999999999998</v>
      </c>
      <c r="J8685">
        <v>43.232999999999997</v>
      </c>
      <c r="K8685">
        <v>5.3449999999999998</v>
      </c>
      <c r="L8685">
        <v>2.9167276000000002</v>
      </c>
    </row>
    <row r="8686" spans="1:12" x14ac:dyDescent="0.25">
      <c r="A8686" t="s">
        <v>19</v>
      </c>
      <c r="B8686" s="5">
        <v>45608.833333333336</v>
      </c>
      <c r="C8686" s="5" t="str">
        <f>A8686 &amp; "_" &amp; TEXT(B8686, "yyyy-mm-dd HH:MM:SS")</f>
        <v>RP_2024-11-12 20:00:00</v>
      </c>
      <c r="D8686">
        <v>-1.4</v>
      </c>
      <c r="E8686">
        <v>1.1000000000000001</v>
      </c>
      <c r="F8686">
        <v>6.1</v>
      </c>
      <c r="G8686">
        <f>IF(COUNTA(D8686:F8686)&gt;0, AVERAGE(D8686:F8686), "")</f>
        <v>1.9333333333333333</v>
      </c>
      <c r="H8686">
        <f>AVERAGE((D8686*metrics_constants!$B$8),(E8686*metrics_constants!$C$8),(F8686*metrics_constants!$D$8))</f>
        <v>2.0635523235814111</v>
      </c>
      <c r="I8686">
        <v>2.6139999999999999</v>
      </c>
      <c r="J8686">
        <v>45.93</v>
      </c>
      <c r="K8686">
        <v>4.9249999999999998</v>
      </c>
      <c r="L8686">
        <v>3.0473720000000002</v>
      </c>
    </row>
    <row r="8687" spans="1:12" x14ac:dyDescent="0.25">
      <c r="A8687" t="s">
        <v>19</v>
      </c>
      <c r="B8687" s="5">
        <v>45608.875</v>
      </c>
      <c r="C8687" s="5" t="str">
        <f>A8687 &amp; "_" &amp; TEXT(B8687, "yyyy-mm-dd HH:MM:SS")</f>
        <v>RP_2024-11-12 21:00:00</v>
      </c>
      <c r="D8687">
        <v>1.2</v>
      </c>
      <c r="E8687">
        <v>3.3</v>
      </c>
      <c r="F8687">
        <v>5.9</v>
      </c>
      <c r="G8687">
        <f>IF(COUNTA(D8687:F8687)&gt;0, AVERAGE(D8687:F8687), "")</f>
        <v>3.4666666666666668</v>
      </c>
      <c r="H8687">
        <f>AVERAGE((D8687*metrics_constants!$B$8),(E8687*metrics_constants!$C$8),(F8687*metrics_constants!$D$8))</f>
        <v>3.5680808019914152</v>
      </c>
      <c r="I8687">
        <v>2.3450000000000002</v>
      </c>
      <c r="J8687">
        <v>49.017000000000003</v>
      </c>
      <c r="K8687">
        <v>3.8170000000000002</v>
      </c>
      <c r="L8687">
        <v>3.1557846999999999</v>
      </c>
    </row>
    <row r="8688" spans="1:12" x14ac:dyDescent="0.25">
      <c r="A8688" t="s">
        <v>19</v>
      </c>
      <c r="B8688" s="5">
        <v>45608.916666666664</v>
      </c>
      <c r="C8688" s="5" t="str">
        <f>A8688 &amp; "_" &amp; TEXT(B8688, "yyyy-mm-dd HH:MM:SS")</f>
        <v>RP_2024-11-12 22:00:00</v>
      </c>
      <c r="D8688">
        <v>4.0999999999999996</v>
      </c>
      <c r="E8688">
        <v>3.7</v>
      </c>
      <c r="F8688">
        <v>7.8</v>
      </c>
      <c r="G8688">
        <f>IF(COUNTA(D8688:F8688)&gt;0, AVERAGE(D8688:F8688), "")</f>
        <v>5.2</v>
      </c>
      <c r="H8688">
        <f>AVERAGE((D8688*metrics_constants!$B$8),(E8688*metrics_constants!$C$8),(F8688*metrics_constants!$D$8))</f>
        <v>5.2035725245414461</v>
      </c>
      <c r="I8688">
        <v>4.5759999999999996</v>
      </c>
      <c r="J8688">
        <v>55.277999999999999</v>
      </c>
      <c r="K8688">
        <v>1.9970000000000001</v>
      </c>
      <c r="L8688">
        <v>4.0658386999999996</v>
      </c>
    </row>
    <row r="8689" spans="1:12" x14ac:dyDescent="0.25">
      <c r="A8689" t="s">
        <v>19</v>
      </c>
      <c r="B8689" s="5">
        <v>45608.958333333336</v>
      </c>
      <c r="C8689" s="5" t="str">
        <f>A8689 &amp; "_" &amp; TEXT(B8689, "yyyy-mm-dd HH:MM:SS")</f>
        <v>RP_2024-11-12 23:00:00</v>
      </c>
      <c r="D8689">
        <v>6.3</v>
      </c>
      <c r="E8689">
        <v>1.4</v>
      </c>
      <c r="F8689">
        <v>5.6</v>
      </c>
      <c r="G8689">
        <f>IF(COUNTA(D8689:F8689)&gt;0, AVERAGE(D8689:F8689), "")</f>
        <v>4.4333333333333327</v>
      </c>
      <c r="H8689">
        <f>AVERAGE((D8689*metrics_constants!$B$8),(E8689*metrics_constants!$C$8),(F8689*metrics_constants!$D$8))</f>
        <v>4.247840006678925</v>
      </c>
      <c r="I8689">
        <v>6.0129999999999999</v>
      </c>
      <c r="J8689">
        <v>58.341999999999999</v>
      </c>
      <c r="K8689">
        <v>1.0569999999999999</v>
      </c>
      <c r="L8689">
        <v>5.6735692999999996</v>
      </c>
    </row>
    <row r="8690" spans="1:12" x14ac:dyDescent="0.25">
      <c r="A8690" t="s">
        <v>19</v>
      </c>
      <c r="B8690" s="5">
        <v>45609</v>
      </c>
      <c r="C8690" s="5" t="str">
        <f>A8690 &amp; "_" &amp; TEXT(B8690, "yyyy-mm-dd HH:MM:SS")</f>
        <v>RP_2024-11-13 00:00:00</v>
      </c>
      <c r="D8690">
        <v>-4</v>
      </c>
      <c r="E8690">
        <v>5.0999999999999996</v>
      </c>
      <c r="F8690">
        <v>0.9</v>
      </c>
      <c r="G8690">
        <f>IF(COUNTA(D8690:F8690)&gt;0, AVERAGE(D8690:F8690), "")</f>
        <v>0.66666666666666652</v>
      </c>
      <c r="H8690">
        <f>AVERAGE((D8690*metrics_constants!$B$8),(E8690*metrics_constants!$C$8),(F8690*metrics_constants!$D$8))</f>
        <v>1.0290863603987506</v>
      </c>
      <c r="I8690">
        <v>4.7510000000000003</v>
      </c>
      <c r="J8690">
        <v>61.633000000000003</v>
      </c>
      <c r="K8690">
        <v>1.7999999999999999E-2</v>
      </c>
      <c r="L8690">
        <v>5.1988927</v>
      </c>
    </row>
    <row r="8691" spans="1:12" x14ac:dyDescent="0.25">
      <c r="A8691" t="s">
        <v>19</v>
      </c>
      <c r="B8691" s="5">
        <v>45609.041666666664</v>
      </c>
      <c r="C8691" s="5" t="str">
        <f>A8691 &amp; "_" &amp; TEXT(B8691, "yyyy-mm-dd HH:MM:SS")</f>
        <v>RP_2024-11-13 01:00:00</v>
      </c>
      <c r="D8691">
        <v>8</v>
      </c>
      <c r="E8691">
        <v>1.5</v>
      </c>
      <c r="F8691">
        <v>16.100000000000001</v>
      </c>
      <c r="G8691">
        <f>IF(COUNTA(D8691:F8691)&gt;0, AVERAGE(D8691:F8691), "")</f>
        <v>8.5333333333333332</v>
      </c>
      <c r="H8691">
        <f>AVERAGE((D8691*metrics_constants!$B$8),(E8691*metrics_constants!$C$8),(F8691*metrics_constants!$D$8))</f>
        <v>8.3322432930310715</v>
      </c>
      <c r="I8691">
        <v>3.448</v>
      </c>
      <c r="J8691">
        <v>66.941999999999993</v>
      </c>
      <c r="K8691">
        <v>-1.673</v>
      </c>
      <c r="L8691">
        <v>4.0491080000000004</v>
      </c>
    </row>
    <row r="8692" spans="1:12" x14ac:dyDescent="0.25">
      <c r="A8692" t="s">
        <v>19</v>
      </c>
      <c r="B8692" s="5">
        <v>45609.083333333336</v>
      </c>
      <c r="C8692" s="5" t="str">
        <f>A8692 &amp; "_" &amp; TEXT(B8692, "yyyy-mm-dd HH:MM:SS")</f>
        <v>RP_2024-11-13 02:00:00</v>
      </c>
      <c r="D8692">
        <v>1.4</v>
      </c>
      <c r="E8692">
        <v>6.8</v>
      </c>
      <c r="F8692">
        <v>4.0999999999999996</v>
      </c>
      <c r="G8692">
        <f>IF(COUNTA(D8692:F8692)&gt;0, AVERAGE(D8692:F8692), "")</f>
        <v>4.0999999999999996</v>
      </c>
      <c r="H8692">
        <f>AVERAGE((D8692*metrics_constants!$B$8),(E8692*metrics_constants!$C$8),(F8692*metrics_constants!$D$8))</f>
        <v>4.3140276923551601</v>
      </c>
      <c r="I8692">
        <v>2.9929999999999999</v>
      </c>
      <c r="J8692">
        <v>70.067999999999998</v>
      </c>
      <c r="K8692">
        <v>-2.0950000000000002</v>
      </c>
      <c r="L8692">
        <v>3.0966200000000002</v>
      </c>
    </row>
    <row r="8693" spans="1:12" x14ac:dyDescent="0.25">
      <c r="A8693" t="s">
        <v>19</v>
      </c>
      <c r="B8693" s="5">
        <v>45609.125</v>
      </c>
      <c r="C8693" s="5" t="str">
        <f>A8693 &amp; "_" &amp; TEXT(B8693, "yyyy-mm-dd HH:MM:SS")</f>
        <v>RP_2024-11-13 03:00:00</v>
      </c>
      <c r="D8693">
        <v>3.8</v>
      </c>
      <c r="E8693">
        <v>3.1</v>
      </c>
      <c r="F8693">
        <v>3.6</v>
      </c>
      <c r="G8693">
        <f>IF(COUNTA(D8693:F8693)&gt;0, AVERAGE(D8693:F8693), "")</f>
        <v>3.5</v>
      </c>
      <c r="H8693">
        <f>AVERAGE((D8693*metrics_constants!$B$8),(E8693*metrics_constants!$C$8),(F8693*metrics_constants!$D$8))</f>
        <v>3.4730028398048574</v>
      </c>
      <c r="I8693">
        <v>2.577</v>
      </c>
      <c r="J8693">
        <v>72.09</v>
      </c>
      <c r="K8693">
        <v>-2.7130000000000001</v>
      </c>
      <c r="L8693">
        <v>2.8351506999999998</v>
      </c>
    </row>
    <row r="8694" spans="1:12" x14ac:dyDescent="0.25">
      <c r="A8694" t="s">
        <v>19</v>
      </c>
      <c r="B8694" s="5">
        <v>45609.166666666664</v>
      </c>
      <c r="C8694" s="5" t="str">
        <f>A8694 &amp; "_" &amp; TEXT(B8694, "yyyy-mm-dd HH:MM:SS")</f>
        <v>RP_2024-11-13 04:00:00</v>
      </c>
      <c r="D8694">
        <v>3</v>
      </c>
      <c r="E8694">
        <v>0.8</v>
      </c>
      <c r="F8694">
        <v>0.7</v>
      </c>
      <c r="G8694">
        <f>IF(COUNTA(D8694:F8694)&gt;0, AVERAGE(D8694:F8694), "")</f>
        <v>1.5</v>
      </c>
      <c r="H8694">
        <f>AVERAGE((D8694*metrics_constants!$B$8),(E8694*metrics_constants!$C$8),(F8694*metrics_constants!$D$8))</f>
        <v>1.4068261703814662</v>
      </c>
      <c r="I8694">
        <v>2.0920000000000001</v>
      </c>
      <c r="J8694">
        <v>75.474999999999994</v>
      </c>
      <c r="K8694">
        <v>-3.4620000000000002</v>
      </c>
      <c r="L8694">
        <v>2.1487753000000001</v>
      </c>
    </row>
    <row r="8695" spans="1:12" x14ac:dyDescent="0.25">
      <c r="A8695" t="s">
        <v>19</v>
      </c>
      <c r="B8695" s="5">
        <v>45609.208333333336</v>
      </c>
      <c r="C8695" s="5" t="str">
        <f>A8695 &amp; "_" &amp; TEXT(B8695, "yyyy-mm-dd HH:MM:SS")</f>
        <v>RP_2024-11-13 05:00:00</v>
      </c>
      <c r="D8695">
        <v>1.5</v>
      </c>
      <c r="E8695">
        <v>2.2000000000000002</v>
      </c>
      <c r="F8695">
        <v>6.6</v>
      </c>
      <c r="G8695">
        <f>IF(COUNTA(D8695:F8695)&gt;0, AVERAGE(D8695:F8695), "")</f>
        <v>3.4333333333333336</v>
      </c>
      <c r="H8695">
        <f>AVERAGE((D8695*metrics_constants!$B$8),(E8695*metrics_constants!$C$8),(F8695*metrics_constants!$D$8))</f>
        <v>3.4847380565096144</v>
      </c>
      <c r="I8695">
        <v>2.4359999999999999</v>
      </c>
      <c r="J8695">
        <v>76.97</v>
      </c>
      <c r="K8695">
        <v>-4.032</v>
      </c>
      <c r="L8695">
        <v>2.5216699999999999</v>
      </c>
    </row>
    <row r="8696" spans="1:12" x14ac:dyDescent="0.25">
      <c r="A8696" t="s">
        <v>19</v>
      </c>
      <c r="B8696" s="5">
        <v>45609.25</v>
      </c>
      <c r="C8696" s="5" t="str">
        <f>A8696 &amp; "_" &amp; TEXT(B8696, "yyyy-mm-dd HH:MM:SS")</f>
        <v>RP_2024-11-13 06:00:00</v>
      </c>
      <c r="D8696">
        <v>1.4</v>
      </c>
      <c r="E8696">
        <v>2</v>
      </c>
      <c r="F8696">
        <v>7.4</v>
      </c>
      <c r="G8696">
        <f>IF(COUNTA(D8696:F8696)&gt;0, AVERAGE(D8696:F8696), "")</f>
        <v>3.6</v>
      </c>
      <c r="H8696">
        <f>AVERAGE((D8696*metrics_constants!$B$8),(E8696*metrics_constants!$C$8),(F8696*metrics_constants!$D$8))</f>
        <v>3.6521733259290863</v>
      </c>
      <c r="I8696">
        <v>2.3530000000000002</v>
      </c>
      <c r="J8696">
        <v>77.908000000000001</v>
      </c>
      <c r="K8696">
        <v>-3.8969999999999998</v>
      </c>
      <c r="L8696">
        <v>2.3428406700000002</v>
      </c>
    </row>
    <row r="8697" spans="1:12" x14ac:dyDescent="0.25">
      <c r="A8697" t="s">
        <v>19</v>
      </c>
      <c r="B8697" s="5">
        <v>45609.291666666664</v>
      </c>
      <c r="C8697" s="5" t="str">
        <f>A8697 &amp; "_" &amp; TEXT(B8697, "yyyy-mm-dd HH:MM:SS")</f>
        <v>RP_2024-11-13 07:00:00</v>
      </c>
      <c r="D8697">
        <v>0.9</v>
      </c>
      <c r="E8697">
        <v>3.9</v>
      </c>
      <c r="F8697">
        <v>7.6</v>
      </c>
      <c r="G8697">
        <f>IF(COUNTA(D8697:F8697)&gt;0, AVERAGE(D8697:F8697), "")</f>
        <v>4.1333333333333329</v>
      </c>
      <c r="H8697">
        <f>AVERAGE((D8697*metrics_constants!$B$8),(E8697*metrics_constants!$C$8),(F8697*metrics_constants!$D$8))</f>
        <v>4.278139510435798</v>
      </c>
      <c r="I8697">
        <v>3.181</v>
      </c>
      <c r="J8697">
        <v>74.912000000000006</v>
      </c>
      <c r="K8697">
        <v>-3.302</v>
      </c>
      <c r="L8697">
        <v>3.3380426999999999</v>
      </c>
    </row>
    <row r="8698" spans="1:12" x14ac:dyDescent="0.25">
      <c r="A8698" t="s">
        <v>19</v>
      </c>
      <c r="B8698" s="5">
        <v>45609.333333333336</v>
      </c>
      <c r="C8698" s="5" t="str">
        <f>A8698 &amp; "_" &amp; TEXT(B8698, "yyyy-mm-dd HH:MM:SS")</f>
        <v>RP_2024-11-13 08:00:00</v>
      </c>
      <c r="D8698">
        <v>-0.8</v>
      </c>
      <c r="E8698">
        <v>4.9000000000000004</v>
      </c>
      <c r="F8698">
        <v>5.4</v>
      </c>
      <c r="G8698">
        <f>IF(COUNTA(D8698:F8698)&gt;0, AVERAGE(D8698:F8698), "")</f>
        <v>3.1666666666666665</v>
      </c>
      <c r="H8698">
        <f>AVERAGE((D8698*metrics_constants!$B$8),(E8698*metrics_constants!$C$8),(F8698*metrics_constants!$D$8))</f>
        <v>3.4092715896375068</v>
      </c>
      <c r="I8698">
        <v>3.206</v>
      </c>
      <c r="J8698">
        <v>67.072999999999993</v>
      </c>
      <c r="K8698">
        <v>-0.623</v>
      </c>
      <c r="L8698">
        <v>2.9333212999999998</v>
      </c>
    </row>
    <row r="8699" spans="1:12" x14ac:dyDescent="0.25">
      <c r="A8699" t="s">
        <v>19</v>
      </c>
      <c r="B8699" s="5">
        <v>45609.375</v>
      </c>
      <c r="C8699" s="5" t="str">
        <f>A8699 &amp; "_" &amp; TEXT(B8699, "yyyy-mm-dd HH:MM:SS")</f>
        <v>RP_2024-11-13 09:00:00</v>
      </c>
      <c r="E8699">
        <v>7.3</v>
      </c>
      <c r="F8699">
        <v>3.6</v>
      </c>
      <c r="G8699">
        <f>IF(COUNTA(D8699:F8699)&gt;0, AVERAGE(D8699:F8699), "")</f>
        <v>5.45</v>
      </c>
      <c r="H8699">
        <f>AVERAGE((D8699*metrics_constants!$B$8),(E8699*metrics_constants!$C$8),(F8699*metrics_constants!$D$8))</f>
        <v>3.9224180088261211</v>
      </c>
      <c r="I8699">
        <v>1.494</v>
      </c>
      <c r="J8699">
        <v>49.826999999999998</v>
      </c>
      <c r="K8699">
        <v>3.9620000000000002</v>
      </c>
      <c r="L8699">
        <v>2.492839</v>
      </c>
    </row>
    <row r="8700" spans="1:12" x14ac:dyDescent="0.25">
      <c r="A8700" t="s">
        <v>19</v>
      </c>
      <c r="B8700" s="5">
        <v>45609.416666666664</v>
      </c>
      <c r="C8700" s="5" t="str">
        <f>A8700 &amp; "_" &amp; TEXT(B8700, "yyyy-mm-dd HH:MM:SS")</f>
        <v>RP_2024-11-13 10:00:00</v>
      </c>
      <c r="D8700">
        <v>-3.3</v>
      </c>
      <c r="E8700">
        <v>0.1</v>
      </c>
      <c r="F8700">
        <v>2.4</v>
      </c>
      <c r="G8700">
        <f>IF(COUNTA(D8700:F8700)&gt;0, AVERAGE(D8700:F8700), "")</f>
        <v>-0.26666666666666661</v>
      </c>
      <c r="H8700">
        <f>AVERAGE((D8700*metrics_constants!$B$8),(E8700*metrics_constants!$C$8),(F8700*metrics_constants!$D$8))</f>
        <v>-0.11198394878951001</v>
      </c>
      <c r="I8700">
        <v>1.681</v>
      </c>
      <c r="J8700">
        <v>34.061999999999998</v>
      </c>
      <c r="K8700">
        <v>8.8800000000000008</v>
      </c>
      <c r="L8700">
        <v>3.3333379999999999</v>
      </c>
    </row>
    <row r="8701" spans="1:12" x14ac:dyDescent="0.25">
      <c r="A8701" t="s">
        <v>19</v>
      </c>
      <c r="B8701" s="5">
        <v>45609.458333333336</v>
      </c>
      <c r="C8701" s="5" t="str">
        <f>A8701 &amp; "_" &amp; TEXT(B8701, "yyyy-mm-dd HH:MM:SS")</f>
        <v>RP_2024-11-13 11:00:00</v>
      </c>
      <c r="E8701">
        <v>3.7</v>
      </c>
      <c r="F8701">
        <v>6.7</v>
      </c>
      <c r="G8701">
        <f>IF(COUNTA(D8701:F8701)&gt;0, AVERAGE(D8701:F8701), "")</f>
        <v>5.2</v>
      </c>
      <c r="H8701">
        <f>AVERAGE((D8701*metrics_constants!$B$8),(E8701*metrics_constants!$C$8),(F8701*metrics_constants!$D$8))</f>
        <v>3.6374737769038199</v>
      </c>
      <c r="I8701">
        <v>1.157</v>
      </c>
      <c r="J8701">
        <v>24.613</v>
      </c>
      <c r="K8701">
        <v>12.276999999999999</v>
      </c>
      <c r="L8701">
        <v>3.653327</v>
      </c>
    </row>
    <row r="8702" spans="1:12" x14ac:dyDescent="0.25">
      <c r="A8702" t="s">
        <v>19</v>
      </c>
      <c r="B8702" s="5">
        <v>45609.5</v>
      </c>
      <c r="C8702" s="5" t="str">
        <f>A8702 &amp; "_" &amp; TEXT(B8702, "yyyy-mm-dd HH:MM:SS")</f>
        <v>RP_2024-11-13 12:00:00</v>
      </c>
      <c r="D8702">
        <v>-5.7</v>
      </c>
      <c r="E8702">
        <v>3.8</v>
      </c>
      <c r="F8702">
        <v>6.9</v>
      </c>
      <c r="G8702">
        <f>IF(COUNTA(D8702:F8702)&gt;0, AVERAGE(D8702:F8702), "")</f>
        <v>1.6666666666666667</v>
      </c>
      <c r="H8702">
        <f>AVERAGE((D8702*metrics_constants!$B$8),(E8702*metrics_constants!$C$8),(F8702*metrics_constants!$D$8))</f>
        <v>2.0822987783032185</v>
      </c>
      <c r="I8702">
        <v>1.0960000000000001</v>
      </c>
      <c r="J8702">
        <v>22.852</v>
      </c>
      <c r="K8702">
        <v>13.223000000000001</v>
      </c>
      <c r="L8702">
        <v>3.7592919999999999</v>
      </c>
    </row>
    <row r="8703" spans="1:12" x14ac:dyDescent="0.25">
      <c r="A8703" t="s">
        <v>19</v>
      </c>
      <c r="B8703" s="5">
        <v>45609.541666666664</v>
      </c>
      <c r="C8703" s="5" t="str">
        <f>A8703 &amp; "_" &amp; TEXT(B8703, "yyyy-mm-dd HH:MM:SS")</f>
        <v>RP_2024-11-13 13:00:00</v>
      </c>
      <c r="D8703">
        <v>3.6</v>
      </c>
      <c r="E8703">
        <v>-1.4</v>
      </c>
      <c r="F8703">
        <v>2.9</v>
      </c>
      <c r="G8703">
        <f>IF(COUNTA(D8703:F8703)&gt;0, AVERAGE(D8703:F8703), "")</f>
        <v>1.7</v>
      </c>
      <c r="H8703">
        <f>AVERAGE((D8703*metrics_constants!$B$8),(E8703*metrics_constants!$C$8),(F8703*metrics_constants!$D$8))</f>
        <v>1.5107922543263512</v>
      </c>
      <c r="I8703">
        <v>1.1080000000000001</v>
      </c>
      <c r="J8703">
        <v>23.98</v>
      </c>
      <c r="K8703">
        <v>12.943</v>
      </c>
      <c r="L8703">
        <v>3.68242</v>
      </c>
    </row>
    <row r="8704" spans="1:12" x14ac:dyDescent="0.25">
      <c r="A8704" t="s">
        <v>19</v>
      </c>
      <c r="B8704" s="5">
        <v>45609.583333333336</v>
      </c>
      <c r="C8704" s="5" t="str">
        <f>A8704 &amp; "_" &amp; TEXT(B8704, "yyyy-mm-dd HH:MM:SS")</f>
        <v>RP_2024-11-13 14:00:00</v>
      </c>
      <c r="D8704">
        <v>12.9</v>
      </c>
      <c r="E8704">
        <v>0</v>
      </c>
      <c r="F8704">
        <v>3.2</v>
      </c>
      <c r="G8704">
        <f>IF(COUNTA(D8704:F8704)&gt;0, AVERAGE(D8704:F8704), "")</f>
        <v>5.3666666666666671</v>
      </c>
      <c r="H8704">
        <f>AVERAGE((D8704*metrics_constants!$B$8),(E8704*metrics_constants!$C$8),(F8704*metrics_constants!$D$8))</f>
        <v>4.8391896007525075</v>
      </c>
      <c r="I8704">
        <v>0.96</v>
      </c>
      <c r="J8704">
        <v>26.611999999999998</v>
      </c>
      <c r="K8704">
        <v>11.946999999999999</v>
      </c>
      <c r="L8704">
        <v>3.4739870000000002</v>
      </c>
    </row>
    <row r="8705" spans="1:12" x14ac:dyDescent="0.25">
      <c r="A8705" t="s">
        <v>19</v>
      </c>
      <c r="B8705" s="5">
        <v>45609.625</v>
      </c>
      <c r="C8705" s="5" t="str">
        <f>A8705 &amp; "_" &amp; TEXT(B8705, "yyyy-mm-dd HH:MM:SS")</f>
        <v>RP_2024-11-13 15:00:00</v>
      </c>
      <c r="D8705">
        <v>8.1999999999999993</v>
      </c>
      <c r="E8705">
        <v>-0.3</v>
      </c>
      <c r="F8705">
        <v>2.4</v>
      </c>
      <c r="G8705">
        <f>IF(COUNTA(D8705:F8705)&gt;0, AVERAGE(D8705:F8705), "")</f>
        <v>3.4333333333333331</v>
      </c>
      <c r="H8705">
        <f>AVERAGE((D8705*metrics_constants!$B$8),(E8705*metrics_constants!$C$8),(F8705*metrics_constants!$D$8))</f>
        <v>3.0887171319446503</v>
      </c>
      <c r="I8705">
        <v>0.91600000000000004</v>
      </c>
      <c r="J8705">
        <v>28.003</v>
      </c>
      <c r="K8705">
        <v>11.363</v>
      </c>
      <c r="L8705">
        <v>3.3867213</v>
      </c>
    </row>
    <row r="8706" spans="1:12" x14ac:dyDescent="0.25">
      <c r="A8706" t="s">
        <v>19</v>
      </c>
      <c r="B8706" s="5">
        <v>45609.666666666664</v>
      </c>
      <c r="C8706" s="5" t="str">
        <f>A8706 &amp; "_" &amp; TEXT(B8706, "yyyy-mm-dd HH:MM:SS")</f>
        <v>RP_2024-11-13 16:00:00</v>
      </c>
      <c r="D8706">
        <v>12.3</v>
      </c>
      <c r="E8706">
        <v>3.5</v>
      </c>
      <c r="F8706">
        <v>2.7</v>
      </c>
      <c r="G8706">
        <f>IF(COUNTA(D8706:F8706)&gt;0, AVERAGE(D8706:F8706), "")</f>
        <v>6.166666666666667</v>
      </c>
      <c r="H8706">
        <f>AVERAGE((D8706*metrics_constants!$B$8),(E8706*metrics_constants!$C$8),(F8706*metrics_constants!$D$8))</f>
        <v>5.7919788940716224</v>
      </c>
      <c r="I8706">
        <v>1.048</v>
      </c>
      <c r="J8706">
        <v>29.507000000000001</v>
      </c>
      <c r="K8706">
        <v>10.763</v>
      </c>
      <c r="L8706">
        <v>3.3124340000000001</v>
      </c>
    </row>
    <row r="8707" spans="1:12" x14ac:dyDescent="0.25">
      <c r="A8707" t="s">
        <v>19</v>
      </c>
      <c r="B8707" s="5">
        <v>45609.708333333336</v>
      </c>
      <c r="C8707" s="5" t="str">
        <f>A8707 &amp; "_" &amp; TEXT(B8707, "yyyy-mm-dd HH:MM:SS")</f>
        <v>RP_2024-11-13 17:00:00</v>
      </c>
      <c r="D8707">
        <v>5.8</v>
      </c>
      <c r="E8707">
        <v>0.6</v>
      </c>
      <c r="F8707">
        <v>4.9000000000000004</v>
      </c>
      <c r="G8707">
        <f>IF(COUNTA(D8707:F8707)&gt;0, AVERAGE(D8707:F8707), "")</f>
        <v>3.7666666666666671</v>
      </c>
      <c r="H8707">
        <f>AVERAGE((D8707*metrics_constants!$B$8),(E8707*metrics_constants!$C$8),(F8707*metrics_constants!$D$8))</f>
        <v>3.5690338558940806</v>
      </c>
      <c r="I8707">
        <v>1.236</v>
      </c>
      <c r="J8707">
        <v>31.573</v>
      </c>
      <c r="K8707">
        <v>9.9320000000000004</v>
      </c>
      <c r="L8707">
        <v>3.3545630000000002</v>
      </c>
    </row>
    <row r="8708" spans="1:12" x14ac:dyDescent="0.25">
      <c r="A8708" t="s">
        <v>19</v>
      </c>
      <c r="B8708" s="5">
        <v>45609.75</v>
      </c>
      <c r="C8708" s="5" t="str">
        <f>A8708 &amp; "_" &amp; TEXT(B8708, "yyyy-mm-dd HH:MM:SS")</f>
        <v>RP_2024-11-13 18:00:00</v>
      </c>
      <c r="D8708">
        <v>7.3</v>
      </c>
      <c r="E8708">
        <v>0.4</v>
      </c>
      <c r="F8708">
        <v>3.4</v>
      </c>
      <c r="G8708">
        <f>IF(COUNTA(D8708:F8708)&gt;0, AVERAGE(D8708:F8708), "")</f>
        <v>3.6999999999999997</v>
      </c>
      <c r="H8708">
        <f>AVERAGE((D8708*metrics_constants!$B$8),(E8708*metrics_constants!$C$8),(F8708*metrics_constants!$D$8))</f>
        <v>3.4242786599934942</v>
      </c>
      <c r="I8708">
        <v>1.1579999999999999</v>
      </c>
      <c r="J8708">
        <v>32.799999999999997</v>
      </c>
      <c r="K8708">
        <v>9.452</v>
      </c>
      <c r="L8708">
        <v>3.2414293000000001</v>
      </c>
    </row>
    <row r="8709" spans="1:12" x14ac:dyDescent="0.25">
      <c r="A8709" t="s">
        <v>19</v>
      </c>
      <c r="B8709" s="5">
        <v>45609.791666666664</v>
      </c>
      <c r="C8709" s="5" t="str">
        <f>A8709 &amp; "_" &amp; TEXT(B8709, "yyyy-mm-dd HH:MM:SS")</f>
        <v>RP_2024-11-13 19:00:00</v>
      </c>
      <c r="D8709">
        <v>3.5</v>
      </c>
      <c r="E8709">
        <v>-1.3</v>
      </c>
      <c r="F8709">
        <v>1.2</v>
      </c>
      <c r="G8709">
        <f>IF(COUNTA(D8709:F8709)&gt;0, AVERAGE(D8709:F8709), "")</f>
        <v>1.1333333333333335</v>
      </c>
      <c r="H8709">
        <f>AVERAGE((D8709*metrics_constants!$B$8),(E8709*metrics_constants!$C$8),(F8709*metrics_constants!$D$8))</f>
        <v>0.94358460921452936</v>
      </c>
      <c r="I8709">
        <v>1.127</v>
      </c>
      <c r="J8709">
        <v>32.130000000000003</v>
      </c>
      <c r="K8709">
        <v>9.8469999999999995</v>
      </c>
      <c r="L8709">
        <v>3.189562</v>
      </c>
    </row>
    <row r="8710" spans="1:12" x14ac:dyDescent="0.25">
      <c r="A8710" t="s">
        <v>19</v>
      </c>
      <c r="B8710" s="5">
        <v>45609.833333333336</v>
      </c>
      <c r="C8710" s="5" t="str">
        <f>A8710 &amp; "_" &amp; TEXT(B8710, "yyyy-mm-dd HH:MM:SS")</f>
        <v>RP_2024-11-13 20:00:00</v>
      </c>
      <c r="D8710">
        <v>3</v>
      </c>
      <c r="E8710">
        <v>-2.7</v>
      </c>
      <c r="F8710">
        <v>1.4</v>
      </c>
      <c r="G8710">
        <f>IF(COUNTA(D8710:F8710)&gt;0, AVERAGE(D8710:F8710), "")</f>
        <v>0.56666666666666654</v>
      </c>
      <c r="H8710">
        <f>AVERAGE((D8710*metrics_constants!$B$8),(E8710*metrics_constants!$C$8),(F8710*metrics_constants!$D$8))</f>
        <v>0.34697496608628353</v>
      </c>
      <c r="I8710">
        <v>0.83</v>
      </c>
      <c r="J8710">
        <v>32.841999999999999</v>
      </c>
      <c r="K8710">
        <v>9.81</v>
      </c>
      <c r="L8710">
        <v>3.09014867</v>
      </c>
    </row>
    <row r="8711" spans="1:12" x14ac:dyDescent="0.25">
      <c r="A8711" t="s">
        <v>19</v>
      </c>
      <c r="B8711" s="5">
        <v>45609.875</v>
      </c>
      <c r="C8711" s="5" t="str">
        <f>A8711 &amp; "_" &amp; TEXT(B8711, "yyyy-mm-dd HH:MM:SS")</f>
        <v>RP_2024-11-13 21:00:00</v>
      </c>
      <c r="D8711">
        <v>1.6</v>
      </c>
      <c r="E8711">
        <v>-0.1</v>
      </c>
      <c r="F8711">
        <v>4.5999999999999996</v>
      </c>
      <c r="G8711">
        <f>IF(COUNTA(D8711:F8711)&gt;0, AVERAGE(D8711:F8711), "")</f>
        <v>2.0333333333333332</v>
      </c>
      <c r="H8711">
        <f>AVERAGE((D8711*metrics_constants!$B$8),(E8711*metrics_constants!$C$8),(F8711*metrics_constants!$D$8))</f>
        <v>1.9851316159130532</v>
      </c>
      <c r="I8711">
        <v>0.90400000000000003</v>
      </c>
      <c r="J8711">
        <v>34.197000000000003</v>
      </c>
      <c r="K8711">
        <v>9.7050000000000001</v>
      </c>
      <c r="L8711">
        <v>3.0328819999999999</v>
      </c>
    </row>
    <row r="8712" spans="1:12" x14ac:dyDescent="0.25">
      <c r="A8712" t="s">
        <v>19</v>
      </c>
      <c r="B8712" s="5">
        <v>45609.916666666664</v>
      </c>
      <c r="C8712" s="5" t="str">
        <f>A8712 &amp; "_" &amp; TEXT(B8712, "yyyy-mm-dd HH:MM:SS")</f>
        <v>RP_2024-11-13 22:00:00</v>
      </c>
      <c r="D8712">
        <v>3.7</v>
      </c>
      <c r="E8712">
        <v>0.9</v>
      </c>
      <c r="F8712">
        <v>3.2</v>
      </c>
      <c r="G8712">
        <f>IF(COUNTA(D8712:F8712)&gt;0, AVERAGE(D8712:F8712), "")</f>
        <v>2.6</v>
      </c>
      <c r="H8712">
        <f>AVERAGE((D8712*metrics_constants!$B$8),(E8712*metrics_constants!$C$8),(F8712*metrics_constants!$D$8))</f>
        <v>2.4935056998101111</v>
      </c>
      <c r="I8712">
        <v>0.89800000000000002</v>
      </c>
      <c r="J8712">
        <v>35.130000000000003</v>
      </c>
      <c r="K8712">
        <v>9.1630000000000003</v>
      </c>
      <c r="L8712">
        <v>2.9548747</v>
      </c>
    </row>
    <row r="8713" spans="1:12" x14ac:dyDescent="0.25">
      <c r="A8713" t="s">
        <v>19</v>
      </c>
      <c r="B8713" s="5">
        <v>45609.958333333336</v>
      </c>
      <c r="C8713" s="5" t="str">
        <f>A8713 &amp; "_" &amp; TEXT(B8713, "yyyy-mm-dd HH:MM:SS")</f>
        <v>RP_2024-11-13 23:00:00</v>
      </c>
      <c r="D8713">
        <v>5.4</v>
      </c>
      <c r="E8713">
        <v>-1.9</v>
      </c>
      <c r="F8713">
        <v>1.9</v>
      </c>
      <c r="G8713">
        <f>IF(COUNTA(D8713:F8713)&gt;0, AVERAGE(D8713:F8713), "")</f>
        <v>1.8</v>
      </c>
      <c r="H8713">
        <f>AVERAGE((D8713*metrics_constants!$B$8),(E8713*metrics_constants!$C$8),(F8713*metrics_constants!$D$8))</f>
        <v>1.5114134380374393</v>
      </c>
      <c r="I8713">
        <v>0.81899999999999995</v>
      </c>
      <c r="J8713">
        <v>35.262999999999998</v>
      </c>
      <c r="K8713">
        <v>8.782</v>
      </c>
      <c r="L8713">
        <v>3.0192559999999999</v>
      </c>
    </row>
    <row r="8714" spans="1:12" x14ac:dyDescent="0.25">
      <c r="A8714" t="s">
        <v>19</v>
      </c>
      <c r="B8714" s="5">
        <v>45610</v>
      </c>
      <c r="C8714" s="5" t="str">
        <f>A8714 &amp; "_" &amp; TEXT(B8714, "yyyy-mm-dd HH:MM:SS")</f>
        <v>RP_2024-11-14 00:00:00</v>
      </c>
      <c r="D8714">
        <v>6.9</v>
      </c>
      <c r="E8714">
        <v>0.5</v>
      </c>
      <c r="F8714">
        <v>1.4</v>
      </c>
      <c r="G8714">
        <f>IF(COUNTA(D8714:F8714)&gt;0, AVERAGE(D8714:F8714), "")</f>
        <v>2.9333333333333336</v>
      </c>
      <c r="H8714">
        <f>AVERAGE((D8714*metrics_constants!$B$8),(E8714*metrics_constants!$C$8),(F8714*metrics_constants!$D$8))</f>
        <v>2.6682142719393966</v>
      </c>
      <c r="I8714">
        <v>0.65900000000000003</v>
      </c>
      <c r="J8714">
        <v>35.021999999999998</v>
      </c>
      <c r="K8714">
        <v>8.4629999999999992</v>
      </c>
      <c r="L8714">
        <v>2.9228399999999999</v>
      </c>
    </row>
    <row r="8715" spans="1:12" x14ac:dyDescent="0.25">
      <c r="A8715" t="s">
        <v>19</v>
      </c>
      <c r="B8715" s="5">
        <v>45610.041666666664</v>
      </c>
      <c r="C8715" s="5" t="str">
        <f>A8715 &amp; "_" &amp; TEXT(B8715, "yyyy-mm-dd HH:MM:SS")</f>
        <v>RP_2024-11-14 01:00:00</v>
      </c>
      <c r="D8715">
        <v>11.2</v>
      </c>
      <c r="E8715">
        <v>-1.7</v>
      </c>
      <c r="F8715">
        <v>0.9</v>
      </c>
      <c r="G8715">
        <f>IF(COUNTA(D8715:F8715)&gt;0, AVERAGE(D8715:F8715), "")</f>
        <v>3.4666666666666668</v>
      </c>
      <c r="H8715">
        <f>AVERAGE((D8715*metrics_constants!$B$8),(E8715*metrics_constants!$C$8),(F8715*metrics_constants!$D$8))</f>
        <v>2.9362009195711427</v>
      </c>
      <c r="I8715">
        <v>0.68</v>
      </c>
      <c r="J8715">
        <v>36.976999999999997</v>
      </c>
      <c r="K8715">
        <v>7.8529999999999998</v>
      </c>
      <c r="L8715">
        <v>2.8637667000000002</v>
      </c>
    </row>
    <row r="8716" spans="1:12" x14ac:dyDescent="0.25">
      <c r="A8716" t="s">
        <v>19</v>
      </c>
      <c r="B8716" s="5">
        <v>45610.083333333336</v>
      </c>
      <c r="C8716" s="5" t="str">
        <f>A8716 &amp; "_" &amp; TEXT(B8716, "yyyy-mm-dd HH:MM:SS")</f>
        <v>RP_2024-11-14 02:00:00</v>
      </c>
      <c r="D8716">
        <v>-2.7</v>
      </c>
      <c r="E8716">
        <v>2.8</v>
      </c>
      <c r="F8716">
        <v>2.9</v>
      </c>
      <c r="G8716">
        <f>IF(COUNTA(D8716:F8716)&gt;0, AVERAGE(D8716:F8716), "")</f>
        <v>0.99999999999999989</v>
      </c>
      <c r="H8716">
        <f>AVERAGE((D8716*metrics_constants!$B$8),(E8716*metrics_constants!$C$8),(F8716*metrics_constants!$D$8))</f>
        <v>1.2321874037509934</v>
      </c>
      <c r="I8716">
        <v>0.85</v>
      </c>
      <c r="J8716">
        <v>40.658000000000001</v>
      </c>
      <c r="K8716">
        <v>6.96</v>
      </c>
      <c r="L8716">
        <v>2.7723909999999998</v>
      </c>
    </row>
    <row r="8717" spans="1:12" x14ac:dyDescent="0.25">
      <c r="A8717" t="s">
        <v>19</v>
      </c>
      <c r="B8717" s="5">
        <v>45610.125</v>
      </c>
      <c r="C8717" s="5" t="str">
        <f>A8717 &amp; "_" &amp; TEXT(B8717, "yyyy-mm-dd HH:MM:SS")</f>
        <v>RP_2024-11-14 03:00:00</v>
      </c>
      <c r="D8717">
        <v>8.5</v>
      </c>
      <c r="E8717">
        <v>-2.6</v>
      </c>
      <c r="F8717">
        <v>8.6</v>
      </c>
      <c r="G8717">
        <f>IF(COUNTA(D8717:F8717)&gt;0, AVERAGE(D8717:F8717), "")</f>
        <v>4.833333333333333</v>
      </c>
      <c r="H8717">
        <f>AVERAGE((D8717*metrics_constants!$B$8),(E8717*metrics_constants!$C$8),(F8717*metrics_constants!$D$8))</f>
        <v>4.4215309357277919</v>
      </c>
      <c r="I8717">
        <v>0.91100000000000003</v>
      </c>
      <c r="J8717">
        <v>43.622</v>
      </c>
      <c r="K8717">
        <v>6.133</v>
      </c>
      <c r="L8717">
        <v>2.6462313000000002</v>
      </c>
    </row>
    <row r="8718" spans="1:12" x14ac:dyDescent="0.25">
      <c r="A8718" t="s">
        <v>19</v>
      </c>
      <c r="B8718" s="5">
        <v>45610.166666666664</v>
      </c>
      <c r="C8718" s="5" t="str">
        <f>A8718 &amp; "_" &amp; TEXT(B8718, "yyyy-mm-dd HH:MM:SS")</f>
        <v>RP_2024-11-14 04:00:00</v>
      </c>
      <c r="D8718">
        <v>-1.4</v>
      </c>
      <c r="E8718">
        <v>-1.5</v>
      </c>
      <c r="F8718">
        <v>8.1</v>
      </c>
      <c r="G8718">
        <f>IF(COUNTA(D8718:F8718)&gt;0, AVERAGE(D8718:F8718), "")</f>
        <v>1.7333333333333332</v>
      </c>
      <c r="H8718">
        <f>AVERAGE((D8718*metrics_constants!$B$8),(E8718*metrics_constants!$C$8),(F8718*metrics_constants!$D$8))</f>
        <v>1.7769396996856877</v>
      </c>
      <c r="I8718">
        <v>0.621</v>
      </c>
      <c r="J8718">
        <v>54.08</v>
      </c>
      <c r="K8718">
        <v>5.8819999999999997</v>
      </c>
      <c r="L8718">
        <v>1.936318</v>
      </c>
    </row>
    <row r="8719" spans="1:12" x14ac:dyDescent="0.25">
      <c r="A8719" t="s">
        <v>19</v>
      </c>
      <c r="B8719" s="5">
        <v>45610.208333333336</v>
      </c>
      <c r="C8719" s="5" t="str">
        <f>A8719 &amp; "_" &amp; TEXT(B8719, "yyyy-mm-dd HH:MM:SS")</f>
        <v>RP_2024-11-14 05:00:00</v>
      </c>
      <c r="D8719">
        <v>-3.1</v>
      </c>
      <c r="E8719">
        <v>0</v>
      </c>
      <c r="F8719">
        <v>4.9000000000000004</v>
      </c>
      <c r="G8719">
        <f>IF(COUNTA(D8719:F8719)&gt;0, AVERAGE(D8719:F8719), "")</f>
        <v>0.60000000000000009</v>
      </c>
      <c r="H8719">
        <f>AVERAGE((D8719*metrics_constants!$B$8),(E8719*metrics_constants!$C$8),(F8719*metrics_constants!$D$8))</f>
        <v>0.7549960720146619</v>
      </c>
      <c r="I8719">
        <v>0.377</v>
      </c>
      <c r="J8719">
        <v>61.027999999999999</v>
      </c>
      <c r="K8719">
        <v>6.3769999999999998</v>
      </c>
      <c r="L8719">
        <v>1.1641600000000001</v>
      </c>
    </row>
    <row r="8720" spans="1:12" x14ac:dyDescent="0.25">
      <c r="A8720" t="s">
        <v>19</v>
      </c>
      <c r="B8720" s="5">
        <v>45610.25</v>
      </c>
      <c r="C8720" s="5" t="str">
        <f>A8720 &amp; "_" &amp; TEXT(B8720, "yyyy-mm-dd HH:MM:SS")</f>
        <v>RP_2024-11-14 06:00:00</v>
      </c>
      <c r="D8720">
        <v>-1.5</v>
      </c>
      <c r="E8720">
        <v>2.6</v>
      </c>
      <c r="F8720">
        <v>1.7</v>
      </c>
      <c r="G8720">
        <f>IF(COUNTA(D8720:F8720)&gt;0, AVERAGE(D8720:F8720), "")</f>
        <v>0.93333333333333324</v>
      </c>
      <c r="H8720">
        <f>AVERAGE((D8720*metrics_constants!$B$8),(E8720*metrics_constants!$C$8),(F8720*metrics_constants!$D$8))</f>
        <v>1.1015641460894949</v>
      </c>
      <c r="I8720">
        <v>0.26200000000000001</v>
      </c>
      <c r="J8720">
        <v>60.155000000000001</v>
      </c>
      <c r="K8720">
        <v>6.4</v>
      </c>
      <c r="L8720">
        <v>1.2015133</v>
      </c>
    </row>
    <row r="8721" spans="1:12" x14ac:dyDescent="0.25">
      <c r="A8721" t="s">
        <v>19</v>
      </c>
      <c r="B8721" s="5">
        <v>45610.291666666664</v>
      </c>
      <c r="C8721" s="5" t="str">
        <f>A8721 &amp; "_" &amp; TEXT(B8721, "yyyy-mm-dd HH:MM:SS")</f>
        <v>RP_2024-11-14 07:00:00</v>
      </c>
      <c r="D8721">
        <v>6.1</v>
      </c>
      <c r="E8721">
        <v>-1.4</v>
      </c>
      <c r="F8721">
        <v>0.5</v>
      </c>
      <c r="G8721">
        <f>IF(COUNTA(D8721:F8721)&gt;0, AVERAGE(D8721:F8721), "")</f>
        <v>1.7333333333333332</v>
      </c>
      <c r="H8721">
        <f>AVERAGE((D8721*metrics_constants!$B$8),(E8721*metrics_constants!$C$8),(F8721*metrics_constants!$D$8))</f>
        <v>1.4268575491975166</v>
      </c>
      <c r="I8721">
        <v>0.88900000000000001</v>
      </c>
      <c r="J8721">
        <v>62.03</v>
      </c>
      <c r="K8721">
        <v>5.1580000000000004</v>
      </c>
      <c r="L8721">
        <v>1.3115380000000001</v>
      </c>
    </row>
    <row r="8722" spans="1:12" x14ac:dyDescent="0.25">
      <c r="A8722" t="s">
        <v>19</v>
      </c>
      <c r="B8722" s="5">
        <v>45610.333333333336</v>
      </c>
      <c r="C8722" s="5" t="str">
        <f>A8722 &amp; "_" &amp; TEXT(B8722, "yyyy-mm-dd HH:MM:SS")</f>
        <v>RP_2024-11-14 08:00:00</v>
      </c>
      <c r="D8722">
        <v>14</v>
      </c>
      <c r="E8722">
        <v>0.8</v>
      </c>
      <c r="F8722">
        <v>0.9</v>
      </c>
      <c r="G8722">
        <f>IF(COUNTA(D8722:F8722)&gt;0, AVERAGE(D8722:F8722), "")</f>
        <v>5.2333333333333334</v>
      </c>
      <c r="H8722">
        <f>AVERAGE((D8722*metrics_constants!$B$8),(E8722*metrics_constants!$C$8),(F8722*metrics_constants!$D$8))</f>
        <v>4.6777771503337213</v>
      </c>
      <c r="I8722">
        <v>1.4610000000000001</v>
      </c>
      <c r="J8722">
        <v>62.423000000000002</v>
      </c>
      <c r="K8722">
        <v>4.5170000000000003</v>
      </c>
      <c r="L8722">
        <v>1.50313933</v>
      </c>
    </row>
    <row r="8723" spans="1:12" x14ac:dyDescent="0.25">
      <c r="A8723" t="s">
        <v>19</v>
      </c>
      <c r="B8723" s="5">
        <v>45610.375</v>
      </c>
      <c r="C8723" s="5" t="str">
        <f>A8723 &amp; "_" &amp; TEXT(B8723, "yyyy-mm-dd HH:MM:SS")</f>
        <v>RP_2024-11-14 09:00:00</v>
      </c>
      <c r="D8723">
        <v>0.6</v>
      </c>
      <c r="E8723">
        <v>3.5</v>
      </c>
      <c r="F8723">
        <v>0.7</v>
      </c>
      <c r="G8723">
        <f>IF(COUNTA(D8723:F8723)&gt;0, AVERAGE(D8723:F8723), "")</f>
        <v>1.5999999999999999</v>
      </c>
      <c r="H8723">
        <f>AVERAGE((D8723*metrics_constants!$B$8),(E8723*metrics_constants!$C$8),(F8723*metrics_constants!$D$8))</f>
        <v>1.7082162650882209</v>
      </c>
      <c r="I8723">
        <v>1.5189999999999999</v>
      </c>
      <c r="J8723">
        <v>59.572000000000003</v>
      </c>
      <c r="K8723">
        <v>6.2370000000000001</v>
      </c>
      <c r="L8723">
        <v>1.6898866699999999</v>
      </c>
    </row>
    <row r="8724" spans="1:12" x14ac:dyDescent="0.25">
      <c r="A8724" t="s">
        <v>19</v>
      </c>
      <c r="B8724" s="5">
        <v>45610.416666666664</v>
      </c>
      <c r="C8724" s="5" t="str">
        <f>A8724 &amp; "_" &amp; TEXT(B8724, "yyyy-mm-dd HH:MM:SS")</f>
        <v>RP_2024-11-14 10:00:00</v>
      </c>
      <c r="D8724">
        <v>-8.6999999999999993</v>
      </c>
      <c r="E8724">
        <v>3.7</v>
      </c>
      <c r="F8724">
        <v>0</v>
      </c>
      <c r="G8724">
        <f>IF(COUNTA(D8724:F8724)&gt;0, AVERAGE(D8724:F8724), "")</f>
        <v>-1.6666666666666663</v>
      </c>
      <c r="H8724">
        <f>AVERAGE((D8724*metrics_constants!$B$8),(E8724*metrics_constants!$C$8),(F8724*metrics_constants!$D$8))</f>
        <v>-1.162742831150986</v>
      </c>
      <c r="I8724">
        <v>1.8979999999999999</v>
      </c>
      <c r="J8724">
        <v>53.756999999999998</v>
      </c>
      <c r="K8724">
        <v>7.9530000000000003</v>
      </c>
      <c r="L8724">
        <v>2.2597113000000002</v>
      </c>
    </row>
    <row r="8725" spans="1:12" x14ac:dyDescent="0.25">
      <c r="A8725" t="s">
        <v>19</v>
      </c>
      <c r="B8725" s="5">
        <v>45610.458333333336</v>
      </c>
      <c r="C8725" s="5" t="str">
        <f>A8725 &amp; "_" &amp; TEXT(B8725, "yyyy-mm-dd HH:MM:SS")</f>
        <v>RP_2024-11-14 11:00:00</v>
      </c>
      <c r="D8725">
        <v>-7.8</v>
      </c>
      <c r="E8725">
        <v>3.4</v>
      </c>
      <c r="F8725">
        <v>-2.2000000000000002</v>
      </c>
      <c r="G8725">
        <f>IF(COUNTA(D8725:F8725)&gt;0, AVERAGE(D8725:F8725), "")</f>
        <v>-2.2000000000000002</v>
      </c>
      <c r="H8725">
        <f>AVERAGE((D8725*metrics_constants!$B$8),(E8725*metrics_constants!$C$8),(F8725*metrics_constants!$D$8))</f>
        <v>-1.7560907121522604</v>
      </c>
      <c r="I8725">
        <v>0.92700000000000005</v>
      </c>
      <c r="J8725">
        <v>40.56</v>
      </c>
      <c r="K8725">
        <v>11.026999999999999</v>
      </c>
      <c r="L8725">
        <v>2.6890233299999999</v>
      </c>
    </row>
    <row r="8726" spans="1:12" x14ac:dyDescent="0.25">
      <c r="A8726" t="s">
        <v>19</v>
      </c>
      <c r="B8726" s="5">
        <v>45610.5</v>
      </c>
      <c r="C8726" s="5" t="str">
        <f>A8726 &amp; "_" &amp; TEXT(B8726, "yyyy-mm-dd HH:MM:SS")</f>
        <v>RP_2024-11-14 12:00:00</v>
      </c>
      <c r="D8726">
        <v>-8</v>
      </c>
      <c r="E8726">
        <v>-1.7</v>
      </c>
      <c r="F8726">
        <v>-2.4</v>
      </c>
      <c r="G8726">
        <f>IF(COUNTA(D8726:F8726)&gt;0, AVERAGE(D8726:F8726), "")</f>
        <v>-4.0333333333333332</v>
      </c>
      <c r="H8726">
        <f>AVERAGE((D8726*metrics_constants!$B$8),(E8726*metrics_constants!$C$8),(F8726*metrics_constants!$D$8))</f>
        <v>-3.77143057742841</v>
      </c>
      <c r="I8726">
        <v>0.35399999999999998</v>
      </c>
      <c r="J8726">
        <v>29.672999999999998</v>
      </c>
      <c r="K8726">
        <v>13.217000000000001</v>
      </c>
      <c r="L8726">
        <v>3.1668732999999998</v>
      </c>
    </row>
    <row r="8727" spans="1:12" x14ac:dyDescent="0.25">
      <c r="A8727" t="s">
        <v>19</v>
      </c>
      <c r="B8727" s="5">
        <v>45610.541666666664</v>
      </c>
      <c r="C8727" s="5" t="str">
        <f>A8727 &amp; "_" &amp; TEXT(B8727, "yyyy-mm-dd HH:MM:SS")</f>
        <v>RP_2024-11-14 13:00:00</v>
      </c>
      <c r="D8727">
        <v>-0.2</v>
      </c>
      <c r="E8727">
        <v>5.0999999999999996</v>
      </c>
      <c r="F8727">
        <v>-0.2</v>
      </c>
      <c r="G8727">
        <f>IF(COUNTA(D8727:F8727)&gt;0, AVERAGE(D8727:F8727), "")</f>
        <v>1.5666666666666664</v>
      </c>
      <c r="H8727">
        <f>AVERAGE((D8727*metrics_constants!$B$8),(E8727*metrics_constants!$C$8),(F8727*metrics_constants!$D$8))</f>
        <v>1.7635308746864478</v>
      </c>
      <c r="I8727">
        <v>0.41199999999999998</v>
      </c>
      <c r="J8727">
        <v>24.606999999999999</v>
      </c>
      <c r="K8727">
        <v>15.455</v>
      </c>
      <c r="L8727">
        <v>3.4563290000000002</v>
      </c>
    </row>
    <row r="8728" spans="1:12" x14ac:dyDescent="0.25">
      <c r="A8728" t="s">
        <v>19</v>
      </c>
      <c r="B8728" s="5">
        <v>45610.583333333336</v>
      </c>
      <c r="C8728" s="5" t="str">
        <f>A8728 &amp; "_" &amp; TEXT(B8728, "yyyy-mm-dd HH:MM:SS")</f>
        <v>RP_2024-11-14 14:00:00</v>
      </c>
      <c r="D8728">
        <v>11.1</v>
      </c>
      <c r="E8728">
        <v>-3.1</v>
      </c>
      <c r="F8728">
        <v>-1</v>
      </c>
      <c r="G8728">
        <f>IF(COUNTA(D8728:F8728)&gt;0, AVERAGE(D8728:F8728), "")</f>
        <v>2.3333333333333335</v>
      </c>
      <c r="H8728">
        <f>AVERAGE((D8728*metrics_constants!$B$8),(E8728*metrics_constants!$C$8),(F8728*metrics_constants!$D$8))</f>
        <v>1.7456140954435828</v>
      </c>
      <c r="I8728">
        <v>0.55200000000000005</v>
      </c>
      <c r="J8728">
        <v>28.335000000000001</v>
      </c>
      <c r="K8728">
        <v>13.38</v>
      </c>
      <c r="L8728">
        <v>3.260418</v>
      </c>
    </row>
    <row r="8729" spans="1:12" x14ac:dyDescent="0.25">
      <c r="A8729" t="s">
        <v>19</v>
      </c>
      <c r="B8729" s="5">
        <v>45610.625</v>
      </c>
      <c r="C8729" s="5" t="str">
        <f>A8729 &amp; "_" &amp; TEXT(B8729, "yyyy-mm-dd HH:MM:SS")</f>
        <v>RP_2024-11-14 15:00:00</v>
      </c>
      <c r="D8729">
        <v>13.1</v>
      </c>
      <c r="E8729">
        <v>3.8</v>
      </c>
      <c r="F8729">
        <v>2.4</v>
      </c>
      <c r="G8729">
        <f>IF(COUNTA(D8729:F8729)&gt;0, AVERAGE(D8729:F8729), "")</f>
        <v>6.4333333333333327</v>
      </c>
      <c r="H8729">
        <f>AVERAGE((D8729*metrics_constants!$B$8),(E8729*metrics_constants!$C$8),(F8729*metrics_constants!$D$8))</f>
        <v>6.0345942168095812</v>
      </c>
      <c r="I8729">
        <v>0.46300000000000002</v>
      </c>
      <c r="J8729">
        <v>34.06</v>
      </c>
      <c r="K8729">
        <v>12.564</v>
      </c>
      <c r="L8729">
        <v>2.8611819999999999</v>
      </c>
    </row>
    <row r="8730" spans="1:12" x14ac:dyDescent="0.25">
      <c r="A8730" t="s">
        <v>19</v>
      </c>
      <c r="B8730" s="5">
        <v>45610.666666666664</v>
      </c>
      <c r="C8730" s="5" t="str">
        <f>A8730 &amp; "_" &amp; TEXT(B8730, "yyyy-mm-dd HH:MM:SS")</f>
        <v>RP_2024-11-14 16:00:00</v>
      </c>
      <c r="D8730">
        <v>10.3</v>
      </c>
      <c r="E8730">
        <v>-6.1</v>
      </c>
      <c r="F8730">
        <v>1.5</v>
      </c>
      <c r="G8730">
        <f>IF(COUNTA(D8730:F8730)&gt;0, AVERAGE(D8730:F8730), "")</f>
        <v>1.9000000000000004</v>
      </c>
      <c r="H8730">
        <f>AVERAGE((D8730*metrics_constants!$B$8),(E8730*metrics_constants!$C$8),(F8730*metrics_constants!$D$8))</f>
        <v>1.2470012901844465</v>
      </c>
      <c r="I8730">
        <v>0.86799999999999999</v>
      </c>
      <c r="J8730">
        <v>48.017000000000003</v>
      </c>
      <c r="K8730">
        <v>9.01</v>
      </c>
      <c r="L8730">
        <v>2.1376655000000002</v>
      </c>
    </row>
    <row r="8731" spans="1:12" x14ac:dyDescent="0.25">
      <c r="A8731" t="s">
        <v>19</v>
      </c>
      <c r="B8731" s="5">
        <v>45610.708333333336</v>
      </c>
      <c r="C8731" s="5" t="str">
        <f>A8731 &amp; "_" &amp; TEXT(B8731, "yyyy-mm-dd HH:MM:SS")</f>
        <v>RP_2024-11-14 17:00:00</v>
      </c>
      <c r="D8731">
        <v>24.4</v>
      </c>
      <c r="E8731">
        <v>4.9000000000000004</v>
      </c>
      <c r="F8731">
        <v>4.7</v>
      </c>
      <c r="G8731">
        <f>IF(COUNTA(D8731:F8731)&gt;0, AVERAGE(D8731:F8731), "")</f>
        <v>11.333333333333334</v>
      </c>
      <c r="H8731">
        <f>AVERAGE((D8731*metrics_constants!$B$8),(E8731*metrics_constants!$C$8),(F8731*metrics_constants!$D$8))</f>
        <v>10.510893259126524</v>
      </c>
      <c r="I8731">
        <v>3.181</v>
      </c>
      <c r="J8731">
        <v>58.392000000000003</v>
      </c>
      <c r="K8731">
        <v>5.03</v>
      </c>
      <c r="L8731">
        <v>2.5779866999999999</v>
      </c>
    </row>
    <row r="8732" spans="1:12" x14ac:dyDescent="0.25">
      <c r="A8732" t="s">
        <v>19</v>
      </c>
      <c r="B8732" s="5">
        <v>45610.75</v>
      </c>
      <c r="C8732" s="5" t="str">
        <f>A8732 &amp; "_" &amp; TEXT(B8732, "yyyy-mm-dd HH:MM:SS")</f>
        <v>RP_2024-11-14 18:00:00</v>
      </c>
      <c r="D8732">
        <v>36.700000000000003</v>
      </c>
      <c r="E8732">
        <v>7.7</v>
      </c>
      <c r="F8732">
        <v>3.7</v>
      </c>
      <c r="G8732">
        <f>IF(COUNTA(D8732:F8732)&gt;0, AVERAGE(D8732:F8732), "")</f>
        <v>16.033333333333335</v>
      </c>
      <c r="H8732">
        <f>AVERAGE((D8732*metrics_constants!$B$8),(E8732*metrics_constants!$C$8),(F8732*metrics_constants!$D$8))</f>
        <v>14.791774352778381</v>
      </c>
      <c r="I8732">
        <v>3.2</v>
      </c>
      <c r="J8732">
        <v>66.584999999999994</v>
      </c>
      <c r="K8732">
        <v>2.9569999999999999</v>
      </c>
      <c r="L8732">
        <v>2.5897272999999998</v>
      </c>
    </row>
    <row r="8733" spans="1:12" x14ac:dyDescent="0.25">
      <c r="A8733" t="s">
        <v>19</v>
      </c>
      <c r="B8733" s="5">
        <v>45610.791666666664</v>
      </c>
      <c r="C8733" s="5" t="str">
        <f>A8733 &amp; "_" &amp; TEXT(B8733, "yyyy-mm-dd HH:MM:SS")</f>
        <v>RP_2024-11-14 19:00:00</v>
      </c>
      <c r="D8733">
        <v>2.1</v>
      </c>
      <c r="E8733">
        <v>6.2</v>
      </c>
      <c r="F8733">
        <v>7.6</v>
      </c>
      <c r="G8733">
        <f>IF(COUNTA(D8733:F8733)&gt;0, AVERAGE(D8733:F8733), "")</f>
        <v>5.3</v>
      </c>
      <c r="H8733">
        <f>AVERAGE((D8733*metrics_constants!$B$8),(E8733*metrics_constants!$C$8),(F8733*metrics_constants!$D$8))</f>
        <v>5.4796874239513897</v>
      </c>
      <c r="I8733">
        <v>7.0270000000000001</v>
      </c>
      <c r="J8733">
        <v>68.355000000000004</v>
      </c>
      <c r="K8733">
        <v>1.4730000000000001</v>
      </c>
      <c r="L8733">
        <v>5.8324239999999996</v>
      </c>
    </row>
    <row r="8734" spans="1:12" x14ac:dyDescent="0.25">
      <c r="A8734" t="s">
        <v>19</v>
      </c>
      <c r="B8734" s="5">
        <v>45610.833333333336</v>
      </c>
      <c r="C8734" s="5" t="str">
        <f>A8734 &amp; "_" &amp; TEXT(B8734, "yyyy-mm-dd HH:MM:SS")</f>
        <v>RP_2024-11-14 20:00:00</v>
      </c>
      <c r="D8734">
        <v>0.8</v>
      </c>
      <c r="E8734">
        <v>0.7</v>
      </c>
      <c r="F8734">
        <v>6.1</v>
      </c>
      <c r="G8734">
        <f>IF(COUNTA(D8734:F8734)&gt;0, AVERAGE(D8734:F8734), "")</f>
        <v>2.5333333333333332</v>
      </c>
      <c r="H8734">
        <f>AVERAGE((D8734*metrics_constants!$B$8),(E8734*metrics_constants!$C$8),(F8734*metrics_constants!$D$8))</f>
        <v>2.5560189314161401</v>
      </c>
      <c r="I8734">
        <v>2.9180000000000001</v>
      </c>
      <c r="J8734">
        <v>72.497</v>
      </c>
      <c r="K8734">
        <v>0.15</v>
      </c>
      <c r="L8734">
        <v>3.3747047000000001</v>
      </c>
    </row>
    <row r="8735" spans="1:12" x14ac:dyDescent="0.25">
      <c r="A8735" t="s">
        <v>19</v>
      </c>
      <c r="B8735" s="5">
        <v>45610.875</v>
      </c>
      <c r="C8735" s="5" t="str">
        <f>A8735 &amp; "_" &amp; TEXT(B8735, "yyyy-mm-dd HH:MM:SS")</f>
        <v>RP_2024-11-14 21:00:00</v>
      </c>
      <c r="D8735">
        <v>-3.6</v>
      </c>
      <c r="E8735">
        <v>2.6</v>
      </c>
      <c r="F8735">
        <v>1.9</v>
      </c>
      <c r="G8735">
        <f>IF(COUNTA(D8735:F8735)&gt;0, AVERAGE(D8735:F8735), "")</f>
        <v>0.3</v>
      </c>
      <c r="H8735">
        <f>AVERAGE((D8735*metrics_constants!$B$8),(E8735*metrics_constants!$C$8),(F8735*metrics_constants!$D$8))</f>
        <v>0.55769022335545426</v>
      </c>
      <c r="I8735">
        <v>1.679</v>
      </c>
      <c r="J8735">
        <v>72.775000000000006</v>
      </c>
      <c r="K8735">
        <v>-0.34799999999999998</v>
      </c>
      <c r="L8735">
        <v>1.4563467000000001</v>
      </c>
    </row>
    <row r="8736" spans="1:12" x14ac:dyDescent="0.25">
      <c r="A8736" t="s">
        <v>19</v>
      </c>
      <c r="B8736" s="5">
        <v>45610.916666666664</v>
      </c>
      <c r="C8736" s="5" t="str">
        <f>A8736 &amp; "_" &amp; TEXT(B8736, "yyyy-mm-dd HH:MM:SS")</f>
        <v>RP_2024-11-14 22:00:00</v>
      </c>
      <c r="D8736">
        <v>5.4</v>
      </c>
      <c r="E8736">
        <v>0.8</v>
      </c>
      <c r="F8736">
        <v>-1.7</v>
      </c>
      <c r="G8736">
        <f>IF(COUNTA(D8736:F8736)&gt;0, AVERAGE(D8736:F8736), "")</f>
        <v>1.5</v>
      </c>
      <c r="H8736">
        <f>AVERAGE((D8736*metrics_constants!$B$8),(E8736*metrics_constants!$C$8),(F8736*metrics_constants!$D$8))</f>
        <v>1.2937706644687668</v>
      </c>
      <c r="I8736">
        <v>2.444</v>
      </c>
      <c r="J8736">
        <v>77.06</v>
      </c>
      <c r="K8736">
        <v>-2.1219999999999999</v>
      </c>
      <c r="L8736">
        <v>2.2287110000000001</v>
      </c>
    </row>
    <row r="8737" spans="1:12" x14ac:dyDescent="0.25">
      <c r="A8737" t="s">
        <v>19</v>
      </c>
      <c r="B8737" s="5">
        <v>45610.958333333336</v>
      </c>
      <c r="C8737" s="5" t="str">
        <f>A8737 &amp; "_" &amp; TEXT(B8737, "yyyy-mm-dd HH:MM:SS")</f>
        <v>RP_2024-11-14 23:00:00</v>
      </c>
      <c r="D8737">
        <v>5.5</v>
      </c>
      <c r="E8737">
        <v>4.5</v>
      </c>
      <c r="F8737">
        <v>2.7</v>
      </c>
      <c r="G8737">
        <f>IF(COUNTA(D8737:F8737)&gt;0, AVERAGE(D8737:F8737), "")</f>
        <v>4.2333333333333334</v>
      </c>
      <c r="H8737">
        <f>AVERAGE((D8737*metrics_constants!$B$8),(E8737*metrics_constants!$C$8),(F8737*metrics_constants!$D$8))</f>
        <v>4.1822419642945556</v>
      </c>
      <c r="I8737">
        <v>2.9569999999999999</v>
      </c>
      <c r="J8737">
        <v>81.861999999999995</v>
      </c>
      <c r="K8737">
        <v>-3.5270000000000001</v>
      </c>
      <c r="L8737">
        <v>3.5245552999999998</v>
      </c>
    </row>
    <row r="8738" spans="1:12" x14ac:dyDescent="0.25">
      <c r="A8738" t="s">
        <v>19</v>
      </c>
      <c r="B8738" s="5">
        <v>45611</v>
      </c>
      <c r="C8738" s="5" t="str">
        <f>A8738 &amp; "_" &amp; TEXT(B8738, "yyyy-mm-dd HH:MM:SS")</f>
        <v>RP_2024-11-15 00:00:00</v>
      </c>
      <c r="D8738">
        <v>6</v>
      </c>
      <c r="E8738">
        <v>4.7</v>
      </c>
      <c r="F8738">
        <v>2.7</v>
      </c>
      <c r="G8738">
        <f>IF(COUNTA(D8738:F8738)&gt;0, AVERAGE(D8738:F8738), "")</f>
        <v>4.4666666666666659</v>
      </c>
      <c r="H8738">
        <f>AVERAGE((D8738*metrics_constants!$B$8),(E8738*metrics_constants!$C$8),(F8738*metrics_constants!$D$8))</f>
        <v>4.40194147291903</v>
      </c>
      <c r="I8738">
        <v>3.399</v>
      </c>
      <c r="J8738">
        <v>83.492000000000004</v>
      </c>
      <c r="K8738">
        <v>-4.165</v>
      </c>
      <c r="L8738">
        <v>4.59257867</v>
      </c>
    </row>
    <row r="8739" spans="1:12" x14ac:dyDescent="0.25">
      <c r="A8739" t="s">
        <v>19</v>
      </c>
      <c r="B8739" s="5">
        <v>45611.041666666664</v>
      </c>
      <c r="C8739" s="5" t="str">
        <f>A8739 &amp; "_" &amp; TEXT(B8739, "yyyy-mm-dd HH:MM:SS")</f>
        <v>RP_2024-11-15 01:00:00</v>
      </c>
      <c r="D8739">
        <v>2.4</v>
      </c>
      <c r="E8739">
        <v>0.4</v>
      </c>
      <c r="F8739">
        <v>-1</v>
      </c>
      <c r="G8739">
        <f>IF(COUNTA(D8739:F8739)&gt;0, AVERAGE(D8739:F8739), "")</f>
        <v>0.6</v>
      </c>
      <c r="H8739">
        <f>AVERAGE((D8739*metrics_constants!$B$8),(E8739*metrics_constants!$C$8),(F8739*metrics_constants!$D$8))</f>
        <v>0.50877575958744781</v>
      </c>
      <c r="I8739">
        <v>3.399</v>
      </c>
      <c r="J8739">
        <v>83.8</v>
      </c>
      <c r="K8739">
        <v>-4.6870000000000003</v>
      </c>
      <c r="L8739">
        <v>4.2068839999999996</v>
      </c>
    </row>
    <row r="8740" spans="1:12" x14ac:dyDescent="0.25">
      <c r="A8740" t="s">
        <v>19</v>
      </c>
      <c r="B8740" s="5">
        <v>45611.083333333336</v>
      </c>
      <c r="C8740" s="5" t="str">
        <f>A8740 &amp; "_" &amp; TEXT(B8740, "yyyy-mm-dd HH:MM:SS")</f>
        <v>RP_2024-11-15 02:00:00</v>
      </c>
      <c r="D8740">
        <v>3.6</v>
      </c>
      <c r="E8740">
        <v>3</v>
      </c>
      <c r="F8740">
        <v>0</v>
      </c>
      <c r="G8740">
        <f>IF(COUNTA(D8740:F8740)&gt;0, AVERAGE(D8740:F8740), "")</f>
        <v>2.1999999999999997</v>
      </c>
      <c r="H8740">
        <f>AVERAGE((D8740*metrics_constants!$B$8),(E8740*metrics_constants!$C$8),(F8740*metrics_constants!$D$8))</f>
        <v>2.1597813987963694</v>
      </c>
      <c r="I8740">
        <v>2.2690000000000001</v>
      </c>
      <c r="J8740">
        <v>84.875</v>
      </c>
      <c r="K8740">
        <v>-5.0949999999999998</v>
      </c>
      <c r="L8740">
        <v>2.7231951699999999</v>
      </c>
    </row>
    <row r="8741" spans="1:12" x14ac:dyDescent="0.25">
      <c r="A8741" t="s">
        <v>19</v>
      </c>
      <c r="B8741" s="5">
        <v>45611.125</v>
      </c>
      <c r="C8741" s="5" t="str">
        <f>A8741 &amp; "_" &amp; TEXT(B8741, "yyyy-mm-dd HH:MM:SS")</f>
        <v>RP_2024-11-15 03:00:00</v>
      </c>
      <c r="D8741">
        <v>3.7</v>
      </c>
      <c r="E8741">
        <v>-0.5</v>
      </c>
      <c r="F8741">
        <v>6.4</v>
      </c>
      <c r="G8741">
        <f>IF(COUNTA(D8741:F8741)&gt;0, AVERAGE(D8741:F8741), "")</f>
        <v>3.2000000000000006</v>
      </c>
      <c r="H8741">
        <f>AVERAGE((D8741*metrics_constants!$B$8),(E8741*metrics_constants!$C$8),(F8741*metrics_constants!$D$8))</f>
        <v>3.0574434665080088</v>
      </c>
      <c r="I8741">
        <v>3.5859999999999999</v>
      </c>
      <c r="J8741">
        <v>85.242000000000004</v>
      </c>
      <c r="K8741">
        <v>-5.9169999999999998</v>
      </c>
      <c r="L8741">
        <v>5.2618626700000002</v>
      </c>
    </row>
    <row r="8742" spans="1:12" x14ac:dyDescent="0.25">
      <c r="A8742" t="s">
        <v>19</v>
      </c>
      <c r="B8742" s="5">
        <v>45611.166666666664</v>
      </c>
      <c r="C8742" s="5" t="str">
        <f>A8742 &amp; "_" &amp; TEXT(B8742, "yyyy-mm-dd HH:MM:SS")</f>
        <v>RP_2024-11-15 04:00:00</v>
      </c>
      <c r="D8742">
        <v>5.7</v>
      </c>
      <c r="E8742">
        <v>-1</v>
      </c>
      <c r="F8742">
        <v>4.5999999999999996</v>
      </c>
      <c r="G8742">
        <f>IF(COUNTA(D8742:F8742)&gt;0, AVERAGE(D8742:F8742), "")</f>
        <v>3.1</v>
      </c>
      <c r="H8742">
        <f>AVERAGE((D8742*metrics_constants!$B$8),(E8742*metrics_constants!$C$8),(F8742*metrics_constants!$D$8))</f>
        <v>2.8456546768783419</v>
      </c>
      <c r="I8742">
        <v>3.0990000000000002</v>
      </c>
      <c r="J8742">
        <v>84.608000000000004</v>
      </c>
      <c r="K8742">
        <v>-6.6929999999999996</v>
      </c>
      <c r="L8742">
        <v>3.8827853299999999</v>
      </c>
    </row>
    <row r="8743" spans="1:12" x14ac:dyDescent="0.25">
      <c r="A8743" t="s">
        <v>19</v>
      </c>
      <c r="B8743" s="5">
        <v>45611.208333333336</v>
      </c>
      <c r="C8743" s="5" t="str">
        <f>A8743 &amp; "_" &amp; TEXT(B8743, "yyyy-mm-dd HH:MM:SS")</f>
        <v>RP_2024-11-15 05:00:00</v>
      </c>
      <c r="D8743">
        <v>2.4</v>
      </c>
      <c r="E8743">
        <v>-0.1</v>
      </c>
      <c r="F8743">
        <v>1.4</v>
      </c>
      <c r="G8743">
        <f>IF(COUNTA(D8743:F8743)&gt;0, AVERAGE(D8743:F8743), "")</f>
        <v>1.2333333333333332</v>
      </c>
      <c r="H8743">
        <f>AVERAGE((D8743*metrics_constants!$B$8),(E8743*metrics_constants!$C$8),(F8743*metrics_constants!$D$8))</f>
        <v>1.1354917225500312</v>
      </c>
      <c r="I8743">
        <v>2.431</v>
      </c>
      <c r="J8743">
        <v>85.488</v>
      </c>
      <c r="K8743">
        <v>-7.1630000000000003</v>
      </c>
      <c r="L8743">
        <v>2.9032653000000002</v>
      </c>
    </row>
    <row r="8744" spans="1:12" x14ac:dyDescent="0.25">
      <c r="A8744" t="s">
        <v>19</v>
      </c>
      <c r="B8744" s="5">
        <v>45611.25</v>
      </c>
      <c r="C8744" s="5" t="str">
        <f>A8744 &amp; "_" &amp; TEXT(B8744, "yyyy-mm-dd HH:MM:SS")</f>
        <v>RP_2024-11-15 06:00:00</v>
      </c>
      <c r="D8744">
        <v>5.5</v>
      </c>
      <c r="E8744">
        <v>-0.1</v>
      </c>
      <c r="F8744">
        <v>2.4</v>
      </c>
      <c r="G8744">
        <f>IF(COUNTA(D8744:F8744)&gt;0, AVERAGE(D8744:F8744), "")</f>
        <v>2.6</v>
      </c>
      <c r="H8744">
        <f>AVERAGE((D8744*metrics_constants!$B$8),(E8744*metrics_constants!$C$8),(F8744*metrics_constants!$D$8))</f>
        <v>2.3765510154854481</v>
      </c>
      <c r="I8744">
        <v>3.0209999999999999</v>
      </c>
      <c r="J8744">
        <v>86.105000000000004</v>
      </c>
      <c r="K8744">
        <v>-7.2770000000000001</v>
      </c>
      <c r="L8744">
        <v>3.7763033300000002</v>
      </c>
    </row>
    <row r="8745" spans="1:12" x14ac:dyDescent="0.25">
      <c r="A8745" t="s">
        <v>19</v>
      </c>
      <c r="B8745" s="5">
        <v>45611.291666666664</v>
      </c>
      <c r="C8745" s="5" t="str">
        <f>A8745 &amp; "_" &amp; TEXT(B8745, "yyyy-mm-dd HH:MM:SS")</f>
        <v>RP_2024-11-15 07:00:00</v>
      </c>
      <c r="D8745">
        <v>3.2</v>
      </c>
      <c r="E8745">
        <v>6.6</v>
      </c>
      <c r="F8745">
        <v>8.4</v>
      </c>
      <c r="G8745">
        <f>IF(COUNTA(D8745:F8745)&gt;0, AVERAGE(D8745:F8745), "")</f>
        <v>6.0666666666666673</v>
      </c>
      <c r="H8745">
        <f>AVERAGE((D8745*metrics_constants!$B$8),(E8745*metrics_constants!$C$8),(F8745*metrics_constants!$D$8))</f>
        <v>6.2188588168926868</v>
      </c>
      <c r="I8745">
        <v>4.3899999999999997</v>
      </c>
      <c r="J8745">
        <v>87.63</v>
      </c>
      <c r="K8745">
        <v>-7.06</v>
      </c>
      <c r="L8745">
        <v>6.4040140000000001</v>
      </c>
    </row>
    <row r="8746" spans="1:12" x14ac:dyDescent="0.25">
      <c r="A8746" t="s">
        <v>19</v>
      </c>
      <c r="B8746" s="5">
        <v>45611.333333333336</v>
      </c>
      <c r="C8746" s="5" t="str">
        <f>A8746 &amp; "_" &amp; TEXT(B8746, "yyyy-mm-dd HH:MM:SS")</f>
        <v>RP_2024-11-15 08:00:00</v>
      </c>
      <c r="D8746">
        <v>-3.1</v>
      </c>
      <c r="E8746">
        <v>8.4</v>
      </c>
      <c r="F8746">
        <v>8.6</v>
      </c>
      <c r="G8746">
        <f>IF(COUNTA(D8746:F8746)&gt;0, AVERAGE(D8746:F8746), "")</f>
        <v>4.6333333333333337</v>
      </c>
      <c r="H8746">
        <f>AVERAGE((D8746*metrics_constants!$B$8),(E8746*metrics_constants!$C$8),(F8746*metrics_constants!$D$8))</f>
        <v>5.1187708035826631</v>
      </c>
      <c r="I8746">
        <v>3.738</v>
      </c>
      <c r="J8746">
        <v>87.332999999999998</v>
      </c>
      <c r="K8746">
        <v>-5.4080000000000004</v>
      </c>
      <c r="L8746">
        <v>4.0197786999999998</v>
      </c>
    </row>
    <row r="8747" spans="1:12" x14ac:dyDescent="0.25">
      <c r="A8747" t="s">
        <v>19</v>
      </c>
      <c r="B8747" s="5">
        <v>45611.375</v>
      </c>
      <c r="C8747" s="5" t="str">
        <f>A8747 &amp; "_" &amp; TEXT(B8747, "yyyy-mm-dd HH:MM:SS")</f>
        <v>RP_2024-11-15 09:00:00</v>
      </c>
      <c r="D8747">
        <v>-4.5999999999999996</v>
      </c>
      <c r="E8747">
        <v>6.6</v>
      </c>
      <c r="F8747">
        <v>15.6</v>
      </c>
      <c r="G8747">
        <f>IF(COUNTA(D8747:F8747)&gt;0, AVERAGE(D8747:F8747), "")</f>
        <v>5.8666666666666671</v>
      </c>
      <c r="H8747">
        <f>AVERAGE((D8747*metrics_constants!$B$8),(E8747*metrics_constants!$C$8),(F8747*metrics_constants!$D$8))</f>
        <v>6.3833005299275944</v>
      </c>
      <c r="I8747">
        <v>5.5279999999999996</v>
      </c>
      <c r="J8747">
        <v>83.527000000000001</v>
      </c>
      <c r="K8747">
        <v>-3.39</v>
      </c>
      <c r="L8747">
        <v>8.3305132999999998</v>
      </c>
    </row>
    <row r="8748" spans="1:12" x14ac:dyDescent="0.25">
      <c r="A8748" t="s">
        <v>19</v>
      </c>
      <c r="B8748" s="5">
        <v>45611.416666666664</v>
      </c>
      <c r="C8748" s="5" t="str">
        <f>A8748 &amp; "_" &amp; TEXT(B8748, "yyyy-mm-dd HH:MM:SS")</f>
        <v>RP_2024-11-15 10:00:00</v>
      </c>
      <c r="D8748">
        <v>-0.5</v>
      </c>
      <c r="E8748">
        <v>7.4</v>
      </c>
      <c r="F8748">
        <v>14.6</v>
      </c>
      <c r="G8748">
        <f>IF(COUNTA(D8748:F8748)&gt;0, AVERAGE(D8748:F8748), "")</f>
        <v>7.166666666666667</v>
      </c>
      <c r="H8748">
        <f>AVERAGE((D8748*metrics_constants!$B$8),(E8748*metrics_constants!$C$8),(F8748*metrics_constants!$D$8))</f>
        <v>7.5353209122510423</v>
      </c>
      <c r="I8748">
        <v>4.3150000000000004</v>
      </c>
      <c r="J8748">
        <v>77.781999999999996</v>
      </c>
      <c r="K8748">
        <v>-0.99299999999999999</v>
      </c>
      <c r="L8748">
        <v>4.4757499999999997</v>
      </c>
    </row>
    <row r="8749" spans="1:12" x14ac:dyDescent="0.25">
      <c r="A8749" t="s">
        <v>19</v>
      </c>
      <c r="B8749" s="5">
        <v>45611.458333333336</v>
      </c>
      <c r="C8749" s="5" t="str">
        <f>A8749 &amp; "_" &amp; TEXT(B8749, "yyyy-mm-dd HH:MM:SS")</f>
        <v>RP_2024-11-15 11:00:00</v>
      </c>
      <c r="D8749">
        <v>0.5</v>
      </c>
      <c r="E8749">
        <v>6.7</v>
      </c>
      <c r="F8749">
        <v>4.5999999999999996</v>
      </c>
      <c r="G8749">
        <f>IF(COUNTA(D8749:F8749)&gt;0, AVERAGE(D8749:F8749), "")</f>
        <v>3.9333333333333336</v>
      </c>
      <c r="H8749">
        <f>AVERAGE((D8749*metrics_constants!$B$8),(E8749*metrics_constants!$C$8),(F8749*metrics_constants!$D$8))</f>
        <v>4.1840499672656053</v>
      </c>
      <c r="I8749">
        <v>4.8490000000000002</v>
      </c>
      <c r="J8749">
        <v>72.221999999999994</v>
      </c>
      <c r="K8749">
        <v>1.1850000000000001</v>
      </c>
      <c r="L8749">
        <v>5.2914773000000004</v>
      </c>
    </row>
    <row r="8750" spans="1:12" x14ac:dyDescent="0.25">
      <c r="A8750" t="s">
        <v>19</v>
      </c>
      <c r="B8750" s="5">
        <v>45611.5</v>
      </c>
      <c r="C8750" s="5" t="str">
        <f>A8750 &amp; "_" &amp; TEXT(B8750, "yyyy-mm-dd HH:MM:SS")</f>
        <v>RP_2024-11-15 12:00:00</v>
      </c>
      <c r="D8750">
        <v>-1.4</v>
      </c>
      <c r="E8750">
        <v>6.3</v>
      </c>
      <c r="F8750">
        <v>3.7</v>
      </c>
      <c r="G8750">
        <f>IF(COUNTA(D8750:F8750)&gt;0, AVERAGE(D8750:F8750), "")</f>
        <v>2.8666666666666671</v>
      </c>
      <c r="H8750">
        <f>AVERAGE((D8750*metrics_constants!$B$8),(E8750*metrics_constants!$C$8),(F8750*metrics_constants!$D$8))</f>
        <v>3.1780807211898292</v>
      </c>
      <c r="I8750">
        <v>13.16</v>
      </c>
      <c r="J8750">
        <v>63.966999999999999</v>
      </c>
      <c r="K8750">
        <v>3.6680000000000001</v>
      </c>
      <c r="L8750">
        <v>5.4859099999999996</v>
      </c>
    </row>
    <row r="8751" spans="1:12" x14ac:dyDescent="0.25">
      <c r="A8751" t="s">
        <v>19</v>
      </c>
      <c r="B8751" s="5">
        <v>45611.541666666664</v>
      </c>
      <c r="C8751" s="5" t="str">
        <f>A8751 &amp; "_" &amp; TEXT(B8751, "yyyy-mm-dd HH:MM:SS")</f>
        <v>RP_2024-11-15 13:00:00</v>
      </c>
      <c r="D8751">
        <v>4.7</v>
      </c>
      <c r="E8751">
        <v>8.1</v>
      </c>
      <c r="F8751">
        <v>5.0999999999999996</v>
      </c>
      <c r="G8751">
        <f>IF(COUNTA(D8751:F8751)&gt;0, AVERAGE(D8751:F8751), "")</f>
        <v>5.9666666666666659</v>
      </c>
      <c r="H8751">
        <f>AVERAGE((D8751*metrics_constants!$B$8),(E8751*metrics_constants!$C$8),(F8751*metrics_constants!$D$8))</f>
        <v>6.0949493674417745</v>
      </c>
      <c r="I8751">
        <v>20.498999999999999</v>
      </c>
      <c r="J8751">
        <v>61.728000000000002</v>
      </c>
      <c r="K8751">
        <v>4.2450000000000001</v>
      </c>
      <c r="L8751">
        <v>7.0722160000000001</v>
      </c>
    </row>
    <row r="8752" spans="1:12" x14ac:dyDescent="0.25">
      <c r="A8752" t="s">
        <v>19</v>
      </c>
      <c r="B8752" s="5">
        <v>45611.583333333336</v>
      </c>
      <c r="C8752" s="5" t="str">
        <f>A8752 &amp; "_" &amp; TEXT(B8752, "yyyy-mm-dd HH:MM:SS")</f>
        <v>RP_2024-11-15 14:00:00</v>
      </c>
      <c r="D8752">
        <v>12.4</v>
      </c>
      <c r="E8752">
        <v>3.8</v>
      </c>
      <c r="F8752">
        <v>7.1</v>
      </c>
      <c r="G8752">
        <f>IF(COUNTA(D8752:F8752)&gt;0, AVERAGE(D8752:F8752), "")</f>
        <v>7.7666666666666657</v>
      </c>
      <c r="H8752">
        <f>AVERAGE((D8752*metrics_constants!$B$8),(E8752*metrics_constants!$C$8),(F8752*metrics_constants!$D$8))</f>
        <v>7.4208266139098784</v>
      </c>
      <c r="I8752">
        <v>8.3000000000000007</v>
      </c>
      <c r="J8752">
        <v>60.865000000000002</v>
      </c>
      <c r="K8752">
        <v>4.5030000000000001</v>
      </c>
      <c r="L8752">
        <v>8.4352339999999995</v>
      </c>
    </row>
    <row r="8753" spans="1:12" x14ac:dyDescent="0.25">
      <c r="A8753" t="s">
        <v>19</v>
      </c>
      <c r="B8753" s="5">
        <v>45611.625</v>
      </c>
      <c r="C8753" s="5" t="str">
        <f>A8753 &amp; "_" &amp; TEXT(B8753, "yyyy-mm-dd HH:MM:SS")</f>
        <v>RP_2024-11-15 15:00:00</v>
      </c>
      <c r="D8753">
        <v>7</v>
      </c>
      <c r="E8753">
        <v>7.6</v>
      </c>
      <c r="F8753">
        <v>4.4000000000000004</v>
      </c>
      <c r="G8753">
        <f>IF(COUNTA(D8753:F8753)&gt;0, AVERAGE(D8753:F8753), "")</f>
        <v>6.333333333333333</v>
      </c>
      <c r="H8753">
        <f>AVERAGE((D8753*metrics_constants!$B$8),(E8753*metrics_constants!$C$8),(F8753*metrics_constants!$D$8))</f>
        <v>6.342668895662869</v>
      </c>
      <c r="I8753">
        <v>5.5869999999999997</v>
      </c>
      <c r="J8753">
        <v>52.241999999999997</v>
      </c>
      <c r="K8753">
        <v>5.8529999999999998</v>
      </c>
      <c r="L8753">
        <v>6.0618633300000004</v>
      </c>
    </row>
    <row r="8754" spans="1:12" x14ac:dyDescent="0.25">
      <c r="A8754" t="s">
        <v>19</v>
      </c>
      <c r="B8754" s="5">
        <v>45611.666666666664</v>
      </c>
      <c r="C8754" s="5" t="str">
        <f>A8754 &amp; "_" &amp; TEXT(B8754, "yyyy-mm-dd HH:MM:SS")</f>
        <v>RP_2024-11-15 16:00:00</v>
      </c>
      <c r="D8754">
        <v>11.2</v>
      </c>
      <c r="E8754">
        <v>-1.4</v>
      </c>
      <c r="F8754">
        <v>-1.2</v>
      </c>
      <c r="G8754">
        <f>IF(COUNTA(D8754:F8754)&gt;0, AVERAGE(D8754:F8754), "")</f>
        <v>2.8666666666666667</v>
      </c>
      <c r="H8754">
        <f>AVERAGE((D8754*metrics_constants!$B$8),(E8754*metrics_constants!$C$8),(F8754*metrics_constants!$D$8))</f>
        <v>2.3368837924940933</v>
      </c>
      <c r="I8754">
        <v>1.903</v>
      </c>
      <c r="J8754">
        <v>43.07</v>
      </c>
      <c r="K8754">
        <v>6.6319999999999997</v>
      </c>
      <c r="L8754">
        <v>2.9119920000000001</v>
      </c>
    </row>
    <row r="8755" spans="1:12" x14ac:dyDescent="0.25">
      <c r="A8755" t="s">
        <v>19</v>
      </c>
      <c r="B8755" s="5">
        <v>45611.708333333336</v>
      </c>
      <c r="C8755" s="5" t="str">
        <f>A8755 &amp; "_" &amp; TEXT(B8755, "yyyy-mm-dd HH:MM:SS")</f>
        <v>RP_2024-11-15 17:00:00</v>
      </c>
      <c r="D8755">
        <v>10.7</v>
      </c>
      <c r="E8755">
        <v>1.6</v>
      </c>
      <c r="F8755">
        <v>9.1</v>
      </c>
      <c r="G8755">
        <f>IF(COUNTA(D8755:F8755)&gt;0, AVERAGE(D8755:F8755), "")</f>
        <v>7.1333333333333329</v>
      </c>
      <c r="H8755">
        <f>AVERAGE((D8755*metrics_constants!$B$8),(E8755*metrics_constants!$C$8),(F8755*metrics_constants!$D$8))</f>
        <v>6.7873513860987513</v>
      </c>
      <c r="I8755">
        <v>1.948</v>
      </c>
      <c r="J8755">
        <v>56.244999999999997</v>
      </c>
      <c r="K8755">
        <v>6.0579999999999998</v>
      </c>
      <c r="L8755" t="s">
        <v>0</v>
      </c>
    </row>
    <row r="8756" spans="1:12" x14ac:dyDescent="0.25">
      <c r="A8756" t="s">
        <v>19</v>
      </c>
      <c r="B8756" s="5">
        <v>45611.75</v>
      </c>
      <c r="C8756" s="5" t="str">
        <f>A8756 &amp; "_" &amp; TEXT(B8756, "yyyy-mm-dd HH:MM:SS")</f>
        <v>RP_2024-11-15 18:00:00</v>
      </c>
      <c r="D8756">
        <v>20.3</v>
      </c>
      <c r="E8756">
        <v>-1.7</v>
      </c>
      <c r="F8756">
        <v>6.1</v>
      </c>
      <c r="G8756">
        <f>IF(COUNTA(D8756:F8756)&gt;0, AVERAGE(D8756:F8756), "")</f>
        <v>8.2333333333333343</v>
      </c>
      <c r="H8756">
        <f>AVERAGE((D8756*metrics_constants!$B$8),(E8756*metrics_constants!$C$8),(F8756*metrics_constants!$D$8))</f>
        <v>7.3454290278079988</v>
      </c>
      <c r="I8756">
        <v>2.1110000000000002</v>
      </c>
      <c r="J8756">
        <v>79.457999999999998</v>
      </c>
      <c r="K8756">
        <v>3.1269999999999998</v>
      </c>
      <c r="L8756" t="s">
        <v>0</v>
      </c>
    </row>
    <row r="8757" spans="1:12" x14ac:dyDescent="0.25">
      <c r="A8757" t="s">
        <v>19</v>
      </c>
      <c r="B8757" s="5">
        <v>45611.791666666664</v>
      </c>
      <c r="C8757" s="5" t="str">
        <f>A8757 &amp; "_" &amp; TEXT(B8757, "yyyy-mm-dd HH:MM:SS")</f>
        <v>RP_2024-11-15 19:00:00</v>
      </c>
      <c r="D8757">
        <v>7.8</v>
      </c>
      <c r="E8757">
        <v>2.2999999999999998</v>
      </c>
      <c r="F8757">
        <v>4.9000000000000004</v>
      </c>
      <c r="G8757">
        <f>IF(COUNTA(D8757:F8757)&gt;0, AVERAGE(D8757:F8757), "")</f>
        <v>5</v>
      </c>
      <c r="H8757">
        <f>AVERAGE((D8757*metrics_constants!$B$8),(E8757*metrics_constants!$C$8),(F8757*metrics_constants!$D$8))</f>
        <v>4.7812616615651438</v>
      </c>
      <c r="I8757">
        <v>1.466</v>
      </c>
      <c r="J8757">
        <v>86.254999999999995</v>
      </c>
      <c r="K8757">
        <v>2.0350000000000001</v>
      </c>
      <c r="L8757" t="s">
        <v>0</v>
      </c>
    </row>
    <row r="8758" spans="1:12" x14ac:dyDescent="0.25">
      <c r="A8758" t="s">
        <v>19</v>
      </c>
      <c r="B8758" s="5">
        <v>45611.833333333336</v>
      </c>
      <c r="C8758" s="5" t="str">
        <f>A8758 &amp; "_" &amp; TEXT(B8758, "yyyy-mm-dd HH:MM:SS")</f>
        <v>RP_2024-11-15 20:00:00</v>
      </c>
      <c r="D8758">
        <v>-2.2000000000000002</v>
      </c>
      <c r="E8758">
        <v>5.8</v>
      </c>
      <c r="F8758">
        <v>4.2</v>
      </c>
      <c r="G8758">
        <f>IF(COUNTA(D8758:F8758)&gt;0, AVERAGE(D8758:F8758), "")</f>
        <v>2.6</v>
      </c>
      <c r="H8758">
        <f>AVERAGE((D8758*metrics_constants!$B$8),(E8758*metrics_constants!$C$8),(F8758*metrics_constants!$D$8))</f>
        <v>2.9290327874738407</v>
      </c>
      <c r="I8758">
        <v>1.1120000000000001</v>
      </c>
      <c r="J8758">
        <v>83.352000000000004</v>
      </c>
      <c r="K8758">
        <v>2.5350000000000001</v>
      </c>
      <c r="L8758" t="s">
        <v>0</v>
      </c>
    </row>
    <row r="8759" spans="1:12" x14ac:dyDescent="0.25">
      <c r="A8759" t="s">
        <v>19</v>
      </c>
      <c r="B8759" s="5">
        <v>45611.875</v>
      </c>
      <c r="C8759" s="5" t="str">
        <f>A8759 &amp; "_" &amp; TEXT(B8759, "yyyy-mm-dd HH:MM:SS")</f>
        <v>RP_2024-11-15 21:00:00</v>
      </c>
      <c r="D8759">
        <v>0.4</v>
      </c>
      <c r="E8759">
        <v>5.6</v>
      </c>
      <c r="F8759">
        <v>2.2000000000000002</v>
      </c>
      <c r="G8759">
        <f>IF(COUNTA(D8759:F8759)&gt;0, AVERAGE(D8759:F8759), "")</f>
        <v>2.7333333333333329</v>
      </c>
      <c r="H8759">
        <f>AVERAGE((D8759*metrics_constants!$B$8),(E8759*metrics_constants!$C$8),(F8759*metrics_constants!$D$8))</f>
        <v>2.9354491658779653</v>
      </c>
      <c r="I8759">
        <v>0.94</v>
      </c>
      <c r="J8759">
        <v>82.186999999999998</v>
      </c>
      <c r="K8759">
        <v>2.7519999999999998</v>
      </c>
      <c r="L8759" t="s">
        <v>0</v>
      </c>
    </row>
    <row r="8760" spans="1:12" x14ac:dyDescent="0.25">
      <c r="A8760" t="s">
        <v>19</v>
      </c>
      <c r="B8760" s="5">
        <v>45611.916666666664</v>
      </c>
      <c r="C8760" s="5" t="str">
        <f>A8760 &amp; "_" &amp; TEXT(B8760, "yyyy-mm-dd HH:MM:SS")</f>
        <v>RP_2024-11-15 22:00:00</v>
      </c>
      <c r="D8760">
        <v>-0.9</v>
      </c>
      <c r="E8760">
        <v>4.2</v>
      </c>
      <c r="F8760">
        <v>0.7</v>
      </c>
      <c r="G8760">
        <f>IF(COUNTA(D8760:F8760)&gt;0, AVERAGE(D8760:F8760), "")</f>
        <v>1.3333333333333333</v>
      </c>
      <c r="H8760">
        <f>AVERAGE((D8760*metrics_constants!$B$8),(E8760*metrics_constants!$C$8),(F8760*metrics_constants!$D$8))</f>
        <v>1.5307385197982695</v>
      </c>
      <c r="I8760">
        <v>1.18</v>
      </c>
      <c r="J8760">
        <v>79.814999999999998</v>
      </c>
      <c r="K8760">
        <v>2.82</v>
      </c>
      <c r="L8760" t="s">
        <v>0</v>
      </c>
    </row>
    <row r="8761" spans="1:12" x14ac:dyDescent="0.25">
      <c r="A8761" t="s">
        <v>19</v>
      </c>
      <c r="B8761" s="5">
        <v>45611.958333333336</v>
      </c>
      <c r="C8761" s="5" t="str">
        <f>A8761 &amp; "_" &amp; TEXT(B8761, "yyyy-mm-dd HH:MM:SS")</f>
        <v>RP_2024-11-15 23:00:00</v>
      </c>
      <c r="D8761">
        <v>3.7</v>
      </c>
      <c r="E8761">
        <v>-0.3</v>
      </c>
      <c r="F8761">
        <v>0</v>
      </c>
      <c r="G8761">
        <f>IF(COUNTA(D8761:F8761)&gt;0, AVERAGE(D8761:F8761), "")</f>
        <v>1.1333333333333335</v>
      </c>
      <c r="H8761">
        <f>AVERAGE((D8761*metrics_constants!$B$8),(E8761*metrics_constants!$C$8),(F8761*metrics_constants!$D$8))</f>
        <v>0.96632637194527604</v>
      </c>
      <c r="I8761">
        <v>0.88200000000000001</v>
      </c>
      <c r="J8761">
        <v>77.284999999999997</v>
      </c>
      <c r="K8761">
        <v>2.9</v>
      </c>
      <c r="L8761" t="s">
        <v>0</v>
      </c>
    </row>
    <row r="8762" spans="1:12" x14ac:dyDescent="0.25">
      <c r="A8762" t="s">
        <v>19</v>
      </c>
      <c r="B8762" s="5">
        <v>45612</v>
      </c>
      <c r="C8762" s="5" t="str">
        <f>A8762 &amp; "_" &amp; TEXT(B8762, "yyyy-mm-dd HH:MM:SS")</f>
        <v>RP_2024-11-16 00:00:00</v>
      </c>
      <c r="D8762">
        <v>-1.7</v>
      </c>
      <c r="E8762">
        <v>3.4</v>
      </c>
      <c r="F8762">
        <v>0.4</v>
      </c>
      <c r="G8762">
        <f>IF(COUNTA(D8762:F8762)&gt;0, AVERAGE(D8762:F8762), "")</f>
        <v>0.70000000000000007</v>
      </c>
      <c r="H8762">
        <f>AVERAGE((D8762*metrics_constants!$B$8),(E8762*metrics_constants!$C$8),(F8762*metrics_constants!$D$8))</f>
        <v>0.89989575411607259</v>
      </c>
      <c r="I8762">
        <v>1.619</v>
      </c>
      <c r="J8762">
        <v>80.114999999999995</v>
      </c>
      <c r="K8762">
        <v>2.6070000000000002</v>
      </c>
      <c r="L8762" t="s">
        <v>0</v>
      </c>
    </row>
    <row r="8763" spans="1:12" x14ac:dyDescent="0.25">
      <c r="A8763" t="s">
        <v>19</v>
      </c>
      <c r="B8763" s="5">
        <v>45612.041666666664</v>
      </c>
      <c r="C8763" s="5" t="str">
        <f>A8763 &amp; "_" &amp; TEXT(B8763, "yyyy-mm-dd HH:MM:SS")</f>
        <v>RP_2024-11-16 01:00:00</v>
      </c>
      <c r="D8763">
        <v>3.2</v>
      </c>
      <c r="E8763">
        <v>1.2</v>
      </c>
      <c r="F8763">
        <v>-0.7</v>
      </c>
      <c r="G8763">
        <f>IF(COUNTA(D8763:F8763)&gt;0, AVERAGE(D8763:F8763), "")</f>
        <v>1.2333333333333334</v>
      </c>
      <c r="H8763">
        <f>AVERAGE((D8763*metrics_constants!$B$8),(E8763*metrics_constants!$C$8),(F8763*metrics_constants!$D$8))</f>
        <v>1.1396185252696447</v>
      </c>
      <c r="I8763">
        <v>1.3859999999999999</v>
      </c>
      <c r="J8763">
        <v>78.513000000000005</v>
      </c>
      <c r="K8763">
        <v>2.5329999999999999</v>
      </c>
      <c r="L8763" t="s">
        <v>0</v>
      </c>
    </row>
    <row r="8764" spans="1:12" x14ac:dyDescent="0.25">
      <c r="A8764" t="s">
        <v>19</v>
      </c>
      <c r="B8764" s="5">
        <v>45612.083333333336</v>
      </c>
      <c r="C8764" s="5" t="str">
        <f>A8764 &amp; "_" &amp; TEXT(B8764, "yyyy-mm-dd HH:MM:SS")</f>
        <v>RP_2024-11-16 02:00:00</v>
      </c>
      <c r="D8764">
        <v>4.8</v>
      </c>
      <c r="E8764">
        <v>0.3</v>
      </c>
      <c r="F8764">
        <v>-1.2</v>
      </c>
      <c r="G8764">
        <f>IF(COUNTA(D8764:F8764)&gt;0, AVERAGE(D8764:F8764), "")</f>
        <v>1.2999999999999998</v>
      </c>
      <c r="H8764">
        <f>AVERAGE((D8764*metrics_constants!$B$8),(E8764*metrics_constants!$C$8),(F8764*metrics_constants!$D$8))</f>
        <v>1.1029643323205085</v>
      </c>
      <c r="I8764">
        <v>1.4059999999999999</v>
      </c>
      <c r="J8764">
        <v>76.731999999999999</v>
      </c>
      <c r="K8764">
        <v>2.3879999999999999</v>
      </c>
      <c r="L8764" t="s">
        <v>0</v>
      </c>
    </row>
    <row r="8765" spans="1:12" x14ac:dyDescent="0.25">
      <c r="A8765" t="s">
        <v>19</v>
      </c>
      <c r="B8765" s="5">
        <v>45612.125</v>
      </c>
      <c r="C8765" s="5" t="str">
        <f>A8765 &amp; "_" &amp; TEXT(B8765, "yyyy-mm-dd HH:MM:SS")</f>
        <v>RP_2024-11-16 03:00:00</v>
      </c>
      <c r="D8765">
        <v>3.8</v>
      </c>
      <c r="E8765">
        <v>4.7</v>
      </c>
      <c r="F8765">
        <v>0.4</v>
      </c>
      <c r="G8765">
        <f>IF(COUNTA(D8765:F8765)&gt;0, AVERAGE(D8765:F8765), "")</f>
        <v>2.9666666666666668</v>
      </c>
      <c r="H8765">
        <f>AVERAGE((D8765*metrics_constants!$B$8),(E8765*metrics_constants!$C$8),(F8765*metrics_constants!$D$8))</f>
        <v>2.9831605778121077</v>
      </c>
      <c r="I8765">
        <v>1.5089999999999999</v>
      </c>
      <c r="J8765">
        <v>76.781999999999996</v>
      </c>
      <c r="K8765">
        <v>2.222</v>
      </c>
      <c r="L8765" t="s">
        <v>0</v>
      </c>
    </row>
    <row r="8766" spans="1:12" x14ac:dyDescent="0.25">
      <c r="A8766" t="s">
        <v>19</v>
      </c>
      <c r="B8766" s="5">
        <v>45612.166666666664</v>
      </c>
      <c r="C8766" s="5" t="str">
        <f>A8766 &amp; "_" &amp; TEXT(B8766, "yyyy-mm-dd HH:MM:SS")</f>
        <v>RP_2024-11-16 04:00:00</v>
      </c>
      <c r="D8766">
        <v>2.2000000000000002</v>
      </c>
      <c r="E8766">
        <v>1.2</v>
      </c>
      <c r="F8766">
        <v>0.4</v>
      </c>
      <c r="G8766">
        <f>IF(COUNTA(D8766:F8766)&gt;0, AVERAGE(D8766:F8766), "")</f>
        <v>1.2666666666666668</v>
      </c>
      <c r="H8766">
        <f>AVERAGE((D8766*metrics_constants!$B$8),(E8766*metrics_constants!$C$8),(F8766*metrics_constants!$D$8))</f>
        <v>1.2205564329301632</v>
      </c>
      <c r="I8766">
        <v>2.44</v>
      </c>
      <c r="J8766">
        <v>74.275000000000006</v>
      </c>
      <c r="K8766">
        <v>2.4369999999999998</v>
      </c>
      <c r="L8766" t="s">
        <v>0</v>
      </c>
    </row>
    <row r="8767" spans="1:12" x14ac:dyDescent="0.25">
      <c r="A8767" t="s">
        <v>19</v>
      </c>
      <c r="B8767" s="5">
        <v>45612.208333333336</v>
      </c>
      <c r="C8767" s="5" t="str">
        <f>A8767 &amp; "_" &amp; TEXT(B8767, "yyyy-mm-dd HH:MM:SS")</f>
        <v>RP_2024-11-16 05:00:00</v>
      </c>
      <c r="D8767">
        <v>1.4</v>
      </c>
      <c r="E8767">
        <v>3.2</v>
      </c>
      <c r="F8767">
        <v>-0.5</v>
      </c>
      <c r="G8767">
        <f>IF(COUNTA(D8767:F8767)&gt;0, AVERAGE(D8767:F8767), "")</f>
        <v>1.3666666666666665</v>
      </c>
      <c r="H8767">
        <f>AVERAGE((D8767*metrics_constants!$B$8),(E8767*metrics_constants!$C$8),(F8767*metrics_constants!$D$8))</f>
        <v>1.4240620519386882</v>
      </c>
      <c r="I8767">
        <v>3.0510000000000002</v>
      </c>
      <c r="J8767">
        <v>71.888000000000005</v>
      </c>
      <c r="K8767">
        <v>2.7149999999999999</v>
      </c>
      <c r="L8767" t="s">
        <v>0</v>
      </c>
    </row>
    <row r="8768" spans="1:12" x14ac:dyDescent="0.25">
      <c r="A8768" t="s">
        <v>19</v>
      </c>
      <c r="B8768" s="5">
        <v>45612.25</v>
      </c>
      <c r="C8768" s="5" t="str">
        <f>A8768 &amp; "_" &amp; TEXT(B8768, "yyyy-mm-dd HH:MM:SS")</f>
        <v>RP_2024-11-16 06:00:00</v>
      </c>
      <c r="D8768">
        <v>3.6</v>
      </c>
      <c r="E8768">
        <v>5</v>
      </c>
      <c r="F8768">
        <v>1.4</v>
      </c>
      <c r="G8768">
        <f>IF(COUNTA(D8768:F8768)&gt;0, AVERAGE(D8768:F8768), "")</f>
        <v>3.3333333333333335</v>
      </c>
      <c r="H8768">
        <f>AVERAGE((D8768*metrics_constants!$B$8),(E8768*metrics_constants!$C$8),(F8768*metrics_constants!$D$8))</f>
        <v>3.3743767019377082</v>
      </c>
      <c r="I8768">
        <v>3.7589999999999999</v>
      </c>
      <c r="J8768">
        <v>68.102999999999994</v>
      </c>
      <c r="K8768">
        <v>2.6</v>
      </c>
      <c r="L8768" t="s">
        <v>0</v>
      </c>
    </row>
    <row r="8769" spans="1:12" x14ac:dyDescent="0.25">
      <c r="A8769" t="s">
        <v>19</v>
      </c>
      <c r="B8769" s="5">
        <v>45612.291666666664</v>
      </c>
      <c r="C8769" s="5" t="str">
        <f>A8769 &amp; "_" &amp; TEXT(B8769, "yyyy-mm-dd HH:MM:SS")</f>
        <v>RP_2024-11-16 07:00:00</v>
      </c>
      <c r="D8769">
        <v>6.3</v>
      </c>
      <c r="E8769">
        <v>0.9</v>
      </c>
      <c r="F8769">
        <v>2.2000000000000002</v>
      </c>
      <c r="G8769">
        <f>IF(COUNTA(D8769:F8769)&gt;0, AVERAGE(D8769:F8769), "")</f>
        <v>3.1333333333333333</v>
      </c>
      <c r="H8769">
        <f>AVERAGE((D8769*metrics_constants!$B$8),(E8769*metrics_constants!$C$8),(F8769*metrics_constants!$D$8))</f>
        <v>2.9123320515549906</v>
      </c>
      <c r="I8769">
        <v>3.45</v>
      </c>
      <c r="J8769">
        <v>63.725000000000001</v>
      </c>
      <c r="K8769">
        <v>2.4319999999999999</v>
      </c>
      <c r="L8769" t="s">
        <v>0</v>
      </c>
    </row>
    <row r="8770" spans="1:12" x14ac:dyDescent="0.25">
      <c r="A8770" t="s">
        <v>19</v>
      </c>
      <c r="B8770" s="5">
        <v>45612.333333333336</v>
      </c>
      <c r="C8770" s="5" t="str">
        <f>A8770 &amp; "_" &amp; TEXT(B8770, "yyyy-mm-dd HH:MM:SS")</f>
        <v>RP_2024-11-16 08:00:00</v>
      </c>
      <c r="D8770">
        <v>-1.1000000000000001</v>
      </c>
      <c r="E8770">
        <v>1</v>
      </c>
      <c r="F8770">
        <v>-1.5</v>
      </c>
      <c r="G8770">
        <f>IF(COUNTA(D8770:F8770)&gt;0, AVERAGE(D8770:F8770), "")</f>
        <v>-0.53333333333333333</v>
      </c>
      <c r="H8770">
        <f>AVERAGE((D8770*metrics_constants!$B$8),(E8770*metrics_constants!$C$8),(F8770*metrics_constants!$D$8))</f>
        <v>-0.45732298805017835</v>
      </c>
      <c r="I8770">
        <v>3.105</v>
      </c>
      <c r="J8770">
        <v>59.052</v>
      </c>
      <c r="K8770">
        <v>2.79</v>
      </c>
      <c r="L8770" t="s">
        <v>0</v>
      </c>
    </row>
    <row r="8771" spans="1:12" x14ac:dyDescent="0.25">
      <c r="A8771" t="s">
        <v>19</v>
      </c>
      <c r="B8771" s="5">
        <v>45612.375</v>
      </c>
      <c r="C8771" s="5" t="str">
        <f>A8771 &amp; "_" &amp; TEXT(B8771, "yyyy-mm-dd HH:MM:SS")</f>
        <v>RP_2024-11-16 09:00:00</v>
      </c>
      <c r="D8771">
        <v>-2.2999999999999998</v>
      </c>
      <c r="E8771">
        <v>6.9</v>
      </c>
      <c r="F8771">
        <v>-3.4</v>
      </c>
      <c r="G8771">
        <f>IF(COUNTA(D8771:F8771)&gt;0, AVERAGE(D8771:F8771), "")</f>
        <v>0.40000000000000019</v>
      </c>
      <c r="H8771">
        <f>AVERAGE((D8771*metrics_constants!$B$8),(E8771*metrics_constants!$C$8),(F8771*metrics_constants!$D$8))</f>
        <v>0.73624730093768587</v>
      </c>
      <c r="I8771">
        <v>2.7749999999999999</v>
      </c>
      <c r="J8771">
        <v>52.207999999999998</v>
      </c>
      <c r="K8771">
        <v>4.1520000000000001</v>
      </c>
      <c r="L8771" t="s">
        <v>0</v>
      </c>
    </row>
    <row r="8772" spans="1:12" x14ac:dyDescent="0.25">
      <c r="A8772" t="s">
        <v>19</v>
      </c>
      <c r="B8772" s="5">
        <v>45612.416666666664</v>
      </c>
      <c r="C8772" s="5" t="str">
        <f>A8772 &amp; "_" &amp; TEXT(B8772, "yyyy-mm-dd HH:MM:SS")</f>
        <v>RP_2024-11-16 10:00:00</v>
      </c>
      <c r="D8772">
        <v>1.8</v>
      </c>
      <c r="E8772">
        <v>4.4000000000000004</v>
      </c>
      <c r="F8772">
        <v>1.2</v>
      </c>
      <c r="G8772">
        <f>IF(COUNTA(D8772:F8772)&gt;0, AVERAGE(D8772:F8772), "")</f>
        <v>2.4666666666666668</v>
      </c>
      <c r="H8772">
        <f>AVERAGE((D8772*metrics_constants!$B$8),(E8772*metrics_constants!$C$8),(F8772*metrics_constants!$D$8))</f>
        <v>2.5602528799855726</v>
      </c>
      <c r="I8772">
        <v>2.6789999999999998</v>
      </c>
      <c r="J8772">
        <v>45.756999999999998</v>
      </c>
      <c r="K8772">
        <v>6.1619999999999999</v>
      </c>
      <c r="L8772" t="s">
        <v>0</v>
      </c>
    </row>
    <row r="8773" spans="1:12" x14ac:dyDescent="0.25">
      <c r="A8773" t="s">
        <v>19</v>
      </c>
      <c r="B8773" s="5">
        <v>45612.458333333336</v>
      </c>
      <c r="C8773" s="5" t="str">
        <f>A8773 &amp; "_" &amp; TEXT(B8773, "yyyy-mm-dd HH:MM:SS")</f>
        <v>RP_2024-11-16 11:00:00</v>
      </c>
      <c r="D8773">
        <v>4.0999999999999996</v>
      </c>
      <c r="E8773">
        <v>3.8</v>
      </c>
      <c r="F8773">
        <v>15.1</v>
      </c>
      <c r="G8773">
        <f>IF(COUNTA(D8773:F8773)&gt;0, AVERAGE(D8773:F8773), "")</f>
        <v>7.666666666666667</v>
      </c>
      <c r="H8773">
        <f>AVERAGE((D8773*metrics_constants!$B$8),(E8773*metrics_constants!$C$8),(F8773*metrics_constants!$D$8))</f>
        <v>7.7103158979339481</v>
      </c>
      <c r="I8773">
        <v>3.036</v>
      </c>
      <c r="J8773">
        <v>43.24</v>
      </c>
      <c r="K8773">
        <v>6.83</v>
      </c>
      <c r="L8773" t="s">
        <v>0</v>
      </c>
    </row>
    <row r="8774" spans="1:12" x14ac:dyDescent="0.25">
      <c r="A8774" t="s">
        <v>19</v>
      </c>
      <c r="B8774" s="5">
        <v>45612.5</v>
      </c>
      <c r="C8774" s="5" t="str">
        <f>A8774 &amp; "_" &amp; TEXT(B8774, "yyyy-mm-dd HH:MM:SS")</f>
        <v>RP_2024-11-16 12:00:00</v>
      </c>
      <c r="D8774">
        <v>0.9</v>
      </c>
      <c r="E8774">
        <v>1.3</v>
      </c>
      <c r="F8774">
        <v>7.1</v>
      </c>
      <c r="G8774">
        <f>IF(COUNTA(D8774:F8774)&gt;0, AVERAGE(D8774:F8774), "")</f>
        <v>3.1</v>
      </c>
      <c r="H8774">
        <f>AVERAGE((D8774*metrics_constants!$B$8),(E8774*metrics_constants!$C$8),(F8774*metrics_constants!$D$8))</f>
        <v>3.1457407149510583</v>
      </c>
      <c r="I8774">
        <v>3.6160000000000001</v>
      </c>
      <c r="J8774">
        <v>40.335000000000001</v>
      </c>
      <c r="K8774">
        <v>7.7530000000000001</v>
      </c>
      <c r="L8774" t="s">
        <v>0</v>
      </c>
    </row>
    <row r="8775" spans="1:12" x14ac:dyDescent="0.25">
      <c r="A8775" t="s">
        <v>19</v>
      </c>
      <c r="B8775" s="5">
        <v>45612.541666666664</v>
      </c>
      <c r="C8775" s="5" t="str">
        <f>A8775 &amp; "_" &amp; TEXT(B8775, "yyyy-mm-dd HH:MM:SS")</f>
        <v>RP_2024-11-16 13:00:00</v>
      </c>
      <c r="D8775">
        <v>-4.7</v>
      </c>
      <c r="E8775">
        <v>4.4000000000000004</v>
      </c>
      <c r="F8775">
        <v>2.2000000000000002</v>
      </c>
      <c r="G8775">
        <f>IF(COUNTA(D8775:F8775)&gt;0, AVERAGE(D8775:F8775), "")</f>
        <v>0.63333333333333341</v>
      </c>
      <c r="H8775">
        <f>AVERAGE((D8775*metrics_constants!$B$8),(E8775*metrics_constants!$C$8),(F8775*metrics_constants!$D$8))</f>
        <v>1.0057152976699639</v>
      </c>
      <c r="I8775">
        <v>4.07</v>
      </c>
      <c r="J8775">
        <v>34.527000000000001</v>
      </c>
      <c r="K8775">
        <v>9.2729999999999997</v>
      </c>
      <c r="L8775" t="s">
        <v>0</v>
      </c>
    </row>
    <row r="8776" spans="1:12" x14ac:dyDescent="0.25">
      <c r="A8776" t="s">
        <v>19</v>
      </c>
      <c r="B8776" s="5">
        <v>45612.583333333336</v>
      </c>
      <c r="C8776" s="5" t="str">
        <f>A8776 &amp; "_" &amp; TEXT(B8776, "yyyy-mm-dd HH:MM:SS")</f>
        <v>RP_2024-11-16 14:00:00</v>
      </c>
      <c r="D8776">
        <v>12.2</v>
      </c>
      <c r="E8776">
        <v>2.6</v>
      </c>
      <c r="F8776">
        <v>10.1</v>
      </c>
      <c r="G8776">
        <f>IF(COUNTA(D8776:F8776)&gt;0, AVERAGE(D8776:F8776), "")</f>
        <v>8.2999999999999989</v>
      </c>
      <c r="H8776">
        <f>AVERAGE((D8776*metrics_constants!$B$8),(E8776*metrics_constants!$C$8),(F8776*metrics_constants!$D$8))</f>
        <v>7.9329553900180754</v>
      </c>
      <c r="I8776">
        <v>3.6120000000000001</v>
      </c>
      <c r="J8776">
        <v>34.979999999999997</v>
      </c>
      <c r="K8776">
        <v>8.15</v>
      </c>
      <c r="L8776" t="s">
        <v>0</v>
      </c>
    </row>
    <row r="8777" spans="1:12" x14ac:dyDescent="0.25">
      <c r="A8777" t="s">
        <v>19</v>
      </c>
      <c r="B8777" s="5">
        <v>45612.625</v>
      </c>
      <c r="C8777" s="5" t="str">
        <f>A8777 &amp; "_" &amp; TEXT(B8777, "yyyy-mm-dd HH:MM:SS")</f>
        <v>RP_2024-11-16 15:00:00</v>
      </c>
      <c r="D8777">
        <v>5.9</v>
      </c>
      <c r="E8777">
        <v>0.8</v>
      </c>
      <c r="F8777">
        <v>5.6</v>
      </c>
      <c r="G8777">
        <f>IF(COUNTA(D8777:F8777)&gt;0, AVERAGE(D8777:F8777), "")</f>
        <v>4.1000000000000005</v>
      </c>
      <c r="H8777">
        <f>AVERAGE((D8777*metrics_constants!$B$8),(E8777*metrics_constants!$C$8),(F8777*metrics_constants!$D$8))</f>
        <v>3.9090702894280192</v>
      </c>
      <c r="I8777">
        <v>2.5030000000000001</v>
      </c>
      <c r="J8777">
        <v>38.378</v>
      </c>
      <c r="K8777">
        <v>7.1349999999999998</v>
      </c>
      <c r="L8777" t="s">
        <v>0</v>
      </c>
    </row>
    <row r="8778" spans="1:12" x14ac:dyDescent="0.25">
      <c r="A8778" t="s">
        <v>19</v>
      </c>
      <c r="B8778" s="5">
        <v>45612.666666666664</v>
      </c>
      <c r="C8778" s="5" t="str">
        <f>A8778 &amp; "_" &amp; TEXT(B8778, "yyyy-mm-dd HH:MM:SS")</f>
        <v>RP_2024-11-16 16:00:00</v>
      </c>
      <c r="D8778">
        <v>11.7</v>
      </c>
      <c r="E8778">
        <v>1.7</v>
      </c>
      <c r="F8778">
        <v>-0.5</v>
      </c>
      <c r="G8778">
        <f>IF(COUNTA(D8778:F8778)&gt;0, AVERAGE(D8778:F8778), "")</f>
        <v>4.3</v>
      </c>
      <c r="H8778">
        <f>AVERAGE((D8778*metrics_constants!$B$8),(E8778*metrics_constants!$C$8),(F8778*metrics_constants!$D$8))</f>
        <v>3.8677882473881504</v>
      </c>
      <c r="I8778">
        <v>2.585</v>
      </c>
      <c r="J8778">
        <v>41.593000000000004</v>
      </c>
      <c r="K8778">
        <v>5.6280000000000001</v>
      </c>
      <c r="L8778" t="s">
        <v>0</v>
      </c>
    </row>
    <row r="8779" spans="1:12" x14ac:dyDescent="0.25">
      <c r="A8779" t="s">
        <v>19</v>
      </c>
      <c r="B8779" s="5">
        <v>45612.708333333336</v>
      </c>
      <c r="C8779" s="5" t="str">
        <f>A8779 &amp; "_" &amp; TEXT(B8779, "yyyy-mm-dd HH:MM:SS")</f>
        <v>RP_2024-11-16 17:00:00</v>
      </c>
      <c r="D8779">
        <v>6.6</v>
      </c>
      <c r="E8779">
        <v>1.2</v>
      </c>
      <c r="F8779">
        <v>-1.3</v>
      </c>
      <c r="G8779">
        <f>IF(COUNTA(D8779:F8779)&gt;0, AVERAGE(D8779:F8779), "")</f>
        <v>2.1666666666666665</v>
      </c>
      <c r="H8779">
        <f>AVERAGE((D8779*metrics_constants!$B$8),(E8779*metrics_constants!$C$8),(F8779*metrics_constants!$D$8))</f>
        <v>1.9267370707396856</v>
      </c>
      <c r="I8779">
        <v>3.06</v>
      </c>
      <c r="J8779">
        <v>43.563000000000002</v>
      </c>
      <c r="K8779">
        <v>3.637</v>
      </c>
      <c r="L8779" t="s">
        <v>0</v>
      </c>
    </row>
    <row r="8780" spans="1:12" x14ac:dyDescent="0.25">
      <c r="A8780" t="s">
        <v>19</v>
      </c>
      <c r="B8780" s="5">
        <v>45612.75</v>
      </c>
      <c r="C8780" s="5" t="str">
        <f>A8780 &amp; "_" &amp; TEXT(B8780, "yyyy-mm-dd HH:MM:SS")</f>
        <v>RP_2024-11-16 18:00:00</v>
      </c>
      <c r="D8780">
        <v>-1</v>
      </c>
      <c r="E8780">
        <v>1</v>
      </c>
      <c r="F8780">
        <v>-0.7</v>
      </c>
      <c r="G8780">
        <f>IF(COUNTA(D8780:F8780)&gt;0, AVERAGE(D8780:F8780), "")</f>
        <v>-0.23333333333333331</v>
      </c>
      <c r="H8780">
        <f>AVERAGE((D8780*metrics_constants!$B$8),(E8780*metrics_constants!$C$8),(F8780*metrics_constants!$D$8))</f>
        <v>-0.15755061235782827</v>
      </c>
      <c r="I8780">
        <v>2.4809999999999999</v>
      </c>
      <c r="J8780">
        <v>46.677</v>
      </c>
      <c r="K8780">
        <v>2.5649999999999999</v>
      </c>
      <c r="L8780" t="s">
        <v>0</v>
      </c>
    </row>
    <row r="8781" spans="1:12" x14ac:dyDescent="0.25">
      <c r="A8781" t="s">
        <v>19</v>
      </c>
      <c r="B8781" s="5">
        <v>45612.791666666664</v>
      </c>
      <c r="C8781" s="5" t="str">
        <f>A8781 &amp; "_" &amp; TEXT(B8781, "yyyy-mm-dd HH:MM:SS")</f>
        <v>RP_2024-11-16 19:00:00</v>
      </c>
      <c r="D8781">
        <v>6.7</v>
      </c>
      <c r="E8781">
        <v>6.5</v>
      </c>
      <c r="F8781">
        <v>13.6</v>
      </c>
      <c r="G8781">
        <f>IF(COUNTA(D8781:F8781)&gt;0, AVERAGE(D8781:F8781), "")</f>
        <v>8.9333333333333318</v>
      </c>
      <c r="H8781">
        <f>AVERAGE((D8781*metrics_constants!$B$8),(E8781*metrics_constants!$C$8),(F8781*metrics_constants!$D$8))</f>
        <v>8.9602743288805353</v>
      </c>
      <c r="I8781">
        <v>5.3570000000000002</v>
      </c>
      <c r="J8781">
        <v>55.734999999999999</v>
      </c>
      <c r="K8781">
        <v>0.69799999999999995</v>
      </c>
      <c r="L8781" t="s">
        <v>0</v>
      </c>
    </row>
    <row r="8782" spans="1:12" x14ac:dyDescent="0.25">
      <c r="A8782" t="s">
        <v>19</v>
      </c>
      <c r="B8782" s="5">
        <v>45612.833333333336</v>
      </c>
      <c r="C8782" s="5" t="str">
        <f>A8782 &amp; "_" &amp; TEXT(B8782, "yyyy-mm-dd HH:MM:SS")</f>
        <v>RP_2024-11-16 20:00:00</v>
      </c>
      <c r="D8782">
        <v>5.5</v>
      </c>
      <c r="E8782">
        <v>2</v>
      </c>
      <c r="F8782">
        <v>4.0999999999999996</v>
      </c>
      <c r="G8782">
        <f>IF(COUNTA(D8782:F8782)&gt;0, AVERAGE(D8782:F8782), "")</f>
        <v>3.8666666666666667</v>
      </c>
      <c r="H8782">
        <f>AVERAGE((D8782*metrics_constants!$B$8),(E8782*metrics_constants!$C$8),(F8782*metrics_constants!$D$8))</f>
        <v>3.7296884115700433</v>
      </c>
      <c r="I8782">
        <v>3.6619999999999999</v>
      </c>
      <c r="J8782">
        <v>58.14</v>
      </c>
      <c r="K8782">
        <v>1.2E-2</v>
      </c>
      <c r="L8782" t="s">
        <v>0</v>
      </c>
    </row>
    <row r="8783" spans="1:12" x14ac:dyDescent="0.25">
      <c r="A8783" t="s">
        <v>19</v>
      </c>
      <c r="B8783" s="5">
        <v>45612.875</v>
      </c>
      <c r="C8783" s="5" t="str">
        <f>A8783 &amp; "_" &amp; TEXT(B8783, "yyyy-mm-dd HH:MM:SS")</f>
        <v>RP_2024-11-16 21:00:00</v>
      </c>
      <c r="D8783">
        <v>-4.7</v>
      </c>
      <c r="E8783">
        <v>1.8</v>
      </c>
      <c r="F8783">
        <v>-0.5</v>
      </c>
      <c r="G8783">
        <f>IF(COUNTA(D8783:F8783)&gt;0, AVERAGE(D8783:F8783), "")</f>
        <v>-1.1333333333333335</v>
      </c>
      <c r="H8783">
        <f>AVERAGE((D8783*metrics_constants!$B$8),(E8783*metrics_constants!$C$8),(F8783*metrics_constants!$D$8))</f>
        <v>-0.87097532881311057</v>
      </c>
      <c r="I8783">
        <v>2.5710000000000002</v>
      </c>
      <c r="J8783">
        <v>54.04</v>
      </c>
      <c r="K8783">
        <v>0.98</v>
      </c>
      <c r="L8783" t="s">
        <v>0</v>
      </c>
    </row>
    <row r="8784" spans="1:12" x14ac:dyDescent="0.25">
      <c r="A8784" t="s">
        <v>19</v>
      </c>
      <c r="B8784" s="5">
        <v>45612.916666666664</v>
      </c>
      <c r="C8784" s="5" t="str">
        <f>A8784 &amp; "_" &amp; TEXT(B8784, "yyyy-mm-dd HH:MM:SS")</f>
        <v>RP_2024-11-16 22:00:00</v>
      </c>
      <c r="D8784">
        <v>7.5</v>
      </c>
      <c r="E8784">
        <v>2.5</v>
      </c>
      <c r="F8784">
        <v>4.0999999999999996</v>
      </c>
      <c r="G8784">
        <f>IF(COUNTA(D8784:F8784)&gt;0, AVERAGE(D8784:F8784), "")</f>
        <v>4.7</v>
      </c>
      <c r="H8784">
        <f>AVERAGE((D8784*metrics_constants!$B$8),(E8784*metrics_constants!$C$8),(F8784*metrics_constants!$D$8))</f>
        <v>4.4973431890102127</v>
      </c>
      <c r="I8784">
        <v>2.8119999999999998</v>
      </c>
      <c r="J8784">
        <v>57.094999999999999</v>
      </c>
      <c r="K8784">
        <v>0.44800000000000001</v>
      </c>
      <c r="L8784" t="s">
        <v>0</v>
      </c>
    </row>
    <row r="8785" spans="1:12" x14ac:dyDescent="0.25">
      <c r="A8785" t="s">
        <v>19</v>
      </c>
      <c r="B8785" s="5">
        <v>45612.958333333336</v>
      </c>
      <c r="C8785" s="5" t="str">
        <f>A8785 &amp; "_" &amp; TEXT(B8785, "yyyy-mm-dd HH:MM:SS")</f>
        <v>RP_2024-11-16 23:00:00</v>
      </c>
      <c r="D8785">
        <v>2.1</v>
      </c>
      <c r="E8785">
        <v>4.5</v>
      </c>
      <c r="F8785">
        <v>5.9</v>
      </c>
      <c r="G8785">
        <f>IF(COUNTA(D8785:F8785)&gt;0, AVERAGE(D8785:F8785), "")</f>
        <v>4.166666666666667</v>
      </c>
      <c r="H8785">
        <f>AVERAGE((D8785*metrics_constants!$B$8),(E8785*metrics_constants!$C$8),(F8785*metrics_constants!$D$8))</f>
        <v>4.2747410372770922</v>
      </c>
      <c r="I8785">
        <v>5.8929999999999998</v>
      </c>
      <c r="J8785">
        <v>65.453000000000003</v>
      </c>
      <c r="K8785">
        <v>-0.92</v>
      </c>
      <c r="L8785" t="s">
        <v>0</v>
      </c>
    </row>
    <row r="8786" spans="1:12" x14ac:dyDescent="0.25">
      <c r="A8786" t="s">
        <v>19</v>
      </c>
      <c r="B8786" s="5">
        <v>45613</v>
      </c>
      <c r="C8786" s="5" t="str">
        <f>A8786 &amp; "_" &amp; TEXT(B8786, "yyyy-mm-dd HH:MM:SS")</f>
        <v>RP_2024-11-17 00:00:00</v>
      </c>
      <c r="D8786">
        <v>8.3000000000000007</v>
      </c>
      <c r="E8786">
        <v>4.2</v>
      </c>
      <c r="F8786">
        <v>7.9</v>
      </c>
      <c r="G8786">
        <f>IF(COUNTA(D8786:F8786)&gt;0, AVERAGE(D8786:F8786), "")</f>
        <v>6.8</v>
      </c>
      <c r="H8786">
        <f>AVERAGE((D8786*metrics_constants!$B$8),(E8786*metrics_constants!$C$8),(F8786*metrics_constants!$D$8))</f>
        <v>6.6457163660902028</v>
      </c>
      <c r="I8786">
        <v>5.5960000000000001</v>
      </c>
      <c r="J8786">
        <v>66.623000000000005</v>
      </c>
      <c r="K8786">
        <v>-0.79500000000000004</v>
      </c>
      <c r="L8786" t="s">
        <v>0</v>
      </c>
    </row>
    <row r="8787" spans="1:12" x14ac:dyDescent="0.25">
      <c r="A8787" t="s">
        <v>19</v>
      </c>
      <c r="B8787" s="5">
        <v>45613.041666666664</v>
      </c>
      <c r="C8787" s="5" t="str">
        <f>A8787 &amp; "_" &amp; TEXT(B8787, "yyyy-mm-dd HH:MM:SS")</f>
        <v>RP_2024-11-17 01:00:00</v>
      </c>
      <c r="D8787">
        <v>3.2</v>
      </c>
      <c r="E8787">
        <v>8.4</v>
      </c>
      <c r="F8787">
        <v>11</v>
      </c>
      <c r="G8787">
        <f>IF(COUNTA(D8787:F8787)&gt;0, AVERAGE(D8787:F8787), "")</f>
        <v>7.5333333333333341</v>
      </c>
      <c r="H8787">
        <f>AVERAGE((D8787*metrics_constants!$B$8),(E8787*metrics_constants!$C$8),(F8787*metrics_constants!$D$8))</f>
        <v>7.7653359776916036</v>
      </c>
      <c r="I8787">
        <v>5.6859999999999999</v>
      </c>
      <c r="J8787">
        <v>67.451999999999998</v>
      </c>
      <c r="K8787">
        <v>-0.33500000000000002</v>
      </c>
      <c r="L8787" t="s">
        <v>0</v>
      </c>
    </row>
    <row r="8788" spans="1:12" x14ac:dyDescent="0.25">
      <c r="A8788" t="s">
        <v>19</v>
      </c>
      <c r="B8788" s="5">
        <v>45613.083333333336</v>
      </c>
      <c r="C8788" s="5" t="str">
        <f>A8788 &amp; "_" &amp; TEXT(B8788, "yyyy-mm-dd HH:MM:SS")</f>
        <v>RP_2024-11-17 02:00:00</v>
      </c>
      <c r="D8788">
        <v>3.7</v>
      </c>
      <c r="E8788">
        <v>4.5999999999999996</v>
      </c>
      <c r="F8788">
        <v>8.1</v>
      </c>
      <c r="G8788">
        <f>IF(COUNTA(D8788:F8788)&gt;0, AVERAGE(D8788:F8788), "")</f>
        <v>5.4666666666666659</v>
      </c>
      <c r="H8788">
        <f>AVERAGE((D8788*metrics_constants!$B$8),(E8788*metrics_constants!$C$8),(F8788*metrics_constants!$D$8))</f>
        <v>5.5220134331698389</v>
      </c>
      <c r="I8788">
        <v>3.5470000000000002</v>
      </c>
      <c r="J8788">
        <v>66.548000000000002</v>
      </c>
      <c r="K8788">
        <v>-6.3E-2</v>
      </c>
      <c r="L8788" t="s">
        <v>0</v>
      </c>
    </row>
    <row r="8789" spans="1:12" x14ac:dyDescent="0.25">
      <c r="A8789" t="s">
        <v>19</v>
      </c>
      <c r="B8789" s="5">
        <v>45613.125</v>
      </c>
      <c r="C8789" s="5" t="str">
        <f>A8789 &amp; "_" &amp; TEXT(B8789, "yyyy-mm-dd HH:MM:SS")</f>
        <v>RP_2024-11-17 03:00:00</v>
      </c>
      <c r="D8789">
        <v>2.5</v>
      </c>
      <c r="E8789">
        <v>-0.3</v>
      </c>
      <c r="F8789">
        <v>6.1</v>
      </c>
      <c r="G8789">
        <f>IF(COUNTA(D8789:F8789)&gt;0, AVERAGE(D8789:F8789), "")</f>
        <v>2.7666666666666671</v>
      </c>
      <c r="H8789">
        <f>AVERAGE((D8789*metrics_constants!$B$8),(E8789*metrics_constants!$C$8),(F8789*metrics_constants!$D$8))</f>
        <v>2.6805950212160976</v>
      </c>
      <c r="I8789">
        <v>3.0030000000000001</v>
      </c>
      <c r="J8789">
        <v>65.572000000000003</v>
      </c>
      <c r="K8789">
        <v>0.35299999999999998</v>
      </c>
      <c r="L8789" t="s">
        <v>0</v>
      </c>
    </row>
    <row r="8790" spans="1:12" x14ac:dyDescent="0.25">
      <c r="A8790" t="s">
        <v>19</v>
      </c>
      <c r="B8790" s="5">
        <v>45613.166666666664</v>
      </c>
      <c r="C8790" s="5" t="str">
        <f>A8790 &amp; "_" &amp; TEXT(B8790, "yyyy-mm-dd HH:MM:SS")</f>
        <v>RP_2024-11-17 04:00:00</v>
      </c>
      <c r="D8790">
        <v>-0.5</v>
      </c>
      <c r="E8790">
        <v>-0.4</v>
      </c>
      <c r="F8790">
        <v>5.4</v>
      </c>
      <c r="G8790">
        <f>IF(COUNTA(D8790:F8790)&gt;0, AVERAGE(D8790:F8790), "")</f>
        <v>1.5</v>
      </c>
      <c r="H8790">
        <f>AVERAGE((D8790*metrics_constants!$B$8),(E8790*metrics_constants!$C$8),(F8790*metrics_constants!$D$8))</f>
        <v>1.5331031173026535</v>
      </c>
      <c r="I8790">
        <v>2.8650000000000002</v>
      </c>
      <c r="J8790">
        <v>66.352000000000004</v>
      </c>
      <c r="K8790">
        <v>0.55300000000000005</v>
      </c>
      <c r="L8790" t="s">
        <v>0</v>
      </c>
    </row>
    <row r="8791" spans="1:12" x14ac:dyDescent="0.25">
      <c r="A8791" t="s">
        <v>19</v>
      </c>
      <c r="B8791" s="5">
        <v>45613.208333333336</v>
      </c>
      <c r="C8791" s="5" t="str">
        <f>A8791 &amp; "_" &amp; TEXT(B8791, "yyyy-mm-dd HH:MM:SS")</f>
        <v>RP_2024-11-17 05:00:00</v>
      </c>
      <c r="D8791">
        <v>-2.5</v>
      </c>
      <c r="E8791">
        <v>2.8</v>
      </c>
      <c r="F8791">
        <v>3.9</v>
      </c>
      <c r="G8791">
        <f>IF(COUNTA(D8791:F8791)&gt;0, AVERAGE(D8791:F8791), "")</f>
        <v>1.3999999999999997</v>
      </c>
      <c r="H8791">
        <f>AVERAGE((D8791*metrics_constants!$B$8),(E8791*metrics_constants!$C$8),(F8791*metrics_constants!$D$8))</f>
        <v>1.6287434739543294</v>
      </c>
      <c r="I8791">
        <v>1.677</v>
      </c>
      <c r="J8791">
        <v>58.01</v>
      </c>
      <c r="K8791">
        <v>2.702</v>
      </c>
      <c r="L8791" t="s">
        <v>0</v>
      </c>
    </row>
    <row r="8792" spans="1:12" x14ac:dyDescent="0.25">
      <c r="A8792" t="s">
        <v>19</v>
      </c>
      <c r="B8792" s="5">
        <v>45613.25</v>
      </c>
      <c r="C8792" s="5" t="str">
        <f>A8792 &amp; "_" &amp; TEXT(B8792, "yyyy-mm-dd HH:MM:SS")</f>
        <v>RP_2024-11-17 06:00:00</v>
      </c>
      <c r="D8792">
        <v>-4.3</v>
      </c>
      <c r="E8792">
        <v>3.4</v>
      </c>
      <c r="F8792">
        <v>3.2</v>
      </c>
      <c r="G8792">
        <f>IF(COUNTA(D8792:F8792)&gt;0, AVERAGE(D8792:F8792), "")</f>
        <v>0.76666666666666672</v>
      </c>
      <c r="H8792">
        <f>AVERAGE((D8792*metrics_constants!$B$8),(E8792*metrics_constants!$C$8),(F8792*metrics_constants!$D$8))</f>
        <v>1.0900354459152848</v>
      </c>
      <c r="I8792">
        <v>1.4279999999999999</v>
      </c>
      <c r="J8792">
        <v>47.524999999999999</v>
      </c>
      <c r="K8792">
        <v>4.82</v>
      </c>
      <c r="L8792" t="s">
        <v>0</v>
      </c>
    </row>
    <row r="8793" spans="1:12" x14ac:dyDescent="0.25">
      <c r="A8793" t="s">
        <v>19</v>
      </c>
      <c r="B8793" s="5">
        <v>45613.291666666664</v>
      </c>
      <c r="C8793" s="5" t="str">
        <f>A8793 &amp; "_" &amp; TEXT(B8793, "yyyy-mm-dd HH:MM:SS")</f>
        <v>RP_2024-11-17 07:00:00</v>
      </c>
      <c r="D8793">
        <v>10.4</v>
      </c>
      <c r="E8793">
        <v>2.4</v>
      </c>
      <c r="F8793">
        <v>-1.7</v>
      </c>
      <c r="G8793">
        <f>IF(COUNTA(D8793:F8793)&gt;0, AVERAGE(D8793:F8793), "")</f>
        <v>3.7000000000000006</v>
      </c>
      <c r="H8793">
        <f>AVERAGE((D8793*metrics_constants!$B$8),(E8793*metrics_constants!$C$8),(F8793*metrics_constants!$D$8))</f>
        <v>3.3425747413032014</v>
      </c>
      <c r="I8793">
        <v>1.417</v>
      </c>
      <c r="J8793">
        <v>47.615000000000002</v>
      </c>
      <c r="K8793">
        <v>5.0369999999999999</v>
      </c>
      <c r="L8793" t="s">
        <v>0</v>
      </c>
    </row>
    <row r="8794" spans="1:12" x14ac:dyDescent="0.25">
      <c r="A8794" t="s">
        <v>19</v>
      </c>
      <c r="B8794" s="5">
        <v>45613.333333333336</v>
      </c>
      <c r="C8794" s="5" t="str">
        <f>A8794 &amp; "_" &amp; TEXT(B8794, "yyyy-mm-dd HH:MM:SS")</f>
        <v>RP_2024-11-17 08:00:00</v>
      </c>
      <c r="D8794">
        <v>6.1</v>
      </c>
      <c r="E8794">
        <v>1.4</v>
      </c>
      <c r="F8794">
        <v>0.9</v>
      </c>
      <c r="G8794">
        <f>IF(COUNTA(D8794:F8794)&gt;0, AVERAGE(D8794:F8794), "")</f>
        <v>2.8000000000000003</v>
      </c>
      <c r="H8794">
        <f>AVERAGE((D8794*metrics_constants!$B$8),(E8794*metrics_constants!$C$8),(F8794*metrics_constants!$D$8))</f>
        <v>2.5995204025238445</v>
      </c>
      <c r="I8794">
        <v>1.476</v>
      </c>
      <c r="J8794">
        <v>47.27</v>
      </c>
      <c r="K8794">
        <v>5.3550000000000004</v>
      </c>
      <c r="L8794" t="s">
        <v>0</v>
      </c>
    </row>
    <row r="8795" spans="1:12" x14ac:dyDescent="0.25">
      <c r="A8795" t="s">
        <v>19</v>
      </c>
      <c r="B8795" s="5">
        <v>45613.375</v>
      </c>
      <c r="C8795" s="5" t="str">
        <f>A8795 &amp; "_" &amp; TEXT(B8795, "yyyy-mm-dd HH:MM:SS")</f>
        <v>RP_2024-11-17 09:00:00</v>
      </c>
      <c r="D8795">
        <v>4.5999999999999996</v>
      </c>
      <c r="E8795">
        <v>2.2000000000000002</v>
      </c>
      <c r="F8795">
        <v>14.6</v>
      </c>
      <c r="G8795">
        <f>IF(COUNTA(D8795:F8795)&gt;0, AVERAGE(D8795:F8795), "")</f>
        <v>7.1333333333333329</v>
      </c>
      <c r="H8795">
        <f>AVERAGE((D8795*metrics_constants!$B$8),(E8795*metrics_constants!$C$8),(F8795*metrics_constants!$D$8))</f>
        <v>7.0939986298942772</v>
      </c>
      <c r="I8795">
        <v>1.657</v>
      </c>
      <c r="J8795">
        <v>53.292000000000002</v>
      </c>
      <c r="K8795">
        <v>5.2779999999999996</v>
      </c>
      <c r="L8795" t="s">
        <v>0</v>
      </c>
    </row>
    <row r="8796" spans="1:12" x14ac:dyDescent="0.25">
      <c r="A8796" t="s">
        <v>19</v>
      </c>
      <c r="B8796" s="5">
        <v>45613.416666666664</v>
      </c>
      <c r="C8796" s="5" t="str">
        <f>A8796 &amp; "_" &amp; TEXT(B8796, "yyyy-mm-dd HH:MM:SS")</f>
        <v>RP_2024-11-17 10:00:00</v>
      </c>
      <c r="D8796">
        <v>7.5</v>
      </c>
      <c r="E8796">
        <v>3.2</v>
      </c>
      <c r="F8796">
        <v>8.4</v>
      </c>
      <c r="G8796">
        <f>IF(COUNTA(D8796:F8796)&gt;0, AVERAGE(D8796:F8796), "")</f>
        <v>6.3666666666666671</v>
      </c>
      <c r="H8796">
        <f>AVERAGE((D8796*metrics_constants!$B$8),(E8796*metrics_constants!$C$8),(F8796*metrics_constants!$D$8))</f>
        <v>6.2114296706113423</v>
      </c>
      <c r="I8796">
        <v>1.756</v>
      </c>
      <c r="J8796">
        <v>54.862000000000002</v>
      </c>
      <c r="K8796">
        <v>5.7450000000000001</v>
      </c>
      <c r="L8796" t="s">
        <v>0</v>
      </c>
    </row>
    <row r="8797" spans="1:12" x14ac:dyDescent="0.25">
      <c r="A8797" t="s">
        <v>19</v>
      </c>
      <c r="B8797" s="5">
        <v>45613.458333333336</v>
      </c>
      <c r="C8797" s="5" t="str">
        <f>A8797 &amp; "_" &amp; TEXT(B8797, "yyyy-mm-dd HH:MM:SS")</f>
        <v>RP_2024-11-17 11:00:00</v>
      </c>
      <c r="D8797">
        <v>-0.7</v>
      </c>
      <c r="E8797">
        <v>2.6</v>
      </c>
      <c r="F8797">
        <v>2.4</v>
      </c>
      <c r="G8797">
        <f>IF(COUNTA(D8797:F8797)&gt;0, AVERAGE(D8797:F8797), "")</f>
        <v>1.4333333333333333</v>
      </c>
      <c r="H8797">
        <f>AVERAGE((D8797*metrics_constants!$B$8),(E8797*metrics_constants!$C$8),(F8797*metrics_constants!$D$8))</f>
        <v>1.5713506804053383</v>
      </c>
      <c r="I8797">
        <v>1.413</v>
      </c>
      <c r="J8797">
        <v>50.2</v>
      </c>
      <c r="K8797">
        <v>7.3680000000000003</v>
      </c>
      <c r="L8797" t="s">
        <v>0</v>
      </c>
    </row>
    <row r="8798" spans="1:12" x14ac:dyDescent="0.25">
      <c r="A8798" t="s">
        <v>19</v>
      </c>
      <c r="B8798" s="5">
        <v>45613.5</v>
      </c>
      <c r="C8798" s="5" t="str">
        <f>A8798 &amp; "_" &amp; TEXT(B8798, "yyyy-mm-dd HH:MM:SS")</f>
        <v>RP_2024-11-17 12:00:00</v>
      </c>
      <c r="D8798">
        <v>-6.7</v>
      </c>
      <c r="E8798">
        <v>1.8</v>
      </c>
      <c r="F8798">
        <v>-1.5</v>
      </c>
      <c r="G8798">
        <f>IF(COUNTA(D8798:F8798)&gt;0, AVERAGE(D8798:F8798), "")</f>
        <v>-2.1333333333333333</v>
      </c>
      <c r="H8798">
        <f>AVERAGE((D8798*metrics_constants!$B$8),(E8798*metrics_constants!$C$8),(F8798*metrics_constants!$D$8))</f>
        <v>-1.7917058131260142</v>
      </c>
      <c r="I8798">
        <v>1.4710000000000001</v>
      </c>
      <c r="J8798">
        <v>44.893000000000001</v>
      </c>
      <c r="K8798">
        <v>9.2780000000000005</v>
      </c>
      <c r="L8798" t="s">
        <v>0</v>
      </c>
    </row>
    <row r="8799" spans="1:12" x14ac:dyDescent="0.25">
      <c r="A8799" t="s">
        <v>19</v>
      </c>
      <c r="B8799" s="5">
        <v>45613.541666666664</v>
      </c>
      <c r="C8799" s="5" t="str">
        <f>A8799 &amp; "_" &amp; TEXT(B8799, "yyyy-mm-dd HH:MM:SS")</f>
        <v>RP_2024-11-17 13:00:00</v>
      </c>
      <c r="E8799">
        <v>2.1</v>
      </c>
      <c r="F8799">
        <v>0</v>
      </c>
      <c r="G8799">
        <f>IF(COUNTA(D8799:F8799)&gt;0, AVERAGE(D8799:F8799), "")</f>
        <v>1.05</v>
      </c>
      <c r="H8799">
        <f>AVERAGE((D8799*metrics_constants!$B$8),(E8799*metrics_constants!$C$8),(F8799*metrics_constants!$D$8))</f>
        <v>0.77800279940406425</v>
      </c>
      <c r="I8799">
        <v>1.5289999999999999</v>
      </c>
      <c r="J8799">
        <v>39.616999999999997</v>
      </c>
      <c r="K8799">
        <v>11.502000000000001</v>
      </c>
      <c r="L8799" t="s">
        <v>0</v>
      </c>
    </row>
    <row r="8800" spans="1:12" x14ac:dyDescent="0.25">
      <c r="A8800" t="s">
        <v>19</v>
      </c>
      <c r="B8800" s="5">
        <v>45613.583333333336</v>
      </c>
      <c r="C8800" s="5" t="str">
        <f>A8800 &amp; "_" &amp; TEXT(B8800, "yyyy-mm-dd HH:MM:SS")</f>
        <v>RP_2024-11-17 14:00:00</v>
      </c>
      <c r="D8800">
        <v>-0.4</v>
      </c>
      <c r="E8800">
        <v>0</v>
      </c>
      <c r="F8800">
        <v>0</v>
      </c>
      <c r="G8800">
        <f>IF(COUNTA(D8800:F8800)&gt;0, AVERAGE(D8800:F8800), "")</f>
        <v>-0.13333333333333333</v>
      </c>
      <c r="H8800">
        <f>AVERAGE((D8800*metrics_constants!$B$8),(E8800*metrics_constants!$C$8),(F8800*metrics_constants!$D$8))</f>
        <v>-0.11648320313545941</v>
      </c>
      <c r="I8800">
        <v>1.3839999999999999</v>
      </c>
      <c r="J8800">
        <v>38.715000000000003</v>
      </c>
      <c r="K8800">
        <v>11.513</v>
      </c>
      <c r="L8800" t="s">
        <v>0</v>
      </c>
    </row>
    <row r="8801" spans="1:12" x14ac:dyDescent="0.25">
      <c r="A8801" t="s">
        <v>19</v>
      </c>
      <c r="B8801" s="5">
        <v>45613.625</v>
      </c>
      <c r="C8801" s="5" t="str">
        <f>A8801 &amp; "_" &amp; TEXT(B8801, "yyyy-mm-dd HH:MM:SS")</f>
        <v>RP_2024-11-17 15:00:00</v>
      </c>
      <c r="D8801">
        <v>-1.8</v>
      </c>
      <c r="E8801">
        <v>6.4</v>
      </c>
      <c r="F8801">
        <v>1.2</v>
      </c>
      <c r="G8801">
        <f>IF(COUNTA(D8801:F8801)&gt;0, AVERAGE(D8801:F8801), "")</f>
        <v>1.9333333333333336</v>
      </c>
      <c r="H8801">
        <f>AVERAGE((D8801*metrics_constants!$B$8),(E8801*metrics_constants!$C$8),(F8801*metrics_constants!$D$8))</f>
        <v>2.2528590988179276</v>
      </c>
      <c r="I8801">
        <v>1.2150000000000001</v>
      </c>
      <c r="J8801">
        <v>39.817999999999998</v>
      </c>
      <c r="K8801">
        <v>11.452</v>
      </c>
      <c r="L8801" t="s">
        <v>0</v>
      </c>
    </row>
    <row r="8802" spans="1:12" x14ac:dyDescent="0.25">
      <c r="A8802" t="s">
        <v>19</v>
      </c>
      <c r="B8802" s="5">
        <v>45613.666666666664</v>
      </c>
      <c r="C8802" s="5" t="str">
        <f>A8802 &amp; "_" &amp; TEXT(B8802, "yyyy-mm-dd HH:MM:SS")</f>
        <v>RP_2024-11-17 16:00:00</v>
      </c>
      <c r="D8802">
        <v>5.9</v>
      </c>
      <c r="E8802">
        <v>-0.7</v>
      </c>
      <c r="F8802">
        <v>1.9</v>
      </c>
      <c r="G8802">
        <f>IF(COUNTA(D8802:F8802)&gt;0, AVERAGE(D8802:F8802), "")</f>
        <v>2.3666666666666667</v>
      </c>
      <c r="H8802">
        <f>AVERAGE((D8802*metrics_constants!$B$8),(E8802*metrics_constants!$C$8),(F8802*metrics_constants!$D$8))</f>
        <v>2.1015904701876571</v>
      </c>
      <c r="I8802">
        <v>1.55</v>
      </c>
      <c r="J8802">
        <v>48.357999999999997</v>
      </c>
      <c r="K8802">
        <v>8.7669999999999995</v>
      </c>
      <c r="L8802" t="s">
        <v>0</v>
      </c>
    </row>
    <row r="8803" spans="1:12" x14ac:dyDescent="0.25">
      <c r="A8803" t="s">
        <v>19</v>
      </c>
      <c r="B8803" s="5">
        <v>45613.708333333336</v>
      </c>
      <c r="C8803" s="5" t="str">
        <f>A8803 &amp; "_" &amp; TEXT(B8803, "yyyy-mm-dd HH:MM:SS")</f>
        <v>RP_2024-11-17 17:00:00</v>
      </c>
      <c r="D8803">
        <v>19.3</v>
      </c>
      <c r="E8803">
        <v>-0.6</v>
      </c>
      <c r="F8803">
        <v>0</v>
      </c>
      <c r="G8803">
        <f>IF(COUNTA(D8803:F8803)&gt;0, AVERAGE(D8803:F8803), "")</f>
        <v>6.2333333333333334</v>
      </c>
      <c r="H8803">
        <f>AVERAGE((D8803*metrics_constants!$B$8),(E8803*metrics_constants!$C$8),(F8803*metrics_constants!$D$8))</f>
        <v>5.3980280371704694</v>
      </c>
      <c r="I8803">
        <v>1.526</v>
      </c>
      <c r="J8803">
        <v>55.625</v>
      </c>
      <c r="K8803">
        <v>6.2270000000000003</v>
      </c>
      <c r="L8803" t="s">
        <v>0</v>
      </c>
    </row>
    <row r="8804" spans="1:12" x14ac:dyDescent="0.25">
      <c r="A8804" t="s">
        <v>19</v>
      </c>
      <c r="B8804" s="5">
        <v>45613.75</v>
      </c>
      <c r="C8804" s="5" t="str">
        <f>A8804 &amp; "_" &amp; TEXT(B8804, "yyyy-mm-dd HH:MM:SS")</f>
        <v>RP_2024-11-17 18:00:00</v>
      </c>
      <c r="D8804">
        <v>8.8000000000000007</v>
      </c>
      <c r="E8804">
        <v>1.9</v>
      </c>
      <c r="F8804">
        <v>-0.5</v>
      </c>
      <c r="G8804">
        <f>IF(COUNTA(D8804:F8804)&gt;0, AVERAGE(D8804:F8804), "")</f>
        <v>3.4000000000000004</v>
      </c>
      <c r="H8804">
        <f>AVERAGE((D8804*metrics_constants!$B$8),(E8804*metrics_constants!$C$8),(F8804*metrics_constants!$D$8))</f>
        <v>3.0973805293612191</v>
      </c>
      <c r="I8804">
        <v>1.6990000000000001</v>
      </c>
      <c r="J8804">
        <v>57.508000000000003</v>
      </c>
      <c r="K8804">
        <v>5.7370000000000001</v>
      </c>
      <c r="L8804" t="s">
        <v>0</v>
      </c>
    </row>
    <row r="8805" spans="1:12" x14ac:dyDescent="0.25">
      <c r="A8805" t="s">
        <v>19</v>
      </c>
      <c r="B8805" s="5">
        <v>45613.791666666664</v>
      </c>
      <c r="C8805" s="5" t="str">
        <f>A8805 &amp; "_" &amp; TEXT(B8805, "yyyy-mm-dd HH:MM:SS")</f>
        <v>RP_2024-11-17 19:00:00</v>
      </c>
      <c r="D8805">
        <v>3.2</v>
      </c>
      <c r="E8805">
        <v>0.9</v>
      </c>
      <c r="F8805">
        <v>-0.2</v>
      </c>
      <c r="G8805">
        <f>IF(COUNTA(D8805:F8805)&gt;0, AVERAGE(D8805:F8805), "")</f>
        <v>1.3</v>
      </c>
      <c r="H8805">
        <f>AVERAGE((D8805*metrics_constants!$B$8),(E8805*metrics_constants!$C$8),(F8805*metrics_constants!$D$8))</f>
        <v>1.1976325025297243</v>
      </c>
      <c r="I8805">
        <v>1.4079999999999999</v>
      </c>
      <c r="J8805">
        <v>55.07</v>
      </c>
      <c r="K8805">
        <v>5.8230000000000004</v>
      </c>
      <c r="L8805" t="s">
        <v>0</v>
      </c>
    </row>
    <row r="8806" spans="1:12" x14ac:dyDescent="0.25">
      <c r="A8806" t="s">
        <v>19</v>
      </c>
      <c r="B8806" s="5">
        <v>45613.833333333336</v>
      </c>
      <c r="C8806" s="5" t="str">
        <f>A8806 &amp; "_" &amp; TEXT(B8806, "yyyy-mm-dd HH:MM:SS")</f>
        <v>RP_2024-11-17 20:00:00</v>
      </c>
      <c r="D8806">
        <v>-4.4000000000000004</v>
      </c>
      <c r="E8806">
        <v>0.8</v>
      </c>
      <c r="F8806">
        <v>0.9</v>
      </c>
      <c r="G8806">
        <f>IF(COUNTA(D8806:F8806)&gt;0, AVERAGE(D8806:F8806), "")</f>
        <v>-0.90000000000000024</v>
      </c>
      <c r="H8806">
        <f>AVERAGE((D8806*metrics_constants!$B$8),(E8806*metrics_constants!$C$8),(F8806*metrics_constants!$D$8))</f>
        <v>-0.6804501938974119</v>
      </c>
      <c r="I8806">
        <v>1.357</v>
      </c>
      <c r="J8806">
        <v>49.262999999999998</v>
      </c>
      <c r="K8806">
        <v>7.0570000000000004</v>
      </c>
      <c r="L8806" t="s">
        <v>0</v>
      </c>
    </row>
    <row r="8807" spans="1:12" x14ac:dyDescent="0.25">
      <c r="A8807" t="s">
        <v>19</v>
      </c>
      <c r="B8807" s="5">
        <v>45613.875</v>
      </c>
      <c r="C8807" s="5" t="str">
        <f>A8807 &amp; "_" &amp; TEXT(B8807, "yyyy-mm-dd HH:MM:SS")</f>
        <v>RP_2024-11-17 21:00:00</v>
      </c>
      <c r="D8807">
        <v>-1.8</v>
      </c>
      <c r="E8807">
        <v>0.1</v>
      </c>
      <c r="F8807">
        <v>0.7</v>
      </c>
      <c r="G8807">
        <f>IF(COUNTA(D8807:F8807)&gt;0, AVERAGE(D8807:F8807), "")</f>
        <v>-0.33333333333333331</v>
      </c>
      <c r="H8807">
        <f>AVERAGE((D8807*metrics_constants!$B$8),(E8807*metrics_constants!$C$8),(F8807*metrics_constants!$D$8))</f>
        <v>-0.25030653371206829</v>
      </c>
      <c r="I8807">
        <v>1.43</v>
      </c>
      <c r="J8807">
        <v>50.652000000000001</v>
      </c>
      <c r="K8807">
        <v>6.5670000000000002</v>
      </c>
      <c r="L8807" t="s">
        <v>0</v>
      </c>
    </row>
    <row r="8808" spans="1:12" x14ac:dyDescent="0.25">
      <c r="A8808" t="s">
        <v>19</v>
      </c>
      <c r="B8808" s="5">
        <v>45613.916666666664</v>
      </c>
      <c r="C8808" s="5" t="str">
        <f>A8808 &amp; "_" &amp; TEXT(B8808, "yyyy-mm-dd HH:MM:SS")</f>
        <v>RP_2024-11-17 22:00:00</v>
      </c>
      <c r="D8808">
        <v>1</v>
      </c>
      <c r="E8808">
        <v>1.9</v>
      </c>
      <c r="F8808">
        <v>2.4</v>
      </c>
      <c r="G8808">
        <f>IF(COUNTA(D8808:F8808)&gt;0, AVERAGE(D8808:F8808), "")</f>
        <v>1.7666666666666666</v>
      </c>
      <c r="H8808">
        <f>AVERAGE((D8808*metrics_constants!$B$8),(E8808*metrics_constants!$C$8),(F8808*metrics_constants!$D$8))</f>
        <v>1.8070700272630191</v>
      </c>
      <c r="I8808">
        <v>1.357</v>
      </c>
      <c r="J8808">
        <v>52.104999999999997</v>
      </c>
      <c r="K8808">
        <v>6.1070000000000002</v>
      </c>
      <c r="L8808" t="s">
        <v>0</v>
      </c>
    </row>
    <row r="8809" spans="1:12" x14ac:dyDescent="0.25">
      <c r="A8809" t="s">
        <v>19</v>
      </c>
      <c r="B8809" s="5">
        <v>45613.958333333336</v>
      </c>
      <c r="C8809" s="5" t="str">
        <f>A8809 &amp; "_" &amp; TEXT(B8809, "yyyy-mm-dd HH:MM:SS")</f>
        <v>RP_2024-11-17 23:00:00</v>
      </c>
      <c r="D8809">
        <v>7.2</v>
      </c>
      <c r="E8809">
        <v>0</v>
      </c>
      <c r="F8809">
        <v>9.1</v>
      </c>
      <c r="G8809">
        <f>IF(COUNTA(D8809:F8809)&gt;0, AVERAGE(D8809:F8809), "")</f>
        <v>5.4333333333333336</v>
      </c>
      <c r="H8809">
        <f>AVERAGE((D8809*metrics_constants!$B$8),(E8809*metrics_constants!$C$8),(F8809*metrics_constants!$D$8))</f>
        <v>5.175359321022289</v>
      </c>
      <c r="I8809">
        <v>1.4450000000000001</v>
      </c>
      <c r="J8809">
        <v>68.346999999999994</v>
      </c>
      <c r="K8809">
        <v>5.0279999999999996</v>
      </c>
      <c r="L8809" t="s">
        <v>0</v>
      </c>
    </row>
    <row r="8810" spans="1:12" x14ac:dyDescent="0.25">
      <c r="A8810" t="s">
        <v>19</v>
      </c>
      <c r="B8810" s="5">
        <v>45614</v>
      </c>
      <c r="C8810" s="5" t="str">
        <f>A8810 &amp; "_" &amp; TEXT(B8810, "yyyy-mm-dd HH:MM:SS")</f>
        <v>RP_2024-11-18 00:00:00</v>
      </c>
      <c r="D8810">
        <v>22.6</v>
      </c>
      <c r="E8810">
        <v>4.7</v>
      </c>
      <c r="F8810">
        <v>4.5999999999999996</v>
      </c>
      <c r="G8810">
        <f>IF(COUNTA(D8810:F8810)&gt;0, AVERAGE(D8810:F8810), "")</f>
        <v>10.633333333333333</v>
      </c>
      <c r="H8810">
        <f>AVERAGE((D8810*metrics_constants!$B$8),(E8810*metrics_constants!$C$8),(F8810*metrics_constants!$D$8))</f>
        <v>9.8787918934482484</v>
      </c>
      <c r="I8810">
        <v>1.2450000000000001</v>
      </c>
      <c r="J8810">
        <v>84.16</v>
      </c>
      <c r="K8810">
        <v>3.1520000000000001</v>
      </c>
      <c r="L8810" t="s">
        <v>0</v>
      </c>
    </row>
    <row r="8811" spans="1:12" x14ac:dyDescent="0.25">
      <c r="A8811" t="s">
        <v>19</v>
      </c>
      <c r="B8811" s="5">
        <v>45614.041666666664</v>
      </c>
      <c r="C8811" s="5" t="str">
        <f>A8811 &amp; "_" &amp; TEXT(B8811, "yyyy-mm-dd HH:MM:SS")</f>
        <v>RP_2024-11-18 01:00:00</v>
      </c>
      <c r="D8811">
        <v>2.2000000000000002</v>
      </c>
      <c r="E8811">
        <v>0.2</v>
      </c>
      <c r="F8811">
        <v>3.7</v>
      </c>
      <c r="G8811">
        <f>IF(COUNTA(D8811:F8811)&gt;0, AVERAGE(D8811:F8811), "")</f>
        <v>2.0333333333333337</v>
      </c>
      <c r="H8811">
        <f>AVERAGE((D8811*metrics_constants!$B$8),(E8811*metrics_constants!$C$8),(F8811*metrics_constants!$D$8))</f>
        <v>1.96651665590192</v>
      </c>
      <c r="I8811">
        <v>0.88800000000000001</v>
      </c>
      <c r="J8811">
        <v>85.027000000000001</v>
      </c>
      <c r="K8811">
        <v>2.9569999999999999</v>
      </c>
      <c r="L8811" t="s">
        <v>0</v>
      </c>
    </row>
    <row r="8812" spans="1:12" x14ac:dyDescent="0.25">
      <c r="A8812" t="s">
        <v>19</v>
      </c>
      <c r="B8812" s="5">
        <v>45614.083333333336</v>
      </c>
      <c r="C8812" s="5" t="str">
        <f>A8812 &amp; "_" &amp; TEXT(B8812, "yyyy-mm-dd HH:MM:SS")</f>
        <v>RP_2024-11-18 02:00:00</v>
      </c>
      <c r="D8812">
        <v>2.1</v>
      </c>
      <c r="E8812">
        <v>2.5</v>
      </c>
      <c r="F8812">
        <v>5.4</v>
      </c>
      <c r="G8812">
        <f>IF(COUNTA(D8812:F8812)&gt;0, AVERAGE(D8812:F8812), "")</f>
        <v>3.3333333333333335</v>
      </c>
      <c r="H8812">
        <f>AVERAGE((D8812*metrics_constants!$B$8),(E8812*metrics_constants!$C$8),(F8812*metrics_constants!$D$8))</f>
        <v>3.3646287559077996</v>
      </c>
      <c r="I8812">
        <v>1.173</v>
      </c>
      <c r="J8812">
        <v>85.474999999999994</v>
      </c>
      <c r="K8812">
        <v>2.9079999999999999</v>
      </c>
      <c r="L8812" t="s">
        <v>0</v>
      </c>
    </row>
    <row r="8813" spans="1:12" x14ac:dyDescent="0.25">
      <c r="A8813" t="s">
        <v>19</v>
      </c>
      <c r="B8813" s="5">
        <v>45614.125</v>
      </c>
      <c r="C8813" s="5" t="str">
        <f>A8813 &amp; "_" &amp; TEXT(B8813, "yyyy-mm-dd HH:MM:SS")</f>
        <v>RP_2024-11-18 03:00:00</v>
      </c>
      <c r="D8813">
        <v>2.9</v>
      </c>
      <c r="E8813">
        <v>-0.5</v>
      </c>
      <c r="F8813">
        <v>1.9</v>
      </c>
      <c r="G8813">
        <f>IF(COUNTA(D8813:F8813)&gt;0, AVERAGE(D8813:F8813), "")</f>
        <v>1.4333333333333333</v>
      </c>
      <c r="H8813">
        <f>AVERAGE((D8813*metrics_constants!$B$8),(E8813*metrics_constants!$C$8),(F8813*metrics_constants!$D$8))</f>
        <v>1.3020619513768608</v>
      </c>
      <c r="I8813">
        <v>0.42499999999999999</v>
      </c>
      <c r="J8813">
        <v>79.265000000000001</v>
      </c>
      <c r="K8813">
        <v>2.7869999999999999</v>
      </c>
      <c r="L8813" t="s">
        <v>0</v>
      </c>
    </row>
    <row r="8814" spans="1:12" x14ac:dyDescent="0.25">
      <c r="A8814" t="s">
        <v>19</v>
      </c>
      <c r="B8814" s="5">
        <v>45614.166666666664</v>
      </c>
      <c r="C8814" s="5" t="str">
        <f>A8814 &amp; "_" &amp; TEXT(B8814, "yyyy-mm-dd HH:MM:SS")</f>
        <v>RP_2024-11-18 04:00:00</v>
      </c>
      <c r="D8814">
        <v>-1.7</v>
      </c>
      <c r="E8814">
        <v>1.5</v>
      </c>
      <c r="F8814">
        <v>1.4</v>
      </c>
      <c r="G8814">
        <f>IF(COUNTA(D8814:F8814)&gt;0, AVERAGE(D8814:F8814), "")</f>
        <v>0.39999999999999997</v>
      </c>
      <c r="H8814">
        <f>AVERAGE((D8814*metrics_constants!$B$8),(E8814*metrics_constants!$C$8),(F8814*metrics_constants!$D$8))</f>
        <v>0.53430292805276391</v>
      </c>
      <c r="I8814">
        <v>0.33500000000000002</v>
      </c>
      <c r="J8814">
        <v>74.078000000000003</v>
      </c>
      <c r="K8814">
        <v>2.62</v>
      </c>
      <c r="L8814" t="s">
        <v>0</v>
      </c>
    </row>
    <row r="8815" spans="1:12" x14ac:dyDescent="0.25">
      <c r="A8815" t="s">
        <v>19</v>
      </c>
      <c r="B8815" s="5">
        <v>45614.208333333336</v>
      </c>
      <c r="C8815" s="5" t="str">
        <f>A8815 &amp; "_" &amp; TEXT(B8815, "yyyy-mm-dd HH:MM:SS")</f>
        <v>RP_2024-11-18 05:00:00</v>
      </c>
      <c r="D8815">
        <v>0.8</v>
      </c>
      <c r="E8815">
        <v>0.8</v>
      </c>
      <c r="F8815">
        <v>0.9</v>
      </c>
      <c r="G8815">
        <f>IF(COUNTA(D8815:F8815)&gt;0, AVERAGE(D8815:F8815), "")</f>
        <v>0.83333333333333337</v>
      </c>
      <c r="H8815">
        <f>AVERAGE((D8815*metrics_constants!$B$8),(E8815*metrics_constants!$C$8),(F8815*metrics_constants!$D$8))</f>
        <v>0.8338314468635607</v>
      </c>
      <c r="I8815">
        <v>0.35299999999999998</v>
      </c>
      <c r="J8815">
        <v>67.507000000000005</v>
      </c>
      <c r="K8815">
        <v>3.0049999999999999</v>
      </c>
      <c r="L8815" t="s">
        <v>0</v>
      </c>
    </row>
    <row r="8816" spans="1:12" x14ac:dyDescent="0.25">
      <c r="A8816" t="s">
        <v>19</v>
      </c>
      <c r="B8816" s="5">
        <v>45614.25</v>
      </c>
      <c r="C8816" s="5" t="str">
        <f>A8816 &amp; "_" &amp; TEXT(B8816, "yyyy-mm-dd HH:MM:SS")</f>
        <v>RP_2024-11-18 06:00:00</v>
      </c>
      <c r="D8816">
        <v>0</v>
      </c>
      <c r="E8816">
        <v>1.2</v>
      </c>
      <c r="F8816">
        <v>1.4</v>
      </c>
      <c r="G8816">
        <f>IF(COUNTA(D8816:F8816)&gt;0, AVERAGE(D8816:F8816), "")</f>
        <v>0.86666666666666659</v>
      </c>
      <c r="H8816">
        <f>AVERAGE((D8816*metrics_constants!$B$8),(E8816*metrics_constants!$C$8),(F8816*metrics_constants!$D$8))</f>
        <v>0.91821328432074301</v>
      </c>
      <c r="I8816">
        <v>0.33800000000000002</v>
      </c>
      <c r="J8816">
        <v>70.275000000000006</v>
      </c>
      <c r="K8816">
        <v>2.492</v>
      </c>
      <c r="L8816" t="s">
        <v>0</v>
      </c>
    </row>
    <row r="8817" spans="1:12" x14ac:dyDescent="0.25">
      <c r="A8817" t="s">
        <v>19</v>
      </c>
      <c r="B8817" s="5">
        <v>45614.291666666664</v>
      </c>
      <c r="C8817" s="5" t="str">
        <f>A8817 &amp; "_" &amp; TEXT(B8817, "yyyy-mm-dd HH:MM:SS")</f>
        <v>RP_2024-11-18 07:00:00</v>
      </c>
      <c r="D8817">
        <v>0.3</v>
      </c>
      <c r="E8817">
        <v>2.2000000000000002</v>
      </c>
      <c r="F8817">
        <v>1.9</v>
      </c>
      <c r="G8817">
        <f>IF(COUNTA(D8817:F8817)&gt;0, AVERAGE(D8817:F8817), "")</f>
        <v>1.4666666666666668</v>
      </c>
      <c r="H8817">
        <f>AVERAGE((D8817*metrics_constants!$B$8),(E8817*metrics_constants!$C$8),(F8817*metrics_constants!$D$8))</f>
        <v>1.5452104445158856</v>
      </c>
      <c r="I8817">
        <v>0.79600000000000004</v>
      </c>
      <c r="J8817">
        <v>65.837000000000003</v>
      </c>
      <c r="K8817">
        <v>2.7029999999999998</v>
      </c>
      <c r="L8817">
        <v>1.017458</v>
      </c>
    </row>
    <row r="8818" spans="1:12" x14ac:dyDescent="0.25">
      <c r="A8818" t="s">
        <v>19</v>
      </c>
      <c r="B8818" s="5">
        <v>45614.333333333336</v>
      </c>
      <c r="C8818" s="5" t="str">
        <f>A8818 &amp; "_" &amp; TEXT(B8818, "yyyy-mm-dd HH:MM:SS")</f>
        <v>RP_2024-11-18 08:00:00</v>
      </c>
      <c r="D8818">
        <v>-2.9</v>
      </c>
      <c r="E8818">
        <v>1.2</v>
      </c>
      <c r="F8818">
        <v>-0.2</v>
      </c>
      <c r="G8818">
        <f>IF(COUNTA(D8818:F8818)&gt;0, AVERAGE(D8818:F8818), "")</f>
        <v>-0.6333333333333333</v>
      </c>
      <c r="H8818">
        <f>AVERAGE((D8818*metrics_constants!$B$8),(E8818*metrics_constants!$C$8),(F8818*metrics_constants!$D$8))</f>
        <v>-0.46759308822830831</v>
      </c>
      <c r="I8818">
        <v>0.439</v>
      </c>
      <c r="J8818">
        <v>59.5</v>
      </c>
      <c r="K8818">
        <v>2.7170000000000001</v>
      </c>
      <c r="L8818">
        <v>1.1763482999999999</v>
      </c>
    </row>
    <row r="8819" spans="1:12" x14ac:dyDescent="0.25">
      <c r="A8819" t="s">
        <v>19</v>
      </c>
      <c r="B8819" s="5">
        <v>45614.375</v>
      </c>
      <c r="C8819" s="5" t="str">
        <f>A8819 &amp; "_" &amp; TEXT(B8819, "yyyy-mm-dd HH:MM:SS")</f>
        <v>RP_2024-11-18 09:00:00</v>
      </c>
      <c r="D8819">
        <v>-3.2</v>
      </c>
      <c r="E8819">
        <v>1.1000000000000001</v>
      </c>
      <c r="F8819">
        <v>-0.5</v>
      </c>
      <c r="G8819">
        <f>IF(COUNTA(D8819:F8819)&gt;0, AVERAGE(D8819:F8819), "")</f>
        <v>-0.8666666666666667</v>
      </c>
      <c r="H8819">
        <f>AVERAGE((D8819*metrics_constants!$B$8),(E8819*metrics_constants!$C$8),(F8819*metrics_constants!$D$8))</f>
        <v>-0.69349758352315927</v>
      </c>
      <c r="I8819">
        <v>0.38900000000000001</v>
      </c>
      <c r="J8819">
        <v>55.747</v>
      </c>
      <c r="K8819">
        <v>3.097</v>
      </c>
      <c r="L8819">
        <v>1.4567247000000001</v>
      </c>
    </row>
    <row r="8820" spans="1:12" x14ac:dyDescent="0.25">
      <c r="A8820" t="s">
        <v>19</v>
      </c>
      <c r="B8820" s="5">
        <v>45614.416666666664</v>
      </c>
      <c r="C8820" s="5" t="str">
        <f>A8820 &amp; "_" &amp; TEXT(B8820, "yyyy-mm-dd HH:MM:SS")</f>
        <v>RP_2024-11-18 10:00:00</v>
      </c>
      <c r="D8820">
        <v>4.2</v>
      </c>
      <c r="E8820">
        <v>-0.3</v>
      </c>
      <c r="F8820">
        <v>-3.1</v>
      </c>
      <c r="G8820">
        <f>IF(COUNTA(D8820:F8820)&gt;0, AVERAGE(D8820:F8820), "")</f>
        <v>0.26666666666666677</v>
      </c>
      <c r="H8820">
        <f>AVERAGE((D8820*metrics_constants!$B$8),(E8820*metrics_constants!$C$8),(F8820*metrics_constants!$D$8))</f>
        <v>6.3155523094220165E-2</v>
      </c>
      <c r="I8820">
        <v>0.438</v>
      </c>
      <c r="J8820">
        <v>51.68</v>
      </c>
      <c r="K8820">
        <v>3.6269999999999998</v>
      </c>
      <c r="L8820">
        <v>1.5943826670000001</v>
      </c>
    </row>
    <row r="8821" spans="1:12" x14ac:dyDescent="0.25">
      <c r="A8821" t="s">
        <v>19</v>
      </c>
      <c r="B8821" s="5">
        <v>45614.458333333336</v>
      </c>
      <c r="C8821" s="5" t="str">
        <f>A8821 &amp; "_" &amp; TEXT(B8821, "yyyy-mm-dd HH:MM:SS")</f>
        <v>RP_2024-11-18 11:00:00</v>
      </c>
      <c r="D8821">
        <v>0.5</v>
      </c>
      <c r="E8821">
        <v>-2.7</v>
      </c>
      <c r="F8821">
        <v>9.8000000000000007</v>
      </c>
      <c r="G8821">
        <f>IF(COUNTA(D8821:F8821)&gt;0, AVERAGE(D8821:F8821), "")</f>
        <v>2.5333333333333337</v>
      </c>
      <c r="H8821">
        <f>AVERAGE((D8821*metrics_constants!$B$8),(E8821*metrics_constants!$C$8),(F8821*metrics_constants!$D$8))</f>
        <v>2.4607964830287576</v>
      </c>
      <c r="I8821">
        <v>0.29199999999999998</v>
      </c>
      <c r="J8821">
        <v>48.677999999999997</v>
      </c>
      <c r="K8821">
        <v>4.05</v>
      </c>
      <c r="L8821">
        <v>1.7187133299999999</v>
      </c>
    </row>
    <row r="8822" spans="1:12" x14ac:dyDescent="0.25">
      <c r="A8822" t="s">
        <v>19</v>
      </c>
      <c r="B8822" s="5">
        <v>45614.5</v>
      </c>
      <c r="C8822" s="5" t="str">
        <f>A8822 &amp; "_" &amp; TEXT(B8822, "yyyy-mm-dd HH:MM:SS")</f>
        <v>RP_2024-11-18 12:00:00</v>
      </c>
      <c r="D8822">
        <v>1.5</v>
      </c>
      <c r="E8822">
        <v>-0.1</v>
      </c>
      <c r="F8822">
        <v>0.7</v>
      </c>
      <c r="G8822">
        <f>IF(COUNTA(D8822:F8822)&gt;0, AVERAGE(D8822:F8822), "")</f>
        <v>0.69999999999999984</v>
      </c>
      <c r="H8822">
        <f>AVERAGE((D8822*metrics_constants!$B$8),(E8822*metrics_constants!$C$8),(F8822*metrics_constants!$D$8))</f>
        <v>0.63658438745032286</v>
      </c>
      <c r="I8822">
        <v>0.27700000000000002</v>
      </c>
      <c r="J8822">
        <v>46.387999999999998</v>
      </c>
      <c r="K8822">
        <v>4.4880000000000004</v>
      </c>
      <c r="L8822">
        <v>1.8623799999999999</v>
      </c>
    </row>
    <row r="8823" spans="1:12" x14ac:dyDescent="0.25">
      <c r="A8823" t="s">
        <v>19</v>
      </c>
      <c r="B8823" s="5">
        <v>45614.541666666664</v>
      </c>
      <c r="C8823" s="5" t="str">
        <f>A8823 &amp; "_" &amp; TEXT(B8823, "yyyy-mm-dd HH:MM:SS")</f>
        <v>RP_2024-11-18 13:00:00</v>
      </c>
      <c r="D8823">
        <v>-0.6</v>
      </c>
      <c r="E8823">
        <v>1.8</v>
      </c>
      <c r="F8823">
        <v>2.7</v>
      </c>
      <c r="G8823">
        <f>IF(COUNTA(D8823:F8823)&gt;0, AVERAGE(D8823:F8823), "")</f>
        <v>1.3</v>
      </c>
      <c r="H8823">
        <f>AVERAGE((D8823*metrics_constants!$B$8),(E8823*metrics_constants!$C$8),(F8823*metrics_constants!$D$8))</f>
        <v>1.4055838029592895</v>
      </c>
      <c r="I8823">
        <v>0.26100000000000001</v>
      </c>
      <c r="J8823">
        <v>42.381999999999998</v>
      </c>
      <c r="K8823">
        <v>4.9429999999999996</v>
      </c>
      <c r="L8823">
        <v>2.1498093300000001</v>
      </c>
    </row>
    <row r="8824" spans="1:12" x14ac:dyDescent="0.25">
      <c r="A8824" t="s">
        <v>19</v>
      </c>
      <c r="B8824" s="5">
        <v>45614.583333333336</v>
      </c>
      <c r="C8824" s="5" t="str">
        <f>A8824 &amp; "_" &amp; TEXT(B8824, "yyyy-mm-dd HH:MM:SS")</f>
        <v>RP_2024-11-18 14:00:00</v>
      </c>
      <c r="D8824">
        <v>3.3</v>
      </c>
      <c r="E8824">
        <v>-0.1</v>
      </c>
      <c r="F8824">
        <v>1.4</v>
      </c>
      <c r="G8824">
        <f>IF(COUNTA(D8824:F8824)&gt;0, AVERAGE(D8824:F8824), "")</f>
        <v>1.5333333333333332</v>
      </c>
      <c r="H8824">
        <f>AVERAGE((D8824*metrics_constants!$B$8),(E8824*metrics_constants!$C$8),(F8824*metrics_constants!$D$8))</f>
        <v>1.3975789296048149</v>
      </c>
      <c r="I8824">
        <v>1.1319999999999999</v>
      </c>
      <c r="J8824">
        <v>44.981999999999999</v>
      </c>
      <c r="K8824">
        <v>4.32</v>
      </c>
      <c r="L8824">
        <v>1.9233313000000001</v>
      </c>
    </row>
    <row r="8825" spans="1:12" x14ac:dyDescent="0.25">
      <c r="A8825" t="s">
        <v>19</v>
      </c>
      <c r="B8825" s="5">
        <v>45614.625</v>
      </c>
      <c r="C8825" s="5" t="str">
        <f>A8825 &amp; "_" &amp; TEXT(B8825, "yyyy-mm-dd HH:MM:SS")</f>
        <v>RP_2024-11-18 15:00:00</v>
      </c>
      <c r="D8825">
        <v>0.3</v>
      </c>
      <c r="E8825">
        <v>-1.2</v>
      </c>
      <c r="F8825">
        <v>1.7</v>
      </c>
      <c r="G8825">
        <f>IF(COUNTA(D8825:F8825)&gt;0, AVERAGE(D8825:F8825), "")</f>
        <v>0.26666666666666666</v>
      </c>
      <c r="H8825">
        <f>AVERAGE((D8825*metrics_constants!$B$8),(E8825*metrics_constants!$C$8),(F8825*metrics_constants!$D$8))</f>
        <v>0.21792397080123185</v>
      </c>
      <c r="I8825">
        <v>1.2050000000000001</v>
      </c>
      <c r="J8825">
        <v>43.25</v>
      </c>
      <c r="K8825">
        <v>4.4020000000000001</v>
      </c>
      <c r="L8825">
        <v>2.0977165499999999</v>
      </c>
    </row>
    <row r="8826" spans="1:12" x14ac:dyDescent="0.25">
      <c r="A8826" t="s">
        <v>19</v>
      </c>
      <c r="B8826" s="5">
        <v>45614.666666666664</v>
      </c>
      <c r="C8826" s="5" t="str">
        <f>A8826 &amp; "_" &amp; TEXT(B8826, "yyyy-mm-dd HH:MM:SS")</f>
        <v>RP_2024-11-18 16:00:00</v>
      </c>
      <c r="D8826">
        <v>5.3</v>
      </c>
      <c r="E8826">
        <v>-1.7</v>
      </c>
      <c r="F8826">
        <v>2.7</v>
      </c>
      <c r="G8826">
        <f>IF(COUNTA(D8826:F8826)&gt;0, AVERAGE(D8826:F8826), "")</f>
        <v>2.1</v>
      </c>
      <c r="H8826">
        <f>AVERAGE((D8826*metrics_constants!$B$8),(E8826*metrics_constants!$C$8),(F8826*metrics_constants!$D$8))</f>
        <v>1.827039716867209</v>
      </c>
      <c r="I8826">
        <v>0.871</v>
      </c>
      <c r="J8826">
        <v>48.988</v>
      </c>
      <c r="K8826">
        <v>3.4380000000000002</v>
      </c>
      <c r="L8826">
        <v>1.7123726699999999</v>
      </c>
    </row>
    <row r="8827" spans="1:12" x14ac:dyDescent="0.25">
      <c r="A8827" t="s">
        <v>19</v>
      </c>
      <c r="B8827" s="5">
        <v>45614.708333333336</v>
      </c>
      <c r="C8827" s="5" t="str">
        <f>A8827 &amp; "_" &amp; TEXT(B8827, "yyyy-mm-dd HH:MM:SS")</f>
        <v>RP_2024-11-18 17:00:00</v>
      </c>
      <c r="D8827">
        <v>11.2</v>
      </c>
      <c r="E8827">
        <v>-0.7</v>
      </c>
      <c r="F8827">
        <v>1.2</v>
      </c>
      <c r="G8827">
        <f>IF(COUNTA(D8827:F8827)&gt;0, AVERAGE(D8827:F8827), "")</f>
        <v>3.9</v>
      </c>
      <c r="H8827">
        <f>AVERAGE((D8827*metrics_constants!$B$8),(E8827*metrics_constants!$C$8),(F8827*metrics_constants!$D$8))</f>
        <v>3.4081727836875699</v>
      </c>
      <c r="I8827">
        <v>1.1910000000000001</v>
      </c>
      <c r="J8827">
        <v>57.563000000000002</v>
      </c>
      <c r="K8827">
        <v>0.94199999999999995</v>
      </c>
      <c r="L8827">
        <v>1.4422853</v>
      </c>
    </row>
    <row r="8828" spans="1:12" x14ac:dyDescent="0.25">
      <c r="A8828" t="s">
        <v>19</v>
      </c>
      <c r="B8828" s="5">
        <v>45614.75</v>
      </c>
      <c r="C8828" s="5" t="str">
        <f>A8828 &amp; "_" &amp; TEXT(B8828, "yyyy-mm-dd HH:MM:SS")</f>
        <v>RP_2024-11-18 18:00:00</v>
      </c>
      <c r="D8828">
        <v>4.5</v>
      </c>
      <c r="E8828">
        <v>5.5</v>
      </c>
      <c r="F8828">
        <v>9.8000000000000007</v>
      </c>
      <c r="G8828">
        <f>IF(COUNTA(D8828:F8828)&gt;0, AVERAGE(D8828:F8828), "")</f>
        <v>6.6000000000000005</v>
      </c>
      <c r="H8828">
        <f>AVERAGE((D8828*metrics_constants!$B$8),(E8828*metrics_constants!$C$8),(F8828*metrics_constants!$D$8))</f>
        <v>6.6635442072944597</v>
      </c>
      <c r="I8828">
        <v>2.9260000000000002</v>
      </c>
      <c r="J8828">
        <v>58.96</v>
      </c>
      <c r="K8828">
        <v>4.4999999999999998E-2</v>
      </c>
      <c r="L8828">
        <v>1.924226</v>
      </c>
    </row>
    <row r="8829" spans="1:12" x14ac:dyDescent="0.25">
      <c r="A8829" t="s">
        <v>19</v>
      </c>
      <c r="B8829" s="5">
        <v>45614.791666666664</v>
      </c>
      <c r="C8829" s="5" t="str">
        <f>A8829 &amp; "_" &amp; TEXT(B8829, "yyyy-mm-dd HH:MM:SS")</f>
        <v>RP_2024-11-18 19:00:00</v>
      </c>
      <c r="D8829">
        <v>9.5</v>
      </c>
      <c r="E8829">
        <v>2</v>
      </c>
      <c r="F8829">
        <v>2.7</v>
      </c>
      <c r="G8829">
        <f>IF(COUNTA(D8829:F8829)&gt;0, AVERAGE(D8829:F8829), "")</f>
        <v>4.7333333333333334</v>
      </c>
      <c r="H8829">
        <f>AVERAGE((D8829*metrics_constants!$B$8),(E8829*metrics_constants!$C$8),(F8829*metrics_constants!$D$8))</f>
        <v>4.4208801868347889</v>
      </c>
      <c r="I8829">
        <v>3.2090000000000001</v>
      </c>
      <c r="J8829">
        <v>65.748000000000005</v>
      </c>
      <c r="K8829">
        <v>-1.502</v>
      </c>
      <c r="L8829">
        <v>1.9883013</v>
      </c>
    </row>
    <row r="8830" spans="1:12" x14ac:dyDescent="0.25">
      <c r="A8830" t="s">
        <v>19</v>
      </c>
      <c r="B8830" s="5">
        <v>45614.833333333336</v>
      </c>
      <c r="C8830" s="5" t="str">
        <f>A8830 &amp; "_" &amp; TEXT(B8830, "yyyy-mm-dd HH:MM:SS")</f>
        <v>RP_2024-11-18 20:00:00</v>
      </c>
      <c r="D8830">
        <v>6.7</v>
      </c>
      <c r="E8830">
        <v>5.7</v>
      </c>
      <c r="F8830">
        <v>0.9</v>
      </c>
      <c r="G8830">
        <f>IF(COUNTA(D8830:F8830)&gt;0, AVERAGE(D8830:F8830), "")</f>
        <v>4.4333333333333336</v>
      </c>
      <c r="H8830">
        <f>AVERAGE((D8830*metrics_constants!$B$8),(E8830*metrics_constants!$C$8),(F8830*metrics_constants!$D$8))</f>
        <v>4.3672985583877368</v>
      </c>
      <c r="I8830">
        <v>5.3650000000000002</v>
      </c>
      <c r="J8830">
        <v>67.108000000000004</v>
      </c>
      <c r="K8830">
        <v>-2.1469999999999998</v>
      </c>
      <c r="L8830">
        <v>3.7017706700000002</v>
      </c>
    </row>
    <row r="8831" spans="1:12" x14ac:dyDescent="0.25">
      <c r="A8831" t="s">
        <v>19</v>
      </c>
      <c r="B8831" s="5">
        <v>45614.875</v>
      </c>
      <c r="C8831" s="5" t="str">
        <f>A8831 &amp; "_" &amp; TEXT(B8831, "yyyy-mm-dd HH:MM:SS")</f>
        <v>RP_2024-11-18 21:00:00</v>
      </c>
      <c r="D8831">
        <v>-2.5</v>
      </c>
      <c r="E8831">
        <v>4.3</v>
      </c>
      <c r="F8831">
        <v>6.9</v>
      </c>
      <c r="G8831">
        <f>IF(COUNTA(D8831:F8831)&gt;0, AVERAGE(D8831:F8831), "")</f>
        <v>2.9</v>
      </c>
      <c r="H8831">
        <f>AVERAGE((D8831*metrics_constants!$B$8),(E8831*metrics_constants!$C$8),(F8831*metrics_constants!$D$8))</f>
        <v>3.1994031651497665</v>
      </c>
      <c r="I8831">
        <v>2.411</v>
      </c>
      <c r="J8831">
        <v>59.311999999999998</v>
      </c>
      <c r="K8831">
        <v>-0.48799999999999999</v>
      </c>
      <c r="L8831">
        <v>1.2916847</v>
      </c>
    </row>
    <row r="8832" spans="1:12" x14ac:dyDescent="0.25">
      <c r="A8832" t="s">
        <v>19</v>
      </c>
      <c r="B8832" s="5">
        <v>45614.916666666664</v>
      </c>
      <c r="C8832" s="5" t="str">
        <f>A8832 &amp; "_" &amp; TEXT(B8832, "yyyy-mm-dd HH:MM:SS")</f>
        <v>RP_2024-11-18 22:00:00</v>
      </c>
      <c r="D8832">
        <v>4.7</v>
      </c>
      <c r="E8832">
        <v>2.2999999999999998</v>
      </c>
      <c r="F8832">
        <v>6.6</v>
      </c>
      <c r="G8832">
        <f>IF(COUNTA(D8832:F8832)&gt;0, AVERAGE(D8832:F8832), "")</f>
        <v>4.5333333333333332</v>
      </c>
      <c r="H8832">
        <f>AVERAGE((D8832*metrics_constants!$B$8),(E8832*metrics_constants!$C$8),(F8832*metrics_constants!$D$8))</f>
        <v>4.4536514339458639</v>
      </c>
      <c r="I8832">
        <v>2.593</v>
      </c>
      <c r="J8832">
        <v>63.234999999999999</v>
      </c>
      <c r="K8832">
        <v>-1.423</v>
      </c>
      <c r="L8832">
        <v>1.5421917999999999</v>
      </c>
    </row>
    <row r="8833" spans="1:12" x14ac:dyDescent="0.25">
      <c r="A8833" t="s">
        <v>19</v>
      </c>
      <c r="B8833" s="5">
        <v>45614.958333333336</v>
      </c>
      <c r="C8833" s="5" t="str">
        <f>A8833 &amp; "_" &amp; TEXT(B8833, "yyyy-mm-dd HH:MM:SS")</f>
        <v>RP_2024-11-18 23:00:00</v>
      </c>
      <c r="D8833">
        <v>2.7</v>
      </c>
      <c r="E8833">
        <v>2.4</v>
      </c>
      <c r="F8833">
        <v>0.7</v>
      </c>
      <c r="G8833">
        <f>IF(COUNTA(D8833:F8833)&gt;0, AVERAGE(D8833:F8833), "")</f>
        <v>1.9333333333333333</v>
      </c>
      <c r="H8833">
        <f>AVERAGE((D8833*metrics_constants!$B$8),(E8833*metrics_constants!$C$8),(F8833*metrics_constants!$D$8))</f>
        <v>1.9122278056710635</v>
      </c>
      <c r="I8833">
        <v>2.0859999999999999</v>
      </c>
      <c r="J8833">
        <v>63.072000000000003</v>
      </c>
      <c r="K8833">
        <v>-0.93</v>
      </c>
      <c r="L8833">
        <v>1.2187764000000001</v>
      </c>
    </row>
    <row r="8834" spans="1:12" x14ac:dyDescent="0.25">
      <c r="A8834" t="s">
        <v>19</v>
      </c>
      <c r="B8834" s="5">
        <v>45615</v>
      </c>
      <c r="C8834" s="5" t="str">
        <f>A8834 &amp; "_" &amp; TEXT(B8834, "yyyy-mm-dd HH:MM:SS")</f>
        <v>RP_2024-11-19 00:00:00</v>
      </c>
      <c r="D8834">
        <v>-4</v>
      </c>
      <c r="E8834">
        <v>1.2</v>
      </c>
      <c r="F8834">
        <v>-0.7</v>
      </c>
      <c r="G8834">
        <f>IF(COUNTA(D8834:F8834)&gt;0, AVERAGE(D8834:F8834), "")</f>
        <v>-1.1666666666666667</v>
      </c>
      <c r="H8834">
        <f>AVERAGE((D8834*metrics_constants!$B$8),(E8834*metrics_constants!$C$8),(F8834*metrics_constants!$D$8))</f>
        <v>-0.95707913116862475</v>
      </c>
      <c r="I8834">
        <v>1.6990000000000001</v>
      </c>
      <c r="J8834">
        <v>60.947000000000003</v>
      </c>
      <c r="K8834">
        <v>-0.78700000000000003</v>
      </c>
      <c r="L8834">
        <v>1.2752460000000001</v>
      </c>
    </row>
    <row r="8835" spans="1:12" x14ac:dyDescent="0.25">
      <c r="A8835" t="s">
        <v>19</v>
      </c>
      <c r="B8835" s="5">
        <v>45615.041666666664</v>
      </c>
      <c r="C8835" s="5" t="str">
        <f>A8835 &amp; "_" &amp; TEXT(B8835, "yyyy-mm-dd HH:MM:SS")</f>
        <v>RP_2024-11-19 01:00:00</v>
      </c>
      <c r="D8835">
        <v>5.0999999999999996</v>
      </c>
      <c r="E8835">
        <v>0.8</v>
      </c>
      <c r="F8835">
        <v>12.7</v>
      </c>
      <c r="G8835">
        <f>IF(COUNTA(D8835:F8835)&gt;0, AVERAGE(D8835:F8835), "")</f>
        <v>6.1999999999999993</v>
      </c>
      <c r="H8835">
        <f>AVERAGE((D8835*metrics_constants!$B$8),(E8835*metrics_constants!$C$8),(F8835*metrics_constants!$D$8))</f>
        <v>6.0781366104699055</v>
      </c>
      <c r="I8835">
        <v>1.3580000000000001</v>
      </c>
      <c r="J8835">
        <v>57.442</v>
      </c>
      <c r="K8835">
        <v>-0.81200000000000006</v>
      </c>
      <c r="L8835">
        <v>1.7522766000000001</v>
      </c>
    </row>
    <row r="8836" spans="1:12" x14ac:dyDescent="0.25">
      <c r="A8836" t="s">
        <v>19</v>
      </c>
      <c r="B8836" s="5">
        <v>45615.083333333336</v>
      </c>
      <c r="C8836" s="5" t="str">
        <f>A8836 &amp; "_" &amp; TEXT(B8836, "yyyy-mm-dd HH:MM:SS")</f>
        <v>RP_2024-11-19 02:00:00</v>
      </c>
      <c r="D8836">
        <v>8.6999999999999993</v>
      </c>
      <c r="E8836">
        <v>0.3</v>
      </c>
      <c r="F8836">
        <v>6.6</v>
      </c>
      <c r="G8836">
        <f>IF(COUNTA(D8836:F8836)&gt;0, AVERAGE(D8836:F8836), "")</f>
        <v>5.2</v>
      </c>
      <c r="H8836">
        <f>AVERAGE((D8836*metrics_constants!$B$8),(E8836*metrics_constants!$C$8),(F8836*metrics_constants!$D$8))</f>
        <v>4.8775284182489687</v>
      </c>
      <c r="I8836">
        <v>1.1759999999999999</v>
      </c>
      <c r="J8836">
        <v>64.003</v>
      </c>
      <c r="K8836">
        <v>-2.7869999999999999</v>
      </c>
      <c r="L8836">
        <v>1.5722978999999999</v>
      </c>
    </row>
    <row r="8837" spans="1:12" x14ac:dyDescent="0.25">
      <c r="A8837" t="s">
        <v>19</v>
      </c>
      <c r="B8837" s="5">
        <v>45615.125</v>
      </c>
      <c r="C8837" s="5" t="str">
        <f>A8837 &amp; "_" &amp; TEXT(B8837, "yyyy-mm-dd HH:MM:SS")</f>
        <v>RP_2024-11-19 03:00:00</v>
      </c>
      <c r="D8837">
        <v>5.2</v>
      </c>
      <c r="E8837">
        <v>0.3</v>
      </c>
      <c r="F8837">
        <v>-1.7</v>
      </c>
      <c r="G8837">
        <f>IF(COUNTA(D8837:F8837)&gt;0, AVERAGE(D8837:F8837), "")</f>
        <v>1.2666666666666666</v>
      </c>
      <c r="H8837">
        <f>AVERAGE((D8837*metrics_constants!$B$8),(E8837*metrics_constants!$C$8),(F8837*metrics_constants!$D$8))</f>
        <v>1.0502903011381648</v>
      </c>
      <c r="I8837">
        <v>1.1220000000000001</v>
      </c>
      <c r="J8837">
        <v>65.307000000000002</v>
      </c>
      <c r="K8837">
        <v>-3.33</v>
      </c>
      <c r="L8837">
        <v>1.2651173</v>
      </c>
    </row>
    <row r="8838" spans="1:12" x14ac:dyDescent="0.25">
      <c r="A8838" t="s">
        <v>19</v>
      </c>
      <c r="B8838" s="5">
        <v>45615.166666666664</v>
      </c>
      <c r="C8838" s="5" t="str">
        <f>A8838 &amp; "_" &amp; TEXT(B8838, "yyyy-mm-dd HH:MM:SS")</f>
        <v>RP_2024-11-19 04:00:00</v>
      </c>
      <c r="D8838">
        <v>1.1000000000000001</v>
      </c>
      <c r="E8838">
        <v>-0.1</v>
      </c>
      <c r="F8838">
        <v>2.4</v>
      </c>
      <c r="G8838">
        <f>IF(COUNTA(D8838:F8838)&gt;0, AVERAGE(D8838:F8838), "")</f>
        <v>1.1333333333333333</v>
      </c>
      <c r="H8838">
        <f>AVERAGE((D8838*metrics_constants!$B$8),(E8838*metrics_constants!$C$8),(F8838*metrics_constants!$D$8))</f>
        <v>1.0952357809953945</v>
      </c>
      <c r="I8838">
        <v>1.3140000000000001</v>
      </c>
      <c r="J8838">
        <v>65.117000000000004</v>
      </c>
      <c r="K8838">
        <v>-2.9729999999999999</v>
      </c>
      <c r="L8838">
        <v>1.16111933</v>
      </c>
    </row>
    <row r="8839" spans="1:12" x14ac:dyDescent="0.25">
      <c r="A8839" t="s">
        <v>19</v>
      </c>
      <c r="B8839" s="5">
        <v>45615.208333333336</v>
      </c>
      <c r="C8839" s="5" t="str">
        <f>A8839 &amp; "_" &amp; TEXT(B8839, "yyyy-mm-dd HH:MM:SS")</f>
        <v>RP_2024-11-19 05:00:00</v>
      </c>
      <c r="D8839">
        <v>1.8</v>
      </c>
      <c r="E8839">
        <v>0.1</v>
      </c>
      <c r="F8839">
        <v>14.6</v>
      </c>
      <c r="G8839">
        <f>IF(COUNTA(D8839:F8839)&gt;0, AVERAGE(D8839:F8839), "")</f>
        <v>5.5</v>
      </c>
      <c r="H8839">
        <f>AVERAGE((D8839*metrics_constants!$B$8),(E8839*metrics_constants!$C$8),(F8839*metrics_constants!$D$8))</f>
        <v>5.5006134085419971</v>
      </c>
      <c r="I8839">
        <v>1.615</v>
      </c>
      <c r="J8839">
        <v>66.081999999999994</v>
      </c>
      <c r="K8839">
        <v>-3.3580000000000001</v>
      </c>
      <c r="L8839">
        <v>0.92686670000000004</v>
      </c>
    </row>
    <row r="8840" spans="1:12" x14ac:dyDescent="0.25">
      <c r="A8840" t="s">
        <v>19</v>
      </c>
      <c r="B8840" s="5">
        <v>45615.25</v>
      </c>
      <c r="C8840" s="5" t="str">
        <f>A8840 &amp; "_" &amp; TEXT(B8840, "yyyy-mm-dd HH:MM:SS")</f>
        <v>RP_2024-11-19 06:00:00</v>
      </c>
      <c r="D8840">
        <v>2.2999999999999998</v>
      </c>
      <c r="E8840">
        <v>-1.5</v>
      </c>
      <c r="F8840">
        <v>-1</v>
      </c>
      <c r="G8840">
        <f>IF(COUNTA(D8840:F8840)&gt;0, AVERAGE(D8840:F8840), "")</f>
        <v>-6.6666666666666721E-2</v>
      </c>
      <c r="H8840">
        <f>AVERAGE((D8840*metrics_constants!$B$8),(E8840*metrics_constants!$C$8),(F8840*metrics_constants!$D$8))</f>
        <v>-0.22425233589533219</v>
      </c>
      <c r="I8840">
        <v>1.456</v>
      </c>
      <c r="J8840">
        <v>65.765000000000001</v>
      </c>
      <c r="K8840">
        <v>-3.4870000000000001</v>
      </c>
      <c r="L8840">
        <v>0.90350529999999996</v>
      </c>
    </row>
    <row r="8841" spans="1:12" x14ac:dyDescent="0.25">
      <c r="A8841" t="s">
        <v>19</v>
      </c>
      <c r="B8841" s="5">
        <v>45615.291666666664</v>
      </c>
      <c r="C8841" s="5" t="str">
        <f>A8841 &amp; "_" &amp; TEXT(B8841, "yyyy-mm-dd HH:MM:SS")</f>
        <v>RP_2024-11-19 07:00:00</v>
      </c>
      <c r="D8841">
        <v>0.9</v>
      </c>
      <c r="E8841">
        <v>-0.4</v>
      </c>
      <c r="F8841">
        <v>8.6</v>
      </c>
      <c r="G8841">
        <f>IF(COUNTA(D8841:F8841)&gt;0, AVERAGE(D8841:F8841), "")</f>
        <v>3.0333333333333332</v>
      </c>
      <c r="H8841">
        <f>AVERAGE((D8841*metrics_constants!$B$8),(E8841*metrics_constants!$C$8),(F8841*metrics_constants!$D$8))</f>
        <v>3.0234006279107017</v>
      </c>
      <c r="I8841">
        <v>1.3420000000000001</v>
      </c>
      <c r="J8841">
        <v>60.777000000000001</v>
      </c>
      <c r="K8841">
        <v>-2.4300000000000002</v>
      </c>
      <c r="L8841">
        <v>1.1675120000000001</v>
      </c>
    </row>
    <row r="8842" spans="1:12" x14ac:dyDescent="0.25">
      <c r="A8842" t="s">
        <v>19</v>
      </c>
      <c r="B8842" s="5">
        <v>45615.333333333336</v>
      </c>
      <c r="C8842" s="5" t="str">
        <f>A8842 &amp; "_" &amp; TEXT(B8842, "yyyy-mm-dd HH:MM:SS")</f>
        <v>RP_2024-11-19 08:00:00</v>
      </c>
      <c r="D8842">
        <v>3.1</v>
      </c>
      <c r="E8842">
        <v>1.9</v>
      </c>
      <c r="F8842">
        <v>8.8000000000000007</v>
      </c>
      <c r="G8842">
        <f>IF(COUNTA(D8842:F8842)&gt;0, AVERAGE(D8842:F8842), "")</f>
        <v>4.6000000000000005</v>
      </c>
      <c r="H8842">
        <f>AVERAGE((D8842*metrics_constants!$B$8),(E8842*metrics_constants!$C$8),(F8842*metrics_constants!$D$8))</f>
        <v>4.5838194429920636</v>
      </c>
      <c r="I8842">
        <v>1.3260000000000001</v>
      </c>
      <c r="J8842">
        <v>60.075000000000003</v>
      </c>
      <c r="K8842">
        <v>-1.577</v>
      </c>
      <c r="L8842">
        <v>1.0648853300000001</v>
      </c>
    </row>
    <row r="8843" spans="1:12" x14ac:dyDescent="0.25">
      <c r="A8843" t="s">
        <v>19</v>
      </c>
      <c r="B8843" s="5">
        <v>45615.375</v>
      </c>
      <c r="C8843" s="5" t="str">
        <f>A8843 &amp; "_" &amp; TEXT(B8843, "yyyy-mm-dd HH:MM:SS")</f>
        <v>RP_2024-11-19 09:00:00</v>
      </c>
      <c r="D8843">
        <v>-1.2</v>
      </c>
      <c r="E8843">
        <v>2.4</v>
      </c>
      <c r="F8843">
        <v>6.6</v>
      </c>
      <c r="G8843">
        <f>IF(COUNTA(D8843:F8843)&gt;0, AVERAGE(D8843:F8843), "")</f>
        <v>2.6</v>
      </c>
      <c r="H8843">
        <f>AVERAGE((D8843*metrics_constants!$B$8),(E8843*metrics_constants!$C$8),(F8843*metrics_constants!$D$8))</f>
        <v>2.7725719400504123</v>
      </c>
      <c r="I8843">
        <v>1.5620000000000001</v>
      </c>
      <c r="J8843">
        <v>57.883000000000003</v>
      </c>
      <c r="K8843">
        <v>-0.312</v>
      </c>
      <c r="L8843">
        <v>1.4321366</v>
      </c>
    </row>
    <row r="8844" spans="1:12" x14ac:dyDescent="0.25">
      <c r="A8844" t="s">
        <v>19</v>
      </c>
      <c r="B8844" s="5">
        <v>45615.416666666664</v>
      </c>
      <c r="C8844" s="5" t="str">
        <f>A8844 &amp; "_" &amp; TEXT(B8844, "yyyy-mm-dd HH:MM:SS")</f>
        <v>RP_2024-11-19 10:00:00</v>
      </c>
      <c r="D8844">
        <v>0.4</v>
      </c>
      <c r="E8844">
        <v>6</v>
      </c>
      <c r="F8844">
        <v>4.0999999999999996</v>
      </c>
      <c r="G8844">
        <f>IF(COUNTA(D8844:F8844)&gt;0, AVERAGE(D8844:F8844), "")</f>
        <v>3.5</v>
      </c>
      <c r="H8844">
        <f>AVERAGE((D8844*metrics_constants!$B$8),(E8844*metrics_constants!$C$8),(F8844*metrics_constants!$D$8))</f>
        <v>3.7264376656959151</v>
      </c>
      <c r="I8844">
        <v>3.069</v>
      </c>
      <c r="J8844">
        <v>51.323</v>
      </c>
      <c r="K8844">
        <v>1.5629999999999999</v>
      </c>
      <c r="L8844">
        <v>3.48176467</v>
      </c>
    </row>
    <row r="8845" spans="1:12" x14ac:dyDescent="0.25">
      <c r="A8845" t="s">
        <v>19</v>
      </c>
      <c r="B8845" s="5">
        <v>45615.458333333336</v>
      </c>
      <c r="C8845" s="5" t="str">
        <f>A8845 &amp; "_" &amp; TEXT(B8845, "yyyy-mm-dd HH:MM:SS")</f>
        <v>RP_2024-11-19 11:00:00</v>
      </c>
      <c r="D8845">
        <v>-0.9</v>
      </c>
      <c r="E8845">
        <v>3.7</v>
      </c>
      <c r="F8845">
        <v>1.9</v>
      </c>
      <c r="G8845">
        <f>IF(COUNTA(D8845:F8845)&gt;0, AVERAGE(D8845:F8845), "")</f>
        <v>1.5666666666666667</v>
      </c>
      <c r="H8845">
        <f>AVERAGE((D8845*metrics_constants!$B$8),(E8845*metrics_constants!$C$8),(F8845*metrics_constants!$D$8))</f>
        <v>1.7514771203981248</v>
      </c>
      <c r="I8845">
        <v>1.0820000000000001</v>
      </c>
      <c r="J8845">
        <v>40.192</v>
      </c>
      <c r="K8845">
        <v>4.0880000000000001</v>
      </c>
      <c r="L8845">
        <v>2.2721938000000002</v>
      </c>
    </row>
    <row r="8846" spans="1:12" x14ac:dyDescent="0.25">
      <c r="A8846" t="s">
        <v>19</v>
      </c>
      <c r="B8846" s="5">
        <v>45615.5</v>
      </c>
      <c r="C8846" s="5" t="str">
        <f>A8846 &amp; "_" &amp; TEXT(B8846, "yyyy-mm-dd HH:MM:SS")</f>
        <v>RP_2024-11-19 12:00:00</v>
      </c>
      <c r="D8846">
        <v>3.9</v>
      </c>
      <c r="E8846">
        <v>0.4</v>
      </c>
      <c r="F8846">
        <v>0.7</v>
      </c>
      <c r="G8846">
        <f>IF(COUNTA(D8846:F8846)&gt;0, AVERAGE(D8846:F8846), "")</f>
        <v>1.6666666666666667</v>
      </c>
      <c r="H8846">
        <f>AVERAGE((D8846*metrics_constants!$B$8),(E8846*metrics_constants!$C$8),(F8846*metrics_constants!$D$8))</f>
        <v>1.5207223680259518</v>
      </c>
      <c r="I8846">
        <v>0.995</v>
      </c>
      <c r="J8846">
        <v>33.78</v>
      </c>
      <c r="K8846">
        <v>5.157</v>
      </c>
      <c r="L8846">
        <v>2.5411239999999999</v>
      </c>
    </row>
    <row r="8847" spans="1:12" x14ac:dyDescent="0.25">
      <c r="A8847" t="s">
        <v>19</v>
      </c>
      <c r="B8847" s="5">
        <v>45615.541666666664</v>
      </c>
      <c r="C8847" s="5" t="str">
        <f>A8847 &amp; "_" &amp; TEXT(B8847, "yyyy-mm-dd HH:MM:SS")</f>
        <v>RP_2024-11-19 13:00:00</v>
      </c>
      <c r="D8847">
        <v>-1.6</v>
      </c>
      <c r="E8847">
        <v>2.1</v>
      </c>
      <c r="F8847">
        <v>1.2</v>
      </c>
      <c r="G8847">
        <f>IF(COUNTA(D8847:F8847)&gt;0, AVERAGE(D8847:F8847), "")</f>
        <v>0.56666666666666665</v>
      </c>
      <c r="H8847">
        <f>AVERAGE((D8847*metrics_constants!$B$8),(E8847*metrics_constants!$C$8),(F8847*metrics_constants!$D$8))</f>
        <v>0.7180473492249545</v>
      </c>
      <c r="I8847">
        <v>1.0620000000000001</v>
      </c>
      <c r="J8847">
        <v>29.702999999999999</v>
      </c>
      <c r="K8847">
        <v>6.1</v>
      </c>
      <c r="L8847">
        <v>2.9398973000000002</v>
      </c>
    </row>
    <row r="8848" spans="1:12" x14ac:dyDescent="0.25">
      <c r="A8848" t="s">
        <v>19</v>
      </c>
      <c r="B8848" s="5">
        <v>45615.583333333336</v>
      </c>
      <c r="C8848" s="5" t="str">
        <f>A8848 &amp; "_" &amp; TEXT(B8848, "yyyy-mm-dd HH:MM:SS")</f>
        <v>RP_2024-11-19 14:00:00</v>
      </c>
      <c r="D8848">
        <v>7.4</v>
      </c>
      <c r="E8848">
        <v>-1</v>
      </c>
      <c r="F8848">
        <v>0.7</v>
      </c>
      <c r="G8848">
        <f>IF(COUNTA(D8848:F8848)&gt;0, AVERAGE(D8848:F8848), "")</f>
        <v>2.3666666666666667</v>
      </c>
      <c r="H8848">
        <f>AVERAGE((D8848*metrics_constants!$B$8),(E8848*metrics_constants!$C$8),(F8848*metrics_constants!$D$8))</f>
        <v>2.0212818625251789</v>
      </c>
      <c r="I8848">
        <v>1.1759999999999999</v>
      </c>
      <c r="J8848">
        <v>28.11</v>
      </c>
      <c r="K8848">
        <v>5.79</v>
      </c>
      <c r="L8848">
        <v>3.1201400000000001</v>
      </c>
    </row>
    <row r="8849" spans="1:12" x14ac:dyDescent="0.25">
      <c r="A8849" t="s">
        <v>19</v>
      </c>
      <c r="B8849" s="5">
        <v>45615.625</v>
      </c>
      <c r="C8849" s="5" t="str">
        <f>A8849 &amp; "_" &amp; TEXT(B8849, "yyyy-mm-dd HH:MM:SS")</f>
        <v>RP_2024-11-19 15:00:00</v>
      </c>
      <c r="D8849">
        <v>6.2</v>
      </c>
      <c r="E8849">
        <v>-1.3</v>
      </c>
      <c r="F8849">
        <v>1.4</v>
      </c>
      <c r="G8849">
        <f>IF(COUNTA(D8849:F8849)&gt;0, AVERAGE(D8849:F8849), "")</f>
        <v>2.1</v>
      </c>
      <c r="H8849">
        <f>AVERAGE((D8849*metrics_constants!$B$8),(E8849*metrics_constants!$C$8),(F8849*metrics_constants!$D$8))</f>
        <v>1.7975091241060017</v>
      </c>
      <c r="I8849">
        <v>1.216</v>
      </c>
      <c r="J8849">
        <v>31.693000000000001</v>
      </c>
      <c r="K8849">
        <v>4.2030000000000003</v>
      </c>
      <c r="L8849">
        <v>3.0227347</v>
      </c>
    </row>
    <row r="8850" spans="1:12" x14ac:dyDescent="0.25">
      <c r="A8850" t="s">
        <v>19</v>
      </c>
      <c r="B8850" s="5">
        <v>45615.666666666664</v>
      </c>
      <c r="C8850" s="5" t="str">
        <f>A8850 &amp; "_" &amp; TEXT(B8850, "yyyy-mm-dd HH:MM:SS")</f>
        <v>RP_2024-11-19 16:00:00</v>
      </c>
      <c r="D8850">
        <v>13.6</v>
      </c>
      <c r="E8850">
        <v>2.6</v>
      </c>
      <c r="F8850">
        <v>3.9</v>
      </c>
      <c r="G8850">
        <f>IF(COUNTA(D8850:F8850)&gt;0, AVERAGE(D8850:F8850), "")</f>
        <v>6.6999999999999993</v>
      </c>
      <c r="H8850">
        <f>AVERAGE((D8850*metrics_constants!$B$8),(E8850*metrics_constants!$C$8),(F8850*metrics_constants!$D$8))</f>
        <v>6.2430968954514219</v>
      </c>
      <c r="I8850">
        <v>1.0980000000000001</v>
      </c>
      <c r="J8850">
        <v>35.284999999999997</v>
      </c>
      <c r="K8850">
        <v>2.6669999999999998</v>
      </c>
      <c r="L8850">
        <v>2.8643253</v>
      </c>
    </row>
    <row r="8851" spans="1:12" x14ac:dyDescent="0.25">
      <c r="A8851" t="s">
        <v>19</v>
      </c>
      <c r="B8851" s="5">
        <v>45615.708333333336</v>
      </c>
      <c r="C8851" s="5" t="str">
        <f>A8851 &amp; "_" &amp; TEXT(B8851, "yyyy-mm-dd HH:MM:SS")</f>
        <v>RP_2024-11-19 17:00:00</v>
      </c>
      <c r="D8851">
        <v>17</v>
      </c>
      <c r="E8851">
        <v>3.8</v>
      </c>
      <c r="F8851">
        <v>6.1</v>
      </c>
      <c r="G8851">
        <f>IF(COUNTA(D8851:F8851)&gt;0, AVERAGE(D8851:F8851), "")</f>
        <v>8.9666666666666668</v>
      </c>
      <c r="H8851">
        <f>AVERAGE((D8851*metrics_constants!$B$8),(E8851*metrics_constants!$C$8),(F8851*metrics_constants!$D$8))</f>
        <v>8.4220689813320551</v>
      </c>
      <c r="I8851">
        <v>2.8380000000000001</v>
      </c>
      <c r="J8851">
        <v>44.421999999999997</v>
      </c>
      <c r="K8851">
        <v>0.05</v>
      </c>
      <c r="L8851">
        <v>3.0195493</v>
      </c>
    </row>
    <row r="8852" spans="1:12" x14ac:dyDescent="0.25">
      <c r="A8852" t="s">
        <v>19</v>
      </c>
      <c r="B8852" s="5">
        <v>45615.75</v>
      </c>
      <c r="C8852" s="5" t="str">
        <f>A8852 &amp; "_" &amp; TEXT(B8852, "yyyy-mm-dd HH:MM:SS")</f>
        <v>RP_2024-11-19 18:00:00</v>
      </c>
      <c r="D8852">
        <v>4.4000000000000004</v>
      </c>
      <c r="E8852">
        <v>-3</v>
      </c>
      <c r="F8852">
        <v>3.9</v>
      </c>
      <c r="G8852">
        <f>IF(COUNTA(D8852:F8852)&gt;0, AVERAGE(D8852:F8852), "")</f>
        <v>1.7666666666666668</v>
      </c>
      <c r="H8852">
        <f>AVERAGE((D8852*metrics_constants!$B$8),(E8852*metrics_constants!$C$8),(F8852*metrics_constants!$D$8))</f>
        <v>1.4893090915916847</v>
      </c>
      <c r="I8852">
        <v>2.371</v>
      </c>
      <c r="J8852">
        <v>50.747</v>
      </c>
      <c r="K8852">
        <v>-1.6679999999999999</v>
      </c>
      <c r="L8852">
        <v>2.7966753</v>
      </c>
    </row>
    <row r="8853" spans="1:12" x14ac:dyDescent="0.25">
      <c r="A8853" t="s">
        <v>19</v>
      </c>
      <c r="B8853" s="5">
        <v>45615.791666666664</v>
      </c>
      <c r="C8853" s="5" t="str">
        <f>A8853 &amp; "_" &amp; TEXT(B8853, "yyyy-mm-dd HH:MM:SS")</f>
        <v>RP_2024-11-19 19:00:00</v>
      </c>
      <c r="D8853">
        <v>1.8</v>
      </c>
      <c r="E8853">
        <v>1.6</v>
      </c>
      <c r="F8853">
        <v>-1.2</v>
      </c>
      <c r="G8853">
        <f>IF(COUNTA(D8853:F8853)&gt;0, AVERAGE(D8853:F8853), "")</f>
        <v>0.73333333333333339</v>
      </c>
      <c r="H8853">
        <f>AVERAGE((D8853*metrics_constants!$B$8),(E8853*metrics_constants!$C$8),(F8853*metrics_constants!$D$8))</f>
        <v>0.71096108938803126</v>
      </c>
      <c r="I8853">
        <v>2.57</v>
      </c>
      <c r="J8853">
        <v>54.707999999999998</v>
      </c>
      <c r="K8853">
        <v>-2.7469999999999999</v>
      </c>
      <c r="L8853">
        <v>3.4168240000000001</v>
      </c>
    </row>
    <row r="8854" spans="1:12" x14ac:dyDescent="0.25">
      <c r="A8854" t="s">
        <v>19</v>
      </c>
      <c r="B8854" s="5">
        <v>45615.833333333336</v>
      </c>
      <c r="C8854" s="5" t="str">
        <f>A8854 &amp; "_" &amp; TEXT(B8854, "yyyy-mm-dd HH:MM:SS")</f>
        <v>RP_2024-11-19 20:00:00</v>
      </c>
      <c r="D8854">
        <v>5.2</v>
      </c>
      <c r="E8854">
        <v>1.2</v>
      </c>
      <c r="F8854">
        <v>1.9</v>
      </c>
      <c r="G8854">
        <f>IF(COUNTA(D8854:F8854)&gt;0, AVERAGE(D8854:F8854), "")</f>
        <v>2.7666666666666671</v>
      </c>
      <c r="H8854">
        <f>AVERAGE((D8854*metrics_constants!$B$8),(E8854*metrics_constants!$C$8),(F8854*metrics_constants!$D$8))</f>
        <v>2.6016521593995185</v>
      </c>
      <c r="I8854">
        <v>2.169</v>
      </c>
      <c r="J8854">
        <v>61.133000000000003</v>
      </c>
      <c r="K8854">
        <v>-4.2</v>
      </c>
      <c r="L8854">
        <v>2.2588499999999998</v>
      </c>
    </row>
    <row r="8855" spans="1:12" x14ac:dyDescent="0.25">
      <c r="A8855" t="s">
        <v>19</v>
      </c>
      <c r="B8855" s="5">
        <v>45615.875</v>
      </c>
      <c r="C8855" s="5" t="str">
        <f>A8855 &amp; "_" &amp; TEXT(B8855, "yyyy-mm-dd HH:MM:SS")</f>
        <v>RP_2024-11-19 21:00:00</v>
      </c>
      <c r="D8855">
        <v>5.9</v>
      </c>
      <c r="E8855">
        <v>2.6</v>
      </c>
      <c r="F8855">
        <v>5.9</v>
      </c>
      <c r="G8855">
        <f>IF(COUNTA(D8855:F8855)&gt;0, AVERAGE(D8855:F8855), "")</f>
        <v>4.8</v>
      </c>
      <c r="H8855">
        <f>AVERAGE((D8855*metrics_constants!$B$8),(E8855*metrics_constants!$C$8),(F8855*metrics_constants!$D$8))</f>
        <v>4.6774241723650425</v>
      </c>
      <c r="I8855">
        <v>4.6829999999999998</v>
      </c>
      <c r="J8855">
        <v>66.837000000000003</v>
      </c>
      <c r="K8855">
        <v>-5.7069999999999999</v>
      </c>
      <c r="L8855">
        <v>3.7578113000000002</v>
      </c>
    </row>
    <row r="8856" spans="1:12" x14ac:dyDescent="0.25">
      <c r="A8856" t="s">
        <v>19</v>
      </c>
      <c r="B8856" s="5">
        <v>45615.916666666664</v>
      </c>
      <c r="C8856" s="5" t="str">
        <f>A8856 &amp; "_" &amp; TEXT(B8856, "yyyy-mm-dd HH:MM:SS")</f>
        <v>RP_2024-11-19 22:00:00</v>
      </c>
      <c r="D8856">
        <v>9</v>
      </c>
      <c r="E8856">
        <v>-0.5</v>
      </c>
      <c r="F8856">
        <v>4.4000000000000004</v>
      </c>
      <c r="G8856">
        <f>IF(COUNTA(D8856:F8856)&gt;0, AVERAGE(D8856:F8856), "")</f>
        <v>4.3</v>
      </c>
      <c r="H8856">
        <f>AVERAGE((D8856*metrics_constants!$B$8),(E8856*metrics_constants!$C$8),(F8856*metrics_constants!$D$8))</f>
        <v>3.9242169707816337</v>
      </c>
      <c r="I8856">
        <v>2.33</v>
      </c>
      <c r="J8856">
        <v>71.566999999999993</v>
      </c>
      <c r="K8856">
        <v>-7.12</v>
      </c>
      <c r="L8856">
        <v>2.8054353000000001</v>
      </c>
    </row>
    <row r="8857" spans="1:12" x14ac:dyDescent="0.25">
      <c r="A8857" t="s">
        <v>19</v>
      </c>
      <c r="B8857" s="5">
        <v>45615.958333333336</v>
      </c>
      <c r="C8857" s="5" t="str">
        <f>A8857 &amp; "_" &amp; TEXT(B8857, "yyyy-mm-dd HH:MM:SS")</f>
        <v>RP_2024-11-19 23:00:00</v>
      </c>
      <c r="D8857">
        <v>4.9000000000000004</v>
      </c>
      <c r="E8857">
        <v>2.2000000000000002</v>
      </c>
      <c r="F8857">
        <v>2.9</v>
      </c>
      <c r="G8857">
        <f>IF(COUNTA(D8857:F8857)&gt;0, AVERAGE(D8857:F8857), "")</f>
        <v>3.3333333333333335</v>
      </c>
      <c r="H8857">
        <f>AVERAGE((D8857*metrics_constants!$B$8),(E8857*metrics_constants!$C$8),(F8857*metrics_constants!$D$8))</f>
        <v>3.223081749209276</v>
      </c>
      <c r="I8857">
        <v>2.6539999999999999</v>
      </c>
      <c r="J8857">
        <v>75.542000000000002</v>
      </c>
      <c r="K8857">
        <v>-8.1170000000000009</v>
      </c>
      <c r="L8857">
        <v>3.9547759999999998</v>
      </c>
    </row>
    <row r="8858" spans="1:12" x14ac:dyDescent="0.25">
      <c r="A8858" t="s">
        <v>19</v>
      </c>
      <c r="B8858" s="5">
        <v>45616</v>
      </c>
      <c r="C8858" s="5" t="str">
        <f>A8858 &amp; "_" &amp; TEXT(B8858, "yyyy-mm-dd HH:MM:SS")</f>
        <v>RP_2024-11-20 00:00:00</v>
      </c>
      <c r="D8858">
        <v>8.8000000000000007</v>
      </c>
      <c r="E8858">
        <v>2.6</v>
      </c>
      <c r="F8858">
        <v>4.0999999999999996</v>
      </c>
      <c r="G8858">
        <f>IF(COUNTA(D8858:F8858)&gt;0, AVERAGE(D8858:F8858), "")</f>
        <v>5.166666666666667</v>
      </c>
      <c r="H8858">
        <f>AVERAGE((D8858*metrics_constants!$B$8),(E8858*metrics_constants!$C$8),(F8858*metrics_constants!$D$8))</f>
        <v>4.9129613515530304</v>
      </c>
      <c r="I8858">
        <v>3.3759999999999999</v>
      </c>
      <c r="J8858">
        <v>77.17</v>
      </c>
      <c r="K8858">
        <v>-9.1219999999999999</v>
      </c>
      <c r="L8858">
        <v>4.6127075900000003</v>
      </c>
    </row>
    <row r="8859" spans="1:12" x14ac:dyDescent="0.25">
      <c r="A8859" t="s">
        <v>19</v>
      </c>
      <c r="B8859" s="5">
        <v>45616.041666666664</v>
      </c>
      <c r="C8859" s="5" t="str">
        <f>A8859 &amp; "_" &amp; TEXT(B8859, "yyyy-mm-dd HH:MM:SS")</f>
        <v>RP_2024-11-20 01:00:00</v>
      </c>
      <c r="D8859">
        <v>8.9</v>
      </c>
      <c r="E8859">
        <v>4.0999999999999996</v>
      </c>
      <c r="F8859">
        <v>11.5</v>
      </c>
      <c r="G8859">
        <f>IF(COUNTA(D8859:F8859)&gt;0, AVERAGE(D8859:F8859), "")</f>
        <v>8.1666666666666661</v>
      </c>
      <c r="H8859">
        <f>AVERAGE((D8859*metrics_constants!$B$8),(E8859*metrics_constants!$C$8),(F8859*metrics_constants!$D$8))</f>
        <v>8.0013255055290013</v>
      </c>
      <c r="I8859">
        <v>6.1070000000000002</v>
      </c>
      <c r="J8859">
        <v>79.56</v>
      </c>
      <c r="K8859">
        <v>-9.7330000000000005</v>
      </c>
      <c r="L8859">
        <v>6.3894567000000002</v>
      </c>
    </row>
    <row r="8860" spans="1:12" x14ac:dyDescent="0.25">
      <c r="A8860" t="s">
        <v>19</v>
      </c>
      <c r="B8860" s="5">
        <v>45616.083333333336</v>
      </c>
      <c r="C8860" s="5" t="str">
        <f>A8860 &amp; "_" &amp; TEXT(B8860, "yyyy-mm-dd HH:MM:SS")</f>
        <v>RP_2024-11-20 02:00:00</v>
      </c>
      <c r="D8860">
        <v>12.8</v>
      </c>
      <c r="E8860">
        <v>6</v>
      </c>
      <c r="F8860">
        <v>10.7</v>
      </c>
      <c r="G8860">
        <f>IF(COUNTA(D8860:F8860)&gt;0, AVERAGE(D8860:F8860), "")</f>
        <v>9.8333333333333339</v>
      </c>
      <c r="H8860">
        <f>AVERAGE((D8860*metrics_constants!$B$8),(E8860*metrics_constants!$C$8),(F8860*metrics_constants!$D$8))</f>
        <v>9.5702924558901614</v>
      </c>
      <c r="I8860">
        <v>4.6529999999999996</v>
      </c>
      <c r="J8860">
        <v>81.218000000000004</v>
      </c>
      <c r="K8860">
        <v>-10.438000000000001</v>
      </c>
      <c r="L8860">
        <v>7.6050206999999999</v>
      </c>
    </row>
    <row r="8861" spans="1:12" x14ac:dyDescent="0.25">
      <c r="A8861" t="s">
        <v>19</v>
      </c>
      <c r="B8861" s="5">
        <v>45616.125</v>
      </c>
      <c r="C8861" s="5" t="str">
        <f>A8861 &amp; "_" &amp; TEXT(B8861, "yyyy-mm-dd HH:MM:SS")</f>
        <v>RP_2024-11-20 03:00:00</v>
      </c>
      <c r="D8861">
        <v>8</v>
      </c>
      <c r="E8861">
        <v>3</v>
      </c>
      <c r="F8861">
        <v>5.4</v>
      </c>
      <c r="G8861">
        <f>IF(COUNTA(D8861:F8861)&gt;0, AVERAGE(D8861:F8861), "")</f>
        <v>5.4666666666666659</v>
      </c>
      <c r="H8861">
        <f>AVERAGE((D8861*metrics_constants!$B$8),(E8861*metrics_constants!$C$8),(F8861*metrics_constants!$D$8))</f>
        <v>5.2679947639186979</v>
      </c>
      <c r="I8861">
        <v>2.423</v>
      </c>
      <c r="J8861">
        <v>83.064999999999998</v>
      </c>
      <c r="K8861">
        <v>-10.96</v>
      </c>
      <c r="L8861">
        <v>4.2137229999999999</v>
      </c>
    </row>
    <row r="8862" spans="1:12" x14ac:dyDescent="0.25">
      <c r="A8862" t="s">
        <v>19</v>
      </c>
      <c r="B8862" s="5">
        <v>45616.166666666664</v>
      </c>
      <c r="C8862" s="5" t="str">
        <f>A8862 &amp; "_" &amp; TEXT(B8862, "yyyy-mm-dd HH:MM:SS")</f>
        <v>RP_2024-11-20 04:00:00</v>
      </c>
      <c r="D8862">
        <v>3.9</v>
      </c>
      <c r="E8862">
        <v>2.1</v>
      </c>
      <c r="F8862">
        <v>5.6</v>
      </c>
      <c r="G8862">
        <f>IF(COUNTA(D8862:F8862)&gt;0, AVERAGE(D8862:F8862), "")</f>
        <v>3.8666666666666667</v>
      </c>
      <c r="H8862">
        <f>AVERAGE((D8862*metrics_constants!$B$8),(E8862*metrics_constants!$C$8),(F8862*metrics_constants!$D$8))</f>
        <v>3.8082750543341901</v>
      </c>
      <c r="I8862">
        <v>3.512</v>
      </c>
      <c r="J8862">
        <v>81.186999999999998</v>
      </c>
      <c r="K8862">
        <v>-11.092000000000001</v>
      </c>
      <c r="L8862">
        <v>4.8300254999999996</v>
      </c>
    </row>
    <row r="8863" spans="1:12" x14ac:dyDescent="0.25">
      <c r="A8863" t="s">
        <v>19</v>
      </c>
      <c r="B8863" s="5">
        <v>45616.208333333336</v>
      </c>
      <c r="C8863" s="5" t="str">
        <f>A8863 &amp; "_" &amp; TEXT(B8863, "yyyy-mm-dd HH:MM:SS")</f>
        <v>RP_2024-11-20 05:00:00</v>
      </c>
      <c r="D8863">
        <v>3.3</v>
      </c>
      <c r="E8863">
        <v>2.9</v>
      </c>
      <c r="F8863">
        <v>5.9</v>
      </c>
      <c r="G8863">
        <f>IF(COUNTA(D8863:F8863)&gt;0, AVERAGE(D8863:F8863), "")</f>
        <v>4.0333333333333332</v>
      </c>
      <c r="H8863">
        <f>AVERAGE((D8863*metrics_constants!$B$8),(E8863*metrics_constants!$C$8),(F8863*metrics_constants!$D$8))</f>
        <v>4.0314266090422786</v>
      </c>
      <c r="I8863">
        <v>3.2749999999999999</v>
      </c>
      <c r="J8863">
        <v>82.412999999999997</v>
      </c>
      <c r="K8863">
        <v>-11.167999999999999</v>
      </c>
      <c r="L8863">
        <v>5.5112500000000004</v>
      </c>
    </row>
    <row r="8864" spans="1:12" x14ac:dyDescent="0.25">
      <c r="A8864" t="s">
        <v>19</v>
      </c>
      <c r="B8864" s="5">
        <v>45616.25</v>
      </c>
      <c r="C8864" s="5" t="str">
        <f>A8864 &amp; "_" &amp; TEXT(B8864, "yyyy-mm-dd HH:MM:SS")</f>
        <v>RP_2024-11-20 06:00:00</v>
      </c>
      <c r="D8864">
        <v>8.4</v>
      </c>
      <c r="E8864">
        <v>1</v>
      </c>
      <c r="F8864">
        <v>7.1</v>
      </c>
      <c r="G8864">
        <f>IF(COUNTA(D8864:F8864)&gt;0, AVERAGE(D8864:F8864), "")</f>
        <v>5.5</v>
      </c>
      <c r="H8864">
        <f>AVERAGE((D8864*metrics_constants!$B$8),(E8864*metrics_constants!$C$8),(F8864*metrics_constants!$D$8))</f>
        <v>5.2186575166831988</v>
      </c>
      <c r="I8864">
        <v>3.9220000000000002</v>
      </c>
      <c r="J8864">
        <v>82.025000000000006</v>
      </c>
      <c r="K8864">
        <v>-10.75</v>
      </c>
      <c r="L8864">
        <v>6.5416353000000003</v>
      </c>
    </row>
    <row r="8865" spans="1:12" x14ac:dyDescent="0.25">
      <c r="A8865" t="s">
        <v>19</v>
      </c>
      <c r="B8865" s="5">
        <v>45616.291666666664</v>
      </c>
      <c r="C8865" s="5" t="str">
        <f>A8865 &amp; "_" &amp; TEXT(B8865, "yyyy-mm-dd HH:MM:SS")</f>
        <v>RP_2024-11-20 07:00:00</v>
      </c>
      <c r="D8865">
        <v>4.9000000000000004</v>
      </c>
      <c r="E8865">
        <v>2.8</v>
      </c>
      <c r="F8865">
        <v>5.9</v>
      </c>
      <c r="G8865">
        <f>IF(COUNTA(D8865:F8865)&gt;0, AVERAGE(D8865:F8865), "")</f>
        <v>4.5333333333333341</v>
      </c>
      <c r="H8865">
        <f>AVERAGE((D8865*metrics_constants!$B$8),(E8865*metrics_constants!$C$8),(F8865*metrics_constants!$D$8))</f>
        <v>4.460311669231543</v>
      </c>
      <c r="I8865">
        <v>8.6630000000000003</v>
      </c>
      <c r="J8865">
        <v>82.35</v>
      </c>
      <c r="K8865">
        <v>-9.3719999999999999</v>
      </c>
      <c r="L8865">
        <v>5.9476009999999997</v>
      </c>
    </row>
    <row r="8866" spans="1:12" x14ac:dyDescent="0.25">
      <c r="A8866" t="s">
        <v>19</v>
      </c>
      <c r="B8866" s="5">
        <v>45616.333333333336</v>
      </c>
      <c r="C8866" s="5" t="str">
        <f>A8866 &amp; "_" &amp; TEXT(B8866, "yyyy-mm-dd HH:MM:SS")</f>
        <v>RP_2024-11-20 08:00:00</v>
      </c>
      <c r="D8866">
        <v>3.6</v>
      </c>
      <c r="E8866">
        <v>1.2</v>
      </c>
      <c r="F8866">
        <v>3.9</v>
      </c>
      <c r="G8866">
        <f>IF(COUNTA(D8866:F8866)&gt;0, AVERAGE(D8866:F8866), "")</f>
        <v>2.9</v>
      </c>
      <c r="H8866">
        <f>AVERAGE((D8866*metrics_constants!$B$8),(E8866*metrics_constants!$C$8),(F8866*metrics_constants!$D$8))</f>
        <v>2.8123482841288943</v>
      </c>
      <c r="I8866">
        <v>3.415</v>
      </c>
      <c r="J8866">
        <v>78.022000000000006</v>
      </c>
      <c r="K8866">
        <v>-7.8970000000000002</v>
      </c>
      <c r="L8866">
        <v>4.1509830000000001</v>
      </c>
    </row>
    <row r="8867" spans="1:12" x14ac:dyDescent="0.25">
      <c r="A8867" t="s">
        <v>19</v>
      </c>
      <c r="B8867" s="5">
        <v>45616.375</v>
      </c>
      <c r="C8867" s="5" t="str">
        <f>A8867 &amp; "_" &amp; TEXT(B8867, "yyyy-mm-dd HH:MM:SS")</f>
        <v>RP_2024-11-20 09:00:00</v>
      </c>
      <c r="D8867">
        <v>-3.6</v>
      </c>
      <c r="E8867">
        <v>6.7</v>
      </c>
      <c r="F8867">
        <v>7.1</v>
      </c>
      <c r="G8867">
        <f>IF(COUNTA(D8867:F8867)&gt;0, AVERAGE(D8867:F8867), "")</f>
        <v>3.4</v>
      </c>
      <c r="H8867">
        <f>AVERAGE((D8867*metrics_constants!$B$8),(E8867*metrics_constants!$C$8),(F8867*metrics_constants!$D$8))</f>
        <v>3.8358833067161622</v>
      </c>
      <c r="I8867">
        <v>3.6890000000000001</v>
      </c>
      <c r="J8867">
        <v>72.427000000000007</v>
      </c>
      <c r="K8867">
        <v>-6.29</v>
      </c>
      <c r="L8867">
        <v>4.6833210000000003</v>
      </c>
    </row>
    <row r="8868" spans="1:12" x14ac:dyDescent="0.25">
      <c r="A8868" t="s">
        <v>19</v>
      </c>
      <c r="B8868" s="5">
        <v>45616.416666666664</v>
      </c>
      <c r="C8868" s="5" t="str">
        <f>A8868 &amp; "_" &amp; TEXT(B8868, "yyyy-mm-dd HH:MM:SS")</f>
        <v>RP_2024-11-20 10:00:00</v>
      </c>
      <c r="D8868">
        <v>2.1</v>
      </c>
      <c r="E8868">
        <v>4.7</v>
      </c>
      <c r="F8868">
        <v>5.9</v>
      </c>
      <c r="G8868">
        <f>IF(COUNTA(D8868:F8868)&gt;0, AVERAGE(D8868:F8868), "")</f>
        <v>4.2333333333333334</v>
      </c>
      <c r="H8868">
        <f>AVERAGE((D8868*metrics_constants!$B$8),(E8868*metrics_constants!$C$8),(F8868*metrics_constants!$D$8))</f>
        <v>4.3488365419822417</v>
      </c>
      <c r="I8868">
        <v>2.4740000000000002</v>
      </c>
      <c r="J8868">
        <v>67.375</v>
      </c>
      <c r="K8868">
        <v>-4.5830000000000002</v>
      </c>
      <c r="L8868">
        <v>3.3738790000000001</v>
      </c>
    </row>
    <row r="8869" spans="1:12" x14ac:dyDescent="0.25">
      <c r="A8869" t="s">
        <v>19</v>
      </c>
      <c r="B8869" s="5">
        <v>45616.458333333336</v>
      </c>
      <c r="C8869" s="5" t="str">
        <f>A8869 &amp; "_" &amp; TEXT(B8869, "yyyy-mm-dd HH:MM:SS")</f>
        <v>RP_2024-11-20 11:00:00</v>
      </c>
      <c r="D8869">
        <v>4.7</v>
      </c>
      <c r="E8869">
        <v>7.3</v>
      </c>
      <c r="F8869">
        <v>4.9000000000000004</v>
      </c>
      <c r="G8869">
        <f>IF(COUNTA(D8869:F8869)&gt;0, AVERAGE(D8869:F8869), "")</f>
        <v>5.6333333333333329</v>
      </c>
      <c r="H8869">
        <f>AVERAGE((D8869*metrics_constants!$B$8),(E8869*metrics_constants!$C$8),(F8869*metrics_constants!$D$8))</f>
        <v>5.7309044548940582</v>
      </c>
      <c r="I8869">
        <v>3.395</v>
      </c>
      <c r="J8869">
        <v>62.567999999999998</v>
      </c>
      <c r="K8869">
        <v>-2.855</v>
      </c>
      <c r="L8869">
        <v>3.7653859999999999</v>
      </c>
    </row>
    <row r="8870" spans="1:12" x14ac:dyDescent="0.25">
      <c r="A8870" t="s">
        <v>19</v>
      </c>
      <c r="B8870" s="5">
        <v>45616.5</v>
      </c>
      <c r="C8870" s="5" t="str">
        <f>A8870 &amp; "_" &amp; TEXT(B8870, "yyyy-mm-dd HH:MM:SS")</f>
        <v>RP_2024-11-20 12:00:00</v>
      </c>
      <c r="D8870">
        <v>2.8</v>
      </c>
      <c r="E8870">
        <v>-3</v>
      </c>
      <c r="F8870">
        <v>3.6</v>
      </c>
      <c r="G8870">
        <f>IF(COUNTA(D8870:F8870)&gt;0, AVERAGE(D8870:F8870), "")</f>
        <v>1.1333333333333333</v>
      </c>
      <c r="H8870">
        <f>AVERAGE((D8870*metrics_constants!$B$8),(E8870*metrics_constants!$C$8),(F8870*metrics_constants!$D$8))</f>
        <v>0.92188193845916488</v>
      </c>
      <c r="I8870">
        <v>3.6190000000000002</v>
      </c>
      <c r="J8870">
        <v>56.137999999999998</v>
      </c>
      <c r="K8870">
        <v>-1.278</v>
      </c>
      <c r="L8870">
        <v>3.8136320000000001</v>
      </c>
    </row>
    <row r="8871" spans="1:12" x14ac:dyDescent="0.25">
      <c r="A8871" t="s">
        <v>19</v>
      </c>
      <c r="B8871" s="5">
        <v>45616.541666666664</v>
      </c>
      <c r="C8871" s="5" t="str">
        <f>A8871 &amp; "_" &amp; TEXT(B8871, "yyyy-mm-dd HH:MM:SS")</f>
        <v>RP_2024-11-20 13:00:00</v>
      </c>
      <c r="D8871">
        <v>-6.8</v>
      </c>
      <c r="E8871">
        <v>8</v>
      </c>
      <c r="F8871">
        <v>7.4</v>
      </c>
      <c r="G8871">
        <f>IF(COUNTA(D8871:F8871)&gt;0, AVERAGE(D8871:F8871), "")</f>
        <v>2.8666666666666671</v>
      </c>
      <c r="H8871">
        <f>AVERAGE((D8871*metrics_constants!$B$8),(E8871*metrics_constants!$C$8),(F8871*metrics_constants!$D$8))</f>
        <v>3.4871328028066375</v>
      </c>
      <c r="I8871">
        <v>2.6789999999999998</v>
      </c>
      <c r="J8871">
        <v>35.335000000000001</v>
      </c>
      <c r="K8871">
        <v>4.5730000000000004</v>
      </c>
      <c r="L8871">
        <v>3.6449133300000001</v>
      </c>
    </row>
    <row r="8872" spans="1:12" x14ac:dyDescent="0.25">
      <c r="A8872" t="s">
        <v>19</v>
      </c>
      <c r="B8872" s="5">
        <v>45616.583333333336</v>
      </c>
      <c r="C8872" s="5" t="str">
        <f>A8872 &amp; "_" &amp; TEXT(B8872, "yyyy-mm-dd HH:MM:SS")</f>
        <v>RP_2024-11-20 14:00:00</v>
      </c>
      <c r="D8872">
        <v>10.199999999999999</v>
      </c>
      <c r="E8872">
        <v>8.4</v>
      </c>
      <c r="F8872">
        <v>3.9</v>
      </c>
      <c r="G8872">
        <f>IF(COUNTA(D8872:F8872)&gt;0, AVERAGE(D8872:F8872), "")</f>
        <v>7.5</v>
      </c>
      <c r="H8872">
        <f>AVERAGE((D8872*metrics_constants!$B$8),(E8872*metrics_constants!$C$8),(F8872*metrics_constants!$D$8))</f>
        <v>7.401759305249338</v>
      </c>
      <c r="I8872">
        <v>3.2530000000000001</v>
      </c>
      <c r="J8872">
        <v>34.11</v>
      </c>
      <c r="K8872">
        <v>5.5720000000000001</v>
      </c>
      <c r="L8872">
        <v>4.1301569999999996</v>
      </c>
    </row>
    <row r="8873" spans="1:12" x14ac:dyDescent="0.25">
      <c r="A8873" t="s">
        <v>19</v>
      </c>
      <c r="B8873" s="5">
        <v>45616.625</v>
      </c>
      <c r="C8873" s="5" t="str">
        <f>A8873 &amp; "_" &amp; TEXT(B8873, "yyyy-mm-dd HH:MM:SS")</f>
        <v>RP_2024-11-20 15:00:00</v>
      </c>
      <c r="D8873">
        <v>6.6</v>
      </c>
      <c r="E8873">
        <v>1.5</v>
      </c>
      <c r="F8873">
        <v>14.4</v>
      </c>
      <c r="G8873">
        <f>IF(COUNTA(D8873:F8873)&gt;0, AVERAGE(D8873:F8873), "")</f>
        <v>7.5</v>
      </c>
      <c r="H8873">
        <f>AVERAGE((D8873*metrics_constants!$B$8),(E8873*metrics_constants!$C$8),(F8873*metrics_constants!$D$8))</f>
        <v>7.3494174853764322</v>
      </c>
      <c r="I8873">
        <v>3.3809999999999998</v>
      </c>
      <c r="J8873">
        <v>37.549999999999997</v>
      </c>
      <c r="K8873">
        <v>4.3070000000000004</v>
      </c>
      <c r="L8873">
        <v>4.1600859999999997</v>
      </c>
    </row>
    <row r="8874" spans="1:12" x14ac:dyDescent="0.25">
      <c r="A8874" t="s">
        <v>19</v>
      </c>
      <c r="B8874" s="5">
        <v>45616.666666666664</v>
      </c>
      <c r="C8874" s="5" t="str">
        <f>A8874 &amp; "_" &amp; TEXT(B8874, "yyyy-mm-dd HH:MM:SS")</f>
        <v>RP_2024-11-20 16:00:00</v>
      </c>
      <c r="D8874">
        <v>3.1</v>
      </c>
      <c r="E8874">
        <v>2.5</v>
      </c>
      <c r="F8874">
        <v>8.1</v>
      </c>
      <c r="G8874">
        <f>IF(COUNTA(D8874:F8874)&gt;0, AVERAGE(D8874:F8874), "")</f>
        <v>4.5666666666666664</v>
      </c>
      <c r="H8874">
        <f>AVERAGE((D8874*metrics_constants!$B$8),(E8874*metrics_constants!$C$8),(F8874*metrics_constants!$D$8))</f>
        <v>4.5692858290625855</v>
      </c>
      <c r="I8874">
        <v>5.2649999999999997</v>
      </c>
      <c r="J8874">
        <v>44.734999999999999</v>
      </c>
      <c r="K8874">
        <v>2.0219999999999998</v>
      </c>
      <c r="L8874">
        <v>6.3429302999999999</v>
      </c>
    </row>
    <row r="8875" spans="1:12" x14ac:dyDescent="0.25">
      <c r="A8875" t="s">
        <v>19</v>
      </c>
      <c r="B8875" s="5">
        <v>45616.708333333336</v>
      </c>
      <c r="C8875" s="5" t="str">
        <f>A8875 &amp; "_" &amp; TEXT(B8875, "yyyy-mm-dd HH:MM:SS")</f>
        <v>RP_2024-11-20 17:00:00</v>
      </c>
      <c r="D8875">
        <v>10.9</v>
      </c>
      <c r="E8875">
        <v>2.8</v>
      </c>
      <c r="F8875">
        <v>7.9</v>
      </c>
      <c r="G8875">
        <f>IF(COUNTA(D8875:F8875)&gt;0, AVERAGE(D8875:F8875), "")</f>
        <v>7.2</v>
      </c>
      <c r="H8875">
        <f>AVERAGE((D8875*metrics_constants!$B$8),(E8875*metrics_constants!$C$8),(F8875*metrics_constants!$D$8))</f>
        <v>6.8841886535346459</v>
      </c>
      <c r="I8875">
        <v>9.8219999999999992</v>
      </c>
      <c r="J8875">
        <v>54.692</v>
      </c>
      <c r="K8875">
        <v>-0.58199999999999996</v>
      </c>
      <c r="L8875">
        <v>9.5370760000000008</v>
      </c>
    </row>
    <row r="8876" spans="1:12" x14ac:dyDescent="0.25">
      <c r="A8876" t="s">
        <v>19</v>
      </c>
      <c r="B8876" s="5">
        <v>45616.75</v>
      </c>
      <c r="C8876" s="5" t="str">
        <f>A8876 &amp; "_" &amp; TEXT(B8876, "yyyy-mm-dd HH:MM:SS")</f>
        <v>RP_2024-11-20 18:00:00</v>
      </c>
      <c r="D8876">
        <v>11.8</v>
      </c>
      <c r="E8876">
        <v>6.1</v>
      </c>
      <c r="F8876">
        <v>6.4</v>
      </c>
      <c r="G8876">
        <f>IF(COUNTA(D8876:F8876)&gt;0, AVERAGE(D8876:F8876), "")</f>
        <v>8.1</v>
      </c>
      <c r="H8876">
        <f>AVERAGE((D8876*metrics_constants!$B$8),(E8876*metrics_constants!$C$8),(F8876*metrics_constants!$D$8))</f>
        <v>7.861379985270978</v>
      </c>
      <c r="I8876">
        <v>6.5259999999999998</v>
      </c>
      <c r="J8876">
        <v>59.22</v>
      </c>
      <c r="K8876">
        <v>-1.7370000000000001</v>
      </c>
      <c r="L8876">
        <v>7.2269860000000001</v>
      </c>
    </row>
    <row r="8877" spans="1:12" x14ac:dyDescent="0.25">
      <c r="A8877" t="s">
        <v>19</v>
      </c>
      <c r="B8877" s="5">
        <v>45616.791666666664</v>
      </c>
      <c r="C8877" s="5" t="str">
        <f>A8877 &amp; "_" &amp; TEXT(B8877, "yyyy-mm-dd HH:MM:SS")</f>
        <v>RP_2024-11-20 19:00:00</v>
      </c>
      <c r="D8877">
        <v>8.1999999999999993</v>
      </c>
      <c r="E8877">
        <v>11.7</v>
      </c>
      <c r="F8877">
        <v>15.8</v>
      </c>
      <c r="G8877">
        <f>IF(COUNTA(D8877:F8877)&gt;0, AVERAGE(D8877:F8877), "")</f>
        <v>11.9</v>
      </c>
      <c r="H8877">
        <f>AVERAGE((D8877*metrics_constants!$B$8),(E8877*metrics_constants!$C$8),(F8877*metrics_constants!$D$8))</f>
        <v>12.067861293970717</v>
      </c>
      <c r="I8877">
        <v>8.4359999999999999</v>
      </c>
      <c r="J8877">
        <v>63.77</v>
      </c>
      <c r="K8877">
        <v>-2.2170000000000001</v>
      </c>
      <c r="L8877">
        <v>8.9918946999999996</v>
      </c>
    </row>
    <row r="8878" spans="1:12" x14ac:dyDescent="0.25">
      <c r="A8878" t="s">
        <v>19</v>
      </c>
      <c r="B8878" s="5">
        <v>45616.833333333336</v>
      </c>
      <c r="C8878" s="5" t="str">
        <f>A8878 &amp; "_" &amp; TEXT(B8878, "yyyy-mm-dd HH:MM:SS")</f>
        <v>RP_2024-11-20 20:00:00</v>
      </c>
      <c r="D8878">
        <v>5.7</v>
      </c>
      <c r="E8878">
        <v>5</v>
      </c>
      <c r="F8878">
        <v>14.4</v>
      </c>
      <c r="G8878">
        <f>IF(COUNTA(D8878:F8878)&gt;0, AVERAGE(D8878:F8878), "")</f>
        <v>8.3666666666666671</v>
      </c>
      <c r="H8878">
        <f>AVERAGE((D8878*metrics_constants!$B$8),(E8878*metrics_constants!$C$8),(F8878*metrics_constants!$D$8))</f>
        <v>8.3840016106617554</v>
      </c>
      <c r="I8878">
        <v>7.9669999999999996</v>
      </c>
      <c r="J8878">
        <v>65.165000000000006</v>
      </c>
      <c r="K8878">
        <v>-2.1080000000000001</v>
      </c>
      <c r="L8878">
        <v>9.0176032999999993</v>
      </c>
    </row>
    <row r="8879" spans="1:12" x14ac:dyDescent="0.25">
      <c r="A8879" t="s">
        <v>19</v>
      </c>
      <c r="B8879" s="5">
        <v>45616.875</v>
      </c>
      <c r="C8879" s="5" t="str">
        <f>A8879 &amp; "_" &amp; TEXT(B8879, "yyyy-mm-dd HH:MM:SS")</f>
        <v>RP_2024-11-20 21:00:00</v>
      </c>
      <c r="D8879">
        <v>8.1999999999999993</v>
      </c>
      <c r="E8879">
        <v>11.1</v>
      </c>
      <c r="F8879">
        <v>21.8</v>
      </c>
      <c r="G8879">
        <f>IF(COUNTA(D8879:F8879)&gt;0, AVERAGE(D8879:F8879), "")</f>
        <v>13.699999999999998</v>
      </c>
      <c r="H8879">
        <f>AVERAGE((D8879*metrics_constants!$B$8),(E8879*metrics_constants!$C$8),(F8879*metrics_constants!$D$8))</f>
        <v>13.875461591668909</v>
      </c>
      <c r="I8879">
        <v>9.08</v>
      </c>
      <c r="J8879">
        <v>65.738</v>
      </c>
      <c r="K8879">
        <v>-1.2869999999999999</v>
      </c>
      <c r="L8879">
        <v>11.039788</v>
      </c>
    </row>
    <row r="8880" spans="1:12" x14ac:dyDescent="0.25">
      <c r="A8880" t="s">
        <v>19</v>
      </c>
      <c r="B8880" s="5">
        <v>45616.916666666664</v>
      </c>
      <c r="C8880" s="5" t="str">
        <f>A8880 &amp; "_" &amp; TEXT(B8880, "yyyy-mm-dd HH:MM:SS")</f>
        <v>RP_2024-11-20 22:00:00</v>
      </c>
      <c r="D8880">
        <v>9.6999999999999993</v>
      </c>
      <c r="E8880">
        <v>8.3000000000000007</v>
      </c>
      <c r="F8880">
        <v>12.9</v>
      </c>
      <c r="G8880">
        <f>IF(COUNTA(D8880:F8880)&gt;0, AVERAGE(D8880:F8880), "")</f>
        <v>10.299999999999999</v>
      </c>
      <c r="H8880">
        <f>AVERAGE((D8880*metrics_constants!$B$8),(E8880*metrics_constants!$C$8),(F8880*metrics_constants!$D$8))</f>
        <v>10.263937766697898</v>
      </c>
      <c r="I8880">
        <v>8.9079999999999995</v>
      </c>
      <c r="J8880">
        <v>65.674999999999997</v>
      </c>
      <c r="K8880">
        <v>-0.80200000000000005</v>
      </c>
      <c r="L8880">
        <v>11.084614</v>
      </c>
    </row>
    <row r="8881" spans="1:12" x14ac:dyDescent="0.25">
      <c r="A8881" t="s">
        <v>19</v>
      </c>
      <c r="B8881" s="5">
        <v>45616.958333333336</v>
      </c>
      <c r="C8881" s="5" t="str">
        <f>A8881 &amp; "_" &amp; TEXT(B8881, "yyyy-mm-dd HH:MM:SS")</f>
        <v>RP_2024-11-20 23:00:00</v>
      </c>
      <c r="D8881">
        <v>11.3</v>
      </c>
      <c r="E8881">
        <v>6.7</v>
      </c>
      <c r="F8881">
        <v>11</v>
      </c>
      <c r="G8881">
        <f>IF(COUNTA(D8881:F8881)&gt;0, AVERAGE(D8881:F8881), "")</f>
        <v>9.6666666666666661</v>
      </c>
      <c r="H8881">
        <f>AVERAGE((D8881*metrics_constants!$B$8),(E8881*metrics_constants!$C$8),(F8881*metrics_constants!$D$8))</f>
        <v>9.494309051190891</v>
      </c>
      <c r="I8881">
        <v>6.09</v>
      </c>
      <c r="J8881">
        <v>65.102000000000004</v>
      </c>
      <c r="K8881">
        <v>-0.24199999999999999</v>
      </c>
      <c r="L8881">
        <v>7.2552589999999997</v>
      </c>
    </row>
    <row r="8882" spans="1:12" x14ac:dyDescent="0.25">
      <c r="A8882" t="s">
        <v>19</v>
      </c>
      <c r="B8882" s="5">
        <v>45617</v>
      </c>
      <c r="C8882" s="5" t="str">
        <f>A8882 &amp; "_" &amp; TEXT(B8882, "yyyy-mm-dd HH:MM:SS")</f>
        <v>RP_2024-11-21 00:00:00</v>
      </c>
      <c r="D8882">
        <v>10.6</v>
      </c>
      <c r="E8882">
        <v>3.8</v>
      </c>
      <c r="F8882">
        <v>7.6</v>
      </c>
      <c r="G8882">
        <f>IF(COUNTA(D8882:F8882)&gt;0, AVERAGE(D8882:F8882), "")</f>
        <v>7.333333333333333</v>
      </c>
      <c r="H8882">
        <f>AVERAGE((D8882*metrics_constants!$B$8),(E8882*metrics_constants!$C$8),(F8882*metrics_constants!$D$8))</f>
        <v>7.0658094341181146</v>
      </c>
      <c r="I8882">
        <v>6.181</v>
      </c>
      <c r="J8882">
        <v>67.087999999999994</v>
      </c>
      <c r="K8882">
        <v>-0.25700000000000001</v>
      </c>
      <c r="L8882">
        <v>7.8834033000000003</v>
      </c>
    </row>
    <row r="8883" spans="1:12" x14ac:dyDescent="0.25">
      <c r="A8883" t="s">
        <v>19</v>
      </c>
      <c r="B8883" s="5">
        <v>45617.041666666664</v>
      </c>
      <c r="C8883" s="5" t="str">
        <f>A8883 &amp; "_" &amp; TEXT(B8883, "yyyy-mm-dd HH:MM:SS")</f>
        <v>RP_2024-11-21 01:00:00</v>
      </c>
      <c r="D8883">
        <v>6.8</v>
      </c>
      <c r="E8883">
        <v>6.9</v>
      </c>
      <c r="F8883">
        <v>10.5</v>
      </c>
      <c r="G8883">
        <f>IF(COUNTA(D8883:F8883)&gt;0, AVERAGE(D8883:F8883), "")</f>
        <v>8.0666666666666664</v>
      </c>
      <c r="H8883">
        <f>AVERAGE((D8883*metrics_constants!$B$8),(E8883*metrics_constants!$C$8),(F8883*metrics_constants!$D$8))</f>
        <v>8.0888112863043187</v>
      </c>
      <c r="I8883">
        <v>7.9660000000000002</v>
      </c>
      <c r="J8883">
        <v>68.180000000000007</v>
      </c>
      <c r="K8883">
        <v>-0.40500000000000003</v>
      </c>
      <c r="L8883">
        <v>9.6174473299999992</v>
      </c>
    </row>
    <row r="8884" spans="1:12" x14ac:dyDescent="0.25">
      <c r="A8884" t="s">
        <v>19</v>
      </c>
      <c r="B8884" s="5">
        <v>45617.083333333336</v>
      </c>
      <c r="C8884" s="5" t="str">
        <f>A8884 &amp; "_" &amp; TEXT(B8884, "yyyy-mm-dd HH:MM:SS")</f>
        <v>RP_2024-11-21 02:00:00</v>
      </c>
      <c r="D8884">
        <v>10.8</v>
      </c>
      <c r="E8884">
        <v>7</v>
      </c>
      <c r="F8884">
        <v>9.3000000000000007</v>
      </c>
      <c r="G8884">
        <f>IF(COUNTA(D8884:F8884)&gt;0, AVERAGE(D8884:F8884), "")</f>
        <v>9.0333333333333332</v>
      </c>
      <c r="H8884">
        <f>AVERAGE((D8884*metrics_constants!$B$8),(E8884*metrics_constants!$C$8),(F8884*metrics_constants!$D$8))</f>
        <v>8.8847137076487588</v>
      </c>
      <c r="I8884">
        <v>8.0120000000000005</v>
      </c>
      <c r="J8884">
        <v>70.064999999999998</v>
      </c>
      <c r="K8884">
        <v>-0.90800000000000003</v>
      </c>
      <c r="L8884">
        <v>10.356146900000001</v>
      </c>
    </row>
    <row r="8885" spans="1:12" x14ac:dyDescent="0.25">
      <c r="A8885" t="s">
        <v>19</v>
      </c>
      <c r="B8885" s="5">
        <v>45617.125</v>
      </c>
      <c r="C8885" s="5" t="str">
        <f>A8885 &amp; "_" &amp; TEXT(B8885, "yyyy-mm-dd HH:MM:SS")</f>
        <v>RP_2024-11-21 03:00:00</v>
      </c>
      <c r="D8885">
        <v>15</v>
      </c>
      <c r="E8885">
        <v>9</v>
      </c>
      <c r="F8885">
        <v>2.9</v>
      </c>
      <c r="G8885">
        <f>IF(COUNTA(D8885:F8885)&gt;0, AVERAGE(D8885:F8885), "")</f>
        <v>8.9666666666666668</v>
      </c>
      <c r="H8885">
        <f>AVERAGE((D8885*metrics_constants!$B$8),(E8885*metrics_constants!$C$8),(F8885*metrics_constants!$D$8))</f>
        <v>8.68352978835469</v>
      </c>
      <c r="I8885">
        <v>7.5229999999999997</v>
      </c>
      <c r="J8885">
        <v>73.587000000000003</v>
      </c>
      <c r="K8885">
        <v>-2.31</v>
      </c>
      <c r="L8885">
        <v>9.7423120000000001</v>
      </c>
    </row>
    <row r="8886" spans="1:12" x14ac:dyDescent="0.25">
      <c r="A8886" t="s">
        <v>19</v>
      </c>
      <c r="B8886" s="5">
        <v>45617.166666666664</v>
      </c>
      <c r="C8886" s="5" t="str">
        <f>A8886 &amp; "_" &amp; TEXT(B8886, "yyyy-mm-dd HH:MM:SS")</f>
        <v>RP_2024-11-21 04:00:00</v>
      </c>
      <c r="D8886">
        <v>11.7</v>
      </c>
      <c r="E8886">
        <v>4.8</v>
      </c>
      <c r="F8886">
        <v>13.9</v>
      </c>
      <c r="G8886">
        <f>IF(COUNTA(D8886:F8886)&gt;0, AVERAGE(D8886:F8886), "")</f>
        <v>10.133333333333333</v>
      </c>
      <c r="H8886">
        <f>AVERAGE((D8886*metrics_constants!$B$8),(E8886*metrics_constants!$C$8),(F8886*metrics_constants!$D$8))</f>
        <v>9.8879969186706944</v>
      </c>
      <c r="I8886">
        <v>6.6050000000000004</v>
      </c>
      <c r="J8886">
        <v>77.218000000000004</v>
      </c>
      <c r="K8886">
        <v>-4.0620000000000003</v>
      </c>
      <c r="L8886">
        <v>8.7878439999999998</v>
      </c>
    </row>
    <row r="8887" spans="1:12" x14ac:dyDescent="0.25">
      <c r="A8887" t="s">
        <v>19</v>
      </c>
      <c r="B8887" s="5">
        <v>45617.208333333336</v>
      </c>
      <c r="C8887" s="5" t="str">
        <f>A8887 &amp; "_" &amp; TEXT(B8887, "yyyy-mm-dd HH:MM:SS")</f>
        <v>RP_2024-11-21 05:00:00</v>
      </c>
      <c r="D8887">
        <v>10.1</v>
      </c>
      <c r="E8887">
        <v>-0.2</v>
      </c>
      <c r="F8887">
        <v>7.1</v>
      </c>
      <c r="G8887">
        <f>IF(COUNTA(D8887:F8887)&gt;0, AVERAGE(D8887:F8887), "")</f>
        <v>5.666666666666667</v>
      </c>
      <c r="H8887">
        <f>AVERAGE((D8887*metrics_constants!$B$8),(E8887*metrics_constants!$C$8),(F8887*metrics_constants!$D$8))</f>
        <v>5.2691381017780072</v>
      </c>
      <c r="I8887">
        <v>2.63</v>
      </c>
      <c r="J8887">
        <v>80.097999999999999</v>
      </c>
      <c r="K8887">
        <v>-4.2270000000000003</v>
      </c>
      <c r="L8887">
        <v>2.670131</v>
      </c>
    </row>
    <row r="8888" spans="1:12" x14ac:dyDescent="0.25">
      <c r="A8888" t="s">
        <v>19</v>
      </c>
      <c r="B8888" s="5">
        <v>45617.25</v>
      </c>
      <c r="C8888" s="5" t="str">
        <f>A8888 &amp; "_" &amp; TEXT(B8888, "yyyy-mm-dd HH:MM:SS")</f>
        <v>RP_2024-11-21 06:00:00</v>
      </c>
      <c r="D8888">
        <v>3.4</v>
      </c>
      <c r="E8888">
        <v>2.5</v>
      </c>
      <c r="F8888">
        <v>7.6</v>
      </c>
      <c r="G8888">
        <f>IF(COUNTA(D8888:F8888)&gt;0, AVERAGE(D8888:F8888), "")</f>
        <v>4.5</v>
      </c>
      <c r="H8888">
        <f>AVERAGE((D8888*metrics_constants!$B$8),(E8888*metrics_constants!$C$8),(F8888*metrics_constants!$D$8))</f>
        <v>4.4874909970963763</v>
      </c>
      <c r="I8888">
        <v>4.125</v>
      </c>
      <c r="J8888">
        <v>79.012</v>
      </c>
      <c r="K8888">
        <v>-2.7719999999999998</v>
      </c>
      <c r="L8888">
        <v>5.0884299999999998</v>
      </c>
    </row>
    <row r="8889" spans="1:12" x14ac:dyDescent="0.25">
      <c r="A8889" t="s">
        <v>19</v>
      </c>
      <c r="B8889" s="5">
        <v>45617.291666666664</v>
      </c>
      <c r="C8889" s="5" t="str">
        <f>A8889 &amp; "_" &amp; TEXT(B8889, "yyyy-mm-dd HH:MM:SS")</f>
        <v>RP_2024-11-21 07:00:00</v>
      </c>
      <c r="D8889">
        <v>4.2</v>
      </c>
      <c r="E8889">
        <v>6.2</v>
      </c>
      <c r="F8889">
        <v>5.6</v>
      </c>
      <c r="G8889">
        <f>IF(COUNTA(D8889:F8889)&gt;0, AVERAGE(D8889:F8889), "")</f>
        <v>5.333333333333333</v>
      </c>
      <c r="H8889">
        <f>AVERAGE((D8889*metrics_constants!$B$8),(E8889*metrics_constants!$C$8),(F8889*metrics_constants!$D$8))</f>
        <v>5.414595303141339</v>
      </c>
      <c r="I8889">
        <v>8.1430000000000007</v>
      </c>
      <c r="J8889">
        <v>75.983000000000004</v>
      </c>
      <c r="K8889">
        <v>-2.3679999999999999</v>
      </c>
      <c r="L8889">
        <v>9.7150166700000007</v>
      </c>
    </row>
    <row r="8890" spans="1:12" x14ac:dyDescent="0.25">
      <c r="A8890" t="s">
        <v>19</v>
      </c>
      <c r="B8890" s="5">
        <v>45617.333333333336</v>
      </c>
      <c r="C8890" s="5" t="str">
        <f>A8890 &amp; "_" &amp; TEXT(B8890, "yyyy-mm-dd HH:MM:SS")</f>
        <v>RP_2024-11-21 08:00:00</v>
      </c>
      <c r="D8890">
        <v>4.9000000000000004</v>
      </c>
      <c r="E8890">
        <v>7.3</v>
      </c>
      <c r="F8890">
        <v>21.3</v>
      </c>
      <c r="G8890">
        <f>IF(COUNTA(D8890:F8890)&gt;0, AVERAGE(D8890:F8890), "")</f>
        <v>11.166666666666666</v>
      </c>
      <c r="H8890">
        <f>AVERAGE((D8890*metrics_constants!$B$8),(E8890*metrics_constants!$C$8),(F8890*metrics_constants!$D$8))</f>
        <v>11.337503342085734</v>
      </c>
      <c r="I8890">
        <v>7.5330000000000004</v>
      </c>
      <c r="J8890">
        <v>74.451999999999998</v>
      </c>
      <c r="K8890">
        <v>-1.5149999999999999</v>
      </c>
      <c r="L8890">
        <v>9.0845567000000003</v>
      </c>
    </row>
    <row r="8891" spans="1:12" x14ac:dyDescent="0.25">
      <c r="A8891" t="s">
        <v>19</v>
      </c>
      <c r="B8891" s="5">
        <v>45617.375</v>
      </c>
      <c r="C8891" s="5" t="str">
        <f>A8891 &amp; "_" &amp; TEXT(B8891, "yyyy-mm-dd HH:MM:SS")</f>
        <v>RP_2024-11-21 09:00:00</v>
      </c>
      <c r="D8891">
        <v>0.8</v>
      </c>
      <c r="E8891">
        <v>6.8</v>
      </c>
      <c r="F8891">
        <v>6.4</v>
      </c>
      <c r="G8891">
        <f>IF(COUNTA(D8891:F8891)&gt;0, AVERAGE(D8891:F8891), "")</f>
        <v>4.666666666666667</v>
      </c>
      <c r="H8891">
        <f>AVERAGE((D8891*metrics_constants!$B$8),(E8891*metrics_constants!$C$8),(F8891*metrics_constants!$D$8))</f>
        <v>4.9174261655138656</v>
      </c>
      <c r="I8891">
        <v>5.617</v>
      </c>
      <c r="J8891">
        <v>68.87</v>
      </c>
      <c r="K8891">
        <v>0.55300000000000005</v>
      </c>
      <c r="L8891">
        <v>6.4505432999999996</v>
      </c>
    </row>
    <row r="8892" spans="1:12" x14ac:dyDescent="0.25">
      <c r="A8892" t="s">
        <v>19</v>
      </c>
      <c r="B8892" s="5">
        <v>45617.416666666664</v>
      </c>
      <c r="C8892" s="5" t="str">
        <f>A8892 &amp; "_" &amp; TEXT(B8892, "yyyy-mm-dd HH:MM:SS")</f>
        <v>RP_2024-11-21 10:00:00</v>
      </c>
      <c r="D8892">
        <v>0.7</v>
      </c>
      <c r="E8892">
        <v>3.7</v>
      </c>
      <c r="F8892">
        <v>8.3000000000000007</v>
      </c>
      <c r="G8892">
        <f>IF(COUNTA(D8892:F8892)&gt;0, AVERAGE(D8892:F8892), "")</f>
        <v>4.2333333333333334</v>
      </c>
      <c r="H8892">
        <f>AVERAGE((D8892*metrics_constants!$B$8),(E8892*metrics_constants!$C$8),(F8892*metrics_constants!$D$8))</f>
        <v>4.3826225322078445</v>
      </c>
      <c r="I8892">
        <v>3.2919999999999998</v>
      </c>
      <c r="J8892">
        <v>59.19</v>
      </c>
      <c r="K8892">
        <v>3.2669999999999999</v>
      </c>
      <c r="L8892">
        <v>3.7204389999999998</v>
      </c>
    </row>
    <row r="8893" spans="1:12" x14ac:dyDescent="0.25">
      <c r="A8893" t="s">
        <v>19</v>
      </c>
      <c r="B8893" s="5">
        <v>45617.458333333336</v>
      </c>
      <c r="C8893" s="5" t="str">
        <f>A8893 &amp; "_" &amp; TEXT(B8893, "yyyy-mm-dd HH:MM:SS")</f>
        <v>RP_2024-11-21 11:00:00</v>
      </c>
      <c r="D8893">
        <v>-0.7</v>
      </c>
      <c r="E8893">
        <v>4.3</v>
      </c>
      <c r="F8893">
        <v>6.1</v>
      </c>
      <c r="G8893">
        <f>IF(COUNTA(D8893:F8893)&gt;0, AVERAGE(D8893:F8893), "")</f>
        <v>3.2333333333333329</v>
      </c>
      <c r="H8893">
        <f>AVERAGE((D8893*metrics_constants!$B$8),(E8893*metrics_constants!$C$8),(F8893*metrics_constants!$D$8))</f>
        <v>3.4529260043508487</v>
      </c>
      <c r="I8893">
        <v>3.294</v>
      </c>
      <c r="J8893">
        <v>44.058</v>
      </c>
      <c r="K8893">
        <v>7.0519999999999996</v>
      </c>
      <c r="L8893">
        <v>4.1714149999999997</v>
      </c>
    </row>
    <row r="8894" spans="1:12" x14ac:dyDescent="0.25">
      <c r="A8894" t="s">
        <v>19</v>
      </c>
      <c r="B8894" s="5">
        <v>45617.5</v>
      </c>
      <c r="C8894" s="5" t="str">
        <f>A8894 &amp; "_" &amp; TEXT(B8894, "yyyy-mm-dd HH:MM:SS")</f>
        <v>RP_2024-11-21 12:00:00</v>
      </c>
      <c r="D8894">
        <v>-6.7</v>
      </c>
      <c r="E8894">
        <v>6.6</v>
      </c>
      <c r="F8894">
        <v>4.7</v>
      </c>
      <c r="G8894">
        <f>IF(COUNTA(D8894:F8894)&gt;0, AVERAGE(D8894:F8894), "")</f>
        <v>1.5333333333333332</v>
      </c>
      <c r="H8894">
        <f>AVERAGE((D8894*metrics_constants!$B$8),(E8894*metrics_constants!$C$8),(F8894*metrics_constants!$D$8))</f>
        <v>2.0841360053383213</v>
      </c>
      <c r="I8894">
        <v>3.7850000000000001</v>
      </c>
      <c r="J8894">
        <v>34.722000000000001</v>
      </c>
      <c r="K8894">
        <v>11.35</v>
      </c>
      <c r="L8894">
        <v>4.6367479999999999</v>
      </c>
    </row>
    <row r="8895" spans="1:12" x14ac:dyDescent="0.25">
      <c r="A8895" t="s">
        <v>19</v>
      </c>
      <c r="B8895" s="5">
        <v>45617.541666666664</v>
      </c>
      <c r="C8895" s="5" t="str">
        <f>A8895 &amp; "_" &amp; TEXT(B8895, "yyyy-mm-dd HH:MM:SS")</f>
        <v>RP_2024-11-21 13:00:00</v>
      </c>
      <c r="D8895">
        <v>3.1</v>
      </c>
      <c r="E8895">
        <v>3.1</v>
      </c>
      <c r="F8895">
        <v>2.5</v>
      </c>
      <c r="G8895">
        <f>IF(COUNTA(D8895:F8895)&gt;0, AVERAGE(D8895:F8895), "")</f>
        <v>2.9</v>
      </c>
      <c r="H8895">
        <f>AVERAGE((D8895*metrics_constants!$B$8),(E8895*metrics_constants!$C$8),(F8895*metrics_constants!$D$8))</f>
        <v>2.8970113188186359</v>
      </c>
      <c r="I8895">
        <v>3.839</v>
      </c>
      <c r="J8895">
        <v>34.767000000000003</v>
      </c>
      <c r="K8895">
        <v>11.238</v>
      </c>
      <c r="L8895">
        <v>4.3892850000000001</v>
      </c>
    </row>
    <row r="8896" spans="1:12" x14ac:dyDescent="0.25">
      <c r="A8896" t="s">
        <v>19</v>
      </c>
      <c r="B8896" s="5">
        <v>45617.583333333336</v>
      </c>
      <c r="C8896" s="5" t="str">
        <f>A8896 &amp; "_" &amp; TEXT(B8896, "yyyy-mm-dd HH:MM:SS")</f>
        <v>RP_2024-11-21 14:00:00</v>
      </c>
      <c r="D8896">
        <v>6.8</v>
      </c>
      <c r="E8896">
        <v>0.1</v>
      </c>
      <c r="F8896">
        <v>5.7</v>
      </c>
      <c r="G8896">
        <f>IF(COUNTA(D8896:F8896)&gt;0, AVERAGE(D8896:F8896), "")</f>
        <v>4.2</v>
      </c>
      <c r="H8896">
        <f>AVERAGE((D8896*metrics_constants!$B$8),(E8896*metrics_constants!$C$8),(F8896*metrics_constants!$D$8))</f>
        <v>3.9456546768783425</v>
      </c>
      <c r="I8896">
        <v>3.3719999999999999</v>
      </c>
      <c r="J8896">
        <v>39.482999999999997</v>
      </c>
      <c r="K8896">
        <v>9.5380000000000003</v>
      </c>
      <c r="L8896">
        <v>3.8055827</v>
      </c>
    </row>
    <row r="8897" spans="1:12" x14ac:dyDescent="0.25">
      <c r="A8897" t="s">
        <v>19</v>
      </c>
      <c r="B8897" s="5">
        <v>45617.625</v>
      </c>
      <c r="C8897" s="5" t="str">
        <f>A8897 &amp; "_" &amp; TEXT(B8897, "yyyy-mm-dd HH:MM:SS")</f>
        <v>RP_2024-11-21 15:00:00</v>
      </c>
      <c r="D8897">
        <v>11.8</v>
      </c>
      <c r="E8897">
        <v>3.9</v>
      </c>
      <c r="F8897">
        <v>7.4</v>
      </c>
      <c r="G8897">
        <f>IF(COUNTA(D8897:F8897)&gt;0, AVERAGE(D8897:F8897), "")</f>
        <v>7.7</v>
      </c>
      <c r="H8897">
        <f>AVERAGE((D8897*metrics_constants!$B$8),(E8897*metrics_constants!$C$8),(F8897*metrics_constants!$D$8))</f>
        <v>7.3846439021499464</v>
      </c>
      <c r="I8897">
        <v>4.4130000000000003</v>
      </c>
      <c r="J8897">
        <v>43.082000000000001</v>
      </c>
      <c r="K8897">
        <v>9.1549999999999994</v>
      </c>
      <c r="L8897" t="s">
        <v>0</v>
      </c>
    </row>
    <row r="8898" spans="1:12" x14ac:dyDescent="0.25">
      <c r="A8898" t="s">
        <v>19</v>
      </c>
      <c r="B8898" s="5">
        <v>45617.666666666664</v>
      </c>
      <c r="C8898" s="5" t="str">
        <f>A8898 &amp; "_" &amp; TEXT(B8898, "yyyy-mm-dd HH:MM:SS")</f>
        <v>RP_2024-11-21 16:00:00</v>
      </c>
      <c r="D8898">
        <v>17.399999999999999</v>
      </c>
      <c r="E8898">
        <v>3.9</v>
      </c>
      <c r="F8898">
        <v>4.7</v>
      </c>
      <c r="G8898">
        <f>IF(COUNTA(D8898:F8898)&gt;0, AVERAGE(D8898:F8898), "")</f>
        <v>8.6666666666666661</v>
      </c>
      <c r="H8898">
        <f>AVERAGE((D8898*metrics_constants!$B$8),(E8898*metrics_constants!$C$8),(F8898*metrics_constants!$D$8))</f>
        <v>8.1019596807302392</v>
      </c>
      <c r="I8898">
        <v>3.5409999999999999</v>
      </c>
      <c r="J8898">
        <v>50.395000000000003</v>
      </c>
      <c r="K8898">
        <v>7.9249999999999998</v>
      </c>
      <c r="L8898" t="s">
        <v>0</v>
      </c>
    </row>
    <row r="8899" spans="1:12" x14ac:dyDescent="0.25">
      <c r="A8899" t="s">
        <v>19</v>
      </c>
      <c r="B8899" s="5">
        <v>45617.708333333336</v>
      </c>
      <c r="C8899" s="5" t="str">
        <f>A8899 &amp; "_" &amp; TEXT(B8899, "yyyy-mm-dd HH:MM:SS")</f>
        <v>RP_2024-11-21 17:00:00</v>
      </c>
      <c r="D8899">
        <v>20.3</v>
      </c>
      <c r="E8899">
        <v>5.5</v>
      </c>
      <c r="F8899">
        <v>5.4</v>
      </c>
      <c r="G8899">
        <f>IF(COUNTA(D8899:F8899)&gt;0, AVERAGE(D8899:F8899), "")</f>
        <v>10.4</v>
      </c>
      <c r="H8899">
        <f>AVERAGE((D8899*metrics_constants!$B$8),(E8899*metrics_constants!$C$8),(F8899*metrics_constants!$D$8))</f>
        <v>9.7760470691484382</v>
      </c>
      <c r="I8899">
        <v>4.9020000000000001</v>
      </c>
      <c r="J8899">
        <v>54.24</v>
      </c>
      <c r="K8899">
        <v>7.085</v>
      </c>
      <c r="L8899" t="s">
        <v>0</v>
      </c>
    </row>
    <row r="8900" spans="1:12" x14ac:dyDescent="0.25">
      <c r="A8900" t="s">
        <v>19</v>
      </c>
      <c r="B8900" s="5">
        <v>45617.75</v>
      </c>
      <c r="C8900" s="5" t="str">
        <f>A8900 &amp; "_" &amp; TEXT(B8900, "yyyy-mm-dd HH:MM:SS")</f>
        <v>RP_2024-11-21 18:00:00</v>
      </c>
      <c r="D8900">
        <v>15.7</v>
      </c>
      <c r="E8900">
        <v>2.4</v>
      </c>
      <c r="F8900">
        <v>4.4000000000000004</v>
      </c>
      <c r="G8900">
        <f>IF(COUNTA(D8900:F8900)&gt;0, AVERAGE(D8900:F8900), "")</f>
        <v>7.5</v>
      </c>
      <c r="H8900">
        <f>AVERAGE((D8900*metrics_constants!$B$8),(E8900*metrics_constants!$C$8),(F8900*metrics_constants!$D$8))</f>
        <v>6.949695441525237</v>
      </c>
      <c r="I8900">
        <v>5.2889999999999997</v>
      </c>
      <c r="J8900">
        <v>58.002000000000002</v>
      </c>
      <c r="K8900">
        <v>6.2629999999999999</v>
      </c>
      <c r="L8900" t="s">
        <v>0</v>
      </c>
    </row>
    <row r="8901" spans="1:12" x14ac:dyDescent="0.25">
      <c r="A8901" t="s">
        <v>19</v>
      </c>
      <c r="B8901" s="5">
        <v>45617.791666666664</v>
      </c>
      <c r="C8901" s="5" t="str">
        <f>A8901 &amp; "_" &amp; TEXT(B8901, "yyyy-mm-dd HH:MM:SS")</f>
        <v>RP_2024-11-21 19:00:00</v>
      </c>
      <c r="D8901">
        <v>20.3</v>
      </c>
      <c r="E8901">
        <v>1.8</v>
      </c>
      <c r="F8901">
        <v>2.9</v>
      </c>
      <c r="G8901">
        <f>IF(COUNTA(D8901:F8901)&gt;0, AVERAGE(D8901:F8901), "")</f>
        <v>8.3333333333333339</v>
      </c>
      <c r="H8901">
        <f>AVERAGE((D8901*metrics_constants!$B$8),(E8901*metrics_constants!$C$8),(F8901*metrics_constants!$D$8))</f>
        <v>7.5594940605141652</v>
      </c>
      <c r="I8901">
        <v>5.4889999999999999</v>
      </c>
      <c r="J8901">
        <v>64.992000000000004</v>
      </c>
      <c r="K8901">
        <v>4.5350000000000001</v>
      </c>
      <c r="L8901" t="s">
        <v>0</v>
      </c>
    </row>
    <row r="8902" spans="1:12" x14ac:dyDescent="0.25">
      <c r="A8902" t="s">
        <v>19</v>
      </c>
      <c r="B8902" s="5">
        <v>45617.833333333336</v>
      </c>
      <c r="C8902" s="5" t="str">
        <f>A8902 &amp; "_" &amp; TEXT(B8902, "yyyy-mm-dd HH:MM:SS")</f>
        <v>RP_2024-11-21 20:00:00</v>
      </c>
      <c r="D8902">
        <v>2.9</v>
      </c>
      <c r="E8902">
        <v>2.1</v>
      </c>
      <c r="F8902">
        <v>9.8000000000000007</v>
      </c>
      <c r="G8902">
        <f>IF(COUNTA(D8902:F8902)&gt;0, AVERAGE(D8902:F8902), "")</f>
        <v>4.9333333333333336</v>
      </c>
      <c r="H8902">
        <f>AVERAGE((D8902*metrics_constants!$B$8),(E8902*metrics_constants!$C$8),(F8902*metrics_constants!$D$8))</f>
        <v>4.9379878147650897</v>
      </c>
      <c r="I8902">
        <v>7.02</v>
      </c>
      <c r="J8902">
        <v>70.483000000000004</v>
      </c>
      <c r="K8902">
        <v>3.62</v>
      </c>
      <c r="L8902" t="s">
        <v>0</v>
      </c>
    </row>
    <row r="8903" spans="1:12" x14ac:dyDescent="0.25">
      <c r="A8903" t="s">
        <v>19</v>
      </c>
      <c r="B8903" s="5">
        <v>45617.875</v>
      </c>
      <c r="C8903" s="5" t="str">
        <f>A8903 &amp; "_" &amp; TEXT(B8903, "yyyy-mm-dd HH:MM:SS")</f>
        <v>RP_2024-11-21 21:00:00</v>
      </c>
      <c r="D8903">
        <v>4</v>
      </c>
      <c r="E8903">
        <v>5.2</v>
      </c>
      <c r="F8903">
        <v>7.4</v>
      </c>
      <c r="G8903">
        <f>IF(COUNTA(D8903:F8903)&gt;0, AVERAGE(D8903:F8903), "")</f>
        <v>5.5333333333333341</v>
      </c>
      <c r="H8903">
        <f>AVERAGE((D8903*metrics_constants!$B$8),(E8903*metrics_constants!$C$8),(F8903*metrics_constants!$D$8))</f>
        <v>5.5948422215919562</v>
      </c>
      <c r="I8903">
        <v>6.3869999999999996</v>
      </c>
      <c r="J8903">
        <v>73.715000000000003</v>
      </c>
      <c r="K8903">
        <v>3.738</v>
      </c>
      <c r="L8903" t="s">
        <v>0</v>
      </c>
    </row>
    <row r="8904" spans="1:12" x14ac:dyDescent="0.25">
      <c r="A8904" t="s">
        <v>19</v>
      </c>
      <c r="B8904" s="5">
        <v>45617.916666666664</v>
      </c>
      <c r="C8904" s="5" t="str">
        <f>A8904 &amp; "_" &amp; TEXT(B8904, "yyyy-mm-dd HH:MM:SS")</f>
        <v>RP_2024-11-21 22:00:00</v>
      </c>
      <c r="D8904">
        <v>4.9000000000000004</v>
      </c>
      <c r="E8904">
        <v>6.1</v>
      </c>
      <c r="F8904">
        <v>7.6</v>
      </c>
      <c r="G8904">
        <f>IF(COUNTA(D8904:F8904)&gt;0, AVERAGE(D8904:F8904), "")</f>
        <v>6.2</v>
      </c>
      <c r="H8904">
        <f>AVERAGE((D8904*metrics_constants!$B$8),(E8904*metrics_constants!$C$8),(F8904*metrics_constants!$D$8))</f>
        <v>6.258022093547031</v>
      </c>
      <c r="I8904">
        <v>6.4210000000000003</v>
      </c>
      <c r="J8904">
        <v>75.555000000000007</v>
      </c>
      <c r="K8904">
        <v>3.9470000000000001</v>
      </c>
      <c r="L8904" t="s">
        <v>0</v>
      </c>
    </row>
    <row r="8905" spans="1:12" x14ac:dyDescent="0.25">
      <c r="A8905" t="s">
        <v>19</v>
      </c>
      <c r="B8905" s="5">
        <v>45617.958333333336</v>
      </c>
      <c r="C8905" s="5" t="str">
        <f>A8905 &amp; "_" &amp; TEXT(B8905, "yyyy-mm-dd HH:MM:SS")</f>
        <v>RP_2024-11-21 23:00:00</v>
      </c>
      <c r="D8905">
        <v>6.8</v>
      </c>
      <c r="E8905">
        <v>3.3</v>
      </c>
      <c r="F8905">
        <v>5.6</v>
      </c>
      <c r="G8905">
        <f>IF(COUNTA(D8905:F8905)&gt;0, AVERAGE(D8905:F8905), "")</f>
        <v>5.2333333333333334</v>
      </c>
      <c r="H8905">
        <f>AVERAGE((D8905*metrics_constants!$B$8),(E8905*metrics_constants!$C$8),(F8905*metrics_constants!$D$8))</f>
        <v>5.0973513052971642</v>
      </c>
      <c r="I8905">
        <v>5.9480000000000004</v>
      </c>
      <c r="J8905">
        <v>75.296999999999997</v>
      </c>
      <c r="K8905">
        <v>4.2519999999999998</v>
      </c>
      <c r="L8905" t="s">
        <v>0</v>
      </c>
    </row>
    <row r="8906" spans="1:12" x14ac:dyDescent="0.25">
      <c r="A8906" t="s">
        <v>19</v>
      </c>
      <c r="B8906" s="5">
        <v>45618</v>
      </c>
      <c r="C8906" s="5" t="str">
        <f>A8906 &amp; "_" &amp; TEXT(B8906, "yyyy-mm-dd HH:MM:SS")</f>
        <v>RP_2024-11-22 00:00:00</v>
      </c>
      <c r="D8906">
        <v>7</v>
      </c>
      <c r="E8906">
        <v>3.4</v>
      </c>
      <c r="F8906">
        <v>4.4000000000000004</v>
      </c>
      <c r="G8906">
        <f>IF(COUNTA(D8906:F8906)&gt;0, AVERAGE(D8906:F8906), "")</f>
        <v>4.9333333333333336</v>
      </c>
      <c r="H8906">
        <f>AVERAGE((D8906*metrics_constants!$B$8),(E8906*metrics_constants!$C$8),(F8906*metrics_constants!$D$8))</f>
        <v>4.7866632968547407</v>
      </c>
      <c r="I8906">
        <v>4.3449999999999998</v>
      </c>
      <c r="J8906">
        <v>70.819999999999993</v>
      </c>
      <c r="K8906">
        <v>4.2329999999999997</v>
      </c>
      <c r="L8906" t="s">
        <v>0</v>
      </c>
    </row>
    <row r="8907" spans="1:12" x14ac:dyDescent="0.25">
      <c r="A8907" t="s">
        <v>19</v>
      </c>
      <c r="B8907" s="5">
        <v>45618.041666666664</v>
      </c>
      <c r="C8907" s="5" t="str">
        <f>A8907 &amp; "_" &amp; TEXT(B8907, "yyyy-mm-dd HH:MM:SS")</f>
        <v>RP_2024-11-22 01:00:00</v>
      </c>
      <c r="D8907">
        <v>3.2</v>
      </c>
      <c r="E8907">
        <v>-1.8</v>
      </c>
      <c r="F8907">
        <v>0</v>
      </c>
      <c r="G8907">
        <f>IF(COUNTA(D8907:F8907)&gt;0, AVERAGE(D8907:F8907), "")</f>
        <v>0.46666666666666673</v>
      </c>
      <c r="H8907">
        <f>AVERAGE((D8907*metrics_constants!$B$8),(E8907*metrics_constants!$C$8),(F8907*metrics_constants!$D$8))</f>
        <v>0.26500608273733456</v>
      </c>
      <c r="I8907">
        <v>4.84</v>
      </c>
      <c r="J8907">
        <v>70.192999999999998</v>
      </c>
      <c r="K8907">
        <v>3.633</v>
      </c>
      <c r="L8907" t="s">
        <v>0</v>
      </c>
    </row>
    <row r="8908" spans="1:12" x14ac:dyDescent="0.25">
      <c r="A8908" t="s">
        <v>19</v>
      </c>
      <c r="B8908" s="5">
        <v>45618.083333333336</v>
      </c>
      <c r="C8908" s="5" t="str">
        <f>A8908 &amp; "_" &amp; TEXT(B8908, "yyyy-mm-dd HH:MM:SS")</f>
        <v>RP_2024-11-22 02:00:00</v>
      </c>
      <c r="D8908">
        <v>5.4</v>
      </c>
      <c r="E8908">
        <v>-0.1</v>
      </c>
      <c r="F8908">
        <v>-1.7</v>
      </c>
      <c r="G8908">
        <f>IF(COUNTA(D8908:F8908)&gt;0, AVERAGE(D8908:F8908), "")</f>
        <v>1.2000000000000002</v>
      </c>
      <c r="H8908">
        <f>AVERAGE((D8908*metrics_constants!$B$8),(E8908*metrics_constants!$C$8),(F8908*metrics_constants!$D$8))</f>
        <v>0.96034089329559646</v>
      </c>
      <c r="I8908">
        <v>2.0880000000000001</v>
      </c>
      <c r="J8908">
        <v>66.652000000000001</v>
      </c>
      <c r="K8908">
        <v>3.383</v>
      </c>
      <c r="L8908" t="s">
        <v>0</v>
      </c>
    </row>
    <row r="8909" spans="1:12" x14ac:dyDescent="0.25">
      <c r="A8909" t="s">
        <v>19</v>
      </c>
      <c r="B8909" s="5">
        <v>45618.125</v>
      </c>
      <c r="C8909" s="5" t="str">
        <f>A8909 &amp; "_" &amp; TEXT(B8909, "yyyy-mm-dd HH:MM:SS")</f>
        <v>RP_2024-11-22 03:00:00</v>
      </c>
      <c r="D8909">
        <v>1.5</v>
      </c>
      <c r="E8909">
        <v>-1.4</v>
      </c>
      <c r="F8909">
        <v>-5.3</v>
      </c>
      <c r="G8909">
        <f>IF(COUNTA(D8909:F8909)&gt;0, AVERAGE(D8909:F8909), "")</f>
        <v>-1.7333333333333332</v>
      </c>
      <c r="H8909">
        <f>AVERAGE((D8909*metrics_constants!$B$8),(E8909*metrics_constants!$C$8),(F8909*metrics_constants!$D$8))</f>
        <v>-1.8749232049467848</v>
      </c>
      <c r="I8909">
        <v>2.9729999999999999</v>
      </c>
      <c r="J8909">
        <v>62.866999999999997</v>
      </c>
      <c r="K8909">
        <v>2.278</v>
      </c>
      <c r="L8909" t="s">
        <v>0</v>
      </c>
    </row>
    <row r="8910" spans="1:12" x14ac:dyDescent="0.25">
      <c r="A8910" t="s">
        <v>19</v>
      </c>
      <c r="B8910" s="5">
        <v>45618.166666666664</v>
      </c>
      <c r="C8910" s="5" t="str">
        <f>A8910 &amp; "_" &amp; TEXT(B8910, "yyyy-mm-dd HH:MM:SS")</f>
        <v>RP_2024-11-22 04:00:00</v>
      </c>
      <c r="D8910">
        <v>5.7</v>
      </c>
      <c r="E8910">
        <v>3.8</v>
      </c>
      <c r="F8910">
        <v>-6.1</v>
      </c>
      <c r="G8910">
        <f>IF(COUNTA(D8910:F8910)&gt;0, AVERAGE(D8910:F8910), "")</f>
        <v>1.1333333333333335</v>
      </c>
      <c r="H8910">
        <f>AVERAGE((D8910*metrics_constants!$B$8),(E8910*metrics_constants!$C$8),(F8910*metrics_constants!$D$8))</f>
        <v>1.0039819754009269</v>
      </c>
      <c r="I8910">
        <v>3.6040000000000001</v>
      </c>
      <c r="J8910">
        <v>64.245000000000005</v>
      </c>
      <c r="K8910">
        <v>1.6419999999999999</v>
      </c>
      <c r="L8910" t="s">
        <v>0</v>
      </c>
    </row>
    <row r="8911" spans="1:12" x14ac:dyDescent="0.25">
      <c r="A8911" t="s">
        <v>19</v>
      </c>
      <c r="B8911" s="5">
        <v>45618.208333333336</v>
      </c>
      <c r="C8911" s="5" t="str">
        <f>A8911 &amp; "_" &amp; TEXT(B8911, "yyyy-mm-dd HH:MM:SS")</f>
        <v>RP_2024-11-22 05:00:00</v>
      </c>
      <c r="D8911">
        <v>8.1</v>
      </c>
      <c r="E8911">
        <v>4.9000000000000004</v>
      </c>
      <c r="F8911">
        <v>2.7</v>
      </c>
      <c r="G8911">
        <f>IF(COUNTA(D8911:F8911)&gt;0, AVERAGE(D8911:F8911), "")</f>
        <v>5.2333333333333334</v>
      </c>
      <c r="H8911">
        <f>AVERAGE((D8911*metrics_constants!$B$8),(E8911*metrics_constants!$C$8),(F8911*metrics_constants!$D$8))</f>
        <v>5.0875737940853405</v>
      </c>
      <c r="I8911">
        <v>3.903</v>
      </c>
      <c r="J8911">
        <v>65.31</v>
      </c>
      <c r="K8911">
        <v>0.32</v>
      </c>
      <c r="L8911" t="s">
        <v>0</v>
      </c>
    </row>
    <row r="8912" spans="1:12" x14ac:dyDescent="0.25">
      <c r="A8912" t="s">
        <v>19</v>
      </c>
      <c r="B8912" s="5">
        <v>45618.25</v>
      </c>
      <c r="C8912" s="5" t="str">
        <f>A8912 &amp; "_" &amp; TEXT(B8912, "yyyy-mm-dd HH:MM:SS")</f>
        <v>RP_2024-11-22 06:00:00</v>
      </c>
      <c r="D8912">
        <v>6.5</v>
      </c>
      <c r="E8912">
        <v>4.7</v>
      </c>
      <c r="F8912">
        <v>0.9</v>
      </c>
      <c r="G8912">
        <f>IF(COUNTA(D8912:F8912)&gt;0, AVERAGE(D8912:F8912), "")</f>
        <v>4.0333333333333332</v>
      </c>
      <c r="H8912">
        <f>AVERAGE((D8912*metrics_constants!$B$8),(E8912*metrics_constants!$C$8),(F8912*metrics_constants!$D$8))</f>
        <v>3.9385794332942621</v>
      </c>
      <c r="I8912">
        <v>5.984</v>
      </c>
      <c r="J8912">
        <v>66.537000000000006</v>
      </c>
      <c r="K8912">
        <v>-0.748</v>
      </c>
      <c r="L8912" t="s">
        <v>0</v>
      </c>
    </row>
    <row r="8913" spans="1:12" x14ac:dyDescent="0.25">
      <c r="A8913" t="s">
        <v>19</v>
      </c>
      <c r="B8913" s="5">
        <v>45618.291666666664</v>
      </c>
      <c r="C8913" s="5" t="str">
        <f>A8913 &amp; "_" &amp; TEXT(B8913, "yyyy-mm-dd HH:MM:SS")</f>
        <v>RP_2024-11-22 07:00:00</v>
      </c>
      <c r="D8913">
        <v>4.5999999999999996</v>
      </c>
      <c r="E8913">
        <v>3.9</v>
      </c>
      <c r="F8913">
        <v>3.4</v>
      </c>
      <c r="G8913">
        <f>IF(COUNTA(D8913:F8913)&gt;0, AVERAGE(D8913:F8913), "")</f>
        <v>3.9666666666666668</v>
      </c>
      <c r="H8913">
        <f>AVERAGE((D8913*metrics_constants!$B$8),(E8913*metrics_constants!$C$8),(F8913*metrics_constants!$D$8))</f>
        <v>3.93468837116925</v>
      </c>
      <c r="I8913">
        <v>6.1120000000000001</v>
      </c>
      <c r="J8913">
        <v>66.772000000000006</v>
      </c>
      <c r="K8913">
        <v>-0.80800000000000005</v>
      </c>
      <c r="L8913" t="s">
        <v>0</v>
      </c>
    </row>
    <row r="8914" spans="1:12" x14ac:dyDescent="0.25">
      <c r="A8914" t="s">
        <v>19</v>
      </c>
      <c r="B8914" s="5">
        <v>45618.333333333336</v>
      </c>
      <c r="C8914" s="5" t="str">
        <f>A8914 &amp; "_" &amp; TEXT(B8914, "yyyy-mm-dd HH:MM:SS")</f>
        <v>RP_2024-11-22 08:00:00</v>
      </c>
      <c r="D8914">
        <v>9.1</v>
      </c>
      <c r="E8914">
        <v>5.3</v>
      </c>
      <c r="F8914">
        <v>9.8000000000000007</v>
      </c>
      <c r="G8914">
        <f>IF(COUNTA(D8914:F8914)&gt;0, AVERAGE(D8914:F8914), "")</f>
        <v>8.0666666666666664</v>
      </c>
      <c r="H8914">
        <f>AVERAGE((D8914*metrics_constants!$B$8),(E8914*metrics_constants!$C$8),(F8914*metrics_constants!$D$8))</f>
        <v>7.9290055386470941</v>
      </c>
      <c r="I8914">
        <v>5.79</v>
      </c>
      <c r="J8914">
        <v>67.757999999999996</v>
      </c>
      <c r="K8914">
        <v>-0.81499999999999995</v>
      </c>
      <c r="L8914">
        <v>3.835267</v>
      </c>
    </row>
    <row r="8915" spans="1:12" x14ac:dyDescent="0.25">
      <c r="A8915" t="s">
        <v>19</v>
      </c>
      <c r="B8915" s="5">
        <v>45618.375</v>
      </c>
      <c r="C8915" s="5" t="str">
        <f>A8915 &amp; "_" &amp; TEXT(B8915, "yyyy-mm-dd HH:MM:SS")</f>
        <v>RP_2024-11-22 09:00:00</v>
      </c>
      <c r="D8915">
        <v>8.3000000000000007</v>
      </c>
      <c r="E8915">
        <v>6.5</v>
      </c>
      <c r="F8915">
        <v>20.100000000000001</v>
      </c>
      <c r="G8915">
        <f>IF(COUNTA(D8915:F8915)&gt;0, AVERAGE(D8915:F8915), "")</f>
        <v>11.633333333333335</v>
      </c>
      <c r="H8915">
        <f>AVERAGE((D8915*metrics_constants!$B$8),(E8915*metrics_constants!$C$8),(F8915*metrics_constants!$D$8))</f>
        <v>11.625251187553816</v>
      </c>
      <c r="I8915">
        <v>7.29</v>
      </c>
      <c r="J8915">
        <v>74.91</v>
      </c>
      <c r="K8915">
        <v>-1.242</v>
      </c>
      <c r="L8915">
        <v>4.087091</v>
      </c>
    </row>
    <row r="8916" spans="1:12" x14ac:dyDescent="0.25">
      <c r="A8916" t="s">
        <v>19</v>
      </c>
      <c r="B8916" s="5">
        <v>45618.416666666664</v>
      </c>
      <c r="C8916" s="5" t="str">
        <f>A8916 &amp; "_" &amp; TEXT(B8916, "yyyy-mm-dd HH:MM:SS")</f>
        <v>RP_2024-11-22 10:00:00</v>
      </c>
      <c r="E8916">
        <v>5</v>
      </c>
      <c r="G8916">
        <f>IF(COUNTA(D8916:F8916)&gt;0, AVERAGE(D8916:F8916), "")</f>
        <v>5</v>
      </c>
      <c r="H8916">
        <f>AVERAGE((D8916*metrics_constants!$B$8),(E8916*metrics_constants!$C$8),(F8916*metrics_constants!$D$8))</f>
        <v>1.8523876176287242</v>
      </c>
      <c r="I8916">
        <v>6.4969999999999999</v>
      </c>
      <c r="J8916">
        <v>75.599999999999994</v>
      </c>
      <c r="K8916">
        <v>-1.137</v>
      </c>
      <c r="L8916">
        <v>3.7300146999999999</v>
      </c>
    </row>
    <row r="8917" spans="1:12" x14ac:dyDescent="0.25">
      <c r="A8917" t="s">
        <v>19</v>
      </c>
      <c r="B8917" s="5">
        <v>45618.458333333336</v>
      </c>
      <c r="C8917" s="5" t="str">
        <f>A8917 &amp; "_" &amp; TEXT(B8917, "yyyy-mm-dd HH:MM:SS")</f>
        <v>RP_2024-11-22 11:00:00</v>
      </c>
      <c r="D8917">
        <v>8.5</v>
      </c>
      <c r="E8917">
        <v>4.5</v>
      </c>
      <c r="F8917">
        <v>4.9000000000000004</v>
      </c>
      <c r="G8917">
        <f>IF(COUNTA(D8917:F8917)&gt;0, AVERAGE(D8917:F8917), "")</f>
        <v>5.9666666666666659</v>
      </c>
      <c r="H8917">
        <f>AVERAGE((D8917*metrics_constants!$B$8),(E8917*metrics_constants!$C$8),(F8917*metrics_constants!$D$8))</f>
        <v>5.8001578188088372</v>
      </c>
      <c r="I8917">
        <v>7.4770000000000003</v>
      </c>
      <c r="J8917">
        <v>76.685000000000002</v>
      </c>
      <c r="K8917">
        <v>-1.2130000000000001</v>
      </c>
      <c r="L8917">
        <v>4.5131326999999999</v>
      </c>
    </row>
    <row r="8918" spans="1:12" x14ac:dyDescent="0.25">
      <c r="A8918" t="s">
        <v>19</v>
      </c>
      <c r="B8918" s="5">
        <v>45618.5</v>
      </c>
      <c r="C8918" s="5" t="str">
        <f>A8918 &amp; "_" &amp; TEXT(B8918, "yyyy-mm-dd HH:MM:SS")</f>
        <v>RP_2024-11-22 12:00:00</v>
      </c>
      <c r="D8918">
        <v>8.9</v>
      </c>
      <c r="E8918">
        <v>5.4</v>
      </c>
      <c r="F8918">
        <v>5.6</v>
      </c>
      <c r="G8918">
        <f>IF(COUNTA(D8918:F8918)&gt;0, AVERAGE(D8918:F8918), "")</f>
        <v>6.6333333333333329</v>
      </c>
      <c r="H8918">
        <f>AVERAGE((D8918*metrics_constants!$B$8),(E8918*metrics_constants!$C$8),(F8918*metrics_constants!$D$8))</f>
        <v>6.4868909211623915</v>
      </c>
      <c r="I8918">
        <v>7.4349999999999996</v>
      </c>
      <c r="J8918">
        <v>77.063000000000002</v>
      </c>
      <c r="K8918">
        <v>-1.163</v>
      </c>
      <c r="L8918">
        <v>4.2437966999999999</v>
      </c>
    </row>
    <row r="8919" spans="1:12" x14ac:dyDescent="0.25">
      <c r="A8919" t="s">
        <v>19</v>
      </c>
      <c r="B8919" s="5">
        <v>45618.541666666664</v>
      </c>
      <c r="C8919" s="5" t="str">
        <f>A8919 &amp; "_" &amp; TEXT(B8919, "yyyy-mm-dd HH:MM:SS")</f>
        <v>RP_2024-11-22 13:00:00</v>
      </c>
      <c r="D8919">
        <v>8.4</v>
      </c>
      <c r="E8919">
        <v>4.5</v>
      </c>
      <c r="F8919">
        <v>1.7</v>
      </c>
      <c r="G8919">
        <f>IF(COUNTA(D8919:F8919)&gt;0, AVERAGE(D8919:F8919), "")</f>
        <v>4.8666666666666663</v>
      </c>
      <c r="H8919">
        <f>AVERAGE((D8919*metrics_constants!$B$8),(E8919*metrics_constants!$C$8),(F8919*metrics_constants!$D$8))</f>
        <v>4.6884307183910305</v>
      </c>
      <c r="I8919">
        <v>6.7489999999999997</v>
      </c>
      <c r="J8919">
        <v>74.322000000000003</v>
      </c>
      <c r="K8919">
        <v>-1.093</v>
      </c>
      <c r="L8919">
        <v>3.7227847000000001</v>
      </c>
    </row>
    <row r="8920" spans="1:12" x14ac:dyDescent="0.25">
      <c r="A8920" t="s">
        <v>19</v>
      </c>
      <c r="B8920" s="5">
        <v>45618.583333333336</v>
      </c>
      <c r="C8920" s="5" t="str">
        <f>A8920 &amp; "_" &amp; TEXT(B8920, "yyyy-mm-dd HH:MM:SS")</f>
        <v>RP_2024-11-22 14:00:00</v>
      </c>
      <c r="D8920">
        <v>8.9</v>
      </c>
      <c r="E8920">
        <v>6.8</v>
      </c>
      <c r="F8920">
        <v>2.7</v>
      </c>
      <c r="G8920">
        <f>IF(COUNTA(D8920:F8920)&gt;0, AVERAGE(D8920:F8920), "")</f>
        <v>6.1333333333333329</v>
      </c>
      <c r="H8920">
        <f>AVERAGE((D8920*metrics_constants!$B$8),(E8920*metrics_constants!$C$8),(F8920*metrics_constants!$D$8))</f>
        <v>6.024447495055175</v>
      </c>
      <c r="I8920">
        <v>7.6219999999999999</v>
      </c>
      <c r="J8920">
        <v>74.322999999999993</v>
      </c>
      <c r="K8920">
        <v>-1.327</v>
      </c>
      <c r="L8920">
        <v>4.4341699999999999</v>
      </c>
    </row>
    <row r="8921" spans="1:12" x14ac:dyDescent="0.25">
      <c r="A8921" t="s">
        <v>19</v>
      </c>
      <c r="B8921" s="5">
        <v>45618.625</v>
      </c>
      <c r="C8921" s="5" t="str">
        <f>A8921 &amp; "_" &amp; TEXT(B8921, "yyyy-mm-dd HH:MM:SS")</f>
        <v>RP_2024-11-22 15:00:00</v>
      </c>
      <c r="D8921">
        <v>9.3000000000000007</v>
      </c>
      <c r="E8921">
        <v>1.2</v>
      </c>
      <c r="F8921">
        <v>-2.2000000000000002</v>
      </c>
      <c r="G8921">
        <f>IF(COUNTA(D8921:F8921)&gt;0, AVERAGE(D8921:F8921), "")</f>
        <v>2.7666666666666671</v>
      </c>
      <c r="H8921">
        <f>AVERAGE((D8921*metrics_constants!$B$8),(E8921*metrics_constants!$C$8),(F8921*metrics_constants!$D$8))</f>
        <v>2.4085156701319907</v>
      </c>
      <c r="I8921">
        <v>7.48</v>
      </c>
      <c r="J8921">
        <v>74.38</v>
      </c>
      <c r="K8921">
        <v>-1.9370000000000001</v>
      </c>
      <c r="L8921">
        <v>4.2007459999999996</v>
      </c>
    </row>
    <row r="8922" spans="1:12" x14ac:dyDescent="0.25">
      <c r="A8922" t="s">
        <v>19</v>
      </c>
      <c r="B8922" s="5">
        <v>45618.666666666664</v>
      </c>
      <c r="C8922" s="5" t="str">
        <f>A8922 &amp; "_" &amp; TEXT(B8922, "yyyy-mm-dd HH:MM:SS")</f>
        <v>RP_2024-11-22 16:00:00</v>
      </c>
      <c r="D8922">
        <v>4.2</v>
      </c>
      <c r="E8922">
        <v>3.9</v>
      </c>
      <c r="F8922">
        <v>17.600000000000001</v>
      </c>
      <c r="G8922">
        <f>IF(COUNTA(D8922:F8922)&gt;0, AVERAGE(D8922:F8922), "")</f>
        <v>8.5666666666666682</v>
      </c>
      <c r="H8922">
        <f>AVERAGE((D8922*metrics_constants!$B$8),(E8922*metrics_constants!$C$8),(F8922*metrics_constants!$D$8))</f>
        <v>8.6222706226594052</v>
      </c>
      <c r="I8922">
        <v>6.3310000000000004</v>
      </c>
      <c r="J8922">
        <v>76.272999999999996</v>
      </c>
      <c r="K8922">
        <v>-2.0230000000000001</v>
      </c>
      <c r="L8922">
        <v>4.1534509999999996</v>
      </c>
    </row>
    <row r="8923" spans="1:12" x14ac:dyDescent="0.25">
      <c r="A8923" t="s">
        <v>19</v>
      </c>
      <c r="B8923" s="5">
        <v>45618.708333333336</v>
      </c>
      <c r="C8923" s="5" t="str">
        <f>A8923 &amp; "_" &amp; TEXT(B8923, "yyyy-mm-dd HH:MM:SS")</f>
        <v>RP_2024-11-22 17:00:00</v>
      </c>
      <c r="D8923">
        <v>4.3</v>
      </c>
      <c r="E8923">
        <v>4.7</v>
      </c>
      <c r="F8923">
        <v>0.4</v>
      </c>
      <c r="G8923">
        <f>IF(COUNTA(D8923:F8923)&gt;0, AVERAGE(D8923:F8923), "")</f>
        <v>3.1333333333333333</v>
      </c>
      <c r="H8923">
        <f>AVERAGE((D8923*metrics_constants!$B$8),(E8923*metrics_constants!$C$8),(F8923*metrics_constants!$D$8))</f>
        <v>3.1287645817314327</v>
      </c>
      <c r="I8923">
        <v>5.8259999999999996</v>
      </c>
      <c r="J8923">
        <v>76.19</v>
      </c>
      <c r="K8923">
        <v>-2.67</v>
      </c>
      <c r="L8923">
        <v>4.5391700000000004</v>
      </c>
    </row>
    <row r="8924" spans="1:12" x14ac:dyDescent="0.25">
      <c r="A8924" t="s">
        <v>19</v>
      </c>
      <c r="B8924" s="5">
        <v>45618.75</v>
      </c>
      <c r="C8924" s="5" t="str">
        <f>A8924 &amp; "_" &amp; TEXT(B8924, "yyyy-mm-dd HH:MM:SS")</f>
        <v>RP_2024-11-22 18:00:00</v>
      </c>
      <c r="D8924">
        <v>4.7</v>
      </c>
      <c r="E8924">
        <v>7.9</v>
      </c>
      <c r="F8924">
        <v>4.0999999999999996</v>
      </c>
      <c r="G8924">
        <f>IF(COUNTA(D8924:F8924)&gt;0, AVERAGE(D8924:F8924), "")</f>
        <v>5.5666666666666673</v>
      </c>
      <c r="H8924">
        <f>AVERAGE((D8924*metrics_constants!$B$8),(E8924*metrics_constants!$C$8),(F8924*metrics_constants!$D$8))</f>
        <v>5.6825393941010196</v>
      </c>
      <c r="I8924">
        <v>6.0970000000000004</v>
      </c>
      <c r="J8924">
        <v>76.566999999999993</v>
      </c>
      <c r="K8924">
        <v>-2.7770000000000001</v>
      </c>
      <c r="L8924">
        <v>6.057696</v>
      </c>
    </row>
    <row r="8925" spans="1:12" x14ac:dyDescent="0.25">
      <c r="A8925" t="s">
        <v>19</v>
      </c>
      <c r="B8925" s="5">
        <v>45618.791666666664</v>
      </c>
      <c r="C8925" s="5" t="str">
        <f>A8925 &amp; "_" &amp; TEXT(B8925, "yyyy-mm-dd HH:MM:SS")</f>
        <v>RP_2024-11-22 19:00:00</v>
      </c>
      <c r="D8925">
        <v>6.6</v>
      </c>
      <c r="E8925">
        <v>6.5</v>
      </c>
      <c r="F8925">
        <v>8.4</v>
      </c>
      <c r="G8925">
        <f>IF(COUNTA(D8925:F8925)&gt;0, AVERAGE(D8925:F8925), "")</f>
        <v>7.166666666666667</v>
      </c>
      <c r="H8925">
        <f>AVERAGE((D8925*metrics_constants!$B$8),(E8925*metrics_constants!$C$8),(F8925*metrics_constants!$D$8))</f>
        <v>7.1719182911915169</v>
      </c>
      <c r="I8925">
        <v>5.8479999999999999</v>
      </c>
      <c r="J8925">
        <v>74.623000000000005</v>
      </c>
      <c r="K8925">
        <v>-2.948</v>
      </c>
      <c r="L8925">
        <v>5.2020913000000002</v>
      </c>
    </row>
    <row r="8926" spans="1:12" x14ac:dyDescent="0.25">
      <c r="A8926" t="s">
        <v>19</v>
      </c>
      <c r="B8926" s="5">
        <v>45618.833333333336</v>
      </c>
      <c r="C8926" s="5" t="str">
        <f>A8926 &amp; "_" &amp; TEXT(B8926, "yyyy-mm-dd HH:MM:SS")</f>
        <v>RP_2024-11-22 20:00:00</v>
      </c>
      <c r="D8926">
        <v>8</v>
      </c>
      <c r="E8926">
        <v>5.4</v>
      </c>
      <c r="F8926">
        <v>5.6</v>
      </c>
      <c r="G8926">
        <f>IF(COUNTA(D8926:F8926)&gt;0, AVERAGE(D8926:F8926), "")</f>
        <v>6.333333333333333</v>
      </c>
      <c r="H8926">
        <f>AVERAGE((D8926*metrics_constants!$B$8),(E8926*metrics_constants!$C$8),(F8926*metrics_constants!$D$8))</f>
        <v>6.2248037141076074</v>
      </c>
      <c r="I8926">
        <v>5.7930000000000001</v>
      </c>
      <c r="J8926">
        <v>75.412999999999997</v>
      </c>
      <c r="K8926">
        <v>-3.52</v>
      </c>
      <c r="L8926">
        <v>7.24625333</v>
      </c>
    </row>
    <row r="8927" spans="1:12" x14ac:dyDescent="0.25">
      <c r="A8927" t="s">
        <v>19</v>
      </c>
      <c r="B8927" s="5">
        <v>45618.875</v>
      </c>
      <c r="C8927" s="5" t="str">
        <f>A8927 &amp; "_" &amp; TEXT(B8927, "yyyy-mm-dd HH:MM:SS")</f>
        <v>RP_2024-11-22 21:00:00</v>
      </c>
      <c r="D8927">
        <v>6.8</v>
      </c>
      <c r="E8927">
        <v>8.9</v>
      </c>
      <c r="F8927">
        <v>8.6</v>
      </c>
      <c r="G8927">
        <f>IF(COUNTA(D8927:F8927)&gt;0, AVERAGE(D8927:F8927), "")</f>
        <v>8.1</v>
      </c>
      <c r="H8927">
        <f>AVERAGE((D8927*metrics_constants!$B$8),(E8927*metrics_constants!$C$8),(F8927*metrics_constants!$D$8))</f>
        <v>8.186968842948156</v>
      </c>
      <c r="I8927">
        <v>5.8079999999999998</v>
      </c>
      <c r="J8927">
        <v>76.62</v>
      </c>
      <c r="K8927">
        <v>-3.698</v>
      </c>
      <c r="L8927">
        <v>6.8100262000000003</v>
      </c>
    </row>
    <row r="8928" spans="1:12" x14ac:dyDescent="0.25">
      <c r="A8928" t="s">
        <v>19</v>
      </c>
      <c r="B8928" s="5">
        <v>45618.916666666664</v>
      </c>
      <c r="C8928" s="5" t="str">
        <f>A8928 &amp; "_" &amp; TEXT(B8928, "yyyy-mm-dd HH:MM:SS")</f>
        <v>RP_2024-11-22 22:00:00</v>
      </c>
      <c r="D8928">
        <v>7.8</v>
      </c>
      <c r="E8928">
        <v>5</v>
      </c>
      <c r="F8928">
        <v>18.100000000000001</v>
      </c>
      <c r="G8928">
        <f>IF(COUNTA(D8928:F8928)&gt;0, AVERAGE(D8928:F8928), "")</f>
        <v>10.3</v>
      </c>
      <c r="H8928">
        <f>AVERAGE((D8928*metrics_constants!$B$8),(E8928*metrics_constants!$C$8),(F8928*metrics_constants!$D$8))</f>
        <v>10.247301961074662</v>
      </c>
      <c r="I8928">
        <v>5.3949999999999996</v>
      </c>
      <c r="J8928">
        <v>75.753</v>
      </c>
      <c r="K8928">
        <v>-3.8170000000000002</v>
      </c>
      <c r="L8928">
        <v>5.1712559999999996</v>
      </c>
    </row>
    <row r="8929" spans="1:12" x14ac:dyDescent="0.25">
      <c r="A8929" t="s">
        <v>19</v>
      </c>
      <c r="B8929" s="5">
        <v>45618.958333333336</v>
      </c>
      <c r="C8929" s="5" t="str">
        <f>A8929 &amp; "_" &amp; TEXT(B8929, "yyyy-mm-dd HH:MM:SS")</f>
        <v>RP_2024-11-22 23:00:00</v>
      </c>
      <c r="D8929">
        <v>6.5</v>
      </c>
      <c r="E8929">
        <v>5.2</v>
      </c>
      <c r="F8929">
        <v>1.4</v>
      </c>
      <c r="G8929">
        <f>IF(COUNTA(D8929:F8929)&gt;0, AVERAGE(D8929:F8929), "")</f>
        <v>4.3666666666666663</v>
      </c>
      <c r="H8929">
        <f>AVERAGE((D8929*metrics_constants!$B$8),(E8929*metrics_constants!$C$8),(F8929*metrics_constants!$D$8))</f>
        <v>4.2929754293749385</v>
      </c>
      <c r="I8929">
        <v>5.8250000000000002</v>
      </c>
      <c r="J8929">
        <v>74.707999999999998</v>
      </c>
      <c r="K8929">
        <v>-4.0650000000000004</v>
      </c>
      <c r="L8929">
        <v>5.3646313299999999</v>
      </c>
    </row>
    <row r="8930" spans="1:12" x14ac:dyDescent="0.25">
      <c r="A8930" t="s">
        <v>19</v>
      </c>
      <c r="B8930" s="5">
        <v>45619</v>
      </c>
      <c r="C8930" s="5" t="str">
        <f>A8930 &amp; "_" &amp; TEXT(B8930, "yyyy-mm-dd HH:MM:SS")</f>
        <v>RP_2024-11-23 00:00:00</v>
      </c>
      <c r="D8930">
        <v>5.6</v>
      </c>
      <c r="E8930">
        <v>7.4</v>
      </c>
      <c r="F8930">
        <v>3.9</v>
      </c>
      <c r="G8930">
        <f>IF(COUNTA(D8930:F8930)&gt;0, AVERAGE(D8930:F8930), "")</f>
        <v>5.6333333333333329</v>
      </c>
      <c r="H8930">
        <f>AVERAGE((D8930*metrics_constants!$B$8),(E8930*metrics_constants!$C$8),(F8930*metrics_constants!$D$8))</f>
        <v>5.6917249456658086</v>
      </c>
      <c r="I8930">
        <v>5.6769999999999996</v>
      </c>
      <c r="J8930">
        <v>75.117999999999995</v>
      </c>
      <c r="K8930">
        <v>-4</v>
      </c>
      <c r="L8930">
        <v>5.4077913000000004</v>
      </c>
    </row>
    <row r="8931" spans="1:12" x14ac:dyDescent="0.25">
      <c r="A8931" t="s">
        <v>19</v>
      </c>
      <c r="B8931" s="5">
        <v>45619.041666666664</v>
      </c>
      <c r="C8931" s="5" t="str">
        <f>A8931 &amp; "_" &amp; TEXT(B8931, "yyyy-mm-dd HH:MM:SS")</f>
        <v>RP_2024-11-23 01:00:00</v>
      </c>
      <c r="D8931">
        <v>3.4</v>
      </c>
      <c r="E8931">
        <v>1.9</v>
      </c>
      <c r="F8931">
        <v>13.2</v>
      </c>
      <c r="G8931">
        <f>IF(COUNTA(D8931:F8931)&gt;0, AVERAGE(D8931:F8931), "")</f>
        <v>6.166666666666667</v>
      </c>
      <c r="H8931">
        <f>AVERAGE((D8931*metrics_constants!$B$8),(E8931*metrics_constants!$C$8),(F8931*metrics_constants!$D$8))</f>
        <v>6.1597655073403255</v>
      </c>
      <c r="I8931">
        <v>5.75</v>
      </c>
      <c r="J8931">
        <v>75.331999999999994</v>
      </c>
      <c r="K8931">
        <v>-3.988</v>
      </c>
      <c r="L8931">
        <v>5.821358</v>
      </c>
    </row>
    <row r="8932" spans="1:12" x14ac:dyDescent="0.25">
      <c r="A8932" t="s">
        <v>19</v>
      </c>
      <c r="B8932" s="5">
        <v>45619.083333333336</v>
      </c>
      <c r="C8932" s="5" t="str">
        <f>A8932 &amp; "_" &amp; TEXT(B8932, "yyyy-mm-dd HH:MM:SS")</f>
        <v>RP_2024-11-23 02:00:00</v>
      </c>
      <c r="D8932">
        <v>4.3</v>
      </c>
      <c r="E8932">
        <v>7.2</v>
      </c>
      <c r="F8932">
        <v>8.1</v>
      </c>
      <c r="G8932">
        <f>IF(COUNTA(D8932:F8932)&gt;0, AVERAGE(D8932:F8932), "")</f>
        <v>6.5333333333333341</v>
      </c>
      <c r="H8932">
        <f>AVERAGE((D8932*metrics_constants!$B$8),(E8932*metrics_constants!$C$8),(F8932*metrics_constants!$D$8))</f>
        <v>6.6599797990399638</v>
      </c>
      <c r="I8932">
        <v>4.2060000000000004</v>
      </c>
      <c r="J8932">
        <v>74.343000000000004</v>
      </c>
      <c r="K8932">
        <v>-3.7850000000000001</v>
      </c>
      <c r="L8932">
        <v>6.9851172000000004</v>
      </c>
    </row>
    <row r="8933" spans="1:12" x14ac:dyDescent="0.25">
      <c r="A8933" t="s">
        <v>19</v>
      </c>
      <c r="B8933" s="5">
        <v>45619.125</v>
      </c>
      <c r="C8933" s="5" t="str">
        <f>A8933 &amp; "_" &amp; TEXT(B8933, "yyyy-mm-dd HH:MM:SS")</f>
        <v>RP_2024-11-23 03:00:00</v>
      </c>
      <c r="D8933">
        <v>6.3</v>
      </c>
      <c r="E8933">
        <v>1.4</v>
      </c>
      <c r="F8933">
        <v>8.4</v>
      </c>
      <c r="G8933">
        <f>IF(COUNTA(D8933:F8933)&gt;0, AVERAGE(D8933:F8933), "")</f>
        <v>5.3666666666666671</v>
      </c>
      <c r="H8933">
        <f>AVERAGE((D8933*metrics_constants!$B$8),(E8933*metrics_constants!$C$8),(F8933*metrics_constants!$D$8))</f>
        <v>5.1951205188586238</v>
      </c>
      <c r="I8933">
        <v>5.3620000000000001</v>
      </c>
      <c r="J8933">
        <v>74.319999999999993</v>
      </c>
      <c r="K8933">
        <v>-3.665</v>
      </c>
      <c r="L8933">
        <v>7.6743646999999999</v>
      </c>
    </row>
    <row r="8934" spans="1:12" x14ac:dyDescent="0.25">
      <c r="A8934" t="s">
        <v>19</v>
      </c>
      <c r="B8934" s="5">
        <v>45619.166666666664</v>
      </c>
      <c r="C8934" s="5" t="str">
        <f>A8934 &amp; "_" &amp; TEXT(B8934, "yyyy-mm-dd HH:MM:SS")</f>
        <v>RP_2024-11-23 04:00:00</v>
      </c>
      <c r="D8934">
        <v>4.4000000000000004</v>
      </c>
      <c r="E8934">
        <v>8.1999999999999993</v>
      </c>
      <c r="F8934">
        <v>12.9</v>
      </c>
      <c r="G8934">
        <f>IF(COUNTA(D8934:F8934)&gt;0, AVERAGE(D8934:F8934), "")</f>
        <v>8.5</v>
      </c>
      <c r="H8934">
        <f>AVERAGE((D8934*metrics_constants!$B$8),(E8934*metrics_constants!$C$8),(F8934*metrics_constants!$D$8))</f>
        <v>8.6834875728004857</v>
      </c>
      <c r="I8934">
        <v>5.5220000000000002</v>
      </c>
      <c r="J8934">
        <v>76.097999999999999</v>
      </c>
      <c r="K8934">
        <v>-3.5169999999999999</v>
      </c>
      <c r="L8934">
        <v>7.0879599999999998</v>
      </c>
    </row>
    <row r="8935" spans="1:12" x14ac:dyDescent="0.25">
      <c r="A8935" t="s">
        <v>19</v>
      </c>
      <c r="B8935" s="5">
        <v>45619.208333333336</v>
      </c>
      <c r="C8935" s="5" t="str">
        <f>A8935 &amp; "_" &amp; TEXT(B8935, "yyyy-mm-dd HH:MM:SS")</f>
        <v>RP_2024-11-23 05:00:00</v>
      </c>
      <c r="D8935">
        <v>2.2999999999999998</v>
      </c>
      <c r="E8935">
        <v>7.7</v>
      </c>
      <c r="F8935">
        <v>9.1</v>
      </c>
      <c r="G8935">
        <f>IF(COUNTA(D8935:F8935)&gt;0, AVERAGE(D8935:F8935), "")</f>
        <v>6.3666666666666671</v>
      </c>
      <c r="H8935">
        <f>AVERAGE((D8935*metrics_constants!$B$8),(E8935*metrics_constants!$C$8),(F8935*metrics_constants!$D$8))</f>
        <v>6.6011170137611472</v>
      </c>
      <c r="I8935">
        <v>5.867</v>
      </c>
      <c r="J8935">
        <v>78.83</v>
      </c>
      <c r="K8935">
        <v>-3.4</v>
      </c>
      <c r="L8935">
        <v>7.6523753000000001</v>
      </c>
    </row>
    <row r="8936" spans="1:12" x14ac:dyDescent="0.25">
      <c r="A8936" t="s">
        <v>19</v>
      </c>
      <c r="B8936" s="5">
        <v>45619.25</v>
      </c>
      <c r="C8936" s="5" t="str">
        <f>A8936 &amp; "_" &amp; TEXT(B8936, "yyyy-mm-dd HH:MM:SS")</f>
        <v>RP_2024-11-23 06:00:00</v>
      </c>
      <c r="D8936">
        <v>2.4</v>
      </c>
      <c r="E8936">
        <v>8</v>
      </c>
      <c r="F8936">
        <v>7.6</v>
      </c>
      <c r="G8936">
        <f>IF(COUNTA(D8936:F8936)&gt;0, AVERAGE(D8936:F8936), "")</f>
        <v>6</v>
      </c>
      <c r="H8936">
        <f>AVERAGE((D8936*metrics_constants!$B$8),(E8936*metrics_constants!$C$8),(F8936*metrics_constants!$D$8))</f>
        <v>6.233909368649325</v>
      </c>
      <c r="I8936">
        <v>6.508</v>
      </c>
      <c r="J8936">
        <v>78.356999999999999</v>
      </c>
      <c r="K8936">
        <v>-3.3130000000000002</v>
      </c>
      <c r="L8936">
        <v>9.6799400000000002</v>
      </c>
    </row>
    <row r="8937" spans="1:12" x14ac:dyDescent="0.25">
      <c r="A8937" t="s">
        <v>19</v>
      </c>
      <c r="B8937" s="5">
        <v>45619.291666666664</v>
      </c>
      <c r="C8937" s="5" t="str">
        <f>A8937 &amp; "_" &amp; TEXT(B8937, "yyyy-mm-dd HH:MM:SS")</f>
        <v>RP_2024-11-23 07:00:00</v>
      </c>
      <c r="D8937">
        <v>6.1</v>
      </c>
      <c r="E8937">
        <v>4.8</v>
      </c>
      <c r="F8937">
        <v>2.2000000000000002</v>
      </c>
      <c r="G8937">
        <f>IF(COUNTA(D8937:F8937)&gt;0, AVERAGE(D8937:F8937), "")</f>
        <v>4.3666666666666663</v>
      </c>
      <c r="H8937">
        <f>AVERAGE((D8937*metrics_constants!$B$8),(E8937*metrics_constants!$C$8),(F8937*metrics_constants!$D$8))</f>
        <v>4.2989527917376655</v>
      </c>
      <c r="I8937">
        <v>6.4470000000000001</v>
      </c>
      <c r="J8937">
        <v>79.284999999999997</v>
      </c>
      <c r="K8937">
        <v>-3.1850000000000001</v>
      </c>
      <c r="L8937">
        <v>9.7196633000000006</v>
      </c>
    </row>
    <row r="8938" spans="1:12" x14ac:dyDescent="0.25">
      <c r="A8938" t="s">
        <v>19</v>
      </c>
      <c r="B8938" s="5">
        <v>45619.333333333336</v>
      </c>
      <c r="C8938" s="5" t="str">
        <f>A8938 &amp; "_" &amp; TEXT(B8938, "yyyy-mm-dd HH:MM:SS")</f>
        <v>RP_2024-11-23 08:00:00</v>
      </c>
      <c r="D8938">
        <v>5.6</v>
      </c>
      <c r="E8938">
        <v>10.1</v>
      </c>
      <c r="F8938">
        <v>2.7</v>
      </c>
      <c r="G8938">
        <f>IF(COUNTA(D8938:F8938)&gt;0, AVERAGE(D8938:F8938), "")</f>
        <v>6.1333333333333329</v>
      </c>
      <c r="H8938">
        <f>AVERAGE((D8938*metrics_constants!$B$8),(E8938*metrics_constants!$C$8),(F8938*metrics_constants!$D$8))</f>
        <v>6.2860368968225933</v>
      </c>
      <c r="I8938">
        <v>5.1710000000000003</v>
      </c>
      <c r="J8938">
        <v>78.882999999999996</v>
      </c>
      <c r="K8938">
        <v>-3.085</v>
      </c>
      <c r="L8938">
        <v>9.4463760000000008</v>
      </c>
    </row>
    <row r="8939" spans="1:12" x14ac:dyDescent="0.25">
      <c r="A8939" t="s">
        <v>19</v>
      </c>
      <c r="B8939" s="5">
        <v>45619.375</v>
      </c>
      <c r="C8939" s="5" t="str">
        <f>A8939 &amp; "_" &amp; TEXT(B8939, "yyyy-mm-dd HH:MM:SS")</f>
        <v>RP_2024-11-23 09:00:00</v>
      </c>
      <c r="D8939">
        <v>8.3000000000000007</v>
      </c>
      <c r="E8939">
        <v>7.2</v>
      </c>
      <c r="F8939">
        <v>14.4</v>
      </c>
      <c r="G8939">
        <f>IF(COUNTA(D8939:F8939)&gt;0, AVERAGE(D8939:F8939), "")</f>
        <v>9.9666666666666668</v>
      </c>
      <c r="H8939">
        <f>AVERAGE((D8939*metrics_constants!$B$8),(E8939*metrics_constants!$C$8),(F8939*metrics_constants!$D$8))</f>
        <v>9.9561929827988802</v>
      </c>
      <c r="I8939">
        <v>6.7460000000000004</v>
      </c>
      <c r="J8939">
        <v>75.998000000000005</v>
      </c>
      <c r="K8939">
        <v>-2.4900000000000002</v>
      </c>
      <c r="L8939">
        <v>9.8003440000000008</v>
      </c>
    </row>
    <row r="8940" spans="1:12" x14ac:dyDescent="0.25">
      <c r="A8940" t="s">
        <v>19</v>
      </c>
      <c r="B8940" s="5">
        <v>45619.416666666664</v>
      </c>
      <c r="C8940" s="5" t="str">
        <f>A8940 &amp; "_" &amp; TEXT(B8940, "yyyy-mm-dd HH:MM:SS")</f>
        <v>RP_2024-11-23 10:00:00</v>
      </c>
      <c r="D8940">
        <v>-2</v>
      </c>
      <c r="E8940">
        <v>13.5</v>
      </c>
      <c r="F8940">
        <v>7.4</v>
      </c>
      <c r="G8940">
        <f>IF(COUNTA(D8940:F8940)&gt;0, AVERAGE(D8940:F8940), "")</f>
        <v>6.3</v>
      </c>
      <c r="H8940">
        <f>AVERAGE((D8940*metrics_constants!$B$8),(E8940*metrics_constants!$C$8),(F8940*metrics_constants!$D$8))</f>
        <v>6.9225576198237464</v>
      </c>
      <c r="I8940">
        <v>12.731999999999999</v>
      </c>
      <c r="J8940">
        <v>62.277000000000001</v>
      </c>
      <c r="K8940">
        <v>1.3520000000000001</v>
      </c>
      <c r="L8940">
        <v>10.045332</v>
      </c>
    </row>
    <row r="8941" spans="1:12" x14ac:dyDescent="0.25">
      <c r="A8941" t="s">
        <v>19</v>
      </c>
      <c r="B8941" s="5">
        <v>45619.458333333336</v>
      </c>
      <c r="C8941" s="5" t="str">
        <f>A8941 &amp; "_" &amp; TEXT(B8941, "yyyy-mm-dd HH:MM:SS")</f>
        <v>RP_2024-11-23 11:00:00</v>
      </c>
      <c r="D8941">
        <v>9.6999999999999993</v>
      </c>
      <c r="E8941">
        <v>7.9</v>
      </c>
      <c r="F8941">
        <v>16.100000000000001</v>
      </c>
      <c r="G8941">
        <f>IF(COUNTA(D8941:F8941)&gt;0, AVERAGE(D8941:F8941), "")</f>
        <v>11.233333333333334</v>
      </c>
      <c r="H8941">
        <f>AVERAGE((D8941*metrics_constants!$B$8),(E8941*metrics_constants!$C$8),(F8941*metrics_constants!$D$8))</f>
        <v>11.198353056921542</v>
      </c>
      <c r="I8941">
        <v>11.62</v>
      </c>
      <c r="J8941">
        <v>61.357999999999997</v>
      </c>
      <c r="K8941">
        <v>1.7629999999999999</v>
      </c>
      <c r="L8941">
        <v>11.523152700000001</v>
      </c>
    </row>
    <row r="8942" spans="1:12" x14ac:dyDescent="0.25">
      <c r="A8942" t="s">
        <v>19</v>
      </c>
      <c r="B8942" s="5">
        <v>45619.5</v>
      </c>
      <c r="C8942" s="5" t="str">
        <f>A8942 &amp; "_" &amp; TEXT(B8942, "yyyy-mm-dd HH:MM:SS")</f>
        <v>RP_2024-11-23 12:00:00</v>
      </c>
      <c r="D8942">
        <v>18.5</v>
      </c>
      <c r="E8942">
        <v>11</v>
      </c>
      <c r="F8942">
        <v>7.1</v>
      </c>
      <c r="G8942">
        <f>IF(COUNTA(D8942:F8942)&gt;0, AVERAGE(D8942:F8942), "")</f>
        <v>12.200000000000001</v>
      </c>
      <c r="H8942">
        <f>AVERAGE((D8942*metrics_constants!$B$8),(E8942*metrics_constants!$C$8),(F8942*metrics_constants!$D$8))</f>
        <v>11.864633631110998</v>
      </c>
      <c r="I8942">
        <v>8.1340000000000003</v>
      </c>
      <c r="J8942">
        <v>67.001999999999995</v>
      </c>
      <c r="K8942">
        <v>1.5229999999999999</v>
      </c>
      <c r="L8942">
        <v>10.2028772</v>
      </c>
    </row>
    <row r="8943" spans="1:12" x14ac:dyDescent="0.25">
      <c r="A8943" t="s">
        <v>19</v>
      </c>
      <c r="B8943" s="5">
        <v>45619.541666666664</v>
      </c>
      <c r="C8943" s="5" t="str">
        <f>A8943 &amp; "_" &amp; TEXT(B8943, "yyyy-mm-dd HH:MM:SS")</f>
        <v>RP_2024-11-23 13:00:00</v>
      </c>
      <c r="D8943">
        <v>15.7</v>
      </c>
      <c r="E8943">
        <v>5.5</v>
      </c>
      <c r="F8943">
        <v>9.6</v>
      </c>
      <c r="G8943">
        <f>IF(COUNTA(D8943:F8943)&gt;0, AVERAGE(D8943:F8943), "")</f>
        <v>10.266666666666666</v>
      </c>
      <c r="H8943">
        <f>AVERAGE((D8943*metrics_constants!$B$8),(E8943*metrics_constants!$C$8),(F8943*metrics_constants!$D$8))</f>
        <v>9.8574110013602017</v>
      </c>
      <c r="I8943">
        <v>7.6920000000000002</v>
      </c>
      <c r="J8943">
        <v>75.266999999999996</v>
      </c>
      <c r="K8943">
        <v>0.752</v>
      </c>
      <c r="L8943">
        <v>11.6496367</v>
      </c>
    </row>
    <row r="8944" spans="1:12" x14ac:dyDescent="0.25">
      <c r="A8944" t="s">
        <v>19</v>
      </c>
      <c r="B8944" s="5">
        <v>45619.583333333336</v>
      </c>
      <c r="C8944" s="5" t="str">
        <f>A8944 &amp; "_" &amp; TEXT(B8944, "yyyy-mm-dd HH:MM:SS")</f>
        <v>RP_2024-11-23 14:00:00</v>
      </c>
      <c r="D8944">
        <v>12.8</v>
      </c>
      <c r="E8944">
        <v>10.1</v>
      </c>
      <c r="F8944">
        <v>10.1</v>
      </c>
      <c r="G8944">
        <f>IF(COUNTA(D8944:F8944)&gt;0, AVERAGE(D8944:F8944), "")</f>
        <v>11</v>
      </c>
      <c r="H8944">
        <f>AVERAGE((D8944*metrics_constants!$B$8),(E8944*metrics_constants!$C$8),(F8944*metrics_constants!$D$8))</f>
        <v>10.886261621164351</v>
      </c>
      <c r="I8944">
        <v>11.221</v>
      </c>
      <c r="J8944">
        <v>81.152000000000001</v>
      </c>
      <c r="K8944">
        <v>0.66300000000000003</v>
      </c>
      <c r="L8944">
        <v>12.96294533</v>
      </c>
    </row>
    <row r="8945" spans="1:12" x14ac:dyDescent="0.25">
      <c r="A8945" t="s">
        <v>19</v>
      </c>
      <c r="B8945" s="5">
        <v>45619.625</v>
      </c>
      <c r="C8945" s="5" t="str">
        <f>A8945 &amp; "_" &amp; TEXT(B8945, "yyyy-mm-dd HH:MM:SS")</f>
        <v>RP_2024-11-23 15:00:00</v>
      </c>
      <c r="D8945">
        <v>10.1</v>
      </c>
      <c r="E8945">
        <v>7.5</v>
      </c>
      <c r="F8945">
        <v>10.5</v>
      </c>
      <c r="G8945">
        <f>IF(COUNTA(D8945:F8945)&gt;0, AVERAGE(D8945:F8945), "")</f>
        <v>9.3666666666666671</v>
      </c>
      <c r="H8945">
        <f>AVERAGE((D8945*metrics_constants!$B$8),(E8945*metrics_constants!$C$8),(F8945*metrics_constants!$D$8))</f>
        <v>9.2720842262873049</v>
      </c>
      <c r="I8945">
        <v>7.0990000000000002</v>
      </c>
      <c r="J8945">
        <v>84.405000000000001</v>
      </c>
      <c r="K8945">
        <v>1.323</v>
      </c>
      <c r="L8945">
        <v>11.1129753</v>
      </c>
    </row>
    <row r="8946" spans="1:12" x14ac:dyDescent="0.25">
      <c r="A8946" t="s">
        <v>19</v>
      </c>
      <c r="B8946" s="5">
        <v>45619.666666666664</v>
      </c>
      <c r="C8946" s="5" t="str">
        <f>A8946 &amp; "_" &amp; TEXT(B8946, "yyyy-mm-dd HH:MM:SS")</f>
        <v>RP_2024-11-23 16:00:00</v>
      </c>
      <c r="D8946">
        <v>14.6</v>
      </c>
      <c r="E8946">
        <v>7.8</v>
      </c>
      <c r="F8946">
        <v>8.4</v>
      </c>
      <c r="G8946">
        <f>IF(COUNTA(D8946:F8946)&gt;0, AVERAGE(D8946:F8946), "")</f>
        <v>10.266666666666666</v>
      </c>
      <c r="H8946">
        <f>AVERAGE((D8946*metrics_constants!$B$8),(E8946*metrics_constants!$C$8),(F8946*metrics_constants!$D$8))</f>
        <v>9.9832031344841727</v>
      </c>
      <c r="I8946">
        <v>7.3650000000000002</v>
      </c>
      <c r="J8946">
        <v>84.587999999999994</v>
      </c>
      <c r="K8946">
        <v>1.278</v>
      </c>
      <c r="L8946">
        <v>9.4269973</v>
      </c>
    </row>
    <row r="8947" spans="1:12" x14ac:dyDescent="0.25">
      <c r="A8947" t="s">
        <v>19</v>
      </c>
      <c r="B8947" s="5">
        <v>45619.708333333336</v>
      </c>
      <c r="C8947" s="5" t="str">
        <f>A8947 &amp; "_" &amp; TEXT(B8947, "yyyy-mm-dd HH:MM:SS")</f>
        <v>RP_2024-11-23 17:00:00</v>
      </c>
      <c r="D8947">
        <v>20.9</v>
      </c>
      <c r="E8947">
        <v>-1.6</v>
      </c>
      <c r="F8947">
        <v>7.9</v>
      </c>
      <c r="G8947">
        <f>IF(COUNTA(D8947:F8947)&gt;0, AVERAGE(D8947:F8947), "")</f>
        <v>9.0666666666666647</v>
      </c>
      <c r="H8947">
        <f>AVERAGE((D8947*metrics_constants!$B$8),(E8947*metrics_constants!$C$8),(F8947*metrics_constants!$D$8))</f>
        <v>8.1661676284078535</v>
      </c>
      <c r="I8947">
        <v>5.24</v>
      </c>
      <c r="J8947">
        <v>74.897000000000006</v>
      </c>
      <c r="K8947">
        <v>-0.63200000000000001</v>
      </c>
      <c r="L8947">
        <v>3.8475386999999999</v>
      </c>
    </row>
    <row r="8948" spans="1:12" x14ac:dyDescent="0.25">
      <c r="A8948" t="s">
        <v>19</v>
      </c>
      <c r="B8948" s="5">
        <v>45619.75</v>
      </c>
      <c r="C8948" s="5" t="str">
        <f>A8948 &amp; "_" &amp; TEXT(B8948, "yyyy-mm-dd HH:MM:SS")</f>
        <v>RP_2024-11-23 18:00:00</v>
      </c>
      <c r="D8948">
        <v>19.2</v>
      </c>
      <c r="E8948">
        <v>5.8</v>
      </c>
      <c r="F8948">
        <v>4.9000000000000004</v>
      </c>
      <c r="G8948">
        <f>IF(COUNTA(D8948:F8948)&gt;0, AVERAGE(D8948:F8948), "")</f>
        <v>9.9666666666666668</v>
      </c>
      <c r="H8948">
        <f>AVERAGE((D8948*metrics_constants!$B$8),(E8948*metrics_constants!$C$8),(F8948*metrics_constants!$D$8))</f>
        <v>9.3977042832658437</v>
      </c>
      <c r="I8948">
        <v>4.3609999999999998</v>
      </c>
      <c r="J8948">
        <v>77.42</v>
      </c>
      <c r="K8948">
        <v>-2.2879999999999998</v>
      </c>
      <c r="L8948">
        <v>4.76757133</v>
      </c>
    </row>
    <row r="8949" spans="1:12" x14ac:dyDescent="0.25">
      <c r="A8949" t="s">
        <v>19</v>
      </c>
      <c r="B8949" s="5">
        <v>45619.791666666664</v>
      </c>
      <c r="C8949" s="5" t="str">
        <f>A8949 &amp; "_" &amp; TEXT(B8949, "yyyy-mm-dd HH:MM:SS")</f>
        <v>RP_2024-11-23 19:00:00</v>
      </c>
      <c r="D8949">
        <v>13.7</v>
      </c>
      <c r="E8949">
        <v>4.4000000000000004</v>
      </c>
      <c r="F8949">
        <v>6.1</v>
      </c>
      <c r="G8949">
        <f>IF(COUNTA(D8949:F8949)&gt;0, AVERAGE(D8949:F8949), "")</f>
        <v>8.0666666666666682</v>
      </c>
      <c r="H8949">
        <f>AVERAGE((D8949*metrics_constants!$B$8),(E8949*metrics_constants!$C$8),(F8949*metrics_constants!$D$8))</f>
        <v>7.6833690695799612</v>
      </c>
      <c r="I8949">
        <v>4.1159999999999997</v>
      </c>
      <c r="J8949">
        <v>75.655000000000001</v>
      </c>
      <c r="K8949">
        <v>-3.2850000000000001</v>
      </c>
      <c r="L8949">
        <v>4.3827667000000003</v>
      </c>
    </row>
    <row r="8950" spans="1:12" x14ac:dyDescent="0.25">
      <c r="A8950" t="s">
        <v>19</v>
      </c>
      <c r="B8950" s="5">
        <v>45619.833333333336</v>
      </c>
      <c r="C8950" s="5" t="str">
        <f>A8950 &amp; "_" &amp; TEXT(B8950, "yyyy-mm-dd HH:MM:SS")</f>
        <v>RP_2024-11-23 20:00:00</v>
      </c>
      <c r="D8950">
        <v>12.1</v>
      </c>
      <c r="E8950">
        <v>3.3</v>
      </c>
      <c r="F8950">
        <v>3.9</v>
      </c>
      <c r="G8950">
        <f>IF(COUNTA(D8950:F8950)&gt;0, AVERAGE(D8950:F8950), "")</f>
        <v>6.4333333333333327</v>
      </c>
      <c r="H8950">
        <f>AVERAGE((D8950*metrics_constants!$B$8),(E8950*metrics_constants!$C$8),(F8950*metrics_constants!$D$8))</f>
        <v>6.0656191501614707</v>
      </c>
      <c r="I8950">
        <v>3.9529999999999998</v>
      </c>
      <c r="J8950">
        <v>76.427000000000007</v>
      </c>
      <c r="K8950">
        <v>-4.5730000000000004</v>
      </c>
      <c r="L8950">
        <v>3.0544446700000001</v>
      </c>
    </row>
    <row r="8951" spans="1:12" x14ac:dyDescent="0.25">
      <c r="A8951" t="s">
        <v>19</v>
      </c>
      <c r="B8951" s="5">
        <v>45619.875</v>
      </c>
      <c r="C8951" s="5" t="str">
        <f>A8951 &amp; "_" &amp; TEXT(B8951, "yyyy-mm-dd HH:MM:SS")</f>
        <v>RP_2024-11-23 21:00:00</v>
      </c>
      <c r="D8951">
        <v>4.4000000000000004</v>
      </c>
      <c r="E8951">
        <v>4.0999999999999996</v>
      </c>
      <c r="F8951">
        <v>-0.8</v>
      </c>
      <c r="G8951">
        <f>IF(COUNTA(D8951:F8951)&gt;0, AVERAGE(D8951:F8951), "")</f>
        <v>2.5666666666666669</v>
      </c>
      <c r="H8951">
        <f>AVERAGE((D8951*metrics_constants!$B$8),(E8951*metrics_constants!$C$8),(F8951*metrics_constants!$D$8))</f>
        <v>2.5296215060371217</v>
      </c>
      <c r="I8951">
        <v>3.0790000000000002</v>
      </c>
      <c r="J8951">
        <v>75.802000000000007</v>
      </c>
      <c r="K8951">
        <v>-5.157</v>
      </c>
      <c r="L8951">
        <v>2.6798980000000001</v>
      </c>
    </row>
    <row r="8952" spans="1:12" x14ac:dyDescent="0.25">
      <c r="A8952" t="s">
        <v>19</v>
      </c>
      <c r="B8952" s="5">
        <v>45619.916666666664</v>
      </c>
      <c r="C8952" s="5" t="str">
        <f>A8952 &amp; "_" &amp; TEXT(B8952, "yyyy-mm-dd HH:MM:SS")</f>
        <v>RP_2024-11-23 22:00:00</v>
      </c>
      <c r="D8952">
        <v>9.6</v>
      </c>
      <c r="E8952">
        <v>2.2000000000000002</v>
      </c>
      <c r="F8952">
        <v>10.7</v>
      </c>
      <c r="G8952">
        <f>IF(COUNTA(D8952:F8952)&gt;0, AVERAGE(D8952:F8952), "")</f>
        <v>7.5</v>
      </c>
      <c r="H8952">
        <f>AVERAGE((D8952*metrics_constants!$B$8),(E8952*metrics_constants!$C$8),(F8952*metrics_constants!$D$8))</f>
        <v>7.2306122414086547</v>
      </c>
      <c r="I8952">
        <v>2.6139999999999999</v>
      </c>
      <c r="J8952">
        <v>74.066999999999993</v>
      </c>
      <c r="K8952">
        <v>-5.6219999999999999</v>
      </c>
      <c r="L8952">
        <v>2.2163240000000002</v>
      </c>
    </row>
    <row r="8953" spans="1:12" x14ac:dyDescent="0.25">
      <c r="A8953" t="s">
        <v>19</v>
      </c>
      <c r="B8953" s="5">
        <v>45619.958333333336</v>
      </c>
      <c r="C8953" s="5" t="str">
        <f>A8953 &amp; "_" &amp; TEXT(B8953, "yyyy-mm-dd HH:MM:SS")</f>
        <v>RP_2024-11-23 23:00:00</v>
      </c>
      <c r="D8953">
        <v>6</v>
      </c>
      <c r="E8953">
        <v>5.0999999999999996</v>
      </c>
      <c r="F8953">
        <v>5.9</v>
      </c>
      <c r="G8953">
        <f>IF(COUNTA(D8953:F8953)&gt;0, AVERAGE(D8953:F8953), "")</f>
        <v>5.666666666666667</v>
      </c>
      <c r="H8953">
        <f>AVERAGE((D8953*metrics_constants!$B$8),(E8953*metrics_constants!$C$8),(F8953*metrics_constants!$D$8))</f>
        <v>5.632738781963269</v>
      </c>
      <c r="I8953">
        <v>2.8969999999999998</v>
      </c>
      <c r="J8953">
        <v>72.39</v>
      </c>
      <c r="K8953">
        <v>-6.2629999999999999</v>
      </c>
      <c r="L8953">
        <v>3.5299421</v>
      </c>
    </row>
    <row r="8954" spans="1:12" x14ac:dyDescent="0.25">
      <c r="A8954" t="s">
        <v>19</v>
      </c>
      <c r="B8954" s="5">
        <v>45620</v>
      </c>
      <c r="C8954" s="5" t="str">
        <f>A8954 &amp; "_" &amp; TEXT(B8954, "yyyy-mm-dd HH:MM:SS")</f>
        <v>RP_2024-11-24 00:00:00</v>
      </c>
      <c r="D8954">
        <v>-1.3</v>
      </c>
      <c r="E8954">
        <v>2.6</v>
      </c>
      <c r="F8954">
        <v>-2.9</v>
      </c>
      <c r="G8954">
        <f>IF(COUNTA(D8954:F8954)&gt;0, AVERAGE(D8954:F8954), "")</f>
        <v>-0.53333333333333333</v>
      </c>
      <c r="H8954">
        <f>AVERAGE((D8954*metrics_constants!$B$8),(E8954*metrics_constants!$C$8),(F8954*metrics_constants!$D$8))</f>
        <v>-0.39644080806656551</v>
      </c>
      <c r="I8954">
        <v>2.7</v>
      </c>
      <c r="J8954">
        <v>71.212000000000003</v>
      </c>
      <c r="K8954">
        <v>-6.6630000000000003</v>
      </c>
      <c r="L8954">
        <v>4.1266473000000001</v>
      </c>
    </row>
    <row r="8955" spans="1:12" x14ac:dyDescent="0.25">
      <c r="A8955" t="s">
        <v>19</v>
      </c>
      <c r="B8955" s="5">
        <v>45620.041666666664</v>
      </c>
      <c r="C8955" s="5" t="str">
        <f>A8955 &amp; "_" &amp; TEXT(B8955, "yyyy-mm-dd HH:MM:SS")</f>
        <v>RP_2024-11-24 01:00:00</v>
      </c>
      <c r="D8955">
        <v>3.1</v>
      </c>
      <c r="E8955">
        <v>3.6</v>
      </c>
      <c r="F8955">
        <v>0.2</v>
      </c>
      <c r="G8955">
        <f>IF(COUNTA(D8955:F8955)&gt;0, AVERAGE(D8955:F8955), "")</f>
        <v>2.3000000000000003</v>
      </c>
      <c r="H8955">
        <f>AVERAGE((D8955*metrics_constants!$B$8),(E8955*metrics_constants!$C$8),(F8955*metrics_constants!$D$8))</f>
        <v>2.3041268027196131</v>
      </c>
      <c r="I8955">
        <v>2.5990000000000002</v>
      </c>
      <c r="J8955">
        <v>71.061999999999998</v>
      </c>
      <c r="K8955">
        <v>-7.0220000000000002</v>
      </c>
      <c r="L8955">
        <v>4.4666540000000001</v>
      </c>
    </row>
    <row r="8956" spans="1:12" x14ac:dyDescent="0.25">
      <c r="A8956" t="s">
        <v>19</v>
      </c>
      <c r="B8956" s="5">
        <v>45620.083333333336</v>
      </c>
      <c r="C8956" s="5" t="str">
        <f>A8956 &amp; "_" &amp; TEXT(B8956, "yyyy-mm-dd HH:MM:SS")</f>
        <v>RP_2024-11-24 02:00:00</v>
      </c>
      <c r="D8956">
        <v>4.4000000000000004</v>
      </c>
      <c r="E8956">
        <v>5.3</v>
      </c>
      <c r="F8956">
        <v>6.4</v>
      </c>
      <c r="G8956">
        <f>IF(COUNTA(D8956:F8956)&gt;0, AVERAGE(D8956:F8956), "")</f>
        <v>5.3666666666666671</v>
      </c>
      <c r="H8956">
        <f>AVERAGE((D8956*metrics_constants!$B$8),(E8956*metrics_constants!$C$8),(F8956*metrics_constants!$D$8))</f>
        <v>5.4100587084443825</v>
      </c>
      <c r="I8956">
        <v>3.3149999999999999</v>
      </c>
      <c r="J8956">
        <v>71.378</v>
      </c>
      <c r="K8956">
        <v>-6.8120000000000003</v>
      </c>
      <c r="L8956">
        <v>4.9977572400000003</v>
      </c>
    </row>
    <row r="8957" spans="1:12" x14ac:dyDescent="0.25">
      <c r="A8957" t="s">
        <v>19</v>
      </c>
      <c r="B8957" s="5">
        <v>45620.125</v>
      </c>
      <c r="C8957" s="5" t="str">
        <f>A8957 &amp; "_" &amp; TEXT(B8957, "yyyy-mm-dd HH:MM:SS")</f>
        <v>RP_2024-11-24 03:00:00</v>
      </c>
      <c r="D8957">
        <v>5.5</v>
      </c>
      <c r="E8957">
        <v>2.8</v>
      </c>
      <c r="F8957">
        <v>6.4</v>
      </c>
      <c r="G8957">
        <f>IF(COUNTA(D8957:F8957)&gt;0, AVERAGE(D8957:F8957), "")</f>
        <v>4.9000000000000004</v>
      </c>
      <c r="H8957">
        <f>AVERAGE((D8957*metrics_constants!$B$8),(E8957*metrics_constants!$C$8),(F8957*metrics_constants!$D$8))</f>
        <v>4.8041937082525346</v>
      </c>
      <c r="I8957">
        <v>3.278</v>
      </c>
      <c r="J8957">
        <v>69.986999999999995</v>
      </c>
      <c r="K8957">
        <v>-6.4630000000000001</v>
      </c>
      <c r="L8957">
        <v>4.4766553299999998</v>
      </c>
    </row>
    <row r="8958" spans="1:12" x14ac:dyDescent="0.25">
      <c r="A8958" t="s">
        <v>19</v>
      </c>
      <c r="B8958" s="5">
        <v>45620.166666666664</v>
      </c>
      <c r="C8958" s="5" t="str">
        <f>A8958 &amp; "_" &amp; TEXT(B8958, "yyyy-mm-dd HH:MM:SS")</f>
        <v>RP_2024-11-24 04:00:00</v>
      </c>
      <c r="D8958">
        <v>7.7</v>
      </c>
      <c r="E8958">
        <v>5</v>
      </c>
      <c r="F8958">
        <v>5.4</v>
      </c>
      <c r="G8958">
        <f>IF(COUNTA(D8958:F8958)&gt;0, AVERAGE(D8958:F8958), "")</f>
        <v>6.0333333333333341</v>
      </c>
      <c r="H8958">
        <f>AVERAGE((D8958*metrics_constants!$B$8),(E8958*metrics_constants!$C$8),(F8958*metrics_constants!$D$8))</f>
        <v>5.9215874086185929</v>
      </c>
      <c r="I8958">
        <v>3.4390000000000001</v>
      </c>
      <c r="J8958">
        <v>67.7</v>
      </c>
      <c r="K8958">
        <v>-6.6420000000000003</v>
      </c>
      <c r="L8958">
        <v>4.5588306999999997</v>
      </c>
    </row>
    <row r="8959" spans="1:12" x14ac:dyDescent="0.25">
      <c r="A8959" t="s">
        <v>19</v>
      </c>
      <c r="B8959" s="5">
        <v>45620.208333333336</v>
      </c>
      <c r="C8959" s="5" t="str">
        <f>A8959 &amp; "_" &amp; TEXT(B8959, "yyyy-mm-dd HH:MM:SS")</f>
        <v>RP_2024-11-24 05:00:00</v>
      </c>
      <c r="D8959">
        <v>9.1999999999999993</v>
      </c>
      <c r="E8959">
        <v>6</v>
      </c>
      <c r="F8959">
        <v>3.9</v>
      </c>
      <c r="G8959">
        <f>IF(COUNTA(D8959:F8959)&gt;0, AVERAGE(D8959:F8959), "")</f>
        <v>6.3666666666666663</v>
      </c>
      <c r="H8959">
        <f>AVERAGE((D8959*metrics_constants!$B$8),(E8959*metrics_constants!$C$8),(F8959*metrics_constants!$D$8))</f>
        <v>6.2214052409489007</v>
      </c>
      <c r="I8959">
        <v>3.2829999999999999</v>
      </c>
      <c r="J8959">
        <v>68.587000000000003</v>
      </c>
      <c r="K8959">
        <v>-6.992</v>
      </c>
      <c r="L8959">
        <v>4.3591765999999996</v>
      </c>
    </row>
    <row r="8960" spans="1:12" x14ac:dyDescent="0.25">
      <c r="A8960" t="s">
        <v>19</v>
      </c>
      <c r="B8960" s="5">
        <v>45620.25</v>
      </c>
      <c r="C8960" s="5" t="str">
        <f>A8960 &amp; "_" &amp; TEXT(B8960, "yyyy-mm-dd HH:MM:SS")</f>
        <v>RP_2024-11-24 06:00:00</v>
      </c>
      <c r="D8960">
        <v>5.0999999999999996</v>
      </c>
      <c r="E8960">
        <v>5.9</v>
      </c>
      <c r="F8960">
        <v>7.4</v>
      </c>
      <c r="G8960">
        <f>IF(COUNTA(D8960:F8960)&gt;0, AVERAGE(D8960:F8960), "")</f>
        <v>6.1333333333333329</v>
      </c>
      <c r="H8960">
        <f>AVERAGE((D8960*metrics_constants!$B$8),(E8960*metrics_constants!$C$8),(F8960*metrics_constants!$D$8))</f>
        <v>6.17450529668249</v>
      </c>
      <c r="I8960">
        <v>3.6389999999999998</v>
      </c>
      <c r="J8960">
        <v>67.847999999999999</v>
      </c>
      <c r="K8960">
        <v>-6.827</v>
      </c>
      <c r="L8960">
        <v>4.8930646700000002</v>
      </c>
    </row>
    <row r="8961" spans="1:12" x14ac:dyDescent="0.25">
      <c r="A8961" t="s">
        <v>19</v>
      </c>
      <c r="B8961" s="5">
        <v>45620.291666666664</v>
      </c>
      <c r="C8961" s="5" t="str">
        <f>A8961 &amp; "_" &amp; TEXT(B8961, "yyyy-mm-dd HH:MM:SS")</f>
        <v>RP_2024-11-24 07:00:00</v>
      </c>
      <c r="D8961">
        <v>7.9</v>
      </c>
      <c r="E8961">
        <v>0.6</v>
      </c>
      <c r="F8961">
        <v>4.9000000000000004</v>
      </c>
      <c r="G8961">
        <f>IF(COUNTA(D8961:F8961)&gt;0, AVERAGE(D8961:F8961), "")</f>
        <v>4.4666666666666668</v>
      </c>
      <c r="H8961">
        <f>AVERAGE((D8961*metrics_constants!$B$8),(E8961*metrics_constants!$C$8),(F8961*metrics_constants!$D$8))</f>
        <v>4.180570672355242</v>
      </c>
      <c r="I8961">
        <v>3.45</v>
      </c>
      <c r="J8961">
        <v>67.33</v>
      </c>
      <c r="K8961">
        <v>-6.7350000000000003</v>
      </c>
      <c r="L8961">
        <v>4.2794006700000002</v>
      </c>
    </row>
    <row r="8962" spans="1:12" x14ac:dyDescent="0.25">
      <c r="A8962" t="s">
        <v>19</v>
      </c>
      <c r="B8962" s="5">
        <v>45620.333333333336</v>
      </c>
      <c r="C8962" s="5" t="str">
        <f>A8962 &amp; "_" &amp; TEXT(B8962, "yyyy-mm-dd HH:MM:SS")</f>
        <v>RP_2024-11-24 08:00:00</v>
      </c>
      <c r="D8962">
        <v>4.8</v>
      </c>
      <c r="E8962">
        <v>4.3</v>
      </c>
      <c r="F8962">
        <v>6.4</v>
      </c>
      <c r="G8962">
        <f>IF(COUNTA(D8962:F8962)&gt;0, AVERAGE(D8962:F8962), "")</f>
        <v>5.166666666666667</v>
      </c>
      <c r="H8962">
        <f>AVERAGE((D8962*metrics_constants!$B$8),(E8962*metrics_constants!$C$8),(F8962*metrics_constants!$D$8))</f>
        <v>5.1560643880540979</v>
      </c>
      <c r="I8962">
        <v>3.419</v>
      </c>
      <c r="J8962">
        <v>66.400000000000006</v>
      </c>
      <c r="K8962">
        <v>-6.532</v>
      </c>
      <c r="L8962">
        <v>3.5501952999999999</v>
      </c>
    </row>
    <row r="8963" spans="1:12" x14ac:dyDescent="0.25">
      <c r="A8963" t="s">
        <v>19</v>
      </c>
      <c r="B8963" s="5">
        <v>45620.375</v>
      </c>
      <c r="C8963" s="5" t="str">
        <f>A8963 &amp; "_" &amp; TEXT(B8963, "yyyy-mm-dd HH:MM:SS")</f>
        <v>RP_2024-11-24 09:00:00</v>
      </c>
      <c r="D8963">
        <v>3.6</v>
      </c>
      <c r="E8963">
        <v>1.8</v>
      </c>
      <c r="F8963">
        <v>6.6</v>
      </c>
      <c r="G8963">
        <f>IF(COUNTA(D8963:F8963)&gt;0, AVERAGE(D8963:F8963), "")</f>
        <v>4</v>
      </c>
      <c r="H8963">
        <f>AVERAGE((D8963*metrics_constants!$B$8),(E8963*metrics_constants!$C$8),(F8963*metrics_constants!$D$8))</f>
        <v>3.9480838635604787</v>
      </c>
      <c r="I8963">
        <v>3.7320000000000002</v>
      </c>
      <c r="J8963">
        <v>64.209999999999994</v>
      </c>
      <c r="K8963">
        <v>-6.0880000000000001</v>
      </c>
      <c r="L8963">
        <v>3.5346367000000001</v>
      </c>
    </row>
    <row r="8964" spans="1:12" x14ac:dyDescent="0.25">
      <c r="A8964" t="s">
        <v>19</v>
      </c>
      <c r="B8964" s="5">
        <v>45620.416666666664</v>
      </c>
      <c r="C8964" s="5" t="str">
        <f>A8964 &amp; "_" &amp; TEXT(B8964, "yyyy-mm-dd HH:MM:SS")</f>
        <v>RP_2024-11-24 10:00:00</v>
      </c>
      <c r="D8964">
        <v>5.3</v>
      </c>
      <c r="E8964">
        <v>4.9000000000000004</v>
      </c>
      <c r="F8964">
        <v>11</v>
      </c>
      <c r="G8964">
        <f>IF(COUNTA(D8964:F8964)&gt;0, AVERAGE(D8964:F8964), "")</f>
        <v>7.0666666666666664</v>
      </c>
      <c r="H8964">
        <f>AVERAGE((D8964*metrics_constants!$B$8),(E8964*metrics_constants!$C$8),(F8964*metrics_constants!$D$8))</f>
        <v>7.080201461812659</v>
      </c>
      <c r="I8964">
        <v>4.4249999999999998</v>
      </c>
      <c r="J8964">
        <v>63.241999999999997</v>
      </c>
      <c r="K8964">
        <v>-5.4050000000000002</v>
      </c>
      <c r="L8964">
        <v>4.1319046999999998</v>
      </c>
    </row>
    <row r="8965" spans="1:12" x14ac:dyDescent="0.25">
      <c r="A8965" t="s">
        <v>19</v>
      </c>
      <c r="B8965" s="5">
        <v>45620.458333333336</v>
      </c>
      <c r="C8965" s="5" t="str">
        <f>A8965 &amp; "_" &amp; TEXT(B8965, "yyyy-mm-dd HH:MM:SS")</f>
        <v>RP_2024-11-24 11:00:00</v>
      </c>
      <c r="D8965">
        <v>5.3</v>
      </c>
      <c r="E8965">
        <v>5.0999999999999996</v>
      </c>
      <c r="F8965">
        <v>8.4</v>
      </c>
      <c r="G8965">
        <f>IF(COUNTA(D8965:F8965)&gt;0, AVERAGE(D8965:F8965), "")</f>
        <v>6.2666666666666657</v>
      </c>
      <c r="H8965">
        <f>AVERAGE((D8965*metrics_constants!$B$8),(E8965*metrics_constants!$C$8),(F8965*metrics_constants!$D$8))</f>
        <v>6.2746793480652308</v>
      </c>
      <c r="I8965">
        <v>4.1040000000000001</v>
      </c>
      <c r="J8965">
        <v>64.09</v>
      </c>
      <c r="K8965">
        <v>-5.1529999999999996</v>
      </c>
      <c r="L8965">
        <v>5.0099559999999999</v>
      </c>
    </row>
    <row r="8966" spans="1:12" x14ac:dyDescent="0.25">
      <c r="A8966" t="s">
        <v>19</v>
      </c>
      <c r="B8966" s="5">
        <v>45620.5</v>
      </c>
      <c r="C8966" s="5" t="str">
        <f>A8966 &amp; "_" &amp; TEXT(B8966, "yyyy-mm-dd HH:MM:SS")</f>
        <v>RP_2024-11-24 12:00:00</v>
      </c>
      <c r="D8966">
        <v>-3.2</v>
      </c>
      <c r="E8966">
        <v>8.1</v>
      </c>
      <c r="F8966">
        <v>8.4</v>
      </c>
      <c r="G8966">
        <f>IF(COUNTA(D8966:F8966)&gt;0, AVERAGE(D8966:F8966), "")</f>
        <v>4.4333333333333336</v>
      </c>
      <c r="H8966">
        <f>AVERAGE((D8966*metrics_constants!$B$8),(E8966*metrics_constants!$C$8),(F8966*metrics_constants!$D$8))</f>
        <v>4.9108438520139535</v>
      </c>
      <c r="I8966">
        <v>4.7850000000000001</v>
      </c>
      <c r="J8966">
        <v>58.62</v>
      </c>
      <c r="K8966">
        <v>-3.17</v>
      </c>
      <c r="L8966">
        <v>5.6800272999999999</v>
      </c>
    </row>
    <row r="8967" spans="1:12" x14ac:dyDescent="0.25">
      <c r="A8967" t="s">
        <v>19</v>
      </c>
      <c r="B8967" s="5">
        <v>45620.541666666664</v>
      </c>
      <c r="C8967" s="5" t="str">
        <f>A8967 &amp; "_" &amp; TEXT(B8967, "yyyy-mm-dd HH:MM:SS")</f>
        <v>RP_2024-11-24 13:00:00</v>
      </c>
      <c r="D8967">
        <v>7.7</v>
      </c>
      <c r="E8967">
        <v>-0.9</v>
      </c>
      <c r="F8967">
        <v>7.8</v>
      </c>
      <c r="G8967">
        <f>IF(COUNTA(D8967:F8967)&gt;0, AVERAGE(D8967:F8967), "")</f>
        <v>4.8666666666666663</v>
      </c>
      <c r="H8967">
        <f>AVERAGE((D8967*metrics_constants!$B$8),(E8967*metrics_constants!$C$8),(F8967*metrics_constants!$D$8))</f>
        <v>4.5477247445421547</v>
      </c>
      <c r="I8967">
        <v>4.9820000000000002</v>
      </c>
      <c r="J8967">
        <v>67.441999999999993</v>
      </c>
      <c r="K8967">
        <v>-3.4769999999999999</v>
      </c>
      <c r="L8967">
        <v>3.9573390000000002</v>
      </c>
    </row>
    <row r="8968" spans="1:12" x14ac:dyDescent="0.25">
      <c r="A8968" t="s">
        <v>19</v>
      </c>
      <c r="B8968" s="5">
        <v>45620.583333333336</v>
      </c>
      <c r="C8968" s="5" t="str">
        <f>A8968 &amp; "_" &amp; TEXT(B8968, "yyyy-mm-dd HH:MM:SS")</f>
        <v>RP_2024-11-24 14:00:00</v>
      </c>
      <c r="D8968">
        <v>-2.4</v>
      </c>
      <c r="E8968">
        <v>8.6</v>
      </c>
      <c r="F8968">
        <v>9.1</v>
      </c>
      <c r="G8968">
        <f>IF(COUNTA(D8968:F8968)&gt;0, AVERAGE(D8968:F8968), "")</f>
        <v>5.0999999999999996</v>
      </c>
      <c r="H8968">
        <f>AVERAGE((D8968*metrics_constants!$B$8),(E8968*metrics_constants!$C$8),(F8968*metrics_constants!$D$8))</f>
        <v>5.565869148092669</v>
      </c>
      <c r="I8968">
        <v>5.1790000000000003</v>
      </c>
      <c r="J8968">
        <v>54.63</v>
      </c>
      <c r="K8968">
        <v>-0.497</v>
      </c>
      <c r="L8968">
        <v>5.9198110000000002</v>
      </c>
    </row>
    <row r="8969" spans="1:12" x14ac:dyDescent="0.25">
      <c r="A8969" t="s">
        <v>19</v>
      </c>
      <c r="B8969" s="5">
        <v>45620.625</v>
      </c>
      <c r="C8969" s="5" t="str">
        <f>A8969 &amp; "_" &amp; TEXT(B8969, "yyyy-mm-dd HH:MM:SS")</f>
        <v>RP_2024-11-24 15:00:00</v>
      </c>
      <c r="D8969">
        <v>7</v>
      </c>
      <c r="E8969">
        <v>3.3</v>
      </c>
      <c r="F8969">
        <v>9.8000000000000007</v>
      </c>
      <c r="G8969">
        <f>IF(COUNTA(D8969:F8969)&gt;0, AVERAGE(D8969:F8969), "")</f>
        <v>6.7</v>
      </c>
      <c r="H8969">
        <f>AVERAGE((D8969*metrics_constants!$B$8),(E8969*metrics_constants!$C$8),(F8969*metrics_constants!$D$8))</f>
        <v>6.5765136751344428</v>
      </c>
      <c r="I8969">
        <v>6.14</v>
      </c>
      <c r="J8969">
        <v>55.718000000000004</v>
      </c>
      <c r="K8969">
        <v>-0.52200000000000002</v>
      </c>
      <c r="L8969">
        <v>6.6231473000000003</v>
      </c>
    </row>
    <row r="8970" spans="1:12" x14ac:dyDescent="0.25">
      <c r="A8970" t="s">
        <v>19</v>
      </c>
      <c r="B8970" s="5">
        <v>45620.666666666664</v>
      </c>
      <c r="C8970" s="5" t="str">
        <f>A8970 &amp; "_" &amp; TEXT(B8970, "yyyy-mm-dd HH:MM:SS")</f>
        <v>RP_2024-11-24 16:00:00</v>
      </c>
      <c r="D8970">
        <v>24</v>
      </c>
      <c r="E8970">
        <v>8.5</v>
      </c>
      <c r="F8970">
        <v>8.1</v>
      </c>
      <c r="G8970">
        <f>IF(COUNTA(D8970:F8970)&gt;0, AVERAGE(D8970:F8970), "")</f>
        <v>13.533333333333333</v>
      </c>
      <c r="H8970">
        <f>AVERAGE((D8970*metrics_constants!$B$8),(E8970*metrics_constants!$C$8),(F8970*metrics_constants!$D$8))</f>
        <v>12.878398334044808</v>
      </c>
      <c r="I8970">
        <v>7.6349999999999998</v>
      </c>
      <c r="J8970">
        <v>63.34</v>
      </c>
      <c r="K8970">
        <v>-2.9470000000000001</v>
      </c>
      <c r="L8970">
        <v>9.0847013000000008</v>
      </c>
    </row>
    <row r="8971" spans="1:12" x14ac:dyDescent="0.25">
      <c r="A8971" t="s">
        <v>19</v>
      </c>
      <c r="B8971" s="5">
        <v>45620.708333333336</v>
      </c>
      <c r="C8971" s="5" t="str">
        <f>A8971 &amp; "_" &amp; TEXT(B8971, "yyyy-mm-dd HH:MM:SS")</f>
        <v>RP_2024-11-24 17:00:00</v>
      </c>
      <c r="D8971">
        <v>27.3</v>
      </c>
      <c r="E8971">
        <v>6.6</v>
      </c>
      <c r="F8971">
        <v>17.899999999999999</v>
      </c>
      <c r="G8971">
        <f>IF(COUNTA(D8971:F8971)&gt;0, AVERAGE(D8971:F8971), "")</f>
        <v>17.266666666666666</v>
      </c>
      <c r="H8971">
        <f>AVERAGE((D8971*metrics_constants!$B$8),(E8971*metrics_constants!$C$8),(F8971*metrics_constants!$D$8))</f>
        <v>16.450959257842374</v>
      </c>
      <c r="I8971">
        <v>11.01</v>
      </c>
      <c r="J8971">
        <v>75.2</v>
      </c>
      <c r="K8971">
        <v>-6.7</v>
      </c>
      <c r="L8971">
        <v>12.544651999999999</v>
      </c>
    </row>
    <row r="8972" spans="1:12" x14ac:dyDescent="0.25">
      <c r="A8972" t="s">
        <v>19</v>
      </c>
      <c r="B8972" s="5">
        <v>45620.75</v>
      </c>
      <c r="C8972" s="5" t="str">
        <f>A8972 &amp; "_" &amp; TEXT(B8972, "yyyy-mm-dd HH:MM:SS")</f>
        <v>RP_2024-11-24 18:00:00</v>
      </c>
      <c r="D8972">
        <v>19.5</v>
      </c>
      <c r="E8972">
        <v>9</v>
      </c>
      <c r="F8972">
        <v>20.5</v>
      </c>
      <c r="G8972">
        <f>IF(COUNTA(D8972:F8972)&gt;0, AVERAGE(D8972:F8972), "")</f>
        <v>16.333333333333332</v>
      </c>
      <c r="H8972">
        <f>AVERAGE((D8972*metrics_constants!$B$8),(E8972*metrics_constants!$C$8),(F8972*metrics_constants!$D$8))</f>
        <v>15.948300471615283</v>
      </c>
      <c r="I8972">
        <v>9.1820000000000004</v>
      </c>
      <c r="J8972">
        <v>80.031999999999996</v>
      </c>
      <c r="K8972">
        <v>-9.2550000000000008</v>
      </c>
      <c r="L8972">
        <v>15.883988</v>
      </c>
    </row>
    <row r="8973" spans="1:12" x14ac:dyDescent="0.25">
      <c r="A8973" t="s">
        <v>19</v>
      </c>
      <c r="B8973" s="5">
        <v>45620.791666666664</v>
      </c>
      <c r="C8973" s="5" t="str">
        <f>A8973 &amp; "_" &amp; TEXT(B8973, "yyyy-mm-dd HH:MM:SS")</f>
        <v>RP_2024-11-24 19:00:00</v>
      </c>
      <c r="D8973">
        <v>15.9</v>
      </c>
      <c r="E8973">
        <v>5.9</v>
      </c>
      <c r="F8973">
        <v>10.3</v>
      </c>
      <c r="G8973">
        <f>IF(COUNTA(D8973:F8973)&gt;0, AVERAGE(D8973:F8973), "")</f>
        <v>10.700000000000001</v>
      </c>
      <c r="H8973">
        <f>AVERAGE((D8973*metrics_constants!$B$8),(E8973*metrics_constants!$C$8),(F8973*metrics_constants!$D$8))</f>
        <v>10.300663740383156</v>
      </c>
      <c r="I8973">
        <v>8.1929999999999996</v>
      </c>
      <c r="J8973">
        <v>81.405000000000001</v>
      </c>
      <c r="K8973">
        <v>-10.298</v>
      </c>
      <c r="L8973">
        <v>13.747348669999999</v>
      </c>
    </row>
    <row r="8974" spans="1:12" x14ac:dyDescent="0.25">
      <c r="A8974" t="s">
        <v>19</v>
      </c>
      <c r="B8974" s="5">
        <v>45620.833333333336</v>
      </c>
      <c r="C8974" s="5" t="str">
        <f>A8974 &amp; "_" &amp; TEXT(B8974, "yyyy-mm-dd HH:MM:SS")</f>
        <v>RP_2024-11-24 20:00:00</v>
      </c>
      <c r="D8974">
        <v>11.6</v>
      </c>
      <c r="E8974">
        <v>6.6</v>
      </c>
      <c r="F8974">
        <v>9.3000000000000007</v>
      </c>
      <c r="G8974">
        <f>IF(COUNTA(D8974:F8974)&gt;0, AVERAGE(D8974:F8974), "")</f>
        <v>9.1666666666666661</v>
      </c>
      <c r="H8974">
        <f>AVERAGE((D8974*metrics_constants!$B$8),(E8974*metrics_constants!$C$8),(F8974*metrics_constants!$D$8))</f>
        <v>8.9694891045093801</v>
      </c>
      <c r="I8974">
        <v>10.055999999999999</v>
      </c>
      <c r="J8974">
        <v>80.305000000000007</v>
      </c>
      <c r="K8974">
        <v>-11.637</v>
      </c>
      <c r="L8974">
        <v>8.9143232999999995</v>
      </c>
    </row>
    <row r="8975" spans="1:12" x14ac:dyDescent="0.25">
      <c r="A8975" t="s">
        <v>19</v>
      </c>
      <c r="B8975" s="5">
        <v>45620.875</v>
      </c>
      <c r="C8975" s="5" t="str">
        <f>A8975 &amp; "_" &amp; TEXT(B8975, "yyyy-mm-dd HH:MM:SS")</f>
        <v>RP_2024-11-24 21:00:00</v>
      </c>
      <c r="D8975">
        <v>9.6</v>
      </c>
      <c r="E8975">
        <v>17.899999999999999</v>
      </c>
      <c r="F8975">
        <v>18.3</v>
      </c>
      <c r="G8975">
        <f>IF(COUNTA(D8975:F8975)&gt;0, AVERAGE(D8975:F8975), "")</f>
        <v>15.266666666666666</v>
      </c>
      <c r="H8975">
        <f>AVERAGE((D8975*metrics_constants!$B$8),(E8975*metrics_constants!$C$8),(F8975*metrics_constants!$D$8))</f>
        <v>15.61829932239346</v>
      </c>
      <c r="I8975">
        <v>15.379</v>
      </c>
      <c r="J8975">
        <v>80.325000000000003</v>
      </c>
      <c r="K8975">
        <v>-12.632999999999999</v>
      </c>
      <c r="L8975">
        <v>17.960059300000001</v>
      </c>
    </row>
    <row r="8976" spans="1:12" x14ac:dyDescent="0.25">
      <c r="A8976" t="s">
        <v>19</v>
      </c>
      <c r="B8976" s="5">
        <v>45620.916666666664</v>
      </c>
      <c r="C8976" s="5" t="str">
        <f>A8976 &amp; "_" &amp; TEXT(B8976, "yyyy-mm-dd HH:MM:SS")</f>
        <v>RP_2024-11-24 22:00:00</v>
      </c>
      <c r="D8976">
        <v>24</v>
      </c>
      <c r="E8976">
        <v>10.7</v>
      </c>
      <c r="F8976">
        <v>14.1</v>
      </c>
      <c r="G8976">
        <f>IF(COUNTA(D8976:F8976)&gt;0, AVERAGE(D8976:F8976), "")</f>
        <v>16.266666666666669</v>
      </c>
      <c r="H8976">
        <f>AVERAGE((D8976*metrics_constants!$B$8),(E8976*metrics_constants!$C$8),(F8976*metrics_constants!$D$8))</f>
        <v>15.723335697615084</v>
      </c>
      <c r="I8976">
        <v>12.96</v>
      </c>
      <c r="J8976">
        <v>80.992999999999995</v>
      </c>
      <c r="K8976">
        <v>-12.901999999999999</v>
      </c>
      <c r="L8976">
        <v>18.376594699999998</v>
      </c>
    </row>
    <row r="8977" spans="1:12" x14ac:dyDescent="0.25">
      <c r="A8977" t="s">
        <v>19</v>
      </c>
      <c r="B8977" s="5">
        <v>45620.958333333336</v>
      </c>
      <c r="C8977" s="5" t="str">
        <f>A8977 &amp; "_" &amp; TEXT(B8977, "yyyy-mm-dd HH:MM:SS")</f>
        <v>RP_2024-11-24 23:00:00</v>
      </c>
      <c r="D8977">
        <v>15</v>
      </c>
      <c r="E8977">
        <v>6.8</v>
      </c>
      <c r="F8977">
        <v>10.5</v>
      </c>
      <c r="G8977">
        <f>IF(COUNTA(D8977:F8977)&gt;0, AVERAGE(D8977:F8977), "")</f>
        <v>10.766666666666666</v>
      </c>
      <c r="H8977">
        <f>AVERAGE((D8977*metrics_constants!$B$8),(E8977*metrics_constants!$C$8),(F8977*metrics_constants!$D$8))</f>
        <v>10.439669198228662</v>
      </c>
      <c r="I8977">
        <v>18.260999999999999</v>
      </c>
      <c r="J8977">
        <v>80.447999999999993</v>
      </c>
      <c r="K8977">
        <v>-12.827</v>
      </c>
      <c r="L8977">
        <v>9.9894409999999993</v>
      </c>
    </row>
    <row r="8978" spans="1:12" x14ac:dyDescent="0.25">
      <c r="A8978" t="s">
        <v>19</v>
      </c>
      <c r="B8978" s="5">
        <v>45621</v>
      </c>
      <c r="C8978" s="5" t="str">
        <f>A8978 &amp; "_" &amp; TEXT(B8978, "yyyy-mm-dd HH:MM:SS")</f>
        <v>RP_2024-11-25 00:00:00</v>
      </c>
      <c r="D8978">
        <v>12</v>
      </c>
      <c r="E8978">
        <v>12.2</v>
      </c>
      <c r="F8978">
        <v>10.7</v>
      </c>
      <c r="G8978">
        <f>IF(COUNTA(D8978:F8978)&gt;0, AVERAGE(D8978:F8978), "")</f>
        <v>11.633333333333333</v>
      </c>
      <c r="H8978">
        <f>AVERAGE((D8978*metrics_constants!$B$8),(E8978*metrics_constants!$C$8),(F8978*metrics_constants!$D$8))</f>
        <v>11.634286695478858</v>
      </c>
      <c r="I8978">
        <v>17.881</v>
      </c>
      <c r="J8978">
        <v>80.747</v>
      </c>
      <c r="K8978">
        <v>-12.855</v>
      </c>
      <c r="L8978">
        <v>13.2391112</v>
      </c>
    </row>
    <row r="8979" spans="1:12" x14ac:dyDescent="0.25">
      <c r="A8979" t="s">
        <v>19</v>
      </c>
      <c r="B8979" s="5">
        <v>45621.041666666664</v>
      </c>
      <c r="C8979" s="5" t="str">
        <f>A8979 &amp; "_" &amp; TEXT(B8979, "yyyy-mm-dd HH:MM:SS")</f>
        <v>RP_2024-11-25 01:00:00</v>
      </c>
      <c r="D8979">
        <v>21.6</v>
      </c>
      <c r="E8979">
        <v>19.7</v>
      </c>
      <c r="F8979">
        <v>25.6</v>
      </c>
      <c r="G8979">
        <f>IF(COUNTA(D8979:F8979)&gt;0, AVERAGE(D8979:F8979), "")</f>
        <v>22.3</v>
      </c>
      <c r="H8979">
        <f>AVERAGE((D8979*metrics_constants!$B$8),(E8979*metrics_constants!$C$8),(F8979*metrics_constants!$D$8))</f>
        <v>22.249350579843508</v>
      </c>
      <c r="I8979">
        <v>11.865</v>
      </c>
      <c r="J8979">
        <v>82.186999999999998</v>
      </c>
      <c r="K8979">
        <v>-12.217000000000001</v>
      </c>
      <c r="L8979">
        <v>21.322493300000001</v>
      </c>
    </row>
    <row r="8980" spans="1:12" x14ac:dyDescent="0.25">
      <c r="A8980" t="s">
        <v>19</v>
      </c>
      <c r="B8980" s="5">
        <v>45621.083333333336</v>
      </c>
      <c r="C8980" s="5" t="str">
        <f>A8980 &amp; "_" &amp; TEXT(B8980, "yyyy-mm-dd HH:MM:SS")</f>
        <v>RP_2024-11-25 02:00:00</v>
      </c>
      <c r="D8980">
        <v>22.2</v>
      </c>
      <c r="E8980">
        <v>16.7</v>
      </c>
      <c r="F8980">
        <v>22.1</v>
      </c>
      <c r="G8980">
        <f>IF(COUNTA(D8980:F8980)&gt;0, AVERAGE(D8980:F8980), "")</f>
        <v>20.333333333333332</v>
      </c>
      <c r="H8980">
        <f>AVERAGE((D8980*metrics_constants!$B$8),(E8980*metrics_constants!$C$8),(F8980*metrics_constants!$D$8))</f>
        <v>20.128542173744844</v>
      </c>
      <c r="I8980">
        <v>10.676</v>
      </c>
      <c r="J8980">
        <v>82.356999999999999</v>
      </c>
      <c r="K8980">
        <v>-10.708</v>
      </c>
      <c r="L8980">
        <v>22.2625873</v>
      </c>
    </row>
    <row r="8981" spans="1:12" x14ac:dyDescent="0.25">
      <c r="A8981" t="s">
        <v>19</v>
      </c>
      <c r="B8981" s="5">
        <v>45621.125</v>
      </c>
      <c r="C8981" s="5" t="str">
        <f>A8981 &amp; "_" &amp; TEXT(B8981, "yyyy-mm-dd HH:MM:SS")</f>
        <v>RP_2024-11-25 03:00:00</v>
      </c>
      <c r="D8981">
        <v>16.5</v>
      </c>
      <c r="E8981">
        <v>12.2</v>
      </c>
      <c r="F8981">
        <v>13.7</v>
      </c>
      <c r="G8981">
        <f>IF(COUNTA(D8981:F8981)&gt;0, AVERAGE(D8981:F8981), "")</f>
        <v>14.133333333333333</v>
      </c>
      <c r="H8981">
        <f>AVERAGE((D8981*metrics_constants!$B$8),(E8981*metrics_constants!$C$8),(F8981*metrics_constants!$D$8))</f>
        <v>13.959666136659598</v>
      </c>
      <c r="I8981">
        <v>7.8520000000000003</v>
      </c>
      <c r="J8981">
        <v>79.795000000000002</v>
      </c>
      <c r="K8981">
        <v>-9.2200000000000006</v>
      </c>
      <c r="L8981">
        <v>13.903632</v>
      </c>
    </row>
    <row r="8982" spans="1:12" x14ac:dyDescent="0.25">
      <c r="A8982" t="s">
        <v>19</v>
      </c>
      <c r="B8982" s="5">
        <v>45621.166666666664</v>
      </c>
      <c r="C8982" s="5" t="str">
        <f>A8982 &amp; "_" &amp; TEXT(B8982, "yyyy-mm-dd HH:MM:SS")</f>
        <v>RP_2024-11-25 04:00:00</v>
      </c>
      <c r="D8982">
        <v>14.7</v>
      </c>
      <c r="E8982">
        <v>2.5</v>
      </c>
      <c r="F8982">
        <v>10.5</v>
      </c>
      <c r="G8982">
        <f>IF(COUNTA(D8982:F8982)&gt;0, AVERAGE(D8982:F8982), "")</f>
        <v>9.2333333333333325</v>
      </c>
      <c r="H8982">
        <f>AVERAGE((D8982*metrics_constants!$B$8),(E8982*metrics_constants!$C$8),(F8982*metrics_constants!$D$8))</f>
        <v>8.7592534447163644</v>
      </c>
      <c r="I8982">
        <v>5.9340000000000002</v>
      </c>
      <c r="J8982">
        <v>77.688000000000002</v>
      </c>
      <c r="K8982">
        <v>-8.9269999999999996</v>
      </c>
      <c r="L8982">
        <v>9.7012113000000006</v>
      </c>
    </row>
    <row r="8983" spans="1:12" x14ac:dyDescent="0.25">
      <c r="A8983" t="s">
        <v>19</v>
      </c>
      <c r="B8983" s="5">
        <v>45621.208333333336</v>
      </c>
      <c r="C8983" s="5" t="str">
        <f>A8983 &amp; "_" &amp; TEXT(B8983, "yyyy-mm-dd HH:MM:SS")</f>
        <v>RP_2024-11-25 05:00:00</v>
      </c>
      <c r="D8983">
        <v>14.4</v>
      </c>
      <c r="E8983">
        <v>5.5</v>
      </c>
      <c r="F8983">
        <v>12.5</v>
      </c>
      <c r="G8983">
        <f>IF(COUNTA(D8983:F8983)&gt;0, AVERAGE(D8983:F8983), "")</f>
        <v>10.799999999999999</v>
      </c>
      <c r="H8983">
        <f>AVERAGE((D8983*metrics_constants!$B$8),(E8983*metrics_constants!$C$8),(F8983*metrics_constants!$D$8))</f>
        <v>10.459952550213218</v>
      </c>
      <c r="I8983">
        <v>9.6519999999999992</v>
      </c>
      <c r="J8983">
        <v>78.516999999999996</v>
      </c>
      <c r="K8983">
        <v>-8.4269999999999996</v>
      </c>
      <c r="L8983">
        <v>9.2496627999999994</v>
      </c>
    </row>
    <row r="8984" spans="1:12" x14ac:dyDescent="0.25">
      <c r="A8984" t="s">
        <v>19</v>
      </c>
      <c r="B8984" s="5">
        <v>45621.25</v>
      </c>
      <c r="C8984" s="5" t="str">
        <f>A8984 &amp; "_" &amp; TEXT(B8984, "yyyy-mm-dd HH:MM:SS")</f>
        <v>RP_2024-11-25 06:00:00</v>
      </c>
      <c r="D8984">
        <v>11</v>
      </c>
      <c r="E8984">
        <v>4.7</v>
      </c>
      <c r="F8984">
        <v>7.8</v>
      </c>
      <c r="G8984">
        <f>IF(COUNTA(D8984:F8984)&gt;0, AVERAGE(D8984:F8984), "")</f>
        <v>7.833333333333333</v>
      </c>
      <c r="H8984">
        <f>AVERAGE((D8984*metrics_constants!$B$8),(E8984*metrics_constants!$C$8),(F8984*metrics_constants!$D$8))</f>
        <v>7.5833853021538653</v>
      </c>
      <c r="I8984">
        <v>11.561</v>
      </c>
      <c r="J8984">
        <v>78.212000000000003</v>
      </c>
      <c r="K8984">
        <v>-8.11</v>
      </c>
      <c r="L8984">
        <v>7.4244447999999998</v>
      </c>
    </row>
    <row r="8985" spans="1:12" x14ac:dyDescent="0.25">
      <c r="A8985" t="s">
        <v>19</v>
      </c>
      <c r="B8985" s="5">
        <v>45621.291666666664</v>
      </c>
      <c r="C8985" s="5" t="str">
        <f>A8985 &amp; "_" &amp; TEXT(B8985, "yyyy-mm-dd HH:MM:SS")</f>
        <v>RP_2024-11-25 07:00:00</v>
      </c>
      <c r="D8985">
        <v>8</v>
      </c>
      <c r="E8985">
        <v>9</v>
      </c>
      <c r="F8985">
        <v>13.4</v>
      </c>
      <c r="G8985">
        <f>IF(COUNTA(D8985:F8985)&gt;0, AVERAGE(D8985:F8985), "")</f>
        <v>10.133333333333333</v>
      </c>
      <c r="H8985">
        <f>AVERAGE((D8985*metrics_constants!$B$8),(E8985*metrics_constants!$C$8),(F8985*metrics_constants!$D$8))</f>
        <v>10.197375654158021</v>
      </c>
      <c r="I8985">
        <v>8.5419999999999998</v>
      </c>
      <c r="J8985">
        <v>80.007999999999996</v>
      </c>
      <c r="K8985">
        <v>-7.5019999999999998</v>
      </c>
      <c r="L8985">
        <v>10.6751027</v>
      </c>
    </row>
    <row r="8986" spans="1:12" x14ac:dyDescent="0.25">
      <c r="A8986" t="s">
        <v>19</v>
      </c>
      <c r="B8986" s="5">
        <v>45621.333333333336</v>
      </c>
      <c r="C8986" s="5" t="str">
        <f>A8986 &amp; "_" &amp; TEXT(B8986, "yyyy-mm-dd HH:MM:SS")</f>
        <v>RP_2024-11-25 08:00:00</v>
      </c>
      <c r="D8986">
        <v>2.9</v>
      </c>
      <c r="E8986">
        <v>7.1</v>
      </c>
      <c r="F8986">
        <v>18.600000000000001</v>
      </c>
      <c r="G8986">
        <f>IF(COUNTA(D8986:F8986)&gt;0, AVERAGE(D8986:F8986), "")</f>
        <v>9.5333333333333332</v>
      </c>
      <c r="H8986">
        <f>AVERAGE((D8986*metrics_constants!$B$8),(E8986*metrics_constants!$C$8),(F8986*metrics_constants!$D$8))</f>
        <v>9.7675427563871509</v>
      </c>
      <c r="I8986">
        <v>9.5609999999999999</v>
      </c>
      <c r="J8986">
        <v>81.986999999999995</v>
      </c>
      <c r="K8986">
        <v>-6.9379999999999997</v>
      </c>
      <c r="L8986">
        <v>9.5710426999999996</v>
      </c>
    </row>
    <row r="8987" spans="1:12" x14ac:dyDescent="0.25">
      <c r="A8987" t="s">
        <v>19</v>
      </c>
      <c r="B8987" s="5">
        <v>45621.375</v>
      </c>
      <c r="C8987" s="5" t="str">
        <f>A8987 &amp; "_" &amp; TEXT(B8987, "yyyy-mm-dd HH:MM:SS")</f>
        <v>RP_2024-11-25 09:00:00</v>
      </c>
      <c r="D8987">
        <v>3.7</v>
      </c>
      <c r="E8987">
        <v>6.1</v>
      </c>
      <c r="F8987">
        <v>11</v>
      </c>
      <c r="G8987">
        <f>IF(COUNTA(D8987:F8987)&gt;0, AVERAGE(D8987:F8987), "")</f>
        <v>6.9333333333333336</v>
      </c>
      <c r="H8987">
        <f>AVERAGE((D8987*metrics_constants!$B$8),(E8987*metrics_constants!$C$8),(F8987*metrics_constants!$D$8))</f>
        <v>7.0588416775017153</v>
      </c>
      <c r="I8987">
        <v>7.3239999999999998</v>
      </c>
      <c r="J8987">
        <v>83.391999999999996</v>
      </c>
      <c r="K8987">
        <v>-6.2770000000000001</v>
      </c>
      <c r="L8987">
        <v>8.4100629999999992</v>
      </c>
    </row>
    <row r="8988" spans="1:12" x14ac:dyDescent="0.25">
      <c r="A8988" t="s">
        <v>19</v>
      </c>
      <c r="B8988" s="5">
        <v>45621.416666666664</v>
      </c>
      <c r="C8988" s="5" t="str">
        <f>A8988 &amp; "_" &amp; TEXT(B8988, "yyyy-mm-dd HH:MM:SS")</f>
        <v>RP_2024-11-25 10:00:00</v>
      </c>
      <c r="D8988">
        <v>7.1</v>
      </c>
      <c r="E8988">
        <v>10</v>
      </c>
      <c r="F8988">
        <v>18.8</v>
      </c>
      <c r="G8988">
        <f>IF(COUNTA(D8988:F8988)&gt;0, AVERAGE(D8988:F8988), "")</f>
        <v>11.966666666666669</v>
      </c>
      <c r="H8988">
        <f>AVERAGE((D8988*metrics_constants!$B$8),(E8988*metrics_constants!$C$8),(F8988*metrics_constants!$D$8))</f>
        <v>12.132664101261255</v>
      </c>
      <c r="I8988">
        <v>6.5750000000000002</v>
      </c>
      <c r="J8988">
        <v>78.576999999999998</v>
      </c>
      <c r="K8988">
        <v>-4.657</v>
      </c>
      <c r="L8988">
        <v>9.2601359999999993</v>
      </c>
    </row>
    <row r="8989" spans="1:12" x14ac:dyDescent="0.25">
      <c r="A8989" t="s">
        <v>19</v>
      </c>
      <c r="B8989" s="5">
        <v>45621.458333333336</v>
      </c>
      <c r="C8989" s="5" t="str">
        <f>A8989 &amp; "_" &amp; TEXT(B8989, "yyyy-mm-dd HH:MM:SS")</f>
        <v>RP_2024-11-25 11:00:00</v>
      </c>
      <c r="E8989">
        <v>7</v>
      </c>
      <c r="G8989">
        <f>IF(COUNTA(D8989:F8989)&gt;0, AVERAGE(D8989:F8989), "")</f>
        <v>7</v>
      </c>
      <c r="H8989">
        <f>AVERAGE((D8989*metrics_constants!$B$8),(E8989*metrics_constants!$C$8),(F8989*metrics_constants!$D$8))</f>
        <v>2.5933426646802142</v>
      </c>
      <c r="I8989">
        <v>7.3520000000000003</v>
      </c>
      <c r="J8989">
        <v>66.001999999999995</v>
      </c>
      <c r="K8989">
        <v>-1.978</v>
      </c>
      <c r="L8989">
        <v>9.3202273000000009</v>
      </c>
    </row>
    <row r="8990" spans="1:12" x14ac:dyDescent="0.25">
      <c r="A8990" t="s">
        <v>19</v>
      </c>
      <c r="B8990" s="5">
        <v>45621.5</v>
      </c>
      <c r="C8990" s="5" t="str">
        <f>A8990 &amp; "_" &amp; TEXT(B8990, "yyyy-mm-dd HH:MM:SS")</f>
        <v>RP_2024-11-25 12:00:00</v>
      </c>
      <c r="E8990">
        <v>-15</v>
      </c>
      <c r="G8990">
        <f>IF(COUNTA(D8990:F8990)&gt;0, AVERAGE(D8990:F8990), "")</f>
        <v>-15</v>
      </c>
      <c r="H8990">
        <f>AVERAGE((D8990*metrics_constants!$B$8),(E8990*metrics_constants!$C$8),(F8990*metrics_constants!$D$8))</f>
        <v>-5.5571628528861723</v>
      </c>
      <c r="I8990">
        <v>8.7959999999999994</v>
      </c>
      <c r="J8990">
        <v>51.036999999999999</v>
      </c>
      <c r="K8990">
        <v>2.415</v>
      </c>
      <c r="L8990">
        <v>11.016102</v>
      </c>
    </row>
    <row r="8991" spans="1:12" x14ac:dyDescent="0.25">
      <c r="A8991" t="s">
        <v>19</v>
      </c>
      <c r="B8991" s="5">
        <v>45621.541666666664</v>
      </c>
      <c r="C8991" s="5" t="str">
        <f>A8991 &amp; "_" &amp; TEXT(B8991, "yyyy-mm-dd HH:MM:SS")</f>
        <v>RP_2024-11-25 13:00:00</v>
      </c>
      <c r="E8991">
        <v>9.4</v>
      </c>
      <c r="F8991">
        <v>22.7</v>
      </c>
      <c r="G8991">
        <f>IF(COUNTA(D8991:F8991)&gt;0, AVERAGE(D8991:F8991), "")</f>
        <v>16.05</v>
      </c>
      <c r="H8991">
        <f>AVERAGE((D8991*metrics_constants!$B$8),(E8991*metrics_constants!$C$8),(F8991*metrics_constants!$D$8))</f>
        <v>11.162227159170271</v>
      </c>
      <c r="I8991">
        <v>9.3889999999999993</v>
      </c>
      <c r="J8991">
        <v>46.156999999999996</v>
      </c>
      <c r="K8991">
        <v>3.9649999999999999</v>
      </c>
      <c r="L8991">
        <v>9.6520270000000004</v>
      </c>
    </row>
    <row r="8992" spans="1:12" x14ac:dyDescent="0.25">
      <c r="A8992" t="s">
        <v>19</v>
      </c>
      <c r="B8992" s="5">
        <v>45621.583333333336</v>
      </c>
      <c r="C8992" s="5" t="str">
        <f>A8992 &amp; "_" &amp; TEXT(B8992, "yyyy-mm-dd HH:MM:SS")</f>
        <v>RP_2024-11-25 14:00:00</v>
      </c>
      <c r="E8992">
        <v>8.6999999999999993</v>
      </c>
      <c r="F8992">
        <v>10.3</v>
      </c>
      <c r="G8992">
        <f>IF(COUNTA(D8992:F8992)&gt;0, AVERAGE(D8992:F8992), "")</f>
        <v>9.5</v>
      </c>
      <c r="H8992">
        <f>AVERAGE((D8992*metrics_constants!$B$8),(E8992*metrics_constants!$C$8),(F8992*metrics_constants!$D$8))</f>
        <v>6.7077934816207287</v>
      </c>
      <c r="I8992">
        <v>9.5020000000000007</v>
      </c>
      <c r="J8992">
        <v>45.542000000000002</v>
      </c>
      <c r="K8992">
        <v>4.5869999999999997</v>
      </c>
      <c r="L8992">
        <v>10.693182699999999</v>
      </c>
    </row>
    <row r="8993" spans="1:12" x14ac:dyDescent="0.25">
      <c r="A8993" t="s">
        <v>19</v>
      </c>
      <c r="B8993" s="5">
        <v>45621.625</v>
      </c>
      <c r="C8993" s="5" t="str">
        <f>A8993 &amp; "_" &amp; TEXT(B8993, "yyyy-mm-dd HH:MM:SS")</f>
        <v>RP_2024-11-25 15:00:00</v>
      </c>
      <c r="D8993">
        <v>6.1</v>
      </c>
      <c r="E8993">
        <v>13.5</v>
      </c>
      <c r="F8993">
        <v>11.5</v>
      </c>
      <c r="G8993">
        <f>IF(COUNTA(D8993:F8993)&gt;0, AVERAGE(D8993:F8993), "")</f>
        <v>10.366666666666667</v>
      </c>
      <c r="H8993">
        <f>AVERAGE((D8993*metrics_constants!$B$8),(E8993*metrics_constants!$C$8),(F8993*metrics_constants!$D$8))</f>
        <v>10.668431804722786</v>
      </c>
      <c r="I8993">
        <v>9.5190000000000001</v>
      </c>
      <c r="J8993">
        <v>51.796999999999997</v>
      </c>
      <c r="K8993">
        <v>3.05</v>
      </c>
      <c r="L8993">
        <v>11.341341999999999</v>
      </c>
    </row>
    <row r="8994" spans="1:12" x14ac:dyDescent="0.25">
      <c r="A8994" t="s">
        <v>19</v>
      </c>
      <c r="B8994" s="5">
        <v>45621.666666666664</v>
      </c>
      <c r="C8994" s="5" t="str">
        <f>A8994 &amp; "_" &amp; TEXT(B8994, "yyyy-mm-dd HH:MM:SS")</f>
        <v>RP_2024-11-25 16:00:00</v>
      </c>
      <c r="D8994">
        <v>40.200000000000003</v>
      </c>
      <c r="E8994">
        <v>10.5</v>
      </c>
      <c r="F8994">
        <v>15.6</v>
      </c>
      <c r="G8994">
        <f>IF(COUNTA(D8994:F8994)&gt;0, AVERAGE(D8994:F8994), "")</f>
        <v>22.099999999999998</v>
      </c>
      <c r="H8994">
        <f>AVERAGE((D8994*metrics_constants!$B$8),(E8994*metrics_constants!$C$8),(F8994*metrics_constants!$D$8))</f>
        <v>20.874281622849455</v>
      </c>
      <c r="I8994">
        <v>9.109</v>
      </c>
      <c r="J8994">
        <v>67.003</v>
      </c>
      <c r="K8994">
        <v>-0.61199999999999999</v>
      </c>
      <c r="L8994">
        <v>12.567909999999999</v>
      </c>
    </row>
    <row r="8995" spans="1:12" x14ac:dyDescent="0.25">
      <c r="A8995" t="s">
        <v>19</v>
      </c>
      <c r="B8995" s="5">
        <v>45621.708333333336</v>
      </c>
      <c r="C8995" s="5" t="str">
        <f>A8995 &amp; "_" &amp; TEXT(B8995, "yyyy-mm-dd HH:MM:SS")</f>
        <v>RP_2024-11-25 17:00:00</v>
      </c>
      <c r="D8995">
        <v>32.200000000000003</v>
      </c>
      <c r="E8995">
        <v>11.3</v>
      </c>
      <c r="F8995">
        <v>18.100000000000001</v>
      </c>
      <c r="G8995">
        <f>IF(COUNTA(D8995:F8995)&gt;0, AVERAGE(D8995:F8995), "")</f>
        <v>20.533333333333335</v>
      </c>
      <c r="H8995">
        <f>AVERAGE((D8995*metrics_constants!$B$8),(E8995*metrics_constants!$C$8),(F8995*metrics_constants!$D$8))</f>
        <v>19.686785750549877</v>
      </c>
      <c r="I8995">
        <v>11.007999999999999</v>
      </c>
      <c r="J8995">
        <v>74.641999999999996</v>
      </c>
      <c r="K8995">
        <v>-2.282</v>
      </c>
      <c r="L8995">
        <v>17.332038000000001</v>
      </c>
    </row>
    <row r="8996" spans="1:12" x14ac:dyDescent="0.25">
      <c r="A8996" t="s">
        <v>19</v>
      </c>
      <c r="B8996" s="5">
        <v>45621.75</v>
      </c>
      <c r="C8996" s="5" t="str">
        <f>A8996 &amp; "_" &amp; TEXT(B8996, "yyyy-mm-dd HH:MM:SS")</f>
        <v>RP_2024-11-25 18:00:00</v>
      </c>
      <c r="D8996">
        <v>23.5</v>
      </c>
      <c r="E8996">
        <v>15.5</v>
      </c>
      <c r="F8996">
        <v>15.4</v>
      </c>
      <c r="G8996">
        <f>IF(COUNTA(D8996:F8996)&gt;0, AVERAGE(D8996:F8996), "")</f>
        <v>18.133333333333333</v>
      </c>
      <c r="H8996">
        <f>AVERAGE((D8996*metrics_constants!$B$8),(E8996*metrics_constants!$C$8),(F8996*metrics_constants!$D$8))</f>
        <v>17.795832615845629</v>
      </c>
      <c r="I8996">
        <v>10.406000000000001</v>
      </c>
      <c r="J8996">
        <v>79.897999999999996</v>
      </c>
      <c r="K8996">
        <v>-4.0860000000000003</v>
      </c>
      <c r="L8996">
        <v>15.616906999999999</v>
      </c>
    </row>
    <row r="8997" spans="1:12" x14ac:dyDescent="0.25">
      <c r="A8997" t="s">
        <v>19</v>
      </c>
      <c r="B8997" s="5">
        <v>45621.791666666664</v>
      </c>
      <c r="C8997" s="5" t="str">
        <f>A8997 &amp; "_" &amp; TEXT(B8997, "yyyy-mm-dd HH:MM:SS")</f>
        <v>RP_2024-11-25 19:00:00</v>
      </c>
      <c r="D8997">
        <v>24.1</v>
      </c>
      <c r="E8997">
        <v>16.399999999999999</v>
      </c>
      <c r="F8997">
        <v>23.4</v>
      </c>
      <c r="G8997">
        <f>IF(COUNTA(D8997:F8997)&gt;0, AVERAGE(D8997:F8997), "")</f>
        <v>21.3</v>
      </c>
      <c r="H8997">
        <f>AVERAGE((D8997*metrics_constants!$B$8),(E8997*metrics_constants!$C$8),(F8997*metrics_constants!$D$8))</f>
        <v>21.010502940806834</v>
      </c>
      <c r="I8997">
        <v>13.353</v>
      </c>
      <c r="J8997">
        <v>81.715999999999994</v>
      </c>
      <c r="K8997">
        <v>-5.7460000000000004</v>
      </c>
      <c r="L8997">
        <v>20.665147300000001</v>
      </c>
    </row>
    <row r="8998" spans="1:12" x14ac:dyDescent="0.25">
      <c r="A8998" t="s">
        <v>19</v>
      </c>
      <c r="B8998" s="5">
        <v>45621.833333333336</v>
      </c>
      <c r="C8998" s="5" t="str">
        <f>A8998 &amp; "_" &amp; TEXT(B8998, "yyyy-mm-dd HH:MM:SS")</f>
        <v>RP_2024-11-25 20:00:00</v>
      </c>
      <c r="D8998">
        <v>30.8</v>
      </c>
      <c r="E8998">
        <v>26</v>
      </c>
      <c r="F8998">
        <v>32.299999999999997</v>
      </c>
      <c r="G8998">
        <f>IF(COUNTA(D8998:F8998)&gt;0, AVERAGE(D8998:F8998), "")</f>
        <v>29.7</v>
      </c>
      <c r="H8998">
        <f>AVERAGE((D8998*metrics_constants!$B$8),(E8998*metrics_constants!$C$8),(F8998*metrics_constants!$D$8))</f>
        <v>29.52917959002983</v>
      </c>
      <c r="I8998">
        <v>15.295</v>
      </c>
      <c r="J8998">
        <v>84.27</v>
      </c>
      <c r="K8998">
        <v>-7.4130000000000003</v>
      </c>
      <c r="L8998">
        <v>27.600425999999999</v>
      </c>
    </row>
    <row r="8999" spans="1:12" x14ac:dyDescent="0.25">
      <c r="A8999" t="s">
        <v>19</v>
      </c>
      <c r="B8999" s="5">
        <v>45621.875</v>
      </c>
      <c r="C8999" s="5" t="str">
        <f>A8999 &amp; "_" &amp; TEXT(B8999, "yyyy-mm-dd HH:MM:SS")</f>
        <v>RP_2024-11-25 21:00:00</v>
      </c>
      <c r="D8999">
        <v>31.6</v>
      </c>
      <c r="E8999">
        <v>17.5</v>
      </c>
      <c r="F8999">
        <v>24.7</v>
      </c>
      <c r="G8999">
        <f>IF(COUNTA(D8999:F8999)&gt;0, AVERAGE(D8999:F8999), "")</f>
        <v>24.599999999999998</v>
      </c>
      <c r="H8999">
        <f>AVERAGE((D8999*metrics_constants!$B$8),(E8999*metrics_constants!$C$8),(F8999*metrics_constants!$D$8))</f>
        <v>24.041897084701308</v>
      </c>
      <c r="I8999">
        <v>13.845000000000001</v>
      </c>
      <c r="J8999">
        <v>82.718000000000004</v>
      </c>
      <c r="K8999">
        <v>-8.0269999999999992</v>
      </c>
      <c r="L8999">
        <v>23.116952000000001</v>
      </c>
    </row>
    <row r="9000" spans="1:12" x14ac:dyDescent="0.25">
      <c r="A9000" t="s">
        <v>19</v>
      </c>
      <c r="B9000" s="5">
        <v>45621.916666666664</v>
      </c>
      <c r="C9000" s="5" t="str">
        <f>A9000 &amp; "_" &amp; TEXT(B9000, "yyyy-mm-dd HH:MM:SS")</f>
        <v>RP_2024-11-25 22:00:00</v>
      </c>
      <c r="D9000">
        <v>21.2</v>
      </c>
      <c r="E9000">
        <v>13.9</v>
      </c>
      <c r="F9000">
        <v>17.100000000000001</v>
      </c>
      <c r="G9000">
        <f>IF(COUNTA(D9000:F9000)&gt;0, AVERAGE(D9000:F9000), "")</f>
        <v>17.400000000000002</v>
      </c>
      <c r="H9000">
        <f>AVERAGE((D9000*metrics_constants!$B$8),(E9000*metrics_constants!$C$8),(F9000*metrics_constants!$D$8))</f>
        <v>17.108424756856078</v>
      </c>
      <c r="I9000">
        <v>10.765000000000001</v>
      </c>
      <c r="J9000">
        <v>82.468000000000004</v>
      </c>
      <c r="K9000">
        <v>-8.6969999999999992</v>
      </c>
      <c r="L9000">
        <v>16.362348000000001</v>
      </c>
    </row>
    <row r="9001" spans="1:12" x14ac:dyDescent="0.25">
      <c r="A9001" t="s">
        <v>19</v>
      </c>
      <c r="B9001" s="5">
        <v>45621.958333333336</v>
      </c>
      <c r="C9001" s="5" t="str">
        <f>A9001 &amp; "_" &amp; TEXT(B9001, "yyyy-mm-dd HH:MM:SS")</f>
        <v>RP_2024-11-25 23:00:00</v>
      </c>
      <c r="D9001">
        <v>16.2</v>
      </c>
      <c r="E9001">
        <v>10.9</v>
      </c>
      <c r="F9001">
        <v>13.4</v>
      </c>
      <c r="G9001">
        <f>IF(COUNTA(D9001:F9001)&gt;0, AVERAGE(D9001:F9001), "")</f>
        <v>13.5</v>
      </c>
      <c r="H9001">
        <f>AVERAGE((D9001*metrics_constants!$B$8),(E9001*metrics_constants!$C$8),(F9001*metrics_constants!$D$8))</f>
        <v>13.289188613133852</v>
      </c>
      <c r="I9001">
        <v>7.1289999999999996</v>
      </c>
      <c r="J9001">
        <v>87.067999999999998</v>
      </c>
      <c r="K9001">
        <v>-8.5500000000000007</v>
      </c>
      <c r="L9001">
        <v>15.0260064</v>
      </c>
    </row>
    <row r="9002" spans="1:12" x14ac:dyDescent="0.25">
      <c r="A9002" t="s">
        <v>19</v>
      </c>
      <c r="B9002" s="5">
        <v>45622</v>
      </c>
      <c r="C9002" s="5" t="str">
        <f>A9002 &amp; "_" &amp; TEXT(B9002, "yyyy-mm-dd HH:MM:SS")</f>
        <v>RP_2024-11-26 00:00:00</v>
      </c>
      <c r="D9002">
        <v>16.5</v>
      </c>
      <c r="E9002">
        <v>17.3</v>
      </c>
      <c r="F9002">
        <v>19.3</v>
      </c>
      <c r="G9002">
        <f>IF(COUNTA(D9002:F9002)&gt;0, AVERAGE(D9002:F9002), "")</f>
        <v>17.7</v>
      </c>
      <c r="H9002">
        <f>AVERAGE((D9002*metrics_constants!$B$8),(E9002*metrics_constants!$C$8),(F9002*metrics_constants!$D$8))</f>
        <v>17.743662531000293</v>
      </c>
      <c r="I9002">
        <v>11.680999999999999</v>
      </c>
      <c r="J9002">
        <v>82.218000000000004</v>
      </c>
      <c r="K9002">
        <v>-8.32</v>
      </c>
      <c r="L9002">
        <v>20.376330400000001</v>
      </c>
    </row>
    <row r="9003" spans="1:12" x14ac:dyDescent="0.25">
      <c r="A9003" t="s">
        <v>19</v>
      </c>
      <c r="B9003" s="5">
        <v>45622.041666666664</v>
      </c>
      <c r="C9003" s="5" t="str">
        <f>A9003 &amp; "_" &amp; TEXT(B9003, "yyyy-mm-dd HH:MM:SS")</f>
        <v>RP_2024-11-26 01:00:00</v>
      </c>
      <c r="D9003">
        <v>23</v>
      </c>
      <c r="E9003">
        <v>18.2</v>
      </c>
      <c r="F9003">
        <v>26.1</v>
      </c>
      <c r="G9003">
        <f>IF(COUNTA(D9003:F9003)&gt;0, AVERAGE(D9003:F9003), "")</f>
        <v>22.433333333333337</v>
      </c>
      <c r="H9003">
        <f>AVERAGE((D9003*metrics_constants!$B$8),(E9003*metrics_constants!$C$8),(F9003*metrics_constants!$D$8))</f>
        <v>22.270482739846802</v>
      </c>
      <c r="I9003">
        <v>12.749000000000001</v>
      </c>
      <c r="J9003">
        <v>81.692999999999998</v>
      </c>
      <c r="K9003">
        <v>-9.7349999999999994</v>
      </c>
      <c r="L9003">
        <v>21.976788670000001</v>
      </c>
    </row>
    <row r="9004" spans="1:12" x14ac:dyDescent="0.25">
      <c r="A9004" t="s">
        <v>19</v>
      </c>
      <c r="B9004" s="5">
        <v>45622.083333333336</v>
      </c>
      <c r="C9004" s="5" t="str">
        <f>A9004 &amp; "_" &amp; TEXT(B9004, "yyyy-mm-dd HH:MM:SS")</f>
        <v>RP_2024-11-26 02:00:00</v>
      </c>
      <c r="D9004">
        <v>23.3</v>
      </c>
      <c r="E9004">
        <v>14.5</v>
      </c>
      <c r="F9004">
        <v>17.100000000000001</v>
      </c>
      <c r="G9004">
        <f>IF(COUNTA(D9004:F9004)&gt;0, AVERAGE(D9004:F9004), "")</f>
        <v>18.3</v>
      </c>
      <c r="H9004">
        <f>AVERAGE((D9004*metrics_constants!$B$8),(E9004*metrics_constants!$C$8),(F9004*metrics_constants!$D$8))</f>
        <v>17.942248087432684</v>
      </c>
      <c r="I9004">
        <v>8.2210000000000001</v>
      </c>
      <c r="J9004">
        <v>85.722999999999999</v>
      </c>
      <c r="K9004">
        <v>-9.8379999999999992</v>
      </c>
      <c r="L9004">
        <v>16.97948667</v>
      </c>
    </row>
    <row r="9005" spans="1:12" x14ac:dyDescent="0.25">
      <c r="A9005" t="s">
        <v>19</v>
      </c>
      <c r="B9005" s="5">
        <v>45622.125</v>
      </c>
      <c r="C9005" s="5" t="str">
        <f>A9005 &amp; "_" &amp; TEXT(B9005, "yyyy-mm-dd HH:MM:SS")</f>
        <v>RP_2024-11-26 03:00:00</v>
      </c>
      <c r="D9005">
        <v>18.899999999999999</v>
      </c>
      <c r="E9005">
        <v>14.4</v>
      </c>
      <c r="F9005">
        <v>17.600000000000001</v>
      </c>
      <c r="G9005">
        <f>IF(COUNTA(D9005:F9005)&gt;0, AVERAGE(D9005:F9005), "")</f>
        <v>16.966666666666665</v>
      </c>
      <c r="H9005">
        <f>AVERAGE((D9005*metrics_constants!$B$8),(E9005*metrics_constants!$C$8),(F9005*metrics_constants!$D$8))</f>
        <v>16.793042334907856</v>
      </c>
      <c r="I9005">
        <v>7.7770000000000001</v>
      </c>
      <c r="J9005">
        <v>82.885000000000005</v>
      </c>
      <c r="K9005">
        <v>-9.3030000000000008</v>
      </c>
      <c r="L9005">
        <v>13.841332700000001</v>
      </c>
    </row>
    <row r="9006" spans="1:12" x14ac:dyDescent="0.25">
      <c r="A9006" t="s">
        <v>19</v>
      </c>
      <c r="B9006" s="5">
        <v>45622.166666666664</v>
      </c>
      <c r="C9006" s="5" t="str">
        <f>A9006 &amp; "_" &amp; TEXT(B9006, "yyyy-mm-dd HH:MM:SS")</f>
        <v>RP_2024-11-26 04:00:00</v>
      </c>
      <c r="D9006">
        <v>18.899999999999999</v>
      </c>
      <c r="E9006">
        <v>9.4</v>
      </c>
      <c r="F9006">
        <v>15.8</v>
      </c>
      <c r="G9006">
        <f>IF(COUNTA(D9006:F9006)&gt;0, AVERAGE(D9006:F9006), "")</f>
        <v>14.699999999999998</v>
      </c>
      <c r="H9006">
        <f>AVERAGE((D9006*metrics_constants!$B$8),(E9006*metrics_constants!$C$8),(F9006*metrics_constants!$D$8))</f>
        <v>14.331688673735043</v>
      </c>
      <c r="I9006">
        <v>9.2750000000000004</v>
      </c>
      <c r="J9006">
        <v>81.552000000000007</v>
      </c>
      <c r="K9006">
        <v>-9.6769999999999996</v>
      </c>
      <c r="L9006">
        <v>15.7296367</v>
      </c>
    </row>
    <row r="9007" spans="1:12" x14ac:dyDescent="0.25">
      <c r="A9007" t="s">
        <v>19</v>
      </c>
      <c r="B9007" s="5">
        <v>45622.208333333336</v>
      </c>
      <c r="C9007" s="5" t="str">
        <f>A9007 &amp; "_" &amp; TEXT(B9007, "yyyy-mm-dd HH:MM:SS")</f>
        <v>RP_2024-11-26 05:00:00</v>
      </c>
      <c r="D9007">
        <v>18.2</v>
      </c>
      <c r="E9007">
        <v>12.3</v>
      </c>
      <c r="F9007">
        <v>14.1</v>
      </c>
      <c r="G9007">
        <f>IF(COUNTA(D9007:F9007)&gt;0, AVERAGE(D9007:F9007), "")</f>
        <v>14.866666666666667</v>
      </c>
      <c r="H9007">
        <f>AVERAGE((D9007*metrics_constants!$B$8),(E9007*metrics_constants!$C$8),(F9007*metrics_constants!$D$8))</f>
        <v>14.627093289792116</v>
      </c>
      <c r="I9007">
        <v>9.3239999999999998</v>
      </c>
      <c r="J9007">
        <v>87.367000000000004</v>
      </c>
      <c r="K9007">
        <v>-9.1929999999999996</v>
      </c>
      <c r="L9007">
        <v>12.969514</v>
      </c>
    </row>
    <row r="9008" spans="1:12" x14ac:dyDescent="0.25">
      <c r="A9008" t="s">
        <v>19</v>
      </c>
      <c r="B9008" s="5">
        <v>45622.25</v>
      </c>
      <c r="C9008" s="5" t="str">
        <f>A9008 &amp; "_" &amp; TEXT(B9008, "yyyy-mm-dd HH:MM:SS")</f>
        <v>RP_2024-11-26 06:00:00</v>
      </c>
      <c r="D9008">
        <v>16.399999999999999</v>
      </c>
      <c r="E9008">
        <v>14</v>
      </c>
      <c r="F9008">
        <v>17.600000000000001</v>
      </c>
      <c r="G9008">
        <f>IF(COUNTA(D9008:F9008)&gt;0, AVERAGE(D9008:F9008), "")</f>
        <v>16</v>
      </c>
      <c r="H9008">
        <f>AVERAGE((D9008*metrics_constants!$B$8),(E9008*metrics_constants!$C$8),(F9008*metrics_constants!$D$8))</f>
        <v>15.91683130590094</v>
      </c>
      <c r="I9008">
        <v>9.8919999999999995</v>
      </c>
      <c r="J9008">
        <v>86.025000000000006</v>
      </c>
      <c r="K9008">
        <v>-7.6349999999999998</v>
      </c>
      <c r="L9008">
        <v>14.945941299999999</v>
      </c>
    </row>
    <row r="9009" spans="1:12" x14ac:dyDescent="0.25">
      <c r="A9009" t="s">
        <v>19</v>
      </c>
      <c r="B9009" s="5">
        <v>45622.291666666664</v>
      </c>
      <c r="C9009" s="5" t="str">
        <f>A9009 &amp; "_" &amp; TEXT(B9009, "yyyy-mm-dd HH:MM:SS")</f>
        <v>RP_2024-11-26 07:00:00</v>
      </c>
      <c r="D9009">
        <v>16.7</v>
      </c>
      <c r="E9009">
        <v>8.8000000000000007</v>
      </c>
      <c r="F9009">
        <v>12.2</v>
      </c>
      <c r="G9009">
        <f>IF(COUNTA(D9009:F9009)&gt;0, AVERAGE(D9009:F9009), "")</f>
        <v>12.566666666666668</v>
      </c>
      <c r="H9009">
        <f>AVERAGE((D9009*metrics_constants!$B$8),(E9009*metrics_constants!$C$8),(F9009*metrics_constants!$D$8))</f>
        <v>12.250812455286384</v>
      </c>
      <c r="I9009">
        <v>9.9849999999999994</v>
      </c>
      <c r="J9009">
        <v>82.015000000000001</v>
      </c>
      <c r="K9009">
        <v>-7.2530000000000001</v>
      </c>
      <c r="L9009">
        <v>12.273732000000001</v>
      </c>
    </row>
    <row r="9010" spans="1:12" x14ac:dyDescent="0.25">
      <c r="A9010" t="s">
        <v>19</v>
      </c>
      <c r="B9010" s="5">
        <v>45622.333333333336</v>
      </c>
      <c r="C9010" s="5" t="str">
        <f>A9010 &amp; "_" &amp; TEXT(B9010, "yyyy-mm-dd HH:MM:SS")</f>
        <v>RP_2024-11-26 08:00:00</v>
      </c>
      <c r="D9010">
        <v>23.2</v>
      </c>
      <c r="E9010">
        <v>14.5</v>
      </c>
      <c r="F9010">
        <v>16.399999999999999</v>
      </c>
      <c r="G9010">
        <f>IF(COUNTA(D9010:F9010)&gt;0, AVERAGE(D9010:F9010), "")</f>
        <v>18.033333333333335</v>
      </c>
      <c r="H9010">
        <f>AVERAGE((D9010*metrics_constants!$B$8),(E9010*metrics_constants!$C$8),(F9010*metrics_constants!$D$8))</f>
        <v>17.676307158603894</v>
      </c>
      <c r="I9010">
        <v>9.4629999999999992</v>
      </c>
      <c r="J9010">
        <v>83.387</v>
      </c>
      <c r="K9010">
        <v>-7.1820000000000004</v>
      </c>
      <c r="L9010">
        <v>14.653976</v>
      </c>
    </row>
    <row r="9011" spans="1:12" x14ac:dyDescent="0.25">
      <c r="A9011" t="s">
        <v>19</v>
      </c>
      <c r="B9011" s="5">
        <v>45622.375</v>
      </c>
      <c r="C9011" s="5" t="str">
        <f>A9011 &amp; "_" &amp; TEXT(B9011, "yyyy-mm-dd HH:MM:SS")</f>
        <v>RP_2024-11-26 09:00:00</v>
      </c>
      <c r="D9011">
        <v>16.3</v>
      </c>
      <c r="E9011">
        <v>14.9</v>
      </c>
      <c r="F9011">
        <v>19.600000000000001</v>
      </c>
      <c r="G9011">
        <f>IF(COUNTA(D9011:F9011)&gt;0, AVERAGE(D9011:F9011), "")</f>
        <v>16.933333333333334</v>
      </c>
      <c r="H9011">
        <f>AVERAGE((D9011*metrics_constants!$B$8),(E9011*metrics_constants!$C$8),(F9011*metrics_constants!$D$8))</f>
        <v>16.89776921356146</v>
      </c>
      <c r="I9011">
        <v>11.365</v>
      </c>
      <c r="J9011">
        <v>82.510999999999996</v>
      </c>
      <c r="K9011">
        <v>-5.9320000000000004</v>
      </c>
      <c r="L9011">
        <v>16.342358000000001</v>
      </c>
    </row>
    <row r="9012" spans="1:12" x14ac:dyDescent="0.25">
      <c r="A9012" t="s">
        <v>19</v>
      </c>
      <c r="B9012" s="5">
        <v>45622.416666666664</v>
      </c>
      <c r="C9012" s="5" t="str">
        <f>A9012 &amp; "_" &amp; TEXT(B9012, "yyyy-mm-dd HH:MM:SS")</f>
        <v>RP_2024-11-26 10:00:00</v>
      </c>
      <c r="D9012">
        <v>13.7</v>
      </c>
      <c r="E9012">
        <v>11.9</v>
      </c>
      <c r="F9012">
        <v>23.9</v>
      </c>
      <c r="G9012">
        <f>IF(COUNTA(D9012:F9012)&gt;0, AVERAGE(D9012:F9012), "")</f>
        <v>16.5</v>
      </c>
      <c r="H9012">
        <f>AVERAGE((D9012*metrics_constants!$B$8),(E9012*metrics_constants!$C$8),(F9012*metrics_constants!$D$8))</f>
        <v>16.483948037736848</v>
      </c>
      <c r="I9012">
        <v>11.439</v>
      </c>
      <c r="J9012">
        <v>80.513000000000005</v>
      </c>
      <c r="K9012">
        <v>-4.3869999999999996</v>
      </c>
      <c r="L9012">
        <v>19.079875000000001</v>
      </c>
    </row>
    <row r="9013" spans="1:12" x14ac:dyDescent="0.25">
      <c r="A9013" t="s">
        <v>19</v>
      </c>
      <c r="B9013" s="5">
        <v>45622.458333333336</v>
      </c>
      <c r="C9013" s="5" t="str">
        <f>A9013 &amp; "_" &amp; TEXT(B9013, "yyyy-mm-dd HH:MM:SS")</f>
        <v>RP_2024-11-26 11:00:00</v>
      </c>
      <c r="D9013">
        <v>16.399999999999999</v>
      </c>
      <c r="E9013">
        <v>14.8</v>
      </c>
      <c r="F9013">
        <v>30.1</v>
      </c>
      <c r="G9013">
        <f>IF(COUNTA(D9013:F9013)&gt;0, AVERAGE(D9013:F9013), "")</f>
        <v>20.433333333333334</v>
      </c>
      <c r="H9013">
        <f>AVERAGE((D9013*metrics_constants!$B$8),(E9013*metrics_constants!$C$8),(F9013*metrics_constants!$D$8))</f>
        <v>20.442144182666617</v>
      </c>
      <c r="I9013">
        <v>11.195</v>
      </c>
      <c r="J9013">
        <v>75.08</v>
      </c>
      <c r="K9013">
        <v>-2.0470000000000002</v>
      </c>
      <c r="L9013">
        <v>17.163813000000001</v>
      </c>
    </row>
    <row r="9014" spans="1:12" x14ac:dyDescent="0.25">
      <c r="A9014" t="s">
        <v>19</v>
      </c>
      <c r="B9014" s="5">
        <v>45622.5</v>
      </c>
      <c r="C9014" s="5" t="str">
        <f>A9014 &amp; "_" &amp; TEXT(B9014, "yyyy-mm-dd HH:MM:SS")</f>
        <v>RP_2024-11-26 12:00:00</v>
      </c>
      <c r="D9014">
        <v>7.8</v>
      </c>
      <c r="E9014">
        <v>13.3</v>
      </c>
      <c r="F9014">
        <v>20.3</v>
      </c>
      <c r="G9014">
        <f>IF(COUNTA(D9014:F9014)&gt;0, AVERAGE(D9014:F9014), "")</f>
        <v>13.800000000000002</v>
      </c>
      <c r="H9014">
        <f>AVERAGE((D9014*metrics_constants!$B$8),(E9014*metrics_constants!$C$8),(F9014*metrics_constants!$D$8))</f>
        <v>14.06655723733668</v>
      </c>
      <c r="I9014">
        <v>9.6609999999999996</v>
      </c>
      <c r="J9014">
        <v>58.4</v>
      </c>
      <c r="K9014">
        <v>3.7919999999999998</v>
      </c>
      <c r="L9014">
        <v>13.2786873</v>
      </c>
    </row>
    <row r="9015" spans="1:12" x14ac:dyDescent="0.25">
      <c r="A9015" t="s">
        <v>19</v>
      </c>
      <c r="B9015" s="5">
        <v>45622.541666666664</v>
      </c>
      <c r="C9015" s="5" t="str">
        <f>A9015 &amp; "_" &amp; TEXT(B9015, "yyyy-mm-dd HH:MM:SS")</f>
        <v>RP_2024-11-26 13:00:00</v>
      </c>
      <c r="D9015">
        <v>11.5</v>
      </c>
      <c r="E9015">
        <v>15.8</v>
      </c>
      <c r="F9015">
        <v>11</v>
      </c>
      <c r="G9015">
        <f>IF(COUNTA(D9015:F9015)&gt;0, AVERAGE(D9015:F9015), "")</f>
        <v>12.766666666666666</v>
      </c>
      <c r="H9015">
        <f>AVERAGE((D9015*metrics_constants!$B$8),(E9015*metrics_constants!$C$8),(F9015*metrics_constants!$D$8))</f>
        <v>12.923896116842899</v>
      </c>
      <c r="I9015">
        <v>12.957000000000001</v>
      </c>
      <c r="J9015">
        <v>48.427999999999997</v>
      </c>
      <c r="K9015">
        <v>7.2030000000000003</v>
      </c>
      <c r="L9015">
        <v>11.632428000000001</v>
      </c>
    </row>
    <row r="9016" spans="1:12" x14ac:dyDescent="0.25">
      <c r="A9016" t="s">
        <v>19</v>
      </c>
      <c r="B9016" s="5">
        <v>45622.583333333336</v>
      </c>
      <c r="C9016" s="5" t="str">
        <f>A9016 &amp; "_" &amp; TEXT(B9016, "yyyy-mm-dd HH:MM:SS")</f>
        <v>RP_2024-11-26 14:00:00</v>
      </c>
      <c r="D9016">
        <v>24.7</v>
      </c>
      <c r="E9016">
        <v>4.9000000000000004</v>
      </c>
      <c r="F9016">
        <v>9.8000000000000007</v>
      </c>
      <c r="G9016">
        <f>IF(COUNTA(D9016:F9016)&gt;0, AVERAGE(D9016:F9016), "")</f>
        <v>13.133333333333335</v>
      </c>
      <c r="H9016">
        <f>AVERAGE((D9016*metrics_constants!$B$8),(E9016*metrics_constants!$C$8),(F9016*metrics_constants!$D$8))</f>
        <v>12.323659451519712</v>
      </c>
      <c r="I9016">
        <v>8.2360000000000007</v>
      </c>
      <c r="J9016">
        <v>57.697000000000003</v>
      </c>
      <c r="K9016">
        <v>4.8579999999999997</v>
      </c>
      <c r="L9016">
        <v>8.2677849999999999</v>
      </c>
    </row>
    <row r="9017" spans="1:12" x14ac:dyDescent="0.25">
      <c r="A9017" t="s">
        <v>19</v>
      </c>
      <c r="B9017" s="5">
        <v>45622.625</v>
      </c>
      <c r="C9017" s="5" t="str">
        <f>A9017 &amp; "_" &amp; TEXT(B9017, "yyyy-mm-dd HH:MM:SS")</f>
        <v>RP_2024-11-26 15:00:00</v>
      </c>
      <c r="D9017">
        <v>5.8</v>
      </c>
      <c r="E9017">
        <v>7.6</v>
      </c>
      <c r="F9017">
        <v>1.7</v>
      </c>
      <c r="G9017">
        <f>IF(COUNTA(D9017:F9017)&gt;0, AVERAGE(D9017:F9017), "")</f>
        <v>5.0333333333333323</v>
      </c>
      <c r="H9017">
        <f>AVERAGE((D9017*metrics_constants!$B$8),(E9017*metrics_constants!$C$8),(F9017*metrics_constants!$D$8))</f>
        <v>5.079770220940353</v>
      </c>
      <c r="I9017">
        <v>1.1439999999999999</v>
      </c>
      <c r="J9017">
        <v>41.945</v>
      </c>
      <c r="K9017">
        <v>7.2750000000000004</v>
      </c>
      <c r="L9017">
        <v>2.2755990000000001</v>
      </c>
    </row>
    <row r="9018" spans="1:12" x14ac:dyDescent="0.25">
      <c r="A9018" t="s">
        <v>19</v>
      </c>
      <c r="B9018" s="5">
        <v>45622.666666666664</v>
      </c>
      <c r="C9018" s="5" t="str">
        <f>A9018 &amp; "_" &amp; TEXT(B9018, "yyyy-mm-dd HH:MM:SS")</f>
        <v>RP_2024-11-26 16:00:00</v>
      </c>
      <c r="D9018">
        <v>6.4</v>
      </c>
      <c r="E9018">
        <v>0.2</v>
      </c>
      <c r="F9018">
        <v>3.6</v>
      </c>
      <c r="G9018">
        <f>IF(COUNTA(D9018:F9018)&gt;0, AVERAGE(D9018:F9018), "")</f>
        <v>3.4000000000000004</v>
      </c>
      <c r="H9018">
        <f>AVERAGE((D9018*metrics_constants!$B$8),(E9018*metrics_constants!$C$8),(F9018*metrics_constants!$D$8))</f>
        <v>3.155758841960683</v>
      </c>
      <c r="I9018">
        <v>3.214</v>
      </c>
      <c r="J9018">
        <v>50.298000000000002</v>
      </c>
      <c r="K9018">
        <v>5.7169999999999996</v>
      </c>
      <c r="L9018">
        <v>3.7231640000000001</v>
      </c>
    </row>
    <row r="9019" spans="1:12" x14ac:dyDescent="0.25">
      <c r="A9019" t="s">
        <v>19</v>
      </c>
      <c r="B9019" s="5">
        <v>45622.708333333336</v>
      </c>
      <c r="C9019" s="5" t="str">
        <f>A9019 &amp; "_" &amp; TEXT(B9019, "yyyy-mm-dd HH:MM:SS")</f>
        <v>RP_2024-11-26 17:00:00</v>
      </c>
      <c r="D9019">
        <v>16.399999999999999</v>
      </c>
      <c r="E9019">
        <v>6.7</v>
      </c>
      <c r="F9019">
        <v>2.9</v>
      </c>
      <c r="G9019">
        <f>IF(COUNTA(D9019:F9019)&gt;0, AVERAGE(D9019:F9019), "")</f>
        <v>8.6666666666666661</v>
      </c>
      <c r="H9019">
        <f>AVERAGE((D9019*metrics_constants!$B$8),(E9019*metrics_constants!$C$8),(F9019*metrics_constants!$D$8))</f>
        <v>8.2391226952195851</v>
      </c>
      <c r="I9019">
        <v>3.9969999999999999</v>
      </c>
      <c r="J9019">
        <v>56.877000000000002</v>
      </c>
      <c r="K9019">
        <v>3.6629999999999998</v>
      </c>
      <c r="L9019">
        <v>3.8905430000000001</v>
      </c>
    </row>
    <row r="9020" spans="1:12" x14ac:dyDescent="0.25">
      <c r="A9020" t="s">
        <v>19</v>
      </c>
      <c r="B9020" s="5">
        <v>45622.75</v>
      </c>
      <c r="C9020" s="5" t="str">
        <f>A9020 &amp; "_" &amp; TEXT(B9020, "yyyy-mm-dd HH:MM:SS")</f>
        <v>RP_2024-11-26 18:00:00</v>
      </c>
      <c r="D9020">
        <v>8.8000000000000007</v>
      </c>
      <c r="E9020">
        <v>1.8</v>
      </c>
      <c r="F9020">
        <v>1.4</v>
      </c>
      <c r="G9020">
        <f>IF(COUNTA(D9020:F9020)&gt;0, AVERAGE(D9020:F9020), "")</f>
        <v>4.0000000000000009</v>
      </c>
      <c r="H9020">
        <f>AVERAGE((D9020*metrics_constants!$B$8),(E9020*metrics_constants!$C$8),(F9020*metrics_constants!$D$8))</f>
        <v>3.7031302674162974</v>
      </c>
      <c r="I9020">
        <v>2.1539999999999999</v>
      </c>
      <c r="J9020">
        <v>56.484999999999999</v>
      </c>
      <c r="K9020">
        <v>3.47</v>
      </c>
      <c r="L9020">
        <v>1.644787</v>
      </c>
    </row>
    <row r="9021" spans="1:12" x14ac:dyDescent="0.25">
      <c r="A9021" t="s">
        <v>19</v>
      </c>
      <c r="B9021" s="5">
        <v>45622.791666666664</v>
      </c>
      <c r="C9021" s="5" t="str">
        <f>A9021 &amp; "_" &amp; TEXT(B9021, "yyyy-mm-dd HH:MM:SS")</f>
        <v>RP_2024-11-26 19:00:00</v>
      </c>
      <c r="D9021">
        <v>-1.6</v>
      </c>
      <c r="E9021">
        <v>3.6</v>
      </c>
      <c r="F9021">
        <v>1.9</v>
      </c>
      <c r="G9021">
        <f>IF(COUNTA(D9021:F9021)&gt;0, AVERAGE(D9021:F9021), "")</f>
        <v>1.3</v>
      </c>
      <c r="H9021">
        <f>AVERAGE((D9021*metrics_constants!$B$8),(E9021*metrics_constants!$C$8),(F9021*metrics_constants!$D$8))</f>
        <v>1.5105837625584961</v>
      </c>
      <c r="I9021">
        <v>1.8069999999999999</v>
      </c>
      <c r="J9021">
        <v>55.207999999999998</v>
      </c>
      <c r="K9021">
        <v>3.895</v>
      </c>
      <c r="L9021">
        <v>1.652857</v>
      </c>
    </row>
    <row r="9022" spans="1:12" x14ac:dyDescent="0.25">
      <c r="A9022" t="s">
        <v>19</v>
      </c>
      <c r="B9022" s="5">
        <v>45622.833333333336</v>
      </c>
      <c r="C9022" s="5" t="str">
        <f>A9022 &amp; "_" &amp; TEXT(B9022, "yyyy-mm-dd HH:MM:SS")</f>
        <v>RP_2024-11-26 20:00:00</v>
      </c>
      <c r="D9022">
        <v>1.6</v>
      </c>
      <c r="E9022">
        <v>3</v>
      </c>
      <c r="F9022">
        <v>3.4</v>
      </c>
      <c r="G9022">
        <f>IF(COUNTA(D9022:F9022)&gt;0, AVERAGE(D9022:F9022), "")</f>
        <v>2.6666666666666665</v>
      </c>
      <c r="H9022">
        <f>AVERAGE((D9022*metrics_constants!$B$8),(E9022*metrics_constants!$C$8),(F9022*metrics_constants!$D$8))</f>
        <v>2.7276345764801344</v>
      </c>
      <c r="I9022">
        <v>1.863</v>
      </c>
      <c r="J9022">
        <v>55.372</v>
      </c>
      <c r="K9022">
        <v>3.9550000000000001</v>
      </c>
      <c r="L9022">
        <v>1.531968</v>
      </c>
    </row>
    <row r="9023" spans="1:12" x14ac:dyDescent="0.25">
      <c r="A9023" t="s">
        <v>19</v>
      </c>
      <c r="B9023" s="5">
        <v>45622.875</v>
      </c>
      <c r="C9023" s="5" t="str">
        <f>A9023 &amp; "_" &amp; TEXT(B9023, "yyyy-mm-dd HH:MM:SS")</f>
        <v>RP_2024-11-26 21:00:00</v>
      </c>
      <c r="D9023">
        <v>8.3000000000000007</v>
      </c>
      <c r="E9023">
        <v>2.2000000000000002</v>
      </c>
      <c r="F9023">
        <v>2.7</v>
      </c>
      <c r="G9023">
        <f>IF(COUNTA(D9023:F9023)&gt;0, AVERAGE(D9023:F9023), "")</f>
        <v>4.3999999999999995</v>
      </c>
      <c r="H9023">
        <f>AVERAGE((D9023*metrics_constants!$B$8),(E9023*metrics_constants!$C$8),(F9023*metrics_constants!$D$8))</f>
        <v>4.1455260821335598</v>
      </c>
      <c r="I9023">
        <v>1.972</v>
      </c>
      <c r="J9023">
        <v>56.893000000000001</v>
      </c>
      <c r="K9023">
        <v>3.3279999999999998</v>
      </c>
      <c r="L9023">
        <v>1.5397209999999999</v>
      </c>
    </row>
    <row r="9024" spans="1:12" x14ac:dyDescent="0.25">
      <c r="A9024" t="s">
        <v>19</v>
      </c>
      <c r="B9024" s="5">
        <v>45622.916666666664</v>
      </c>
      <c r="C9024" s="5" t="str">
        <f>A9024 &amp; "_" &amp; TEXT(B9024, "yyyy-mm-dd HH:MM:SS")</f>
        <v>RP_2024-11-26 22:00:00</v>
      </c>
      <c r="D9024">
        <v>0.8</v>
      </c>
      <c r="E9024">
        <v>4.2</v>
      </c>
      <c r="F9024">
        <v>0.4</v>
      </c>
      <c r="G9024">
        <f>IF(COUNTA(D9024:F9024)&gt;0, AVERAGE(D9024:F9024), "")</f>
        <v>1.8</v>
      </c>
      <c r="H9024">
        <f>AVERAGE((D9024*metrics_constants!$B$8),(E9024*metrics_constants!$C$8),(F9024*metrics_constants!$D$8))</f>
        <v>1.9242977925332898</v>
      </c>
      <c r="I9024">
        <v>1.2669999999999999</v>
      </c>
      <c r="J9024">
        <v>54.46</v>
      </c>
      <c r="K9024">
        <v>3.4769999999999999</v>
      </c>
      <c r="L9024">
        <v>1.647024</v>
      </c>
    </row>
    <row r="9025" spans="1:12" x14ac:dyDescent="0.25">
      <c r="A9025" t="s">
        <v>19</v>
      </c>
      <c r="B9025" s="5">
        <v>45622.958333333336</v>
      </c>
      <c r="C9025" s="5" t="str">
        <f>A9025 &amp; "_" &amp; TEXT(B9025, "yyyy-mm-dd HH:MM:SS")</f>
        <v>RP_2024-11-26 23:00:00</v>
      </c>
      <c r="D9025">
        <v>2.7</v>
      </c>
      <c r="E9025">
        <v>1.8</v>
      </c>
      <c r="F9025">
        <v>-1.2</v>
      </c>
      <c r="G9025">
        <f>IF(COUNTA(D9025:F9025)&gt;0, AVERAGE(D9025:F9025), "")</f>
        <v>1.0999999999999999</v>
      </c>
      <c r="H9025">
        <f>AVERAGE((D9025*metrics_constants!$B$8),(E9025*metrics_constants!$C$8),(F9025*metrics_constants!$D$8))</f>
        <v>1.0471438011479639</v>
      </c>
      <c r="I9025">
        <v>1.4510000000000001</v>
      </c>
      <c r="J9025">
        <v>54.484999999999999</v>
      </c>
      <c r="K9025">
        <v>3.1920000000000002</v>
      </c>
      <c r="L9025">
        <v>1.9949106999999999</v>
      </c>
    </row>
    <row r="9026" spans="1:12" x14ac:dyDescent="0.25">
      <c r="A9026" t="s">
        <v>19</v>
      </c>
      <c r="B9026" s="5">
        <v>45623</v>
      </c>
      <c r="C9026" s="5" t="str">
        <f>A9026 &amp; "_" &amp; TEXT(B9026, "yyyy-mm-dd HH:MM:SS")</f>
        <v>RP_2024-11-27 00:00:00</v>
      </c>
      <c r="D9026">
        <v>7</v>
      </c>
      <c r="E9026">
        <v>4.3</v>
      </c>
      <c r="F9026">
        <v>-0.8</v>
      </c>
      <c r="G9026">
        <f>IF(COUNTA(D9026:F9026)&gt;0, AVERAGE(D9026:F9026), "")</f>
        <v>3.5</v>
      </c>
      <c r="H9026">
        <f>AVERAGE((D9026*metrics_constants!$B$8),(E9026*metrics_constants!$C$8),(F9026*metrics_constants!$D$8))</f>
        <v>3.3608578311227575</v>
      </c>
      <c r="I9026">
        <v>1.079</v>
      </c>
      <c r="J9026">
        <v>54.686999999999998</v>
      </c>
      <c r="K9026">
        <v>2.867</v>
      </c>
      <c r="L9026">
        <v>1.9618275999999999</v>
      </c>
    </row>
    <row r="9027" spans="1:12" x14ac:dyDescent="0.25">
      <c r="A9027" t="s">
        <v>19</v>
      </c>
      <c r="B9027" s="5">
        <v>45623.041666666664</v>
      </c>
      <c r="C9027" s="5" t="str">
        <f>A9027 &amp; "_" &amp; TEXT(B9027, "yyyy-mm-dd HH:MM:SS")</f>
        <v>RP_2024-11-27 01:00:00</v>
      </c>
      <c r="D9027">
        <v>8</v>
      </c>
      <c r="E9027">
        <v>3.6</v>
      </c>
      <c r="F9027">
        <v>2.4</v>
      </c>
      <c r="G9027">
        <f>IF(COUNTA(D9027:F9027)&gt;0, AVERAGE(D9027:F9027), "")</f>
        <v>4.666666666666667</v>
      </c>
      <c r="H9027">
        <f>AVERAGE((D9027*metrics_constants!$B$8),(E9027*metrics_constants!$C$8),(F9027*metrics_constants!$D$8))</f>
        <v>4.4753378721273256</v>
      </c>
      <c r="I9027">
        <v>0.92</v>
      </c>
      <c r="J9027">
        <v>51.412999999999997</v>
      </c>
      <c r="K9027">
        <v>3.4729999999999999</v>
      </c>
      <c r="L9027">
        <v>1.6918473000000001</v>
      </c>
    </row>
    <row r="9028" spans="1:12" x14ac:dyDescent="0.25">
      <c r="A9028" t="s">
        <v>19</v>
      </c>
      <c r="B9028" s="5">
        <v>45623.083333333336</v>
      </c>
      <c r="C9028" s="5" t="str">
        <f>A9028 &amp; "_" &amp; TEXT(B9028, "yyyy-mm-dd HH:MM:SS")</f>
        <v>RP_2024-11-27 02:00:00</v>
      </c>
      <c r="D9028">
        <v>5.7</v>
      </c>
      <c r="E9028">
        <v>2.2999999999999998</v>
      </c>
      <c r="F9028">
        <v>3.1</v>
      </c>
      <c r="G9028">
        <f>IF(COUNTA(D9028:F9028)&gt;0, AVERAGE(D9028:F9028), "")</f>
        <v>3.6999999999999997</v>
      </c>
      <c r="H9028">
        <f>AVERAGE((D9028*metrics_constants!$B$8),(E9028*metrics_constants!$C$8),(F9028*metrics_constants!$D$8))</f>
        <v>3.5607588015598903</v>
      </c>
      <c r="I9028">
        <v>1.4370000000000001</v>
      </c>
      <c r="J9028">
        <v>50.155000000000001</v>
      </c>
      <c r="K9028">
        <v>3.5</v>
      </c>
      <c r="L9028">
        <v>1.7223875900000001</v>
      </c>
    </row>
    <row r="9029" spans="1:12" x14ac:dyDescent="0.25">
      <c r="A9029" t="s">
        <v>19</v>
      </c>
      <c r="B9029" s="5">
        <v>45623.125</v>
      </c>
      <c r="C9029" s="5" t="str">
        <f>A9029 &amp; "_" &amp; TEXT(B9029, "yyyy-mm-dd HH:MM:SS")</f>
        <v>RP_2024-11-27 03:00:00</v>
      </c>
      <c r="D9029">
        <v>4.5</v>
      </c>
      <c r="E9029">
        <v>0.6</v>
      </c>
      <c r="F9029">
        <v>3.9</v>
      </c>
      <c r="G9029">
        <f>IF(COUNTA(D9029:F9029)&gt;0, AVERAGE(D9029:F9029), "")</f>
        <v>3</v>
      </c>
      <c r="H9029">
        <f>AVERAGE((D9029*metrics_constants!$B$8),(E9029*metrics_constants!$C$8),(F9029*metrics_constants!$D$8))</f>
        <v>2.8521489770682309</v>
      </c>
      <c r="I9029">
        <v>0.89500000000000002</v>
      </c>
      <c r="J9029">
        <v>50.472000000000001</v>
      </c>
      <c r="K9029">
        <v>3.3879999999999999</v>
      </c>
      <c r="L9029">
        <v>1.7084067000000001</v>
      </c>
    </row>
    <row r="9030" spans="1:12" x14ac:dyDescent="0.25">
      <c r="A9030" t="s">
        <v>19</v>
      </c>
      <c r="B9030" s="5">
        <v>45623.166666666664</v>
      </c>
      <c r="C9030" s="5" t="str">
        <f>A9030 &amp; "_" &amp; TEXT(B9030, "yyyy-mm-dd HH:MM:SS")</f>
        <v>RP_2024-11-27 04:00:00</v>
      </c>
      <c r="D9030">
        <v>4.0999999999999996</v>
      </c>
      <c r="E9030">
        <v>2.1</v>
      </c>
      <c r="F9030">
        <v>2.2000000000000002</v>
      </c>
      <c r="G9030">
        <f>IF(COUNTA(D9030:F9030)&gt;0, AVERAGE(D9030:F9030), "")</f>
        <v>2.7999999999999994</v>
      </c>
      <c r="H9030">
        <f>AVERAGE((D9030*metrics_constants!$B$8),(E9030*metrics_constants!$C$8),(F9030*metrics_constants!$D$8))</f>
        <v>2.7162474625408577</v>
      </c>
      <c r="I9030">
        <v>1.022</v>
      </c>
      <c r="J9030">
        <v>50.207999999999998</v>
      </c>
      <c r="K9030">
        <v>3.2280000000000002</v>
      </c>
      <c r="L9030">
        <v>1.7957749999999999</v>
      </c>
    </row>
    <row r="9031" spans="1:12" x14ac:dyDescent="0.25">
      <c r="A9031" t="s">
        <v>19</v>
      </c>
      <c r="B9031" s="5">
        <v>45623.208333333336</v>
      </c>
      <c r="C9031" s="5" t="str">
        <f>A9031 &amp; "_" &amp; TEXT(B9031, "yyyy-mm-dd HH:MM:SS")</f>
        <v>RP_2024-11-27 05:00:00</v>
      </c>
      <c r="D9031">
        <v>3</v>
      </c>
      <c r="E9031">
        <v>-0.7</v>
      </c>
      <c r="F9031">
        <v>1.4</v>
      </c>
      <c r="G9031">
        <f>IF(COUNTA(D9031:F9031)&gt;0, AVERAGE(D9031:F9031), "")</f>
        <v>1.2333333333333332</v>
      </c>
      <c r="H9031">
        <f>AVERAGE((D9031*metrics_constants!$B$8),(E9031*metrics_constants!$C$8),(F9031*metrics_constants!$D$8))</f>
        <v>1.0879300131377734</v>
      </c>
      <c r="I9031">
        <v>1.4950000000000001</v>
      </c>
      <c r="J9031">
        <v>51.777000000000001</v>
      </c>
      <c r="K9031">
        <v>2.968</v>
      </c>
      <c r="L9031">
        <v>1.644161</v>
      </c>
    </row>
    <row r="9032" spans="1:12" x14ac:dyDescent="0.25">
      <c r="A9032" t="s">
        <v>19</v>
      </c>
      <c r="B9032" s="5">
        <v>45623.25</v>
      </c>
      <c r="C9032" s="5" t="str">
        <f>A9032 &amp; "_" &amp; TEXT(B9032, "yyyy-mm-dd HH:MM:SS")</f>
        <v>RP_2024-11-27 06:00:00</v>
      </c>
      <c r="D9032">
        <v>8.6</v>
      </c>
      <c r="E9032">
        <v>-0.8</v>
      </c>
      <c r="F9032">
        <v>2.9</v>
      </c>
      <c r="G9032">
        <f>IF(COUNTA(D9032:F9032)&gt;0, AVERAGE(D9032:F9032), "")</f>
        <v>3.5666666666666664</v>
      </c>
      <c r="H9032">
        <f>AVERAGE((D9032*metrics_constants!$B$8),(E9032*metrics_constants!$C$8),(F9032*metrics_constants!$D$8))</f>
        <v>3.1891188076350403</v>
      </c>
      <c r="I9032">
        <v>1.8360000000000001</v>
      </c>
      <c r="J9032">
        <v>55.268000000000001</v>
      </c>
      <c r="K9032">
        <v>1.86</v>
      </c>
      <c r="L9032">
        <v>1.442652</v>
      </c>
    </row>
    <row r="9033" spans="1:12" x14ac:dyDescent="0.25">
      <c r="A9033" t="s">
        <v>19</v>
      </c>
      <c r="B9033" s="5">
        <v>45623.291666666664</v>
      </c>
      <c r="C9033" s="5" t="str">
        <f>A9033 &amp; "_" &amp; TEXT(B9033, "yyyy-mm-dd HH:MM:SS")</f>
        <v>RP_2024-11-27 07:00:00</v>
      </c>
      <c r="D9033">
        <v>-0.1</v>
      </c>
      <c r="E9033">
        <v>1.6</v>
      </c>
      <c r="F9033">
        <v>1.7</v>
      </c>
      <c r="G9033">
        <f>IF(COUNTA(D9033:F9033)&gt;0, AVERAGE(D9033:F9033), "")</f>
        <v>1.0666666666666667</v>
      </c>
      <c r="H9033">
        <f>AVERAGE((D9033*metrics_constants!$B$8),(E9033*metrics_constants!$C$8),(F9033*metrics_constants!$D$8))</f>
        <v>1.138777833537858</v>
      </c>
      <c r="I9033">
        <v>1.2</v>
      </c>
      <c r="J9033">
        <v>51.72</v>
      </c>
      <c r="K9033">
        <v>1.948</v>
      </c>
      <c r="L9033">
        <v>1.6946947000000001</v>
      </c>
    </row>
    <row r="9034" spans="1:12" x14ac:dyDescent="0.25">
      <c r="A9034" t="s">
        <v>19</v>
      </c>
      <c r="B9034" s="5">
        <v>45623.333333333336</v>
      </c>
      <c r="C9034" s="5" t="str">
        <f>A9034 &amp; "_" &amp; TEXT(B9034, "yyyy-mm-dd HH:MM:SS")</f>
        <v>RP_2024-11-27 08:00:00</v>
      </c>
      <c r="D9034">
        <v>-2.9</v>
      </c>
      <c r="E9034">
        <v>4.0999999999999996</v>
      </c>
      <c r="F9034">
        <v>0.7</v>
      </c>
      <c r="G9034">
        <f>IF(COUNTA(D9034:F9034)&gt;0, AVERAGE(D9034:F9034), "")</f>
        <v>0.63333333333333319</v>
      </c>
      <c r="H9034">
        <f>AVERAGE((D9034*metrics_constants!$B$8),(E9034*metrics_constants!$C$8),(F9034*metrics_constants!$D$8))</f>
        <v>0.91127475176839745</v>
      </c>
      <c r="I9034">
        <v>0.878</v>
      </c>
      <c r="J9034">
        <v>43.877000000000002</v>
      </c>
      <c r="K9034">
        <v>3.2570000000000001</v>
      </c>
      <c r="L9034">
        <v>2.1761493000000001</v>
      </c>
    </row>
    <row r="9035" spans="1:12" x14ac:dyDescent="0.25">
      <c r="A9035" t="s">
        <v>19</v>
      </c>
      <c r="B9035" s="5">
        <v>45623.375</v>
      </c>
      <c r="C9035" s="5" t="str">
        <f>A9035 &amp; "_" &amp; TEXT(B9035, "yyyy-mm-dd HH:MM:SS")</f>
        <v>RP_2024-11-27 09:00:00</v>
      </c>
      <c r="D9035">
        <v>0.5</v>
      </c>
      <c r="E9035">
        <v>1.6</v>
      </c>
      <c r="F9035">
        <v>1.4</v>
      </c>
      <c r="G9035">
        <f>IF(COUNTA(D9035:F9035)&gt;0, AVERAGE(D9035:F9035), "")</f>
        <v>1.1666666666666667</v>
      </c>
      <c r="H9035">
        <f>AVERAGE((D9035*metrics_constants!$B$8),(E9035*metrics_constants!$C$8),(F9035*metrics_constants!$D$8))</f>
        <v>1.212008297650365</v>
      </c>
      <c r="I9035">
        <v>1.02</v>
      </c>
      <c r="J9035">
        <v>44.325000000000003</v>
      </c>
      <c r="K9035">
        <v>3.7069999999999999</v>
      </c>
      <c r="L9035">
        <v>2.1426829999999999</v>
      </c>
    </row>
    <row r="9036" spans="1:12" x14ac:dyDescent="0.25">
      <c r="A9036" t="s">
        <v>19</v>
      </c>
      <c r="B9036" s="5">
        <v>45623.416666666664</v>
      </c>
      <c r="C9036" s="5" t="str">
        <f>A9036 &amp; "_" &amp; TEXT(B9036, "yyyy-mm-dd HH:MM:SS")</f>
        <v>RP_2024-11-27 10:00:00</v>
      </c>
      <c r="D9036">
        <v>0</v>
      </c>
      <c r="E9036">
        <v>0.6</v>
      </c>
      <c r="F9036">
        <v>3.4</v>
      </c>
      <c r="G9036">
        <f>IF(COUNTA(D9036:F9036)&gt;0, AVERAGE(D9036:F9036), "")</f>
        <v>1.3333333333333333</v>
      </c>
      <c r="H9036">
        <f>AVERAGE((D9036*metrics_constants!$B$8),(E9036*metrics_constants!$C$8),(F9036*metrics_constants!$D$8))</f>
        <v>1.3725557074765089</v>
      </c>
      <c r="I9036">
        <v>1.0920000000000001</v>
      </c>
      <c r="J9036">
        <v>43.817</v>
      </c>
      <c r="K9036">
        <v>3.9780000000000002</v>
      </c>
      <c r="L9036">
        <v>2.1797040000000001</v>
      </c>
    </row>
    <row r="9037" spans="1:12" x14ac:dyDescent="0.25">
      <c r="A9037" t="s">
        <v>19</v>
      </c>
      <c r="B9037" s="5">
        <v>45623.458333333336</v>
      </c>
      <c r="C9037" s="5" t="str">
        <f>A9037 &amp; "_" &amp; TEXT(B9037, "yyyy-mm-dd HH:MM:SS")</f>
        <v>RP_2024-11-27 11:00:00</v>
      </c>
      <c r="D9037">
        <v>0.4</v>
      </c>
      <c r="E9037">
        <v>2.7</v>
      </c>
      <c r="F9037">
        <v>3.1</v>
      </c>
      <c r="G9037">
        <f>IF(COUNTA(D9037:F9037)&gt;0, AVERAGE(D9037:F9037), "")</f>
        <v>2.0666666666666669</v>
      </c>
      <c r="H9037">
        <f>AVERAGE((D9037*metrics_constants!$B$8),(E9037*metrics_constants!$C$8),(F9037*metrics_constants!$D$8))</f>
        <v>2.1655473694253509</v>
      </c>
      <c r="I9037">
        <v>1.268</v>
      </c>
      <c r="J9037">
        <v>41.674999999999997</v>
      </c>
      <c r="K9037">
        <v>4.8849999999999998</v>
      </c>
      <c r="L9037">
        <v>2.3523212999999998</v>
      </c>
    </row>
    <row r="9038" spans="1:12" x14ac:dyDescent="0.25">
      <c r="A9038" t="s">
        <v>19</v>
      </c>
      <c r="B9038" s="5">
        <v>45623.5</v>
      </c>
      <c r="C9038" s="5" t="str">
        <f>A9038 &amp; "_" &amp; TEXT(B9038, "yyyy-mm-dd HH:MM:SS")</f>
        <v>RP_2024-11-27 12:00:00</v>
      </c>
      <c r="D9038">
        <v>3.3</v>
      </c>
      <c r="E9038">
        <v>-1</v>
      </c>
      <c r="F9038">
        <v>1.9</v>
      </c>
      <c r="G9038">
        <f>IF(COUNTA(D9038:F9038)&gt;0, AVERAGE(D9038:F9038), "")</f>
        <v>1.3999999999999997</v>
      </c>
      <c r="H9038">
        <f>AVERAGE((D9038*metrics_constants!$B$8),(E9038*metrics_constants!$C$8),(F9038*metrics_constants!$D$8))</f>
        <v>1.2333063927494476</v>
      </c>
      <c r="I9038">
        <v>1.6519999999999999</v>
      </c>
      <c r="J9038">
        <v>40.518000000000001</v>
      </c>
      <c r="K9038">
        <v>4.8220000000000001</v>
      </c>
      <c r="L9038">
        <v>2.6110833000000002</v>
      </c>
    </row>
    <row r="9039" spans="1:12" x14ac:dyDescent="0.25">
      <c r="A9039" t="s">
        <v>19</v>
      </c>
      <c r="B9039" s="5">
        <v>45623.541666666664</v>
      </c>
      <c r="C9039" s="5" t="str">
        <f>A9039 &amp; "_" &amp; TEXT(B9039, "yyyy-mm-dd HH:MM:SS")</f>
        <v>RP_2024-11-27 13:00:00</v>
      </c>
      <c r="D9039">
        <v>-0.6</v>
      </c>
      <c r="E9039">
        <v>0.1</v>
      </c>
      <c r="F9039">
        <v>3.9</v>
      </c>
      <c r="G9039">
        <f>IF(COUNTA(D9039:F9039)&gt;0, AVERAGE(D9039:F9039), "")</f>
        <v>1.1333333333333333</v>
      </c>
      <c r="H9039">
        <f>AVERAGE((D9039*metrics_constants!$B$8),(E9039*metrics_constants!$C$8),(F9039*metrics_constants!$D$8))</f>
        <v>1.1817493753282509</v>
      </c>
      <c r="I9039">
        <v>1.3380000000000001</v>
      </c>
      <c r="J9039">
        <v>39.771999999999998</v>
      </c>
      <c r="K9039">
        <v>5.0730000000000004</v>
      </c>
      <c r="L9039">
        <v>2.5503529999999999</v>
      </c>
    </row>
    <row r="9040" spans="1:12" x14ac:dyDescent="0.25">
      <c r="A9040" t="s">
        <v>19</v>
      </c>
      <c r="B9040" s="5">
        <v>45623.583333333336</v>
      </c>
      <c r="C9040" s="5" t="str">
        <f>A9040 &amp; "_" &amp; TEXT(B9040, "yyyy-mm-dd HH:MM:SS")</f>
        <v>RP_2024-11-27 14:00:00</v>
      </c>
      <c r="D9040">
        <v>4.5</v>
      </c>
      <c r="E9040">
        <v>2.8</v>
      </c>
      <c r="F9040">
        <v>2.7</v>
      </c>
      <c r="G9040">
        <f>IF(COUNTA(D9040:F9040)&gt;0, AVERAGE(D9040:F9040), "")</f>
        <v>3.3333333333333335</v>
      </c>
      <c r="H9040">
        <f>AVERAGE((D9040*metrics_constants!$B$8),(E9040*metrics_constants!$C$8),(F9040*metrics_constants!$D$8))</f>
        <v>3.2612221664621419</v>
      </c>
      <c r="I9040">
        <v>1.135</v>
      </c>
      <c r="J9040">
        <v>40.192999999999998</v>
      </c>
      <c r="K9040">
        <v>4.992</v>
      </c>
      <c r="L9040">
        <v>2.5518459999999998</v>
      </c>
    </row>
    <row r="9041" spans="1:12" x14ac:dyDescent="0.25">
      <c r="A9041" t="s">
        <v>19</v>
      </c>
      <c r="B9041" s="5">
        <v>45623.625</v>
      </c>
      <c r="C9041" s="5" t="str">
        <f>A9041 &amp; "_" &amp; TEXT(B9041, "yyyy-mm-dd HH:MM:SS")</f>
        <v>RP_2024-11-27 15:00:00</v>
      </c>
      <c r="D9041">
        <v>3.6</v>
      </c>
      <c r="E9041">
        <v>-0.1</v>
      </c>
      <c r="F9041">
        <v>2.2000000000000002</v>
      </c>
      <c r="G9041">
        <f>IF(COUNTA(D9041:F9041)&gt;0, AVERAGE(D9041:F9041), "")</f>
        <v>1.9000000000000001</v>
      </c>
      <c r="H9041">
        <f>AVERAGE((D9041*metrics_constants!$B$8),(E9041*metrics_constants!$C$8),(F9041*metrics_constants!$D$8))</f>
        <v>1.755592906864895</v>
      </c>
      <c r="I9041">
        <v>1.0960000000000001</v>
      </c>
      <c r="J9041">
        <v>40.771999999999998</v>
      </c>
      <c r="K9041">
        <v>5.0019999999999998</v>
      </c>
      <c r="L9041">
        <v>2.5055580000000002</v>
      </c>
    </row>
    <row r="9042" spans="1:12" x14ac:dyDescent="0.25">
      <c r="A9042" t="s">
        <v>19</v>
      </c>
      <c r="B9042" s="5">
        <v>45623.666666666664</v>
      </c>
      <c r="C9042" s="5" t="str">
        <f>A9042 &amp; "_" &amp; TEXT(B9042, "yyyy-mm-dd HH:MM:SS")</f>
        <v>RP_2024-11-27 16:00:00</v>
      </c>
      <c r="D9042">
        <v>1.3</v>
      </c>
      <c r="E9042">
        <v>2.7</v>
      </c>
      <c r="F9042">
        <v>2.2000000000000002</v>
      </c>
      <c r="G9042">
        <f>IF(COUNTA(D9042:F9042)&gt;0, AVERAGE(D9042:F9042), "")</f>
        <v>2.0666666666666669</v>
      </c>
      <c r="H9042">
        <f>AVERAGE((D9042*metrics_constants!$B$8),(E9042*metrics_constants!$C$8),(F9042*metrics_constants!$D$8))</f>
        <v>2.1231515547080888</v>
      </c>
      <c r="I9042">
        <v>1.482</v>
      </c>
      <c r="J9042">
        <v>42.152000000000001</v>
      </c>
      <c r="K9042">
        <v>4.72</v>
      </c>
      <c r="L9042">
        <v>2.3417792999999998</v>
      </c>
    </row>
    <row r="9043" spans="1:12" x14ac:dyDescent="0.25">
      <c r="A9043" t="s">
        <v>19</v>
      </c>
      <c r="B9043" s="5">
        <v>45623.708333333336</v>
      </c>
      <c r="C9043" s="5" t="str">
        <f>A9043 &amp; "_" &amp; TEXT(B9043, "yyyy-mm-dd HH:MM:SS")</f>
        <v>RP_2024-11-27 17:00:00</v>
      </c>
      <c r="D9043">
        <v>7.9</v>
      </c>
      <c r="E9043">
        <v>-3.5</v>
      </c>
      <c r="F9043">
        <v>3.9</v>
      </c>
      <c r="G9043">
        <f>IF(COUNTA(D9043:F9043)&gt;0, AVERAGE(D9043:F9043), "")</f>
        <v>2.7666666666666671</v>
      </c>
      <c r="H9043">
        <f>AVERAGE((D9043*metrics_constants!$B$8),(E9043*metrics_constants!$C$8),(F9043*metrics_constants!$D$8))</f>
        <v>2.3232983572640822</v>
      </c>
      <c r="I9043">
        <v>4.5670000000000002</v>
      </c>
      <c r="J9043">
        <v>45.975000000000001</v>
      </c>
      <c r="K9043">
        <v>3.6429999999999998</v>
      </c>
      <c r="L9043">
        <v>2.1330306999999999</v>
      </c>
    </row>
    <row r="9044" spans="1:12" x14ac:dyDescent="0.25">
      <c r="A9044" t="s">
        <v>19</v>
      </c>
      <c r="B9044" s="5">
        <v>45623.75</v>
      </c>
      <c r="C9044" s="5" t="str">
        <f>A9044 &amp; "_" &amp; TEXT(B9044, "yyyy-mm-dd HH:MM:SS")</f>
        <v>RP_2024-11-27 18:00:00</v>
      </c>
      <c r="D9044">
        <v>4.5</v>
      </c>
      <c r="E9044">
        <v>0.9</v>
      </c>
      <c r="F9044">
        <v>4.5999999999999996</v>
      </c>
      <c r="G9044">
        <f>IF(COUNTA(D9044:F9044)&gt;0, AVERAGE(D9044:F9044), "")</f>
        <v>3.3333333333333335</v>
      </c>
      <c r="H9044">
        <f>AVERAGE((D9044*metrics_constants!$B$8),(E9044*metrics_constants!$C$8),(F9044*metrics_constants!$D$8))</f>
        <v>3.2001123621708789</v>
      </c>
      <c r="I9044">
        <v>1.1930000000000001</v>
      </c>
      <c r="J9044">
        <v>47.067</v>
      </c>
      <c r="K9044">
        <v>3.3220000000000001</v>
      </c>
      <c r="L9044">
        <v>2.0907939999999998</v>
      </c>
    </row>
    <row r="9045" spans="1:12" x14ac:dyDescent="0.25">
      <c r="A9045" t="s">
        <v>19</v>
      </c>
      <c r="B9045" s="5">
        <v>45623.791666666664</v>
      </c>
      <c r="C9045" s="5" t="str">
        <f>A9045 &amp; "_" &amp; TEXT(B9045, "yyyy-mm-dd HH:MM:SS")</f>
        <v>RP_2024-11-27 19:00:00</v>
      </c>
      <c r="D9045">
        <v>1.8</v>
      </c>
      <c r="E9045">
        <v>4.4000000000000004</v>
      </c>
      <c r="F9045">
        <v>4.4000000000000004</v>
      </c>
      <c r="G9045">
        <f>IF(COUNTA(D9045:F9045)&gt;0, AVERAGE(D9045:F9045), "")</f>
        <v>3.5333333333333337</v>
      </c>
      <c r="H9045">
        <f>AVERAGE((D9045*metrics_constants!$B$8),(E9045*metrics_constants!$C$8),(F9045*metrics_constants!$D$8))</f>
        <v>3.6428591796195136</v>
      </c>
      <c r="I9045">
        <v>1.2210000000000001</v>
      </c>
      <c r="J9045">
        <v>45.402999999999999</v>
      </c>
      <c r="K9045">
        <v>3.2650000000000001</v>
      </c>
      <c r="L9045">
        <v>2.1405249999999998</v>
      </c>
    </row>
    <row r="9046" spans="1:12" x14ac:dyDescent="0.25">
      <c r="A9046" t="s">
        <v>19</v>
      </c>
      <c r="B9046" s="5">
        <v>45623.833333333336</v>
      </c>
      <c r="C9046" s="5" t="str">
        <f>A9046 &amp; "_" &amp; TEXT(B9046, "yyyy-mm-dd HH:MM:SS")</f>
        <v>RP_2024-11-27 20:00:00</v>
      </c>
      <c r="D9046">
        <v>1.3</v>
      </c>
      <c r="E9046">
        <v>-0.3</v>
      </c>
      <c r="F9046">
        <v>5.4</v>
      </c>
      <c r="G9046">
        <f>IF(COUNTA(D9046:F9046)&gt;0, AVERAGE(D9046:F9046), "")</f>
        <v>2.1333333333333333</v>
      </c>
      <c r="H9046">
        <f>AVERAGE((D9046*metrics_constants!$B$8),(E9046*metrics_constants!$C$8),(F9046*metrics_constants!$D$8))</f>
        <v>2.0943252837647952</v>
      </c>
      <c r="I9046">
        <v>1.141</v>
      </c>
      <c r="J9046">
        <v>44.856999999999999</v>
      </c>
      <c r="K9046">
        <v>3.3</v>
      </c>
      <c r="L9046">
        <v>2.181921</v>
      </c>
    </row>
    <row r="9047" spans="1:12" x14ac:dyDescent="0.25">
      <c r="A9047" t="s">
        <v>19</v>
      </c>
      <c r="B9047" s="5">
        <v>45623.875</v>
      </c>
      <c r="C9047" s="5" t="str">
        <f>A9047 &amp; "_" &amp; TEXT(B9047, "yyyy-mm-dd HH:MM:SS")</f>
        <v>RP_2024-11-27 21:00:00</v>
      </c>
      <c r="D9047">
        <v>5.4</v>
      </c>
      <c r="E9047">
        <v>-1.9</v>
      </c>
      <c r="F9047">
        <v>2.9</v>
      </c>
      <c r="G9047">
        <f>IF(COUNTA(D9047:F9047)&gt;0, AVERAGE(D9047:F9047), "")</f>
        <v>2.1333333333333333</v>
      </c>
      <c r="H9047">
        <f>AVERAGE((D9047*metrics_constants!$B$8),(E9047*metrics_constants!$C$8),(F9047*metrics_constants!$D$8))</f>
        <v>1.8497279066730459</v>
      </c>
      <c r="I9047">
        <v>1.3069999999999999</v>
      </c>
      <c r="J9047">
        <v>46.503</v>
      </c>
      <c r="K9047">
        <v>3.1549999999999998</v>
      </c>
      <c r="L9047">
        <v>2.0927899999999999</v>
      </c>
    </row>
    <row r="9048" spans="1:12" x14ac:dyDescent="0.25">
      <c r="A9048" t="s">
        <v>19</v>
      </c>
      <c r="B9048" s="5">
        <v>45623.916666666664</v>
      </c>
      <c r="C9048" s="5" t="str">
        <f>A9048 &amp; "_" &amp; TEXT(B9048, "yyyy-mm-dd HH:MM:SS")</f>
        <v>RP_2024-11-27 22:00:00</v>
      </c>
      <c r="D9048">
        <v>3.6</v>
      </c>
      <c r="E9048">
        <v>1.7</v>
      </c>
      <c r="F9048">
        <v>1.7</v>
      </c>
      <c r="G9048">
        <f>IF(COUNTA(D9048:F9048)&gt;0, AVERAGE(D9048:F9048), "")</f>
        <v>2.3333333333333335</v>
      </c>
      <c r="H9048">
        <f>AVERAGE((D9048*metrics_constants!$B$8),(E9048*metrics_constants!$C$8),(F9048*metrics_constants!$D$8))</f>
        <v>2.253295214893432</v>
      </c>
      <c r="I9048">
        <v>1.4039999999999999</v>
      </c>
      <c r="J9048">
        <v>47.9</v>
      </c>
      <c r="K9048">
        <v>2.92</v>
      </c>
      <c r="L9048">
        <v>2.1589670000000001</v>
      </c>
    </row>
    <row r="9049" spans="1:12" x14ac:dyDescent="0.25">
      <c r="A9049" t="s">
        <v>19</v>
      </c>
      <c r="B9049" s="5">
        <v>45623.958333333336</v>
      </c>
      <c r="C9049" s="5" t="str">
        <f>A9049 &amp; "_" &amp; TEXT(B9049, "yyyy-mm-dd HH:MM:SS")</f>
        <v>RP_2024-11-27 23:00:00</v>
      </c>
      <c r="D9049">
        <v>-1.2</v>
      </c>
      <c r="E9049">
        <v>2.7</v>
      </c>
      <c r="F9049">
        <v>5.4</v>
      </c>
      <c r="G9049">
        <f>IF(COUNTA(D9049:F9049)&gt;0, AVERAGE(D9049:F9049), "")</f>
        <v>2.3000000000000003</v>
      </c>
      <c r="H9049">
        <f>AVERAGE((D9049*metrics_constants!$B$8),(E9049*metrics_constants!$C$8),(F9049*metrics_constants!$D$8))</f>
        <v>2.4777378347454087</v>
      </c>
      <c r="I9049">
        <v>1.4330000000000001</v>
      </c>
      <c r="J9049">
        <v>49.078000000000003</v>
      </c>
      <c r="K9049">
        <v>2.7069999999999999</v>
      </c>
      <c r="L9049">
        <v>2.246972</v>
      </c>
    </row>
    <row r="9050" spans="1:12" x14ac:dyDescent="0.25">
      <c r="A9050" t="s">
        <v>19</v>
      </c>
      <c r="B9050" s="5">
        <v>45624</v>
      </c>
      <c r="C9050" s="5" t="str">
        <f>A9050 &amp; "_" &amp; TEXT(B9050, "yyyy-mm-dd HH:MM:SS")</f>
        <v>RP_2024-11-28 00:00:00</v>
      </c>
      <c r="D9050">
        <v>12</v>
      </c>
      <c r="E9050">
        <v>-1.3</v>
      </c>
      <c r="F9050">
        <v>3.9</v>
      </c>
      <c r="G9050">
        <f>IF(COUNTA(D9050:F9050)&gt;0, AVERAGE(D9050:F9050), "")</f>
        <v>4.8666666666666663</v>
      </c>
      <c r="H9050">
        <f>AVERAGE((D9050*metrics_constants!$B$8),(E9050*metrics_constants!$C$8),(F9050*metrics_constants!$D$8))</f>
        <v>4.3323017411591795</v>
      </c>
      <c r="I9050">
        <v>1.621</v>
      </c>
      <c r="J9050">
        <v>50.337000000000003</v>
      </c>
      <c r="K9050">
        <v>2.6349999999999998</v>
      </c>
      <c r="L9050">
        <v>1.905189</v>
      </c>
    </row>
    <row r="9051" spans="1:12" x14ac:dyDescent="0.25">
      <c r="A9051" t="s">
        <v>19</v>
      </c>
      <c r="B9051" s="5">
        <v>45624.041666666664</v>
      </c>
      <c r="C9051" s="5" t="str">
        <f>A9051 &amp; "_" &amp; TEXT(B9051, "yyyy-mm-dd HH:MM:SS")</f>
        <v>RP_2024-11-28 01:00:00</v>
      </c>
      <c r="D9051">
        <v>10.5</v>
      </c>
      <c r="E9051">
        <v>5.0999999999999996</v>
      </c>
      <c r="F9051">
        <v>1.4</v>
      </c>
      <c r="G9051">
        <f>IF(COUNTA(D9051:F9051)&gt;0, AVERAGE(D9051:F9051), "")</f>
        <v>5.666666666666667</v>
      </c>
      <c r="H9051">
        <f>AVERAGE((D9051*metrics_constants!$B$8),(E9051*metrics_constants!$C$8),(F9051*metrics_constants!$D$8))</f>
        <v>5.4207597083769565</v>
      </c>
      <c r="I9051">
        <v>1.7310000000000001</v>
      </c>
      <c r="J9051">
        <v>51.106999999999999</v>
      </c>
      <c r="K9051">
        <v>2.5720000000000001</v>
      </c>
      <c r="L9051">
        <v>1.7970759999999999</v>
      </c>
    </row>
    <row r="9052" spans="1:12" x14ac:dyDescent="0.25">
      <c r="A9052" t="s">
        <v>19</v>
      </c>
      <c r="B9052" s="5">
        <v>45624.083333333336</v>
      </c>
      <c r="C9052" s="5" t="str">
        <f>A9052 &amp; "_" &amp; TEXT(B9052, "yyyy-mm-dd HH:MM:SS")</f>
        <v>RP_2024-11-28 02:00:00</v>
      </c>
      <c r="D9052">
        <v>0.3</v>
      </c>
      <c r="E9052">
        <v>3.7</v>
      </c>
      <c r="F9052">
        <v>0.7</v>
      </c>
      <c r="G9052">
        <f>IF(COUNTA(D9052:F9052)&gt;0, AVERAGE(D9052:F9052), "")</f>
        <v>1.5666666666666667</v>
      </c>
      <c r="H9052">
        <f>AVERAGE((D9052*metrics_constants!$B$8),(E9052*metrics_constants!$C$8),(F9052*metrics_constants!$D$8))</f>
        <v>1.694949367441775</v>
      </c>
      <c r="I9052">
        <v>2.17</v>
      </c>
      <c r="J9052">
        <v>52.417000000000002</v>
      </c>
      <c r="K9052">
        <v>2.4369999999999998</v>
      </c>
      <c r="L9052">
        <v>1.798853</v>
      </c>
    </row>
    <row r="9053" spans="1:12" x14ac:dyDescent="0.25">
      <c r="A9053" t="s">
        <v>19</v>
      </c>
      <c r="B9053" s="5">
        <v>45624.125</v>
      </c>
      <c r="C9053" s="5" t="str">
        <f>A9053 &amp; "_" &amp; TEXT(B9053, "yyyy-mm-dd HH:MM:SS")</f>
        <v>RP_2024-11-28 03:00:00</v>
      </c>
      <c r="D9053">
        <v>2.9</v>
      </c>
      <c r="E9053">
        <v>2.4</v>
      </c>
      <c r="F9053">
        <v>2.7</v>
      </c>
      <c r="G9053">
        <f>IF(COUNTA(D9053:F9053)&gt;0, AVERAGE(D9053:F9053), "")</f>
        <v>2.6666666666666665</v>
      </c>
      <c r="H9053">
        <f>AVERAGE((D9053*metrics_constants!$B$8),(E9053*metrics_constants!$C$8),(F9053*metrics_constants!$D$8))</f>
        <v>2.647098344510006</v>
      </c>
      <c r="I9053">
        <v>1.845</v>
      </c>
      <c r="J9053">
        <v>51.802</v>
      </c>
      <c r="K9053">
        <v>2.2869999999999999</v>
      </c>
      <c r="L9053">
        <v>1.7796080000000001</v>
      </c>
    </row>
    <row r="9054" spans="1:12" x14ac:dyDescent="0.25">
      <c r="A9054" t="s">
        <v>19</v>
      </c>
      <c r="B9054" s="5">
        <v>45624.166666666664</v>
      </c>
      <c r="C9054" s="5" t="str">
        <f>A9054 &amp; "_" &amp; TEXT(B9054, "yyyy-mm-dd HH:MM:SS")</f>
        <v>RP_2024-11-28 04:00:00</v>
      </c>
      <c r="D9054">
        <v>5.4</v>
      </c>
      <c r="E9054">
        <v>5.2</v>
      </c>
      <c r="F9054">
        <v>2.4</v>
      </c>
      <c r="G9054">
        <f>IF(COUNTA(D9054:F9054)&gt;0, AVERAGE(D9054:F9054), "")</f>
        <v>4.3333333333333339</v>
      </c>
      <c r="H9054">
        <f>AVERAGE((D9054*metrics_constants!$B$8),(E9054*metrics_constants!$C$8),(F9054*metrics_constants!$D$8))</f>
        <v>4.310961089388031</v>
      </c>
      <c r="I9054">
        <v>1.9039999999999999</v>
      </c>
      <c r="J9054">
        <v>50.472000000000001</v>
      </c>
      <c r="K9054">
        <v>2.2519999999999998</v>
      </c>
      <c r="L9054">
        <v>1.933508</v>
      </c>
    </row>
    <row r="9055" spans="1:12" x14ac:dyDescent="0.25">
      <c r="A9055" t="s">
        <v>19</v>
      </c>
      <c r="B9055" s="5">
        <v>45624.208333333336</v>
      </c>
      <c r="C9055" s="5" t="str">
        <f>A9055 &amp; "_" &amp; TEXT(B9055, "yyyy-mm-dd HH:MM:SS")</f>
        <v>RP_2024-11-28 05:00:00</v>
      </c>
      <c r="D9055">
        <v>2.6</v>
      </c>
      <c r="E9055">
        <v>0.7</v>
      </c>
      <c r="F9055">
        <v>3.4</v>
      </c>
      <c r="G9055">
        <f>IF(COUNTA(D9055:F9055)&gt;0, AVERAGE(D9055:F9055), "")</f>
        <v>2.2333333333333329</v>
      </c>
      <c r="H9055">
        <f>AVERAGE((D9055*metrics_constants!$B$8),(E9055*metrics_constants!$C$8),(F9055*metrics_constants!$D$8))</f>
        <v>2.1667442802095698</v>
      </c>
      <c r="I9055">
        <v>1.669</v>
      </c>
      <c r="J9055">
        <v>51.843000000000004</v>
      </c>
      <c r="K9055">
        <v>1.9550000000000001</v>
      </c>
      <c r="L9055">
        <v>1.903203</v>
      </c>
    </row>
    <row r="9056" spans="1:12" x14ac:dyDescent="0.25">
      <c r="A9056" t="s">
        <v>19</v>
      </c>
      <c r="B9056" s="5">
        <v>45624.25</v>
      </c>
      <c r="C9056" s="5" t="str">
        <f>A9056 &amp; "_" &amp; TEXT(B9056, "yyyy-mm-dd HH:MM:SS")</f>
        <v>RP_2024-11-28 06:00:00</v>
      </c>
      <c r="D9056">
        <v>1.5</v>
      </c>
      <c r="E9056">
        <v>1</v>
      </c>
      <c r="F9056">
        <v>4.9000000000000004</v>
      </c>
      <c r="G9056">
        <f>IF(COUNTA(D9056:F9056)&gt;0, AVERAGE(D9056:F9056), "")</f>
        <v>2.4666666666666668</v>
      </c>
      <c r="H9056">
        <f>AVERAGE((D9056*metrics_constants!$B$8),(E9056*metrics_constants!$C$8),(F9056*metrics_constants!$D$8))</f>
        <v>2.4650304315981901</v>
      </c>
      <c r="I9056">
        <v>2.1819999999999999</v>
      </c>
      <c r="J9056">
        <v>53.957999999999998</v>
      </c>
      <c r="K9056">
        <v>1.7949999999999999</v>
      </c>
      <c r="L9056">
        <v>1.8865190000000001</v>
      </c>
    </row>
    <row r="9057" spans="1:12" x14ac:dyDescent="0.25">
      <c r="A9057" t="s">
        <v>19</v>
      </c>
      <c r="B9057" s="5">
        <v>45624.291666666664</v>
      </c>
      <c r="C9057" s="5" t="str">
        <f>A9057 &amp; "_" &amp; TEXT(B9057, "yyyy-mm-dd HH:MM:SS")</f>
        <v>RP_2024-11-28 07:00:00</v>
      </c>
      <c r="D9057">
        <v>3.7</v>
      </c>
      <c r="E9057">
        <v>-0.8</v>
      </c>
      <c r="F9057">
        <v>4.5999999999999996</v>
      </c>
      <c r="G9057">
        <f>IF(COUNTA(D9057:F9057)&gt;0, AVERAGE(D9057:F9057), "")</f>
        <v>2.5</v>
      </c>
      <c r="H9057">
        <f>AVERAGE((D9057*metrics_constants!$B$8),(E9057*metrics_constants!$C$8),(F9057*metrics_constants!$D$8))</f>
        <v>2.3373341659061935</v>
      </c>
      <c r="I9057">
        <v>2.42</v>
      </c>
      <c r="J9057">
        <v>57.512999999999998</v>
      </c>
      <c r="K9057">
        <v>1.06</v>
      </c>
      <c r="L9057">
        <v>2.6762229999999998</v>
      </c>
    </row>
    <row r="9058" spans="1:12" x14ac:dyDescent="0.25">
      <c r="A9058" t="s">
        <v>19</v>
      </c>
      <c r="B9058" s="5">
        <v>45624.333333333336</v>
      </c>
      <c r="C9058" s="5" t="str">
        <f>A9058 &amp; "_" &amp; TEXT(B9058, "yyyy-mm-dd HH:MM:SS")</f>
        <v>RP_2024-11-28 08:00:00</v>
      </c>
      <c r="D9058">
        <v>13.4</v>
      </c>
      <c r="E9058">
        <v>2.5</v>
      </c>
      <c r="F9058">
        <v>3.6</v>
      </c>
      <c r="G9058">
        <f>IF(COUNTA(D9058:F9058)&gt;0, AVERAGE(D9058:F9058), "")</f>
        <v>6.5</v>
      </c>
      <c r="H9058">
        <f>AVERAGE((D9058*metrics_constants!$B$8),(E9058*metrics_constants!$C$8),(F9058*metrics_constants!$D$8))</f>
        <v>6.0463132009404355</v>
      </c>
      <c r="I9058">
        <v>2.492</v>
      </c>
      <c r="J9058">
        <v>55.39</v>
      </c>
      <c r="K9058">
        <v>1.635</v>
      </c>
      <c r="L9058">
        <v>4.3400800000000004</v>
      </c>
    </row>
    <row r="9059" spans="1:12" x14ac:dyDescent="0.25">
      <c r="A9059" t="s">
        <v>19</v>
      </c>
      <c r="B9059" s="5">
        <v>45624.375</v>
      </c>
      <c r="C9059" s="5" t="str">
        <f>A9059 &amp; "_" &amp; TEXT(B9059, "yyyy-mm-dd HH:MM:SS")</f>
        <v>RP_2024-11-28 09:00:00</v>
      </c>
      <c r="D9059">
        <v>5.9</v>
      </c>
      <c r="E9059">
        <v>6.5</v>
      </c>
      <c r="F9059">
        <v>2.2000000000000002</v>
      </c>
      <c r="G9059">
        <f>IF(COUNTA(D9059:F9059)&gt;0, AVERAGE(D9059:F9059), "")</f>
        <v>4.8666666666666671</v>
      </c>
      <c r="H9059">
        <f>AVERAGE((D9059*metrics_constants!$B$8),(E9059*metrics_constants!$C$8),(F9059*metrics_constants!$D$8))</f>
        <v>4.8705229801637024</v>
      </c>
      <c r="I9059">
        <v>2.6160000000000001</v>
      </c>
      <c r="J9059">
        <v>53.854999999999997</v>
      </c>
      <c r="K9059">
        <v>2.2080000000000002</v>
      </c>
      <c r="L9059">
        <v>3.4293330000000002</v>
      </c>
    </row>
    <row r="9060" spans="1:12" x14ac:dyDescent="0.25">
      <c r="A9060" t="s">
        <v>19</v>
      </c>
      <c r="B9060" s="5">
        <v>45624.416666666664</v>
      </c>
      <c r="C9060" s="5" t="str">
        <f>A9060 &amp; "_" &amp; TEXT(B9060, "yyyy-mm-dd HH:MM:SS")</f>
        <v>RP_2024-11-28 10:00:00</v>
      </c>
      <c r="D9060">
        <v>2.9</v>
      </c>
      <c r="E9060">
        <v>2.5</v>
      </c>
      <c r="F9060">
        <v>2.9</v>
      </c>
      <c r="G9060">
        <f>IF(COUNTA(D9060:F9060)&gt;0, AVERAGE(D9060:F9060), "")</f>
        <v>2.7666666666666671</v>
      </c>
      <c r="H9060">
        <f>AVERAGE((D9060*metrics_constants!$B$8),(E9060*metrics_constants!$C$8),(F9060*metrics_constants!$D$8))</f>
        <v>2.7518089905897014</v>
      </c>
      <c r="I9060">
        <v>2.7240000000000002</v>
      </c>
      <c r="J9060">
        <v>48.813000000000002</v>
      </c>
      <c r="K9060">
        <v>3.415</v>
      </c>
      <c r="L9060">
        <v>2.614223</v>
      </c>
    </row>
    <row r="9061" spans="1:12" x14ac:dyDescent="0.25">
      <c r="A9061" t="s">
        <v>19</v>
      </c>
      <c r="B9061" s="5">
        <v>45624.458333333336</v>
      </c>
      <c r="C9061" s="5" t="str">
        <f>A9061 &amp; "_" &amp; TEXT(B9061, "yyyy-mm-dd HH:MM:SS")</f>
        <v>RP_2024-11-28 11:00:00</v>
      </c>
      <c r="D9061">
        <v>1.1000000000000001</v>
      </c>
      <c r="E9061">
        <v>-1.4</v>
      </c>
      <c r="F9061">
        <v>3.4</v>
      </c>
      <c r="G9061">
        <f>IF(COUNTA(D9061:F9061)&gt;0, AVERAGE(D9061:F9061), "")</f>
        <v>1.0333333333333334</v>
      </c>
      <c r="H9061">
        <f>AVERAGE((D9061*metrics_constants!$B$8),(E9061*metrics_constants!$C$8),(F9061*metrics_constants!$D$8))</f>
        <v>0.95192946904753273</v>
      </c>
      <c r="I9061">
        <v>2.1709999999999998</v>
      </c>
      <c r="J9061">
        <v>45.491999999999997</v>
      </c>
      <c r="K9061">
        <v>4.3230000000000004</v>
      </c>
      <c r="L9061">
        <v>2.205238</v>
      </c>
    </row>
    <row r="9062" spans="1:12" x14ac:dyDescent="0.25">
      <c r="A9062" t="s">
        <v>19</v>
      </c>
      <c r="B9062" s="5">
        <v>45624.5</v>
      </c>
      <c r="C9062" s="5" t="str">
        <f>A9062 &amp; "_" &amp; TEXT(B9062, "yyyy-mm-dd HH:MM:SS")</f>
        <v>RP_2024-11-28 12:00:00</v>
      </c>
      <c r="D9062">
        <v>3.7</v>
      </c>
      <c r="E9062">
        <v>4</v>
      </c>
      <c r="F9062">
        <v>1.9</v>
      </c>
      <c r="G9062">
        <f>IF(COUNTA(D9062:F9062)&gt;0, AVERAGE(D9062:F9062), "")</f>
        <v>3.1999999999999997</v>
      </c>
      <c r="H9062">
        <f>AVERAGE((D9062*metrics_constants!$B$8),(E9062*metrics_constants!$C$8),(F9062*metrics_constants!$D$8))</f>
        <v>3.202177213513631</v>
      </c>
      <c r="I9062">
        <v>1.5369999999999999</v>
      </c>
      <c r="J9062">
        <v>43.685000000000002</v>
      </c>
      <c r="K9062">
        <v>4.6230000000000002</v>
      </c>
      <c r="L9062">
        <v>2.295795</v>
      </c>
    </row>
    <row r="9063" spans="1:12" x14ac:dyDescent="0.25">
      <c r="A9063" t="s">
        <v>19</v>
      </c>
      <c r="B9063" s="5">
        <v>45624.541666666664</v>
      </c>
      <c r="C9063" s="5" t="str">
        <f>A9063 &amp; "_" &amp; TEXT(B9063, "yyyy-mm-dd HH:MM:SS")</f>
        <v>RP_2024-11-28 13:00:00</v>
      </c>
      <c r="D9063">
        <v>2.9</v>
      </c>
      <c r="E9063">
        <v>5.4</v>
      </c>
      <c r="F9063">
        <v>0.9</v>
      </c>
      <c r="G9063">
        <f>IF(COUNTA(D9063:F9063)&gt;0, AVERAGE(D9063:F9063), "")</f>
        <v>3.0666666666666669</v>
      </c>
      <c r="H9063">
        <f>AVERAGE((D9063*metrics_constants!$B$8),(E9063*metrics_constants!$C$8),(F9063*metrics_constants!$D$8))</f>
        <v>3.149564871543149</v>
      </c>
      <c r="I9063">
        <v>1.76</v>
      </c>
      <c r="J9063">
        <v>41.185000000000002</v>
      </c>
      <c r="K9063">
        <v>5.1479999999999997</v>
      </c>
      <c r="L9063">
        <v>2.4852609999999999</v>
      </c>
    </row>
    <row r="9064" spans="1:12" x14ac:dyDescent="0.25">
      <c r="A9064" t="s">
        <v>19</v>
      </c>
      <c r="B9064" s="5">
        <v>45624.583333333336</v>
      </c>
      <c r="C9064" s="5" t="str">
        <f>A9064 &amp; "_" &amp; TEXT(B9064, "yyyy-mm-dd HH:MM:SS")</f>
        <v>RP_2024-11-28 14:00:00</v>
      </c>
      <c r="D9064">
        <v>-5.8</v>
      </c>
      <c r="E9064">
        <v>3.6</v>
      </c>
      <c r="F9064">
        <v>2.4</v>
      </c>
      <c r="G9064">
        <f>IF(COUNTA(D9064:F9064)&gt;0, AVERAGE(D9064:F9064), "")</f>
        <v>6.6666666666666721E-2</v>
      </c>
      <c r="H9064">
        <f>AVERAGE((D9064*metrics_constants!$B$8),(E9064*metrics_constants!$C$8),(F9064*metrics_constants!$D$8))</f>
        <v>0.45666736395397578</v>
      </c>
      <c r="I9064">
        <v>1.3340000000000001</v>
      </c>
      <c r="J9064">
        <v>38.924999999999997</v>
      </c>
      <c r="K9064">
        <v>6.2670000000000003</v>
      </c>
      <c r="L9064">
        <v>2.794295</v>
      </c>
    </row>
    <row r="9065" spans="1:12" x14ac:dyDescent="0.25">
      <c r="A9065" t="s">
        <v>19</v>
      </c>
      <c r="B9065" s="5">
        <v>45624.625</v>
      </c>
      <c r="C9065" s="5" t="str">
        <f>A9065 &amp; "_" &amp; TEXT(B9065, "yyyy-mm-dd HH:MM:SS")</f>
        <v>RP_2024-11-28 15:00:00</v>
      </c>
      <c r="E9065">
        <v>3.5</v>
      </c>
      <c r="F9065">
        <v>5.9</v>
      </c>
      <c r="G9065">
        <f>IF(COUNTA(D9065:F9065)&gt;0, AVERAGE(D9065:F9065), "")</f>
        <v>4.7</v>
      </c>
      <c r="H9065">
        <f>AVERAGE((D9065*metrics_constants!$B$8),(E9065*metrics_constants!$C$8),(F9065*metrics_constants!$D$8))</f>
        <v>3.2927266972901861</v>
      </c>
      <c r="I9065">
        <v>1.431</v>
      </c>
      <c r="J9065">
        <v>35.771999999999998</v>
      </c>
      <c r="K9065">
        <v>7.8470000000000004</v>
      </c>
      <c r="L9065">
        <v>2.826063</v>
      </c>
    </row>
    <row r="9066" spans="1:12" x14ac:dyDescent="0.25">
      <c r="A9066" t="s">
        <v>19</v>
      </c>
      <c r="B9066" s="5">
        <v>45624.666666666664</v>
      </c>
      <c r="C9066" s="5" t="str">
        <f>A9066 &amp; "_" &amp; TEXT(B9066, "yyyy-mm-dd HH:MM:SS")</f>
        <v>RP_2024-11-28 16:00:00</v>
      </c>
      <c r="D9066">
        <v>3</v>
      </c>
      <c r="E9066">
        <v>-1.1000000000000001</v>
      </c>
      <c r="F9066">
        <v>4.0999999999999996</v>
      </c>
      <c r="G9066">
        <f>IF(COUNTA(D9066:F9066)&gt;0, AVERAGE(D9066:F9066), "")</f>
        <v>2</v>
      </c>
      <c r="H9066">
        <f>AVERAGE((D9066*metrics_constants!$B$8),(E9066*metrics_constants!$C$8),(F9066*metrics_constants!$D$8))</f>
        <v>1.8531880690436129</v>
      </c>
      <c r="I9066">
        <v>2.0310000000000001</v>
      </c>
      <c r="J9066">
        <v>40.222999999999999</v>
      </c>
      <c r="K9066">
        <v>6.0949999999999998</v>
      </c>
      <c r="L9066">
        <v>2.8465449999999999</v>
      </c>
    </row>
    <row r="9067" spans="1:12" x14ac:dyDescent="0.25">
      <c r="A9067" t="s">
        <v>19</v>
      </c>
      <c r="B9067" s="5">
        <v>45624.708333333336</v>
      </c>
      <c r="C9067" s="5" t="str">
        <f>A9067 &amp; "_" &amp; TEXT(B9067, "yyyy-mm-dd HH:MM:SS")</f>
        <v>RP_2024-11-28 17:00:00</v>
      </c>
      <c r="D9067">
        <v>12.6</v>
      </c>
      <c r="E9067">
        <v>-1.1000000000000001</v>
      </c>
      <c r="F9067">
        <v>1.7</v>
      </c>
      <c r="G9067">
        <f>IF(COUNTA(D9067:F9067)&gt;0, AVERAGE(D9067:F9067), "")</f>
        <v>4.3999999999999995</v>
      </c>
      <c r="H9067">
        <f>AVERAGE((D9067*metrics_constants!$B$8),(E9067*metrics_constants!$C$8),(F9067*metrics_constants!$D$8))</f>
        <v>3.8368302195691828</v>
      </c>
      <c r="I9067">
        <v>2.2130000000000001</v>
      </c>
      <c r="J9067">
        <v>47.362000000000002</v>
      </c>
      <c r="K9067">
        <v>3.677</v>
      </c>
      <c r="L9067">
        <v>2.6550229999999999</v>
      </c>
    </row>
    <row r="9068" spans="1:12" x14ac:dyDescent="0.25">
      <c r="A9068" t="s">
        <v>19</v>
      </c>
      <c r="B9068" s="5">
        <v>45624.75</v>
      </c>
      <c r="C9068" s="5" t="str">
        <f>A9068 &amp; "_" &amp; TEXT(B9068, "yyyy-mm-dd HH:MM:SS")</f>
        <v>RP_2024-11-28 18:00:00</v>
      </c>
      <c r="D9068">
        <v>3.8</v>
      </c>
      <c r="E9068">
        <v>4.3</v>
      </c>
      <c r="F9068">
        <v>5.4</v>
      </c>
      <c r="G9068">
        <f>IF(COUNTA(D9068:F9068)&gt;0, AVERAGE(D9068:F9068), "")</f>
        <v>4.5</v>
      </c>
      <c r="H9068">
        <f>AVERAGE((D9068*metrics_constants!$B$8),(E9068*metrics_constants!$C$8),(F9068*metrics_constants!$D$8))</f>
        <v>4.5265419115798435</v>
      </c>
      <c r="I9068">
        <v>2.403</v>
      </c>
      <c r="J9068">
        <v>51.281999999999996</v>
      </c>
      <c r="K9068">
        <v>2.57</v>
      </c>
      <c r="L9068">
        <v>2.8361480000000001</v>
      </c>
    </row>
    <row r="9069" spans="1:12" x14ac:dyDescent="0.25">
      <c r="A9069" t="s">
        <v>19</v>
      </c>
      <c r="B9069" s="5">
        <v>45624.791666666664</v>
      </c>
      <c r="C9069" s="5" t="str">
        <f>A9069 &amp; "_" &amp; TEXT(B9069, "yyyy-mm-dd HH:MM:SS")</f>
        <v>RP_2024-11-28 19:00:00</v>
      </c>
      <c r="D9069">
        <v>2.4</v>
      </c>
      <c r="E9069">
        <v>5.3</v>
      </c>
      <c r="F9069">
        <v>5.4</v>
      </c>
      <c r="G9069">
        <f>IF(COUNTA(D9069:F9069)&gt;0, AVERAGE(D9069:F9069), "")</f>
        <v>4.3666666666666663</v>
      </c>
      <c r="H9069">
        <f>AVERAGE((D9069*metrics_constants!$B$8),(E9069*metrics_constants!$C$8),(F9069*metrics_constants!$D$8))</f>
        <v>4.48932822413148</v>
      </c>
      <c r="I9069">
        <v>2.431</v>
      </c>
      <c r="J9069">
        <v>52.468000000000004</v>
      </c>
      <c r="K9069">
        <v>2.073</v>
      </c>
      <c r="L9069">
        <v>2.6763159999999999</v>
      </c>
    </row>
    <row r="9070" spans="1:12" x14ac:dyDescent="0.25">
      <c r="A9070" t="s">
        <v>19</v>
      </c>
      <c r="B9070" s="5">
        <v>45624.833333333336</v>
      </c>
      <c r="C9070" s="5" t="str">
        <f>A9070 &amp; "_" &amp; TEXT(B9070, "yyyy-mm-dd HH:MM:SS")</f>
        <v>RP_2024-11-28 20:00:00</v>
      </c>
      <c r="D9070">
        <v>5.0999999999999996</v>
      </c>
      <c r="E9070">
        <v>5.7</v>
      </c>
      <c r="F9070">
        <v>4.9000000000000004</v>
      </c>
      <c r="G9070">
        <f>IF(COUNTA(D9070:F9070)&gt;0, AVERAGE(D9070:F9070), "")</f>
        <v>5.2333333333333334</v>
      </c>
      <c r="H9070">
        <f>AVERAGE((D9070*metrics_constants!$B$8),(E9070*metrics_constants!$C$8),(F9070*metrics_constants!$D$8))</f>
        <v>5.2546236203883252</v>
      </c>
      <c r="I9070">
        <v>3.5630000000000002</v>
      </c>
      <c r="J9070">
        <v>55.527999999999999</v>
      </c>
      <c r="K9070">
        <v>1.1319999999999999</v>
      </c>
      <c r="L9070">
        <v>4.0461280000000004</v>
      </c>
    </row>
    <row r="9071" spans="1:12" x14ac:dyDescent="0.25">
      <c r="A9071" t="s">
        <v>19</v>
      </c>
      <c r="B9071" s="5">
        <v>45624.875</v>
      </c>
      <c r="C9071" s="5" t="str">
        <f>A9071 &amp; "_" &amp; TEXT(B9071, "yyyy-mm-dd HH:MM:SS")</f>
        <v>RP_2024-11-28 21:00:00</v>
      </c>
      <c r="D9071">
        <v>9.3000000000000007</v>
      </c>
      <c r="E9071">
        <v>2.9</v>
      </c>
      <c r="F9071">
        <v>6.1</v>
      </c>
      <c r="G9071">
        <f>IF(COUNTA(D9071:F9071)&gt;0, AVERAGE(D9071:F9071), "")</f>
        <v>6.1000000000000005</v>
      </c>
      <c r="H9071">
        <f>AVERAGE((D9071*metrics_constants!$B$8),(E9071*metrics_constants!$C$8),(F9071*metrics_constants!$D$8))</f>
        <v>5.8463375498012908</v>
      </c>
      <c r="I9071">
        <v>4.1520000000000001</v>
      </c>
      <c r="J9071">
        <v>61.758000000000003</v>
      </c>
      <c r="K9071">
        <v>-0.19500000000000001</v>
      </c>
      <c r="L9071">
        <v>4.887327</v>
      </c>
    </row>
    <row r="9072" spans="1:12" x14ac:dyDescent="0.25">
      <c r="A9072" t="s">
        <v>19</v>
      </c>
      <c r="B9072" s="5">
        <v>45624.916666666664</v>
      </c>
      <c r="C9072" s="5" t="str">
        <f>A9072 &amp; "_" &amp; TEXT(B9072, "yyyy-mm-dd HH:MM:SS")</f>
        <v>RP_2024-11-28 22:00:00</v>
      </c>
      <c r="D9072">
        <v>4.9000000000000004</v>
      </c>
      <c r="E9072">
        <v>4.5</v>
      </c>
      <c r="F9072">
        <v>7.3</v>
      </c>
      <c r="G9072">
        <f>IF(COUNTA(D9072:F9072)&gt;0, AVERAGE(D9072:F9072), "")</f>
        <v>5.5666666666666664</v>
      </c>
      <c r="H9072">
        <f>AVERAGE((D9072*metrics_constants!$B$8),(E9072*metrics_constants!$C$8),(F9072*metrics_constants!$D$8))</f>
        <v>5.5637637153151571</v>
      </c>
      <c r="I9072">
        <v>4.7149999999999999</v>
      </c>
      <c r="J9072">
        <v>68.03</v>
      </c>
      <c r="K9072">
        <v>-1.508</v>
      </c>
      <c r="L9072">
        <v>5.3939873</v>
      </c>
    </row>
    <row r="9073" spans="1:12" x14ac:dyDescent="0.25">
      <c r="A9073" t="s">
        <v>19</v>
      </c>
      <c r="B9073" s="5">
        <v>45624.958333333336</v>
      </c>
      <c r="C9073" s="5" t="str">
        <f>A9073 &amp; "_" &amp; TEXT(B9073, "yyyy-mm-dd HH:MM:SS")</f>
        <v>RP_2024-11-28 23:00:00</v>
      </c>
      <c r="D9073">
        <v>8.8000000000000007</v>
      </c>
      <c r="E9073">
        <v>7.1</v>
      </c>
      <c r="F9073">
        <v>10.5</v>
      </c>
      <c r="G9073">
        <f>IF(COUNTA(D9073:F9073)&gt;0, AVERAGE(D9073:F9073), "")</f>
        <v>8.7999999999999989</v>
      </c>
      <c r="H9073">
        <f>AVERAGE((D9073*metrics_constants!$B$8),(E9073*metrics_constants!$C$8),(F9073*metrics_constants!$D$8))</f>
        <v>8.7453228066867652</v>
      </c>
      <c r="I9073">
        <v>6.6669999999999998</v>
      </c>
      <c r="J9073">
        <v>72.753</v>
      </c>
      <c r="K9073">
        <v>-2.278</v>
      </c>
      <c r="L9073">
        <v>8.6582439999999998</v>
      </c>
    </row>
    <row r="9074" spans="1:12" x14ac:dyDescent="0.25">
      <c r="A9074" t="s">
        <v>19</v>
      </c>
      <c r="B9074" s="5">
        <v>45625</v>
      </c>
      <c r="C9074" s="5" t="str">
        <f>A9074 &amp; "_" &amp; TEXT(B9074, "yyyy-mm-dd HH:MM:SS")</f>
        <v>RP_2024-11-29 00:00:00</v>
      </c>
      <c r="D9074">
        <v>10.4</v>
      </c>
      <c r="E9074">
        <v>10.1</v>
      </c>
      <c r="F9074">
        <v>8.1</v>
      </c>
      <c r="G9074">
        <f>IF(COUNTA(D9074:F9074)&gt;0, AVERAGE(D9074:F9074), "")</f>
        <v>9.5333333333333332</v>
      </c>
      <c r="H9074">
        <f>AVERAGE((D9074*metrics_constants!$B$8),(E9074*metrics_constants!$C$8),(F9074*metrics_constants!$D$8))</f>
        <v>9.5107334650803814</v>
      </c>
      <c r="I9074">
        <v>6.274</v>
      </c>
      <c r="J9074">
        <v>75.966999999999999</v>
      </c>
      <c r="K9074">
        <v>-3.28</v>
      </c>
      <c r="L9074">
        <v>8.4968029999999999</v>
      </c>
    </row>
    <row r="9075" spans="1:12" x14ac:dyDescent="0.25">
      <c r="A9075" t="s">
        <v>19</v>
      </c>
      <c r="B9075" s="5">
        <v>45625.041666666664</v>
      </c>
      <c r="C9075" s="5" t="str">
        <f>A9075 &amp; "_" &amp; TEXT(B9075, "yyyy-mm-dd HH:MM:SS")</f>
        <v>RP_2024-11-29 01:00:00</v>
      </c>
      <c r="D9075">
        <v>7.7</v>
      </c>
      <c r="E9075">
        <v>5.8</v>
      </c>
      <c r="F9075">
        <v>6.6</v>
      </c>
      <c r="G9075">
        <f>IF(COUNTA(D9075:F9075)&gt;0, AVERAGE(D9075:F9075), "")</f>
        <v>6.7</v>
      </c>
      <c r="H9075">
        <f>AVERAGE((D9075*metrics_constants!$B$8),(E9075*metrics_constants!$C$8),(F9075*metrics_constants!$D$8))</f>
        <v>6.6239467898019164</v>
      </c>
      <c r="I9075">
        <v>3.5640000000000001</v>
      </c>
      <c r="J9075">
        <v>76.272999999999996</v>
      </c>
      <c r="K9075">
        <v>-4.0819999999999999</v>
      </c>
      <c r="L9075">
        <v>4.8313347000000002</v>
      </c>
    </row>
    <row r="9076" spans="1:12" x14ac:dyDescent="0.25">
      <c r="A9076" t="s">
        <v>19</v>
      </c>
      <c r="B9076" s="5">
        <v>45625.083333333336</v>
      </c>
      <c r="C9076" s="5" t="str">
        <f>A9076 &amp; "_" &amp; TEXT(B9076, "yyyy-mm-dd HH:MM:SS")</f>
        <v>RP_2024-11-29 02:00:00</v>
      </c>
      <c r="D9076">
        <v>8</v>
      </c>
      <c r="E9076">
        <v>2.1</v>
      </c>
      <c r="F9076">
        <v>6.4</v>
      </c>
      <c r="G9076">
        <f>IF(COUNTA(D9076:F9076)&gt;0, AVERAGE(D9076:F9076), "")</f>
        <v>5.5</v>
      </c>
      <c r="H9076">
        <f>AVERAGE((D9076*metrics_constants!$B$8),(E9076*metrics_constants!$C$8),(F9076*metrics_constants!$D$8))</f>
        <v>5.2728794613811347</v>
      </c>
      <c r="I9076">
        <v>3.105</v>
      </c>
      <c r="J9076">
        <v>77.364999999999995</v>
      </c>
      <c r="K9076">
        <v>-4.7279999999999998</v>
      </c>
      <c r="L9076">
        <v>4.3135320999999998</v>
      </c>
    </row>
    <row r="9077" spans="1:12" x14ac:dyDescent="0.25">
      <c r="A9077" t="s">
        <v>19</v>
      </c>
      <c r="B9077" s="5">
        <v>45625.125</v>
      </c>
      <c r="C9077" s="5" t="str">
        <f>A9077 &amp; "_" &amp; TEXT(B9077, "yyyy-mm-dd HH:MM:SS")</f>
        <v>RP_2024-11-29 03:00:00</v>
      </c>
      <c r="D9077">
        <v>6.2</v>
      </c>
      <c r="E9077">
        <v>3.2</v>
      </c>
      <c r="F9077">
        <v>6.4</v>
      </c>
      <c r="G9077">
        <f>IF(COUNTA(D9077:F9077)&gt;0, AVERAGE(D9077:F9077), "")</f>
        <v>5.2666666666666666</v>
      </c>
      <c r="H9077">
        <f>AVERAGE((D9077*metrics_constants!$B$8),(E9077*metrics_constants!$C$8),(F9077*metrics_constants!$D$8))</f>
        <v>5.1562303231498863</v>
      </c>
      <c r="I9077">
        <v>3.8180000000000001</v>
      </c>
      <c r="J9077">
        <v>79.78</v>
      </c>
      <c r="K9077">
        <v>-5.59</v>
      </c>
      <c r="L9077">
        <v>4.92408</v>
      </c>
    </row>
    <row r="9078" spans="1:12" x14ac:dyDescent="0.25">
      <c r="A9078" t="s">
        <v>19</v>
      </c>
      <c r="B9078" s="5">
        <v>45625.166666666664</v>
      </c>
      <c r="C9078" s="5" t="str">
        <f>A9078 &amp; "_" &amp; TEXT(B9078, "yyyy-mm-dd HH:MM:SS")</f>
        <v>RP_2024-11-29 04:00:00</v>
      </c>
      <c r="D9078">
        <v>6.3</v>
      </c>
      <c r="E9078">
        <v>0.6</v>
      </c>
      <c r="F9078">
        <v>6.1</v>
      </c>
      <c r="G9078">
        <f>IF(COUNTA(D9078:F9078)&gt;0, AVERAGE(D9078:F9078), "")</f>
        <v>4.333333333333333</v>
      </c>
      <c r="H9078">
        <f>AVERAGE((D9078*metrics_constants!$B$8),(E9078*metrics_constants!$C$8),(F9078*metrics_constants!$D$8))</f>
        <v>4.1206152221761316</v>
      </c>
      <c r="I9078">
        <v>2.5880000000000001</v>
      </c>
      <c r="J9078">
        <v>78.94</v>
      </c>
      <c r="K9078">
        <v>-5.907</v>
      </c>
      <c r="L9078">
        <v>4.3991673000000002</v>
      </c>
    </row>
    <row r="9079" spans="1:12" x14ac:dyDescent="0.25">
      <c r="A9079" t="s">
        <v>19</v>
      </c>
      <c r="B9079" s="5">
        <v>45625.208333333336</v>
      </c>
      <c r="C9079" s="5" t="str">
        <f>A9079 &amp; "_" &amp; TEXT(B9079, "yyyy-mm-dd HH:MM:SS")</f>
        <v>RP_2024-11-29 05:00:00</v>
      </c>
      <c r="D9079">
        <v>6.4</v>
      </c>
      <c r="E9079">
        <v>0.6</v>
      </c>
      <c r="F9079">
        <v>5.9</v>
      </c>
      <c r="G9079">
        <f>IF(COUNTA(D9079:F9079)&gt;0, AVERAGE(D9079:F9079), "")</f>
        <v>4.3</v>
      </c>
      <c r="H9079">
        <f>AVERAGE((D9079*metrics_constants!$B$8),(E9079*metrics_constants!$C$8),(F9079*metrics_constants!$D$8))</f>
        <v>4.0820731292328771</v>
      </c>
      <c r="I9079">
        <v>2.5979999999999999</v>
      </c>
      <c r="J9079">
        <v>77.052000000000007</v>
      </c>
      <c r="K9079">
        <v>-5.5069999999999997</v>
      </c>
      <c r="L9079">
        <v>2.7756713</v>
      </c>
    </row>
    <row r="9080" spans="1:12" x14ac:dyDescent="0.25">
      <c r="A9080" t="s">
        <v>19</v>
      </c>
      <c r="B9080" s="5">
        <v>45625.25</v>
      </c>
      <c r="C9080" s="5" t="str">
        <f>A9080 &amp; "_" &amp; TEXT(B9080, "yyyy-mm-dd HH:MM:SS")</f>
        <v>RP_2024-11-29 06:00:00</v>
      </c>
      <c r="D9080">
        <v>3.1</v>
      </c>
      <c r="E9080">
        <v>-0.6</v>
      </c>
      <c r="F9080">
        <v>3.9</v>
      </c>
      <c r="G9080">
        <f>IF(COUNTA(D9080:F9080)&gt;0, AVERAGE(D9080:F9080), "")</f>
        <v>2.1333333333333333</v>
      </c>
      <c r="H9080">
        <f>AVERAGE((D9080*metrics_constants!$B$8),(E9080*metrics_constants!$C$8),(F9080*metrics_constants!$D$8))</f>
        <v>1.999884737863229</v>
      </c>
      <c r="I9080">
        <v>3.1579999999999999</v>
      </c>
      <c r="J9080">
        <v>81.337000000000003</v>
      </c>
      <c r="K9080">
        <v>-6.3979999999999997</v>
      </c>
      <c r="L9080">
        <v>5.6000214000000001</v>
      </c>
    </row>
    <row r="9081" spans="1:12" x14ac:dyDescent="0.25">
      <c r="A9081" t="s">
        <v>19</v>
      </c>
      <c r="B9081" s="5">
        <v>45625.291666666664</v>
      </c>
      <c r="C9081" s="5" t="str">
        <f>A9081 &amp; "_" &amp; TEXT(B9081, "yyyy-mm-dd HH:MM:SS")</f>
        <v>RP_2024-11-29 07:00:00</v>
      </c>
      <c r="D9081">
        <v>6.6</v>
      </c>
      <c r="E9081">
        <v>3.8</v>
      </c>
      <c r="F9081">
        <v>6.4</v>
      </c>
      <c r="G9081">
        <f>IF(COUNTA(D9081:F9081)&gt;0, AVERAGE(D9081:F9081), "")</f>
        <v>5.5999999999999988</v>
      </c>
      <c r="H9081">
        <f>AVERAGE((D9081*metrics_constants!$B$8),(E9081*metrics_constants!$C$8),(F9081*metrics_constants!$D$8))</f>
        <v>5.4950000404007922</v>
      </c>
      <c r="I9081">
        <v>6.2249999999999996</v>
      </c>
      <c r="J9081">
        <v>81.927000000000007</v>
      </c>
      <c r="K9081">
        <v>-6.9980000000000002</v>
      </c>
      <c r="L9081">
        <v>6.745133</v>
      </c>
    </row>
    <row r="9082" spans="1:12" x14ac:dyDescent="0.25">
      <c r="A9082" t="s">
        <v>19</v>
      </c>
      <c r="B9082" s="5">
        <v>45625.333333333336</v>
      </c>
      <c r="C9082" s="5" t="str">
        <f>A9082 &amp; "_" &amp; TEXT(B9082, "yyyy-mm-dd HH:MM:SS")</f>
        <v>RP_2024-11-29 08:00:00</v>
      </c>
      <c r="D9082">
        <v>14.2</v>
      </c>
      <c r="E9082">
        <v>1.5</v>
      </c>
      <c r="F9082">
        <v>6.4</v>
      </c>
      <c r="G9082">
        <f>IF(COUNTA(D9082:F9082)&gt;0, AVERAGE(D9082:F9082), "")</f>
        <v>7.3666666666666671</v>
      </c>
      <c r="H9082">
        <f>AVERAGE((D9082*metrics_constants!$B$8),(E9082*metrics_constants!$C$8),(F9082*metrics_constants!$D$8))</f>
        <v>6.8560825958653071</v>
      </c>
      <c r="I9082">
        <v>5.6189999999999998</v>
      </c>
      <c r="J9082">
        <v>81.102999999999994</v>
      </c>
      <c r="K9082">
        <v>-6.6950000000000003</v>
      </c>
      <c r="L9082">
        <v>6.7071949999999996</v>
      </c>
    </row>
    <row r="9083" spans="1:12" x14ac:dyDescent="0.25">
      <c r="A9083" t="s">
        <v>19</v>
      </c>
      <c r="B9083" s="5">
        <v>45625.375</v>
      </c>
      <c r="C9083" s="5" t="str">
        <f>A9083 &amp; "_" &amp; TEXT(B9083, "yyyy-mm-dd HH:MM:SS")</f>
        <v>RP_2024-11-29 09:00:00</v>
      </c>
      <c r="D9083">
        <v>2.1</v>
      </c>
      <c r="E9083">
        <v>2</v>
      </c>
      <c r="F9083">
        <v>6.1</v>
      </c>
      <c r="G9083">
        <f>IF(COUNTA(D9083:F9083)&gt;0, AVERAGE(D9083:F9083), "")</f>
        <v>3.4</v>
      </c>
      <c r="H9083">
        <f>AVERAGE((D9083*metrics_constants!$B$8),(E9083*metrics_constants!$C$8),(F9083*metrics_constants!$D$8))</f>
        <v>3.4162101221898511</v>
      </c>
      <c r="I9083">
        <v>4.3940000000000001</v>
      </c>
      <c r="J9083">
        <v>77.152000000000001</v>
      </c>
      <c r="K9083">
        <v>-5.0629999999999997</v>
      </c>
      <c r="L9083">
        <v>5.433821</v>
      </c>
    </row>
    <row r="9084" spans="1:12" x14ac:dyDescent="0.25">
      <c r="A9084" t="s">
        <v>19</v>
      </c>
      <c r="B9084" s="5">
        <v>45625.416666666664</v>
      </c>
      <c r="C9084" s="5" t="str">
        <f>A9084 &amp; "_" &amp; TEXT(B9084, "yyyy-mm-dd HH:MM:SS")</f>
        <v>RP_2024-11-29 10:00:00</v>
      </c>
      <c r="D9084">
        <v>-4.3</v>
      </c>
      <c r="E9084">
        <v>5.8</v>
      </c>
      <c r="F9084">
        <v>5.9</v>
      </c>
      <c r="G9084">
        <f>IF(COUNTA(D9084:F9084)&gt;0, AVERAGE(D9084:F9084), "")</f>
        <v>2.4666666666666668</v>
      </c>
      <c r="H9084">
        <f>AVERAGE((D9084*metrics_constants!$B$8),(E9084*metrics_constants!$C$8),(F9084*metrics_constants!$D$8))</f>
        <v>2.8926305676932103</v>
      </c>
      <c r="I9084">
        <v>5.0449999999999999</v>
      </c>
      <c r="J9084">
        <v>71.022999999999996</v>
      </c>
      <c r="K9084">
        <v>-2.9670000000000001</v>
      </c>
      <c r="L9084">
        <v>5.5505139999999997</v>
      </c>
    </row>
    <row r="9085" spans="1:12" x14ac:dyDescent="0.25">
      <c r="A9085" t="s">
        <v>19</v>
      </c>
      <c r="B9085" s="5">
        <v>45625.458333333336</v>
      </c>
      <c r="C9085" s="5" t="str">
        <f>A9085 &amp; "_" &amp; TEXT(B9085, "yyyy-mm-dd HH:MM:SS")</f>
        <v>RP_2024-11-29 11:00:00</v>
      </c>
      <c r="D9085">
        <v>-9.3000000000000007</v>
      </c>
      <c r="E9085">
        <v>11.2</v>
      </c>
      <c r="F9085">
        <v>8.8000000000000007</v>
      </c>
      <c r="G9085">
        <f>IF(COUNTA(D9085:F9085)&gt;0, AVERAGE(D9085:F9085), "")</f>
        <v>3.5666666666666664</v>
      </c>
      <c r="H9085">
        <f>AVERAGE((D9085*metrics_constants!$B$8),(E9085*metrics_constants!$C$8),(F9085*metrics_constants!$D$8))</f>
        <v>4.4182811145822489</v>
      </c>
      <c r="I9085">
        <v>6.056</v>
      </c>
      <c r="J9085">
        <v>55.113</v>
      </c>
      <c r="K9085">
        <v>2.2330000000000001</v>
      </c>
      <c r="L9085">
        <v>6.3574780000000004</v>
      </c>
    </row>
    <row r="9086" spans="1:12" x14ac:dyDescent="0.25">
      <c r="A9086" t="s">
        <v>19</v>
      </c>
      <c r="B9086" s="5">
        <v>45625.5</v>
      </c>
      <c r="C9086" s="5" t="str">
        <f>A9086 &amp; "_" &amp; TEXT(B9086, "yyyy-mm-dd HH:MM:SS")</f>
        <v>RP_2024-11-29 12:00:00</v>
      </c>
      <c r="D9086">
        <v>-3.9</v>
      </c>
      <c r="E9086">
        <v>2.7</v>
      </c>
      <c r="F9086">
        <v>5.6</v>
      </c>
      <c r="G9086">
        <f>IF(COUNTA(D9086:F9086)&gt;0, AVERAGE(D9086:F9086), "")</f>
        <v>1.4666666666666668</v>
      </c>
      <c r="H9086">
        <f>AVERAGE((D9086*metrics_constants!$B$8),(E9086*metrics_constants!$C$8),(F9086*metrics_constants!$D$8))</f>
        <v>1.7591391073081786</v>
      </c>
      <c r="I9086">
        <v>5.29</v>
      </c>
      <c r="J9086">
        <v>37.857999999999997</v>
      </c>
      <c r="K9086">
        <v>7.798</v>
      </c>
      <c r="L9086">
        <v>5.5848750000000003</v>
      </c>
    </row>
    <row r="9087" spans="1:12" x14ac:dyDescent="0.25">
      <c r="A9087" t="s">
        <v>19</v>
      </c>
      <c r="B9087" s="5">
        <v>45625.541666666664</v>
      </c>
      <c r="C9087" s="5" t="str">
        <f>A9087 &amp; "_" &amp; TEXT(B9087, "yyyy-mm-dd HH:MM:SS")</f>
        <v>RP_2024-11-29 13:00:00</v>
      </c>
      <c r="D9087">
        <v>14.5</v>
      </c>
      <c r="E9087">
        <v>8.1</v>
      </c>
      <c r="F9087">
        <v>6.1</v>
      </c>
      <c r="G9087">
        <f>IF(COUNTA(D9087:F9087)&gt;0, AVERAGE(D9087:F9087), "")</f>
        <v>9.5666666666666682</v>
      </c>
      <c r="H9087">
        <f>AVERAGE((D9087*metrics_constants!$B$8),(E9087*metrics_constants!$C$8),(F9087*metrics_constants!$D$8))</f>
        <v>9.2871023128961365</v>
      </c>
      <c r="I9087">
        <v>7.4960000000000004</v>
      </c>
      <c r="J9087">
        <v>34.061999999999998</v>
      </c>
      <c r="K9087">
        <v>8.64</v>
      </c>
      <c r="L9087">
        <v>7.5244239999999998</v>
      </c>
    </row>
    <row r="9088" spans="1:12" x14ac:dyDescent="0.25">
      <c r="A9088" t="s">
        <v>19</v>
      </c>
      <c r="B9088" s="5">
        <v>45625.583333333336</v>
      </c>
      <c r="C9088" s="5" t="str">
        <f>A9088 &amp; "_" &amp; TEXT(B9088, "yyyy-mm-dd HH:MM:SS")</f>
        <v>RP_2024-11-29 14:00:00</v>
      </c>
      <c r="D9088">
        <v>15.5</v>
      </c>
      <c r="E9088">
        <v>-1.4</v>
      </c>
      <c r="F9088">
        <v>3.9</v>
      </c>
      <c r="G9088">
        <f>IF(COUNTA(D9088:F9088)&gt;0, AVERAGE(D9088:F9088), "")</f>
        <v>6</v>
      </c>
      <c r="H9088">
        <f>AVERAGE((D9088*metrics_constants!$B$8),(E9088*metrics_constants!$C$8),(F9088*metrics_constants!$D$8))</f>
        <v>5.3144820162418753</v>
      </c>
      <c r="I9088">
        <v>5.0469999999999997</v>
      </c>
      <c r="J9088">
        <v>40.527000000000001</v>
      </c>
      <c r="K9088">
        <v>5.8170000000000002</v>
      </c>
      <c r="L9088">
        <v>5.6830499999999997</v>
      </c>
    </row>
    <row r="9089" spans="1:12" x14ac:dyDescent="0.25">
      <c r="A9089" t="s">
        <v>19</v>
      </c>
      <c r="B9089" s="5">
        <v>45625.625</v>
      </c>
      <c r="C9089" s="5" t="str">
        <f>A9089 &amp; "_" &amp; TEXT(B9089, "yyyy-mm-dd HH:MM:SS")</f>
        <v>RP_2024-11-29 15:00:00</v>
      </c>
      <c r="D9089">
        <v>3</v>
      </c>
      <c r="E9089">
        <v>5.6</v>
      </c>
      <c r="F9089">
        <v>5.4</v>
      </c>
      <c r="G9089">
        <f>IF(COUNTA(D9089:F9089)&gt;0, AVERAGE(D9089:F9089), "")</f>
        <v>4.666666666666667</v>
      </c>
      <c r="H9089">
        <f>AVERAGE((D9089*metrics_constants!$B$8),(E9089*metrics_constants!$C$8),(F9089*metrics_constants!$D$8))</f>
        <v>4.7751962858923918</v>
      </c>
      <c r="I9089">
        <v>4.7149999999999999</v>
      </c>
      <c r="J9089">
        <v>38.887999999999998</v>
      </c>
      <c r="K9089">
        <v>6.4</v>
      </c>
      <c r="L9089">
        <v>5.6915889999999996</v>
      </c>
    </row>
    <row r="9090" spans="1:12" x14ac:dyDescent="0.25">
      <c r="A9090" t="s">
        <v>19</v>
      </c>
      <c r="B9090" s="5">
        <v>45625.666666666664</v>
      </c>
      <c r="C9090" s="5" t="str">
        <f>A9090 &amp; "_" &amp; TEXT(B9090, "yyyy-mm-dd HH:MM:SS")</f>
        <v>RP_2024-11-29 16:00:00</v>
      </c>
      <c r="D9090">
        <v>11.9</v>
      </c>
      <c r="E9090">
        <v>6.4</v>
      </c>
      <c r="F9090">
        <v>5.9</v>
      </c>
      <c r="G9090">
        <f>IF(COUNTA(D9090:F9090)&gt;0, AVERAGE(D9090:F9090), "")</f>
        <v>8.0666666666666682</v>
      </c>
      <c r="H9090">
        <f>AVERAGE((D9090*metrics_constants!$B$8),(E9090*metrics_constants!$C$8),(F9090*metrics_constants!$D$8))</f>
        <v>7.832486808794763</v>
      </c>
      <c r="I9090">
        <v>6.2089999999999996</v>
      </c>
      <c r="J9090">
        <v>45.81</v>
      </c>
      <c r="K9090">
        <v>3.907</v>
      </c>
      <c r="L9090">
        <v>6.1604669999999997</v>
      </c>
    </row>
    <row r="9091" spans="1:12" x14ac:dyDescent="0.25">
      <c r="A9091" t="s">
        <v>19</v>
      </c>
      <c r="B9091" s="5">
        <v>45625.708333333336</v>
      </c>
      <c r="C9091" s="5" t="str">
        <f>A9091 &amp; "_" &amp; TEXT(B9091, "yyyy-mm-dd HH:MM:SS")</f>
        <v>RP_2024-11-29 17:00:00</v>
      </c>
      <c r="D9091">
        <v>26</v>
      </c>
      <c r="E9091">
        <v>4.8</v>
      </c>
      <c r="F9091">
        <v>9.6</v>
      </c>
      <c r="G9091">
        <f>IF(COUNTA(D9091:F9091)&gt;0, AVERAGE(D9091:F9091), "")</f>
        <v>13.466666666666667</v>
      </c>
      <c r="H9091">
        <f>AVERAGE((D9091*metrics_constants!$B$8),(E9091*metrics_constants!$C$8),(F9091*metrics_constants!$D$8))</f>
        <v>12.597519215630262</v>
      </c>
      <c r="I9091">
        <v>9.6839999999999993</v>
      </c>
      <c r="J9091">
        <v>60.381999999999998</v>
      </c>
      <c r="K9091">
        <v>-0.45700000000000002</v>
      </c>
      <c r="L9091">
        <v>8.221069</v>
      </c>
    </row>
    <row r="9092" spans="1:12" x14ac:dyDescent="0.25">
      <c r="A9092" t="s">
        <v>19</v>
      </c>
      <c r="B9092" s="5">
        <v>45625.75</v>
      </c>
      <c r="C9092" s="5" t="str">
        <f>A9092 &amp; "_" &amp; TEXT(B9092, "yyyy-mm-dd HH:MM:SS")</f>
        <v>RP_2024-11-29 18:00:00</v>
      </c>
      <c r="D9092">
        <v>9.9</v>
      </c>
      <c r="E9092">
        <v>5.6</v>
      </c>
      <c r="F9092">
        <v>6.1</v>
      </c>
      <c r="G9092">
        <f>IF(COUNTA(D9092:F9092)&gt;0, AVERAGE(D9092:F9092), "")</f>
        <v>7.2</v>
      </c>
      <c r="H9092">
        <f>AVERAGE((D9092*metrics_constants!$B$8),(E9092*metrics_constants!$C$8),(F9092*metrics_constants!$D$8))</f>
        <v>7.0213516680239918</v>
      </c>
      <c r="I9092">
        <v>6.0789999999999997</v>
      </c>
      <c r="J9092">
        <v>62.796999999999997</v>
      </c>
      <c r="K9092">
        <v>-1.06</v>
      </c>
      <c r="L9092">
        <v>6.2405460000000001</v>
      </c>
    </row>
    <row r="9093" spans="1:12" x14ac:dyDescent="0.25">
      <c r="A9093" t="s">
        <v>19</v>
      </c>
      <c r="B9093" s="5">
        <v>45625.791666666664</v>
      </c>
      <c r="C9093" s="5" t="str">
        <f>A9093 &amp; "_" &amp; TEXT(B9093, "yyyy-mm-dd HH:MM:SS")</f>
        <v>RP_2024-11-29 19:00:00</v>
      </c>
      <c r="D9093">
        <v>10.4</v>
      </c>
      <c r="E9093">
        <v>4.4000000000000004</v>
      </c>
      <c r="F9093">
        <v>7.6</v>
      </c>
      <c r="G9093">
        <f>IF(COUNTA(D9093:F9093)&gt;0, AVERAGE(D9093:F9093), "")</f>
        <v>7.4666666666666659</v>
      </c>
      <c r="H9093">
        <f>AVERAGE((D9093*metrics_constants!$B$8),(E9093*metrics_constants!$C$8),(F9093*metrics_constants!$D$8))</f>
        <v>7.2298543466658316</v>
      </c>
      <c r="I9093">
        <v>7.6230000000000002</v>
      </c>
      <c r="J9093">
        <v>66.757000000000005</v>
      </c>
      <c r="K9093">
        <v>-1.825</v>
      </c>
      <c r="L9093">
        <v>8.6666930000000004</v>
      </c>
    </row>
    <row r="9094" spans="1:12" x14ac:dyDescent="0.25">
      <c r="A9094" t="s">
        <v>19</v>
      </c>
      <c r="B9094" s="5">
        <v>45625.833333333336</v>
      </c>
      <c r="C9094" s="5" t="str">
        <f>A9094 &amp; "_" &amp; TEXT(B9094, "yyyy-mm-dd HH:MM:SS")</f>
        <v>RP_2024-11-29 20:00:00</v>
      </c>
      <c r="D9094">
        <v>4.4000000000000004</v>
      </c>
      <c r="E9094">
        <v>3.1</v>
      </c>
      <c r="F9094">
        <v>7.9</v>
      </c>
      <c r="G9094">
        <f>IF(COUNTA(D9094:F9094)&gt;0, AVERAGE(D9094:F9094), "")</f>
        <v>5.1333333333333337</v>
      </c>
      <c r="H9094">
        <f>AVERAGE((D9094*metrics_constants!$B$8),(E9094*metrics_constants!$C$8),(F9094*metrics_constants!$D$8))</f>
        <v>5.1024798596411545</v>
      </c>
      <c r="I9094">
        <v>5.2619999999999996</v>
      </c>
      <c r="J9094">
        <v>64.283000000000001</v>
      </c>
      <c r="K9094">
        <v>-1.675</v>
      </c>
      <c r="L9094">
        <v>5.4559727000000002</v>
      </c>
    </row>
    <row r="9095" spans="1:12" x14ac:dyDescent="0.25">
      <c r="A9095" t="s">
        <v>19</v>
      </c>
      <c r="B9095" s="5">
        <v>45625.875</v>
      </c>
      <c r="C9095" s="5" t="str">
        <f>A9095 &amp; "_" &amp; TEXT(B9095, "yyyy-mm-dd HH:MM:SS")</f>
        <v>RP_2024-11-29 21:00:00</v>
      </c>
      <c r="D9095">
        <v>4.5</v>
      </c>
      <c r="E9095">
        <v>5</v>
      </c>
      <c r="F9095">
        <v>4.5999999999999996</v>
      </c>
      <c r="G9095">
        <f>IF(COUNTA(D9095:F9095)&gt;0, AVERAGE(D9095:F9095), "")</f>
        <v>4.7</v>
      </c>
      <c r="H9095">
        <f>AVERAGE((D9095*metrics_constants!$B$8),(E9095*metrics_constants!$C$8),(F9095*metrics_constants!$D$8))</f>
        <v>4.7190702086264329</v>
      </c>
      <c r="I9095">
        <v>3.5870000000000002</v>
      </c>
      <c r="J9095">
        <v>58.305</v>
      </c>
      <c r="K9095">
        <v>-0.53</v>
      </c>
      <c r="L9095">
        <v>4.373678</v>
      </c>
    </row>
    <row r="9096" spans="1:12" x14ac:dyDescent="0.25">
      <c r="A9096" t="s">
        <v>19</v>
      </c>
      <c r="B9096" s="5">
        <v>45625.916666666664</v>
      </c>
      <c r="C9096" s="5" t="str">
        <f>A9096 &amp; "_" &amp; TEXT(B9096, "yyyy-mm-dd HH:MM:SS")</f>
        <v>RP_2024-11-29 22:00:00</v>
      </c>
      <c r="D9096">
        <v>3.4</v>
      </c>
      <c r="E9096">
        <v>3.6</v>
      </c>
      <c r="F9096">
        <v>4.4000000000000004</v>
      </c>
      <c r="G9096">
        <f>IF(COUNTA(D9096:F9096)&gt;0, AVERAGE(D9096:F9096), "")</f>
        <v>3.8000000000000003</v>
      </c>
      <c r="H9096">
        <f>AVERAGE((D9096*metrics_constants!$B$8),(E9096*metrics_constants!$C$8),(F9096*metrics_constants!$D$8))</f>
        <v>3.8124099733407557</v>
      </c>
      <c r="I9096">
        <v>3.871</v>
      </c>
      <c r="J9096">
        <v>57.66</v>
      </c>
      <c r="K9096">
        <v>-0.85699999999999998</v>
      </c>
      <c r="L9096">
        <v>3.994615</v>
      </c>
    </row>
    <row r="9097" spans="1:12" x14ac:dyDescent="0.25">
      <c r="A9097" t="s">
        <v>19</v>
      </c>
      <c r="B9097" s="5">
        <v>45625.958333333336</v>
      </c>
      <c r="C9097" s="5" t="str">
        <f>A9097 &amp; "_" &amp; TEXT(B9097, "yyyy-mm-dd HH:MM:SS")</f>
        <v>RP_2024-11-29 23:00:00</v>
      </c>
      <c r="D9097">
        <v>-2.4</v>
      </c>
      <c r="E9097">
        <v>8.5</v>
      </c>
      <c r="F9097">
        <v>6.4</v>
      </c>
      <c r="G9097">
        <f>IF(COUNTA(D9097:F9097)&gt;0, AVERAGE(D9097:F9097), "")</f>
        <v>4.166666666666667</v>
      </c>
      <c r="H9097">
        <f>AVERAGE((D9097*metrics_constants!$B$8),(E9097*metrics_constants!$C$8),(F9097*metrics_constants!$D$8))</f>
        <v>4.6153723304239564</v>
      </c>
      <c r="I9097">
        <v>2.64</v>
      </c>
      <c r="J9097">
        <v>49.965000000000003</v>
      </c>
      <c r="K9097">
        <v>0.80700000000000005</v>
      </c>
      <c r="L9097">
        <v>2.793574</v>
      </c>
    </row>
    <row r="9098" spans="1:12" x14ac:dyDescent="0.25">
      <c r="A9098" t="s">
        <v>19</v>
      </c>
      <c r="B9098" s="5">
        <v>45626</v>
      </c>
      <c r="C9098" s="5" t="str">
        <f>A9098 &amp; "_" &amp; TEXT(B9098, "yyyy-mm-dd HH:MM:SS")</f>
        <v>RP_2024-11-30 00:00:00</v>
      </c>
      <c r="D9098">
        <v>-1.6</v>
      </c>
      <c r="E9098">
        <v>2</v>
      </c>
      <c r="F9098">
        <v>6.4</v>
      </c>
      <c r="G9098">
        <f>IF(COUNTA(D9098:F9098)&gt;0, AVERAGE(D9098:F9098), "")</f>
        <v>2.2666666666666671</v>
      </c>
      <c r="H9098">
        <f>AVERAGE((D9098*metrics_constants!$B$8),(E9098*metrics_constants!$C$8),(F9098*metrics_constants!$D$8))</f>
        <v>2.4402348337775339</v>
      </c>
      <c r="I9098">
        <v>2.1619999999999999</v>
      </c>
      <c r="J9098">
        <v>50.478000000000002</v>
      </c>
      <c r="K9098">
        <v>0.94299999999999995</v>
      </c>
      <c r="L9098">
        <v>2.3819629999999998</v>
      </c>
    </row>
    <row r="9099" spans="1:12" x14ac:dyDescent="0.25">
      <c r="A9099" t="s">
        <v>19</v>
      </c>
      <c r="B9099" s="5">
        <v>45626.041666666664</v>
      </c>
      <c r="C9099" s="5" t="str">
        <f>A9099 &amp; "_" &amp; TEXT(B9099, "yyyy-mm-dd HH:MM:SS")</f>
        <v>RP_2024-11-30 01:00:00</v>
      </c>
      <c r="D9099">
        <v>6.1</v>
      </c>
      <c r="E9099">
        <v>0.6</v>
      </c>
      <c r="F9099">
        <v>2.6</v>
      </c>
      <c r="G9099">
        <f>IF(COUNTA(D9099:F9099)&gt;0, AVERAGE(D9099:F9099), "")</f>
        <v>3.0999999999999996</v>
      </c>
      <c r="H9099">
        <f>AVERAGE((D9099*metrics_constants!$B$8),(E9099*metrics_constants!$C$8),(F9099*metrics_constants!$D$8))</f>
        <v>2.8782729803837803</v>
      </c>
      <c r="I9099">
        <v>1.623</v>
      </c>
      <c r="J9099">
        <v>48.868000000000002</v>
      </c>
      <c r="K9099">
        <v>1.02</v>
      </c>
      <c r="L9099">
        <v>2.2315939999999999</v>
      </c>
    </row>
    <row r="9100" spans="1:12" x14ac:dyDescent="0.25">
      <c r="A9100" t="s">
        <v>19</v>
      </c>
      <c r="B9100" s="5">
        <v>45626.083333333336</v>
      </c>
      <c r="C9100" s="5" t="str">
        <f>A9100 &amp; "_" &amp; TEXT(B9100, "yyyy-mm-dd HH:MM:SS")</f>
        <v>RP_2024-11-30 02:00:00</v>
      </c>
      <c r="D9100">
        <v>-2.5</v>
      </c>
      <c r="E9100">
        <v>0.4</v>
      </c>
      <c r="F9100">
        <v>1.4</v>
      </c>
      <c r="G9100">
        <f>IF(COUNTA(D9100:F9100)&gt;0, AVERAGE(D9100:F9100), "")</f>
        <v>-0.23333333333333339</v>
      </c>
      <c r="H9100">
        <f>AVERAGE((D9100*metrics_constants!$B$8),(E9100*metrics_constants!$C$8),(F9100*metrics_constants!$D$8))</f>
        <v>-0.10618875409647432</v>
      </c>
      <c r="I9100">
        <v>1.6259999999999999</v>
      </c>
      <c r="J9100">
        <v>45.716999999999999</v>
      </c>
      <c r="K9100">
        <v>1.8149999999999999</v>
      </c>
      <c r="L9100">
        <v>2.6935370999999999</v>
      </c>
    </row>
    <row r="9101" spans="1:12" x14ac:dyDescent="0.25">
      <c r="A9101" t="s">
        <v>19</v>
      </c>
      <c r="B9101" s="5">
        <v>45626.125</v>
      </c>
      <c r="C9101" s="5" t="str">
        <f>A9101 &amp; "_" &amp; TEXT(B9101, "yyyy-mm-dd HH:MM:SS")</f>
        <v>RP_2024-11-30 03:00:00</v>
      </c>
      <c r="D9101">
        <v>4.2</v>
      </c>
      <c r="E9101">
        <v>0.6</v>
      </c>
      <c r="F9101">
        <v>0.9</v>
      </c>
      <c r="G9101">
        <f>IF(COUNTA(D9101:F9101)&gt;0, AVERAGE(D9101:F9101), "")</f>
        <v>1.9000000000000001</v>
      </c>
      <c r="H9101">
        <f>AVERAGE((D9101*metrics_constants!$B$8),(E9101*metrics_constants!$C$8),(F9101*metrics_constants!$D$8))</f>
        <v>1.7498431688098164</v>
      </c>
      <c r="I9101">
        <v>1.6739999999999999</v>
      </c>
      <c r="J9101">
        <v>49.488</v>
      </c>
      <c r="K9101">
        <v>0.59699999999999998</v>
      </c>
      <c r="L9101">
        <v>2.8081019999999999</v>
      </c>
    </row>
    <row r="9102" spans="1:12" x14ac:dyDescent="0.25">
      <c r="A9102" t="s">
        <v>19</v>
      </c>
      <c r="B9102" s="5">
        <v>45626.166666666664</v>
      </c>
      <c r="C9102" s="5" t="str">
        <f>A9102 &amp; "_" &amp; TEXT(B9102, "yyyy-mm-dd HH:MM:SS")</f>
        <v>RP_2024-11-30 04:00:00</v>
      </c>
      <c r="D9102">
        <v>6.2</v>
      </c>
      <c r="E9102">
        <v>3.2</v>
      </c>
      <c r="F9102">
        <v>4.5999999999999996</v>
      </c>
      <c r="G9102">
        <f>IF(COUNTA(D9102:F9102)&gt;0, AVERAGE(D9102:F9102), "")</f>
        <v>4.666666666666667</v>
      </c>
      <c r="H9102">
        <f>AVERAGE((D9102*metrics_constants!$B$8),(E9102*metrics_constants!$C$8),(F9102*metrics_constants!$D$8))</f>
        <v>4.5472642796057947</v>
      </c>
      <c r="I9102">
        <v>1.855</v>
      </c>
      <c r="J9102">
        <v>52.945</v>
      </c>
      <c r="K9102">
        <v>0.33500000000000002</v>
      </c>
      <c r="L9102">
        <v>2.8861650000000001</v>
      </c>
    </row>
    <row r="9103" spans="1:12" x14ac:dyDescent="0.25">
      <c r="A9103" t="s">
        <v>19</v>
      </c>
      <c r="B9103" s="5">
        <v>45626.208333333336</v>
      </c>
      <c r="C9103" s="5" t="str">
        <f>A9103 &amp; "_" &amp; TEXT(B9103, "yyyy-mm-dd HH:MM:SS")</f>
        <v>RP_2024-11-30 05:00:00</v>
      </c>
      <c r="D9103">
        <v>5.7</v>
      </c>
      <c r="E9103">
        <v>1.6</v>
      </c>
      <c r="F9103">
        <v>3.6</v>
      </c>
      <c r="G9103">
        <f>IF(COUNTA(D9103:F9103)&gt;0, AVERAGE(D9103:F9103), "")</f>
        <v>3.6333333333333333</v>
      </c>
      <c r="H9103">
        <f>AVERAGE((D9103*metrics_constants!$B$8),(E9103*metrics_constants!$C$8),(F9103*metrics_constants!$D$8))</f>
        <v>3.4705817694096726</v>
      </c>
      <c r="I9103">
        <v>3.0310000000000001</v>
      </c>
      <c r="J9103">
        <v>60.13</v>
      </c>
      <c r="K9103">
        <v>-0.84699999999999998</v>
      </c>
      <c r="L9103">
        <v>3.1505730000000001</v>
      </c>
    </row>
    <row r="9104" spans="1:12" x14ac:dyDescent="0.25">
      <c r="A9104" t="s">
        <v>19</v>
      </c>
      <c r="B9104" s="5">
        <v>45626.25</v>
      </c>
      <c r="C9104" s="5" t="str">
        <f>A9104 &amp; "_" &amp; TEXT(B9104, "yyyy-mm-dd HH:MM:SS")</f>
        <v>RP_2024-11-30 06:00:00</v>
      </c>
      <c r="D9104">
        <v>3.3</v>
      </c>
      <c r="E9104">
        <v>0.3</v>
      </c>
      <c r="F9104">
        <v>1.9</v>
      </c>
      <c r="G9104">
        <f>IF(COUNTA(D9104:F9104)&gt;0, AVERAGE(D9104:F9104), "")</f>
        <v>1.8333333333333333</v>
      </c>
      <c r="H9104">
        <f>AVERAGE((D9104*metrics_constants!$B$8),(E9104*metrics_constants!$C$8),(F9104*metrics_constants!$D$8))</f>
        <v>1.7149271733329161</v>
      </c>
      <c r="I9104">
        <v>2.1459999999999999</v>
      </c>
      <c r="J9104">
        <v>64.591999999999999</v>
      </c>
      <c r="K9104">
        <v>-1.0980000000000001</v>
      </c>
      <c r="L9104">
        <v>2.4138410000000001</v>
      </c>
    </row>
    <row r="9105" spans="1:12" x14ac:dyDescent="0.25">
      <c r="A9105" t="s">
        <v>19</v>
      </c>
      <c r="B9105" s="5">
        <v>45626.291666666664</v>
      </c>
      <c r="C9105" s="5" t="str">
        <f>A9105 &amp; "_" &amp; TEXT(B9105, "yyyy-mm-dd HH:MM:SS")</f>
        <v>RP_2024-11-30 07:00:00</v>
      </c>
      <c r="D9105">
        <v>3.1</v>
      </c>
      <c r="E9105">
        <v>3.2</v>
      </c>
      <c r="F9105">
        <v>3.9</v>
      </c>
      <c r="G9105">
        <f>IF(COUNTA(D9105:F9105)&gt;0, AVERAGE(D9105:F9105), "")</f>
        <v>3.4000000000000004</v>
      </c>
      <c r="H9105">
        <f>AVERAGE((D9105*metrics_constants!$B$8),(E9105*metrics_constants!$C$8),(F9105*metrics_constants!$D$8))</f>
        <v>3.4076993272610596</v>
      </c>
      <c r="I9105">
        <v>2.9119999999999999</v>
      </c>
      <c r="J9105">
        <v>66.92</v>
      </c>
      <c r="K9105">
        <v>-1.2450000000000001</v>
      </c>
      <c r="L9105">
        <v>3.2134792999999999</v>
      </c>
    </row>
    <row r="9106" spans="1:12" x14ac:dyDescent="0.25">
      <c r="A9106" t="s">
        <v>19</v>
      </c>
      <c r="B9106" s="5">
        <v>45626.333333333336</v>
      </c>
      <c r="C9106" s="5" t="str">
        <f>A9106 &amp; "_" &amp; TEXT(B9106, "yyyy-mm-dd HH:MM:SS")</f>
        <v>RP_2024-11-30 08:00:00</v>
      </c>
      <c r="D9106">
        <v>5.4</v>
      </c>
      <c r="E9106">
        <v>-0.9</v>
      </c>
      <c r="F9106">
        <v>5.9</v>
      </c>
      <c r="G9106">
        <f>IF(COUNTA(D9106:F9106)&gt;0, AVERAGE(D9106:F9106), "")</f>
        <v>3.4666666666666668</v>
      </c>
      <c r="H9106">
        <f>AVERAGE((D9106*metrics_constants!$B$8),(E9106*metrics_constants!$C$8),(F9106*metrics_constants!$D$8))</f>
        <v>3.2351488361056107</v>
      </c>
      <c r="I9106">
        <v>2.0350000000000001</v>
      </c>
      <c r="J9106">
        <v>56.58</v>
      </c>
      <c r="K9106">
        <v>-0.25700000000000001</v>
      </c>
      <c r="L9106">
        <v>2.5572853000000002</v>
      </c>
    </row>
    <row r="9107" spans="1:12" x14ac:dyDescent="0.25">
      <c r="A9107" t="s">
        <v>19</v>
      </c>
      <c r="B9107" s="5">
        <v>45626.375</v>
      </c>
      <c r="C9107" s="5" t="str">
        <f>A9107 &amp; "_" &amp; TEXT(B9107, "yyyy-mm-dd HH:MM:SS")</f>
        <v>RP_2024-11-30 09:00:00</v>
      </c>
      <c r="D9107">
        <v>8.5</v>
      </c>
      <c r="E9107">
        <v>5.6</v>
      </c>
      <c r="F9107">
        <v>6.4</v>
      </c>
      <c r="G9107">
        <f>IF(COUNTA(D9107:F9107)&gt;0, AVERAGE(D9107:F9107), "")</f>
        <v>6.833333333333333</v>
      </c>
      <c r="H9107">
        <f>AVERAGE((D9107*metrics_constants!$B$8),(E9107*metrics_constants!$C$8),(F9107*metrics_constants!$D$8))</f>
        <v>6.7151547976405652</v>
      </c>
      <c r="I9107">
        <v>1.522</v>
      </c>
      <c r="J9107">
        <v>39.201999999999998</v>
      </c>
      <c r="K9107">
        <v>2.75</v>
      </c>
      <c r="L9107">
        <v>2.7525319000000001</v>
      </c>
    </row>
    <row r="9108" spans="1:12" x14ac:dyDescent="0.25">
      <c r="A9108" t="s">
        <v>19</v>
      </c>
      <c r="B9108" s="5">
        <v>45626.416666666664</v>
      </c>
      <c r="C9108" s="5" t="str">
        <f>A9108 &amp; "_" &amp; TEXT(B9108, "yyyy-mm-dd HH:MM:SS")</f>
        <v>RP_2024-11-30 10:00:00</v>
      </c>
      <c r="D9108">
        <v>7.9</v>
      </c>
      <c r="E9108">
        <v>2.4</v>
      </c>
      <c r="F9108">
        <v>4.5999999999999996</v>
      </c>
      <c r="G9108">
        <f>IF(COUNTA(D9108:F9108)&gt;0, AVERAGE(D9108:F9108), "")</f>
        <v>4.9666666666666668</v>
      </c>
      <c r="H9108">
        <f>AVERAGE((D9108*metrics_constants!$B$8),(E9108*metrics_constants!$C$8),(F9108*metrics_constants!$D$8))</f>
        <v>4.7459358741109012</v>
      </c>
      <c r="I9108">
        <v>2.4710000000000001</v>
      </c>
      <c r="J9108">
        <v>45.607999999999997</v>
      </c>
      <c r="K9108">
        <v>2.552</v>
      </c>
      <c r="L9108">
        <v>3.4220830000000002</v>
      </c>
    </row>
    <row r="9109" spans="1:12" x14ac:dyDescent="0.25">
      <c r="A9109" t="s">
        <v>19</v>
      </c>
      <c r="B9109" s="5">
        <v>45626.458333333336</v>
      </c>
      <c r="C9109" s="5" t="str">
        <f>A9109 &amp; "_" &amp; TEXT(B9109, "yyyy-mm-dd HH:MM:SS")</f>
        <v>RP_2024-11-30 11:00:00</v>
      </c>
      <c r="D9109">
        <v>3.8</v>
      </c>
      <c r="E9109">
        <v>0.5</v>
      </c>
      <c r="F9109">
        <v>2.2000000000000002</v>
      </c>
      <c r="G9109">
        <f>IF(COUNTA(D9109:F9109)&gt;0, AVERAGE(D9109:F9109), "")</f>
        <v>2.1666666666666665</v>
      </c>
      <c r="H9109">
        <f>AVERAGE((D9109*metrics_constants!$B$8),(E9109*metrics_constants!$C$8),(F9109*metrics_constants!$D$8))</f>
        <v>2.0361210225480715</v>
      </c>
      <c r="I9109">
        <v>2.8490000000000002</v>
      </c>
      <c r="J9109">
        <v>47.06</v>
      </c>
      <c r="K9109">
        <v>2.5299999999999998</v>
      </c>
      <c r="L9109">
        <v>3.648485</v>
      </c>
    </row>
    <row r="9110" spans="1:12" x14ac:dyDescent="0.25">
      <c r="A9110" t="s">
        <v>19</v>
      </c>
      <c r="B9110" s="5">
        <v>45626.5</v>
      </c>
      <c r="C9110" s="5" t="str">
        <f>A9110 &amp; "_" &amp; TEXT(B9110, "yyyy-mm-dd HH:MM:SS")</f>
        <v>RP_2024-11-30 12:00:00</v>
      </c>
      <c r="D9110">
        <v>2.2999999999999998</v>
      </c>
      <c r="E9110">
        <v>1.7</v>
      </c>
      <c r="F9110">
        <v>1.7</v>
      </c>
      <c r="G9110">
        <f>IF(COUNTA(D9110:F9110)&gt;0, AVERAGE(D9110:F9110), "")</f>
        <v>1.9000000000000001</v>
      </c>
      <c r="H9110">
        <f>AVERAGE((D9110*metrics_constants!$B$8),(E9110*metrics_constants!$C$8),(F9110*metrics_constants!$D$8))</f>
        <v>1.874724804703189</v>
      </c>
      <c r="I9110">
        <v>1.9039999999999999</v>
      </c>
      <c r="J9110">
        <v>44.856999999999999</v>
      </c>
      <c r="K9110">
        <v>3.7749999999999999</v>
      </c>
      <c r="L9110">
        <v>3.2098390000000001</v>
      </c>
    </row>
    <row r="9111" spans="1:12" x14ac:dyDescent="0.25">
      <c r="A9111" t="s">
        <v>19</v>
      </c>
      <c r="B9111" s="5">
        <v>45626.541666666664</v>
      </c>
      <c r="C9111" s="5" t="str">
        <f>A9111 &amp; "_" &amp; TEXT(B9111, "yyyy-mm-dd HH:MM:SS")</f>
        <v>RP_2024-11-30 13:00:00</v>
      </c>
      <c r="D9111">
        <v>1.3</v>
      </c>
      <c r="E9111">
        <v>4.4000000000000004</v>
      </c>
      <c r="F9111">
        <v>3.9</v>
      </c>
      <c r="G9111">
        <f>IF(COUNTA(D9111:F9111)&gt;0, AVERAGE(D9111:F9111), "")</f>
        <v>3.1999999999999997</v>
      </c>
      <c r="H9111">
        <f>AVERAGE((D9111*metrics_constants!$B$8),(E9111*metrics_constants!$C$8),(F9111*metrics_constants!$D$8))</f>
        <v>3.3280979413823863</v>
      </c>
      <c r="I9111">
        <v>1.7170000000000001</v>
      </c>
      <c r="J9111">
        <v>39.622999999999998</v>
      </c>
      <c r="K9111">
        <v>4.9029999999999996</v>
      </c>
      <c r="L9111">
        <v>3.5593409999999999</v>
      </c>
    </row>
    <row r="9112" spans="1:12" x14ac:dyDescent="0.25">
      <c r="A9112" t="s">
        <v>19</v>
      </c>
      <c r="B9112" s="5">
        <v>45626.583333333336</v>
      </c>
      <c r="C9112" s="5" t="str">
        <f>A9112 &amp; "_" &amp; TEXT(B9112, "yyyy-mm-dd HH:MM:SS")</f>
        <v>RP_2024-11-30 14:00:00</v>
      </c>
      <c r="D9112">
        <v>1.6</v>
      </c>
      <c r="E9112">
        <v>5.9</v>
      </c>
      <c r="F9112">
        <v>3.2</v>
      </c>
      <c r="G9112">
        <f>IF(COUNTA(D9112:F9112)&gt;0, AVERAGE(D9112:F9112), "")</f>
        <v>3.5666666666666664</v>
      </c>
      <c r="H9112">
        <f>AVERAGE((D9112*metrics_constants!$B$8),(E9112*metrics_constants!$C$8),(F9112*metrics_constants!$D$8))</f>
        <v>3.7343565009776736</v>
      </c>
      <c r="I9112">
        <v>1.7090000000000001</v>
      </c>
      <c r="J9112">
        <v>35.034999999999997</v>
      </c>
      <c r="K9112">
        <v>6.08</v>
      </c>
      <c r="L9112">
        <v>3.4346730000000001</v>
      </c>
    </row>
    <row r="9113" spans="1:12" x14ac:dyDescent="0.25">
      <c r="A9113" t="s">
        <v>19</v>
      </c>
      <c r="B9113" s="5">
        <v>45626.625</v>
      </c>
      <c r="C9113" s="5" t="str">
        <f>A9113 &amp; "_" &amp; TEXT(B9113, "yyyy-mm-dd HH:MM:SS")</f>
        <v>RP_2024-11-30 15:00:00</v>
      </c>
      <c r="D9113">
        <v>1.7</v>
      </c>
      <c r="E9113">
        <v>8</v>
      </c>
      <c r="F9113">
        <v>4.5999999999999996</v>
      </c>
      <c r="G9113">
        <f>IF(COUNTA(D9113:F9113)&gt;0, AVERAGE(D9113:F9113), "")</f>
        <v>4.7666666666666666</v>
      </c>
      <c r="H9113">
        <f>AVERAGE((D9113*metrics_constants!$B$8),(E9113*metrics_constants!$C$8),(F9113*metrics_constants!$D$8))</f>
        <v>5.0151203572554515</v>
      </c>
      <c r="I9113">
        <v>1.9530000000000001</v>
      </c>
      <c r="J9113">
        <v>33.61</v>
      </c>
      <c r="K9113">
        <v>7.5049999999999999</v>
      </c>
      <c r="L9113">
        <v>3.5403570000000002</v>
      </c>
    </row>
    <row r="9114" spans="1:12" x14ac:dyDescent="0.25">
      <c r="A9114" t="s">
        <v>19</v>
      </c>
      <c r="B9114" s="5">
        <v>45626.666666666664</v>
      </c>
      <c r="C9114" s="5" t="str">
        <f>A9114 &amp; "_" &amp; TEXT(B9114, "yyyy-mm-dd HH:MM:SS")</f>
        <v>RP_2024-11-30 16:00:00</v>
      </c>
      <c r="D9114">
        <v>6.6</v>
      </c>
      <c r="E9114">
        <v>0.4</v>
      </c>
      <c r="F9114">
        <v>3.9</v>
      </c>
      <c r="G9114">
        <f>IF(COUNTA(D9114:F9114)&gt;0, AVERAGE(D9114:F9114), "")</f>
        <v>3.6333333333333333</v>
      </c>
      <c r="H9114">
        <f>AVERAGE((D9114*metrics_constants!$B$8),(E9114*metrics_constants!$C$8),(F9114*metrics_constants!$D$8))</f>
        <v>3.3895902888242442</v>
      </c>
      <c r="I9114">
        <v>2.0539999999999998</v>
      </c>
      <c r="J9114">
        <v>37.79</v>
      </c>
      <c r="K9114">
        <v>5.8819999999999997</v>
      </c>
      <c r="L9114">
        <v>3.4971100000000002</v>
      </c>
    </row>
    <row r="9115" spans="1:12" x14ac:dyDescent="0.25">
      <c r="A9115" t="s">
        <v>19</v>
      </c>
      <c r="B9115" s="5">
        <v>45626.708333333336</v>
      </c>
      <c r="C9115" s="5" t="str">
        <f>A9115 &amp; "_" &amp; TEXT(B9115, "yyyy-mm-dd HH:MM:SS")</f>
        <v>RP_2024-11-30 17:00:00</v>
      </c>
      <c r="D9115">
        <v>18.600000000000001</v>
      </c>
      <c r="E9115">
        <v>2.8</v>
      </c>
      <c r="F9115">
        <v>5.0999999999999996</v>
      </c>
      <c r="G9115">
        <f>IF(COUNTA(D9115:F9115)&gt;0, AVERAGE(D9115:F9115), "")</f>
        <v>8.8333333333333339</v>
      </c>
      <c r="H9115">
        <f>AVERAGE((D9115*metrics_constants!$B$8),(E9115*metrics_constants!$C$8),(F9115*metrics_constants!$D$8))</f>
        <v>8.1792098017125419</v>
      </c>
      <c r="I9115">
        <v>3.347</v>
      </c>
      <c r="J9115">
        <v>46.29</v>
      </c>
      <c r="K9115">
        <v>2.8450000000000002</v>
      </c>
      <c r="L9115">
        <v>4.4417980000000004</v>
      </c>
    </row>
    <row r="9116" spans="1:12" x14ac:dyDescent="0.25">
      <c r="A9116" t="s">
        <v>19</v>
      </c>
      <c r="B9116" s="5">
        <v>45626.75</v>
      </c>
      <c r="C9116" s="5" t="str">
        <f>A9116 &amp; "_" &amp; TEXT(B9116, "yyyy-mm-dd HH:MM:SS")</f>
        <v>RP_2024-11-30 18:00:00</v>
      </c>
      <c r="D9116">
        <v>11.3</v>
      </c>
      <c r="E9116">
        <v>4.4000000000000004</v>
      </c>
      <c r="F9116">
        <v>8.6</v>
      </c>
      <c r="G9116">
        <f>IF(COUNTA(D9116:F9116)&gt;0, AVERAGE(D9116:F9116), "")</f>
        <v>8.1</v>
      </c>
      <c r="H9116">
        <f>AVERAGE((D9116*metrics_constants!$B$8),(E9116*metrics_constants!$C$8),(F9116*metrics_constants!$D$8))</f>
        <v>7.830256022356223</v>
      </c>
      <c r="I9116">
        <v>4.976</v>
      </c>
      <c r="J9116">
        <v>56.767000000000003</v>
      </c>
      <c r="K9116">
        <v>0.45200000000000001</v>
      </c>
      <c r="L9116">
        <v>5.8767126999999997</v>
      </c>
    </row>
    <row r="9117" spans="1:12" x14ac:dyDescent="0.25">
      <c r="A9117" t="s">
        <v>19</v>
      </c>
      <c r="B9117" s="5">
        <v>45626.791666666664</v>
      </c>
      <c r="C9117" s="5" t="str">
        <f>A9117 &amp; "_" &amp; TEXT(B9117, "yyyy-mm-dd HH:MM:SS")</f>
        <v>RP_2024-11-30 19:00:00</v>
      </c>
      <c r="D9117">
        <v>10.6</v>
      </c>
      <c r="E9117">
        <v>7.2</v>
      </c>
      <c r="F9117">
        <v>9.8000000000000007</v>
      </c>
      <c r="G9117">
        <f>IF(COUNTA(D9117:F9117)&gt;0, AVERAGE(D9117:F9117), "")</f>
        <v>9.2000000000000011</v>
      </c>
      <c r="H9117">
        <f>AVERAGE((D9117*metrics_constants!$B$8),(E9117*metrics_constants!$C$8),(F9117*metrics_constants!$D$8))</f>
        <v>9.0697248451039822</v>
      </c>
      <c r="I9117">
        <v>5.9219999999999997</v>
      </c>
      <c r="J9117">
        <v>64.525000000000006</v>
      </c>
      <c r="K9117">
        <v>-1.1870000000000001</v>
      </c>
      <c r="L9117">
        <v>6.7468839999999997</v>
      </c>
    </row>
    <row r="9118" spans="1:12" x14ac:dyDescent="0.25">
      <c r="A9118" t="s">
        <v>19</v>
      </c>
      <c r="B9118" s="5">
        <v>45626.833333333336</v>
      </c>
      <c r="C9118" s="5" t="str">
        <f>A9118 &amp; "_" &amp; TEXT(B9118, "yyyy-mm-dd HH:MM:SS")</f>
        <v>RP_2024-11-30 20:00:00</v>
      </c>
      <c r="D9118">
        <v>1.5</v>
      </c>
      <c r="E9118">
        <v>2.8</v>
      </c>
      <c r="F9118">
        <v>7.6</v>
      </c>
      <c r="G9118">
        <f>IF(COUNTA(D9118:F9118)&gt;0, AVERAGE(D9118:F9118), "")</f>
        <v>3.9666666666666663</v>
      </c>
      <c r="H9118">
        <f>AVERAGE((D9118*metrics_constants!$B$8),(E9118*metrics_constants!$C$8),(F9118*metrics_constants!$D$8))</f>
        <v>4.0453390392606678</v>
      </c>
      <c r="I9118">
        <v>6.2149999999999999</v>
      </c>
      <c r="J9118">
        <v>62.76</v>
      </c>
      <c r="K9118">
        <v>-1.258</v>
      </c>
      <c r="L9118">
        <v>7.8176246999999996</v>
      </c>
    </row>
    <row r="9119" spans="1:12" x14ac:dyDescent="0.25">
      <c r="A9119" t="s">
        <v>19</v>
      </c>
      <c r="B9119" s="5">
        <v>45626.875</v>
      </c>
      <c r="C9119" s="5" t="str">
        <f>A9119 &amp; "_" &amp; TEXT(B9119, "yyyy-mm-dd HH:MM:SS")</f>
        <v>RP_2024-11-30 21:00:00</v>
      </c>
      <c r="D9119">
        <v>7.2</v>
      </c>
      <c r="E9119">
        <v>4.4000000000000004</v>
      </c>
      <c r="F9119">
        <v>5.9</v>
      </c>
      <c r="G9119">
        <f>IF(COUNTA(D9119:F9119)&gt;0, AVERAGE(D9119:F9119), "")</f>
        <v>5.833333333333333</v>
      </c>
      <c r="H9119">
        <f>AVERAGE((D9119*metrics_constants!$B$8),(E9119*metrics_constants!$C$8),(F9119*metrics_constants!$D$8))</f>
        <v>5.7228541249016258</v>
      </c>
      <c r="I9119">
        <v>4.8310000000000004</v>
      </c>
      <c r="J9119">
        <v>61.603000000000002</v>
      </c>
      <c r="K9119">
        <v>-1.2529999999999999</v>
      </c>
      <c r="L9119">
        <v>6.0831853000000002</v>
      </c>
    </row>
    <row r="9120" spans="1:12" x14ac:dyDescent="0.25">
      <c r="A9120" t="s">
        <v>19</v>
      </c>
      <c r="B9120" s="5">
        <v>45626.916666666664</v>
      </c>
      <c r="C9120" s="5" t="str">
        <f>A9120 &amp; "_" &amp; TEXT(B9120, "yyyy-mm-dd HH:MM:SS")</f>
        <v>RP_2024-11-30 22:00:00</v>
      </c>
      <c r="D9120">
        <v>2.7</v>
      </c>
      <c r="E9120">
        <v>7.2</v>
      </c>
      <c r="F9120">
        <v>8.6</v>
      </c>
      <c r="G9120">
        <f>IF(COUNTA(D9120:F9120)&gt;0, AVERAGE(D9120:F9120), "")</f>
        <v>6.166666666666667</v>
      </c>
      <c r="H9120">
        <f>AVERAGE((D9120*metrics_constants!$B$8),(E9120*metrics_constants!$C$8),(F9120*metrics_constants!$D$8))</f>
        <v>6.3632042208159305</v>
      </c>
      <c r="I9120">
        <v>3.83</v>
      </c>
      <c r="J9120">
        <v>55.781999999999996</v>
      </c>
      <c r="K9120">
        <v>-0.91800000000000004</v>
      </c>
      <c r="L9120">
        <v>5.0153087000000003</v>
      </c>
    </row>
    <row r="9121" spans="1:12" x14ac:dyDescent="0.25">
      <c r="A9121" t="s">
        <v>19</v>
      </c>
      <c r="B9121" s="5">
        <v>45626.958333333336</v>
      </c>
      <c r="C9121" s="5" t="str">
        <f>A9121 &amp; "_" &amp; TEXT(B9121, "yyyy-mm-dd HH:MM:SS")</f>
        <v>RP_2024-11-30 23:00:00</v>
      </c>
      <c r="D9121">
        <v>7.2</v>
      </c>
      <c r="E9121">
        <v>8.3000000000000007</v>
      </c>
      <c r="F9121">
        <v>8.1</v>
      </c>
      <c r="G9121">
        <f>IF(COUNTA(D9121:F9121)&gt;0, AVERAGE(D9121:F9121), "")</f>
        <v>7.8666666666666671</v>
      </c>
      <c r="H9121">
        <f>AVERAGE((D9121*metrics_constants!$B$8),(E9121*metrics_constants!$C$8),(F9121*metrics_constants!$D$8))</f>
        <v>7.9120082976503641</v>
      </c>
      <c r="I9121">
        <v>4.2789999999999999</v>
      </c>
      <c r="J9121">
        <v>52.825000000000003</v>
      </c>
      <c r="K9121">
        <v>-0.192</v>
      </c>
      <c r="L9121">
        <v>5.5895753299999997</v>
      </c>
    </row>
    <row r="9122" spans="1:12" x14ac:dyDescent="0.25">
      <c r="A9122" t="s">
        <v>19</v>
      </c>
      <c r="B9122" s="5">
        <v>45627</v>
      </c>
      <c r="C9122" s="5" t="str">
        <f>A9122 &amp; "_" &amp; TEXT(B9122, "yyyy-mm-dd HH:MM:SS")</f>
        <v>RP_2024-12-01 00:00:00</v>
      </c>
      <c r="D9122">
        <v>22.3</v>
      </c>
      <c r="E9122">
        <v>1.8</v>
      </c>
      <c r="F9122">
        <v>4.5999999999999996</v>
      </c>
      <c r="G9122">
        <f>IF(COUNTA(D9122:F9122)&gt;0, AVERAGE(D9122:F9122), "")</f>
        <v>9.5666666666666682</v>
      </c>
      <c r="H9122">
        <f>AVERAGE((D9122*metrics_constants!$B$8),(E9122*metrics_constants!$C$8),(F9122*metrics_constants!$D$8))</f>
        <v>8.7170446728719941</v>
      </c>
      <c r="I9122">
        <v>3.4220000000000002</v>
      </c>
      <c r="J9122">
        <v>66.382000000000005</v>
      </c>
      <c r="K9122">
        <v>-1.8220000000000001</v>
      </c>
      <c r="L9122">
        <v>4.1040346999999997</v>
      </c>
    </row>
    <row r="9123" spans="1:12" x14ac:dyDescent="0.25">
      <c r="A9123" t="s">
        <v>19</v>
      </c>
      <c r="B9123" s="5">
        <v>45627.041666666664</v>
      </c>
      <c r="C9123" s="5" t="str">
        <f>A9123 &amp; "_" &amp; TEXT(B9123, "yyyy-mm-dd HH:MM:SS")</f>
        <v>RP_2024-12-01 01:00:00</v>
      </c>
      <c r="D9123">
        <v>9.5</v>
      </c>
      <c r="E9123">
        <v>7.8</v>
      </c>
      <c r="F9123">
        <v>7.1</v>
      </c>
      <c r="G9123">
        <f>IF(COUNTA(D9123:F9123)&gt;0, AVERAGE(D9123:F9123), "")</f>
        <v>8.1333333333333329</v>
      </c>
      <c r="H9123">
        <f>AVERAGE((D9123*metrics_constants!$B$8),(E9123*metrics_constants!$C$8),(F9123*metrics_constants!$D$8))</f>
        <v>8.0582334852807769</v>
      </c>
      <c r="I9123">
        <v>3.1070000000000002</v>
      </c>
      <c r="J9123">
        <v>71.043000000000006</v>
      </c>
      <c r="K9123">
        <v>-1.7669999999999999</v>
      </c>
      <c r="L9123">
        <v>3.355756</v>
      </c>
    </row>
    <row r="9124" spans="1:12" x14ac:dyDescent="0.25">
      <c r="A9124" t="s">
        <v>19</v>
      </c>
      <c r="B9124" s="5">
        <v>45627.083333333336</v>
      </c>
      <c r="C9124" s="5" t="str">
        <f>A9124 &amp; "_" &amp; TEXT(B9124, "yyyy-mm-dd HH:MM:SS")</f>
        <v>RP_2024-12-01 02:00:00</v>
      </c>
      <c r="D9124">
        <v>9.5</v>
      </c>
      <c r="E9124">
        <v>2.9</v>
      </c>
      <c r="F9124">
        <v>6.4</v>
      </c>
      <c r="G9124">
        <f>IF(COUNTA(D9124:F9124)&gt;0, AVERAGE(D9124:F9124), "")</f>
        <v>6.2666666666666666</v>
      </c>
      <c r="H9124">
        <f>AVERAGE((D9124*metrics_constants!$B$8),(E9124*metrics_constants!$C$8),(F9124*metrics_constants!$D$8))</f>
        <v>6.006073491959703</v>
      </c>
      <c r="I9124">
        <v>3.3290000000000002</v>
      </c>
      <c r="J9124">
        <v>72.677000000000007</v>
      </c>
      <c r="K9124">
        <v>-2.78</v>
      </c>
      <c r="L9124">
        <v>3.8506019999999999</v>
      </c>
    </row>
    <row r="9125" spans="1:12" x14ac:dyDescent="0.25">
      <c r="A9125" t="s">
        <v>19</v>
      </c>
      <c r="B9125" s="5">
        <v>45627.125</v>
      </c>
      <c r="C9125" s="5" t="str">
        <f>A9125 &amp; "_" &amp; TEXT(B9125, "yyyy-mm-dd HH:MM:SS")</f>
        <v>RP_2024-12-01 03:00:00</v>
      </c>
      <c r="D9125">
        <v>2.5</v>
      </c>
      <c r="E9125">
        <v>2.2999999999999998</v>
      </c>
      <c r="F9125">
        <v>5.4</v>
      </c>
      <c r="G9125">
        <f>IF(COUNTA(D9125:F9125)&gt;0, AVERAGE(D9125:F9125), "")</f>
        <v>3.4</v>
      </c>
      <c r="H9125">
        <f>AVERAGE((D9125*metrics_constants!$B$8),(E9125*metrics_constants!$C$8),(F9125*metrics_constants!$D$8))</f>
        <v>3.4070164543381103</v>
      </c>
      <c r="I9125">
        <v>3.4940000000000002</v>
      </c>
      <c r="J9125">
        <v>70.825000000000003</v>
      </c>
      <c r="K9125">
        <v>-2.64</v>
      </c>
      <c r="L9125">
        <v>3.7886492999999999</v>
      </c>
    </row>
    <row r="9126" spans="1:12" x14ac:dyDescent="0.25">
      <c r="A9126" t="s">
        <v>19</v>
      </c>
      <c r="B9126" s="5">
        <v>45627.166666666664</v>
      </c>
      <c r="C9126" s="5" t="str">
        <f>A9126 &amp; "_" &amp; TEXT(B9126, "yyyy-mm-dd HH:MM:SS")</f>
        <v>RP_2024-12-01 04:00:00</v>
      </c>
      <c r="D9126">
        <v>3.2</v>
      </c>
      <c r="E9126">
        <v>3.2</v>
      </c>
      <c r="F9126">
        <v>1.7</v>
      </c>
      <c r="G9126">
        <f>IF(COUNTA(D9126:F9126)&gt;0, AVERAGE(D9126:F9126), "")</f>
        <v>2.6999999999999997</v>
      </c>
      <c r="H9126">
        <f>AVERAGE((D9126*metrics_constants!$B$8),(E9126*metrics_constants!$C$8),(F9126*metrics_constants!$D$8))</f>
        <v>2.6925282970465898</v>
      </c>
      <c r="I9126">
        <v>3.31</v>
      </c>
      <c r="J9126">
        <v>68.951999999999998</v>
      </c>
      <c r="K9126">
        <v>-2.5</v>
      </c>
      <c r="L9126">
        <v>3.9777740000000001</v>
      </c>
    </row>
    <row r="9127" spans="1:12" x14ac:dyDescent="0.25">
      <c r="A9127" t="s">
        <v>19</v>
      </c>
      <c r="B9127" s="5">
        <v>45627.208333333336</v>
      </c>
      <c r="C9127" s="5" t="str">
        <f>A9127 &amp; "_" &amp; TEXT(B9127, "yyyy-mm-dd HH:MM:SS")</f>
        <v>RP_2024-12-01 05:00:00</v>
      </c>
      <c r="D9127">
        <v>10.3</v>
      </c>
      <c r="E9127">
        <v>1.4</v>
      </c>
      <c r="F9127">
        <v>1.6</v>
      </c>
      <c r="G9127">
        <f>IF(COUNTA(D9127:F9127)&gt;0, AVERAGE(D9127:F9127), "")</f>
        <v>4.4333333333333336</v>
      </c>
      <c r="H9127">
        <f>AVERAGE((D9127*metrics_constants!$B$8),(E9127*metrics_constants!$C$8),(F9127*metrics_constants!$D$8))</f>
        <v>4.059414163491093</v>
      </c>
      <c r="I9127">
        <v>2.8679999999999999</v>
      </c>
      <c r="J9127">
        <v>70.852000000000004</v>
      </c>
      <c r="K9127">
        <v>-3.35</v>
      </c>
      <c r="L9127">
        <v>3.3279429999999999</v>
      </c>
    </row>
    <row r="9128" spans="1:12" x14ac:dyDescent="0.25">
      <c r="A9128" t="s">
        <v>19</v>
      </c>
      <c r="B9128" s="5">
        <v>45627.25</v>
      </c>
      <c r="C9128" s="5" t="str">
        <f>A9128 &amp; "_" &amp; TEXT(B9128, "yyyy-mm-dd HH:MM:SS")</f>
        <v>RP_2024-12-01 06:00:00</v>
      </c>
      <c r="D9128">
        <v>8</v>
      </c>
      <c r="E9128">
        <v>1.6</v>
      </c>
      <c r="F9128">
        <v>6.4</v>
      </c>
      <c r="G9128">
        <f>IF(COUNTA(D9128:F9128)&gt;0, AVERAGE(D9128:F9128), "")</f>
        <v>5.333333333333333</v>
      </c>
      <c r="H9128">
        <f>AVERAGE((D9128*metrics_constants!$B$8),(E9128*metrics_constants!$C$8),(F9128*metrics_constants!$D$8))</f>
        <v>5.0876406996182615</v>
      </c>
      <c r="I9128">
        <v>2.6840000000000002</v>
      </c>
      <c r="J9128">
        <v>76.63</v>
      </c>
      <c r="K9128">
        <v>-4.43</v>
      </c>
      <c r="L9128">
        <v>3.2630409999999999</v>
      </c>
    </row>
    <row r="9129" spans="1:12" x14ac:dyDescent="0.25">
      <c r="A9129" t="s">
        <v>19</v>
      </c>
      <c r="B9129" s="5">
        <v>45627.291666666664</v>
      </c>
      <c r="C9129" s="5" t="str">
        <f>A9129 &amp; "_" &amp; TEXT(B9129, "yyyy-mm-dd HH:MM:SS")</f>
        <v>RP_2024-12-01 07:00:00</v>
      </c>
      <c r="D9129">
        <v>8.4</v>
      </c>
      <c r="E9129">
        <v>3.1</v>
      </c>
      <c r="F9129">
        <v>6.1</v>
      </c>
      <c r="G9129">
        <f>IF(COUNTA(D9129:F9129)&gt;0, AVERAGE(D9129:F9129), "")</f>
        <v>5.8666666666666671</v>
      </c>
      <c r="H9129">
        <f>AVERAGE((D9129*metrics_constants!$B$8),(E9129*metrics_constants!$C$8),(F9129*metrics_constants!$D$8))</f>
        <v>5.6583458474516561</v>
      </c>
      <c r="I9129">
        <v>3.782</v>
      </c>
      <c r="J9129">
        <v>79.308000000000007</v>
      </c>
      <c r="K9129">
        <v>-5.3150000000000004</v>
      </c>
      <c r="L9129">
        <v>4.1982600000000003</v>
      </c>
    </row>
    <row r="9130" spans="1:12" x14ac:dyDescent="0.25">
      <c r="A9130" t="s">
        <v>19</v>
      </c>
      <c r="B9130" s="5">
        <v>45627.333333333336</v>
      </c>
      <c r="C9130" s="5" t="str">
        <f>A9130 &amp; "_" &amp; TEXT(B9130, "yyyy-mm-dd HH:MM:SS")</f>
        <v>RP_2024-12-01 08:00:00</v>
      </c>
      <c r="D9130">
        <v>2.8</v>
      </c>
      <c r="E9130">
        <v>1.4</v>
      </c>
      <c r="F9130">
        <v>5.9</v>
      </c>
      <c r="G9130">
        <f>IF(COUNTA(D9130:F9130)&gt;0, AVERAGE(D9130:F9130), "")</f>
        <v>3.3666666666666667</v>
      </c>
      <c r="H9130">
        <f>AVERAGE((D9130*metrics_constants!$B$8),(E9130*metrics_constants!$C$8),(F9130*metrics_constants!$D$8))</f>
        <v>3.3301063198343375</v>
      </c>
      <c r="I9130">
        <v>4.7560000000000002</v>
      </c>
      <c r="J9130">
        <v>77.367000000000004</v>
      </c>
      <c r="K9130">
        <v>-5.2270000000000003</v>
      </c>
      <c r="L9130">
        <v>6.4325989999999997</v>
      </c>
    </row>
    <row r="9131" spans="1:12" x14ac:dyDescent="0.25">
      <c r="A9131" t="s">
        <v>19</v>
      </c>
      <c r="B9131" s="5">
        <v>45627.375</v>
      </c>
      <c r="C9131" s="5" t="str">
        <f>A9131 &amp; "_" &amp; TEXT(B9131, "yyyy-mm-dd HH:MM:SS")</f>
        <v>RP_2024-12-01 09:00:00</v>
      </c>
      <c r="E9131">
        <v>10.4</v>
      </c>
      <c r="F9131">
        <v>6.6</v>
      </c>
      <c r="G9131">
        <f>IF(COUNTA(D9131:F9131)&gt;0, AVERAGE(D9131:F9131), "")</f>
        <v>8.5</v>
      </c>
      <c r="H9131">
        <f>AVERAGE((D9131*metrics_constants!$B$8),(E9131*metrics_constants!$C$8),(F9131*metrics_constants!$D$8))</f>
        <v>6.0858417376627498</v>
      </c>
      <c r="I9131">
        <v>6.2809999999999997</v>
      </c>
      <c r="J9131">
        <v>69.488</v>
      </c>
      <c r="K9131">
        <v>-1.83</v>
      </c>
      <c r="L9131">
        <v>8.2192070000000008</v>
      </c>
    </row>
    <row r="9132" spans="1:12" x14ac:dyDescent="0.25">
      <c r="A9132" t="s">
        <v>19</v>
      </c>
      <c r="B9132" s="5">
        <v>45627.416666666664</v>
      </c>
      <c r="C9132" s="5" t="str">
        <f>A9132 &amp; "_" &amp; TEXT(B9132, "yyyy-mm-dd HH:MM:SS")</f>
        <v>RP_2024-12-01 10:00:00</v>
      </c>
      <c r="D9132">
        <v>-7.2</v>
      </c>
      <c r="E9132">
        <v>5.9</v>
      </c>
      <c r="F9132">
        <v>5.0999999999999996</v>
      </c>
      <c r="G9132">
        <f>IF(COUNTA(D9132:F9132)&gt;0, AVERAGE(D9132:F9132), "")</f>
        <v>1.2666666666666666</v>
      </c>
      <c r="H9132">
        <f>AVERAGE((D9132*metrics_constants!$B$8),(E9132*metrics_constants!$C$8),(F9132*metrics_constants!$D$8))</f>
        <v>1.8145235224052187</v>
      </c>
      <c r="I9132">
        <v>4.8780000000000001</v>
      </c>
      <c r="J9132">
        <v>49.122</v>
      </c>
      <c r="K9132">
        <v>4.3179999999999996</v>
      </c>
      <c r="L9132">
        <v>5.8772919999999997</v>
      </c>
    </row>
    <row r="9133" spans="1:12" x14ac:dyDescent="0.25">
      <c r="A9133" t="s">
        <v>19</v>
      </c>
      <c r="B9133" s="5">
        <v>45627.458333333336</v>
      </c>
      <c r="C9133" s="5" t="str">
        <f>A9133 &amp; "_" &amp; TEXT(B9133, "yyyy-mm-dd HH:MM:SS")</f>
        <v>RP_2024-12-01 11:00:00</v>
      </c>
      <c r="D9133">
        <v>4.2</v>
      </c>
      <c r="E9133">
        <v>1.6</v>
      </c>
      <c r="F9133">
        <v>3.9</v>
      </c>
      <c r="G9133">
        <f>IF(COUNTA(D9133:F9133)&gt;0, AVERAGE(D9133:F9133), "")</f>
        <v>3.2333333333333338</v>
      </c>
      <c r="H9133">
        <f>AVERAGE((D9133*metrics_constants!$B$8),(E9133*metrics_constants!$C$8),(F9133*metrics_constants!$D$8))</f>
        <v>3.1352640982423812</v>
      </c>
      <c r="I9133">
        <v>4.7560000000000002</v>
      </c>
      <c r="J9133">
        <v>31.998000000000001</v>
      </c>
      <c r="K9133">
        <v>9.8979999999999997</v>
      </c>
      <c r="L9133">
        <v>5.6715929999999997</v>
      </c>
    </row>
    <row r="9134" spans="1:12" x14ac:dyDescent="0.25">
      <c r="A9134" t="s">
        <v>19</v>
      </c>
      <c r="B9134" s="5">
        <v>45627.5</v>
      </c>
      <c r="C9134" s="5" t="str">
        <f>A9134 &amp; "_" &amp; TEXT(B9134, "yyyy-mm-dd HH:MM:SS")</f>
        <v>RP_2024-12-01 12:00:00</v>
      </c>
      <c r="D9134">
        <v>3</v>
      </c>
      <c r="E9134">
        <v>7.3</v>
      </c>
      <c r="F9134">
        <v>4.4000000000000004</v>
      </c>
      <c r="G9134">
        <f>IF(COUNTA(D9134:F9134)&gt;0, AVERAGE(D9134:F9134), "")</f>
        <v>4.9000000000000004</v>
      </c>
      <c r="H9134">
        <f>AVERAGE((D9134*metrics_constants!$B$8),(E9134*metrics_constants!$C$8),(F9134*metrics_constants!$D$8))</f>
        <v>5.066693607250552</v>
      </c>
      <c r="I9134">
        <v>4.43</v>
      </c>
      <c r="J9134">
        <v>24.138000000000002</v>
      </c>
      <c r="K9134">
        <v>14.065</v>
      </c>
      <c r="L9134">
        <v>5.4179789999999999</v>
      </c>
    </row>
    <row r="9135" spans="1:12" x14ac:dyDescent="0.25">
      <c r="A9135" t="s">
        <v>19</v>
      </c>
      <c r="B9135" s="5">
        <v>45627.541666666664</v>
      </c>
      <c r="C9135" s="5" t="str">
        <f>A9135 &amp; "_" &amp; TEXT(B9135, "yyyy-mm-dd HH:MM:SS")</f>
        <v>RP_2024-12-01 13:00:00</v>
      </c>
      <c r="D9135">
        <v>2.2000000000000002</v>
      </c>
      <c r="E9135">
        <v>5</v>
      </c>
      <c r="F9135">
        <v>2.5</v>
      </c>
      <c r="G9135">
        <f>IF(COUNTA(D9135:F9135)&gt;0, AVERAGE(D9135:F9135), "")</f>
        <v>3.2333333333333329</v>
      </c>
      <c r="H9135">
        <f>AVERAGE((D9135*metrics_constants!$B$8),(E9135*metrics_constants!$C$8),(F9135*metrics_constants!$D$8))</f>
        <v>3.3388314064627678</v>
      </c>
      <c r="I9135">
        <v>4.13</v>
      </c>
      <c r="J9135">
        <v>23.806999999999999</v>
      </c>
      <c r="K9135">
        <v>14.698</v>
      </c>
      <c r="L9135">
        <v>5.484057</v>
      </c>
    </row>
    <row r="9136" spans="1:12" x14ac:dyDescent="0.25">
      <c r="A9136" t="s">
        <v>19</v>
      </c>
      <c r="B9136" s="5">
        <v>45627.583333333336</v>
      </c>
      <c r="C9136" s="5" t="str">
        <f>A9136 &amp; "_" &amp; TEXT(B9136, "yyyy-mm-dd HH:MM:SS")</f>
        <v>RP_2024-12-01 14:00:00</v>
      </c>
      <c r="D9136">
        <v>14.5</v>
      </c>
      <c r="E9136">
        <v>5.5</v>
      </c>
      <c r="F9136">
        <v>3.9</v>
      </c>
      <c r="G9136">
        <f>IF(COUNTA(D9136:F9136)&gt;0, AVERAGE(D9136:F9136), "")</f>
        <v>7.9666666666666659</v>
      </c>
      <c r="H9136">
        <f>AVERAGE((D9136*metrics_constants!$B$8),(E9136*metrics_constants!$C$8),(F9136*metrics_constants!$D$8))</f>
        <v>7.5795689207308667</v>
      </c>
      <c r="I9136">
        <v>4.2329999999999997</v>
      </c>
      <c r="J9136">
        <v>30.777000000000001</v>
      </c>
      <c r="K9136">
        <v>10.458</v>
      </c>
      <c r="L9136">
        <v>5.0913060000000003</v>
      </c>
    </row>
    <row r="9137" spans="1:12" x14ac:dyDescent="0.25">
      <c r="A9137" t="s">
        <v>19</v>
      </c>
      <c r="B9137" s="5">
        <v>45627.625</v>
      </c>
      <c r="C9137" s="5" t="str">
        <f>A9137 &amp; "_" &amp; TEXT(B9137, "yyyy-mm-dd HH:MM:SS")</f>
        <v>RP_2024-12-01 15:00:00</v>
      </c>
      <c r="D9137">
        <v>24.3</v>
      </c>
      <c r="E9137">
        <v>3.1</v>
      </c>
      <c r="F9137">
        <v>7.4</v>
      </c>
      <c r="G9137">
        <f>IF(COUNTA(D9137:F9137)&gt;0, AVERAGE(D9137:F9137), "")</f>
        <v>11.600000000000001</v>
      </c>
      <c r="H9137">
        <f>AVERAGE((D9137*metrics_constants!$B$8),(E9137*metrics_constants!$C$8),(F9137*metrics_constants!$D$8))</f>
        <v>10.728361981312455</v>
      </c>
      <c r="I9137">
        <v>5.3920000000000003</v>
      </c>
      <c r="J9137">
        <v>37.93</v>
      </c>
      <c r="K9137">
        <v>7.2350000000000003</v>
      </c>
      <c r="L9137">
        <v>6.1873189999999996</v>
      </c>
    </row>
    <row r="9138" spans="1:12" x14ac:dyDescent="0.25">
      <c r="A9138" t="s">
        <v>19</v>
      </c>
      <c r="B9138" s="5">
        <v>45627.666666666664</v>
      </c>
      <c r="C9138" s="5" t="str">
        <f>A9138 &amp; "_" &amp; TEXT(B9138, "yyyy-mm-dd HH:MM:SS")</f>
        <v>RP_2024-12-01 16:00:00</v>
      </c>
      <c r="D9138">
        <v>29.6</v>
      </c>
      <c r="E9138">
        <v>3.6</v>
      </c>
      <c r="F9138">
        <v>6.9</v>
      </c>
      <c r="G9138">
        <f>IF(COUNTA(D9138:F9138)&gt;0, AVERAGE(D9138:F9138), "")</f>
        <v>13.366666666666667</v>
      </c>
      <c r="H9138">
        <f>AVERAGE((D9138*metrics_constants!$B$8),(E9138*metrics_constants!$C$8),(F9138*metrics_constants!$D$8))</f>
        <v>12.287845950302364</v>
      </c>
      <c r="I9138">
        <v>7.6150000000000002</v>
      </c>
      <c r="J9138">
        <v>41.777999999999999</v>
      </c>
      <c r="K9138">
        <v>5.9320000000000004</v>
      </c>
      <c r="L9138">
        <v>8.0252759999999999</v>
      </c>
    </row>
    <row r="9139" spans="1:12" x14ac:dyDescent="0.25">
      <c r="A9139" t="s">
        <v>19</v>
      </c>
      <c r="B9139" s="5">
        <v>45627.708333333336</v>
      </c>
      <c r="C9139" s="5" t="str">
        <f>A9139 &amp; "_" &amp; TEXT(B9139, "yyyy-mm-dd HH:MM:SS")</f>
        <v>RP_2024-12-01 17:00:00</v>
      </c>
      <c r="D9139">
        <v>32.9</v>
      </c>
      <c r="E9139">
        <v>8.1</v>
      </c>
      <c r="F9139">
        <v>15.4</v>
      </c>
      <c r="G9139">
        <f>IF(COUNTA(D9139:F9139)&gt;0, AVERAGE(D9139:F9139), "")</f>
        <v>18.8</v>
      </c>
      <c r="H9139">
        <f>AVERAGE((D9139*metrics_constants!$B$8),(E9139*metrics_constants!$C$8),(F9139*metrics_constants!$D$8))</f>
        <v>17.79165421543841</v>
      </c>
      <c r="I9139">
        <v>12.702</v>
      </c>
      <c r="J9139">
        <v>48.203000000000003</v>
      </c>
      <c r="K9139">
        <v>4.53</v>
      </c>
      <c r="L9139">
        <v>12.774333</v>
      </c>
    </row>
    <row r="9140" spans="1:12" x14ac:dyDescent="0.25">
      <c r="A9140" t="s">
        <v>19</v>
      </c>
      <c r="B9140" s="5">
        <v>45627.75</v>
      </c>
      <c r="C9140" s="5" t="str">
        <f>A9140 &amp; "_" &amp; TEXT(B9140, "yyyy-mm-dd HH:MM:SS")</f>
        <v>RP_2024-12-01 18:00:00</v>
      </c>
      <c r="D9140">
        <v>17.100000000000001</v>
      </c>
      <c r="E9140">
        <v>7.9</v>
      </c>
      <c r="F9140">
        <v>9.8000000000000007</v>
      </c>
      <c r="G9140">
        <f>IF(COUNTA(D9140:F9140)&gt;0, AVERAGE(D9140:F9140), "")</f>
        <v>11.6</v>
      </c>
      <c r="H9140">
        <f>AVERAGE((D9140*metrics_constants!$B$8),(E9140*metrics_constants!$C$8),(F9140*metrics_constants!$D$8))</f>
        <v>11.22191116252322</v>
      </c>
      <c r="I9140">
        <v>10.025</v>
      </c>
      <c r="J9140">
        <v>56.692</v>
      </c>
      <c r="K9140">
        <v>2.38</v>
      </c>
      <c r="L9140">
        <v>10.053194</v>
      </c>
    </row>
    <row r="9141" spans="1:12" x14ac:dyDescent="0.25">
      <c r="A9141" t="s">
        <v>19</v>
      </c>
      <c r="B9141" s="5">
        <v>45627.791666666664</v>
      </c>
      <c r="C9141" s="5" t="str">
        <f>A9141 &amp; "_" &amp; TEXT(B9141, "yyyy-mm-dd HH:MM:SS")</f>
        <v>RP_2024-12-01 19:00:00</v>
      </c>
      <c r="D9141">
        <v>10.1</v>
      </c>
      <c r="E9141">
        <v>6</v>
      </c>
      <c r="F9141">
        <v>11.2</v>
      </c>
      <c r="G9141">
        <f>IF(COUNTA(D9141:F9141)&gt;0, AVERAGE(D9141:F9141), "")</f>
        <v>9.1</v>
      </c>
      <c r="H9141">
        <f>AVERAGE((D9141*metrics_constants!$B$8),(E9141*metrics_constants!$C$8),(F9141*metrics_constants!$D$8))</f>
        <v>8.9531880690436125</v>
      </c>
      <c r="I9141">
        <v>8.5909999999999993</v>
      </c>
      <c r="J9141">
        <v>66.462000000000003</v>
      </c>
      <c r="K9141">
        <v>-0.13300000000000001</v>
      </c>
      <c r="L9141">
        <v>8.4210170000000009</v>
      </c>
    </row>
    <row r="9142" spans="1:12" x14ac:dyDescent="0.25">
      <c r="A9142" t="s">
        <v>19</v>
      </c>
      <c r="B9142" s="5">
        <v>45627.833333333336</v>
      </c>
      <c r="C9142" s="5" t="str">
        <f>A9142 &amp; "_" &amp; TEXT(B9142, "yyyy-mm-dd HH:MM:SS")</f>
        <v>RP_2024-12-01 20:00:00</v>
      </c>
      <c r="D9142">
        <v>7.7</v>
      </c>
      <c r="E9142">
        <v>5.5</v>
      </c>
      <c r="F9142">
        <v>9.1</v>
      </c>
      <c r="G9142">
        <f>IF(COUNTA(D9142:F9142)&gt;0, AVERAGE(D9142:F9142), "")</f>
        <v>7.4333333333333327</v>
      </c>
      <c r="H9142">
        <f>AVERAGE((D9142*metrics_constants!$B$8),(E9142*metrics_constants!$C$8),(F9142*metrics_constants!$D$8))</f>
        <v>7.3585897043332098</v>
      </c>
      <c r="I9142">
        <v>6.0209999999999999</v>
      </c>
      <c r="J9142">
        <v>70.816999999999993</v>
      </c>
      <c r="K9142">
        <v>-1.448</v>
      </c>
      <c r="L9142">
        <v>7.4436476000000003</v>
      </c>
    </row>
    <row r="9143" spans="1:12" x14ac:dyDescent="0.25">
      <c r="A9143" t="s">
        <v>19</v>
      </c>
      <c r="B9143" s="5">
        <v>45627.875</v>
      </c>
      <c r="C9143" s="5" t="str">
        <f>A9143 &amp; "_" &amp; TEXT(B9143, "yyyy-mm-dd HH:MM:SS")</f>
        <v>RP_2024-12-01 21:00:00</v>
      </c>
      <c r="D9143">
        <v>2</v>
      </c>
      <c r="E9143">
        <v>6.4</v>
      </c>
      <c r="F9143">
        <v>7.9</v>
      </c>
      <c r="G9143">
        <f>IF(COUNTA(D9143:F9143)&gt;0, AVERAGE(D9143:F9143), "")</f>
        <v>5.4333333333333336</v>
      </c>
      <c r="H9143">
        <f>AVERAGE((D9143*metrics_constants!$B$8),(E9143*metrics_constants!$C$8),(F9143*metrics_constants!$D$8))</f>
        <v>5.626156468463356</v>
      </c>
      <c r="I9143">
        <v>5.4859999999999998</v>
      </c>
      <c r="J9143">
        <v>71.933000000000007</v>
      </c>
      <c r="K9143">
        <v>-1.88</v>
      </c>
      <c r="L9143">
        <v>6.2783707</v>
      </c>
    </row>
    <row r="9144" spans="1:12" x14ac:dyDescent="0.25">
      <c r="A9144" t="s">
        <v>19</v>
      </c>
      <c r="B9144" s="5">
        <v>45627.916666666664</v>
      </c>
      <c r="C9144" s="5" t="str">
        <f>A9144 &amp; "_" &amp; TEXT(B9144, "yyyy-mm-dd HH:MM:SS")</f>
        <v>RP_2024-12-01 22:00:00</v>
      </c>
      <c r="D9144">
        <v>6.3</v>
      </c>
      <c r="E9144">
        <v>4.3</v>
      </c>
      <c r="F9144">
        <v>6.1</v>
      </c>
      <c r="G9144">
        <f>IF(COUNTA(D9144:F9144)&gt;0, AVERAGE(D9144:F9144), "")</f>
        <v>5.5666666666666664</v>
      </c>
      <c r="H9144">
        <f>AVERAGE((D9144*metrics_constants!$B$8),(E9144*metrics_constants!$C$8),(F9144*metrics_constants!$D$8))</f>
        <v>5.4913820592213876</v>
      </c>
      <c r="I9144">
        <v>4.7460000000000004</v>
      </c>
      <c r="J9144">
        <v>73.266999999999996</v>
      </c>
      <c r="K9144">
        <v>-2.5219999999999998</v>
      </c>
      <c r="L9144">
        <v>5.5411549999999998</v>
      </c>
    </row>
    <row r="9145" spans="1:12" x14ac:dyDescent="0.25">
      <c r="A9145" t="s">
        <v>19</v>
      </c>
      <c r="B9145" s="5">
        <v>45627.958333333336</v>
      </c>
      <c r="C9145" s="5" t="str">
        <f>A9145 &amp; "_" &amp; TEXT(B9145, "yyyy-mm-dd HH:MM:SS")</f>
        <v>RP_2024-12-01 23:00:00</v>
      </c>
      <c r="D9145">
        <v>12.5</v>
      </c>
      <c r="E9145">
        <v>8.5</v>
      </c>
      <c r="F9145">
        <v>14.1</v>
      </c>
      <c r="G9145">
        <f>IF(COUNTA(D9145:F9145)&gt;0, AVERAGE(D9145:F9145), "")</f>
        <v>11.700000000000001</v>
      </c>
      <c r="H9145">
        <f>AVERAGE((D9145*metrics_constants!$B$8),(E9145*metrics_constants!$C$8),(F9145*metrics_constants!$D$8))</f>
        <v>11.55939305571399</v>
      </c>
      <c r="I9145">
        <v>7.8140000000000001</v>
      </c>
      <c r="J9145">
        <v>79.715000000000003</v>
      </c>
      <c r="K9145">
        <v>-4.0049999999999999</v>
      </c>
      <c r="L9145">
        <v>10.7436413</v>
      </c>
    </row>
    <row r="9146" spans="1:12" x14ac:dyDescent="0.25">
      <c r="A9146" t="s">
        <v>19</v>
      </c>
      <c r="B9146" s="5">
        <v>45628</v>
      </c>
      <c r="C9146" s="5" t="str">
        <f>A9146 &amp; "_" &amp; TEXT(B9146, "yyyy-mm-dd HH:MM:SS")</f>
        <v>RP_2024-12-02 00:00:00</v>
      </c>
      <c r="D9146">
        <v>17.8</v>
      </c>
      <c r="E9146">
        <v>9.1999999999999993</v>
      </c>
      <c r="F9146">
        <v>16.899999999999999</v>
      </c>
      <c r="G9146">
        <f>IF(COUNTA(D9146:F9146)&gt;0, AVERAGE(D9146:F9146), "")</f>
        <v>14.633333333333333</v>
      </c>
      <c r="H9146">
        <f>AVERAGE((D9146*metrics_constants!$B$8),(E9146*metrics_constants!$C$8),(F9146*metrics_constants!$D$8))</f>
        <v>14.309410275906549</v>
      </c>
      <c r="I9146">
        <v>7.7290000000000001</v>
      </c>
      <c r="J9146">
        <v>80.572999999999993</v>
      </c>
      <c r="K9146">
        <v>-4.8630000000000004</v>
      </c>
      <c r="L9146">
        <v>12.076506</v>
      </c>
    </row>
    <row r="9147" spans="1:12" x14ac:dyDescent="0.25">
      <c r="A9147" t="s">
        <v>19</v>
      </c>
      <c r="B9147" s="5">
        <v>45628.041666666664</v>
      </c>
      <c r="C9147" s="5" t="str">
        <f>A9147 &amp; "_" &amp; TEXT(B9147, "yyyy-mm-dd HH:MM:SS")</f>
        <v>RP_2024-12-02 01:00:00</v>
      </c>
      <c r="D9147">
        <v>11.1</v>
      </c>
      <c r="E9147">
        <v>0.9</v>
      </c>
      <c r="F9147">
        <v>8.8000000000000007</v>
      </c>
      <c r="G9147">
        <f>IF(COUNTA(D9147:F9147)&gt;0, AVERAGE(D9147:F9147), "")</f>
        <v>6.9333333333333336</v>
      </c>
      <c r="H9147">
        <f>AVERAGE((D9147*metrics_constants!$B$8),(E9147*metrics_constants!$C$8),(F9147*metrics_constants!$D$8))</f>
        <v>6.5430059821755071</v>
      </c>
      <c r="I9147">
        <v>5.9740000000000002</v>
      </c>
      <c r="J9147">
        <v>81.498000000000005</v>
      </c>
      <c r="K9147">
        <v>-5.8220000000000001</v>
      </c>
      <c r="L9147">
        <v>7.6735990000000003</v>
      </c>
    </row>
    <row r="9148" spans="1:12" x14ac:dyDescent="0.25">
      <c r="A9148" t="s">
        <v>19</v>
      </c>
      <c r="B9148" s="5">
        <v>45628.083333333336</v>
      </c>
      <c r="C9148" s="5" t="str">
        <f>A9148 &amp; "_" &amp; TEXT(B9148, "yyyy-mm-dd HH:MM:SS")</f>
        <v>RP_2024-12-02 02:00:00</v>
      </c>
      <c r="D9148">
        <v>9.8000000000000007</v>
      </c>
      <c r="E9148">
        <v>9.5</v>
      </c>
      <c r="F9148">
        <v>12.9</v>
      </c>
      <c r="G9148">
        <f>IF(COUNTA(D9148:F9148)&gt;0, AVERAGE(D9148:F9148), "")</f>
        <v>10.733333333333334</v>
      </c>
      <c r="H9148">
        <f>AVERAGE((D9148*metrics_constants!$B$8),(E9148*metrics_constants!$C$8),(F9148*metrics_constants!$D$8))</f>
        <v>10.737631595712656</v>
      </c>
      <c r="I9148">
        <v>8.3979999999999997</v>
      </c>
      <c r="J9148">
        <v>84.165000000000006</v>
      </c>
      <c r="K9148">
        <v>-6.4969999999999999</v>
      </c>
      <c r="L9148">
        <v>10.798215900000001</v>
      </c>
    </row>
    <row r="9149" spans="1:12" x14ac:dyDescent="0.25">
      <c r="A9149" t="s">
        <v>19</v>
      </c>
      <c r="B9149" s="5">
        <v>45628.125</v>
      </c>
      <c r="C9149" s="5" t="str">
        <f>A9149 &amp; "_" &amp; TEXT(B9149, "yyyy-mm-dd HH:MM:SS")</f>
        <v>RP_2024-12-02 03:00:00</v>
      </c>
      <c r="D9149">
        <v>13</v>
      </c>
      <c r="E9149">
        <v>7.8</v>
      </c>
      <c r="F9149">
        <v>9.3000000000000007</v>
      </c>
      <c r="G9149">
        <f>IF(COUNTA(D9149:F9149)&gt;0, AVERAGE(D9149:F9149), "")</f>
        <v>10.033333333333333</v>
      </c>
      <c r="H9149">
        <f>AVERAGE((D9149*metrics_constants!$B$8),(E9149*metrics_constants!$C$8),(F9149*metrics_constants!$D$8))</f>
        <v>9.8217533437143825</v>
      </c>
      <c r="I9149">
        <v>6.3330000000000002</v>
      </c>
      <c r="J9149">
        <v>82.906999999999996</v>
      </c>
      <c r="K9149">
        <v>-6.9480000000000004</v>
      </c>
      <c r="L9149">
        <v>10.1348447</v>
      </c>
    </row>
    <row r="9150" spans="1:12" x14ac:dyDescent="0.25">
      <c r="A9150" t="s">
        <v>19</v>
      </c>
      <c r="B9150" s="5">
        <v>45628.166666666664</v>
      </c>
      <c r="C9150" s="5" t="str">
        <f>A9150 &amp; "_" &amp; TEXT(B9150, "yyyy-mm-dd HH:MM:SS")</f>
        <v>RP_2024-12-02 04:00:00</v>
      </c>
      <c r="D9150">
        <v>14.2</v>
      </c>
      <c r="E9150">
        <v>5.3</v>
      </c>
      <c r="F9150">
        <v>9.6</v>
      </c>
      <c r="G9150">
        <f>IF(COUNTA(D9150:F9150)&gt;0, AVERAGE(D9150:F9150), "")</f>
        <v>9.7000000000000011</v>
      </c>
      <c r="H9150">
        <f>AVERAGE((D9150*metrics_constants!$B$8),(E9150*metrics_constants!$C$8),(F9150*metrics_constants!$D$8))</f>
        <v>9.3465034848970792</v>
      </c>
      <c r="I9150">
        <v>6.2519999999999998</v>
      </c>
      <c r="J9150">
        <v>83.492000000000004</v>
      </c>
      <c r="K9150">
        <v>-7.1219999999999999</v>
      </c>
      <c r="L9150">
        <v>9.5674039999999998</v>
      </c>
    </row>
    <row r="9151" spans="1:12" x14ac:dyDescent="0.25">
      <c r="A9151" t="s">
        <v>19</v>
      </c>
      <c r="B9151" s="5">
        <v>45628.208333333336</v>
      </c>
      <c r="C9151" s="5" t="str">
        <f>A9151 &amp; "_" &amp; TEXT(B9151, "yyyy-mm-dd HH:MM:SS")</f>
        <v>RP_2024-12-02 05:00:00</v>
      </c>
      <c r="D9151">
        <v>11.9</v>
      </c>
      <c r="E9151">
        <v>-0.7</v>
      </c>
      <c r="F9151">
        <v>8.6</v>
      </c>
      <c r="G9151">
        <f>IF(COUNTA(D9151:F9151)&gt;0, AVERAGE(D9151:F9151), "")</f>
        <v>6.6000000000000005</v>
      </c>
      <c r="H9151">
        <f>AVERAGE((D9151*metrics_constants!$B$8),(E9151*metrics_constants!$C$8),(F9151*metrics_constants!$D$8))</f>
        <v>6.1155454570781131</v>
      </c>
      <c r="I9151">
        <v>6.2169999999999996</v>
      </c>
      <c r="J9151">
        <v>83.525000000000006</v>
      </c>
      <c r="K9151">
        <v>-7.1520000000000001</v>
      </c>
      <c r="L9151">
        <v>7.6055069</v>
      </c>
    </row>
    <row r="9152" spans="1:12" x14ac:dyDescent="0.25">
      <c r="A9152" t="s">
        <v>19</v>
      </c>
      <c r="B9152" s="5">
        <v>45628.25</v>
      </c>
      <c r="C9152" s="5" t="str">
        <f>A9152 &amp; "_" &amp; TEXT(B9152, "yyyy-mm-dd HH:MM:SS")</f>
        <v>RP_2024-12-02 06:00:00</v>
      </c>
      <c r="D9152">
        <v>13.9</v>
      </c>
      <c r="E9152">
        <v>6.3</v>
      </c>
      <c r="F9152">
        <v>8.8000000000000007</v>
      </c>
      <c r="G9152">
        <f>IF(COUNTA(D9152:F9152)&gt;0, AVERAGE(D9152:F9152), "")</f>
        <v>9.6666666666666661</v>
      </c>
      <c r="H9152">
        <f>AVERAGE((D9152*metrics_constants!$B$8),(E9152*metrics_constants!$C$8),(F9152*metrics_constants!$D$8))</f>
        <v>9.3589670311627469</v>
      </c>
      <c r="I9152">
        <v>5.476</v>
      </c>
      <c r="J9152">
        <v>85.433000000000007</v>
      </c>
      <c r="K9152">
        <v>-7.3630000000000004</v>
      </c>
      <c r="L9152">
        <v>7.7910953000000003</v>
      </c>
    </row>
    <row r="9153" spans="1:12" x14ac:dyDescent="0.25">
      <c r="A9153" t="s">
        <v>19</v>
      </c>
      <c r="B9153" s="5">
        <v>45628.291666666664</v>
      </c>
      <c r="C9153" s="5" t="str">
        <f>A9153 &amp; "_" &amp; TEXT(B9153, "yyyy-mm-dd HH:MM:SS")</f>
        <v>RP_2024-12-02 07:00:00</v>
      </c>
      <c r="D9153">
        <v>14.4</v>
      </c>
      <c r="E9153">
        <v>4.3</v>
      </c>
      <c r="F9153">
        <v>13.2</v>
      </c>
      <c r="G9153">
        <f>IF(COUNTA(D9153:F9153)&gt;0, AVERAGE(D9153:F9153), "")</f>
        <v>10.633333333333333</v>
      </c>
      <c r="H9153">
        <f>AVERAGE((D9153*metrics_constants!$B$8),(E9153*metrics_constants!$C$8),(F9153*metrics_constants!$D$8))</f>
        <v>10.252199650027249</v>
      </c>
      <c r="I9153">
        <v>7.1849999999999996</v>
      </c>
      <c r="J9153">
        <v>84.947000000000003</v>
      </c>
      <c r="K9153">
        <v>-7.75</v>
      </c>
      <c r="L9153">
        <v>9.2948847000000008</v>
      </c>
    </row>
    <row r="9154" spans="1:12" x14ac:dyDescent="0.25">
      <c r="A9154" t="s">
        <v>19</v>
      </c>
      <c r="B9154" s="5">
        <v>45628.333333333336</v>
      </c>
      <c r="C9154" s="5" t="str">
        <f>A9154 &amp; "_" &amp; TEXT(B9154, "yyyy-mm-dd HH:MM:SS")</f>
        <v>RP_2024-12-02 08:00:00</v>
      </c>
      <c r="D9154">
        <v>9.5</v>
      </c>
      <c r="E9154">
        <v>7.8</v>
      </c>
      <c r="F9154">
        <v>10.7</v>
      </c>
      <c r="G9154">
        <f>IF(COUNTA(D9154:F9154)&gt;0, AVERAGE(D9154:F9154), "")</f>
        <v>9.3333333333333339</v>
      </c>
      <c r="H9154">
        <f>AVERAGE((D9154*metrics_constants!$B$8),(E9154*metrics_constants!$C$8),(F9154*metrics_constants!$D$8))</f>
        <v>9.27616557236896</v>
      </c>
      <c r="I9154">
        <v>6.7030000000000003</v>
      </c>
      <c r="J9154">
        <v>83.037000000000006</v>
      </c>
      <c r="K9154">
        <v>-6.6280000000000001</v>
      </c>
      <c r="L9154">
        <v>8.1626480000000008</v>
      </c>
    </row>
    <row r="9155" spans="1:12" x14ac:dyDescent="0.25">
      <c r="A9155" t="s">
        <v>19</v>
      </c>
      <c r="B9155" s="5">
        <v>45628.375</v>
      </c>
      <c r="C9155" s="5" t="str">
        <f>A9155 &amp; "_" &amp; TEXT(B9155, "yyyy-mm-dd HH:MM:SS")</f>
        <v>RP_2024-12-02 09:00:00</v>
      </c>
      <c r="D9155">
        <v>0</v>
      </c>
      <c r="E9155">
        <v>10.3</v>
      </c>
      <c r="F9155">
        <v>13.9</v>
      </c>
      <c r="G9155">
        <f>IF(COUNTA(D9155:F9155)&gt;0, AVERAGE(D9155:F9155), "")</f>
        <v>8.0666666666666682</v>
      </c>
      <c r="H9155">
        <f>AVERAGE((D9155*metrics_constants!$B$8),(E9155*metrics_constants!$C$8),(F9155*metrics_constants!$D$8))</f>
        <v>8.5184896063501032</v>
      </c>
      <c r="I9155">
        <v>9.0709999999999997</v>
      </c>
      <c r="J9155">
        <v>76.856999999999999</v>
      </c>
      <c r="K9155">
        <v>-3.79</v>
      </c>
      <c r="L9155">
        <v>12.058092</v>
      </c>
    </row>
    <row r="9156" spans="1:12" x14ac:dyDescent="0.25">
      <c r="A9156" t="s">
        <v>19</v>
      </c>
      <c r="B9156" s="5">
        <v>45628.416666666664</v>
      </c>
      <c r="C9156" s="5" t="str">
        <f>A9156 &amp; "_" &amp; TEXT(B9156, "yyyy-mm-dd HH:MM:SS")</f>
        <v>RP_2024-12-02 10:00:00</v>
      </c>
      <c r="D9156">
        <v>-1.8</v>
      </c>
      <c r="E9156">
        <v>14.2</v>
      </c>
      <c r="F9156">
        <v>13.2</v>
      </c>
      <c r="G9156">
        <f>IF(COUNTA(D9156:F9156)&gt;0, AVERAGE(D9156:F9156), "")</f>
        <v>8.5333333333333332</v>
      </c>
      <c r="H9156">
        <f>AVERAGE((D9156*metrics_constants!$B$8),(E9156*metrics_constants!$C$8),(F9156*metrics_constants!$D$8))</f>
        <v>9.2023574059460156</v>
      </c>
      <c r="I9156">
        <v>10.105</v>
      </c>
      <c r="J9156">
        <v>57.152000000000001</v>
      </c>
      <c r="K9156">
        <v>3.0369999999999999</v>
      </c>
      <c r="L9156">
        <v>11.300741</v>
      </c>
    </row>
    <row r="9157" spans="1:12" x14ac:dyDescent="0.25">
      <c r="A9157" t="s">
        <v>19</v>
      </c>
      <c r="B9157" s="5">
        <v>45628.458333333336</v>
      </c>
      <c r="C9157" s="5" t="str">
        <f>A9157 &amp; "_" &amp; TEXT(B9157, "yyyy-mm-dd HH:MM:SS")</f>
        <v>RP_2024-12-02 11:00:00</v>
      </c>
      <c r="D9157">
        <v>15.8</v>
      </c>
      <c r="E9157">
        <v>3.6</v>
      </c>
      <c r="F9157">
        <v>8.6</v>
      </c>
      <c r="G9157">
        <f>IF(COUNTA(D9157:F9157)&gt;0, AVERAGE(D9157:F9157), "")</f>
        <v>9.3333333333333339</v>
      </c>
      <c r="H9157">
        <f>AVERAGE((D9157*metrics_constants!$B$8),(E9157*metrics_constants!$C$8),(F9157*metrics_constants!$D$8))</f>
        <v>8.8443100388095441</v>
      </c>
      <c r="I9157">
        <v>7.4530000000000003</v>
      </c>
      <c r="J9157">
        <v>41.866999999999997</v>
      </c>
      <c r="K9157">
        <v>8.0280000000000005</v>
      </c>
      <c r="L9157">
        <v>7.5097329999999998</v>
      </c>
    </row>
    <row r="9158" spans="1:12" x14ac:dyDescent="0.25">
      <c r="A9158" t="s">
        <v>19</v>
      </c>
      <c r="B9158" s="5">
        <v>45628.5</v>
      </c>
      <c r="C9158" s="5" t="str">
        <f>A9158 &amp; "_" &amp; TEXT(B9158, "yyyy-mm-dd HH:MM:SS")</f>
        <v>RP_2024-12-02 12:00:00</v>
      </c>
      <c r="D9158">
        <v>2.2999999999999998</v>
      </c>
      <c r="E9158">
        <v>4.5</v>
      </c>
      <c r="F9158">
        <v>5.4</v>
      </c>
      <c r="G9158">
        <f>IF(COUNTA(D9158:F9158)&gt;0, AVERAGE(D9158:F9158), "")</f>
        <v>4.0666666666666664</v>
      </c>
      <c r="H9158">
        <f>AVERAGE((D9158*metrics_constants!$B$8),(E9158*metrics_constants!$C$8),(F9158*metrics_constants!$D$8))</f>
        <v>4.1638254045270182</v>
      </c>
      <c r="I9158">
        <v>6.2450000000000001</v>
      </c>
      <c r="J9158">
        <v>31.202000000000002</v>
      </c>
      <c r="K9158">
        <v>12.695</v>
      </c>
      <c r="L9158">
        <v>6.4019370000000002</v>
      </c>
    </row>
    <row r="9159" spans="1:12" x14ac:dyDescent="0.25">
      <c r="A9159" t="s">
        <v>19</v>
      </c>
      <c r="B9159" s="5">
        <v>45628.541666666664</v>
      </c>
      <c r="C9159" s="5" t="str">
        <f>A9159 &amp; "_" &amp; TEXT(B9159, "yyyy-mm-dd HH:MM:SS")</f>
        <v>RP_2024-12-02 13:00:00</v>
      </c>
      <c r="D9159">
        <v>7.6</v>
      </c>
      <c r="E9159">
        <v>4.4000000000000004</v>
      </c>
      <c r="F9159">
        <v>3.9</v>
      </c>
      <c r="G9159">
        <f>IF(COUNTA(D9159:F9159)&gt;0, AVERAGE(D9159:F9159), "")</f>
        <v>5.3</v>
      </c>
      <c r="H9159">
        <f>AVERAGE((D9159*metrics_constants!$B$8),(E9159*metrics_constants!$C$8),(F9159*metrics_constants!$D$8))</f>
        <v>5.1627083907658715</v>
      </c>
      <c r="I9159">
        <v>5.4269999999999996</v>
      </c>
      <c r="J9159">
        <v>28.388000000000002</v>
      </c>
      <c r="K9159">
        <v>14.278</v>
      </c>
      <c r="L9159">
        <v>5.856287</v>
      </c>
    </row>
    <row r="9160" spans="1:12" x14ac:dyDescent="0.25">
      <c r="A9160" t="s">
        <v>19</v>
      </c>
      <c r="B9160" s="5">
        <v>45628.583333333336</v>
      </c>
      <c r="C9160" s="5" t="str">
        <f>A9160 &amp; "_" &amp; TEXT(B9160, "yyyy-mm-dd HH:MM:SS")</f>
        <v>RP_2024-12-02 14:00:00</v>
      </c>
      <c r="D9160">
        <v>1.8</v>
      </c>
      <c r="E9160">
        <v>7.2</v>
      </c>
      <c r="F9160">
        <v>8.1</v>
      </c>
      <c r="G9160">
        <f>IF(COUNTA(D9160:F9160)&gt;0, AVERAGE(D9160:F9160), "")</f>
        <v>5.7</v>
      </c>
      <c r="H9160">
        <f>AVERAGE((D9160*metrics_constants!$B$8),(E9160*metrics_constants!$C$8),(F9160*metrics_constants!$D$8))</f>
        <v>5.9319597794433436</v>
      </c>
      <c r="I9160">
        <v>5.3739999999999997</v>
      </c>
      <c r="J9160">
        <v>29.024999999999999</v>
      </c>
      <c r="K9160">
        <v>14.042999999999999</v>
      </c>
      <c r="L9160">
        <v>5.8008930000000003</v>
      </c>
    </row>
    <row r="9161" spans="1:12" x14ac:dyDescent="0.25">
      <c r="A9161" t="s">
        <v>19</v>
      </c>
      <c r="B9161" s="5">
        <v>45628.625</v>
      </c>
      <c r="C9161" s="5" t="str">
        <f>A9161 &amp; "_" &amp; TEXT(B9161, "yyyy-mm-dd HH:MM:SS")</f>
        <v>RP_2024-12-02 15:00:00</v>
      </c>
      <c r="D9161">
        <v>10.4</v>
      </c>
      <c r="E9161">
        <v>-0.7</v>
      </c>
      <c r="F9161">
        <v>5.7</v>
      </c>
      <c r="G9161">
        <f>IF(COUNTA(D9161:F9161)&gt;0, AVERAGE(D9161:F9161), "")</f>
        <v>5.1333333333333337</v>
      </c>
      <c r="H9161">
        <f>AVERAGE((D9161*metrics_constants!$B$8),(E9161*metrics_constants!$C$8),(F9161*metrics_constants!$D$8))</f>
        <v>4.6976214862768808</v>
      </c>
      <c r="I9161">
        <v>5.0039999999999996</v>
      </c>
      <c r="J9161">
        <v>36.017000000000003</v>
      </c>
      <c r="K9161">
        <v>10.5</v>
      </c>
      <c r="L9161">
        <v>5.3229319999999998</v>
      </c>
    </row>
    <row r="9162" spans="1:12" x14ac:dyDescent="0.25">
      <c r="A9162" t="s">
        <v>19</v>
      </c>
      <c r="B9162" s="5">
        <v>45628.666666666664</v>
      </c>
      <c r="C9162" s="5" t="str">
        <f>A9162 &amp; "_" &amp; TEXT(B9162, "yyyy-mm-dd HH:MM:SS")</f>
        <v>RP_2024-12-02 16:00:00</v>
      </c>
      <c r="D9162">
        <v>30.1</v>
      </c>
      <c r="E9162">
        <v>9.5</v>
      </c>
      <c r="F9162">
        <v>4.7</v>
      </c>
      <c r="G9162">
        <f>IF(COUNTA(D9162:F9162)&gt;0, AVERAGE(D9162:F9162), "")</f>
        <v>14.766666666666667</v>
      </c>
      <c r="H9162">
        <f>AVERAGE((D9162*metrics_constants!$B$8),(E9162*metrics_constants!$C$8),(F9162*metrics_constants!$D$8))</f>
        <v>13.87497551202525</v>
      </c>
      <c r="I9162">
        <v>8.4559999999999995</v>
      </c>
      <c r="J9162">
        <v>43.203000000000003</v>
      </c>
      <c r="K9162">
        <v>7.4429999999999996</v>
      </c>
      <c r="L9162">
        <v>7.0945070000000001</v>
      </c>
    </row>
    <row r="9163" spans="1:12" x14ac:dyDescent="0.25">
      <c r="A9163" t="s">
        <v>19</v>
      </c>
      <c r="B9163" s="5">
        <v>45628.708333333336</v>
      </c>
      <c r="C9163" s="5" t="str">
        <f>A9163 &amp; "_" &amp; TEXT(B9163, "yyyy-mm-dd HH:MM:SS")</f>
        <v>RP_2024-12-02 17:00:00</v>
      </c>
      <c r="D9163">
        <v>46.9</v>
      </c>
      <c r="E9163">
        <v>5.6</v>
      </c>
      <c r="F9163">
        <v>10.199999999999999</v>
      </c>
      <c r="G9163">
        <f>IF(COUNTA(D9163:F9163)&gt;0, AVERAGE(D9163:F9163), "")</f>
        <v>20.900000000000002</v>
      </c>
      <c r="H9163">
        <f>AVERAGE((D9163*metrics_constants!$B$8),(E9163*metrics_constants!$C$8),(F9163*metrics_constants!$D$8))</f>
        <v>19.183137279459974</v>
      </c>
      <c r="I9163">
        <v>8.7379999999999995</v>
      </c>
      <c r="J9163">
        <v>57.53</v>
      </c>
      <c r="K9163">
        <v>2.6850000000000001</v>
      </c>
      <c r="L9163">
        <v>8.5366769999999992</v>
      </c>
    </row>
    <row r="9164" spans="1:12" x14ac:dyDescent="0.25">
      <c r="A9164" t="s">
        <v>19</v>
      </c>
      <c r="B9164" s="5">
        <v>45628.75</v>
      </c>
      <c r="C9164" s="5" t="str">
        <f>A9164 &amp; "_" &amp; TEXT(B9164, "yyyy-mm-dd HH:MM:SS")</f>
        <v>RP_2024-12-02 18:00:00</v>
      </c>
      <c r="D9164">
        <v>21.1</v>
      </c>
      <c r="E9164">
        <v>5.7</v>
      </c>
      <c r="F9164">
        <v>11</v>
      </c>
      <c r="G9164">
        <f>IF(COUNTA(D9164:F9164)&gt;0, AVERAGE(D9164:F9164), "")</f>
        <v>12.6</v>
      </c>
      <c r="H9164">
        <f>AVERAGE((D9164*metrics_constants!$B$8),(E9164*metrics_constants!$C$8),(F9164*metrics_constants!$D$8))</f>
        <v>11.977670004483903</v>
      </c>
      <c r="I9164">
        <v>8.6709999999999994</v>
      </c>
      <c r="J9164">
        <v>68.691999999999993</v>
      </c>
      <c r="K9164">
        <v>-8.7999999999999995E-2</v>
      </c>
      <c r="L9164">
        <v>8.0712930000000007</v>
      </c>
    </row>
    <row r="9165" spans="1:12" x14ac:dyDescent="0.25">
      <c r="A9165" t="s">
        <v>19</v>
      </c>
      <c r="B9165" s="5">
        <v>45628.791666666664</v>
      </c>
      <c r="C9165" s="5" t="str">
        <f>A9165 &amp; "_" &amp; TEXT(B9165, "yyyy-mm-dd HH:MM:SS")</f>
        <v>RP_2024-12-02 19:00:00</v>
      </c>
      <c r="D9165">
        <v>12.2</v>
      </c>
      <c r="E9165">
        <v>6</v>
      </c>
      <c r="F9165">
        <v>11.2</v>
      </c>
      <c r="G9165">
        <f>IF(COUNTA(D9165:F9165)&gt;0, AVERAGE(D9165:F9165), "")</f>
        <v>9.7999999999999989</v>
      </c>
      <c r="H9165">
        <f>AVERAGE((D9165*metrics_constants!$B$8),(E9165*metrics_constants!$C$8),(F9165*metrics_constants!$D$8))</f>
        <v>9.5647248855047735</v>
      </c>
      <c r="I9165">
        <v>9.56</v>
      </c>
      <c r="J9165">
        <v>74.843000000000004</v>
      </c>
      <c r="K9165">
        <v>-2.0950000000000002</v>
      </c>
      <c r="L9165">
        <v>10.706848000000001</v>
      </c>
    </row>
    <row r="9166" spans="1:12" x14ac:dyDescent="0.25">
      <c r="A9166" t="s">
        <v>19</v>
      </c>
      <c r="B9166" s="5">
        <v>45628.833333333336</v>
      </c>
      <c r="C9166" s="5" t="str">
        <f>A9166 &amp; "_" &amp; TEXT(B9166, "yyyy-mm-dd HH:MM:SS")</f>
        <v>RP_2024-12-02 20:00:00</v>
      </c>
      <c r="D9166">
        <v>7.9</v>
      </c>
      <c r="E9166">
        <v>6.4</v>
      </c>
      <c r="F9166">
        <v>9.1</v>
      </c>
      <c r="G9166">
        <f>IF(COUNTA(D9166:F9166)&gt;0, AVERAGE(D9166:F9166), "")</f>
        <v>7.8</v>
      </c>
      <c r="H9166">
        <f>AVERAGE((D9166*metrics_constants!$B$8),(E9166*metrics_constants!$C$8),(F9166*metrics_constants!$D$8))</f>
        <v>7.7502610770741098</v>
      </c>
      <c r="I9166">
        <v>6.8970000000000002</v>
      </c>
      <c r="J9166">
        <v>80.180000000000007</v>
      </c>
      <c r="K9166">
        <v>-3.2749999999999999</v>
      </c>
      <c r="L9166">
        <v>9.1570812999999998</v>
      </c>
    </row>
    <row r="9167" spans="1:12" x14ac:dyDescent="0.25">
      <c r="A9167" t="s">
        <v>19</v>
      </c>
      <c r="B9167" s="5">
        <v>45628.875</v>
      </c>
      <c r="C9167" s="5" t="str">
        <f>A9167 &amp; "_" &amp; TEXT(B9167, "yyyy-mm-dd HH:MM:SS")</f>
        <v>RP_2024-12-02 21:00:00</v>
      </c>
      <c r="D9167">
        <v>6.7</v>
      </c>
      <c r="E9167">
        <v>4.0999999999999996</v>
      </c>
      <c r="F9167">
        <v>6.9</v>
      </c>
      <c r="G9167">
        <f>IF(COUNTA(D9167:F9167)&gt;0, AVERAGE(D9167:F9167), "")</f>
        <v>5.9000000000000012</v>
      </c>
      <c r="H9167">
        <f>AVERAGE((D9167*metrics_constants!$B$8),(E9167*metrics_constants!$C$8),(F9167*metrics_constants!$D$8))</f>
        <v>5.8044213325601843</v>
      </c>
      <c r="I9167">
        <v>6.3620000000000001</v>
      </c>
      <c r="J9167">
        <v>80.677999999999997</v>
      </c>
      <c r="K9167">
        <v>-4.1280000000000001</v>
      </c>
      <c r="L9167">
        <v>7.8264259999999997</v>
      </c>
    </row>
    <row r="9168" spans="1:12" x14ac:dyDescent="0.25">
      <c r="A9168" t="s">
        <v>19</v>
      </c>
      <c r="B9168" s="5">
        <v>45628.916666666664</v>
      </c>
      <c r="C9168" s="5" t="str">
        <f>A9168 &amp; "_" &amp; TEXT(B9168, "yyyy-mm-dd HH:MM:SS")</f>
        <v>RP_2024-12-02 22:00:00</v>
      </c>
      <c r="D9168">
        <v>8</v>
      </c>
      <c r="E9168">
        <v>6.1</v>
      </c>
      <c r="F9168">
        <v>10.7</v>
      </c>
      <c r="G9168">
        <f>IF(COUNTA(D9168:F9168)&gt;0, AVERAGE(D9168:F9168), "")</f>
        <v>8.2666666666666657</v>
      </c>
      <c r="H9168">
        <f>AVERAGE((D9168*metrics_constants!$B$8),(E9168*metrics_constants!$C$8),(F9168*metrics_constants!$D$8))</f>
        <v>8.2095417706172213</v>
      </c>
      <c r="I9168">
        <v>6.9269999999999996</v>
      </c>
      <c r="J9168">
        <v>83.908000000000001</v>
      </c>
      <c r="K9168">
        <v>-5.0869999999999997</v>
      </c>
      <c r="L9168">
        <v>10.671213</v>
      </c>
    </row>
    <row r="9169" spans="1:12" x14ac:dyDescent="0.25">
      <c r="A9169" t="s">
        <v>19</v>
      </c>
      <c r="B9169" s="5">
        <v>45628.958333333336</v>
      </c>
      <c r="C9169" s="5" t="str">
        <f>A9169 &amp; "_" &amp; TEXT(B9169, "yyyy-mm-dd HH:MM:SS")</f>
        <v>RP_2024-12-02 23:00:00</v>
      </c>
      <c r="D9169">
        <v>12.4</v>
      </c>
      <c r="E9169">
        <v>14.6</v>
      </c>
      <c r="F9169">
        <v>14.1</v>
      </c>
      <c r="G9169">
        <f>IF(COUNTA(D9169:F9169)&gt;0, AVERAGE(D9169:F9169), "")</f>
        <v>13.700000000000001</v>
      </c>
      <c r="H9169">
        <f>AVERAGE((D9169*metrics_constants!$B$8),(E9169*metrics_constants!$C$8),(F9169*metrics_constants!$D$8))</f>
        <v>13.790185148437168</v>
      </c>
      <c r="I9169">
        <v>8.42</v>
      </c>
      <c r="J9169">
        <v>84.072999999999993</v>
      </c>
      <c r="K9169">
        <v>-5.8330000000000002</v>
      </c>
      <c r="L9169">
        <v>12.87721</v>
      </c>
    </row>
    <row r="9170" spans="1:12" x14ac:dyDescent="0.25">
      <c r="A9170" t="s">
        <v>19</v>
      </c>
      <c r="B9170" s="5">
        <v>45629</v>
      </c>
      <c r="C9170" s="5" t="str">
        <f>A9170 &amp; "_" &amp; TEXT(B9170, "yyyy-mm-dd HH:MM:SS")</f>
        <v>RP_2024-12-03 00:00:00</v>
      </c>
      <c r="D9170">
        <v>17.600000000000001</v>
      </c>
      <c r="E9170">
        <v>6.8</v>
      </c>
      <c r="F9170">
        <v>8.6</v>
      </c>
      <c r="G9170">
        <f>IF(COUNTA(D9170:F9170)&gt;0, AVERAGE(D9170:F9170), "")</f>
        <v>11</v>
      </c>
      <c r="H9170">
        <f>AVERAGE((D9170*metrics_constants!$B$8),(E9170*metrics_constants!$C$8),(F9170*metrics_constants!$D$8))</f>
        <v>10.554012528201495</v>
      </c>
      <c r="I9170">
        <v>7.5990000000000002</v>
      </c>
      <c r="J9170">
        <v>84.81</v>
      </c>
      <c r="K9170">
        <v>-6.29</v>
      </c>
      <c r="L9170">
        <v>11.231767</v>
      </c>
    </row>
    <row r="9171" spans="1:12" x14ac:dyDescent="0.25">
      <c r="A9171" t="s">
        <v>19</v>
      </c>
      <c r="B9171" s="5">
        <v>45629.041666666664</v>
      </c>
      <c r="C9171" s="5" t="str">
        <f>A9171 &amp; "_" &amp; TEXT(B9171, "yyyy-mm-dd HH:MM:SS")</f>
        <v>RP_2024-12-03 01:00:00</v>
      </c>
      <c r="D9171">
        <v>9.6</v>
      </c>
      <c r="E9171">
        <v>4.0999999999999996</v>
      </c>
      <c r="F9171">
        <v>7.8</v>
      </c>
      <c r="G9171">
        <f>IF(COUNTA(D9171:F9171)&gt;0, AVERAGE(D9171:F9171), "")</f>
        <v>7.166666666666667</v>
      </c>
      <c r="H9171">
        <f>AVERAGE((D9171*metrics_constants!$B$8),(E9171*metrics_constants!$C$8),(F9171*metrics_constants!$D$8))</f>
        <v>6.9534075770643105</v>
      </c>
      <c r="I9171">
        <v>6.4930000000000003</v>
      </c>
      <c r="J9171">
        <v>84.242000000000004</v>
      </c>
      <c r="K9171">
        <v>-6.92</v>
      </c>
      <c r="L9171">
        <v>9.5506530000000005</v>
      </c>
    </row>
    <row r="9172" spans="1:12" x14ac:dyDescent="0.25">
      <c r="A9172" t="s">
        <v>19</v>
      </c>
      <c r="B9172" s="5">
        <v>45629.083333333336</v>
      </c>
      <c r="C9172" s="5" t="str">
        <f>A9172 &amp; "_" &amp; TEXT(B9172, "yyyy-mm-dd HH:MM:SS")</f>
        <v>RP_2024-12-03 02:00:00</v>
      </c>
      <c r="D9172">
        <v>11.5</v>
      </c>
      <c r="E9172">
        <v>4.4000000000000004</v>
      </c>
      <c r="F9172">
        <v>7.1</v>
      </c>
      <c r="G9172">
        <f>IF(COUNTA(D9172:F9172)&gt;0, AVERAGE(D9172:F9172), "")</f>
        <v>7.666666666666667</v>
      </c>
      <c r="H9172">
        <f>AVERAGE((D9172*metrics_constants!$B$8),(E9172*metrics_constants!$C$8),(F9172*metrics_constants!$D$8))</f>
        <v>7.3810259209705427</v>
      </c>
      <c r="I9172">
        <v>6.0670000000000002</v>
      </c>
      <c r="J9172">
        <v>85.111999999999995</v>
      </c>
      <c r="K9172">
        <v>-7.4130000000000003</v>
      </c>
      <c r="L9172">
        <v>9.5574890000000003</v>
      </c>
    </row>
    <row r="9173" spans="1:12" x14ac:dyDescent="0.25">
      <c r="A9173" t="s">
        <v>19</v>
      </c>
      <c r="B9173" s="5">
        <v>45629.125</v>
      </c>
      <c r="C9173" s="5" t="str">
        <f>A9173 &amp; "_" &amp; TEXT(B9173, "yyyy-mm-dd HH:MM:SS")</f>
        <v>RP_2024-12-03 03:00:00</v>
      </c>
      <c r="D9173">
        <v>9.1999999999999993</v>
      </c>
      <c r="E9173">
        <v>7.5</v>
      </c>
      <c r="F9173">
        <v>9.3000000000000007</v>
      </c>
      <c r="G9173">
        <f>IF(COUNTA(D9173:F9173)&gt;0, AVERAGE(D9173:F9173), "")</f>
        <v>8.6666666666666661</v>
      </c>
      <c r="H9173">
        <f>AVERAGE((D9173*metrics_constants!$B$8),(E9173*metrics_constants!$C$8),(F9173*metrics_constants!$D$8))</f>
        <v>8.6040196568697933</v>
      </c>
      <c r="I9173">
        <v>5.3620000000000001</v>
      </c>
      <c r="J9173">
        <v>85.295000000000002</v>
      </c>
      <c r="K9173">
        <v>-7.6420000000000003</v>
      </c>
      <c r="L9173">
        <v>8.9108219999999996</v>
      </c>
    </row>
    <row r="9174" spans="1:12" x14ac:dyDescent="0.25">
      <c r="A9174" t="s">
        <v>19</v>
      </c>
      <c r="B9174" s="5">
        <v>45629.166666666664</v>
      </c>
      <c r="C9174" s="5" t="str">
        <f>A9174 &amp; "_" &amp; TEXT(B9174, "yyyy-mm-dd HH:MM:SS")</f>
        <v>RP_2024-12-03 04:00:00</v>
      </c>
      <c r="D9174">
        <v>14.9</v>
      </c>
      <c r="E9174">
        <v>0.5</v>
      </c>
      <c r="F9174">
        <v>10.5</v>
      </c>
      <c r="G9174">
        <f>IF(COUNTA(D9174:F9174)&gt;0, AVERAGE(D9174:F9174), "")</f>
        <v>8.6333333333333329</v>
      </c>
      <c r="H9174">
        <f>AVERAGE((D9174*metrics_constants!$B$8),(E9174*metrics_constants!$C$8),(F9174*metrics_constants!$D$8))</f>
        <v>8.0765399992326046</v>
      </c>
      <c r="I9174">
        <v>5.7119999999999997</v>
      </c>
      <c r="J9174">
        <v>85.972999999999999</v>
      </c>
      <c r="K9174">
        <v>-8.125</v>
      </c>
      <c r="L9174">
        <v>7.4337840000000002</v>
      </c>
    </row>
    <row r="9175" spans="1:12" x14ac:dyDescent="0.25">
      <c r="A9175" t="s">
        <v>19</v>
      </c>
      <c r="B9175" s="5">
        <v>45629.208333333336</v>
      </c>
      <c r="C9175" s="5" t="str">
        <f>A9175 &amp; "_" &amp; TEXT(B9175, "yyyy-mm-dd HH:MM:SS")</f>
        <v>RP_2024-12-03 05:00:00</v>
      </c>
      <c r="D9175">
        <v>8.1</v>
      </c>
      <c r="E9175">
        <v>2</v>
      </c>
      <c r="F9175">
        <v>8.1</v>
      </c>
      <c r="G9175">
        <f>IF(COUNTA(D9175:F9175)&gt;0, AVERAGE(D9175:F9175), "")</f>
        <v>6.0666666666666664</v>
      </c>
      <c r="H9175">
        <f>AVERAGE((D9175*metrics_constants!$B$8),(E9175*metrics_constants!$C$8),(F9175*metrics_constants!$D$8))</f>
        <v>5.8400871064929554</v>
      </c>
      <c r="I9175">
        <v>5.101</v>
      </c>
      <c r="J9175">
        <v>85.337000000000003</v>
      </c>
      <c r="K9175">
        <v>-7.96</v>
      </c>
      <c r="L9175">
        <v>7.2212072999999997</v>
      </c>
    </row>
    <row r="9176" spans="1:12" x14ac:dyDescent="0.25">
      <c r="A9176" t="s">
        <v>19</v>
      </c>
      <c r="B9176" s="5">
        <v>45629.25</v>
      </c>
      <c r="C9176" s="5" t="str">
        <f>A9176 &amp; "_" &amp; TEXT(B9176, "yyyy-mm-dd HH:MM:SS")</f>
        <v>RP_2024-12-03 06:00:00</v>
      </c>
      <c r="D9176">
        <v>10.3</v>
      </c>
      <c r="E9176">
        <v>4.2</v>
      </c>
      <c r="F9176">
        <v>6.4</v>
      </c>
      <c r="G9176">
        <f>IF(COUNTA(D9176:F9176)&gt;0, AVERAGE(D9176:F9176), "")</f>
        <v>6.9666666666666659</v>
      </c>
      <c r="H9176">
        <f>AVERAGE((D9176*metrics_constants!$B$8),(E9176*metrics_constants!$C$8),(F9176*metrics_constants!$D$8))</f>
        <v>6.7206606788140908</v>
      </c>
      <c r="I9176">
        <v>7.08</v>
      </c>
      <c r="J9176">
        <v>84.13</v>
      </c>
      <c r="K9176">
        <v>-8.5749999999999993</v>
      </c>
      <c r="L9176">
        <v>9.0518827000000002</v>
      </c>
    </row>
    <row r="9177" spans="1:12" x14ac:dyDescent="0.25">
      <c r="A9177" t="s">
        <v>19</v>
      </c>
      <c r="B9177" s="5">
        <v>45629.291666666664</v>
      </c>
      <c r="C9177" s="5" t="str">
        <f>A9177 &amp; "_" &amp; TEXT(B9177, "yyyy-mm-dd HH:MM:SS")</f>
        <v>RP_2024-12-03 07:00:00</v>
      </c>
      <c r="D9177">
        <v>17.3</v>
      </c>
      <c r="E9177">
        <v>9.9</v>
      </c>
      <c r="F9177">
        <v>11</v>
      </c>
      <c r="G9177">
        <f>IF(COUNTA(D9177:F9177)&gt;0, AVERAGE(D9177:F9177), "")</f>
        <v>12.733333333333334</v>
      </c>
      <c r="H9177">
        <f>AVERAGE((D9177*metrics_constants!$B$8),(E9177*metrics_constants!$C$8),(F9177*metrics_constants!$D$8))</f>
        <v>12.427085173505168</v>
      </c>
      <c r="I9177">
        <v>8.1329999999999991</v>
      </c>
      <c r="J9177">
        <v>85.951999999999998</v>
      </c>
      <c r="K9177">
        <v>-9.0570000000000004</v>
      </c>
      <c r="L9177">
        <v>12.399167</v>
      </c>
    </row>
    <row r="9178" spans="1:12" x14ac:dyDescent="0.25">
      <c r="A9178" t="s">
        <v>19</v>
      </c>
      <c r="B9178" s="5">
        <v>45629.333333333336</v>
      </c>
      <c r="C9178" s="5" t="str">
        <f>A9178 &amp; "_" &amp; TEXT(B9178, "yyyy-mm-dd HH:MM:SS")</f>
        <v>RP_2024-12-03 08:00:00</v>
      </c>
      <c r="D9178">
        <v>18.399999999999999</v>
      </c>
      <c r="E9178">
        <v>12.2</v>
      </c>
      <c r="F9178">
        <v>17.600000000000001</v>
      </c>
      <c r="G9178">
        <f>IF(COUNTA(D9178:F9178)&gt;0, AVERAGE(D9178:F9178), "")</f>
        <v>16.066666666666666</v>
      </c>
      <c r="H9178">
        <f>AVERAGE((D9178*metrics_constants!$B$8),(E9178*metrics_constants!$C$8),(F9178*metrics_constants!$D$8))</f>
        <v>15.832387779231894</v>
      </c>
      <c r="I9178">
        <v>11.577999999999999</v>
      </c>
      <c r="J9178">
        <v>84.867000000000004</v>
      </c>
      <c r="K9178">
        <v>-8.2149999999999999</v>
      </c>
      <c r="L9178">
        <v>14.612219</v>
      </c>
    </row>
    <row r="9179" spans="1:12" x14ac:dyDescent="0.25">
      <c r="A9179" t="s">
        <v>19</v>
      </c>
      <c r="B9179" s="5">
        <v>45629.375</v>
      </c>
      <c r="C9179" s="5" t="str">
        <f>A9179 &amp; "_" &amp; TEXT(B9179, "yyyy-mm-dd HH:MM:SS")</f>
        <v>RP_2024-12-03 09:00:00</v>
      </c>
      <c r="D9179">
        <v>-1.3</v>
      </c>
      <c r="E9179">
        <v>15.6</v>
      </c>
      <c r="F9179">
        <v>17.600000000000001</v>
      </c>
      <c r="G9179">
        <f>IF(COUNTA(D9179:F9179)&gt;0, AVERAGE(D9179:F9179), "")</f>
        <v>10.633333333333333</v>
      </c>
      <c r="H9179">
        <f>AVERAGE((D9179*metrics_constants!$B$8),(E9179*metrics_constants!$C$8),(F9179*metrics_constants!$D$8))</f>
        <v>11.355213604798053</v>
      </c>
      <c r="I9179">
        <v>7.6660000000000004</v>
      </c>
      <c r="J9179">
        <v>84.775000000000006</v>
      </c>
      <c r="K9179">
        <v>-3.8149999999999999</v>
      </c>
      <c r="L9179">
        <v>12.523415</v>
      </c>
    </row>
    <row r="9180" spans="1:12" x14ac:dyDescent="0.25">
      <c r="A9180" t="s">
        <v>19</v>
      </c>
      <c r="B9180" s="5">
        <v>45629.416666666664</v>
      </c>
      <c r="C9180" s="5" t="str">
        <f>A9180 &amp; "_" &amp; TEXT(B9180, "yyyy-mm-dd HH:MM:SS")</f>
        <v>RP_2024-12-03 10:00:00</v>
      </c>
      <c r="D9180">
        <v>6.1</v>
      </c>
      <c r="E9180">
        <v>11.5</v>
      </c>
      <c r="F9180">
        <v>10.5</v>
      </c>
      <c r="G9180">
        <f>IF(COUNTA(D9180:F9180)&gt;0, AVERAGE(D9180:F9180), "")</f>
        <v>9.3666666666666671</v>
      </c>
      <c r="H9180">
        <f>AVERAGE((D9180*metrics_constants!$B$8),(E9180*metrics_constants!$C$8),(F9180*metrics_constants!$D$8))</f>
        <v>9.5891622890356913</v>
      </c>
      <c r="I9180">
        <v>10.6</v>
      </c>
      <c r="J9180">
        <v>69.92</v>
      </c>
      <c r="K9180">
        <v>1.48</v>
      </c>
      <c r="L9180">
        <v>12.328362</v>
      </c>
    </row>
    <row r="9181" spans="1:12" x14ac:dyDescent="0.25">
      <c r="A9181" t="s">
        <v>19</v>
      </c>
      <c r="B9181" s="5">
        <v>45629.458333333336</v>
      </c>
      <c r="C9181" s="5" t="str">
        <f>A9181 &amp; "_" &amp; TEXT(B9181, "yyyy-mm-dd HH:MM:SS")</f>
        <v>RP_2024-12-03 11:00:00</v>
      </c>
      <c r="D9181">
        <v>15.6</v>
      </c>
      <c r="E9181">
        <v>8.4</v>
      </c>
      <c r="F9181">
        <v>9.6</v>
      </c>
      <c r="G9181">
        <f>IF(COUNTA(D9181:F9181)&gt;0, AVERAGE(D9181:F9181), "")</f>
        <v>11.200000000000001</v>
      </c>
      <c r="H9181">
        <f>AVERAGE((D9181*metrics_constants!$B$8),(E9181*metrics_constants!$C$8),(F9181*metrics_constants!$D$8))</f>
        <v>10.902675018800997</v>
      </c>
      <c r="I9181">
        <v>9.6980000000000004</v>
      </c>
      <c r="J9181">
        <v>55.091999999999999</v>
      </c>
      <c r="K9181">
        <v>5.72</v>
      </c>
      <c r="L9181">
        <v>10.258096999999999</v>
      </c>
    </row>
    <row r="9182" spans="1:12" x14ac:dyDescent="0.25">
      <c r="A9182" t="s">
        <v>19</v>
      </c>
      <c r="B9182" s="5">
        <v>45629.5</v>
      </c>
      <c r="C9182" s="5" t="str">
        <f>A9182 &amp; "_" &amp; TEXT(B9182, "yyyy-mm-dd HH:MM:SS")</f>
        <v>RP_2024-12-03 12:00:00</v>
      </c>
      <c r="D9182">
        <v>8.3000000000000007</v>
      </c>
      <c r="E9182">
        <v>3.7</v>
      </c>
      <c r="F9182">
        <v>6.9</v>
      </c>
      <c r="G9182">
        <f>IF(COUNTA(D9182:F9182)&gt;0, AVERAGE(D9182:F9182), "")</f>
        <v>6.3</v>
      </c>
      <c r="H9182">
        <f>AVERAGE((D9182*metrics_constants!$B$8),(E9182*metrics_constants!$C$8),(F9182*metrics_constants!$D$8))</f>
        <v>6.1221631356917241</v>
      </c>
      <c r="I9182">
        <v>8.0310000000000006</v>
      </c>
      <c r="J9182">
        <v>43.1</v>
      </c>
      <c r="K9182">
        <v>9.8529999999999998</v>
      </c>
      <c r="L9182">
        <v>7.757047</v>
      </c>
    </row>
    <row r="9183" spans="1:12" x14ac:dyDescent="0.25">
      <c r="A9183" t="s">
        <v>19</v>
      </c>
      <c r="B9183" s="5">
        <v>45629.541666666664</v>
      </c>
      <c r="C9183" s="5" t="str">
        <f>A9183 &amp; "_" &amp; TEXT(B9183, "yyyy-mm-dd HH:MM:SS")</f>
        <v>RP_2024-12-03 13:00:00</v>
      </c>
      <c r="D9183">
        <v>10.199999999999999</v>
      </c>
      <c r="E9183">
        <v>3.6</v>
      </c>
      <c r="F9183">
        <v>5.0999999999999996</v>
      </c>
      <c r="G9183">
        <f>IF(COUNTA(D9183:F9183)&gt;0, AVERAGE(D9183:F9183), "")</f>
        <v>6.3</v>
      </c>
      <c r="H9183">
        <f>AVERAGE((D9183*metrics_constants!$B$8),(E9183*metrics_constants!$C$8),(F9183*metrics_constants!$D$8))</f>
        <v>6.0294445546884896</v>
      </c>
      <c r="I9183">
        <v>6.5270000000000001</v>
      </c>
      <c r="J9183">
        <v>39.277000000000001</v>
      </c>
      <c r="K9183">
        <v>11.225</v>
      </c>
      <c r="L9183">
        <v>6.3904540000000001</v>
      </c>
    </row>
    <row r="9184" spans="1:12" x14ac:dyDescent="0.25">
      <c r="A9184" t="s">
        <v>19</v>
      </c>
      <c r="B9184" s="5">
        <v>45629.583333333336</v>
      </c>
      <c r="C9184" s="5" t="str">
        <f>A9184 &amp; "_" &amp; TEXT(B9184, "yyyy-mm-dd HH:MM:SS")</f>
        <v>RP_2024-12-03 14:00:00</v>
      </c>
      <c r="D9184">
        <v>8.3000000000000007</v>
      </c>
      <c r="E9184">
        <v>7.7</v>
      </c>
      <c r="F9184">
        <v>4.7</v>
      </c>
      <c r="G9184">
        <f>IF(COUNTA(D9184:F9184)&gt;0, AVERAGE(D9184:F9184), "")</f>
        <v>6.8999999999999995</v>
      </c>
      <c r="H9184">
        <f>AVERAGE((D9184*metrics_constants!$B$8),(E9184*metrics_constants!$C$8),(F9184*metrics_constants!$D$8))</f>
        <v>6.8597813987963692</v>
      </c>
      <c r="I9184">
        <v>7.1269999999999998</v>
      </c>
      <c r="J9184">
        <v>39.99</v>
      </c>
      <c r="K9184">
        <v>11.102</v>
      </c>
      <c r="L9184">
        <v>6.9546910000000004</v>
      </c>
    </row>
    <row r="9185" spans="1:12" x14ac:dyDescent="0.25">
      <c r="A9185" t="s">
        <v>19</v>
      </c>
      <c r="B9185" s="5">
        <v>45629.625</v>
      </c>
      <c r="C9185" s="5" t="str">
        <f>A9185 &amp; "_" &amp; TEXT(B9185, "yyyy-mm-dd HH:MM:SS")</f>
        <v>RP_2024-12-03 15:00:00</v>
      </c>
      <c r="D9185">
        <v>10.8</v>
      </c>
      <c r="E9185">
        <v>0.6</v>
      </c>
      <c r="F9185">
        <v>11</v>
      </c>
      <c r="G9185">
        <f>IF(COUNTA(D9185:F9185)&gt;0, AVERAGE(D9185:F9185), "")</f>
        <v>7.4666666666666659</v>
      </c>
      <c r="H9185">
        <f>AVERAGE((D9185*metrics_constants!$B$8),(E9185*metrics_constants!$C$8),(F9185*metrics_constants!$D$8))</f>
        <v>7.0887921537645227</v>
      </c>
      <c r="I9185">
        <v>6.8090000000000002</v>
      </c>
      <c r="J9185">
        <v>46.152000000000001</v>
      </c>
      <c r="K9185">
        <v>8.7469999999999999</v>
      </c>
      <c r="L9185">
        <v>6.3344269999999998</v>
      </c>
    </row>
    <row r="9186" spans="1:12" x14ac:dyDescent="0.25">
      <c r="A9186" t="s">
        <v>19</v>
      </c>
      <c r="B9186" s="5">
        <v>45629.666666666664</v>
      </c>
      <c r="C9186" s="5" t="str">
        <f>A9186 &amp; "_" &amp; TEXT(B9186, "yyyy-mm-dd HH:MM:SS")</f>
        <v>RP_2024-12-03 16:00:00</v>
      </c>
      <c r="D9186">
        <v>32.5</v>
      </c>
      <c r="E9186">
        <v>4</v>
      </c>
      <c r="F9186">
        <v>17.899999999999999</v>
      </c>
      <c r="G9186">
        <f>IF(COUNTA(D9186:F9186)&gt;0, AVERAGE(D9186:F9186), "")</f>
        <v>18.133333333333333</v>
      </c>
      <c r="H9186">
        <f>AVERAGE((D9186*metrics_constants!$B$8),(E9186*metrics_constants!$C$8),(F9186*metrics_constants!$D$8))</f>
        <v>17.001999337436413</v>
      </c>
      <c r="I9186">
        <v>9.0630000000000006</v>
      </c>
      <c r="J9186">
        <v>54.722999999999999</v>
      </c>
      <c r="K9186">
        <v>6.202</v>
      </c>
      <c r="L9186">
        <v>7.7816039999999997</v>
      </c>
    </row>
    <row r="9187" spans="1:12" x14ac:dyDescent="0.25">
      <c r="A9187" t="s">
        <v>19</v>
      </c>
      <c r="B9187" s="5">
        <v>45629.708333333336</v>
      </c>
      <c r="C9187" s="5" t="str">
        <f>A9187 &amp; "_" &amp; TEXT(B9187, "yyyy-mm-dd HH:MM:SS")</f>
        <v>RP_2024-12-03 17:00:00</v>
      </c>
      <c r="D9187">
        <v>36</v>
      </c>
      <c r="E9187">
        <v>4.8</v>
      </c>
      <c r="F9187">
        <v>8.4</v>
      </c>
      <c r="G9187">
        <f>IF(COUNTA(D9187:F9187)&gt;0, AVERAGE(D9187:F9187), "")</f>
        <v>16.399999999999999</v>
      </c>
      <c r="H9187">
        <f>AVERAGE((D9187*metrics_constants!$B$8),(E9187*metrics_constants!$C$8),(F9187*metrics_constants!$D$8))</f>
        <v>15.103621931654018</v>
      </c>
      <c r="I9187">
        <v>10.384</v>
      </c>
      <c r="J9187">
        <v>64.704999999999998</v>
      </c>
      <c r="K9187">
        <v>3.202</v>
      </c>
      <c r="L9187">
        <v>9.1245539999999998</v>
      </c>
    </row>
    <row r="9188" spans="1:12" x14ac:dyDescent="0.25">
      <c r="A9188" t="s">
        <v>19</v>
      </c>
      <c r="B9188" s="5">
        <v>45629.75</v>
      </c>
      <c r="C9188" s="5" t="str">
        <f>A9188 &amp; "_" &amp; TEXT(B9188, "yyyy-mm-dd HH:MM:SS")</f>
        <v>RP_2024-12-03 18:00:00</v>
      </c>
      <c r="D9188">
        <v>28.9</v>
      </c>
      <c r="E9188">
        <v>10</v>
      </c>
      <c r="F9188">
        <v>16.100000000000001</v>
      </c>
      <c r="G9188">
        <f>IF(COUNTA(D9188:F9188)&gt;0, AVERAGE(D9188:F9188), "")</f>
        <v>18.333333333333332</v>
      </c>
      <c r="H9188">
        <f>AVERAGE((D9188*metrics_constants!$B$8),(E9188*metrics_constants!$C$8),(F9188*metrics_constants!$D$8))</f>
        <v>17.567549606827654</v>
      </c>
      <c r="I9188">
        <v>17.253</v>
      </c>
      <c r="J9188">
        <v>71.465000000000003</v>
      </c>
      <c r="K9188">
        <v>0.92700000000000005</v>
      </c>
      <c r="L9188">
        <v>16.073564699999999</v>
      </c>
    </row>
    <row r="9189" spans="1:12" x14ac:dyDescent="0.25">
      <c r="A9189" t="s">
        <v>19</v>
      </c>
      <c r="B9189" s="5">
        <v>45629.791666666664</v>
      </c>
      <c r="C9189" s="5" t="str">
        <f>A9189 &amp; "_" &amp; TEXT(B9189, "yyyy-mm-dd HH:MM:SS")</f>
        <v>RP_2024-12-03 19:00:00</v>
      </c>
      <c r="D9189">
        <v>20.2</v>
      </c>
      <c r="E9189">
        <v>10.6</v>
      </c>
      <c r="F9189">
        <v>7.6</v>
      </c>
      <c r="G9189">
        <f>IF(COUNTA(D9189:F9189)&gt;0, AVERAGE(D9189:F9189), "")</f>
        <v>12.799999999999999</v>
      </c>
      <c r="H9189">
        <f>AVERAGE((D9189*metrics_constants!$B$8),(E9189*metrics_constants!$C$8),(F9189*metrics_constants!$D$8))</f>
        <v>12.380653469344205</v>
      </c>
      <c r="I9189">
        <v>12.273</v>
      </c>
      <c r="J9189">
        <v>76.462000000000003</v>
      </c>
      <c r="K9189">
        <v>-0.83799999999999997</v>
      </c>
      <c r="L9189">
        <v>14.302323299999999</v>
      </c>
    </row>
    <row r="9190" spans="1:12" x14ac:dyDescent="0.25">
      <c r="A9190" t="s">
        <v>19</v>
      </c>
      <c r="B9190" s="5">
        <v>45629.833333333336</v>
      </c>
      <c r="C9190" s="5" t="str">
        <f>A9190 &amp; "_" &amp; TEXT(B9190, "yyyy-mm-dd HH:MM:SS")</f>
        <v>RP_2024-12-03 20:00:00</v>
      </c>
      <c r="D9190">
        <v>13.2</v>
      </c>
      <c r="E9190">
        <v>14</v>
      </c>
      <c r="F9190">
        <v>24.4</v>
      </c>
      <c r="G9190">
        <f>IF(COUNTA(D9190:F9190)&gt;0, AVERAGE(D9190:F9190), "")</f>
        <v>17.2</v>
      </c>
      <c r="H9190">
        <f>AVERAGE((D9190*metrics_constants!$B$8),(E9190*metrics_constants!$C$8),(F9190*metrics_constants!$D$8))</f>
        <v>17.285504067539389</v>
      </c>
      <c r="I9190">
        <v>11.955</v>
      </c>
      <c r="J9190">
        <v>79.433000000000007</v>
      </c>
      <c r="K9190">
        <v>-1.732</v>
      </c>
      <c r="L9190">
        <v>16.409213300000001</v>
      </c>
    </row>
    <row r="9191" spans="1:12" x14ac:dyDescent="0.25">
      <c r="A9191" t="s">
        <v>19</v>
      </c>
      <c r="B9191" s="5">
        <v>45629.875</v>
      </c>
      <c r="C9191" s="5" t="str">
        <f>A9191 &amp; "_" &amp; TEXT(B9191, "yyyy-mm-dd HH:MM:SS")</f>
        <v>RP_2024-12-03 21:00:00</v>
      </c>
      <c r="D9191">
        <v>15.9</v>
      </c>
      <c r="E9191">
        <v>9.1999999999999993</v>
      </c>
      <c r="F9191">
        <v>6.1</v>
      </c>
      <c r="G9191">
        <f>IF(COUNTA(D9191:F9191)&gt;0, AVERAGE(D9191:F9191), "")</f>
        <v>10.4</v>
      </c>
      <c r="H9191">
        <f>AVERAGE((D9191*metrics_constants!$B$8),(E9191*metrics_constants!$C$8),(F9191*metrics_constants!$D$8))</f>
        <v>10.102318799748563</v>
      </c>
      <c r="I9191">
        <v>10.566000000000001</v>
      </c>
      <c r="J9191">
        <v>80.272999999999996</v>
      </c>
      <c r="K9191">
        <v>-2.7879999999999998</v>
      </c>
      <c r="L9191">
        <v>14.199712699999999</v>
      </c>
    </row>
    <row r="9192" spans="1:12" x14ac:dyDescent="0.25">
      <c r="A9192" t="s">
        <v>19</v>
      </c>
      <c r="B9192" s="5">
        <v>45629.916666666664</v>
      </c>
      <c r="C9192" s="5" t="str">
        <f>A9192 &amp; "_" &amp; TEXT(B9192, "yyyy-mm-dd HH:MM:SS")</f>
        <v>RP_2024-12-03 22:00:00</v>
      </c>
      <c r="D9192">
        <v>16.3</v>
      </c>
      <c r="E9192">
        <v>13.7</v>
      </c>
      <c r="F9192">
        <v>15.4</v>
      </c>
      <c r="G9192">
        <f>IF(COUNTA(D9192:F9192)&gt;0, AVERAGE(D9192:F9192), "")</f>
        <v>15.133333333333333</v>
      </c>
      <c r="H9192">
        <f>AVERAGE((D9192*metrics_constants!$B$8),(E9192*metrics_constants!$C$8),(F9192*metrics_constants!$D$8))</f>
        <v>15.032275417061017</v>
      </c>
      <c r="I9192">
        <v>10.814</v>
      </c>
      <c r="J9192">
        <v>83.153000000000006</v>
      </c>
      <c r="K9192">
        <v>-3.6549999999999998</v>
      </c>
      <c r="L9192">
        <v>17.008700699999999</v>
      </c>
    </row>
    <row r="9193" spans="1:12" x14ac:dyDescent="0.25">
      <c r="A9193" t="s">
        <v>19</v>
      </c>
      <c r="B9193" s="5">
        <v>45629.958333333336</v>
      </c>
      <c r="C9193" s="5" t="str">
        <f>A9193 &amp; "_" &amp; TEXT(B9193, "yyyy-mm-dd HH:MM:SS")</f>
        <v>RP_2024-12-03 23:00:00</v>
      </c>
      <c r="D9193">
        <v>20.7</v>
      </c>
      <c r="E9193">
        <v>13.5</v>
      </c>
      <c r="F9193">
        <v>16.100000000000001</v>
      </c>
      <c r="G9193">
        <f>IF(COUNTA(D9193:F9193)&gt;0, AVERAGE(D9193:F9193), "")</f>
        <v>16.766666666666669</v>
      </c>
      <c r="H9193">
        <f>AVERAGE((D9193*metrics_constants!$B$8),(E9193*metrics_constants!$C$8),(F9193*metrics_constants!$D$8))</f>
        <v>16.476315274890847</v>
      </c>
      <c r="I9193">
        <v>11.584</v>
      </c>
      <c r="J9193">
        <v>83.296999999999997</v>
      </c>
      <c r="K9193">
        <v>-4.6269999999999998</v>
      </c>
      <c r="L9193">
        <v>18.401038700000001</v>
      </c>
    </row>
    <row r="9194" spans="1:12" x14ac:dyDescent="0.25">
      <c r="A9194" t="s">
        <v>19</v>
      </c>
      <c r="B9194" s="5">
        <v>45630</v>
      </c>
      <c r="C9194" s="5" t="str">
        <f>A9194 &amp; "_" &amp; TEXT(B9194, "yyyy-mm-dd HH:MM:SS")</f>
        <v>RP_2024-12-04 00:00:00</v>
      </c>
      <c r="D9194">
        <v>31.1</v>
      </c>
      <c r="E9194">
        <v>15.9</v>
      </c>
      <c r="F9194">
        <v>21.6</v>
      </c>
      <c r="G9194">
        <f>IF(COUNTA(D9194:F9194)&gt;0, AVERAGE(D9194:F9194), "")</f>
        <v>22.866666666666664</v>
      </c>
      <c r="H9194">
        <f>AVERAGE((D9194*metrics_constants!$B$8),(E9194*metrics_constants!$C$8),(F9194*metrics_constants!$D$8))</f>
        <v>22.254754190370416</v>
      </c>
      <c r="I9194">
        <v>11.662000000000001</v>
      </c>
      <c r="J9194">
        <v>83.6</v>
      </c>
      <c r="K9194">
        <v>-5.2969999999999997</v>
      </c>
      <c r="L9194">
        <v>19.342101400000001</v>
      </c>
    </row>
    <row r="9195" spans="1:12" x14ac:dyDescent="0.25">
      <c r="A9195" t="s">
        <v>19</v>
      </c>
      <c r="B9195" s="5">
        <v>45630.041666666664</v>
      </c>
      <c r="C9195" s="5" t="str">
        <f>A9195 &amp; "_" &amp; TEXT(B9195, "yyyy-mm-dd HH:MM:SS")</f>
        <v>RP_2024-12-04 01:00:00</v>
      </c>
      <c r="D9195">
        <v>17</v>
      </c>
      <c r="E9195">
        <v>9.3000000000000007</v>
      </c>
      <c r="F9195">
        <v>10.3</v>
      </c>
      <c r="G9195">
        <f>IF(COUNTA(D9195:F9195)&gt;0, AVERAGE(D9195:F9195), "")</f>
        <v>12.200000000000001</v>
      </c>
      <c r="H9195">
        <f>AVERAGE((D9195*metrics_constants!$B$8),(E9195*metrics_constants!$C$8),(F9195*metrics_constants!$D$8))</f>
        <v>11.880616128993202</v>
      </c>
      <c r="I9195">
        <v>6.9109999999999996</v>
      </c>
      <c r="J9195">
        <v>85.293000000000006</v>
      </c>
      <c r="K9195">
        <v>-5.8529999999999998</v>
      </c>
      <c r="L9195">
        <v>11.206095299999999</v>
      </c>
    </row>
    <row r="9196" spans="1:12" x14ac:dyDescent="0.25">
      <c r="A9196" t="s">
        <v>19</v>
      </c>
      <c r="B9196" s="5">
        <v>45630.083333333336</v>
      </c>
      <c r="C9196" s="5" t="str">
        <f>A9196 &amp; "_" &amp; TEXT(B9196, "yyyy-mm-dd HH:MM:SS")</f>
        <v>RP_2024-12-04 02:00:00</v>
      </c>
      <c r="D9196">
        <v>10.9</v>
      </c>
      <c r="E9196">
        <v>7</v>
      </c>
      <c r="F9196">
        <v>14.4</v>
      </c>
      <c r="G9196">
        <f>IF(COUNTA(D9196:F9196)&gt;0, AVERAGE(D9196:F9196), "")</f>
        <v>10.766666666666666</v>
      </c>
      <c r="H9196">
        <f>AVERAGE((D9196*metrics_constants!$B$8),(E9196*metrics_constants!$C$8),(F9196*metrics_constants!$D$8))</f>
        <v>10.639238298474218</v>
      </c>
      <c r="I9196">
        <v>6.85</v>
      </c>
      <c r="J9196">
        <v>85.265000000000001</v>
      </c>
      <c r="K9196">
        <v>-5.99</v>
      </c>
      <c r="L9196">
        <v>10.465351699999999</v>
      </c>
    </row>
    <row r="9197" spans="1:12" x14ac:dyDescent="0.25">
      <c r="A9197" t="s">
        <v>19</v>
      </c>
      <c r="B9197" s="5">
        <v>45630.125</v>
      </c>
      <c r="C9197" s="5" t="str">
        <f>A9197 &amp; "_" &amp; TEXT(B9197, "yyyy-mm-dd HH:MM:SS")</f>
        <v>RP_2024-12-04 03:00:00</v>
      </c>
      <c r="D9197">
        <v>15</v>
      </c>
      <c r="E9197">
        <v>2.2999999999999998</v>
      </c>
      <c r="F9197">
        <v>8.1</v>
      </c>
      <c r="G9197">
        <f>IF(COUNTA(D9197:F9197)&gt;0, AVERAGE(D9197:F9197), "")</f>
        <v>8.4666666666666668</v>
      </c>
      <c r="H9197">
        <f>AVERAGE((D9197*metrics_constants!$B$8),(E9197*metrics_constants!$C$8),(F9197*metrics_constants!$D$8))</f>
        <v>7.9605656176373536</v>
      </c>
      <c r="I9197">
        <v>4.9450000000000003</v>
      </c>
      <c r="J9197">
        <v>83.753</v>
      </c>
      <c r="K9197">
        <v>-6.74</v>
      </c>
      <c r="L9197">
        <v>6.9085533000000003</v>
      </c>
    </row>
    <row r="9198" spans="1:12" x14ac:dyDescent="0.25">
      <c r="A9198" t="s">
        <v>19</v>
      </c>
      <c r="B9198" s="5">
        <v>45630.166666666664</v>
      </c>
      <c r="C9198" s="5" t="str">
        <f>A9198 &amp; "_" &amp; TEXT(B9198, "yyyy-mm-dd HH:MM:SS")</f>
        <v>RP_2024-12-04 04:00:00</v>
      </c>
      <c r="D9198">
        <v>10.1</v>
      </c>
      <c r="E9198">
        <v>5.4</v>
      </c>
      <c r="F9198">
        <v>6.4</v>
      </c>
      <c r="G9198">
        <f>IF(COUNTA(D9198:F9198)&gt;0, AVERAGE(D9198:F9198), "")</f>
        <v>7.3</v>
      </c>
      <c r="H9198">
        <f>AVERAGE((D9198*metrics_constants!$B$8),(E9198*metrics_constants!$C$8),(F9198*metrics_constants!$D$8))</f>
        <v>7.1069921054772536</v>
      </c>
      <c r="I9198">
        <v>4.5430000000000001</v>
      </c>
      <c r="J9198">
        <v>85.337000000000003</v>
      </c>
      <c r="K9198">
        <v>-7.2069999999999999</v>
      </c>
      <c r="L9198">
        <v>6.6481379</v>
      </c>
    </row>
    <row r="9199" spans="1:12" x14ac:dyDescent="0.25">
      <c r="A9199" t="s">
        <v>19</v>
      </c>
      <c r="B9199" s="5">
        <v>45630.208333333336</v>
      </c>
      <c r="C9199" s="5" t="str">
        <f>A9199 &amp; "_" &amp; TEXT(B9199, "yyyy-mm-dd HH:MM:SS")</f>
        <v>RP_2024-12-04 05:00:00</v>
      </c>
      <c r="D9199">
        <v>8.1</v>
      </c>
      <c r="E9199">
        <v>5.2</v>
      </c>
      <c r="F9199">
        <v>7.9</v>
      </c>
      <c r="G9199">
        <f>IF(COUNTA(D9199:F9199)&gt;0, AVERAGE(D9199:F9199), "")</f>
        <v>7.0666666666666673</v>
      </c>
      <c r="H9199">
        <f>AVERAGE((D9199*metrics_constants!$B$8),(E9199*metrics_constants!$C$8),(F9199*metrics_constants!$D$8))</f>
        <v>6.9579522880482187</v>
      </c>
      <c r="I9199">
        <v>5.7110000000000003</v>
      </c>
      <c r="J9199">
        <v>84.111999999999995</v>
      </c>
      <c r="K9199">
        <v>-7.75</v>
      </c>
      <c r="L9199">
        <v>8.9339993</v>
      </c>
    </row>
    <row r="9200" spans="1:12" x14ac:dyDescent="0.25">
      <c r="A9200" t="s">
        <v>19</v>
      </c>
      <c r="B9200" s="5">
        <v>45630.25</v>
      </c>
      <c r="C9200" s="5" t="str">
        <f>A9200 &amp; "_" &amp; TEXT(B9200, "yyyy-mm-dd HH:MM:SS")</f>
        <v>RP_2024-12-04 06:00:00</v>
      </c>
      <c r="D9200">
        <v>13.2</v>
      </c>
      <c r="E9200">
        <v>5.5</v>
      </c>
      <c r="F9200">
        <v>9.6</v>
      </c>
      <c r="G9200">
        <f>IF(COUNTA(D9200:F9200)&gt;0, AVERAGE(D9200:F9200), "")</f>
        <v>9.4333333333333318</v>
      </c>
      <c r="H9200">
        <f>AVERAGE((D9200*metrics_constants!$B$8),(E9200*metrics_constants!$C$8),(F9200*metrics_constants!$D$8))</f>
        <v>9.1293909817635797</v>
      </c>
      <c r="I9200">
        <v>6.43</v>
      </c>
      <c r="J9200">
        <v>83.915000000000006</v>
      </c>
      <c r="K9200">
        <v>-8.1829999999999998</v>
      </c>
      <c r="L9200">
        <v>9.4758420000000001</v>
      </c>
    </row>
    <row r="9201" spans="1:12" x14ac:dyDescent="0.25">
      <c r="A9201" t="s">
        <v>19</v>
      </c>
      <c r="B9201" s="5">
        <v>45630.291666666664</v>
      </c>
      <c r="C9201" s="5" t="str">
        <f>A9201 &amp; "_" &amp; TEXT(B9201, "yyyy-mm-dd HH:MM:SS")</f>
        <v>RP_2024-12-04 07:00:00</v>
      </c>
      <c r="D9201">
        <v>5.4</v>
      </c>
      <c r="E9201">
        <v>7.5</v>
      </c>
      <c r="F9201">
        <v>9.1</v>
      </c>
      <c r="G9201">
        <f>IF(COUNTA(D9201:F9201)&gt;0, AVERAGE(D9201:F9201), "")</f>
        <v>7.333333333333333</v>
      </c>
      <c r="H9201">
        <f>AVERAGE((D9201*metrics_constants!$B$8),(E9201*metrics_constants!$C$8),(F9201*metrics_constants!$D$8))</f>
        <v>7.4297663333558077</v>
      </c>
      <c r="I9201">
        <v>5.5279999999999996</v>
      </c>
      <c r="J9201">
        <v>89.563000000000002</v>
      </c>
      <c r="K9201">
        <v>-7.7279999999999998</v>
      </c>
      <c r="L9201">
        <v>7.740856</v>
      </c>
    </row>
    <row r="9202" spans="1:12" x14ac:dyDescent="0.25">
      <c r="A9202" t="s">
        <v>19</v>
      </c>
      <c r="B9202" s="5">
        <v>45630.333333333336</v>
      </c>
      <c r="C9202" s="5" t="str">
        <f>A9202 &amp; "_" &amp; TEXT(B9202, "yyyy-mm-dd HH:MM:SS")</f>
        <v>RP_2024-12-04 08:00:00</v>
      </c>
      <c r="D9202">
        <v>6.3</v>
      </c>
      <c r="E9202">
        <v>9.9</v>
      </c>
      <c r="F9202">
        <v>12</v>
      </c>
      <c r="G9202">
        <f>IF(COUNTA(D9202:F9202)&gt;0, AVERAGE(D9202:F9202), "")</f>
        <v>9.4</v>
      </c>
      <c r="H9202">
        <f>AVERAGE((D9202*metrics_constants!$B$8),(E9202*metrics_constants!$C$8),(F9202*metrics_constants!$D$8))</f>
        <v>9.5621115559156369</v>
      </c>
      <c r="I9202">
        <v>10.028</v>
      </c>
      <c r="J9202">
        <v>82.477999999999994</v>
      </c>
      <c r="K9202">
        <v>-6.7320000000000002</v>
      </c>
      <c r="L9202">
        <v>11.627718700000001</v>
      </c>
    </row>
    <row r="9203" spans="1:12" x14ac:dyDescent="0.25">
      <c r="A9203" t="s">
        <v>19</v>
      </c>
      <c r="B9203" s="5">
        <v>45630.375</v>
      </c>
      <c r="C9203" s="5" t="str">
        <f>A9203 &amp; "_" &amp; TEXT(B9203, "yyyy-mm-dd HH:MM:SS")</f>
        <v>RP_2024-12-04 09:00:00</v>
      </c>
      <c r="D9203">
        <v>-8.6999999999999993</v>
      </c>
      <c r="E9203">
        <v>13.2</v>
      </c>
      <c r="F9203">
        <v>19.8</v>
      </c>
      <c r="G9203">
        <f>IF(COUNTA(D9203:F9203)&gt;0, AVERAGE(D9203:F9203), "")</f>
        <v>8.1</v>
      </c>
      <c r="H9203">
        <f>AVERAGE((D9203*metrics_constants!$B$8),(E9203*metrics_constants!$C$8),(F9203*metrics_constants!$D$8))</f>
        <v>9.0554201213286003</v>
      </c>
      <c r="I9203">
        <v>8.0850000000000009</v>
      </c>
      <c r="J9203">
        <v>82.162999999999997</v>
      </c>
      <c r="K9203">
        <v>-4.3600000000000003</v>
      </c>
      <c r="L9203">
        <v>11.930263</v>
      </c>
    </row>
    <row r="9204" spans="1:12" x14ac:dyDescent="0.25">
      <c r="A9204" t="s">
        <v>19</v>
      </c>
      <c r="B9204" s="5">
        <v>45630.416666666664</v>
      </c>
      <c r="C9204" s="5" t="str">
        <f>A9204 &amp; "_" &amp; TEXT(B9204, "yyyy-mm-dd HH:MM:SS")</f>
        <v>RP_2024-12-04 10:00:00</v>
      </c>
      <c r="D9204">
        <v>-6.1</v>
      </c>
      <c r="E9204">
        <v>9.8000000000000007</v>
      </c>
      <c r="F9204">
        <v>8.3000000000000007</v>
      </c>
      <c r="G9204">
        <f>IF(COUNTA(D9204:F9204)&gt;0, AVERAGE(D9204:F9204), "")</f>
        <v>4.0000000000000009</v>
      </c>
      <c r="H9204">
        <f>AVERAGE((D9204*metrics_constants!$B$8),(E9204*metrics_constants!$C$8),(F9204*metrics_constants!$D$8))</f>
        <v>4.6623209724120782</v>
      </c>
      <c r="I9204">
        <v>8.3190000000000008</v>
      </c>
      <c r="J9204">
        <v>63.59</v>
      </c>
      <c r="K9204">
        <v>2.3149999999999999</v>
      </c>
      <c r="L9204">
        <v>9.6670020000000001</v>
      </c>
    </row>
    <row r="9205" spans="1:12" x14ac:dyDescent="0.25">
      <c r="A9205" t="s">
        <v>19</v>
      </c>
      <c r="B9205" s="5">
        <v>45630.458333333336</v>
      </c>
      <c r="C9205" s="5" t="str">
        <f>A9205 &amp; "_" &amp; TEXT(B9205, "yyyy-mm-dd HH:MM:SS")</f>
        <v>RP_2024-12-04 11:00:00</v>
      </c>
      <c r="D9205">
        <v>8.3000000000000007</v>
      </c>
      <c r="E9205">
        <v>5.8</v>
      </c>
      <c r="F9205">
        <v>11.7</v>
      </c>
      <c r="G9205">
        <f>IF(COUNTA(D9205:F9205)&gt;0, AVERAGE(D9205:F9205), "")</f>
        <v>8.6</v>
      </c>
      <c r="H9205">
        <f>AVERAGE((D9205*metrics_constants!$B$8),(E9205*metrics_constants!$C$8),(F9205*metrics_constants!$D$8))</f>
        <v>8.5240753845467001</v>
      </c>
      <c r="I9205">
        <v>6.4409999999999998</v>
      </c>
      <c r="J9205">
        <v>47.247999999999998</v>
      </c>
      <c r="K9205">
        <v>7.5730000000000004</v>
      </c>
      <c r="L9205">
        <v>6.442984</v>
      </c>
    </row>
    <row r="9206" spans="1:12" x14ac:dyDescent="0.25">
      <c r="A9206" t="s">
        <v>19</v>
      </c>
      <c r="B9206" s="5">
        <v>45630.5</v>
      </c>
      <c r="C9206" s="5" t="str">
        <f>A9206 &amp; "_" &amp; TEXT(B9206, "yyyy-mm-dd HH:MM:SS")</f>
        <v>RP_2024-12-04 12:00:00</v>
      </c>
      <c r="D9206">
        <v>3.4</v>
      </c>
      <c r="E9206">
        <v>3.1</v>
      </c>
      <c r="F9206">
        <v>7.9</v>
      </c>
      <c r="G9206">
        <f>IF(COUNTA(D9206:F9206)&gt;0, AVERAGE(D9206:F9206), "")</f>
        <v>4.8</v>
      </c>
      <c r="H9206">
        <f>AVERAGE((D9206*metrics_constants!$B$8),(E9206*metrics_constants!$C$8),(F9206*metrics_constants!$D$8))</f>
        <v>4.8112718518025064</v>
      </c>
      <c r="I9206">
        <v>6.3949999999999996</v>
      </c>
      <c r="J9206">
        <v>36.195</v>
      </c>
      <c r="K9206">
        <v>11.667999999999999</v>
      </c>
      <c r="L9206">
        <v>6.2902579999999997</v>
      </c>
    </row>
    <row r="9207" spans="1:12" x14ac:dyDescent="0.25">
      <c r="A9207" t="s">
        <v>19</v>
      </c>
      <c r="B9207" s="5">
        <v>45630.541666666664</v>
      </c>
      <c r="C9207" s="5" t="str">
        <f>A9207 &amp; "_" &amp; TEXT(B9207, "yyyy-mm-dd HH:MM:SS")</f>
        <v>RP_2024-12-04 13:00:00</v>
      </c>
      <c r="D9207">
        <v>1.8</v>
      </c>
      <c r="E9207">
        <v>14.5</v>
      </c>
      <c r="F9207">
        <v>3.9</v>
      </c>
      <c r="G9207">
        <f>IF(COUNTA(D9207:F9207)&gt;0, AVERAGE(D9207:F9207), "")</f>
        <v>6.7333333333333334</v>
      </c>
      <c r="H9207">
        <f>AVERAGE((D9207*metrics_constants!$B$8),(E9207*metrics_constants!$C$8),(F9207*metrics_constants!$D$8))</f>
        <v>7.2155249329117339</v>
      </c>
      <c r="I9207">
        <v>6.73</v>
      </c>
      <c r="J9207">
        <v>28.141999999999999</v>
      </c>
      <c r="K9207">
        <v>15.446999999999999</v>
      </c>
      <c r="L9207">
        <v>6.6192099999999998</v>
      </c>
    </row>
    <row r="9208" spans="1:12" x14ac:dyDescent="0.25">
      <c r="A9208" t="s">
        <v>19</v>
      </c>
      <c r="B9208" s="5">
        <v>45630.583333333336</v>
      </c>
      <c r="C9208" s="5" t="str">
        <f>A9208 &amp; "_" &amp; TEXT(B9208, "yyyy-mm-dd HH:MM:SS")</f>
        <v>RP_2024-12-04 14:00:00</v>
      </c>
      <c r="D9208">
        <v>8.5</v>
      </c>
      <c r="E9208">
        <v>4.9000000000000004</v>
      </c>
      <c r="F9208">
        <v>11.5</v>
      </c>
      <c r="G9208">
        <f>IF(COUNTA(D9208:F9208)&gt;0, AVERAGE(D9208:F9208), "")</f>
        <v>8.2999999999999989</v>
      </c>
      <c r="H9208">
        <f>AVERAGE((D9208*metrics_constants!$B$8),(E9208*metrics_constants!$C$8),(F9208*metrics_constants!$D$8))</f>
        <v>8.1812243212141382</v>
      </c>
      <c r="I9208">
        <v>6.5110000000000001</v>
      </c>
      <c r="J9208">
        <v>30.696999999999999</v>
      </c>
      <c r="K9208">
        <v>13.888</v>
      </c>
      <c r="L9208">
        <v>6.4946380000000001</v>
      </c>
    </row>
    <row r="9209" spans="1:12" x14ac:dyDescent="0.25">
      <c r="A9209" t="s">
        <v>19</v>
      </c>
      <c r="B9209" s="5">
        <v>45630.625</v>
      </c>
      <c r="C9209" s="5" t="str">
        <f>A9209 &amp; "_" &amp; TEXT(B9209, "yyyy-mm-dd HH:MM:SS")</f>
        <v>RP_2024-12-04 15:00:00</v>
      </c>
      <c r="D9209">
        <v>10.199999999999999</v>
      </c>
      <c r="E9209">
        <v>4.9000000000000004</v>
      </c>
      <c r="F9209">
        <v>12.3</v>
      </c>
      <c r="G9209">
        <f>IF(COUNTA(D9209:F9209)&gt;0, AVERAGE(D9209:F9209), "")</f>
        <v>9.1333333333333329</v>
      </c>
      <c r="H9209">
        <f>AVERAGE((D9209*metrics_constants!$B$8),(E9209*metrics_constants!$C$8),(F9209*metrics_constants!$D$8))</f>
        <v>8.9469295094483243</v>
      </c>
      <c r="I9209">
        <v>6.3440000000000003</v>
      </c>
      <c r="J9209">
        <v>35.488</v>
      </c>
      <c r="K9209">
        <v>10.987</v>
      </c>
      <c r="L9209">
        <v>6.7118112999999999</v>
      </c>
    </row>
    <row r="9210" spans="1:12" x14ac:dyDescent="0.25">
      <c r="A9210" t="s">
        <v>19</v>
      </c>
      <c r="B9210" s="5">
        <v>45630.666666666664</v>
      </c>
      <c r="C9210" s="5" t="str">
        <f>A9210 &amp; "_" &amp; TEXT(B9210, "yyyy-mm-dd HH:MM:SS")</f>
        <v>RP_2024-12-04 16:00:00</v>
      </c>
      <c r="D9210">
        <v>23.3</v>
      </c>
      <c r="E9210">
        <v>3.1</v>
      </c>
      <c r="F9210">
        <v>6.7</v>
      </c>
      <c r="G9210">
        <f>IF(COUNTA(D9210:F9210)&gt;0, AVERAGE(D9210:F9210), "")</f>
        <v>11.033333333333333</v>
      </c>
      <c r="H9210">
        <f>AVERAGE((D9210*metrics_constants!$B$8),(E9210*metrics_constants!$C$8),(F9210*metrics_constants!$D$8))</f>
        <v>10.200333845428885</v>
      </c>
      <c r="I9210">
        <v>8.0579999999999998</v>
      </c>
      <c r="J9210">
        <v>44.042000000000002</v>
      </c>
      <c r="K9210">
        <v>7.0449999999999999</v>
      </c>
      <c r="L9210">
        <v>6.9722710000000001</v>
      </c>
    </row>
    <row r="9211" spans="1:12" x14ac:dyDescent="0.25">
      <c r="A9211" t="s">
        <v>19</v>
      </c>
      <c r="B9211" s="5">
        <v>45630.708333333336</v>
      </c>
      <c r="C9211" s="5" t="str">
        <f>A9211 &amp; "_" &amp; TEXT(B9211, "yyyy-mm-dd HH:MM:SS")</f>
        <v>RP_2024-12-04 17:00:00</v>
      </c>
      <c r="D9211">
        <v>57</v>
      </c>
      <c r="E9211">
        <v>31.7</v>
      </c>
      <c r="F9211">
        <v>41.9</v>
      </c>
      <c r="G9211">
        <f>IF(COUNTA(D9211:F9211)&gt;0, AVERAGE(D9211:F9211), "")</f>
        <v>43.533333333333331</v>
      </c>
      <c r="H9211">
        <f>AVERAGE((D9211*metrics_constants!$B$8),(E9211*metrics_constants!$C$8),(F9211*metrics_constants!$D$8))</f>
        <v>42.518370178400993</v>
      </c>
      <c r="I9211">
        <v>36.970999999999997</v>
      </c>
      <c r="J9211">
        <v>59.747999999999998</v>
      </c>
      <c r="K9211">
        <v>1.9350000000000001</v>
      </c>
      <c r="L9211">
        <v>37.922870000000003</v>
      </c>
    </row>
    <row r="9212" spans="1:12" x14ac:dyDescent="0.25">
      <c r="A9212" t="s">
        <v>19</v>
      </c>
      <c r="B9212" s="5">
        <v>45630.75</v>
      </c>
      <c r="C9212" s="5" t="str">
        <f>A9212 &amp; "_" &amp; TEXT(B9212, "yyyy-mm-dd HH:MM:SS")</f>
        <v>RP_2024-12-04 18:00:00</v>
      </c>
      <c r="D9212">
        <v>32.5</v>
      </c>
      <c r="E9212">
        <v>9.5</v>
      </c>
      <c r="F9212">
        <v>20.100000000000001</v>
      </c>
      <c r="G9212">
        <f>IF(COUNTA(D9212:F9212)&gt;0, AVERAGE(D9212:F9212), "")</f>
        <v>20.7</v>
      </c>
      <c r="H9212">
        <f>AVERAGE((D9212*metrics_constants!$B$8),(E9212*metrics_constants!$C$8),(F9212*metrics_constants!$D$8))</f>
        <v>19.783917547826345</v>
      </c>
      <c r="I9212">
        <v>13.955</v>
      </c>
      <c r="J9212">
        <v>68.067999999999998</v>
      </c>
      <c r="K9212">
        <v>-0.42</v>
      </c>
      <c r="L9212">
        <v>13.897157</v>
      </c>
    </row>
    <row r="9213" spans="1:12" x14ac:dyDescent="0.25">
      <c r="A9213" t="s">
        <v>19</v>
      </c>
      <c r="B9213" s="5">
        <v>45630.791666666664</v>
      </c>
      <c r="C9213" s="5" t="str">
        <f>A9213 &amp; "_" &amp; TEXT(B9213, "yyyy-mm-dd HH:MM:SS")</f>
        <v>RP_2024-12-04 19:00:00</v>
      </c>
      <c r="D9213">
        <v>12.1</v>
      </c>
      <c r="E9213">
        <v>4.8</v>
      </c>
      <c r="F9213">
        <v>9.3000000000000007</v>
      </c>
      <c r="G9213">
        <f>IF(COUNTA(D9213:F9213)&gt;0, AVERAGE(D9213:F9213), "")</f>
        <v>8.7333333333333325</v>
      </c>
      <c r="H9213">
        <f>AVERAGE((D9213*metrics_constants!$B$8),(E9213*metrics_constants!$C$8),(F9213*metrics_constants!$D$8))</f>
        <v>8.4482335660823633</v>
      </c>
      <c r="I9213">
        <v>12.179</v>
      </c>
      <c r="J9213">
        <v>74.430000000000007</v>
      </c>
      <c r="K9213">
        <v>-2.1549999999999998</v>
      </c>
      <c r="L9213">
        <v>11.260381000000001</v>
      </c>
    </row>
    <row r="9214" spans="1:12" x14ac:dyDescent="0.25">
      <c r="A9214" t="s">
        <v>19</v>
      </c>
      <c r="B9214" s="5">
        <v>45630.833333333336</v>
      </c>
      <c r="C9214" s="5" t="str">
        <f>A9214 &amp; "_" &amp; TEXT(B9214, "yyyy-mm-dd HH:MM:SS")</f>
        <v>RP_2024-12-04 20:00:00</v>
      </c>
      <c r="D9214">
        <v>6</v>
      </c>
      <c r="E9214">
        <v>8</v>
      </c>
      <c r="F9214">
        <v>7.6</v>
      </c>
      <c r="G9214">
        <f>IF(COUNTA(D9214:F9214)&gt;0, AVERAGE(D9214:F9214), "")</f>
        <v>7.2</v>
      </c>
      <c r="H9214">
        <f>AVERAGE((D9214*metrics_constants!$B$8),(E9214*metrics_constants!$C$8),(F9214*metrics_constants!$D$8))</f>
        <v>7.282258196868459</v>
      </c>
      <c r="I9214">
        <v>8.5239999999999991</v>
      </c>
      <c r="J9214">
        <v>76.561999999999998</v>
      </c>
      <c r="K9214">
        <v>-3.24</v>
      </c>
      <c r="L9214">
        <v>10.155879000000001</v>
      </c>
    </row>
    <row r="9215" spans="1:12" x14ac:dyDescent="0.25">
      <c r="A9215" t="s">
        <v>19</v>
      </c>
      <c r="B9215" s="5">
        <v>45630.875</v>
      </c>
      <c r="C9215" s="5" t="str">
        <f>A9215 &amp; "_" &amp; TEXT(B9215, "yyyy-mm-dd HH:MM:SS")</f>
        <v>RP_2024-12-04 21:00:00</v>
      </c>
      <c r="D9215">
        <v>10.9</v>
      </c>
      <c r="E9215">
        <v>14.7</v>
      </c>
      <c r="F9215">
        <v>14.9</v>
      </c>
      <c r="G9215">
        <f>IF(COUNTA(D9215:F9215)&gt;0, AVERAGE(D9215:F9215), "")</f>
        <v>13.5</v>
      </c>
      <c r="H9215">
        <f>AVERAGE((D9215*metrics_constants!$B$8),(E9215*metrics_constants!$C$8),(F9215*metrics_constants!$D$8))</f>
        <v>13.661072463940256</v>
      </c>
      <c r="I9215">
        <v>12.568</v>
      </c>
      <c r="J9215">
        <v>80.197000000000003</v>
      </c>
      <c r="K9215">
        <v>-4.3620000000000001</v>
      </c>
      <c r="L9215">
        <v>17.294260999999999</v>
      </c>
    </row>
    <row r="9216" spans="1:12" x14ac:dyDescent="0.25">
      <c r="A9216" t="s">
        <v>19</v>
      </c>
      <c r="B9216" s="5">
        <v>45630.916666666664</v>
      </c>
      <c r="C9216" s="5" t="str">
        <f>A9216 &amp; "_" &amp; TEXT(B9216, "yyyy-mm-dd HH:MM:SS")</f>
        <v>RP_2024-12-04 22:00:00</v>
      </c>
      <c r="D9216">
        <v>21.4</v>
      </c>
      <c r="E9216">
        <v>13.2</v>
      </c>
      <c r="F9216">
        <v>18.600000000000001</v>
      </c>
      <c r="G9216">
        <f>IF(COUNTA(D9216:F9216)&gt;0, AVERAGE(D9216:F9216), "")</f>
        <v>17.733333333333331</v>
      </c>
      <c r="H9216">
        <f>AVERAGE((D9216*metrics_constants!$B$8),(E9216*metrics_constants!$C$8),(F9216*metrics_constants!$D$8))</f>
        <v>17.41480379490919</v>
      </c>
      <c r="I9216">
        <v>11.371</v>
      </c>
      <c r="J9216">
        <v>83.087000000000003</v>
      </c>
      <c r="K9216">
        <v>-5.3179999999999996</v>
      </c>
      <c r="L9216">
        <v>17.961969</v>
      </c>
    </row>
    <row r="9217" spans="1:12" x14ac:dyDescent="0.25">
      <c r="A9217" t="s">
        <v>19</v>
      </c>
      <c r="B9217" s="5">
        <v>45630.958333333336</v>
      </c>
      <c r="C9217" s="5" t="str">
        <f>A9217 &amp; "_" &amp; TEXT(B9217, "yyyy-mm-dd HH:MM:SS")</f>
        <v>RP_2024-12-04 23:00:00</v>
      </c>
      <c r="D9217">
        <v>13.3</v>
      </c>
      <c r="E9217">
        <v>17</v>
      </c>
      <c r="F9217">
        <v>23.6</v>
      </c>
      <c r="G9217">
        <f>IF(COUNTA(D9217:F9217)&gt;0, AVERAGE(D9217:F9217), "")</f>
        <v>17.966666666666669</v>
      </c>
      <c r="H9217">
        <f>AVERAGE((D9217*metrics_constants!$B$8),(E9217*metrics_constants!$C$8),(F9217*metrics_constants!$D$8))</f>
        <v>18.155405863992005</v>
      </c>
      <c r="I9217">
        <v>11.897</v>
      </c>
      <c r="J9217">
        <v>81.893000000000001</v>
      </c>
      <c r="K9217">
        <v>-5.68</v>
      </c>
      <c r="L9217">
        <v>17.553566700000001</v>
      </c>
    </row>
    <row r="9218" spans="1:12" x14ac:dyDescent="0.25">
      <c r="A9218" t="s">
        <v>19</v>
      </c>
      <c r="B9218" s="5">
        <v>45631</v>
      </c>
      <c r="C9218" s="5" t="str">
        <f>A9218 &amp; "_" &amp; TEXT(B9218, "yyyy-mm-dd HH:MM:SS")</f>
        <v>RP_2024-12-05 00:00:00</v>
      </c>
      <c r="D9218">
        <v>21.3</v>
      </c>
      <c r="E9218">
        <v>10.8</v>
      </c>
      <c r="F9218">
        <v>14.1</v>
      </c>
      <c r="G9218">
        <f>IF(COUNTA(D9218:F9218)&gt;0, AVERAGE(D9218:F9218), "")</f>
        <v>15.4</v>
      </c>
      <c r="H9218">
        <f>AVERAGE((D9218*metrics_constants!$B$8),(E9218*metrics_constants!$C$8),(F9218*metrics_constants!$D$8))</f>
        <v>14.974121828803311</v>
      </c>
      <c r="I9218">
        <v>9.6630000000000003</v>
      </c>
      <c r="J9218">
        <v>83.997</v>
      </c>
      <c r="K9218">
        <v>-6.38</v>
      </c>
      <c r="L9218">
        <v>14.6628107</v>
      </c>
    </row>
    <row r="9219" spans="1:12" x14ac:dyDescent="0.25">
      <c r="A9219" t="s">
        <v>19</v>
      </c>
      <c r="B9219" s="5">
        <v>45631.041666666664</v>
      </c>
      <c r="C9219" s="5" t="str">
        <f>A9219 &amp; "_" &amp; TEXT(B9219, "yyyy-mm-dd HH:MM:SS")</f>
        <v>RP_2024-12-05 01:00:00</v>
      </c>
      <c r="D9219">
        <v>11.1</v>
      </c>
      <c r="E9219">
        <v>9.1999999999999993</v>
      </c>
      <c r="F9219">
        <v>15.6</v>
      </c>
      <c r="G9219">
        <f>IF(COUNTA(D9219:F9219)&gt;0, AVERAGE(D9219:F9219), "")</f>
        <v>11.966666666666667</v>
      </c>
      <c r="H9219">
        <f>AVERAGE((D9219*metrics_constants!$B$8),(E9219*metrics_constants!$C$8),(F9219*metrics_constants!$D$8))</f>
        <v>11.918507814161311</v>
      </c>
      <c r="I9219">
        <v>8.6790000000000003</v>
      </c>
      <c r="J9219">
        <v>84.555000000000007</v>
      </c>
      <c r="K9219">
        <v>-6.7370000000000001</v>
      </c>
      <c r="L9219">
        <v>13.2576213</v>
      </c>
    </row>
    <row r="9220" spans="1:12" x14ac:dyDescent="0.25">
      <c r="A9220" t="s">
        <v>19</v>
      </c>
      <c r="B9220" s="5">
        <v>45631.083333333336</v>
      </c>
      <c r="C9220" s="5" t="str">
        <f>A9220 &amp; "_" &amp; TEXT(B9220, "yyyy-mm-dd HH:MM:SS")</f>
        <v>RP_2024-12-05 02:00:00</v>
      </c>
      <c r="D9220">
        <v>13.9</v>
      </c>
      <c r="E9220">
        <v>8.8000000000000007</v>
      </c>
      <c r="F9220">
        <v>20.100000000000001</v>
      </c>
      <c r="G9220">
        <f>IF(COUNTA(D9220:F9220)&gt;0, AVERAGE(D9220:F9220), "")</f>
        <v>14.266666666666667</v>
      </c>
      <c r="H9220">
        <f>AVERAGE((D9220*metrics_constants!$B$8),(E9220*metrics_constants!$C$8),(F9220*metrics_constants!$D$8))</f>
        <v>14.108114335559463</v>
      </c>
      <c r="I9220">
        <v>8.1199999999999992</v>
      </c>
      <c r="J9220">
        <v>83.736999999999995</v>
      </c>
      <c r="K9220">
        <v>-7.1980000000000004</v>
      </c>
      <c r="L9220">
        <v>12.411175</v>
      </c>
    </row>
    <row r="9221" spans="1:12" x14ac:dyDescent="0.25">
      <c r="A9221" t="s">
        <v>19</v>
      </c>
      <c r="B9221" s="5">
        <v>45631.125</v>
      </c>
      <c r="C9221" s="5" t="str">
        <f>A9221 &amp; "_" &amp; TEXT(B9221, "yyyy-mm-dd HH:MM:SS")</f>
        <v>RP_2024-12-05 03:00:00</v>
      </c>
      <c r="D9221">
        <v>12.6</v>
      </c>
      <c r="E9221">
        <v>8.4</v>
      </c>
      <c r="F9221">
        <v>12</v>
      </c>
      <c r="G9221">
        <f>IF(COUNTA(D9221:F9221)&gt;0, AVERAGE(D9221:F9221), "")</f>
        <v>11</v>
      </c>
      <c r="H9221">
        <f>AVERAGE((D9221*metrics_constants!$B$8),(E9221*metrics_constants!$C$8),(F9221*metrics_constants!$D$8))</f>
        <v>10.841005720010505</v>
      </c>
      <c r="I9221">
        <v>7.0369999999999999</v>
      </c>
      <c r="J9221">
        <v>84.956999999999994</v>
      </c>
      <c r="K9221">
        <v>-7.5720000000000001</v>
      </c>
      <c r="L9221">
        <v>9.945335</v>
      </c>
    </row>
    <row r="9222" spans="1:12" x14ac:dyDescent="0.25">
      <c r="A9222" t="s">
        <v>19</v>
      </c>
      <c r="B9222" s="5">
        <v>45631.166666666664</v>
      </c>
      <c r="C9222" s="5" t="str">
        <f>A9222 &amp; "_" &amp; TEXT(B9222, "yyyy-mm-dd HH:MM:SS")</f>
        <v>RP_2024-12-05 04:00:00</v>
      </c>
      <c r="D9222">
        <v>17.7</v>
      </c>
      <c r="E9222">
        <v>6.2</v>
      </c>
      <c r="F9222">
        <v>12.2</v>
      </c>
      <c r="G9222">
        <f>IF(COUNTA(D9222:F9222)&gt;0, AVERAGE(D9222:F9222), "")</f>
        <v>12.033333333333331</v>
      </c>
      <c r="H9222">
        <f>AVERAGE((D9222*metrics_constants!$B$8),(E9222*metrics_constants!$C$8),(F9222*metrics_constants!$D$8))</f>
        <v>11.578778901958097</v>
      </c>
      <c r="I9222">
        <v>7.0629999999999997</v>
      </c>
      <c r="J9222">
        <v>85.17</v>
      </c>
      <c r="K9222">
        <v>-7.8680000000000003</v>
      </c>
      <c r="L9222">
        <v>10.508025</v>
      </c>
    </row>
    <row r="9223" spans="1:12" x14ac:dyDescent="0.25">
      <c r="A9223" t="s">
        <v>19</v>
      </c>
      <c r="B9223" s="5">
        <v>45631.208333333336</v>
      </c>
      <c r="C9223" s="5" t="str">
        <f>A9223 &amp; "_" &amp; TEXT(B9223, "yyyy-mm-dd HH:MM:SS")</f>
        <v>RP_2024-12-05 05:00:00</v>
      </c>
      <c r="D9223">
        <v>16</v>
      </c>
      <c r="E9223">
        <v>4</v>
      </c>
      <c r="F9223">
        <v>11</v>
      </c>
      <c r="G9223">
        <f>IF(COUNTA(D9223:F9223)&gt;0, AVERAGE(D9223:F9223), "")</f>
        <v>10.333333333333334</v>
      </c>
      <c r="H9223">
        <f>AVERAGE((D9223*metrics_constants!$B$8),(E9223*metrics_constants!$C$8),(F9223*metrics_constants!$D$8))</f>
        <v>9.8626973745130275</v>
      </c>
      <c r="I9223">
        <v>6.9729999999999999</v>
      </c>
      <c r="J9223">
        <v>83.587999999999994</v>
      </c>
      <c r="K9223">
        <v>-8.0350000000000001</v>
      </c>
      <c r="L9223">
        <v>10.004035999999999</v>
      </c>
    </row>
    <row r="9224" spans="1:12" x14ac:dyDescent="0.25">
      <c r="A9224" t="s">
        <v>19</v>
      </c>
      <c r="B9224" s="5">
        <v>45631.25</v>
      </c>
      <c r="C9224" s="5" t="str">
        <f>A9224 &amp; "_" &amp; TEXT(B9224, "yyyy-mm-dd HH:MM:SS")</f>
        <v>RP_2024-12-05 06:00:00</v>
      </c>
      <c r="D9224">
        <v>15.6</v>
      </c>
      <c r="E9224">
        <v>6.4</v>
      </c>
      <c r="F9224">
        <v>9.8000000000000007</v>
      </c>
      <c r="G9224">
        <f>IF(COUNTA(D9224:F9224)&gt;0, AVERAGE(D9224:F9224), "")</f>
        <v>10.6</v>
      </c>
      <c r="H9224">
        <f>AVERAGE((D9224*metrics_constants!$B$8),(E9224*metrics_constants!$C$8),(F9224*metrics_constants!$D$8))</f>
        <v>10.229382865476628</v>
      </c>
      <c r="I9224">
        <v>7.3140000000000001</v>
      </c>
      <c r="J9224">
        <v>84.488</v>
      </c>
      <c r="K9224">
        <v>-8.48</v>
      </c>
      <c r="L9224">
        <v>11.265034</v>
      </c>
    </row>
    <row r="9225" spans="1:12" x14ac:dyDescent="0.25">
      <c r="A9225" t="s">
        <v>19</v>
      </c>
      <c r="B9225" s="5">
        <v>45631.291666666664</v>
      </c>
      <c r="C9225" s="5" t="str">
        <f>A9225 &amp; "_" &amp; TEXT(B9225, "yyyy-mm-dd HH:MM:SS")</f>
        <v>RP_2024-12-05 07:00:00</v>
      </c>
      <c r="D9225">
        <v>12.6</v>
      </c>
      <c r="E9225">
        <v>6.8</v>
      </c>
      <c r="F9225">
        <v>7.6</v>
      </c>
      <c r="G9225">
        <f>IF(COUNTA(D9225:F9225)&gt;0, AVERAGE(D9225:F9225), "")</f>
        <v>9</v>
      </c>
      <c r="H9225">
        <f>AVERAGE((D9225*metrics_constants!$B$8),(E9225*metrics_constants!$C$8),(F9225*metrics_constants!$D$8))</f>
        <v>8.7596580203726457</v>
      </c>
      <c r="I9225">
        <v>8.11</v>
      </c>
      <c r="J9225">
        <v>85.671999999999997</v>
      </c>
      <c r="K9225">
        <v>-8.6370000000000005</v>
      </c>
      <c r="L9225">
        <v>13.184908</v>
      </c>
    </row>
    <row r="9226" spans="1:12" x14ac:dyDescent="0.25">
      <c r="A9226" t="s">
        <v>19</v>
      </c>
      <c r="B9226" s="5">
        <v>45631.333333333336</v>
      </c>
      <c r="C9226" s="5" t="str">
        <f>A9226 &amp; "_" &amp; TEXT(B9226, "yyyy-mm-dd HH:MM:SS")</f>
        <v>RP_2024-12-05 08:00:00</v>
      </c>
      <c r="D9226">
        <v>19.8</v>
      </c>
      <c r="E9226">
        <v>14.8</v>
      </c>
      <c r="F9226">
        <v>17.100000000000001</v>
      </c>
      <c r="G9226">
        <f>IF(COUNTA(D9226:F9226)&gt;0, AVERAGE(D9226:F9226), "")</f>
        <v>17.233333333333334</v>
      </c>
      <c r="H9226">
        <f>AVERAGE((D9226*metrics_constants!$B$8),(E9226*metrics_constants!$C$8),(F9226*metrics_constants!$D$8))</f>
        <v>17.034163317055135</v>
      </c>
      <c r="I9226">
        <v>12.851000000000001</v>
      </c>
      <c r="J9226">
        <v>83.53</v>
      </c>
      <c r="K9226">
        <v>-7.7949999999999999</v>
      </c>
      <c r="L9226">
        <v>17.708151699999998</v>
      </c>
    </row>
    <row r="9227" spans="1:12" x14ac:dyDescent="0.25">
      <c r="A9227" t="s">
        <v>19</v>
      </c>
      <c r="B9227" s="5">
        <v>45631.375</v>
      </c>
      <c r="C9227" s="5" t="str">
        <f>A9227 &amp; "_" &amp; TEXT(B9227, "yyyy-mm-dd HH:MM:SS")</f>
        <v>RP_2024-12-05 09:00:00</v>
      </c>
      <c r="D9227">
        <v>2.8</v>
      </c>
      <c r="E9227">
        <v>14.5</v>
      </c>
      <c r="F9227">
        <v>17.600000000000001</v>
      </c>
      <c r="G9227">
        <f>IF(COUNTA(D9227:F9227)&gt;0, AVERAGE(D9227:F9227), "")</f>
        <v>11.633333333333335</v>
      </c>
      <c r="H9227">
        <f>AVERAGE((D9227*metrics_constants!$B$8),(E9227*metrics_constants!$C$8),(F9227*metrics_constants!$D$8))</f>
        <v>12.141641161058194</v>
      </c>
      <c r="I9227">
        <v>9.6370000000000005</v>
      </c>
      <c r="J9227">
        <v>81.62</v>
      </c>
      <c r="K9227">
        <v>-4.5019999999999998</v>
      </c>
      <c r="L9227">
        <v>13.2172933</v>
      </c>
    </row>
    <row r="9228" spans="1:12" x14ac:dyDescent="0.25">
      <c r="A9228" t="s">
        <v>19</v>
      </c>
      <c r="B9228" s="5">
        <v>45631.416666666664</v>
      </c>
      <c r="C9228" s="5" t="str">
        <f>A9228 &amp; "_" &amp; TEXT(B9228, "yyyy-mm-dd HH:MM:SS")</f>
        <v>RP_2024-12-05 10:00:00</v>
      </c>
      <c r="D9228">
        <v>5</v>
      </c>
      <c r="E9228">
        <v>13.3</v>
      </c>
      <c r="F9228">
        <v>10.5</v>
      </c>
      <c r="G9228">
        <f>IF(COUNTA(D9228:F9228)&gt;0, AVERAGE(D9228:F9228), "")</f>
        <v>9.6</v>
      </c>
      <c r="H9228">
        <f>AVERAGE((D9228*metrics_constants!$B$8),(E9228*metrics_constants!$C$8),(F9228*metrics_constants!$D$8))</f>
        <v>9.9356930227595175</v>
      </c>
      <c r="I9228">
        <v>10.207000000000001</v>
      </c>
      <c r="J9228">
        <v>64.387</v>
      </c>
      <c r="K9228">
        <v>1.7170000000000001</v>
      </c>
      <c r="L9228">
        <v>11.324612999999999</v>
      </c>
    </row>
    <row r="9229" spans="1:12" x14ac:dyDescent="0.25">
      <c r="A9229" t="s">
        <v>19</v>
      </c>
      <c r="B9229" s="5">
        <v>45631.458333333336</v>
      </c>
      <c r="C9229" s="5" t="str">
        <f>A9229 &amp; "_" &amp; TEXT(B9229, "yyyy-mm-dd HH:MM:SS")</f>
        <v>RP_2024-12-05 11:00:00</v>
      </c>
      <c r="D9229">
        <v>13.4</v>
      </c>
      <c r="E9229">
        <v>4.9000000000000004</v>
      </c>
      <c r="F9229">
        <v>10.5</v>
      </c>
      <c r="G9229">
        <f>IF(COUNTA(D9229:F9229)&gt;0, AVERAGE(D9229:F9229), "")</f>
        <v>9.6</v>
      </c>
      <c r="H9229">
        <f>AVERAGE((D9229*metrics_constants!$B$8),(E9229*metrics_constants!$C$8),(F9229*metrics_constants!$D$8))</f>
        <v>9.2698290909879102</v>
      </c>
      <c r="I9229">
        <v>8.9250000000000007</v>
      </c>
      <c r="J9229">
        <v>49.103000000000002</v>
      </c>
      <c r="K9229">
        <v>6.58</v>
      </c>
      <c r="L9229">
        <v>8.8086850000000005</v>
      </c>
    </row>
    <row r="9230" spans="1:12" x14ac:dyDescent="0.25">
      <c r="A9230" t="s">
        <v>19</v>
      </c>
      <c r="B9230" s="5">
        <v>45631.5</v>
      </c>
      <c r="C9230" s="5" t="str">
        <f>A9230 &amp; "_" &amp; TEXT(B9230, "yyyy-mm-dd HH:MM:SS")</f>
        <v>RP_2024-12-05 12:00:00</v>
      </c>
      <c r="D9230">
        <v>9</v>
      </c>
      <c r="E9230">
        <v>1.9</v>
      </c>
      <c r="F9230">
        <v>5.6</v>
      </c>
      <c r="G9230">
        <f>IF(COUNTA(D9230:F9230)&gt;0, AVERAGE(D9230:F9230), "")</f>
        <v>5.5</v>
      </c>
      <c r="H9230">
        <f>AVERAGE((D9230*metrics_constants!$B$8),(E9230*metrics_constants!$C$8),(F9230*metrics_constants!$D$8))</f>
        <v>5.219340389606149</v>
      </c>
      <c r="I9230">
        <v>6.8259999999999996</v>
      </c>
      <c r="J9230">
        <v>34.204999999999998</v>
      </c>
      <c r="K9230">
        <v>11.625</v>
      </c>
      <c r="L9230">
        <v>6.6254189999999999</v>
      </c>
    </row>
    <row r="9231" spans="1:12" x14ac:dyDescent="0.25">
      <c r="A9231" t="s">
        <v>19</v>
      </c>
      <c r="B9231" s="5">
        <v>45631.541666666664</v>
      </c>
      <c r="C9231" s="5" t="str">
        <f>A9231 &amp; "_" &amp; TEXT(B9231, "yyyy-mm-dd HH:MM:SS")</f>
        <v>RP_2024-12-05 13:00:00</v>
      </c>
      <c r="D9231">
        <v>8.6</v>
      </c>
      <c r="E9231">
        <v>7.6</v>
      </c>
      <c r="F9231">
        <v>5.4</v>
      </c>
      <c r="G9231">
        <f>IF(COUNTA(D9231:F9231)&gt;0, AVERAGE(D9231:F9231), "")</f>
        <v>7.2</v>
      </c>
      <c r="H9231">
        <f>AVERAGE((D9231*metrics_constants!$B$8),(E9231*metrics_constants!$C$8),(F9231*metrics_constants!$D$8))</f>
        <v>7.1469161768403131</v>
      </c>
      <c r="I9231">
        <v>5.915</v>
      </c>
      <c r="J9231">
        <v>28.582999999999998</v>
      </c>
      <c r="K9231">
        <v>13.945</v>
      </c>
      <c r="L9231">
        <v>6.0394670000000001</v>
      </c>
    </row>
    <row r="9232" spans="1:12" x14ac:dyDescent="0.25">
      <c r="A9232" t="s">
        <v>19</v>
      </c>
      <c r="B9232" s="5">
        <v>45631.583333333336</v>
      </c>
      <c r="C9232" s="5" t="str">
        <f>A9232 &amp; "_" &amp; TEXT(B9232, "yyyy-mm-dd HH:MM:SS")</f>
        <v>RP_2024-12-05 14:00:00</v>
      </c>
      <c r="D9232">
        <v>-0.9</v>
      </c>
      <c r="E9232">
        <v>7.2</v>
      </c>
      <c r="F9232">
        <v>5.2</v>
      </c>
      <c r="G9232">
        <f>IF(COUNTA(D9232:F9232)&gt;0, AVERAGE(D9232:F9232), "")</f>
        <v>3.8333333333333335</v>
      </c>
      <c r="H9232">
        <f>AVERAGE((D9232*metrics_constants!$B$8),(E9232*metrics_constants!$C$8),(F9232*metrics_constants!$D$8))</f>
        <v>4.1645861992357345</v>
      </c>
      <c r="I9232">
        <v>5.702</v>
      </c>
      <c r="J9232">
        <v>27.335000000000001</v>
      </c>
      <c r="K9232">
        <v>14.295</v>
      </c>
      <c r="L9232">
        <v>6.2588467000000003</v>
      </c>
    </row>
    <row r="9233" spans="1:12" x14ac:dyDescent="0.25">
      <c r="A9233" t="s">
        <v>19</v>
      </c>
      <c r="B9233" s="5">
        <v>45631.625</v>
      </c>
      <c r="C9233" s="5" t="str">
        <f>A9233 &amp; "_" &amp; TEXT(B9233, "yyyy-mm-dd HH:MM:SS")</f>
        <v>RP_2024-12-05 15:00:00</v>
      </c>
      <c r="D9233">
        <v>6.6</v>
      </c>
      <c r="E9233">
        <v>5.2</v>
      </c>
      <c r="F9233">
        <v>7.6</v>
      </c>
      <c r="G9233">
        <f>IF(COUNTA(D9233:F9233)&gt;0, AVERAGE(D9233:F9233), "")</f>
        <v>6.4666666666666659</v>
      </c>
      <c r="H9233">
        <f>AVERAGE((D9233*metrics_constants!$B$8),(E9233*metrics_constants!$C$8),(F9233*metrics_constants!$D$8))</f>
        <v>6.4196459356995632</v>
      </c>
      <c r="I9233">
        <v>5.5279999999999996</v>
      </c>
      <c r="J9233">
        <v>31.867000000000001</v>
      </c>
      <c r="K9233">
        <v>11.577</v>
      </c>
      <c r="L9233">
        <v>6.2652540999999999</v>
      </c>
    </row>
    <row r="9234" spans="1:12" x14ac:dyDescent="0.25">
      <c r="A9234" t="s">
        <v>19</v>
      </c>
      <c r="B9234" s="5">
        <v>45631.666666666664</v>
      </c>
      <c r="C9234" s="5" t="str">
        <f>A9234 &amp; "_" &amp; TEXT(B9234, "yyyy-mm-dd HH:MM:SS")</f>
        <v>RP_2024-12-05 16:00:00</v>
      </c>
      <c r="D9234">
        <v>31.8</v>
      </c>
      <c r="E9234">
        <v>3.7</v>
      </c>
      <c r="F9234">
        <v>9.4</v>
      </c>
      <c r="G9234">
        <f>IF(COUNTA(D9234:F9234)&gt;0, AVERAGE(D9234:F9234), "")</f>
        <v>14.966666666666667</v>
      </c>
      <c r="H9234">
        <f>AVERAGE((D9234*metrics_constants!$B$8),(E9234*metrics_constants!$C$8),(F9234*metrics_constants!$D$8))</f>
        <v>13.811337491488979</v>
      </c>
      <c r="I9234">
        <v>8.0259999999999998</v>
      </c>
      <c r="J9234">
        <v>40.954999999999998</v>
      </c>
      <c r="K9234">
        <v>7.25</v>
      </c>
      <c r="L9234">
        <v>7.4473390000000004</v>
      </c>
    </row>
    <row r="9235" spans="1:12" x14ac:dyDescent="0.25">
      <c r="A9235" t="s">
        <v>19</v>
      </c>
      <c r="B9235" s="5">
        <v>45631.708333333336</v>
      </c>
      <c r="C9235" s="5" t="str">
        <f>A9235 &amp; "_" &amp; TEXT(B9235, "yyyy-mm-dd HH:MM:SS")</f>
        <v>RP_2024-12-05 17:00:00</v>
      </c>
      <c r="D9235">
        <v>53.6</v>
      </c>
      <c r="E9235">
        <v>1.3</v>
      </c>
      <c r="F9235">
        <v>8.6</v>
      </c>
      <c r="G9235">
        <f>IF(COUNTA(D9235:F9235)&gt;0, AVERAGE(D9235:F9235), "")</f>
        <v>21.166666666666668</v>
      </c>
      <c r="H9235">
        <f>AVERAGE((D9235*metrics_constants!$B$8),(E9235*metrics_constants!$C$8),(F9235*metrics_constants!$D$8))</f>
        <v>18.999874431001246</v>
      </c>
      <c r="I9235">
        <v>10.507999999999999</v>
      </c>
      <c r="J9235">
        <v>56.993000000000002</v>
      </c>
      <c r="K9235">
        <v>1.7470000000000001</v>
      </c>
      <c r="L9235">
        <v>9.4374987000000008</v>
      </c>
    </row>
    <row r="9236" spans="1:12" x14ac:dyDescent="0.25">
      <c r="A9236" t="s">
        <v>19</v>
      </c>
      <c r="B9236" s="5">
        <v>45631.75</v>
      </c>
      <c r="C9236" s="5" t="str">
        <f>A9236 &amp; "_" &amp; TEXT(B9236, "yyyy-mm-dd HH:MM:SS")</f>
        <v>RP_2024-12-05 18:00:00</v>
      </c>
      <c r="D9236">
        <v>20.3</v>
      </c>
      <c r="E9236">
        <v>0.5</v>
      </c>
      <c r="F9236">
        <v>5.9</v>
      </c>
      <c r="G9236">
        <f>IF(COUNTA(D9236:F9236)&gt;0, AVERAGE(D9236:F9236), "")</f>
        <v>8.9</v>
      </c>
      <c r="H9236">
        <f>AVERAGE((D9236*metrics_constants!$B$8),(E9236*metrics_constants!$C$8),(F9236*metrics_constants!$D$8))</f>
        <v>8.0928166858375175</v>
      </c>
      <c r="I9236">
        <v>7.3250000000000002</v>
      </c>
      <c r="J9236">
        <v>69.48</v>
      </c>
      <c r="K9236">
        <v>-1.5029999999999999</v>
      </c>
      <c r="L9236">
        <v>6.9054380000000002</v>
      </c>
    </row>
    <row r="9237" spans="1:12" x14ac:dyDescent="0.25">
      <c r="A9237" t="s">
        <v>19</v>
      </c>
      <c r="B9237" s="5">
        <v>45631.791666666664</v>
      </c>
      <c r="C9237" s="5" t="str">
        <f>A9237 &amp; "_" &amp; TEXT(B9237, "yyyy-mm-dd HH:MM:SS")</f>
        <v>RP_2024-12-05 19:00:00</v>
      </c>
      <c r="D9237">
        <v>1.4</v>
      </c>
      <c r="E9237">
        <v>2.7</v>
      </c>
      <c r="F9237">
        <v>7.6</v>
      </c>
      <c r="G9237">
        <f>IF(COUNTA(D9237:F9237)&gt;0, AVERAGE(D9237:F9237), "")</f>
        <v>3.9</v>
      </c>
      <c r="H9237">
        <f>AVERAGE((D9237*metrics_constants!$B$8),(E9237*metrics_constants!$C$8),(F9237*metrics_constants!$D$8))</f>
        <v>3.9791704861242287</v>
      </c>
      <c r="I9237">
        <v>6.5419999999999998</v>
      </c>
      <c r="J9237">
        <v>74.197000000000003</v>
      </c>
      <c r="K9237">
        <v>-2.7229999999999999</v>
      </c>
      <c r="L9237">
        <v>6.7280889999999998</v>
      </c>
    </row>
    <row r="9238" spans="1:12" x14ac:dyDescent="0.25">
      <c r="A9238" t="s">
        <v>19</v>
      </c>
      <c r="B9238" s="5">
        <v>45631.833333333336</v>
      </c>
      <c r="C9238" s="5" t="str">
        <f>A9238 &amp; "_" &amp; TEXT(B9238, "yyyy-mm-dd HH:MM:SS")</f>
        <v>RP_2024-12-05 20:00:00</v>
      </c>
      <c r="D9238">
        <v>2.2999999999999998</v>
      </c>
      <c r="E9238">
        <v>6.9</v>
      </c>
      <c r="F9238">
        <v>9.1</v>
      </c>
      <c r="G9238">
        <f>IF(COUNTA(D9238:F9238)&gt;0, AVERAGE(D9238:F9238), "")</f>
        <v>6.0999999999999988</v>
      </c>
      <c r="H9238">
        <f>AVERAGE((D9238*metrics_constants!$B$8),(E9238*metrics_constants!$C$8),(F9238*metrics_constants!$D$8))</f>
        <v>6.3047349949405502</v>
      </c>
      <c r="I9238">
        <v>6.6539999999999999</v>
      </c>
      <c r="J9238">
        <v>78.06</v>
      </c>
      <c r="K9238">
        <v>-3.887</v>
      </c>
      <c r="L9238">
        <v>7.4814653</v>
      </c>
    </row>
    <row r="9239" spans="1:12" x14ac:dyDescent="0.25">
      <c r="A9239" t="s">
        <v>19</v>
      </c>
      <c r="B9239" s="5">
        <v>45631.875</v>
      </c>
      <c r="C9239" s="5" t="str">
        <f>A9239 &amp; "_" &amp; TEXT(B9239, "yyyy-mm-dd HH:MM:SS")</f>
        <v>RP_2024-12-05 21:00:00</v>
      </c>
      <c r="D9239">
        <v>7.6</v>
      </c>
      <c r="E9239">
        <v>6.2</v>
      </c>
      <c r="F9239">
        <v>10.5</v>
      </c>
      <c r="G9239">
        <f>IF(COUNTA(D9239:F9239)&gt;0, AVERAGE(D9239:F9239), "")</f>
        <v>8.1</v>
      </c>
      <c r="H9239">
        <f>AVERAGE((D9239*metrics_constants!$B$8),(E9239*metrics_constants!$C$8),(F9239*metrics_constants!$D$8))</f>
        <v>8.0624434261072153</v>
      </c>
      <c r="I9239">
        <v>8.3810000000000002</v>
      </c>
      <c r="J9239">
        <v>80.492999999999995</v>
      </c>
      <c r="K9239">
        <v>-5.3929999999999998</v>
      </c>
      <c r="L9239">
        <v>10.426349</v>
      </c>
    </row>
    <row r="9240" spans="1:12" x14ac:dyDescent="0.25">
      <c r="A9240" t="s">
        <v>19</v>
      </c>
      <c r="B9240" s="5">
        <v>45631.916666666664</v>
      </c>
      <c r="C9240" s="5" t="str">
        <f>A9240 &amp; "_" &amp; TEXT(B9240, "yyyy-mm-dd HH:MM:SS")</f>
        <v>RP_2024-12-05 22:00:00</v>
      </c>
      <c r="D9240">
        <v>9.4</v>
      </c>
      <c r="E9240">
        <v>13.1</v>
      </c>
      <c r="F9240">
        <v>17.100000000000001</v>
      </c>
      <c r="G9240">
        <f>IF(COUNTA(D9240:F9240)&gt;0, AVERAGE(D9240:F9240), "")</f>
        <v>13.200000000000001</v>
      </c>
      <c r="H9240">
        <f>AVERAGE((D9240*metrics_constants!$B$8),(E9240*metrics_constants!$C$8),(F9240*metrics_constants!$D$8))</f>
        <v>13.375788245539425</v>
      </c>
      <c r="I9240">
        <v>9.9030000000000005</v>
      </c>
      <c r="J9240">
        <v>82.125</v>
      </c>
      <c r="K9240">
        <v>-5.968</v>
      </c>
      <c r="L9240">
        <v>13.565560700000001</v>
      </c>
    </row>
    <row r="9241" spans="1:12" x14ac:dyDescent="0.25">
      <c r="A9241" t="s">
        <v>19</v>
      </c>
      <c r="B9241" s="5">
        <v>45631.958333333336</v>
      </c>
      <c r="C9241" s="5" t="str">
        <f>A9241 &amp; "_" &amp; TEXT(B9241, "yyyy-mm-dd HH:MM:SS")</f>
        <v>RP_2024-12-05 23:00:00</v>
      </c>
      <c r="D9241">
        <v>16.399999999999999</v>
      </c>
      <c r="E9241">
        <v>8.4</v>
      </c>
      <c r="F9241">
        <v>5.6</v>
      </c>
      <c r="G9241">
        <f>IF(COUNTA(D9241:F9241)&gt;0, AVERAGE(D9241:F9241), "")</f>
        <v>10.133333333333333</v>
      </c>
      <c r="H9241">
        <f>AVERAGE((D9241*metrics_constants!$B$8),(E9241*metrics_constants!$C$8),(F9241*metrics_constants!$D$8))</f>
        <v>9.7823835505294898</v>
      </c>
      <c r="I9241">
        <v>7.8440000000000003</v>
      </c>
      <c r="J9241">
        <v>83.372</v>
      </c>
      <c r="K9241">
        <v>-6.3520000000000003</v>
      </c>
      <c r="L9241">
        <v>11.5844627</v>
      </c>
    </row>
    <row r="9242" spans="1:12" x14ac:dyDescent="0.25">
      <c r="A9242" t="s">
        <v>19</v>
      </c>
      <c r="B9242" s="5">
        <v>45632</v>
      </c>
      <c r="C9242" s="5" t="str">
        <f>A9242 &amp; "_" &amp; TEXT(B9242, "yyyy-mm-dd HH:MM:SS")</f>
        <v>RP_2024-12-06 00:00:00</v>
      </c>
      <c r="D9242">
        <v>12</v>
      </c>
      <c r="E9242">
        <v>5.2</v>
      </c>
      <c r="F9242">
        <v>13.4</v>
      </c>
      <c r="G9242">
        <f>IF(COUNTA(D9242:F9242)&gt;0, AVERAGE(D9242:F9242), "")</f>
        <v>10.200000000000001</v>
      </c>
      <c r="H9242">
        <f>AVERAGE((D9242*metrics_constants!$B$8),(E9242*metrics_constants!$C$8),(F9242*metrics_constants!$D$8))</f>
        <v>9.9543930961147833</v>
      </c>
      <c r="I9242">
        <v>8.1609999999999996</v>
      </c>
      <c r="J9242">
        <v>82.635000000000005</v>
      </c>
      <c r="K9242">
        <v>-6.6529999999999996</v>
      </c>
      <c r="L9242">
        <v>11.261585</v>
      </c>
    </row>
    <row r="9243" spans="1:12" x14ac:dyDescent="0.25">
      <c r="A9243" t="s">
        <v>19</v>
      </c>
      <c r="B9243" s="5">
        <v>45632.041666666664</v>
      </c>
      <c r="C9243" s="5" t="str">
        <f>A9243 &amp; "_" &amp; TEXT(B9243, "yyyy-mm-dd HH:MM:SS")</f>
        <v>RP_2024-12-06 01:00:00</v>
      </c>
      <c r="D9243">
        <v>9.6999999999999993</v>
      </c>
      <c r="E9243">
        <v>7.8</v>
      </c>
      <c r="F9243">
        <v>12.2</v>
      </c>
      <c r="G9243">
        <f>IF(COUNTA(D9243:F9243)&gt;0, AVERAGE(D9243:F9243), "")</f>
        <v>9.9</v>
      </c>
      <c r="H9243">
        <f>AVERAGE((D9243*metrics_constants!$B$8),(E9243*metrics_constants!$C$8),(F9243*metrics_constants!$D$8))</f>
        <v>9.8418788768900995</v>
      </c>
      <c r="I9243">
        <v>9.625</v>
      </c>
      <c r="J9243">
        <v>84.287000000000006</v>
      </c>
      <c r="K9243">
        <v>-7.1779999999999999</v>
      </c>
      <c r="L9243">
        <v>10.375643332999999</v>
      </c>
    </row>
    <row r="9244" spans="1:12" x14ac:dyDescent="0.25">
      <c r="A9244" t="s">
        <v>19</v>
      </c>
      <c r="B9244" s="5">
        <v>45632.083333333336</v>
      </c>
      <c r="C9244" s="5" t="str">
        <f>A9244 &amp; "_" &amp; TEXT(B9244, "yyyy-mm-dd HH:MM:SS")</f>
        <v>RP_2024-12-06 02:00:00</v>
      </c>
      <c r="D9244">
        <v>10.4</v>
      </c>
      <c r="E9244">
        <v>6.8</v>
      </c>
      <c r="F9244">
        <v>13.7</v>
      </c>
      <c r="G9244">
        <f>IF(COUNTA(D9244:F9244)&gt;0, AVERAGE(D9244:F9244), "")</f>
        <v>10.299999999999999</v>
      </c>
      <c r="H9244">
        <f>AVERAGE((D9244*metrics_constants!$B$8),(E9244*metrics_constants!$C$8),(F9244*metrics_constants!$D$8))</f>
        <v>10.182718661804818</v>
      </c>
      <c r="I9244">
        <v>8.2460000000000004</v>
      </c>
      <c r="J9244">
        <v>83.245000000000005</v>
      </c>
      <c r="K9244">
        <v>-7.2370000000000001</v>
      </c>
      <c r="L9244">
        <v>11.1491814</v>
      </c>
    </row>
    <row r="9245" spans="1:12" x14ac:dyDescent="0.25">
      <c r="A9245" t="s">
        <v>19</v>
      </c>
      <c r="B9245" s="5">
        <v>45632.125</v>
      </c>
      <c r="C9245" s="5" t="str">
        <f>A9245 &amp; "_" &amp; TEXT(B9245, "yyyy-mm-dd HH:MM:SS")</f>
        <v>RP_2024-12-06 03:00:00</v>
      </c>
      <c r="D9245">
        <v>8.4</v>
      </c>
      <c r="E9245">
        <v>7.4</v>
      </c>
      <c r="F9245">
        <v>11.2</v>
      </c>
      <c r="G9245">
        <f>IF(COUNTA(D9245:F9245)&gt;0, AVERAGE(D9245:F9245), "")</f>
        <v>9</v>
      </c>
      <c r="H9245">
        <f>AVERAGE((D9245*metrics_constants!$B$8),(E9245*metrics_constants!$C$8),(F9245*metrics_constants!$D$8))</f>
        <v>8.9768029886539527</v>
      </c>
      <c r="I9245">
        <v>6.6440000000000001</v>
      </c>
      <c r="J9245">
        <v>84.5</v>
      </c>
      <c r="K9245">
        <v>-6.7729999999999997</v>
      </c>
      <c r="L9245">
        <v>8.07238933</v>
      </c>
    </row>
    <row r="9246" spans="1:12" x14ac:dyDescent="0.25">
      <c r="A9246" t="s">
        <v>19</v>
      </c>
      <c r="B9246" s="5">
        <v>45632.166666666664</v>
      </c>
      <c r="C9246" s="5" t="str">
        <f>A9246 &amp; "_" &amp; TEXT(B9246, "yyyy-mm-dd HH:MM:SS")</f>
        <v>RP_2024-12-06 04:00:00</v>
      </c>
      <c r="D9246">
        <v>12.7</v>
      </c>
      <c r="E9246">
        <v>4.9000000000000004</v>
      </c>
      <c r="F9246">
        <v>8.1</v>
      </c>
      <c r="G9246">
        <f>IF(COUNTA(D9246:F9246)&gt;0, AVERAGE(D9246:F9246), "")</f>
        <v>8.5666666666666682</v>
      </c>
      <c r="H9246">
        <f>AVERAGE((D9246*metrics_constants!$B$8),(E9246*metrics_constants!$C$8),(F9246*metrics_constants!$D$8))</f>
        <v>8.2540287607753999</v>
      </c>
      <c r="I9246">
        <v>6.5960000000000001</v>
      </c>
      <c r="J9246">
        <v>82.924999999999997</v>
      </c>
      <c r="K9246">
        <v>-7.0149999999999997</v>
      </c>
      <c r="L9246">
        <v>8.7129206999999997</v>
      </c>
    </row>
    <row r="9247" spans="1:12" x14ac:dyDescent="0.25">
      <c r="A9247" t="s">
        <v>19</v>
      </c>
      <c r="B9247" s="5">
        <v>45632.208333333336</v>
      </c>
      <c r="C9247" s="5" t="str">
        <f>A9247 &amp; "_" &amp; TEXT(B9247, "yyyy-mm-dd HH:MM:SS")</f>
        <v>RP_2024-12-06 05:00:00</v>
      </c>
      <c r="D9247">
        <v>13.2</v>
      </c>
      <c r="E9247">
        <v>8.9</v>
      </c>
      <c r="F9247">
        <v>11.2</v>
      </c>
      <c r="G9247">
        <f>IF(COUNTA(D9247:F9247)&gt;0, AVERAGE(D9247:F9247), "")</f>
        <v>11.1</v>
      </c>
      <c r="H9247">
        <f>AVERAGE((D9247*metrics_constants!$B$8),(E9247*metrics_constants!$C$8),(F9247*metrics_constants!$D$8))</f>
        <v>10.930317711568081</v>
      </c>
      <c r="I9247">
        <v>6.7859999999999996</v>
      </c>
      <c r="J9247">
        <v>83.234999999999999</v>
      </c>
      <c r="K9247">
        <v>-7.4029999999999996</v>
      </c>
      <c r="L9247">
        <v>8.8727386199999998</v>
      </c>
    </row>
    <row r="9248" spans="1:12" x14ac:dyDescent="0.25">
      <c r="A9248" t="s">
        <v>19</v>
      </c>
      <c r="B9248" s="5">
        <v>45632.25</v>
      </c>
      <c r="C9248" s="5" t="str">
        <f>A9248 &amp; "_" &amp; TEXT(B9248, "yyyy-mm-dd HH:MM:SS")</f>
        <v>RP_2024-12-06 06:00:00</v>
      </c>
      <c r="D9248">
        <v>8.1999999999999993</v>
      </c>
      <c r="E9248">
        <v>4.5999999999999996</v>
      </c>
      <c r="F9248">
        <v>12.7</v>
      </c>
      <c r="G9248">
        <f>IF(COUNTA(D9248:F9248)&gt;0, AVERAGE(D9248:F9248), "")</f>
        <v>8.5</v>
      </c>
      <c r="H9248">
        <f>AVERAGE((D9248*metrics_constants!$B$8),(E9248*metrics_constants!$C$8),(F9248*metrics_constants!$D$8))</f>
        <v>8.3886960241675457</v>
      </c>
      <c r="I9248">
        <v>6.0810000000000004</v>
      </c>
      <c r="J9248">
        <v>84.977999999999994</v>
      </c>
      <c r="K9248">
        <v>-7.843</v>
      </c>
      <c r="L9248">
        <v>9.0165019999999991</v>
      </c>
    </row>
    <row r="9249" spans="1:12" x14ac:dyDescent="0.25">
      <c r="A9249" t="s">
        <v>19</v>
      </c>
      <c r="B9249" s="5">
        <v>45632.291666666664</v>
      </c>
      <c r="C9249" s="5" t="str">
        <f>A9249 &amp; "_" &amp; TEXT(B9249, "yyyy-mm-dd HH:MM:SS")</f>
        <v>RP_2024-12-06 07:00:00</v>
      </c>
      <c r="D9249">
        <v>18.5</v>
      </c>
      <c r="E9249">
        <v>18.7</v>
      </c>
      <c r="F9249">
        <v>22.3</v>
      </c>
      <c r="G9249">
        <f>IF(COUNTA(D9249:F9249)&gt;0, AVERAGE(D9249:F9249), "")</f>
        <v>19.833333333333332</v>
      </c>
      <c r="H9249">
        <f>AVERAGE((D9249*metrics_constants!$B$8),(E9249*metrics_constants!$C$8),(F9249*metrics_constants!$D$8))</f>
        <v>19.859690485520453</v>
      </c>
      <c r="I9249">
        <v>10.961</v>
      </c>
      <c r="J9249">
        <v>84.613</v>
      </c>
      <c r="K9249">
        <v>-8.4369999999999994</v>
      </c>
      <c r="L9249">
        <v>18.36168</v>
      </c>
    </row>
    <row r="9250" spans="1:12" x14ac:dyDescent="0.25">
      <c r="A9250" t="s">
        <v>19</v>
      </c>
      <c r="B9250" s="5">
        <v>45632.333333333336</v>
      </c>
      <c r="C9250" s="5" t="str">
        <f>A9250 &amp; "_" &amp; TEXT(B9250, "yyyy-mm-dd HH:MM:SS")</f>
        <v>RP_2024-12-06 08:00:00</v>
      </c>
      <c r="D9250">
        <v>24.6</v>
      </c>
      <c r="E9250">
        <v>13.5</v>
      </c>
      <c r="F9250">
        <v>20.100000000000001</v>
      </c>
      <c r="G9250">
        <f>IF(COUNTA(D9250:F9250)&gt;0, AVERAGE(D9250:F9250), "")</f>
        <v>19.400000000000002</v>
      </c>
      <c r="H9250">
        <f>AVERAGE((D9250*metrics_constants!$B$8),(E9250*metrics_constants!$C$8),(F9250*metrics_constants!$D$8))</f>
        <v>18.965284380004004</v>
      </c>
      <c r="I9250">
        <v>9.9830000000000005</v>
      </c>
      <c r="J9250">
        <v>83.594999999999999</v>
      </c>
      <c r="K9250">
        <v>-7.6</v>
      </c>
      <c r="L9250">
        <v>15.220316</v>
      </c>
    </row>
    <row r="9251" spans="1:12" x14ac:dyDescent="0.25">
      <c r="A9251" t="s">
        <v>19</v>
      </c>
      <c r="B9251" s="5">
        <v>45632.375</v>
      </c>
      <c r="C9251" s="5" t="str">
        <f>A9251 &amp; "_" &amp; TEXT(B9251, "yyyy-mm-dd HH:MM:SS")</f>
        <v>RP_2024-12-06 09:00:00</v>
      </c>
      <c r="D9251">
        <v>-4</v>
      </c>
      <c r="E9251">
        <v>12.6</v>
      </c>
      <c r="F9251">
        <v>20.100000000000001</v>
      </c>
      <c r="G9251">
        <f>IF(COUNTA(D9251:F9251)&gt;0, AVERAGE(D9251:F9251), "")</f>
        <v>9.5666666666666682</v>
      </c>
      <c r="H9251">
        <f>AVERAGE((D9251*metrics_constants!$B$8),(E9251*metrics_constants!$C$8),(F9251*metrics_constants!$D$8))</f>
        <v>10.303305584645484</v>
      </c>
      <c r="I9251">
        <v>11.007999999999999</v>
      </c>
      <c r="J9251">
        <v>79.031999999999996</v>
      </c>
      <c r="K9251">
        <v>-4.375</v>
      </c>
      <c r="L9251">
        <v>16.051455300000001</v>
      </c>
    </row>
    <row r="9252" spans="1:12" x14ac:dyDescent="0.25">
      <c r="A9252" t="s">
        <v>19</v>
      </c>
      <c r="B9252" s="5">
        <v>45632.416666666664</v>
      </c>
      <c r="C9252" s="5" t="str">
        <f>A9252 &amp; "_" &amp; TEXT(B9252, "yyyy-mm-dd HH:MM:SS")</f>
        <v>RP_2024-12-06 10:00:00</v>
      </c>
      <c r="D9252">
        <v>-0.7</v>
      </c>
      <c r="E9252">
        <v>11.1</v>
      </c>
      <c r="F9252">
        <v>10.7</v>
      </c>
      <c r="G9252">
        <f>IF(COUNTA(D9252:F9252)&gt;0, AVERAGE(D9252:F9252), "")</f>
        <v>7.0333333333333341</v>
      </c>
      <c r="H9252">
        <f>AVERAGE((D9252*metrics_constants!$B$8),(E9252*metrics_constants!$C$8),(F9252*metrics_constants!$D$8))</f>
        <v>7.5284197200497047</v>
      </c>
      <c r="I9252">
        <v>8.8019999999999996</v>
      </c>
      <c r="J9252">
        <v>62.93</v>
      </c>
      <c r="K9252">
        <v>1.893</v>
      </c>
      <c r="L9252">
        <v>10.583060700000001</v>
      </c>
    </row>
    <row r="9253" spans="1:12" x14ac:dyDescent="0.25">
      <c r="A9253" t="s">
        <v>19</v>
      </c>
      <c r="B9253" s="5">
        <v>45632.458333333336</v>
      </c>
      <c r="C9253" s="5" t="str">
        <f>A9253 &amp; "_" &amp; TEXT(B9253, "yyyy-mm-dd HH:MM:SS")</f>
        <v>RP_2024-12-06 11:00:00</v>
      </c>
      <c r="D9253">
        <v>9</v>
      </c>
      <c r="E9253">
        <v>4.2</v>
      </c>
      <c r="F9253">
        <v>6.1</v>
      </c>
      <c r="G9253">
        <f>IF(COUNTA(D9253:F9253)&gt;0, AVERAGE(D9253:F9253), "")</f>
        <v>6.4333333333333327</v>
      </c>
      <c r="H9253">
        <f>AVERAGE((D9253*metrics_constants!$B$8),(E9253*metrics_constants!$C$8),(F9253*metrics_constants!$D$8))</f>
        <v>6.2405959280331658</v>
      </c>
      <c r="I9253">
        <v>7.181</v>
      </c>
      <c r="J9253">
        <v>43.372</v>
      </c>
      <c r="K9253">
        <v>7.8230000000000004</v>
      </c>
      <c r="L9253">
        <v>7.1352279999999997</v>
      </c>
    </row>
    <row r="9254" spans="1:12" x14ac:dyDescent="0.25">
      <c r="A9254" t="s">
        <v>19</v>
      </c>
      <c r="B9254" s="5">
        <v>45632.5</v>
      </c>
      <c r="C9254" s="5" t="str">
        <f>A9254 &amp; "_" &amp; TEXT(B9254, "yyyy-mm-dd HH:MM:SS")</f>
        <v>RP_2024-12-06 12:00:00</v>
      </c>
      <c r="D9254">
        <v>0.9</v>
      </c>
      <c r="E9254">
        <v>5.6</v>
      </c>
      <c r="F9254">
        <v>5.4</v>
      </c>
      <c r="G9254">
        <f>IF(COUNTA(D9254:F9254)&gt;0, AVERAGE(D9254:F9254), "")</f>
        <v>3.9666666666666668</v>
      </c>
      <c r="H9254">
        <f>AVERAGE((D9254*metrics_constants!$B$8),(E9254*metrics_constants!$C$8),(F9254*metrics_constants!$D$8))</f>
        <v>4.1636594694312299</v>
      </c>
      <c r="I9254">
        <v>6.7149999999999999</v>
      </c>
      <c r="J9254">
        <v>30.302</v>
      </c>
      <c r="K9254">
        <v>13.388</v>
      </c>
      <c r="L9254">
        <v>6.8833489999999999</v>
      </c>
    </row>
    <row r="9255" spans="1:12" x14ac:dyDescent="0.25">
      <c r="A9255" t="s">
        <v>19</v>
      </c>
      <c r="B9255" s="5">
        <v>45632.541666666664</v>
      </c>
      <c r="C9255" s="5" t="str">
        <f>A9255 &amp; "_" &amp; TEXT(B9255, "yyyy-mm-dd HH:MM:SS")</f>
        <v>RP_2024-12-06 13:00:00</v>
      </c>
      <c r="D9255">
        <v>9.1999999999999993</v>
      </c>
      <c r="E9255">
        <v>11.5</v>
      </c>
      <c r="F9255">
        <v>8.6</v>
      </c>
      <c r="G9255">
        <f>IF(COUNTA(D9255:F9255)&gt;0, AVERAGE(D9255:F9255), "")</f>
        <v>9.7666666666666657</v>
      </c>
      <c r="H9255">
        <f>AVERAGE((D9255*metrics_constants!$B$8),(E9255*metrics_constants!$C$8),(F9255*metrics_constants!$D$8))</f>
        <v>9.8491096229278483</v>
      </c>
      <c r="I9255">
        <v>7.3120000000000003</v>
      </c>
      <c r="J9255">
        <v>28.363</v>
      </c>
      <c r="K9255">
        <v>14.436</v>
      </c>
      <c r="L9255">
        <v>7.8805310000000004</v>
      </c>
    </row>
    <row r="9256" spans="1:12" x14ac:dyDescent="0.25">
      <c r="A9256" t="s">
        <v>19</v>
      </c>
      <c r="B9256" s="5">
        <v>45632.583333333336</v>
      </c>
      <c r="C9256" s="5" t="str">
        <f>A9256 &amp; "_" &amp; TEXT(B9256, "yyyy-mm-dd HH:MM:SS")</f>
        <v>RP_2024-12-06 14:00:00</v>
      </c>
      <c r="D9256">
        <v>8.1999999999999993</v>
      </c>
      <c r="E9256">
        <v>2.9</v>
      </c>
      <c r="F9256">
        <v>10</v>
      </c>
      <c r="G9256">
        <f>IF(COUNTA(D9256:F9256)&gt;0, AVERAGE(D9256:F9256), "")</f>
        <v>7.0333333333333341</v>
      </c>
      <c r="H9256">
        <f>AVERAGE((D9256*metrics_constants!$B$8),(E9256*metrics_constants!$C$8),(F9256*metrics_constants!$D$8))</f>
        <v>6.8454351688576436</v>
      </c>
      <c r="I9256">
        <v>4.8879999999999999</v>
      </c>
      <c r="J9256">
        <v>31.507999999999999</v>
      </c>
      <c r="K9256">
        <v>12.743</v>
      </c>
      <c r="L9256">
        <v>5.8227932999999998</v>
      </c>
    </row>
    <row r="9257" spans="1:12" x14ac:dyDescent="0.25">
      <c r="A9257" t="s">
        <v>19</v>
      </c>
      <c r="B9257" s="5">
        <v>45632.625</v>
      </c>
      <c r="C9257" s="5" t="str">
        <f>A9257 &amp; "_" &amp; TEXT(B9257, "yyyy-mm-dd HH:MM:SS")</f>
        <v>RP_2024-12-06 15:00:00</v>
      </c>
      <c r="D9257">
        <v>9.1999999999999993</v>
      </c>
      <c r="E9257">
        <v>2.7</v>
      </c>
      <c r="F9257">
        <v>8.1</v>
      </c>
      <c r="G9257">
        <f>IF(COUNTA(D9257:F9257)&gt;0, AVERAGE(D9257:F9257), "")</f>
        <v>6.666666666666667</v>
      </c>
      <c r="H9257">
        <f>AVERAGE((D9257*metrics_constants!$B$8),(E9257*metrics_constants!$C$8),(F9257*metrics_constants!$D$8))</f>
        <v>6.419750181583491</v>
      </c>
      <c r="I9257">
        <v>6.07</v>
      </c>
      <c r="J9257">
        <v>36.932000000000002</v>
      </c>
      <c r="K9257">
        <v>10.563000000000001</v>
      </c>
      <c r="L9257">
        <v>5.6647470000000002</v>
      </c>
    </row>
    <row r="9258" spans="1:12" x14ac:dyDescent="0.25">
      <c r="A9258" t="s">
        <v>19</v>
      </c>
      <c r="B9258" s="5">
        <v>45632.666666666664</v>
      </c>
      <c r="C9258" s="5" t="str">
        <f>A9258 &amp; "_" &amp; TEXT(B9258, "yyyy-mm-dd HH:MM:SS")</f>
        <v>RP_2024-12-06 16:00:00</v>
      </c>
      <c r="D9258">
        <v>27</v>
      </c>
      <c r="E9258">
        <v>-1.1000000000000001</v>
      </c>
      <c r="F9258">
        <v>10</v>
      </c>
      <c r="G9258">
        <f>IF(COUNTA(D9258:F9258)&gt;0, AVERAGE(D9258:F9258), "")</f>
        <v>11.966666666666667</v>
      </c>
      <c r="H9258">
        <f>AVERAGE((D9258*metrics_constants!$B$8),(E9258*metrics_constants!$C$8),(F9258*metrics_constants!$D$8))</f>
        <v>10.838235622121255</v>
      </c>
      <c r="I9258">
        <v>5.7229999999999999</v>
      </c>
      <c r="J9258">
        <v>42.11</v>
      </c>
      <c r="K9258">
        <v>8.27</v>
      </c>
      <c r="L9258">
        <v>4.7636609999999999</v>
      </c>
    </row>
    <row r="9259" spans="1:12" x14ac:dyDescent="0.25">
      <c r="A9259" t="s">
        <v>19</v>
      </c>
      <c r="B9259" s="5">
        <v>45632.708333333336</v>
      </c>
      <c r="C9259" s="5" t="str">
        <f>A9259 &amp; "_" &amp; TEXT(B9259, "yyyy-mm-dd HH:MM:SS")</f>
        <v>RP_2024-12-06 17:00:00</v>
      </c>
      <c r="D9259">
        <v>15.2</v>
      </c>
      <c r="E9259">
        <v>1.5</v>
      </c>
      <c r="F9259">
        <v>-2</v>
      </c>
      <c r="G9259">
        <f>IF(COUNTA(D9259:F9259)&gt;0, AVERAGE(D9259:F9259), "")</f>
        <v>4.8999999999999995</v>
      </c>
      <c r="H9259">
        <f>AVERAGE((D9259*metrics_constants!$B$8),(E9259*metrics_constants!$C$8),(F9259*metrics_constants!$D$8))</f>
        <v>4.3054490671648615</v>
      </c>
      <c r="I9259">
        <v>2.9079999999999999</v>
      </c>
      <c r="J9259">
        <v>41.023000000000003</v>
      </c>
      <c r="K9259">
        <v>8.5350000000000001</v>
      </c>
      <c r="L9259">
        <v>3.0928779999999998</v>
      </c>
    </row>
    <row r="9260" spans="1:12" x14ac:dyDescent="0.25">
      <c r="A9260" t="s">
        <v>19</v>
      </c>
      <c r="B9260" s="5">
        <v>45632.75</v>
      </c>
      <c r="C9260" s="5" t="str">
        <f>A9260 &amp; "_" &amp; TEXT(B9260, "yyyy-mm-dd HH:MM:SS")</f>
        <v>RP_2024-12-06 18:00:00</v>
      </c>
      <c r="D9260">
        <v>4.7</v>
      </c>
      <c r="E9260">
        <v>3.1</v>
      </c>
      <c r="F9260">
        <v>-6.8</v>
      </c>
      <c r="G9260">
        <f>IF(COUNTA(D9260:F9260)&gt;0, AVERAGE(D9260:F9260), "")</f>
        <v>0.33333333333333365</v>
      </c>
      <c r="H9260">
        <f>AVERAGE((D9260*metrics_constants!$B$8),(E9260*metrics_constants!$C$8),(F9260*metrics_constants!$D$8))</f>
        <v>0.21661957304933299</v>
      </c>
      <c r="I9260">
        <v>3.1859999999999999</v>
      </c>
      <c r="J9260">
        <v>40.21</v>
      </c>
      <c r="K9260">
        <v>8.64</v>
      </c>
      <c r="L9260">
        <v>3.710893</v>
      </c>
    </row>
    <row r="9261" spans="1:12" x14ac:dyDescent="0.25">
      <c r="A9261" t="s">
        <v>19</v>
      </c>
      <c r="B9261" s="5">
        <v>45632.791666666664</v>
      </c>
      <c r="C9261" s="5" t="str">
        <f>A9261 &amp; "_" &amp; TEXT(B9261, "yyyy-mm-dd HH:MM:SS")</f>
        <v>RP_2024-12-06 19:00:00</v>
      </c>
      <c r="D9261">
        <v>4.9000000000000004</v>
      </c>
      <c r="E9261">
        <v>5.8</v>
      </c>
      <c r="F9261">
        <v>3.9</v>
      </c>
      <c r="G9261">
        <f>IF(COUNTA(D9261:F9261)&gt;0, AVERAGE(D9261:F9261), "")</f>
        <v>4.8666666666666663</v>
      </c>
      <c r="H9261">
        <f>AVERAGE((D9261*metrics_constants!$B$8),(E9261*metrics_constants!$C$8),(F9261*metrics_constants!$D$8))</f>
        <v>4.8951153025375627</v>
      </c>
      <c r="I9261">
        <v>4.8259999999999996</v>
      </c>
      <c r="J9261">
        <v>41.174999999999997</v>
      </c>
      <c r="K9261">
        <v>8.3219999999999992</v>
      </c>
      <c r="L9261">
        <v>5.5702290000000003</v>
      </c>
    </row>
    <row r="9262" spans="1:12" x14ac:dyDescent="0.25">
      <c r="A9262" t="s">
        <v>19</v>
      </c>
      <c r="B9262" s="5">
        <v>45632.833333333336</v>
      </c>
      <c r="C9262" s="5" t="str">
        <f>A9262 &amp; "_" &amp; TEXT(B9262, "yyyy-mm-dd HH:MM:SS")</f>
        <v>RP_2024-12-06 20:00:00</v>
      </c>
      <c r="D9262">
        <v>-2.2000000000000002</v>
      </c>
      <c r="E9262">
        <v>-1.4</v>
      </c>
      <c r="F9262">
        <v>3.9</v>
      </c>
      <c r="G9262">
        <f>IF(COUNTA(D9262:F9262)&gt;0, AVERAGE(D9262:F9262), "")</f>
        <v>9.9999999999999936E-2</v>
      </c>
      <c r="H9262">
        <f>AVERAGE((D9262*metrics_constants!$B$8),(E9262*metrics_constants!$C$8),(F9262*metrics_constants!$D$8))</f>
        <v>0.1601002774977959</v>
      </c>
      <c r="I9262">
        <v>2.988</v>
      </c>
      <c r="J9262">
        <v>45.542999999999999</v>
      </c>
      <c r="K9262">
        <v>6.77</v>
      </c>
      <c r="L9262">
        <v>3.7937690000000002</v>
      </c>
    </row>
    <row r="9263" spans="1:12" x14ac:dyDescent="0.25">
      <c r="A9263" t="s">
        <v>19</v>
      </c>
      <c r="B9263" s="5">
        <v>45632.875</v>
      </c>
      <c r="C9263" s="5" t="str">
        <f>A9263 &amp; "_" &amp; TEXT(B9263, "yyyy-mm-dd HH:MM:SS")</f>
        <v>RP_2024-12-06 21:00:00</v>
      </c>
      <c r="D9263">
        <v>-9</v>
      </c>
      <c r="E9263">
        <v>3.8</v>
      </c>
      <c r="F9263">
        <v>1.2</v>
      </c>
      <c r="G9263">
        <f>IF(COUNTA(D9263:F9263)&gt;0, AVERAGE(D9263:F9263), "")</f>
        <v>-1.3333333333333333</v>
      </c>
      <c r="H9263">
        <f>AVERAGE((D9263*metrics_constants!$B$8),(E9263*metrics_constants!$C$8),(F9263*metrics_constants!$D$8))</f>
        <v>-0.80708011878727881</v>
      </c>
      <c r="I9263">
        <v>2.6850000000000001</v>
      </c>
      <c r="J9263">
        <v>42.457999999999998</v>
      </c>
      <c r="K9263">
        <v>7.7069999999999999</v>
      </c>
      <c r="L9263">
        <v>3.4856090000000002</v>
      </c>
    </row>
    <row r="9264" spans="1:12" x14ac:dyDescent="0.25">
      <c r="A9264" t="s">
        <v>19</v>
      </c>
      <c r="B9264" s="5">
        <v>45632.916666666664</v>
      </c>
      <c r="C9264" s="5" t="str">
        <f>A9264 &amp; "_" &amp; TEXT(B9264, "yyyy-mm-dd HH:MM:SS")</f>
        <v>RP_2024-12-06 22:00:00</v>
      </c>
      <c r="D9264">
        <v>10.5</v>
      </c>
      <c r="E9264">
        <v>-1.6</v>
      </c>
      <c r="F9264">
        <v>9.6</v>
      </c>
      <c r="G9264">
        <f>IF(COUNTA(D9264:F9264)&gt;0, AVERAGE(D9264:F9264), "")</f>
        <v>6.166666666666667</v>
      </c>
      <c r="H9264">
        <f>AVERAGE((D9264*metrics_constants!$B$8),(E9264*metrics_constants!$C$8),(F9264*metrics_constants!$D$8))</f>
        <v>5.71273894356644</v>
      </c>
      <c r="I9264">
        <v>4.2140000000000004</v>
      </c>
      <c r="J9264">
        <v>47.567</v>
      </c>
      <c r="K9264">
        <v>6.02</v>
      </c>
      <c r="L9264">
        <v>5.0838853000000004</v>
      </c>
    </row>
    <row r="9265" spans="1:12" x14ac:dyDescent="0.25">
      <c r="A9265" t="s">
        <v>19</v>
      </c>
      <c r="B9265" s="5">
        <v>45632.958333333336</v>
      </c>
      <c r="C9265" s="5" t="str">
        <f>A9265 &amp; "_" &amp; TEXT(B9265, "yyyy-mm-dd HH:MM:SS")</f>
        <v>RP_2024-12-06 23:00:00</v>
      </c>
      <c r="D9265">
        <v>16.8</v>
      </c>
      <c r="E9265">
        <v>3.2</v>
      </c>
      <c r="F9265">
        <v>6.6</v>
      </c>
      <c r="G9265">
        <f>IF(COUNTA(D9265:F9265)&gt;0, AVERAGE(D9265:F9265), "")</f>
        <v>8.8666666666666671</v>
      </c>
      <c r="H9265">
        <f>AVERAGE((D9265*metrics_constants!$B$8),(E9265*metrics_constants!$C$8),(F9265*metrics_constants!$D$8))</f>
        <v>8.3106980999666824</v>
      </c>
      <c r="I9265">
        <v>4.5880000000000001</v>
      </c>
      <c r="J9265">
        <v>55.603000000000002</v>
      </c>
      <c r="K9265">
        <v>3.7269999999999999</v>
      </c>
      <c r="L9265">
        <v>5.1406627</v>
      </c>
    </row>
    <row r="9266" spans="1:12" x14ac:dyDescent="0.25">
      <c r="A9266" t="s">
        <v>19</v>
      </c>
      <c r="B9266" s="5">
        <v>45633</v>
      </c>
      <c r="C9266" s="5" t="str">
        <f>A9266 &amp; "_" &amp; TEXT(B9266, "yyyy-mm-dd HH:MM:SS")</f>
        <v>RP_2024-12-07 00:00:00</v>
      </c>
      <c r="D9266">
        <v>14.8</v>
      </c>
      <c r="E9266">
        <v>3.4</v>
      </c>
      <c r="F9266">
        <v>12</v>
      </c>
      <c r="G9266">
        <f>IF(COUNTA(D9266:F9266)&gt;0, AVERAGE(D9266:F9266), "")</f>
        <v>10.066666666666666</v>
      </c>
      <c r="H9266">
        <f>AVERAGE((D9266*metrics_constants!$B$8),(E9266*metrics_constants!$C$8),(F9266*metrics_constants!$D$8))</f>
        <v>9.6292757196268095</v>
      </c>
      <c r="I9266">
        <v>6.5780000000000003</v>
      </c>
      <c r="J9266">
        <v>61.161999999999999</v>
      </c>
      <c r="K9266">
        <v>2.585</v>
      </c>
      <c r="L9266">
        <v>7.0507306999999999</v>
      </c>
    </row>
    <row r="9267" spans="1:12" x14ac:dyDescent="0.25">
      <c r="A9267" t="s">
        <v>19</v>
      </c>
      <c r="B9267" s="5">
        <v>45633.041666666664</v>
      </c>
      <c r="C9267" s="5" t="str">
        <f>A9267 &amp; "_" &amp; TEXT(B9267, "yyyy-mm-dd HH:MM:SS")</f>
        <v>RP_2024-12-07 01:00:00</v>
      </c>
      <c r="D9267">
        <v>3.5</v>
      </c>
      <c r="E9267">
        <v>1.6</v>
      </c>
      <c r="F9267">
        <v>8.6</v>
      </c>
      <c r="G9267">
        <f>IF(COUNTA(D9267:F9267)&gt;0, AVERAGE(D9267:F9267), "")</f>
        <v>4.5666666666666664</v>
      </c>
      <c r="H9267">
        <f>AVERAGE((D9267*metrics_constants!$B$8),(E9267*metrics_constants!$C$8),(F9267*metrics_constants!$D$8))</f>
        <v>4.5214964953426779</v>
      </c>
      <c r="I9267">
        <v>4.1740000000000004</v>
      </c>
      <c r="J9267">
        <v>62.597999999999999</v>
      </c>
      <c r="K9267">
        <v>2.3250000000000002</v>
      </c>
      <c r="L9267">
        <v>4.5426953000000001</v>
      </c>
    </row>
    <row r="9268" spans="1:12" x14ac:dyDescent="0.25">
      <c r="A9268" t="s">
        <v>19</v>
      </c>
      <c r="B9268" s="5">
        <v>45633.083333333336</v>
      </c>
      <c r="C9268" s="5" t="str">
        <f>A9268 &amp; "_" &amp; TEXT(B9268, "yyyy-mm-dd HH:MM:SS")</f>
        <v>RP_2024-12-07 02:00:00</v>
      </c>
      <c r="D9268">
        <v>-3.1</v>
      </c>
      <c r="E9268">
        <v>3.9</v>
      </c>
      <c r="F9268">
        <v>3.6</v>
      </c>
      <c r="G9268">
        <f>IF(COUNTA(D9268:F9268)&gt;0, AVERAGE(D9268:F9268), "")</f>
        <v>1.4666666666666668</v>
      </c>
      <c r="H9268">
        <f>AVERAGE((D9268*metrics_constants!$B$8),(E9268*metrics_constants!$C$8),(F9268*metrics_constants!$D$8))</f>
        <v>1.7600496045387779</v>
      </c>
      <c r="I9268">
        <v>2.847</v>
      </c>
      <c r="J9268">
        <v>59.906999999999996</v>
      </c>
      <c r="K9268">
        <v>3.0979999999999999</v>
      </c>
      <c r="L9268">
        <v>2.7292489999999998</v>
      </c>
    </row>
    <row r="9269" spans="1:12" x14ac:dyDescent="0.25">
      <c r="A9269" t="s">
        <v>19</v>
      </c>
      <c r="B9269" s="5">
        <v>45633.125</v>
      </c>
      <c r="C9269" s="5" t="str">
        <f>A9269 &amp; "_" &amp; TEXT(B9269, "yyyy-mm-dd HH:MM:SS")</f>
        <v>RP_2024-12-07 03:00:00</v>
      </c>
      <c r="D9269">
        <v>5.8</v>
      </c>
      <c r="F9269">
        <v>8.3000000000000007</v>
      </c>
      <c r="G9269">
        <f>IF(COUNTA(D9269:F9269)&gt;0, AVERAGE(D9269:F9269), "")</f>
        <v>7.0500000000000007</v>
      </c>
      <c r="H9269">
        <f>AVERAGE((D9269*metrics_constants!$B$8),(E9269*metrics_constants!$C$8),(F9269*metrics_constants!$D$8))</f>
        <v>4.4970165351396965</v>
      </c>
      <c r="I9269">
        <v>2.6139999999999999</v>
      </c>
      <c r="J9269">
        <v>60.433</v>
      </c>
      <c r="K9269">
        <v>2.5649999999999999</v>
      </c>
      <c r="L9269">
        <v>2.8253149999999998</v>
      </c>
    </row>
    <row r="9270" spans="1:12" x14ac:dyDescent="0.25">
      <c r="A9270" t="s">
        <v>19</v>
      </c>
      <c r="B9270" s="5">
        <v>45633.166666666664</v>
      </c>
      <c r="C9270" s="5" t="str">
        <f>A9270 &amp; "_" &amp; TEXT(B9270, "yyyy-mm-dd HH:MM:SS")</f>
        <v>RP_2024-12-07 04:00:00</v>
      </c>
      <c r="D9270">
        <v>8.6</v>
      </c>
      <c r="F9270">
        <v>6.1</v>
      </c>
      <c r="G9270">
        <f>IF(COUNTA(D9270:F9270)&gt;0, AVERAGE(D9270:F9270), "")</f>
        <v>7.35</v>
      </c>
      <c r="H9270">
        <f>AVERAGE((D9270*metrics_constants!$B$8),(E9270*metrics_constants!$C$8),(F9270*metrics_constants!$D$8))</f>
        <v>4.5681071260895765</v>
      </c>
      <c r="I9270">
        <v>2.8559999999999999</v>
      </c>
      <c r="J9270">
        <v>65.781999999999996</v>
      </c>
      <c r="K9270">
        <v>0.88500000000000001</v>
      </c>
      <c r="L9270">
        <v>2.8849490000000002</v>
      </c>
    </row>
    <row r="9271" spans="1:12" x14ac:dyDescent="0.25">
      <c r="A9271" t="s">
        <v>19</v>
      </c>
      <c r="B9271" s="5">
        <v>45633.208333333336</v>
      </c>
      <c r="C9271" s="5" t="str">
        <f>A9271 &amp; "_" &amp; TEXT(B9271, "yyyy-mm-dd HH:MM:SS")</f>
        <v>RP_2024-12-07 05:00:00</v>
      </c>
      <c r="D9271">
        <v>7.1</v>
      </c>
      <c r="F9271">
        <v>1.4</v>
      </c>
      <c r="G9271">
        <f>IF(COUNTA(D9271:F9271)&gt;0, AVERAGE(D9271:F9271), "")</f>
        <v>4.25</v>
      </c>
      <c r="H9271">
        <f>AVERAGE((D9271*metrics_constants!$B$8),(E9271*metrics_constants!$C$8),(F9271*metrics_constants!$D$8))</f>
        <v>2.5412171117442535</v>
      </c>
      <c r="I9271">
        <v>3.8170000000000002</v>
      </c>
      <c r="J9271">
        <v>70.924999999999997</v>
      </c>
      <c r="K9271">
        <v>-0.873</v>
      </c>
      <c r="L9271">
        <v>3.2716340000000002</v>
      </c>
    </row>
    <row r="9272" spans="1:12" x14ac:dyDescent="0.25">
      <c r="A9272" t="s">
        <v>19</v>
      </c>
      <c r="B9272" s="5">
        <v>45633.25</v>
      </c>
      <c r="C9272" s="5" t="str">
        <f>A9272 &amp; "_" &amp; TEXT(B9272, "yyyy-mm-dd HH:MM:SS")</f>
        <v>RP_2024-12-07 06:00:00</v>
      </c>
      <c r="D9272">
        <v>3.5</v>
      </c>
      <c r="F9272">
        <v>5.9</v>
      </c>
      <c r="G9272">
        <f>IF(COUNTA(D9272:F9272)&gt;0, AVERAGE(D9272:F9272), "")</f>
        <v>4.7</v>
      </c>
      <c r="H9272">
        <f>AVERAGE((D9272*metrics_constants!$B$8),(E9272*metrics_constants!$C$8),(F9272*metrics_constants!$D$8))</f>
        <v>3.0152833923853488</v>
      </c>
      <c r="I9272">
        <v>3.0659999999999998</v>
      </c>
      <c r="J9272">
        <v>74.688000000000002</v>
      </c>
      <c r="K9272">
        <v>-1.9570000000000001</v>
      </c>
      <c r="L9272">
        <v>3.2358210000000001</v>
      </c>
    </row>
    <row r="9273" spans="1:12" x14ac:dyDescent="0.25">
      <c r="A9273" t="s">
        <v>19</v>
      </c>
      <c r="B9273" s="5">
        <v>45633.291666666664</v>
      </c>
      <c r="C9273" s="5" t="str">
        <f>A9273 &amp; "_" &amp; TEXT(B9273, "yyyy-mm-dd HH:MM:SS")</f>
        <v>RP_2024-12-07 07:00:00</v>
      </c>
      <c r="D9273">
        <v>4.5</v>
      </c>
      <c r="F9273">
        <v>4.0999999999999996</v>
      </c>
      <c r="G9273">
        <f>IF(COUNTA(D9273:F9273)&gt;0, AVERAGE(D9273:F9273), "")</f>
        <v>4.3</v>
      </c>
      <c r="H9273">
        <f>AVERAGE((D9273*metrics_constants!$B$8),(E9273*metrics_constants!$C$8),(F9273*metrics_constants!$D$8))</f>
        <v>2.6975253566799053</v>
      </c>
      <c r="I9273">
        <v>3.198</v>
      </c>
      <c r="J9273">
        <v>74.897000000000006</v>
      </c>
      <c r="K9273">
        <v>-2.0449999999999999</v>
      </c>
      <c r="L9273">
        <v>3.0496992999999999</v>
      </c>
    </row>
    <row r="9274" spans="1:12" x14ac:dyDescent="0.25">
      <c r="A9274" t="s">
        <v>19</v>
      </c>
      <c r="B9274" s="5">
        <v>45633.333333333336</v>
      </c>
      <c r="C9274" s="5" t="str">
        <f>A9274 &amp; "_" &amp; TEXT(B9274, "yyyy-mm-dd HH:MM:SS")</f>
        <v>RP_2024-12-07 08:00:00</v>
      </c>
      <c r="D9274">
        <v>1.9</v>
      </c>
      <c r="F9274">
        <v>5.4</v>
      </c>
      <c r="G9274">
        <f>IF(COUNTA(D9274:F9274)&gt;0, AVERAGE(D9274:F9274), "")</f>
        <v>3.6500000000000004</v>
      </c>
      <c r="H9274">
        <f>AVERAGE((D9274*metrics_constants!$B$8),(E9274*metrics_constants!$C$8),(F9274*metrics_constants!$D$8))</f>
        <v>2.3801933455257078</v>
      </c>
      <c r="I9274">
        <v>5.8369999999999997</v>
      </c>
      <c r="J9274">
        <v>78.091999999999999</v>
      </c>
      <c r="K9274">
        <v>-3.1680000000000001</v>
      </c>
      <c r="L9274">
        <v>7.2424289999999996</v>
      </c>
    </row>
    <row r="9275" spans="1:12" x14ac:dyDescent="0.25">
      <c r="A9275" t="s">
        <v>19</v>
      </c>
      <c r="B9275" s="5">
        <v>45633.375</v>
      </c>
      <c r="C9275" s="5" t="str">
        <f>A9275 &amp; "_" &amp; TEXT(B9275, "yyyy-mm-dd HH:MM:SS")</f>
        <v>RP_2024-12-07 09:00:00</v>
      </c>
      <c r="D9275">
        <v>-5.4</v>
      </c>
      <c r="F9275">
        <v>17.399999999999999</v>
      </c>
      <c r="G9275">
        <f>IF(COUNTA(D9275:F9275)&gt;0, AVERAGE(D9275:F9275), "")</f>
        <v>5.9999999999999991</v>
      </c>
      <c r="H9275">
        <f>AVERAGE((D9275*metrics_constants!$B$8),(E9275*metrics_constants!$C$8),(F9275*metrics_constants!$D$8))</f>
        <v>4.3141485119308518</v>
      </c>
      <c r="I9275">
        <v>6.6669999999999998</v>
      </c>
      <c r="J9275">
        <v>77.94</v>
      </c>
      <c r="K9275">
        <v>-1.4</v>
      </c>
      <c r="L9275">
        <v>8.3613959999999992</v>
      </c>
    </row>
    <row r="9276" spans="1:12" x14ac:dyDescent="0.25">
      <c r="A9276" t="s">
        <v>19</v>
      </c>
      <c r="B9276" s="5">
        <v>45633.416666666664</v>
      </c>
      <c r="C9276" s="5" t="str">
        <f>A9276 &amp; "_" &amp; TEXT(B9276, "yyyy-mm-dd HH:MM:SS")</f>
        <v>RP_2024-12-07 10:00:00</v>
      </c>
      <c r="D9276">
        <v>-7.4</v>
      </c>
      <c r="F9276">
        <v>9.6</v>
      </c>
      <c r="G9276">
        <f>IF(COUNTA(D9276:F9276)&gt;0, AVERAGE(D9276:F9276), "")</f>
        <v>1.0999999999999996</v>
      </c>
      <c r="H9276">
        <f>AVERAGE((D9276*metrics_constants!$B$8),(E9276*metrics_constants!$C$8),(F9276*metrics_constants!$D$8))</f>
        <v>1.0928796408958237</v>
      </c>
      <c r="I9276">
        <v>8.3149999999999995</v>
      </c>
      <c r="J9276">
        <v>61.923000000000002</v>
      </c>
      <c r="K9276">
        <v>3.077</v>
      </c>
      <c r="L9276">
        <v>5.9522940000000002</v>
      </c>
    </row>
    <row r="9277" spans="1:12" x14ac:dyDescent="0.25">
      <c r="A9277" t="s">
        <v>19</v>
      </c>
      <c r="B9277" s="5">
        <v>45633.458333333336</v>
      </c>
      <c r="C9277" s="5" t="str">
        <f>A9277 &amp; "_" &amp; TEXT(B9277, "yyyy-mm-dd HH:MM:SS")</f>
        <v>RP_2024-12-07 11:00:00</v>
      </c>
      <c r="D9277">
        <v>1.2</v>
      </c>
      <c r="F9277">
        <v>6.6</v>
      </c>
      <c r="G9277">
        <f>IF(COUNTA(D9277:F9277)&gt;0, AVERAGE(D9277:F9277), "")</f>
        <v>3.9</v>
      </c>
      <c r="H9277">
        <f>AVERAGE((D9277*metrics_constants!$B$8),(E9277*metrics_constants!$C$8),(F9277*metrics_constants!$D$8))</f>
        <v>2.5823251024013811</v>
      </c>
      <c r="I9277">
        <v>5.1180000000000003</v>
      </c>
      <c r="J9277">
        <v>47.972999999999999</v>
      </c>
      <c r="K9277">
        <v>7.0369999999999999</v>
      </c>
      <c r="L9277">
        <v>5.3040750000000001</v>
      </c>
    </row>
    <row r="9278" spans="1:12" x14ac:dyDescent="0.25">
      <c r="A9278" t="s">
        <v>19</v>
      </c>
      <c r="B9278" s="5">
        <v>45633.5</v>
      </c>
      <c r="C9278" s="5" t="str">
        <f>A9278 &amp; "_" &amp; TEXT(B9278, "yyyy-mm-dd HH:MM:SS")</f>
        <v>RP_2024-12-07 12:00:00</v>
      </c>
      <c r="D9278">
        <v>-0.1</v>
      </c>
      <c r="F9278">
        <v>11.2</v>
      </c>
      <c r="G9278">
        <f>IF(COUNTA(D9278:F9278)&gt;0, AVERAGE(D9278:F9278), "")</f>
        <v>5.55</v>
      </c>
      <c r="H9278">
        <f>AVERAGE((D9278*metrics_constants!$B$8),(E9278*metrics_constants!$C$8),(F9278*metrics_constants!$D$8))</f>
        <v>3.7600012479349285</v>
      </c>
      <c r="I9278">
        <v>4.1100000000000003</v>
      </c>
      <c r="J9278">
        <v>37.232999999999997</v>
      </c>
      <c r="K9278">
        <v>10.42</v>
      </c>
      <c r="L9278">
        <v>4.7965249999999999</v>
      </c>
    </row>
    <row r="9279" spans="1:12" x14ac:dyDescent="0.25">
      <c r="A9279" t="s">
        <v>19</v>
      </c>
      <c r="B9279" s="5">
        <v>45633.541666666664</v>
      </c>
      <c r="C9279" s="5" t="str">
        <f>A9279 &amp; "_" &amp; TEXT(B9279, "yyyy-mm-dd HH:MM:SS")</f>
        <v>RP_2024-12-07 13:00:00</v>
      </c>
      <c r="D9279">
        <v>-3.7</v>
      </c>
      <c r="F9279">
        <v>11.3</v>
      </c>
      <c r="G9279">
        <f>IF(COUNTA(D9279:F9279)&gt;0, AVERAGE(D9279:F9279), "")</f>
        <v>3.8000000000000003</v>
      </c>
      <c r="H9279">
        <f>AVERAGE((D9279*metrics_constants!$B$8),(E9279*metrics_constants!$C$8),(F9279*metrics_constants!$D$8))</f>
        <v>2.7454838665793546</v>
      </c>
      <c r="I9279">
        <v>3.5619999999999998</v>
      </c>
      <c r="J9279">
        <v>32.866999999999997</v>
      </c>
      <c r="K9279">
        <v>11.835000000000001</v>
      </c>
      <c r="L9279">
        <v>4.418609</v>
      </c>
    </row>
    <row r="9280" spans="1:12" x14ac:dyDescent="0.25">
      <c r="A9280" t="s">
        <v>19</v>
      </c>
      <c r="B9280" s="5">
        <v>45633.583333333336</v>
      </c>
      <c r="C9280" s="5" t="str">
        <f>A9280 &amp; "_" &amp; TEXT(B9280, "yyyy-mm-dd HH:MM:SS")</f>
        <v>RP_2024-12-07 14:00:00</v>
      </c>
      <c r="D9280">
        <v>4.7</v>
      </c>
      <c r="F9280">
        <v>7.6</v>
      </c>
      <c r="G9280">
        <f>IF(COUNTA(D9280:F9280)&gt;0, AVERAGE(D9280:F9280), "")</f>
        <v>6.15</v>
      </c>
      <c r="H9280">
        <f>AVERAGE((D9280*metrics_constants!$B$8),(E9280*metrics_constants!$C$8),(F9280*metrics_constants!$D$8))</f>
        <v>3.939867598472258</v>
      </c>
      <c r="I9280">
        <v>4.056</v>
      </c>
      <c r="J9280">
        <v>35.805</v>
      </c>
      <c r="K9280">
        <v>10.768000000000001</v>
      </c>
      <c r="L9280">
        <v>4.525188</v>
      </c>
    </row>
    <row r="9281" spans="1:12" x14ac:dyDescent="0.25">
      <c r="A9281" t="s">
        <v>19</v>
      </c>
      <c r="B9281" s="5">
        <v>45633.625</v>
      </c>
      <c r="C9281" s="5" t="str">
        <f>A9281 &amp; "_" &amp; TEXT(B9281, "yyyy-mm-dd HH:MM:SS")</f>
        <v>RP_2024-12-07 15:00:00</v>
      </c>
      <c r="D9281">
        <v>11.6</v>
      </c>
      <c r="F9281">
        <v>5.2</v>
      </c>
      <c r="G9281">
        <f>IF(COUNTA(D9281:F9281)&gt;0, AVERAGE(D9281:F9281), "")</f>
        <v>8.4</v>
      </c>
      <c r="H9281">
        <f>AVERAGE((D9281*metrics_constants!$B$8),(E9281*metrics_constants!$C$8),(F9281*metrics_constants!$D$8))</f>
        <v>5.1372481278334776</v>
      </c>
      <c r="I9281">
        <v>5.0880000000000001</v>
      </c>
      <c r="J9281">
        <v>39.747999999999998</v>
      </c>
      <c r="K9281">
        <v>9.2219999999999995</v>
      </c>
      <c r="L9281">
        <v>5.5151349999999999</v>
      </c>
    </row>
    <row r="9282" spans="1:12" x14ac:dyDescent="0.25">
      <c r="A9282" t="s">
        <v>19</v>
      </c>
      <c r="B9282" s="5">
        <v>45633.666666666664</v>
      </c>
      <c r="C9282" s="5" t="str">
        <f>A9282 &amp; "_" &amp; TEXT(B9282, "yyyy-mm-dd HH:MM:SS")</f>
        <v>RP_2024-12-07 16:00:00</v>
      </c>
      <c r="D9282">
        <v>12.4</v>
      </c>
      <c r="F9282">
        <v>11.5</v>
      </c>
      <c r="G9282">
        <f>IF(COUNTA(D9282:F9282)&gt;0, AVERAGE(D9282:F9282), "")</f>
        <v>11.95</v>
      </c>
      <c r="H9282">
        <f>AVERAGE((D9282*metrics_constants!$B$8),(E9282*metrics_constants!$C$8),(F9282*metrics_constants!$D$8))</f>
        <v>7.5015956865087174</v>
      </c>
      <c r="I9282">
        <v>10.708</v>
      </c>
      <c r="J9282">
        <v>47.558</v>
      </c>
      <c r="K9282">
        <v>6.5019999999999998</v>
      </c>
      <c r="L9282">
        <v>9.1663566999999997</v>
      </c>
    </row>
    <row r="9283" spans="1:12" x14ac:dyDescent="0.25">
      <c r="A9283" t="s">
        <v>19</v>
      </c>
      <c r="B9283" s="5">
        <v>45633.708333333336</v>
      </c>
      <c r="C9283" s="5" t="str">
        <f>A9283 &amp; "_" &amp; TEXT(B9283, "yyyy-mm-dd HH:MM:SS")</f>
        <v>RP_2024-12-07 17:00:00</v>
      </c>
      <c r="D9283">
        <v>36.6</v>
      </c>
      <c r="F9283">
        <v>9.8000000000000007</v>
      </c>
      <c r="G9283">
        <f>IF(COUNTA(D9283:F9283)&gt;0, AVERAGE(D9283:F9283), "")</f>
        <v>23.200000000000003</v>
      </c>
      <c r="H9283">
        <f>AVERAGE((D9283*metrics_constants!$B$8),(E9283*metrics_constants!$C$8),(F9283*metrics_constants!$D$8))</f>
        <v>13.97369487952348</v>
      </c>
      <c r="I9283">
        <v>11.552</v>
      </c>
      <c r="J9283">
        <v>56.326999999999998</v>
      </c>
      <c r="K9283">
        <v>3.802</v>
      </c>
      <c r="L9283">
        <v>11.3459573</v>
      </c>
    </row>
    <row r="9284" spans="1:12" x14ac:dyDescent="0.25">
      <c r="A9284" t="s">
        <v>19</v>
      </c>
      <c r="B9284" s="5">
        <v>45633.75</v>
      </c>
      <c r="C9284" s="5" t="str">
        <f>A9284 &amp; "_" &amp; TEXT(B9284, "yyyy-mm-dd HH:MM:SS")</f>
        <v>RP_2024-12-07 18:00:00</v>
      </c>
      <c r="D9284">
        <v>1.3</v>
      </c>
      <c r="F9284">
        <v>1.9</v>
      </c>
      <c r="G9284">
        <f>IF(COUNTA(D9284:F9284)&gt;0, AVERAGE(D9284:F9284), "")</f>
        <v>1.6</v>
      </c>
      <c r="H9284">
        <f>AVERAGE((D9284*metrics_constants!$B$8),(E9284*metrics_constants!$C$8),(F9284*metrics_constants!$D$8))</f>
        <v>1.0213679005978955</v>
      </c>
      <c r="I9284">
        <v>4.91</v>
      </c>
      <c r="J9284">
        <v>53.56</v>
      </c>
      <c r="K9284">
        <v>4.2720000000000002</v>
      </c>
      <c r="L9284">
        <v>4.7152972999999996</v>
      </c>
    </row>
    <row r="9285" spans="1:12" x14ac:dyDescent="0.25">
      <c r="A9285" t="s">
        <v>19</v>
      </c>
      <c r="B9285" s="5">
        <v>45633.791666666664</v>
      </c>
      <c r="C9285" s="5" t="str">
        <f>A9285 &amp; "_" &amp; TEXT(B9285, "yyyy-mm-dd HH:MM:SS")</f>
        <v>RP_2024-12-07 19:00:00</v>
      </c>
      <c r="D9285">
        <v>-3.7</v>
      </c>
      <c r="F9285">
        <v>2.9</v>
      </c>
      <c r="G9285">
        <f>IF(COUNTA(D9285:F9285)&gt;0, AVERAGE(D9285:F9285), "")</f>
        <v>-0.40000000000000013</v>
      </c>
      <c r="H9285">
        <f>AVERAGE((D9285*metrics_constants!$B$8),(E9285*metrics_constants!$C$8),(F9285*metrics_constants!$D$8))</f>
        <v>-9.635766995974053E-2</v>
      </c>
      <c r="I9285">
        <v>5.9669999999999996</v>
      </c>
      <c r="J9285">
        <v>53.094999999999999</v>
      </c>
      <c r="K9285">
        <v>3.9550000000000001</v>
      </c>
      <c r="L9285">
        <v>6.1503860000000001</v>
      </c>
    </row>
    <row r="9286" spans="1:12" x14ac:dyDescent="0.25">
      <c r="A9286" t="s">
        <v>19</v>
      </c>
      <c r="B9286" s="5">
        <v>45633.833333333336</v>
      </c>
      <c r="C9286" s="5" t="str">
        <f>A9286 &amp; "_" &amp; TEXT(B9286, "yyyy-mm-dd HH:MM:SS")</f>
        <v>RP_2024-12-07 20:00:00</v>
      </c>
      <c r="D9286">
        <v>3</v>
      </c>
      <c r="F9286">
        <v>5.9</v>
      </c>
      <c r="G9286">
        <f>IF(COUNTA(D9286:F9286)&gt;0, AVERAGE(D9286:F9286), "")</f>
        <v>4.45</v>
      </c>
      <c r="H9286">
        <f>AVERAGE((D9286*metrics_constants!$B$8),(E9286*metrics_constants!$C$8),(F9286*metrics_constants!$D$8))</f>
        <v>2.8696793884660248</v>
      </c>
      <c r="I9286">
        <v>4.766</v>
      </c>
      <c r="J9286">
        <v>50.765000000000001</v>
      </c>
      <c r="K9286">
        <v>4.6619999999999999</v>
      </c>
      <c r="L9286">
        <v>5.2422193000000004</v>
      </c>
    </row>
    <row r="9287" spans="1:12" x14ac:dyDescent="0.25">
      <c r="A9287" t="s">
        <v>19</v>
      </c>
      <c r="B9287" s="5">
        <v>45633.875</v>
      </c>
      <c r="C9287" s="5" t="str">
        <f>A9287 &amp; "_" &amp; TEXT(B9287, "yyyy-mm-dd HH:MM:SS")</f>
        <v>RP_2024-12-07 21:00:00</v>
      </c>
      <c r="D9287">
        <v>2.9</v>
      </c>
      <c r="F9287">
        <v>2.7</v>
      </c>
      <c r="G9287">
        <f>IF(COUNTA(D9287:F9287)&gt;0, AVERAGE(D9287:F9287), "")</f>
        <v>2.8</v>
      </c>
      <c r="H9287">
        <f>AVERAGE((D9287*metrics_constants!$B$8),(E9287*metrics_constants!$C$8),(F9287*metrics_constants!$D$8))</f>
        <v>1.7579522880482186</v>
      </c>
      <c r="I9287">
        <v>2.528</v>
      </c>
      <c r="J9287">
        <v>47.338000000000001</v>
      </c>
      <c r="K9287">
        <v>7.5330000000000004</v>
      </c>
      <c r="L9287">
        <v>3.4528966699999999</v>
      </c>
    </row>
    <row r="9288" spans="1:12" x14ac:dyDescent="0.25">
      <c r="A9288" t="s">
        <v>19</v>
      </c>
      <c r="B9288" s="5">
        <v>45633.916666666664</v>
      </c>
      <c r="C9288" s="5" t="str">
        <f>A9288 &amp; "_" &amp; TEXT(B9288, "yyyy-mm-dd HH:MM:SS")</f>
        <v>RP_2024-12-07 22:00:00</v>
      </c>
      <c r="D9288">
        <v>-5.6</v>
      </c>
      <c r="F9288">
        <v>13.2</v>
      </c>
      <c r="G9288">
        <f>IF(COUNTA(D9288:F9288)&gt;0, AVERAGE(D9288:F9288), "")</f>
        <v>3.8</v>
      </c>
      <c r="H9288">
        <f>AVERAGE((D9288*metrics_constants!$B$8),(E9288*metrics_constants!$C$8),(F9288*metrics_constants!$D$8))</f>
        <v>2.8349861420935745</v>
      </c>
      <c r="I9288">
        <v>1.083</v>
      </c>
      <c r="J9288">
        <v>57.89</v>
      </c>
      <c r="K9288">
        <v>9.0649999999999995</v>
      </c>
      <c r="L9288">
        <v>1.246568667</v>
      </c>
    </row>
    <row r="9289" spans="1:12" x14ac:dyDescent="0.25">
      <c r="A9289" t="s">
        <v>19</v>
      </c>
      <c r="B9289" s="5">
        <v>45633.958333333336</v>
      </c>
      <c r="C9289" s="5" t="str">
        <f>A9289 &amp; "_" &amp; TEXT(B9289, "yyyy-mm-dd HH:MM:SS")</f>
        <v>RP_2024-12-07 23:00:00</v>
      </c>
      <c r="D9289">
        <v>4</v>
      </c>
      <c r="F9289">
        <v>6.9</v>
      </c>
      <c r="G9289">
        <f>IF(COUNTA(D9289:F9289)&gt;0, AVERAGE(D9289:F9289), "")</f>
        <v>5.45</v>
      </c>
      <c r="H9289">
        <f>AVERAGE((D9289*metrics_constants!$B$8),(E9289*metrics_constants!$C$8),(F9289*metrics_constants!$D$8))</f>
        <v>3.4992018649402792</v>
      </c>
      <c r="I9289">
        <v>0.68400000000000005</v>
      </c>
      <c r="J9289">
        <v>60.697000000000003</v>
      </c>
      <c r="K9289">
        <v>8.0269999999999992</v>
      </c>
      <c r="L9289">
        <v>1.2137807</v>
      </c>
    </row>
    <row r="9290" spans="1:12" x14ac:dyDescent="0.25">
      <c r="A9290" t="s">
        <v>19</v>
      </c>
      <c r="B9290" s="5">
        <v>45634</v>
      </c>
      <c r="C9290" s="5" t="str">
        <f>A9290 &amp; "_" &amp; TEXT(B9290, "yyyy-mm-dd HH:MM:SS")</f>
        <v>RP_2024-12-08 00:00:00</v>
      </c>
      <c r="D9290">
        <v>3.4</v>
      </c>
      <c r="F9290">
        <v>-0.2</v>
      </c>
      <c r="G9290">
        <f>IF(COUNTA(D9290:F9290)&gt;0, AVERAGE(D9290:F9290), "")</f>
        <v>1.5999999999999999</v>
      </c>
      <c r="H9290">
        <f>AVERAGE((D9290*metrics_constants!$B$8),(E9290*metrics_constants!$C$8),(F9290*metrics_constants!$D$8))</f>
        <v>0.92244433292428363</v>
      </c>
      <c r="I9290">
        <v>0.13500000000000001</v>
      </c>
      <c r="J9290">
        <v>55.445</v>
      </c>
      <c r="K9290">
        <v>7.9969999999999999</v>
      </c>
      <c r="L9290">
        <v>1.3473633</v>
      </c>
    </row>
    <row r="9291" spans="1:12" x14ac:dyDescent="0.25">
      <c r="A9291" t="s">
        <v>19</v>
      </c>
      <c r="B9291" s="5">
        <v>45634.041666666664</v>
      </c>
      <c r="C9291" s="5" t="str">
        <f>A9291 &amp; "_" &amp; TEXT(B9291, "yyyy-mm-dd HH:MM:SS")</f>
        <v>RP_2024-12-08 01:00:00</v>
      </c>
      <c r="D9291">
        <v>5.6</v>
      </c>
      <c r="F9291">
        <v>-0.7</v>
      </c>
      <c r="G9291">
        <f>IF(COUNTA(D9291:F9291)&gt;0, AVERAGE(D9291:F9291), "")</f>
        <v>2.4499999999999997</v>
      </c>
      <c r="H9291">
        <f>AVERAGE((D9291*metrics_constants!$B$8),(E9291*metrics_constants!$C$8),(F9291*metrics_constants!$D$8))</f>
        <v>1.393944715851507</v>
      </c>
      <c r="I9291">
        <v>0.10199999999999999</v>
      </c>
      <c r="J9291">
        <v>50.837000000000003</v>
      </c>
      <c r="K9291">
        <v>8.3130000000000006</v>
      </c>
      <c r="L9291">
        <v>1.72158667</v>
      </c>
    </row>
    <row r="9292" spans="1:12" x14ac:dyDescent="0.25">
      <c r="A9292" t="s">
        <v>19</v>
      </c>
      <c r="B9292" s="5">
        <v>45634.083333333336</v>
      </c>
      <c r="C9292" s="5" t="str">
        <f>A9292 &amp; "_" &amp; TEXT(B9292, "yyyy-mm-dd HH:MM:SS")</f>
        <v>RP_2024-12-08 02:00:00</v>
      </c>
      <c r="D9292">
        <v>19.2</v>
      </c>
      <c r="F9292">
        <v>4.0999999999999996</v>
      </c>
      <c r="G9292">
        <f>IF(COUNTA(D9292:F9292)&gt;0, AVERAGE(D9292:F9292), "")</f>
        <v>11.649999999999999</v>
      </c>
      <c r="H9292">
        <f>AVERAGE((D9292*metrics_constants!$B$8),(E9292*metrics_constants!$C$8),(F9292*metrics_constants!$D$8))</f>
        <v>6.978283071908038</v>
      </c>
      <c r="I9292">
        <v>0.10199999999999999</v>
      </c>
      <c r="J9292">
        <v>57.177999999999997</v>
      </c>
      <c r="K9292">
        <v>6.16</v>
      </c>
      <c r="L9292">
        <v>1.1095667</v>
      </c>
    </row>
    <row r="9293" spans="1:12" x14ac:dyDescent="0.25">
      <c r="A9293" t="s">
        <v>19</v>
      </c>
      <c r="B9293" s="5">
        <v>45634.125</v>
      </c>
      <c r="C9293" s="5" t="str">
        <f>A9293 &amp; "_" &amp; TEXT(B9293, "yyyy-mm-dd HH:MM:SS")</f>
        <v>RP_2024-12-08 03:00:00</v>
      </c>
      <c r="D9293">
        <v>-0.6</v>
      </c>
      <c r="F9293">
        <v>-1.7</v>
      </c>
      <c r="G9293">
        <f>IF(COUNTA(D9293:F9293)&gt;0, AVERAGE(D9293:F9293), "")</f>
        <v>-1.1499999999999999</v>
      </c>
      <c r="H9293">
        <f>AVERAGE((D9293*metrics_constants!$B$8),(E9293*metrics_constants!$C$8),(F9293*metrics_constants!$D$8))</f>
        <v>-0.7498594013837202</v>
      </c>
      <c r="I9293">
        <v>0.19500000000000001</v>
      </c>
      <c r="J9293">
        <v>42.063000000000002</v>
      </c>
      <c r="K9293">
        <v>5.9329999999999998</v>
      </c>
      <c r="L9293">
        <v>2.3078512999999998</v>
      </c>
    </row>
    <row r="9294" spans="1:12" x14ac:dyDescent="0.25">
      <c r="A9294" t="s">
        <v>19</v>
      </c>
      <c r="B9294" s="5">
        <v>45634.166666666664</v>
      </c>
      <c r="C9294" s="5" t="str">
        <f>A9294 &amp; "_" &amp; TEXT(B9294, "yyyy-mm-dd HH:MM:SS")</f>
        <v>RP_2024-12-08 04:00:00</v>
      </c>
      <c r="D9294">
        <v>-2.4</v>
      </c>
      <c r="F9294">
        <v>-5.3</v>
      </c>
      <c r="G9294">
        <f>IF(COUNTA(D9294:F9294)&gt;0, AVERAGE(D9294:F9294), "")</f>
        <v>-3.8499999999999996</v>
      </c>
      <c r="H9294">
        <f>AVERAGE((D9294*metrics_constants!$B$8),(E9294*metrics_constants!$C$8),(F9294*metrics_constants!$D$8))</f>
        <v>-2.4919659025814713</v>
      </c>
      <c r="I9294">
        <v>0.42899999999999999</v>
      </c>
      <c r="J9294">
        <v>37.517000000000003</v>
      </c>
      <c r="K9294">
        <v>5.3819999999999997</v>
      </c>
      <c r="L9294">
        <v>2.9033587000000001</v>
      </c>
    </row>
    <row r="9295" spans="1:12" x14ac:dyDescent="0.25">
      <c r="A9295" t="s">
        <v>19</v>
      </c>
      <c r="B9295" s="5">
        <v>45634.208333333336</v>
      </c>
      <c r="C9295" s="5" t="str">
        <f>A9295 &amp; "_" &amp; TEXT(B9295, "yyyy-mm-dd HH:MM:SS")</f>
        <v>RP_2024-12-08 05:00:00</v>
      </c>
      <c r="D9295">
        <v>1.5</v>
      </c>
      <c r="F9295">
        <v>-1.5</v>
      </c>
      <c r="G9295">
        <f>IF(COUNTA(D9295:F9295)&gt;0, AVERAGE(D9295:F9295), "")</f>
        <v>0</v>
      </c>
      <c r="H9295">
        <f>AVERAGE((D9295*metrics_constants!$B$8),(E9295*metrics_constants!$C$8),(F9295*metrics_constants!$D$8))</f>
        <v>-7.0659691195436983E-2</v>
      </c>
      <c r="I9295">
        <v>0.312</v>
      </c>
      <c r="J9295">
        <v>38.767000000000003</v>
      </c>
      <c r="K9295">
        <v>4.952</v>
      </c>
      <c r="L9295">
        <v>2.6381800000000002</v>
      </c>
    </row>
    <row r="9296" spans="1:12" x14ac:dyDescent="0.25">
      <c r="A9296" t="s">
        <v>19</v>
      </c>
      <c r="B9296" s="5">
        <v>45634.25</v>
      </c>
      <c r="C9296" s="5" t="str">
        <f>A9296 &amp; "_" &amp; TEXT(B9296, "yyyy-mm-dd HH:MM:SS")</f>
        <v>RP_2024-12-08 06:00:00</v>
      </c>
      <c r="D9296">
        <v>-0.1</v>
      </c>
      <c r="F9296">
        <v>0.7</v>
      </c>
      <c r="G9296">
        <f>IF(COUNTA(D9296:F9296)&gt;0, AVERAGE(D9296:F9296), "")</f>
        <v>0.3</v>
      </c>
      <c r="H9296">
        <f>AVERAGE((D9296*metrics_constants!$B$8),(E9296*metrics_constants!$C$8),(F9296*metrics_constants!$D$8))</f>
        <v>0.20769932726105975</v>
      </c>
      <c r="I9296">
        <v>0.23400000000000001</v>
      </c>
      <c r="J9296">
        <v>40.658000000000001</v>
      </c>
      <c r="K9296">
        <v>4.4400000000000004</v>
      </c>
      <c r="L9296">
        <v>2.6317433000000001</v>
      </c>
    </row>
    <row r="9297" spans="1:12" x14ac:dyDescent="0.25">
      <c r="A9297" t="s">
        <v>19</v>
      </c>
      <c r="B9297" s="5">
        <v>45634.291666666664</v>
      </c>
      <c r="C9297" s="5" t="str">
        <f>A9297 &amp; "_" &amp; TEXT(B9297, "yyyy-mm-dd HH:MM:SS")</f>
        <v>RP_2024-12-08 07:00:00</v>
      </c>
      <c r="D9297">
        <v>4.9000000000000004</v>
      </c>
      <c r="F9297">
        <v>2.9</v>
      </c>
      <c r="G9297">
        <f>IF(COUNTA(D9297:F9297)&gt;0, AVERAGE(D9297:F9297), "")</f>
        <v>3.9000000000000004</v>
      </c>
      <c r="H9297">
        <f>AVERAGE((D9297*metrics_constants!$B$8),(E9297*metrics_constants!$C$8),(F9297*metrics_constants!$D$8))</f>
        <v>2.4080311974526372</v>
      </c>
      <c r="I9297">
        <v>0.57799999999999996</v>
      </c>
      <c r="J9297">
        <v>41.527999999999999</v>
      </c>
      <c r="K9297">
        <v>3.988</v>
      </c>
      <c r="L9297">
        <v>2.4657800000000001</v>
      </c>
    </row>
    <row r="9298" spans="1:12" x14ac:dyDescent="0.25">
      <c r="A9298" t="s">
        <v>19</v>
      </c>
      <c r="B9298" s="5">
        <v>45634.333333333336</v>
      </c>
      <c r="C9298" s="5" t="str">
        <f>A9298 &amp; "_" &amp; TEXT(B9298, "yyyy-mm-dd HH:MM:SS")</f>
        <v>RP_2024-12-08 08:00:00</v>
      </c>
      <c r="D9298">
        <v>0</v>
      </c>
      <c r="F9298">
        <v>3.9</v>
      </c>
      <c r="G9298">
        <f>IF(COUNTA(D9298:F9298)&gt;0, AVERAGE(D9298:F9298), "")</f>
        <v>1.95</v>
      </c>
      <c r="H9298">
        <f>AVERAGE((D9298*metrics_constants!$B$8),(E9298*metrics_constants!$C$8),(F9298*metrics_constants!$D$8))</f>
        <v>1.3194264276788654</v>
      </c>
      <c r="I9298">
        <v>0.54300000000000004</v>
      </c>
      <c r="J9298">
        <v>41.786999999999999</v>
      </c>
      <c r="K9298">
        <v>3.87</v>
      </c>
      <c r="L9298">
        <v>2.3219647000000001</v>
      </c>
    </row>
    <row r="9299" spans="1:12" x14ac:dyDescent="0.25">
      <c r="A9299" t="s">
        <v>19</v>
      </c>
      <c r="B9299" s="5">
        <v>45634.375</v>
      </c>
      <c r="C9299" s="5" t="str">
        <f>A9299 &amp; "_" &amp; TEXT(B9299, "yyyy-mm-dd HH:MM:SS")</f>
        <v>RP_2024-12-08 09:00:00</v>
      </c>
      <c r="D9299">
        <v>-2.2999999999999998</v>
      </c>
      <c r="F9299">
        <v>3.9</v>
      </c>
      <c r="G9299">
        <f>IF(COUNTA(D9299:F9299)&gt;0, AVERAGE(D9299:F9299), "")</f>
        <v>0.8</v>
      </c>
      <c r="H9299">
        <f>AVERAGE((D9299*metrics_constants!$B$8),(E9299*metrics_constants!$C$8),(F9299*metrics_constants!$D$8))</f>
        <v>0.64964800964997382</v>
      </c>
      <c r="I9299">
        <v>0.496</v>
      </c>
      <c r="J9299">
        <v>41.2</v>
      </c>
      <c r="K9299">
        <v>4.4770000000000003</v>
      </c>
      <c r="L9299">
        <v>2.4435009999999999</v>
      </c>
    </row>
    <row r="9300" spans="1:12" x14ac:dyDescent="0.25">
      <c r="A9300" t="s">
        <v>19</v>
      </c>
      <c r="B9300" s="5">
        <v>45634.416666666664</v>
      </c>
      <c r="C9300" s="5" t="str">
        <f>A9300 &amp; "_" &amp; TEXT(B9300, "yyyy-mm-dd HH:MM:SS")</f>
        <v>RP_2024-12-08 10:00:00</v>
      </c>
      <c r="D9300">
        <v>-3.3</v>
      </c>
      <c r="F9300">
        <v>2.7</v>
      </c>
      <c r="G9300">
        <f>IF(COUNTA(D9300:F9300)&gt;0, AVERAGE(D9300:F9300), "")</f>
        <v>-0.29999999999999982</v>
      </c>
      <c r="H9300">
        <f>AVERAGE((D9300*metrics_constants!$B$8),(E9300*metrics_constants!$C$8),(F9300*metrics_constants!$D$8))</f>
        <v>-4.7537360551402376E-2</v>
      </c>
      <c r="I9300">
        <v>0.32300000000000001</v>
      </c>
      <c r="J9300">
        <v>35.283000000000001</v>
      </c>
      <c r="K9300">
        <v>6.9169999999999998</v>
      </c>
      <c r="L9300">
        <v>2.7301267</v>
      </c>
    </row>
    <row r="9301" spans="1:12" x14ac:dyDescent="0.25">
      <c r="A9301" t="s">
        <v>19</v>
      </c>
      <c r="B9301" s="5">
        <v>45634.458333333336</v>
      </c>
      <c r="C9301" s="5" t="str">
        <f>A9301 &amp; "_" &amp; TEXT(B9301, "yyyy-mm-dd HH:MM:SS")</f>
        <v>RP_2024-12-08 11:00:00</v>
      </c>
      <c r="D9301">
        <v>5.6</v>
      </c>
      <c r="F9301">
        <v>1.4</v>
      </c>
      <c r="G9301">
        <f>IF(COUNTA(D9301:F9301)&gt;0, AVERAGE(D9301:F9301), "")</f>
        <v>3.5</v>
      </c>
      <c r="H9301">
        <f>AVERAGE((D9301*metrics_constants!$B$8),(E9301*metrics_constants!$C$8),(F9301*metrics_constants!$D$8))</f>
        <v>2.1044050999862809</v>
      </c>
      <c r="I9301">
        <v>0.32400000000000001</v>
      </c>
      <c r="J9301">
        <v>38.152000000000001</v>
      </c>
      <c r="K9301">
        <v>5.7830000000000004</v>
      </c>
      <c r="L9301">
        <v>2.524931</v>
      </c>
    </row>
    <row r="9302" spans="1:12" x14ac:dyDescent="0.25">
      <c r="A9302" t="s">
        <v>19</v>
      </c>
      <c r="B9302" s="5">
        <v>45634.5</v>
      </c>
      <c r="C9302" s="5" t="str">
        <f>A9302 &amp; "_" &amp; TEXT(B9302, "yyyy-mm-dd HH:MM:SS")</f>
        <v>RP_2024-12-08 12:00:00</v>
      </c>
      <c r="D9302">
        <v>0.9</v>
      </c>
      <c r="F9302">
        <v>0.7</v>
      </c>
      <c r="G9302">
        <f>IF(COUNTA(D9302:F9302)&gt;0, AVERAGE(D9302:F9302), "")</f>
        <v>0.8</v>
      </c>
      <c r="H9302">
        <f>AVERAGE((D9302*metrics_constants!$B$8),(E9302*metrics_constants!$C$8),(F9302*metrics_constants!$D$8))</f>
        <v>0.49890733509970825</v>
      </c>
      <c r="I9302">
        <v>0.253</v>
      </c>
      <c r="J9302">
        <v>38.177</v>
      </c>
      <c r="K9302">
        <v>5.4870000000000001</v>
      </c>
      <c r="L9302">
        <v>2.5443292999999998</v>
      </c>
    </row>
    <row r="9303" spans="1:12" x14ac:dyDescent="0.25">
      <c r="A9303" t="s">
        <v>19</v>
      </c>
      <c r="B9303" s="5">
        <v>45634.541666666664</v>
      </c>
      <c r="C9303" s="5" t="str">
        <f>A9303 &amp; "_" &amp; TEXT(B9303, "yyyy-mm-dd HH:MM:SS")</f>
        <v>RP_2024-12-08 13:00:00</v>
      </c>
      <c r="D9303">
        <v>-4.9000000000000004</v>
      </c>
      <c r="F9303">
        <v>0.4</v>
      </c>
      <c r="G9303">
        <f>IF(COUNTA(D9303:F9303)&gt;0, AVERAGE(D9303:F9303), "")</f>
        <v>-2.25</v>
      </c>
      <c r="H9303">
        <f>AVERAGE((D9303*metrics_constants!$B$8),(E9303*metrics_constants!$C$8),(F9303*metrics_constants!$D$8))</f>
        <v>-1.2915934509551354</v>
      </c>
      <c r="I9303">
        <v>0.23499999999999999</v>
      </c>
      <c r="J9303">
        <v>32.883000000000003</v>
      </c>
      <c r="K9303">
        <v>7.91</v>
      </c>
      <c r="L9303">
        <v>2.8616972999999999</v>
      </c>
    </row>
    <row r="9304" spans="1:12" x14ac:dyDescent="0.25">
      <c r="A9304" t="s">
        <v>19</v>
      </c>
      <c r="B9304" s="5">
        <v>45634.583333333336</v>
      </c>
      <c r="C9304" s="5" t="str">
        <f>A9304 &amp; "_" &amp; TEXT(B9304, "yyyy-mm-dd HH:MM:SS")</f>
        <v>RP_2024-12-08 14:00:00</v>
      </c>
      <c r="D9304">
        <v>-6</v>
      </c>
      <c r="F9304">
        <v>2.4</v>
      </c>
      <c r="G9304">
        <f>IF(COUNTA(D9304:F9304)&gt;0, AVERAGE(D9304:F9304), "")</f>
        <v>-1.8</v>
      </c>
      <c r="H9304">
        <f>AVERAGE((D9304*metrics_constants!$B$8),(E9304*metrics_constants!$C$8),(F9304*metrics_constants!$D$8))</f>
        <v>-0.93529332230643547</v>
      </c>
      <c r="I9304">
        <v>0.34899999999999998</v>
      </c>
      <c r="J9304">
        <v>34.542999999999999</v>
      </c>
      <c r="K9304">
        <v>7.6879999999999997</v>
      </c>
      <c r="L9304">
        <v>2.8442826999999999</v>
      </c>
    </row>
    <row r="9305" spans="1:12" x14ac:dyDescent="0.25">
      <c r="A9305" t="s">
        <v>19</v>
      </c>
      <c r="B9305" s="5">
        <v>45634.625</v>
      </c>
      <c r="C9305" s="5" t="str">
        <f>A9305 &amp; "_" &amp; TEXT(B9305, "yyyy-mm-dd HH:MM:SS")</f>
        <v>RP_2024-12-08 15:00:00</v>
      </c>
      <c r="D9305">
        <v>7.8</v>
      </c>
      <c r="F9305">
        <v>3.9</v>
      </c>
      <c r="G9305">
        <f>IF(COUNTA(D9305:F9305)&gt;0, AVERAGE(D9305:F9305), "")</f>
        <v>5.85</v>
      </c>
      <c r="H9305">
        <f>AVERAGE((D9305*metrics_constants!$B$8),(E9305*metrics_constants!$C$8),(F9305*metrics_constants!$D$8))</f>
        <v>3.5908488888203238</v>
      </c>
      <c r="I9305">
        <v>0.26200000000000001</v>
      </c>
      <c r="J9305">
        <v>43.073</v>
      </c>
      <c r="K9305">
        <v>5.2779999999999996</v>
      </c>
      <c r="L9305">
        <v>2.3678537899999998</v>
      </c>
    </row>
    <row r="9306" spans="1:12" x14ac:dyDescent="0.25">
      <c r="A9306" t="s">
        <v>19</v>
      </c>
      <c r="B9306" s="5">
        <v>45634.666666666664</v>
      </c>
      <c r="C9306" s="5" t="str">
        <f>A9306 &amp; "_" &amp; TEXT(B9306, "yyyy-mm-dd HH:MM:SS")</f>
        <v>RP_2024-12-08 16:00:00</v>
      </c>
      <c r="D9306">
        <v>15.7</v>
      </c>
      <c r="F9306">
        <v>5.9</v>
      </c>
      <c r="G9306">
        <f>IF(COUNTA(D9306:F9306)&gt;0, AVERAGE(D9306:F9306), "")</f>
        <v>10.8</v>
      </c>
      <c r="H9306">
        <f>AVERAGE((D9306*metrics_constants!$B$8),(E9306*metrics_constants!$C$8),(F9306*metrics_constants!$D$8))</f>
        <v>6.5680210880168604</v>
      </c>
      <c r="I9306">
        <v>0.59799999999999998</v>
      </c>
      <c r="J9306">
        <v>46.152999999999999</v>
      </c>
      <c r="K9306">
        <v>4.407</v>
      </c>
      <c r="L9306">
        <v>2.18469867</v>
      </c>
    </row>
    <row r="9307" spans="1:12" x14ac:dyDescent="0.25">
      <c r="A9307" t="s">
        <v>19</v>
      </c>
      <c r="B9307" s="5">
        <v>45634.708333333336</v>
      </c>
      <c r="C9307" s="5" t="str">
        <f>A9307 &amp; "_" &amp; TEXT(B9307, "yyyy-mm-dd HH:MM:SS")</f>
        <v>RP_2024-12-08 17:00:00</v>
      </c>
      <c r="D9307">
        <v>16.100000000000001</v>
      </c>
      <c r="F9307">
        <v>2.9</v>
      </c>
      <c r="G9307">
        <f>IF(COUNTA(D9307:F9307)&gt;0, AVERAGE(D9307:F9307), "")</f>
        <v>9.5</v>
      </c>
      <c r="H9307">
        <f>AVERAGE((D9307*metrics_constants!$B$8),(E9307*metrics_constants!$C$8),(F9307*metrics_constants!$D$8))</f>
        <v>5.6695608852455015</v>
      </c>
      <c r="I9307">
        <v>5.4580000000000002</v>
      </c>
      <c r="J9307">
        <v>50.207999999999998</v>
      </c>
      <c r="K9307">
        <v>3.74</v>
      </c>
      <c r="L9307">
        <v>2.029798</v>
      </c>
    </row>
    <row r="9308" spans="1:12" x14ac:dyDescent="0.25">
      <c r="A9308" t="s">
        <v>19</v>
      </c>
      <c r="B9308" s="5">
        <v>45634.75</v>
      </c>
      <c r="C9308" s="5" t="str">
        <f>A9308 &amp; "_" &amp; TEXT(B9308, "yyyy-mm-dd HH:MM:SS")</f>
        <v>RP_2024-12-08 18:00:00</v>
      </c>
      <c r="D9308">
        <v>1.9</v>
      </c>
      <c r="F9308">
        <v>0</v>
      </c>
      <c r="G9308">
        <f>IF(COUNTA(D9308:F9308)&gt;0, AVERAGE(D9308:F9308), "")</f>
        <v>0.95</v>
      </c>
      <c r="H9308">
        <f>AVERAGE((D9308*metrics_constants!$B$8),(E9308*metrics_constants!$C$8),(F9308*metrics_constants!$D$8))</f>
        <v>0.55329521489343214</v>
      </c>
      <c r="I9308">
        <v>0.20899999999999999</v>
      </c>
      <c r="J9308">
        <v>50.97</v>
      </c>
      <c r="K9308">
        <v>3.4350000000000001</v>
      </c>
      <c r="L9308">
        <v>1.6986000000000001</v>
      </c>
    </row>
    <row r="9309" spans="1:12" x14ac:dyDescent="0.25">
      <c r="A9309" t="s">
        <v>19</v>
      </c>
      <c r="B9309" s="5">
        <v>45634.791666666664</v>
      </c>
      <c r="C9309" s="5" t="str">
        <f>A9309 &amp; "_" &amp; TEXT(B9309, "yyyy-mm-dd HH:MM:SS")</f>
        <v>RP_2024-12-08 19:00:00</v>
      </c>
      <c r="D9309">
        <v>-2.2999999999999998</v>
      </c>
      <c r="F9309">
        <v>1.7</v>
      </c>
      <c r="G9309">
        <f>IF(COUNTA(D9309:F9309)&gt;0, AVERAGE(D9309:F9309), "")</f>
        <v>-0.29999999999999993</v>
      </c>
      <c r="H9309">
        <f>AVERAGE((D9309*metrics_constants!$B$8),(E9309*metrics_constants!$C$8),(F9309*metrics_constants!$D$8))</f>
        <v>-9.4643821348360538E-2</v>
      </c>
      <c r="I9309">
        <v>0.28699999999999998</v>
      </c>
      <c r="J9309">
        <v>52.536999999999999</v>
      </c>
      <c r="K9309">
        <v>3.0630000000000002</v>
      </c>
      <c r="L9309">
        <v>1.6584692999999999</v>
      </c>
    </row>
    <row r="9310" spans="1:12" x14ac:dyDescent="0.25">
      <c r="A9310" t="s">
        <v>19</v>
      </c>
      <c r="B9310" s="5">
        <v>45634.833333333336</v>
      </c>
      <c r="C9310" s="5" t="str">
        <f>A9310 &amp; "_" &amp; TEXT(B9310, "yyyy-mm-dd HH:MM:SS")</f>
        <v>RP_2024-12-08 20:00:00</v>
      </c>
      <c r="D9310">
        <v>1.6</v>
      </c>
      <c r="F9310">
        <v>5.9</v>
      </c>
      <c r="G9310">
        <f>IF(COUNTA(D9310:F9310)&gt;0, AVERAGE(D9310:F9310), "")</f>
        <v>3.75</v>
      </c>
      <c r="H9310">
        <f>AVERAGE((D9310*metrics_constants!$B$8),(E9310*metrics_constants!$C$8),(F9310*metrics_constants!$D$8))</f>
        <v>2.4619881774919166</v>
      </c>
      <c r="I9310">
        <v>0.35799999999999998</v>
      </c>
      <c r="J9310">
        <v>57.045000000000002</v>
      </c>
      <c r="K9310">
        <v>2.4750000000000001</v>
      </c>
      <c r="L9310">
        <v>1.4540427</v>
      </c>
    </row>
    <row r="9311" spans="1:12" x14ac:dyDescent="0.25">
      <c r="A9311" t="s">
        <v>19</v>
      </c>
      <c r="B9311" s="5">
        <v>45634.875</v>
      </c>
      <c r="C9311" s="5" t="str">
        <f>A9311 &amp; "_" &amp; TEXT(B9311, "yyyy-mm-dd HH:MM:SS")</f>
        <v>RP_2024-12-08 21:00:00</v>
      </c>
      <c r="D9311">
        <v>5.7</v>
      </c>
      <c r="F9311">
        <v>6.6</v>
      </c>
      <c r="G9311">
        <f>IF(COUNTA(D9311:F9311)&gt;0, AVERAGE(D9311:F9311), "")</f>
        <v>6.15</v>
      </c>
      <c r="H9311">
        <f>AVERAGE((D9311*metrics_constants!$B$8),(E9311*metrics_constants!$C$8),(F9311*metrics_constants!$D$8))</f>
        <v>3.8927611376752993</v>
      </c>
      <c r="I9311">
        <v>1.1020000000000001</v>
      </c>
      <c r="J9311">
        <v>61.195</v>
      </c>
      <c r="K9311">
        <v>1.8</v>
      </c>
      <c r="L9311">
        <v>1.6810827589999999</v>
      </c>
    </row>
    <row r="9312" spans="1:12" x14ac:dyDescent="0.25">
      <c r="A9312" t="s">
        <v>19</v>
      </c>
      <c r="B9312" s="5">
        <v>45634.916666666664</v>
      </c>
      <c r="C9312" s="5" t="str">
        <f>A9312 &amp; "_" &amp; TEXT(B9312, "yyyy-mm-dd HH:MM:SS")</f>
        <v>RP_2024-12-08 22:00:00</v>
      </c>
      <c r="D9312">
        <v>2.1</v>
      </c>
      <c r="F9312">
        <v>6.9</v>
      </c>
      <c r="G9312">
        <f>IF(COUNTA(D9312:F9312)&gt;0, AVERAGE(D9312:F9312), "")</f>
        <v>4.5</v>
      </c>
      <c r="H9312">
        <f>AVERAGE((D9312*metrics_constants!$B$8),(E9312*metrics_constants!$C$8),(F9312*metrics_constants!$D$8))</f>
        <v>2.9459066500468474</v>
      </c>
      <c r="I9312">
        <v>0.70399999999999996</v>
      </c>
      <c r="J9312">
        <v>65.977999999999994</v>
      </c>
      <c r="K9312">
        <v>1.5920000000000001</v>
      </c>
      <c r="L9312">
        <v>1.12402</v>
      </c>
    </row>
    <row r="9313" spans="1:12" x14ac:dyDescent="0.25">
      <c r="A9313" t="s">
        <v>19</v>
      </c>
      <c r="B9313" s="5">
        <v>45634.958333333336</v>
      </c>
      <c r="C9313" s="5" t="str">
        <f>A9313 &amp; "_" &amp; TEXT(B9313, "yyyy-mm-dd HH:MM:SS")</f>
        <v>RP_2024-12-08 23:00:00</v>
      </c>
      <c r="D9313">
        <v>5.4</v>
      </c>
      <c r="F9313">
        <v>3.9</v>
      </c>
      <c r="G9313">
        <f>IF(COUNTA(D9313:F9313)&gt;0, AVERAGE(D9313:F9313), "")</f>
        <v>4.6500000000000004</v>
      </c>
      <c r="H9313">
        <f>AVERAGE((D9313*metrics_constants!$B$8),(E9313*metrics_constants!$C$8),(F9313*metrics_constants!$D$8))</f>
        <v>2.8919496700075675</v>
      </c>
      <c r="I9313">
        <v>1.0620000000000001</v>
      </c>
      <c r="J9313">
        <v>71.712999999999994</v>
      </c>
      <c r="K9313">
        <v>1.05</v>
      </c>
      <c r="L9313">
        <v>0.64211799999999997</v>
      </c>
    </row>
    <row r="9314" spans="1:12" x14ac:dyDescent="0.25">
      <c r="A9314" t="s">
        <v>19</v>
      </c>
      <c r="B9314" s="5">
        <v>45635</v>
      </c>
      <c r="C9314" s="5" t="str">
        <f>A9314 &amp; "_" &amp; TEXT(B9314, "yyyy-mm-dd HH:MM:SS")</f>
        <v>RP_2024-12-09 00:00:00</v>
      </c>
      <c r="D9314">
        <v>13.6</v>
      </c>
      <c r="F9314">
        <v>1.4</v>
      </c>
      <c r="G9314">
        <f>IF(COUNTA(D9314:F9314)&gt;0, AVERAGE(D9314:F9314), "")</f>
        <v>7.5</v>
      </c>
      <c r="H9314">
        <f>AVERAGE((D9314*metrics_constants!$B$8),(E9314*metrics_constants!$C$8),(F9314*metrics_constants!$D$8))</f>
        <v>4.4340691626954696</v>
      </c>
      <c r="I9314">
        <v>0.82699999999999996</v>
      </c>
      <c r="J9314">
        <v>80.808000000000007</v>
      </c>
      <c r="K9314">
        <v>0.39500000000000002</v>
      </c>
      <c r="L9314">
        <v>-0.25635999999999998</v>
      </c>
    </row>
    <row r="9315" spans="1:12" x14ac:dyDescent="0.25">
      <c r="A9315" t="s">
        <v>19</v>
      </c>
      <c r="B9315" s="5">
        <v>45635.041666666664</v>
      </c>
      <c r="C9315" s="5" t="str">
        <f>A9315 &amp; "_" &amp; TEXT(B9315, "yyyy-mm-dd HH:MM:SS")</f>
        <v>RP_2024-12-09 01:00:00</v>
      </c>
      <c r="D9315">
        <v>9.6999999999999993</v>
      </c>
      <c r="F9315">
        <v>3.6</v>
      </c>
      <c r="G9315">
        <f>IF(COUNTA(D9315:F9315)&gt;0, AVERAGE(D9315:F9315), "")</f>
        <v>6.6499999999999995</v>
      </c>
      <c r="H9315">
        <f>AVERAGE((D9315*metrics_constants!$B$8),(E9315*metrics_constants!$C$8),(F9315*metrics_constants!$D$8))</f>
        <v>4.042649763123074</v>
      </c>
      <c r="I9315">
        <v>1.151</v>
      </c>
      <c r="J9315">
        <v>84.113</v>
      </c>
      <c r="K9315">
        <v>-6.2E-2</v>
      </c>
      <c r="L9315">
        <v>-0.71865999999999997</v>
      </c>
    </row>
    <row r="9316" spans="1:12" x14ac:dyDescent="0.25">
      <c r="A9316" t="s">
        <v>19</v>
      </c>
      <c r="B9316" s="5">
        <v>45635.083333333336</v>
      </c>
      <c r="C9316" s="5" t="str">
        <f>A9316 &amp; "_" &amp; TEXT(B9316, "yyyy-mm-dd HH:MM:SS")</f>
        <v>RP_2024-12-09 02:00:00</v>
      </c>
      <c r="D9316">
        <v>1.3</v>
      </c>
      <c r="F9316">
        <v>3.7</v>
      </c>
      <c r="G9316">
        <f>IF(COUNTA(D9316:F9316)&gt;0, AVERAGE(D9316:F9316), "")</f>
        <v>2.5</v>
      </c>
      <c r="H9316">
        <f>AVERAGE((D9316*metrics_constants!$B$8),(E9316*metrics_constants!$C$8),(F9316*metrics_constants!$D$8))</f>
        <v>1.6303339441419873</v>
      </c>
      <c r="I9316">
        <v>0.35799999999999998</v>
      </c>
      <c r="J9316">
        <v>82.582999999999998</v>
      </c>
      <c r="K9316">
        <v>-2.8000000000000001E-2</v>
      </c>
      <c r="L9316">
        <v>-0.66417099999999996</v>
      </c>
    </row>
    <row r="9317" spans="1:12" x14ac:dyDescent="0.25">
      <c r="A9317" t="s">
        <v>19</v>
      </c>
      <c r="B9317" s="5">
        <v>45635.125</v>
      </c>
      <c r="C9317" s="5" t="str">
        <f>A9317 &amp; "_" &amp; TEXT(B9317, "yyyy-mm-dd HH:MM:SS")</f>
        <v>RP_2024-12-09 03:00:00</v>
      </c>
      <c r="D9317">
        <v>0.6</v>
      </c>
      <c r="F9317">
        <v>1.7</v>
      </c>
      <c r="G9317">
        <f>IF(COUNTA(D9317:F9317)&gt;0, AVERAGE(D9317:F9317), "")</f>
        <v>1.1499999999999999</v>
      </c>
      <c r="H9317">
        <f>AVERAGE((D9317*metrics_constants!$B$8),(E9317*metrics_constants!$C$8),(F9317*metrics_constants!$D$8))</f>
        <v>0.7498594013837202</v>
      </c>
      <c r="I9317">
        <v>0.89400000000000002</v>
      </c>
      <c r="J9317">
        <v>79.632000000000005</v>
      </c>
      <c r="K9317">
        <v>-0.115</v>
      </c>
      <c r="L9317">
        <v>-0.36021799999999998</v>
      </c>
    </row>
    <row r="9318" spans="1:12" x14ac:dyDescent="0.25">
      <c r="A9318" t="s">
        <v>19</v>
      </c>
      <c r="B9318" s="5">
        <v>45635.166666666664</v>
      </c>
      <c r="C9318" s="5" t="str">
        <f>A9318 &amp; "_" &amp; TEXT(B9318, "yyyy-mm-dd HH:MM:SS")</f>
        <v>RP_2024-12-09 04:00:00</v>
      </c>
      <c r="D9318">
        <v>1.9</v>
      </c>
      <c r="F9318">
        <v>-0.2</v>
      </c>
      <c r="G9318">
        <f>IF(COUNTA(D9318:F9318)&gt;0, AVERAGE(D9318:F9318), "")</f>
        <v>0.85</v>
      </c>
      <c r="H9318">
        <f>AVERAGE((D9318*metrics_constants!$B$8),(E9318*metrics_constants!$C$8),(F9318*metrics_constants!$D$8))</f>
        <v>0.48563232116631089</v>
      </c>
      <c r="I9318">
        <v>0.85099999999999998</v>
      </c>
      <c r="J9318">
        <v>78.022999999999996</v>
      </c>
      <c r="K9318">
        <v>-0.36299999999999999</v>
      </c>
      <c r="L9318">
        <v>5.1633999999999999E-2</v>
      </c>
    </row>
    <row r="9319" spans="1:12" x14ac:dyDescent="0.25">
      <c r="A9319" t="s">
        <v>19</v>
      </c>
      <c r="B9319" s="5">
        <v>45635.208333333336</v>
      </c>
      <c r="C9319" s="5" t="str">
        <f>A9319 &amp; "_" &amp; TEXT(B9319, "yyyy-mm-dd HH:MM:SS")</f>
        <v>RP_2024-12-09 05:00:00</v>
      </c>
      <c r="D9319">
        <v>3.2</v>
      </c>
      <c r="F9319">
        <v>-2</v>
      </c>
      <c r="G9319">
        <f>IF(COUNTA(D9319:F9319)&gt;0, AVERAGE(D9319:F9319), "")</f>
        <v>0.60000000000000009</v>
      </c>
      <c r="H9319">
        <f>AVERAGE((D9319*metrics_constants!$B$8),(E9319*metrics_constants!$C$8),(F9319*metrics_constants!$D$8))</f>
        <v>0.25523668781246228</v>
      </c>
      <c r="I9319">
        <v>3.28</v>
      </c>
      <c r="J9319">
        <v>77.855000000000004</v>
      </c>
      <c r="K9319">
        <v>-0.995</v>
      </c>
      <c r="L9319">
        <v>1.8312539999999999</v>
      </c>
    </row>
    <row r="9320" spans="1:12" x14ac:dyDescent="0.25">
      <c r="A9320" t="s">
        <v>19</v>
      </c>
      <c r="B9320" s="5">
        <v>45635.25</v>
      </c>
      <c r="C9320" s="5" t="str">
        <f>A9320 &amp; "_" &amp; TEXT(B9320, "yyyy-mm-dd HH:MM:SS")</f>
        <v>RP_2024-12-09 06:00:00</v>
      </c>
      <c r="D9320">
        <v>6.6</v>
      </c>
      <c r="F9320">
        <v>0.4</v>
      </c>
      <c r="G9320">
        <f>IF(COUNTA(D9320:F9320)&gt;0, AVERAGE(D9320:F9320), "")</f>
        <v>3.5</v>
      </c>
      <c r="H9320">
        <f>AVERAGE((D9320*metrics_constants!$B$8),(E9320*metrics_constants!$C$8),(F9320*metrics_constants!$D$8))</f>
        <v>2.0572986391893231</v>
      </c>
      <c r="I9320">
        <v>3.5529999999999999</v>
      </c>
      <c r="J9320">
        <v>79.162999999999997</v>
      </c>
      <c r="K9320">
        <v>-1.915</v>
      </c>
      <c r="L9320">
        <v>3.0415553000000002</v>
      </c>
    </row>
    <row r="9321" spans="1:12" x14ac:dyDescent="0.25">
      <c r="A9321" t="s">
        <v>19</v>
      </c>
      <c r="B9321" s="5">
        <v>45635.291666666664</v>
      </c>
      <c r="C9321" s="5" t="str">
        <f>A9321 &amp; "_" &amp; TEXT(B9321, "yyyy-mm-dd HH:MM:SS")</f>
        <v>RP_2024-12-09 07:00:00</v>
      </c>
      <c r="D9321">
        <v>7.2</v>
      </c>
      <c r="F9321">
        <v>6.9</v>
      </c>
      <c r="G9321">
        <f>IF(COUNTA(D9321:F9321)&gt;0, AVERAGE(D9321:F9321), "")</f>
        <v>7.0500000000000007</v>
      </c>
      <c r="H9321">
        <f>AVERAGE((D9321*metrics_constants!$B$8),(E9321*metrics_constants!$C$8),(F9321*metrics_constants!$D$8))</f>
        <v>4.4310674900239553</v>
      </c>
      <c r="I9321">
        <v>2.5640000000000001</v>
      </c>
      <c r="J9321">
        <v>81.876999999999995</v>
      </c>
      <c r="K9321">
        <v>-2.2999999999999998</v>
      </c>
      <c r="L9321">
        <v>2.4567753300000001</v>
      </c>
    </row>
    <row r="9322" spans="1:12" x14ac:dyDescent="0.25">
      <c r="A9322" t="s">
        <v>19</v>
      </c>
      <c r="B9322" s="5">
        <v>45635.333333333336</v>
      </c>
      <c r="C9322" s="5" t="str">
        <f>A9322 &amp; "_" &amp; TEXT(B9322, "yyyy-mm-dd HH:MM:SS")</f>
        <v>RP_2024-12-09 08:00:00</v>
      </c>
      <c r="D9322">
        <v>1.5</v>
      </c>
      <c r="F9322">
        <v>5.4</v>
      </c>
      <c r="G9322">
        <f>IF(COUNTA(D9322:F9322)&gt;0, AVERAGE(D9322:F9322), "")</f>
        <v>3.45</v>
      </c>
      <c r="H9322">
        <f>AVERAGE((D9322*metrics_constants!$B$8),(E9322*metrics_constants!$C$8),(F9322*metrics_constants!$D$8))</f>
        <v>2.2637101423902481</v>
      </c>
      <c r="I9322">
        <v>6.62</v>
      </c>
      <c r="J9322">
        <v>80.302000000000007</v>
      </c>
      <c r="K9322">
        <v>-2.98</v>
      </c>
      <c r="L9322">
        <v>8.4012472999999996</v>
      </c>
    </row>
    <row r="9323" spans="1:12" x14ac:dyDescent="0.25">
      <c r="A9323" t="s">
        <v>19</v>
      </c>
      <c r="B9323" s="5">
        <v>45635.375</v>
      </c>
      <c r="C9323" s="5" t="str">
        <f>A9323 &amp; "_" &amp; TEXT(B9323, "yyyy-mm-dd HH:MM:SS")</f>
        <v>RP_2024-12-09 09:00:00</v>
      </c>
      <c r="D9323">
        <v>6.1</v>
      </c>
      <c r="F9323">
        <v>-1.5</v>
      </c>
      <c r="G9323">
        <f>IF(COUNTA(D9323:F9323)&gt;0, AVERAGE(D9323:F9323), "")</f>
        <v>2.2999999999999998</v>
      </c>
      <c r="H9323">
        <f>AVERAGE((D9323*metrics_constants!$B$8),(E9323*metrics_constants!$C$8),(F9323*metrics_constants!$D$8))</f>
        <v>1.2688971448623463</v>
      </c>
      <c r="I9323">
        <v>5.2939999999999996</v>
      </c>
      <c r="J9323">
        <v>80.117999999999995</v>
      </c>
      <c r="K9323">
        <v>-3.835</v>
      </c>
      <c r="L9323">
        <v>7.3100719999999999</v>
      </c>
    </row>
    <row r="9324" spans="1:12" x14ac:dyDescent="0.25">
      <c r="A9324" t="s">
        <v>19</v>
      </c>
      <c r="B9324" s="5">
        <v>45635.416666666664</v>
      </c>
      <c r="C9324" s="5" t="str">
        <f>A9324 &amp; "_" &amp; TEXT(B9324, "yyyy-mm-dd HH:MM:SS")</f>
        <v>RP_2024-12-09 10:00:00</v>
      </c>
      <c r="D9324">
        <v>4.9000000000000004</v>
      </c>
      <c r="F9324">
        <v>15.6</v>
      </c>
      <c r="G9324">
        <f>IF(COUNTA(D9324:F9324)&gt;0, AVERAGE(D9324:F9324), "")</f>
        <v>10.25</v>
      </c>
      <c r="H9324">
        <f>AVERAGE((D9324*metrics_constants!$B$8),(E9324*metrics_constants!$C$8),(F9324*metrics_constants!$D$8))</f>
        <v>6.7046249491248391</v>
      </c>
      <c r="I9324">
        <v>7.6040000000000001</v>
      </c>
      <c r="J9324">
        <v>76.548000000000002</v>
      </c>
      <c r="K9324">
        <v>-2.718</v>
      </c>
      <c r="L9324">
        <v>9.9615446999999993</v>
      </c>
    </row>
    <row r="9325" spans="1:12" x14ac:dyDescent="0.25">
      <c r="A9325" t="s">
        <v>19</v>
      </c>
      <c r="B9325" s="5">
        <v>45635.458333333336</v>
      </c>
      <c r="C9325" s="5" t="str">
        <f>A9325 &amp; "_" &amp; TEXT(B9325, "yyyy-mm-dd HH:MM:SS")</f>
        <v>RP_2024-12-09 11:00:00</v>
      </c>
      <c r="D9325">
        <v>2.9</v>
      </c>
      <c r="F9325">
        <v>14.9</v>
      </c>
      <c r="G9325">
        <f>IF(COUNTA(D9325:F9325)&gt;0, AVERAGE(D9325:F9325), "")</f>
        <v>8.9</v>
      </c>
      <c r="H9325">
        <f>AVERAGE((D9325*metrics_constants!$B$8),(E9325*metrics_constants!$C$8),(F9325*metrics_constants!$D$8))</f>
        <v>5.8853888054026191</v>
      </c>
      <c r="I9325">
        <v>5.4390000000000001</v>
      </c>
      <c r="J9325">
        <v>73.328000000000003</v>
      </c>
      <c r="K9325">
        <v>0.187</v>
      </c>
      <c r="L9325">
        <v>5.6438820999999999</v>
      </c>
    </row>
    <row r="9326" spans="1:12" x14ac:dyDescent="0.25">
      <c r="A9326" t="s">
        <v>19</v>
      </c>
      <c r="B9326" s="5">
        <v>45635.5</v>
      </c>
      <c r="C9326" s="5" t="str">
        <f>A9326 &amp; "_" &amp; TEXT(B9326, "yyyy-mm-dd HH:MM:SS")</f>
        <v>RP_2024-12-09 12:00:00</v>
      </c>
      <c r="D9326">
        <v>4.9000000000000004</v>
      </c>
      <c r="F9326">
        <v>1.7</v>
      </c>
      <c r="G9326">
        <f>IF(COUNTA(D9326:F9326)&gt;0, AVERAGE(D9326:F9326), "")</f>
        <v>3.3000000000000003</v>
      </c>
      <c r="H9326">
        <f>AVERAGE((D9326*metrics_constants!$B$8),(E9326*metrics_constants!$C$8),(F9326*metrics_constants!$D$8))</f>
        <v>2.0020538350899089</v>
      </c>
      <c r="I9326">
        <v>2.206</v>
      </c>
      <c r="J9326">
        <v>63.716999999999999</v>
      </c>
      <c r="K9326">
        <v>1.78</v>
      </c>
      <c r="L9326">
        <v>2.6531779000000002</v>
      </c>
    </row>
    <row r="9327" spans="1:12" x14ac:dyDescent="0.25">
      <c r="A9327" t="s">
        <v>19</v>
      </c>
      <c r="B9327" s="5">
        <v>45635.541666666664</v>
      </c>
      <c r="C9327" s="5" t="str">
        <f>A9327 &amp; "_" &amp; TEXT(B9327, "yyyy-mm-dd HH:MM:SS")</f>
        <v>RP_2024-12-09 13:00:00</v>
      </c>
      <c r="D9327">
        <v>1</v>
      </c>
      <c r="F9327">
        <v>0.7</v>
      </c>
      <c r="G9327">
        <f>IF(COUNTA(D9327:F9327)&gt;0, AVERAGE(D9327:F9327), "")</f>
        <v>0.85</v>
      </c>
      <c r="H9327">
        <f>AVERAGE((D9327*metrics_constants!$B$8),(E9327*metrics_constants!$C$8),(F9327*metrics_constants!$D$8))</f>
        <v>0.52802813588357311</v>
      </c>
      <c r="I9327">
        <v>0.65100000000000002</v>
      </c>
      <c r="J9327">
        <v>51.475000000000001</v>
      </c>
      <c r="K9327">
        <v>2.508</v>
      </c>
      <c r="L9327">
        <v>1.6512899999999999</v>
      </c>
    </row>
    <row r="9328" spans="1:12" x14ac:dyDescent="0.25">
      <c r="A9328" t="s">
        <v>19</v>
      </c>
      <c r="B9328" s="5">
        <v>45635.583333333336</v>
      </c>
      <c r="C9328" s="5" t="str">
        <f>A9328 &amp; "_" &amp; TEXT(B9328, "yyyy-mm-dd HH:MM:SS")</f>
        <v>RP_2024-12-09 14:00:00</v>
      </c>
      <c r="D9328">
        <v>-0.9</v>
      </c>
      <c r="F9328">
        <v>-2.5</v>
      </c>
      <c r="G9328">
        <f>IF(COUNTA(D9328:F9328)&gt;0, AVERAGE(D9328:F9328), "")</f>
        <v>-1.7</v>
      </c>
      <c r="H9328">
        <f>AVERAGE((D9328*metrics_constants!$B$8),(E9328*metrics_constants!$C$8),(F9328*metrics_constants!$D$8))</f>
        <v>-1.1078733786438002</v>
      </c>
      <c r="I9328">
        <v>1.431</v>
      </c>
      <c r="J9328">
        <v>42.23</v>
      </c>
      <c r="K9328">
        <v>3.4020000000000001</v>
      </c>
      <c r="L9328">
        <v>2.2980260000000001</v>
      </c>
    </row>
    <row r="9329" spans="1:12" x14ac:dyDescent="0.25">
      <c r="A9329" t="s">
        <v>19</v>
      </c>
      <c r="B9329" s="5">
        <v>45635.625</v>
      </c>
      <c r="C9329" s="5" t="str">
        <f>A9329 &amp; "_" &amp; TEXT(B9329, "yyyy-mm-dd HH:MM:SS")</f>
        <v>RP_2024-12-09 15:00:00</v>
      </c>
      <c r="D9329">
        <v>1.6</v>
      </c>
      <c r="F9329">
        <v>12</v>
      </c>
      <c r="G9329">
        <f>IF(COUNTA(D9329:F9329)&gt;0, AVERAGE(D9329:F9329), "")</f>
        <v>6.8</v>
      </c>
      <c r="H9329">
        <f>AVERAGE((D9329*metrics_constants!$B$8),(E9329*metrics_constants!$C$8),(F9329*metrics_constants!$D$8))</f>
        <v>4.5257064361691155</v>
      </c>
      <c r="I9329">
        <v>1.95</v>
      </c>
      <c r="J9329">
        <v>40.073</v>
      </c>
      <c r="K9329">
        <v>3.4529999999999998</v>
      </c>
      <c r="L9329">
        <v>2.3820253</v>
      </c>
    </row>
    <row r="9330" spans="1:12" x14ac:dyDescent="0.25">
      <c r="A9330" t="s">
        <v>19</v>
      </c>
      <c r="B9330" s="5">
        <v>45635.666666666664</v>
      </c>
      <c r="C9330" s="5" t="str">
        <f>A9330 &amp; "_" &amp; TEXT(B9330, "yyyy-mm-dd HH:MM:SS")</f>
        <v>RP_2024-12-09 16:00:00</v>
      </c>
      <c r="D9330">
        <v>12.2</v>
      </c>
      <c r="F9330">
        <v>2.4</v>
      </c>
      <c r="G9330">
        <f>IF(COUNTA(D9330:F9330)&gt;0, AVERAGE(D9330:F9330), "")</f>
        <v>7.3</v>
      </c>
      <c r="H9330">
        <f>AVERAGE((D9330*metrics_constants!$B$8),(E9330*metrics_constants!$C$8),(F9330*metrics_constants!$D$8))</f>
        <v>4.3646924203569677</v>
      </c>
      <c r="I9330">
        <v>0.78800000000000003</v>
      </c>
      <c r="J9330">
        <v>42.368000000000002</v>
      </c>
      <c r="K9330">
        <v>2.528</v>
      </c>
      <c r="L9330">
        <v>2.3458413</v>
      </c>
    </row>
    <row r="9331" spans="1:12" x14ac:dyDescent="0.25">
      <c r="A9331" t="s">
        <v>19</v>
      </c>
      <c r="B9331" s="5">
        <v>45635.708333333336</v>
      </c>
      <c r="C9331" s="5" t="str">
        <f>A9331 &amp; "_" &amp; TEXT(B9331, "yyyy-mm-dd HH:MM:SS")</f>
        <v>RP_2024-12-09 17:00:00</v>
      </c>
      <c r="D9331">
        <v>4.4000000000000004</v>
      </c>
      <c r="F9331">
        <v>0.4</v>
      </c>
      <c r="G9331">
        <f>IF(COUNTA(D9331:F9331)&gt;0, AVERAGE(D9331:F9331), "")</f>
        <v>2.4000000000000004</v>
      </c>
      <c r="H9331">
        <f>AVERAGE((D9331*metrics_constants!$B$8),(E9331*metrics_constants!$C$8),(F9331*metrics_constants!$D$8))</f>
        <v>1.4166410219442962</v>
      </c>
      <c r="I9331">
        <v>1.149</v>
      </c>
      <c r="J9331">
        <v>45.987000000000002</v>
      </c>
      <c r="K9331">
        <v>2.0630000000000002</v>
      </c>
      <c r="L9331">
        <v>2.1762972999999999</v>
      </c>
    </row>
    <row r="9332" spans="1:12" x14ac:dyDescent="0.25">
      <c r="A9332" t="s">
        <v>19</v>
      </c>
      <c r="B9332" s="5">
        <v>45635.75</v>
      </c>
      <c r="C9332" s="5" t="str">
        <f>A9332 &amp; "_" &amp; TEXT(B9332, "yyyy-mm-dd HH:MM:SS")</f>
        <v>RP_2024-12-09 18:00:00</v>
      </c>
      <c r="D9332">
        <v>4.5</v>
      </c>
      <c r="F9332">
        <v>3.4</v>
      </c>
      <c r="G9332">
        <f>IF(COUNTA(D9332:F9332)&gt;0, AVERAGE(D9332:F9332), "")</f>
        <v>3.95</v>
      </c>
      <c r="H9332">
        <f>AVERAGE((D9332*metrics_constants!$B$8),(E9332*metrics_constants!$C$8),(F9332*metrics_constants!$D$8))</f>
        <v>2.4607052286349806</v>
      </c>
      <c r="I9332">
        <v>1.214</v>
      </c>
      <c r="J9332">
        <v>47.481999999999999</v>
      </c>
      <c r="K9332">
        <v>2.0219999999999998</v>
      </c>
      <c r="L9332">
        <v>2.0735033999999999</v>
      </c>
    </row>
    <row r="9333" spans="1:12" x14ac:dyDescent="0.25">
      <c r="A9333" t="s">
        <v>19</v>
      </c>
      <c r="B9333" s="5">
        <v>45635.791666666664</v>
      </c>
      <c r="C9333" s="5" t="str">
        <f>A9333 &amp; "_" &amp; TEXT(B9333, "yyyy-mm-dd HH:MM:SS")</f>
        <v>RP_2024-12-09 19:00:00</v>
      </c>
      <c r="D9333">
        <v>6</v>
      </c>
      <c r="F9333">
        <v>11.2</v>
      </c>
      <c r="G9333">
        <f>IF(COUNTA(D9333:F9333)&gt;0, AVERAGE(D9333:F9333), "")</f>
        <v>8.6</v>
      </c>
      <c r="H9333">
        <f>AVERAGE((D9333*metrics_constants!$B$8),(E9333*metrics_constants!$C$8),(F9333*metrics_constants!$D$8))</f>
        <v>5.5363700957506845</v>
      </c>
      <c r="I9333">
        <v>1.22</v>
      </c>
      <c r="J9333">
        <v>48.5</v>
      </c>
      <c r="K9333">
        <v>1.98</v>
      </c>
      <c r="L9333">
        <v>1.8934447000000001</v>
      </c>
    </row>
    <row r="9334" spans="1:12" x14ac:dyDescent="0.25">
      <c r="A9334" t="s">
        <v>19</v>
      </c>
      <c r="B9334" s="5">
        <v>45635.833333333336</v>
      </c>
      <c r="C9334" s="5" t="str">
        <f>A9334 &amp; "_" &amp; TEXT(B9334, "yyyy-mm-dd HH:MM:SS")</f>
        <v>RP_2024-12-09 20:00:00</v>
      </c>
      <c r="D9334">
        <v>4.3</v>
      </c>
      <c r="F9334">
        <v>6.1</v>
      </c>
      <c r="G9334">
        <f>IF(COUNTA(D9334:F9334)&gt;0, AVERAGE(D9334:F9334), "")</f>
        <v>5.1999999999999993</v>
      </c>
      <c r="H9334">
        <f>AVERAGE((D9334*metrics_constants!$B$8),(E9334*metrics_constants!$C$8),(F9334*metrics_constants!$D$8))</f>
        <v>3.3159126923833884</v>
      </c>
      <c r="I9334">
        <v>0.72299999999999998</v>
      </c>
      <c r="J9334">
        <v>50.472999999999999</v>
      </c>
      <c r="K9334">
        <v>1.9</v>
      </c>
      <c r="L9334">
        <v>1.7315427000000001</v>
      </c>
    </row>
    <row r="9335" spans="1:12" x14ac:dyDescent="0.25">
      <c r="A9335" t="s">
        <v>19</v>
      </c>
      <c r="B9335" s="5">
        <v>45635.875</v>
      </c>
      <c r="C9335" s="5" t="str">
        <f>A9335 &amp; "_" &amp; TEXT(B9335, "yyyy-mm-dd HH:MM:SS")</f>
        <v>RP_2024-12-09 21:00:00</v>
      </c>
      <c r="D9335">
        <v>1.7</v>
      </c>
      <c r="F9335">
        <v>6.1</v>
      </c>
      <c r="G9335">
        <f>IF(COUNTA(D9335:F9335)&gt;0, AVERAGE(D9335:F9335), "")</f>
        <v>3.9</v>
      </c>
      <c r="H9335">
        <f>AVERAGE((D9335*metrics_constants!$B$8),(E9335*metrics_constants!$C$8),(F9335*metrics_constants!$D$8))</f>
        <v>2.558771872002902</v>
      </c>
      <c r="I9335">
        <v>1.042</v>
      </c>
      <c r="J9335">
        <v>52.402999999999999</v>
      </c>
      <c r="K9335">
        <v>1.532</v>
      </c>
      <c r="L9335">
        <v>1.5745530999999999</v>
      </c>
    </row>
    <row r="9336" spans="1:12" x14ac:dyDescent="0.25">
      <c r="A9336" t="s">
        <v>19</v>
      </c>
      <c r="B9336" s="5">
        <v>45635.916666666664</v>
      </c>
      <c r="C9336" s="5" t="str">
        <f>A9336 &amp; "_" &amp; TEXT(B9336, "yyyy-mm-dd HH:MM:SS")</f>
        <v>RP_2024-12-09 22:00:00</v>
      </c>
      <c r="D9336">
        <v>5.5</v>
      </c>
      <c r="F9336">
        <v>4.9000000000000004</v>
      </c>
      <c r="G9336">
        <f>IF(COUNTA(D9336:F9336)&gt;0, AVERAGE(D9336:F9336), "")</f>
        <v>5.2</v>
      </c>
      <c r="H9336">
        <f>AVERAGE((D9336*metrics_constants!$B$8),(E9336*metrics_constants!$C$8),(F9336*metrics_constants!$D$8))</f>
        <v>3.2593849394270387</v>
      </c>
      <c r="I9336">
        <v>1.0469999999999999</v>
      </c>
      <c r="J9336">
        <v>53.863</v>
      </c>
      <c r="K9336">
        <v>0.878</v>
      </c>
      <c r="L9336">
        <v>1.40599933</v>
      </c>
    </row>
    <row r="9337" spans="1:12" x14ac:dyDescent="0.25">
      <c r="A9337" t="s">
        <v>19</v>
      </c>
      <c r="B9337" s="5">
        <v>45635.958333333336</v>
      </c>
      <c r="C9337" s="5" t="str">
        <f>A9337 &amp; "_" &amp; TEXT(B9337, "yyyy-mm-dd HH:MM:SS")</f>
        <v>RP_2024-12-09 23:00:00</v>
      </c>
      <c r="D9337">
        <v>-0.5</v>
      </c>
      <c r="F9337">
        <v>3.7</v>
      </c>
      <c r="G9337">
        <f>IF(COUNTA(D9337:F9337)&gt;0, AVERAGE(D9337:F9337), "")</f>
        <v>1.6</v>
      </c>
      <c r="H9337">
        <f>AVERAGE((D9337*metrics_constants!$B$8),(E9337*metrics_constants!$C$8),(F9337*metrics_constants!$D$8))</f>
        <v>1.1061595300324198</v>
      </c>
      <c r="I9337">
        <v>0.92100000000000004</v>
      </c>
      <c r="J9337">
        <v>51.292000000000002</v>
      </c>
      <c r="K9337">
        <v>0.61699999999999999</v>
      </c>
      <c r="L9337">
        <v>1.649027333</v>
      </c>
    </row>
    <row r="9338" spans="1:12" x14ac:dyDescent="0.25">
      <c r="A9338" t="s">
        <v>19</v>
      </c>
      <c r="B9338" s="5">
        <v>45636</v>
      </c>
      <c r="C9338" s="5" t="str">
        <f>A9338 &amp; "_" &amp; TEXT(B9338, "yyyy-mm-dd HH:MM:SS")</f>
        <v>RP_2024-12-10 00:00:00</v>
      </c>
      <c r="D9338">
        <v>-2.8</v>
      </c>
      <c r="F9338">
        <v>2.2000000000000002</v>
      </c>
      <c r="G9338">
        <f>IF(COUNTA(D9338:F9338)&gt;0, AVERAGE(D9338:F9338), "")</f>
        <v>-0.29999999999999982</v>
      </c>
      <c r="H9338">
        <f>AVERAGE((D9338*metrics_constants!$B$8),(E9338*metrics_constants!$C$8),(F9338*metrics_constants!$D$8))</f>
        <v>-7.1090590949881349E-2</v>
      </c>
      <c r="I9338">
        <v>1.0620000000000001</v>
      </c>
      <c r="J9338">
        <v>52.758000000000003</v>
      </c>
      <c r="K9338">
        <v>4.2000000000000003E-2</v>
      </c>
      <c r="L9338">
        <v>1.6715848</v>
      </c>
    </row>
    <row r="9339" spans="1:12" x14ac:dyDescent="0.25">
      <c r="A9339" t="s">
        <v>19</v>
      </c>
      <c r="B9339" s="5">
        <v>45636.041666666664</v>
      </c>
      <c r="C9339" s="5" t="str">
        <f>A9339 &amp; "_" &amp; TEXT(B9339, "yyyy-mm-dd HH:MM:SS")</f>
        <v>RP_2024-12-10 01:00:00</v>
      </c>
      <c r="D9339">
        <v>0.5</v>
      </c>
      <c r="F9339">
        <v>2.7</v>
      </c>
      <c r="G9339">
        <f>IF(COUNTA(D9339:F9339)&gt;0, AVERAGE(D9339:F9339), "")</f>
        <v>1.6</v>
      </c>
      <c r="H9339">
        <f>AVERAGE((D9339*metrics_constants!$B$8),(E9339*metrics_constants!$C$8),(F9339*metrics_constants!$D$8))</f>
        <v>1.0590530692354621</v>
      </c>
      <c r="I9339">
        <v>1.1200000000000001</v>
      </c>
      <c r="J9339">
        <v>54.99</v>
      </c>
      <c r="K9339">
        <v>-0.47699999999999998</v>
      </c>
      <c r="L9339">
        <v>1.6115773</v>
      </c>
    </row>
    <row r="9340" spans="1:12" x14ac:dyDescent="0.25">
      <c r="A9340" t="s">
        <v>19</v>
      </c>
      <c r="B9340" s="5">
        <v>45636.083333333336</v>
      </c>
      <c r="C9340" s="5" t="str">
        <f>A9340 &amp; "_" &amp; TEXT(B9340, "yyyy-mm-dd HH:MM:SS")</f>
        <v>RP_2024-12-10 02:00:00</v>
      </c>
      <c r="D9340">
        <v>-0.6</v>
      </c>
      <c r="F9340">
        <v>5.4</v>
      </c>
      <c r="G9340">
        <f>IF(COUNTA(D9340:F9340)&gt;0, AVERAGE(D9340:F9340), "")</f>
        <v>2.4000000000000004</v>
      </c>
      <c r="H9340">
        <f>AVERAGE((D9340*metrics_constants!$B$8),(E9340*metrics_constants!$C$8),(F9340*metrics_constants!$D$8))</f>
        <v>1.6521733259290865</v>
      </c>
      <c r="I9340">
        <v>0.86599999999999999</v>
      </c>
      <c r="J9340">
        <v>53.96</v>
      </c>
      <c r="K9340">
        <v>-0.80800000000000005</v>
      </c>
      <c r="L9340">
        <v>1.8640772000000001</v>
      </c>
    </row>
    <row r="9341" spans="1:12" x14ac:dyDescent="0.25">
      <c r="A9341" t="s">
        <v>19</v>
      </c>
      <c r="B9341" s="5">
        <v>45636.125</v>
      </c>
      <c r="C9341" s="5" t="str">
        <f>A9341 &amp; "_" &amp; TEXT(B9341, "yyyy-mm-dd HH:MM:SS")</f>
        <v>RP_2024-12-10 03:00:00</v>
      </c>
      <c r="D9341">
        <v>-0.2</v>
      </c>
      <c r="F9341">
        <v>3.2</v>
      </c>
      <c r="G9341">
        <f>IF(COUNTA(D9341:F9341)&gt;0, AVERAGE(D9341:F9341), "")</f>
        <v>1.5</v>
      </c>
      <c r="H9341">
        <f>AVERAGE((D9341*metrics_constants!$B$8),(E9341*metrics_constants!$C$8),(F9341*metrics_constants!$D$8))</f>
        <v>1.0243646980662111</v>
      </c>
      <c r="I9341">
        <v>0.56899999999999995</v>
      </c>
      <c r="J9341">
        <v>50.838000000000001</v>
      </c>
      <c r="K9341">
        <v>0.82199999999999995</v>
      </c>
      <c r="L9341">
        <v>1.82376867</v>
      </c>
    </row>
    <row r="9342" spans="1:12" x14ac:dyDescent="0.25">
      <c r="A9342" t="s">
        <v>19</v>
      </c>
      <c r="B9342" s="5">
        <v>45636.166666666664</v>
      </c>
      <c r="C9342" s="5" t="str">
        <f>A9342 &amp; "_" &amp; TEXT(B9342, "yyyy-mm-dd HH:MM:SS")</f>
        <v>RP_2024-12-10 04:00:00</v>
      </c>
      <c r="D9342">
        <v>-1</v>
      </c>
      <c r="F9342">
        <v>3.9</v>
      </c>
      <c r="G9342">
        <f>IF(COUNTA(D9342:F9342)&gt;0, AVERAGE(D9342:F9342), "")</f>
        <v>1.45</v>
      </c>
      <c r="H9342">
        <f>AVERAGE((D9342*metrics_constants!$B$8),(E9342*metrics_constants!$C$8),(F9342*metrics_constants!$D$8))</f>
        <v>1.0282184198402169</v>
      </c>
      <c r="I9342">
        <v>0.42899999999999999</v>
      </c>
      <c r="J9342">
        <v>49.695</v>
      </c>
      <c r="K9342">
        <v>1.415</v>
      </c>
      <c r="L9342">
        <v>1.7899526699999999</v>
      </c>
    </row>
    <row r="9343" spans="1:12" x14ac:dyDescent="0.25">
      <c r="A9343" t="s">
        <v>19</v>
      </c>
      <c r="B9343" s="5">
        <v>45636.208333333336</v>
      </c>
      <c r="C9343" s="5" t="str">
        <f>A9343 &amp; "_" &amp; TEXT(B9343, "yyyy-mm-dd HH:MM:SS")</f>
        <v>RP_2024-12-10 05:00:00</v>
      </c>
      <c r="D9343">
        <v>-2.4</v>
      </c>
      <c r="F9343">
        <v>5.9</v>
      </c>
      <c r="G9343">
        <f>IF(COUNTA(D9343:F9343)&gt;0, AVERAGE(D9343:F9343), "")</f>
        <v>1.7500000000000002</v>
      </c>
      <c r="H9343">
        <f>AVERAGE((D9343*metrics_constants!$B$8),(E9343*metrics_constants!$C$8),(F9343*metrics_constants!$D$8))</f>
        <v>1.2971561461373224</v>
      </c>
      <c r="I9343">
        <v>0.435</v>
      </c>
      <c r="J9343">
        <v>49.326999999999998</v>
      </c>
      <c r="K9343">
        <v>1.5469999999999999</v>
      </c>
      <c r="L9343">
        <v>1.8006513</v>
      </c>
    </row>
    <row r="9344" spans="1:12" x14ac:dyDescent="0.25">
      <c r="A9344" t="s">
        <v>19</v>
      </c>
      <c r="B9344" s="5">
        <v>45636.25</v>
      </c>
      <c r="C9344" s="5" t="str">
        <f>A9344 &amp; "_" &amp; TEXT(B9344, "yyyy-mm-dd HH:MM:SS")</f>
        <v>RP_2024-12-10 06:00:00</v>
      </c>
      <c r="D9344">
        <v>2.8</v>
      </c>
      <c r="F9344">
        <v>3.9</v>
      </c>
      <c r="G9344">
        <f>IF(COUNTA(D9344:F9344)&gt;0, AVERAGE(D9344:F9344), "")</f>
        <v>3.3499999999999996</v>
      </c>
      <c r="H9344">
        <f>AVERAGE((D9344*metrics_constants!$B$8),(E9344*metrics_constants!$C$8),(F9344*metrics_constants!$D$8))</f>
        <v>2.1348088496270812</v>
      </c>
      <c r="I9344">
        <v>0.496</v>
      </c>
      <c r="J9344">
        <v>49.79</v>
      </c>
      <c r="K9344">
        <v>1.4850000000000001</v>
      </c>
      <c r="L9344">
        <v>1.7866340000000001</v>
      </c>
    </row>
    <row r="9345" spans="1:12" x14ac:dyDescent="0.25">
      <c r="A9345" t="s">
        <v>19</v>
      </c>
      <c r="B9345" s="5">
        <v>45636.291666666664</v>
      </c>
      <c r="C9345" s="5" t="str">
        <f>A9345 &amp; "_" &amp; TEXT(B9345, "yyyy-mm-dd HH:MM:SS")</f>
        <v>RP_2024-12-10 07:00:00</v>
      </c>
      <c r="D9345">
        <v>1.7</v>
      </c>
      <c r="F9345">
        <v>4.9000000000000004</v>
      </c>
      <c r="G9345">
        <f>IF(COUNTA(D9345:F9345)&gt;0, AVERAGE(D9345:F9345), "")</f>
        <v>3.3000000000000003</v>
      </c>
      <c r="H9345">
        <f>AVERAGE((D9345*metrics_constants!$B$8),(E9345*metrics_constants!$C$8),(F9345*metrics_constants!$D$8))</f>
        <v>2.152794509640175</v>
      </c>
      <c r="I9345">
        <v>0.67100000000000004</v>
      </c>
      <c r="J9345">
        <v>48.734999999999999</v>
      </c>
      <c r="K9345">
        <v>1.538</v>
      </c>
      <c r="L9345">
        <v>1.8667727000000001</v>
      </c>
    </row>
    <row r="9346" spans="1:12" x14ac:dyDescent="0.25">
      <c r="A9346" t="s">
        <v>19</v>
      </c>
      <c r="B9346" s="5">
        <v>45636.333333333336</v>
      </c>
      <c r="C9346" s="5" t="str">
        <f>A9346 &amp; "_" &amp; TEXT(B9346, "yyyy-mm-dd HH:MM:SS")</f>
        <v>RP_2024-12-10 08:00:00</v>
      </c>
      <c r="D9346">
        <v>-5.4</v>
      </c>
      <c r="F9346">
        <v>4.9000000000000004</v>
      </c>
      <c r="G9346">
        <f>IF(COUNTA(D9346:F9346)&gt;0, AVERAGE(D9346:F9346), "")</f>
        <v>-0.25</v>
      </c>
      <c r="H9346">
        <f>AVERAGE((D9346*metrics_constants!$B$8),(E9346*metrics_constants!$C$8),(F9346*metrics_constants!$D$8))</f>
        <v>8.5217653985770234E-2</v>
      </c>
      <c r="I9346">
        <v>0.627</v>
      </c>
      <c r="J9346">
        <v>48.093000000000004</v>
      </c>
      <c r="K9346">
        <v>1.6279999999999999</v>
      </c>
      <c r="L9346">
        <v>1.9192613000000001</v>
      </c>
    </row>
    <row r="9347" spans="1:12" x14ac:dyDescent="0.25">
      <c r="A9347" t="s">
        <v>19</v>
      </c>
      <c r="B9347" s="5">
        <v>45636.375</v>
      </c>
      <c r="C9347" s="5" t="str">
        <f>A9347 &amp; "_" &amp; TEXT(B9347, "yyyy-mm-dd HH:MM:SS")</f>
        <v>RP_2024-12-10 09:00:00</v>
      </c>
      <c r="D9347">
        <v>-1.9</v>
      </c>
      <c r="F9347">
        <v>2.7</v>
      </c>
      <c r="G9347">
        <f>IF(COUNTA(D9347:F9347)&gt;0, AVERAGE(D9347:F9347), "")</f>
        <v>0.40000000000000013</v>
      </c>
      <c r="H9347">
        <f>AVERAGE((D9347*metrics_constants!$B$8),(E9347*metrics_constants!$C$8),(F9347*metrics_constants!$D$8))</f>
        <v>0.36015385042270559</v>
      </c>
      <c r="I9347">
        <v>3.778</v>
      </c>
      <c r="J9347">
        <v>46.534999999999997</v>
      </c>
      <c r="K9347">
        <v>2.3719999999999999</v>
      </c>
      <c r="L9347">
        <v>1.9982127000000001</v>
      </c>
    </row>
    <row r="9348" spans="1:12" x14ac:dyDescent="0.25">
      <c r="A9348" t="s">
        <v>19</v>
      </c>
      <c r="B9348" s="5">
        <v>45636.416666666664</v>
      </c>
      <c r="C9348" s="5" t="str">
        <f>A9348 &amp; "_" &amp; TEXT(B9348, "yyyy-mm-dd HH:MM:SS")</f>
        <v>RP_2024-12-10 10:00:00</v>
      </c>
      <c r="D9348">
        <v>1.1000000000000001</v>
      </c>
      <c r="F9348">
        <v>1.6</v>
      </c>
      <c r="G9348">
        <f>IF(COUNTA(D9348:F9348)&gt;0, AVERAGE(D9348:F9348), "")</f>
        <v>1.35</v>
      </c>
      <c r="H9348">
        <f>AVERAGE((D9348*metrics_constants!$B$8),(E9348*metrics_constants!$C$8),(F9348*metrics_constants!$D$8))</f>
        <v>0.86163195843948392</v>
      </c>
      <c r="I9348">
        <v>6.5570000000000004</v>
      </c>
      <c r="J9348">
        <v>46.222000000000001</v>
      </c>
      <c r="K9348">
        <v>2.6</v>
      </c>
      <c r="L9348">
        <v>1.9941427</v>
      </c>
    </row>
    <row r="9349" spans="1:12" x14ac:dyDescent="0.25">
      <c r="A9349" t="s">
        <v>19</v>
      </c>
      <c r="B9349" s="5">
        <v>45636.458333333336</v>
      </c>
      <c r="C9349" s="5" t="str">
        <f>A9349 &amp; "_" &amp; TEXT(B9349, "yyyy-mm-dd HH:MM:SS")</f>
        <v>RP_2024-12-10 11:00:00</v>
      </c>
      <c r="D9349">
        <v>0.2</v>
      </c>
      <c r="F9349">
        <v>1.1000000000000001</v>
      </c>
      <c r="G9349">
        <f>IF(COUNTA(D9349:F9349)&gt;0, AVERAGE(D9349:F9349), "")</f>
        <v>0.65</v>
      </c>
      <c r="H9349">
        <f>AVERAGE((D9349*metrics_constants!$B$8),(E9349*metrics_constants!$C$8),(F9349*metrics_constants!$D$8))</f>
        <v>0.43038751706689693</v>
      </c>
      <c r="I9349">
        <v>1.0900000000000001</v>
      </c>
      <c r="J9349">
        <v>43.323</v>
      </c>
      <c r="K9349">
        <v>4.0170000000000003</v>
      </c>
      <c r="L9349">
        <v>2.0567533299999998</v>
      </c>
    </row>
    <row r="9350" spans="1:12" x14ac:dyDescent="0.25">
      <c r="A9350" t="s">
        <v>19</v>
      </c>
      <c r="B9350" s="5">
        <v>45636.5</v>
      </c>
      <c r="C9350" s="5" t="str">
        <f>A9350 &amp; "_" &amp; TEXT(B9350, "yyyy-mm-dd HH:MM:SS")</f>
        <v>RP_2024-12-10 12:00:00</v>
      </c>
      <c r="D9350">
        <v>-1.6</v>
      </c>
      <c r="F9350">
        <v>1.7</v>
      </c>
      <c r="G9350">
        <f>IF(COUNTA(D9350:F9350)&gt;0, AVERAGE(D9350:F9350), "")</f>
        <v>4.9999999999999933E-2</v>
      </c>
      <c r="H9350">
        <f>AVERAGE((D9350*metrics_constants!$B$8),(E9350*metrics_constants!$C$8),(F9350*metrics_constants!$D$8))</f>
        <v>0.10920178413869341</v>
      </c>
      <c r="I9350">
        <v>1.1220000000000001</v>
      </c>
      <c r="J9350">
        <v>42.578000000000003</v>
      </c>
      <c r="K9350">
        <v>4.4420000000000002</v>
      </c>
      <c r="L9350">
        <v>2.2009089999999998</v>
      </c>
    </row>
    <row r="9351" spans="1:12" x14ac:dyDescent="0.25">
      <c r="A9351" t="s">
        <v>19</v>
      </c>
      <c r="B9351" s="5">
        <v>45636.541666666664</v>
      </c>
      <c r="C9351" s="5" t="str">
        <f>A9351 &amp; "_" &amp; TEXT(B9351, "yyyy-mm-dd HH:MM:SS")</f>
        <v>RP_2024-12-10 13:00:00</v>
      </c>
      <c r="D9351">
        <v>-2.8</v>
      </c>
      <c r="F9351">
        <v>11.5</v>
      </c>
      <c r="G9351">
        <f>IF(COUNTA(D9351:F9351)&gt;0, AVERAGE(D9351:F9351), "")</f>
        <v>4.3499999999999996</v>
      </c>
      <c r="H9351">
        <f>AVERAGE((D9351*metrics_constants!$B$8),(E9351*metrics_constants!$C$8),(F9351*metrics_constants!$D$8))</f>
        <v>3.0752339673612599</v>
      </c>
      <c r="I9351">
        <v>1.59</v>
      </c>
      <c r="J9351">
        <v>36.396999999999998</v>
      </c>
      <c r="K9351">
        <v>7.1150000000000002</v>
      </c>
      <c r="L9351">
        <v>2.6307346699999998</v>
      </c>
    </row>
    <row r="9352" spans="1:12" x14ac:dyDescent="0.25">
      <c r="A9352" t="s">
        <v>19</v>
      </c>
      <c r="B9352" s="5">
        <v>45636.583333333336</v>
      </c>
      <c r="C9352" s="5" t="str">
        <f>A9352 &amp; "_" &amp; TEXT(B9352, "yyyy-mm-dd HH:MM:SS")</f>
        <v>RP_2024-12-10 14:00:00</v>
      </c>
      <c r="D9352">
        <v>1.6</v>
      </c>
      <c r="F9352">
        <v>6.6</v>
      </c>
      <c r="G9352">
        <f>IF(COUNTA(D9352:F9352)&gt;0, AVERAGE(D9352:F9352), "")</f>
        <v>4.0999999999999996</v>
      </c>
      <c r="H9352">
        <f>AVERAGE((D9352*metrics_constants!$B$8),(E9352*metrics_constants!$C$8),(F9352*metrics_constants!$D$8))</f>
        <v>2.6988083055368404</v>
      </c>
      <c r="I9352">
        <v>1.788</v>
      </c>
      <c r="J9352">
        <v>35.097999999999999</v>
      </c>
      <c r="K9352">
        <v>7.2779999999999996</v>
      </c>
      <c r="L9352">
        <v>2.9117853</v>
      </c>
    </row>
    <row r="9353" spans="1:12" x14ac:dyDescent="0.25">
      <c r="A9353" t="s">
        <v>19</v>
      </c>
      <c r="B9353" s="5">
        <v>45636.625</v>
      </c>
      <c r="C9353" s="5" t="str">
        <f>A9353 &amp; "_" &amp; TEXT(B9353, "yyyy-mm-dd HH:MM:SS")</f>
        <v>RP_2024-12-10 15:00:00</v>
      </c>
      <c r="D9353">
        <v>4.0999999999999996</v>
      </c>
      <c r="F9353">
        <v>1.7</v>
      </c>
      <c r="G9353">
        <f>IF(COUNTA(D9353:F9353)&gt;0, AVERAGE(D9353:F9353), "")</f>
        <v>2.9</v>
      </c>
      <c r="H9353">
        <f>AVERAGE((D9353*metrics_constants!$B$8),(E9353*metrics_constants!$C$8),(F9353*metrics_constants!$D$8))</f>
        <v>1.7690874288189899</v>
      </c>
      <c r="I9353">
        <v>2.2629999999999999</v>
      </c>
      <c r="J9353">
        <v>35.06</v>
      </c>
      <c r="K9353">
        <v>6.4779999999999998</v>
      </c>
      <c r="L9353">
        <v>3.07860267</v>
      </c>
    </row>
    <row r="9354" spans="1:12" x14ac:dyDescent="0.25">
      <c r="A9354" t="s">
        <v>19</v>
      </c>
      <c r="B9354" s="5">
        <v>45636.666666666664</v>
      </c>
      <c r="C9354" s="5" t="str">
        <f>A9354 &amp; "_" &amp; TEXT(B9354, "yyyy-mm-dd HH:MM:SS")</f>
        <v>RP_2024-12-10 16:00:00</v>
      </c>
      <c r="D9354">
        <v>16.399999999999999</v>
      </c>
      <c r="F9354">
        <v>15.8</v>
      </c>
      <c r="G9354">
        <f>IF(COUNTA(D9354:F9354)&gt;0, AVERAGE(D9354:F9354), "")</f>
        <v>16.100000000000001</v>
      </c>
      <c r="H9354">
        <f>AVERAGE((D9354*metrics_constants!$B$8),(E9354*metrics_constants!$C$8),(F9354*metrics_constants!$D$8))</f>
        <v>10.121179932996419</v>
      </c>
      <c r="I9354">
        <v>3.1349999999999998</v>
      </c>
      <c r="J9354">
        <v>38.6</v>
      </c>
      <c r="K9354">
        <v>4.6100000000000003</v>
      </c>
      <c r="L9354">
        <v>3.2450573</v>
      </c>
    </row>
    <row r="9355" spans="1:12" x14ac:dyDescent="0.25">
      <c r="A9355" t="s">
        <v>19</v>
      </c>
      <c r="B9355" s="5">
        <v>45636.708333333336</v>
      </c>
      <c r="C9355" s="5" t="str">
        <f>A9355 &amp; "_" &amp; TEXT(B9355, "yyyy-mm-dd HH:MM:SS")</f>
        <v>RP_2024-12-10 17:00:00</v>
      </c>
      <c r="D9355">
        <v>12.3</v>
      </c>
      <c r="F9355">
        <v>7.8</v>
      </c>
      <c r="G9355">
        <f>IF(COUNTA(D9355:F9355)&gt;0, AVERAGE(D9355:F9355), "")</f>
        <v>10.050000000000001</v>
      </c>
      <c r="H9355">
        <f>AVERAGE((D9355*metrics_constants!$B$8),(E9355*metrics_constants!$C$8),(F9355*metrics_constants!$D$8))</f>
        <v>6.2207113517731081</v>
      </c>
      <c r="I9355">
        <v>2.3650000000000002</v>
      </c>
      <c r="J9355">
        <v>41.451999999999998</v>
      </c>
      <c r="K9355">
        <v>3.0350000000000001</v>
      </c>
      <c r="L9355">
        <v>3.0637433299999999</v>
      </c>
    </row>
    <row r="9356" spans="1:12" x14ac:dyDescent="0.25">
      <c r="A9356" t="s">
        <v>19</v>
      </c>
      <c r="B9356" s="5">
        <v>45636.75</v>
      </c>
      <c r="C9356" s="5" t="str">
        <f>A9356 &amp; "_" &amp; TEXT(B9356, "yyyy-mm-dd HH:MM:SS")</f>
        <v>RP_2024-12-10 18:00:00</v>
      </c>
      <c r="D9356">
        <v>2.7</v>
      </c>
      <c r="F9356">
        <v>10.5</v>
      </c>
      <c r="G9356">
        <f>IF(COUNTA(D9356:F9356)&gt;0, AVERAGE(D9356:F9356), "")</f>
        <v>6.6</v>
      </c>
      <c r="H9356">
        <f>AVERAGE((D9356*metrics_constants!$B$8),(E9356*metrics_constants!$C$8),(F9356*metrics_constants!$D$8))</f>
        <v>4.3385635418382202</v>
      </c>
      <c r="I9356">
        <v>2.823</v>
      </c>
      <c r="J9356">
        <v>43.234999999999999</v>
      </c>
      <c r="K9356">
        <v>2.2970000000000002</v>
      </c>
      <c r="L9356">
        <v>3.3747180000000001</v>
      </c>
    </row>
    <row r="9357" spans="1:12" x14ac:dyDescent="0.25">
      <c r="A9357" t="s">
        <v>19</v>
      </c>
      <c r="B9357" s="5">
        <v>45636.791666666664</v>
      </c>
      <c r="C9357" s="5" t="str">
        <f>A9357 &amp; "_" &amp; TEXT(B9357, "yyyy-mm-dd HH:MM:SS")</f>
        <v>RP_2024-12-10 19:00:00</v>
      </c>
      <c r="D9357">
        <v>-0.3</v>
      </c>
      <c r="F9357">
        <v>7.1</v>
      </c>
      <c r="G9357">
        <f>IF(COUNTA(D9357:F9357)&gt;0, AVERAGE(D9357:F9357), "")</f>
        <v>3.4</v>
      </c>
      <c r="H9357">
        <f>AVERAGE((D9357*metrics_constants!$B$8),(E9357*metrics_constants!$C$8),(F9357*metrics_constants!$D$8))</f>
        <v>2.3146703249612117</v>
      </c>
      <c r="I9357">
        <v>3.34</v>
      </c>
      <c r="J9357">
        <v>42.247</v>
      </c>
      <c r="K9357">
        <v>2.5670000000000002</v>
      </c>
      <c r="L9357">
        <v>4.5661407000000001</v>
      </c>
    </row>
    <row r="9358" spans="1:12" x14ac:dyDescent="0.25">
      <c r="A9358" t="s">
        <v>19</v>
      </c>
      <c r="B9358" s="5">
        <v>45636.833333333336</v>
      </c>
      <c r="C9358" s="5" t="str">
        <f>A9358 &amp; "_" &amp; TEXT(B9358, "yyyy-mm-dd HH:MM:SS")</f>
        <v>RP_2024-12-10 20:00:00</v>
      </c>
      <c r="D9358">
        <v>-0.3</v>
      </c>
      <c r="F9358">
        <v>3.6</v>
      </c>
      <c r="G9358">
        <f>IF(COUNTA(D9358:F9358)&gt;0, AVERAGE(D9358:F9358), "")</f>
        <v>1.6500000000000001</v>
      </c>
      <c r="H9358">
        <f>AVERAGE((D9358*metrics_constants!$B$8),(E9358*metrics_constants!$C$8),(F9358*metrics_constants!$D$8))</f>
        <v>1.1305696847365889</v>
      </c>
      <c r="I9358">
        <v>1.454</v>
      </c>
      <c r="J9358">
        <v>40.667000000000002</v>
      </c>
      <c r="K9358">
        <v>2.6280000000000001</v>
      </c>
      <c r="L9358">
        <v>2.9537593000000002</v>
      </c>
    </row>
    <row r="9359" spans="1:12" x14ac:dyDescent="0.25">
      <c r="A9359" t="s">
        <v>19</v>
      </c>
      <c r="B9359" s="5">
        <v>45636.875</v>
      </c>
      <c r="C9359" s="5" t="str">
        <f>A9359 &amp; "_" &amp; TEXT(B9359, "yyyy-mm-dd HH:MM:SS")</f>
        <v>RP_2024-12-10 21:00:00</v>
      </c>
      <c r="D9359">
        <v>3.3</v>
      </c>
      <c r="F9359">
        <v>4.9000000000000004</v>
      </c>
      <c r="G9359">
        <f>IF(COUNTA(D9359:F9359)&gt;0, AVERAGE(D9359:F9359), "")</f>
        <v>4.0999999999999996</v>
      </c>
      <c r="H9359">
        <f>AVERAGE((D9359*metrics_constants!$B$8),(E9359*metrics_constants!$C$8),(F9359*metrics_constants!$D$8))</f>
        <v>2.6187273221820124</v>
      </c>
      <c r="I9359">
        <v>1.7629999999999999</v>
      </c>
      <c r="J9359">
        <v>43.536999999999999</v>
      </c>
      <c r="K9359">
        <v>2.8929999999999998</v>
      </c>
      <c r="L9359">
        <v>2.9411529999999999</v>
      </c>
    </row>
    <row r="9360" spans="1:12" x14ac:dyDescent="0.25">
      <c r="A9360" t="s">
        <v>19</v>
      </c>
      <c r="B9360" s="5">
        <v>45636.916666666664</v>
      </c>
      <c r="C9360" s="5" t="str">
        <f>A9360 &amp; "_" &amp; TEXT(B9360, "yyyy-mm-dd HH:MM:SS")</f>
        <v>RP_2024-12-10 22:00:00</v>
      </c>
      <c r="D9360">
        <v>5.6</v>
      </c>
      <c r="F9360">
        <v>4.9000000000000004</v>
      </c>
      <c r="G9360">
        <f>IF(COUNTA(D9360:F9360)&gt;0, AVERAGE(D9360:F9360), "")</f>
        <v>5.25</v>
      </c>
      <c r="H9360">
        <f>AVERAGE((D9360*metrics_constants!$B$8),(E9360*metrics_constants!$C$8),(F9360*metrics_constants!$D$8))</f>
        <v>3.2885057402109035</v>
      </c>
      <c r="I9360">
        <v>1.0069999999999999</v>
      </c>
      <c r="J9360">
        <v>39.865000000000002</v>
      </c>
      <c r="K9360">
        <v>2.7770000000000001</v>
      </c>
      <c r="L9360">
        <v>2.754429</v>
      </c>
    </row>
    <row r="9361" spans="1:12" x14ac:dyDescent="0.25">
      <c r="A9361" t="s">
        <v>19</v>
      </c>
      <c r="B9361" s="5">
        <v>45636.958333333336</v>
      </c>
      <c r="C9361" s="5" t="str">
        <f>A9361 &amp; "_" &amp; TEXT(B9361, "yyyy-mm-dd HH:MM:SS")</f>
        <v>RP_2024-12-10 23:00:00</v>
      </c>
      <c r="D9361">
        <v>-0.9</v>
      </c>
      <c r="F9361">
        <v>5.9</v>
      </c>
      <c r="G9361">
        <f>IF(COUNTA(D9361:F9361)&gt;0, AVERAGE(D9361:F9361), "")</f>
        <v>2.5</v>
      </c>
      <c r="H9361">
        <f>AVERAGE((D9361*metrics_constants!$B$8),(E9361*metrics_constants!$C$8),(F9361*metrics_constants!$D$8))</f>
        <v>1.7339681578952952</v>
      </c>
      <c r="I9361">
        <v>1.2230000000000001</v>
      </c>
      <c r="J9361">
        <v>39.5</v>
      </c>
      <c r="K9361">
        <v>3.3620000000000001</v>
      </c>
      <c r="L9361">
        <v>2.7915640000000002</v>
      </c>
    </row>
    <row r="9362" spans="1:12" x14ac:dyDescent="0.25">
      <c r="A9362" t="s">
        <v>19</v>
      </c>
      <c r="B9362" s="5">
        <v>45637</v>
      </c>
      <c r="C9362" s="5" t="str">
        <f>A9362 &amp; "_" &amp; TEXT(B9362, "yyyy-mm-dd HH:MM:SS")</f>
        <v>RP_2024-12-11 00:00:00</v>
      </c>
      <c r="D9362">
        <v>2</v>
      </c>
      <c r="F9362">
        <v>3.4</v>
      </c>
      <c r="G9362">
        <f>IF(COUNTA(D9362:F9362)&gt;0, AVERAGE(D9362:F9362), "")</f>
        <v>2.7</v>
      </c>
      <c r="H9362">
        <f>AVERAGE((D9362*metrics_constants!$B$8),(E9362*metrics_constants!$C$8),(F9362*metrics_constants!$D$8))</f>
        <v>1.7326852090383593</v>
      </c>
      <c r="I9362">
        <v>1.3939999999999999</v>
      </c>
      <c r="J9362">
        <v>39.722999999999999</v>
      </c>
      <c r="K9362">
        <v>3.08</v>
      </c>
      <c r="L9362">
        <v>3.0162110000000002</v>
      </c>
    </row>
    <row r="9363" spans="1:12" x14ac:dyDescent="0.25">
      <c r="A9363" t="s">
        <v>19</v>
      </c>
      <c r="B9363" s="5">
        <v>45637.041666666664</v>
      </c>
      <c r="C9363" s="5" t="str">
        <f>A9363 &amp; "_" &amp; TEXT(B9363, "yyyy-mm-dd HH:MM:SS")</f>
        <v>RP_2024-12-11 01:00:00</v>
      </c>
      <c r="D9363">
        <v>10.199999999999999</v>
      </c>
      <c r="F9363">
        <v>2.7</v>
      </c>
      <c r="G9363">
        <f>IF(COUNTA(D9363:F9363)&gt;0, AVERAGE(D9363:F9363), "")</f>
        <v>6.4499999999999993</v>
      </c>
      <c r="H9363">
        <f>AVERAGE((D9363*metrics_constants!$B$8),(E9363*metrics_constants!$C$8),(F9363*metrics_constants!$D$8))</f>
        <v>3.8837707452703523</v>
      </c>
      <c r="I9363">
        <v>2.282</v>
      </c>
      <c r="J9363">
        <v>42.671999999999997</v>
      </c>
      <c r="K9363">
        <v>2.4329999999999998</v>
      </c>
      <c r="L9363">
        <v>3.7103860000000002</v>
      </c>
    </row>
    <row r="9364" spans="1:12" x14ac:dyDescent="0.25">
      <c r="A9364" t="s">
        <v>19</v>
      </c>
      <c r="B9364" s="5">
        <v>45637.083333333336</v>
      </c>
      <c r="C9364" s="5" t="str">
        <f>A9364 &amp; "_" &amp; TEXT(B9364, "yyyy-mm-dd HH:MM:SS")</f>
        <v>RP_2024-12-11 02:00:00</v>
      </c>
      <c r="D9364">
        <v>1.9</v>
      </c>
      <c r="F9364">
        <v>5.0999999999999996</v>
      </c>
      <c r="G9364">
        <f>IF(COUNTA(D9364:F9364)&gt;0, AVERAGE(D9364:F9364), "")</f>
        <v>3.5</v>
      </c>
      <c r="H9364">
        <f>AVERAGE((D9364*metrics_constants!$B$8),(E9364*metrics_constants!$C$8),(F9364*metrics_constants!$D$8))</f>
        <v>2.2786990049350258</v>
      </c>
      <c r="I9364">
        <v>1.966</v>
      </c>
      <c r="J9364">
        <v>44.445</v>
      </c>
      <c r="K9364">
        <v>2.5270000000000001</v>
      </c>
      <c r="L9364">
        <v>3.1200228000000001</v>
      </c>
    </row>
    <row r="9365" spans="1:12" x14ac:dyDescent="0.25">
      <c r="A9365" t="s">
        <v>19</v>
      </c>
      <c r="B9365" s="5">
        <v>45637.125</v>
      </c>
      <c r="C9365" s="5" t="str">
        <f>A9365 &amp; "_" &amp; TEXT(B9365, "yyyy-mm-dd HH:MM:SS")</f>
        <v>RP_2024-12-11 03:00:00</v>
      </c>
      <c r="D9365">
        <v>6.8</v>
      </c>
      <c r="F9365">
        <v>7.4</v>
      </c>
      <c r="G9365">
        <f>IF(COUNTA(D9365:F9365)&gt;0, AVERAGE(D9365:F9365), "")</f>
        <v>7.1</v>
      </c>
      <c r="H9365">
        <f>AVERAGE((D9365*metrics_constants!$B$8),(E9365*metrics_constants!$C$8),(F9365*metrics_constants!$D$8))</f>
        <v>4.4837415212062988</v>
      </c>
      <c r="I9365">
        <v>1.9019999999999999</v>
      </c>
      <c r="J9365">
        <v>53.241999999999997</v>
      </c>
      <c r="K9365">
        <v>1.2969999999999999</v>
      </c>
      <c r="L9365">
        <v>2.6937587000000001</v>
      </c>
    </row>
    <row r="9366" spans="1:12" x14ac:dyDescent="0.25">
      <c r="A9366" t="s">
        <v>19</v>
      </c>
      <c r="B9366" s="5">
        <v>45637.166666666664</v>
      </c>
      <c r="C9366" s="5" t="str">
        <f>A9366 &amp; "_" &amp; TEXT(B9366, "yyyy-mm-dd HH:MM:SS")</f>
        <v>RP_2024-12-11 04:00:00</v>
      </c>
      <c r="D9366">
        <v>4.3</v>
      </c>
      <c r="F9366">
        <v>10.7</v>
      </c>
      <c r="G9366">
        <f>IF(COUNTA(D9366:F9366)&gt;0, AVERAGE(D9366:F9366), "")</f>
        <v>7.5</v>
      </c>
      <c r="H9366">
        <f>AVERAGE((D9366*metrics_constants!$B$8),(E9366*metrics_constants!$C$8),(F9366*metrics_constants!$D$8))</f>
        <v>4.8721592481071783</v>
      </c>
      <c r="I9366">
        <v>1.726</v>
      </c>
      <c r="J9366">
        <v>55.57</v>
      </c>
      <c r="K9366">
        <v>0.92300000000000004</v>
      </c>
      <c r="L9366">
        <v>2.5581806999999999</v>
      </c>
    </row>
    <row r="9367" spans="1:12" x14ac:dyDescent="0.25">
      <c r="A9367" t="s">
        <v>19</v>
      </c>
      <c r="B9367" s="5">
        <v>45637.208333333336</v>
      </c>
      <c r="C9367" s="5" t="str">
        <f>A9367 &amp; "_" &amp; TEXT(B9367, "yyyy-mm-dd HH:MM:SS")</f>
        <v>RP_2024-12-11 05:00:00</v>
      </c>
      <c r="D9367">
        <v>1.8</v>
      </c>
      <c r="F9367">
        <v>8.6</v>
      </c>
      <c r="G9367">
        <f>IF(COUNTA(D9367:F9367)&gt;0, AVERAGE(D9367:F9367), "")</f>
        <v>5.2</v>
      </c>
      <c r="H9367">
        <f>AVERAGE((D9367*metrics_constants!$B$8),(E9367*metrics_constants!$C$8),(F9367*metrics_constants!$D$8))</f>
        <v>3.4336788443757835</v>
      </c>
      <c r="I9367">
        <v>1.349</v>
      </c>
      <c r="J9367">
        <v>55.252000000000002</v>
      </c>
      <c r="K9367">
        <v>0.77800000000000002</v>
      </c>
      <c r="L9367">
        <v>2.2728706999999999</v>
      </c>
    </row>
    <row r="9368" spans="1:12" x14ac:dyDescent="0.25">
      <c r="A9368" t="s">
        <v>19</v>
      </c>
      <c r="B9368" s="5">
        <v>45637.25</v>
      </c>
      <c r="C9368" s="5" t="str">
        <f>A9368 &amp; "_" &amp; TEXT(B9368, "yyyy-mm-dd HH:MM:SS")</f>
        <v>RP_2024-12-11 06:00:00</v>
      </c>
      <c r="D9368">
        <v>-0.3</v>
      </c>
      <c r="F9368">
        <v>8.8000000000000007</v>
      </c>
      <c r="G9368">
        <f>IF(COUNTA(D9368:F9368)&gt;0, AVERAGE(D9368:F9368), "")</f>
        <v>4.25</v>
      </c>
      <c r="H9368">
        <f>AVERAGE((D9368*metrics_constants!$B$8),(E9368*metrics_constants!$C$8),(F9368*metrics_constants!$D$8))</f>
        <v>2.8898049216417436</v>
      </c>
      <c r="I9368">
        <v>1.994</v>
      </c>
      <c r="J9368">
        <v>54.508000000000003</v>
      </c>
      <c r="K9368">
        <v>0.9</v>
      </c>
      <c r="L9368">
        <v>2.5174319999999999</v>
      </c>
    </row>
    <row r="9369" spans="1:12" x14ac:dyDescent="0.25">
      <c r="A9369" t="s">
        <v>19</v>
      </c>
      <c r="B9369" s="5">
        <v>45637.291666666664</v>
      </c>
      <c r="C9369" s="5" t="str">
        <f>A9369 &amp; "_" &amp; TEXT(B9369, "yyyy-mm-dd HH:MM:SS")</f>
        <v>RP_2024-12-11 07:00:00</v>
      </c>
      <c r="D9369">
        <v>1.8</v>
      </c>
      <c r="F9369">
        <v>6.4</v>
      </c>
      <c r="G9369">
        <f>IF(COUNTA(D9369:F9369)&gt;0, AVERAGE(D9369:F9369), "")</f>
        <v>4.1000000000000005</v>
      </c>
      <c r="H9369">
        <f>AVERAGE((D9369*metrics_constants!$B$8),(E9369*metrics_constants!$C$8),(F9369*metrics_constants!$D$8))</f>
        <v>2.6893870133774489</v>
      </c>
      <c r="I9369">
        <v>3.2440000000000002</v>
      </c>
      <c r="J9369">
        <v>56.198</v>
      </c>
      <c r="K9369">
        <v>0.92300000000000004</v>
      </c>
      <c r="L9369">
        <v>3.2331973000000001</v>
      </c>
    </row>
    <row r="9370" spans="1:12" x14ac:dyDescent="0.25">
      <c r="A9370" t="s">
        <v>19</v>
      </c>
      <c r="B9370" s="5">
        <v>45637.333333333336</v>
      </c>
      <c r="C9370" s="5" t="str">
        <f>A9370 &amp; "_" &amp; TEXT(B9370, "yyyy-mm-dd HH:MM:SS")</f>
        <v>RP_2024-12-11 08:00:00</v>
      </c>
      <c r="D9370">
        <v>7.6</v>
      </c>
      <c r="F9370">
        <v>8.3000000000000007</v>
      </c>
      <c r="G9370">
        <f>IF(COUNTA(D9370:F9370)&gt;0, AVERAGE(D9370:F9370), "")</f>
        <v>7.95</v>
      </c>
      <c r="H9370">
        <f>AVERAGE((D9370*metrics_constants!$B$8),(E9370*metrics_constants!$C$8),(F9370*metrics_constants!$D$8))</f>
        <v>5.021190949249263</v>
      </c>
      <c r="I9370">
        <v>5.9530000000000003</v>
      </c>
      <c r="J9370">
        <v>58.968000000000004</v>
      </c>
      <c r="K9370">
        <v>0.69</v>
      </c>
      <c r="L9370">
        <v>5.7175520000000004</v>
      </c>
    </row>
    <row r="9371" spans="1:12" x14ac:dyDescent="0.25">
      <c r="A9371" t="s">
        <v>19</v>
      </c>
      <c r="B9371" s="5">
        <v>45637.375</v>
      </c>
      <c r="C9371" s="5" t="str">
        <f>A9371 &amp; "_" &amp; TEXT(B9371, "yyyy-mm-dd HH:MM:SS")</f>
        <v>RP_2024-12-11 09:00:00</v>
      </c>
      <c r="D9371">
        <v>4.3</v>
      </c>
      <c r="F9371">
        <v>5.6</v>
      </c>
      <c r="G9371">
        <f>IF(COUNTA(D9371:F9371)&gt;0, AVERAGE(D9371:F9371), "")</f>
        <v>4.9499999999999993</v>
      </c>
      <c r="H9371">
        <f>AVERAGE((D9371*metrics_constants!$B$8),(E9371*metrics_constants!$C$8),(F9371*metrics_constants!$D$8))</f>
        <v>3.1467554580655857</v>
      </c>
      <c r="I9371">
        <v>4.327</v>
      </c>
      <c r="J9371">
        <v>55.662999999999997</v>
      </c>
      <c r="K9371">
        <v>1.1830000000000001</v>
      </c>
      <c r="L9371">
        <v>4.6327600000000002</v>
      </c>
    </row>
    <row r="9372" spans="1:12" x14ac:dyDescent="0.25">
      <c r="A9372" t="s">
        <v>19</v>
      </c>
      <c r="B9372" s="5">
        <v>45637.416666666664</v>
      </c>
      <c r="C9372" s="5" t="str">
        <f>A9372 &amp; "_" &amp; TEXT(B9372, "yyyy-mm-dd HH:MM:SS")</f>
        <v>RP_2024-12-11 10:00:00</v>
      </c>
      <c r="D9372">
        <v>4</v>
      </c>
      <c r="F9372">
        <v>1.1000000000000001</v>
      </c>
      <c r="G9372">
        <f>IF(COUNTA(D9372:F9372)&gt;0, AVERAGE(D9372:F9372), "")</f>
        <v>2.5499999999999998</v>
      </c>
      <c r="H9372">
        <f>AVERAGE((D9372*metrics_constants!$B$8),(E9372*metrics_constants!$C$8),(F9372*metrics_constants!$D$8))</f>
        <v>1.5369779468537612</v>
      </c>
      <c r="I9372">
        <v>3.4049999999999998</v>
      </c>
      <c r="J9372">
        <v>51.56</v>
      </c>
      <c r="K9372">
        <v>2.3380000000000001</v>
      </c>
      <c r="L9372">
        <v>3.6670053</v>
      </c>
    </row>
    <row r="9373" spans="1:12" x14ac:dyDescent="0.25">
      <c r="A9373" t="s">
        <v>19</v>
      </c>
      <c r="B9373" s="5">
        <v>45637.458333333336</v>
      </c>
      <c r="C9373" s="5" t="str">
        <f>A9373 &amp; "_" &amp; TEXT(B9373, "yyyy-mm-dd HH:MM:SS")</f>
        <v>RP_2024-12-11 11:00:00</v>
      </c>
      <c r="D9373">
        <v>5.5</v>
      </c>
      <c r="F9373">
        <v>1.7</v>
      </c>
      <c r="G9373">
        <f>IF(COUNTA(D9373:F9373)&gt;0, AVERAGE(D9373:F9373), "")</f>
        <v>3.6</v>
      </c>
      <c r="H9373">
        <f>AVERAGE((D9373*metrics_constants!$B$8),(E9373*metrics_constants!$C$8),(F9373*metrics_constants!$D$8))</f>
        <v>2.1767786397930977</v>
      </c>
      <c r="I9373">
        <v>2.964</v>
      </c>
      <c r="J9373">
        <v>48.843000000000004</v>
      </c>
      <c r="K9373">
        <v>3.1280000000000001</v>
      </c>
      <c r="L9373">
        <v>3.3218747</v>
      </c>
    </row>
    <row r="9374" spans="1:12" x14ac:dyDescent="0.25">
      <c r="A9374" t="s">
        <v>19</v>
      </c>
      <c r="B9374" s="5">
        <v>45637.5</v>
      </c>
      <c r="C9374" s="5" t="str">
        <f>A9374 &amp; "_" &amp; TEXT(B9374, "yyyy-mm-dd HH:MM:SS")</f>
        <v>RP_2024-12-11 12:00:00</v>
      </c>
      <c r="D9374">
        <v>1.1000000000000001</v>
      </c>
      <c r="F9374">
        <v>16.100000000000001</v>
      </c>
      <c r="G9374">
        <f>IF(COUNTA(D9374:F9374)&gt;0, AVERAGE(D9374:F9374), "")</f>
        <v>8.6000000000000014</v>
      </c>
      <c r="H9374">
        <f>AVERAGE((D9374*metrics_constants!$B$8),(E9374*metrics_constants!$C$8),(F9374*metrics_constants!$D$8))</f>
        <v>5.7671917536557791</v>
      </c>
      <c r="I9374">
        <v>2.99</v>
      </c>
      <c r="J9374">
        <v>47.018000000000001</v>
      </c>
      <c r="K9374">
        <v>3.65</v>
      </c>
      <c r="L9374">
        <v>3.4627560000000002</v>
      </c>
    </row>
    <row r="9375" spans="1:12" x14ac:dyDescent="0.25">
      <c r="A9375" t="s">
        <v>19</v>
      </c>
      <c r="B9375" s="5">
        <v>45637.541666666664</v>
      </c>
      <c r="C9375" s="5" t="str">
        <f>A9375 &amp; "_" &amp; TEXT(B9375, "yyyy-mm-dd HH:MM:SS")</f>
        <v>RP_2024-12-11 13:00:00</v>
      </c>
      <c r="D9375">
        <v>5.4</v>
      </c>
      <c r="F9375">
        <v>1.7</v>
      </c>
      <c r="G9375">
        <f>IF(COUNTA(D9375:F9375)&gt;0, AVERAGE(D9375:F9375), "")</f>
        <v>3.5500000000000003</v>
      </c>
      <c r="H9375">
        <f>AVERAGE((D9375*metrics_constants!$B$8),(E9375*metrics_constants!$C$8),(F9375*metrics_constants!$D$8))</f>
        <v>2.1476578390092329</v>
      </c>
      <c r="I9375">
        <v>3.3149999999999999</v>
      </c>
      <c r="J9375">
        <v>45.38</v>
      </c>
      <c r="K9375">
        <v>3.9220000000000002</v>
      </c>
      <c r="L9375">
        <v>3.7949920000000001</v>
      </c>
    </row>
    <row r="9376" spans="1:12" x14ac:dyDescent="0.25">
      <c r="A9376" t="s">
        <v>19</v>
      </c>
      <c r="B9376" s="5">
        <v>45637.583333333336</v>
      </c>
      <c r="C9376" s="5" t="str">
        <f>A9376 &amp; "_" &amp; TEXT(B9376, "yyyy-mm-dd HH:MM:SS")</f>
        <v>RP_2024-12-11 14:00:00</v>
      </c>
      <c r="D9376">
        <v>2.5</v>
      </c>
      <c r="F9376">
        <v>3.7</v>
      </c>
      <c r="G9376">
        <f>IF(COUNTA(D9376:F9376)&gt;0, AVERAGE(D9376:F9376), "")</f>
        <v>3.1</v>
      </c>
      <c r="H9376">
        <f>AVERAGE((D9376*metrics_constants!$B$8),(E9376*metrics_constants!$C$8),(F9376*metrics_constants!$D$8))</f>
        <v>1.9797835535483657</v>
      </c>
      <c r="I9376">
        <v>3.03</v>
      </c>
      <c r="J9376">
        <v>44.231999999999999</v>
      </c>
      <c r="K9376">
        <v>3.9350000000000001</v>
      </c>
      <c r="L9376">
        <v>3.6021700000000001</v>
      </c>
    </row>
    <row r="9377" spans="1:12" x14ac:dyDescent="0.25">
      <c r="A9377" t="s">
        <v>19</v>
      </c>
      <c r="B9377" s="5">
        <v>45637.625</v>
      </c>
      <c r="C9377" s="5" t="str">
        <f>A9377 &amp; "_" &amp; TEXT(B9377, "yyyy-mm-dd HH:MM:SS")</f>
        <v>RP_2024-12-11 15:00:00</v>
      </c>
      <c r="D9377">
        <v>7.8</v>
      </c>
      <c r="F9377">
        <v>4.5999999999999996</v>
      </c>
      <c r="G9377">
        <f>IF(COUNTA(D9377:F9377)&gt;0, AVERAGE(D9377:F9377), "")</f>
        <v>6.1999999999999993</v>
      </c>
      <c r="H9377">
        <f>AVERAGE((D9377*metrics_constants!$B$8),(E9377*metrics_constants!$C$8),(F9377*metrics_constants!$D$8))</f>
        <v>3.8276690168652485</v>
      </c>
      <c r="I9377">
        <v>4.1079999999999997</v>
      </c>
      <c r="J9377">
        <v>45.17</v>
      </c>
      <c r="K9377">
        <v>3.762</v>
      </c>
      <c r="L9377">
        <v>4.1229639999999996</v>
      </c>
    </row>
    <row r="9378" spans="1:12" x14ac:dyDescent="0.25">
      <c r="A9378" t="s">
        <v>19</v>
      </c>
      <c r="B9378" s="5">
        <v>45637.666666666664</v>
      </c>
      <c r="C9378" s="5" t="str">
        <f>A9378 &amp; "_" &amp; TEXT(B9378, "yyyy-mm-dd HH:MM:SS")</f>
        <v>RP_2024-12-11 16:00:00</v>
      </c>
      <c r="D9378">
        <v>9.3000000000000007</v>
      </c>
      <c r="F9378">
        <v>8.6</v>
      </c>
      <c r="G9378">
        <f>IF(COUNTA(D9378:F9378)&gt;0, AVERAGE(D9378:F9378), "")</f>
        <v>8.9499999999999993</v>
      </c>
      <c r="H9378">
        <f>AVERAGE((D9378*metrics_constants!$B$8),(E9378*metrics_constants!$C$8),(F9378*metrics_constants!$D$8))</f>
        <v>5.6177389031656473</v>
      </c>
      <c r="I9378">
        <v>7.165</v>
      </c>
      <c r="J9378">
        <v>49.755000000000003</v>
      </c>
      <c r="K9378">
        <v>3.2029999999999998</v>
      </c>
      <c r="L9378">
        <v>7.2868807000000002</v>
      </c>
    </row>
    <row r="9379" spans="1:12" x14ac:dyDescent="0.25">
      <c r="A9379" t="s">
        <v>19</v>
      </c>
      <c r="B9379" s="5">
        <v>45637.708333333336</v>
      </c>
      <c r="C9379" s="5" t="str">
        <f>A9379 &amp; "_" &amp; TEXT(B9379, "yyyy-mm-dd HH:MM:SS")</f>
        <v>RP_2024-12-11 17:00:00</v>
      </c>
      <c r="D9379">
        <v>15.2</v>
      </c>
      <c r="F9379">
        <v>13.4</v>
      </c>
      <c r="G9379">
        <f>IF(COUNTA(D9379:F9379)&gt;0, AVERAGE(D9379:F9379), "")</f>
        <v>14.3</v>
      </c>
      <c r="H9379">
        <f>AVERAGE((D9379*metrics_constants!$B$8),(E9379*metrics_constants!$C$8),(F9379*metrics_constants!$D$8))</f>
        <v>8.9597755988645851</v>
      </c>
      <c r="I9379">
        <v>9.6769999999999996</v>
      </c>
      <c r="J9379">
        <v>52.3</v>
      </c>
      <c r="K9379">
        <v>2.66</v>
      </c>
      <c r="L9379">
        <v>9.6547303000000007</v>
      </c>
    </row>
    <row r="9380" spans="1:12" x14ac:dyDescent="0.25">
      <c r="A9380" t="s">
        <v>19</v>
      </c>
      <c r="B9380" s="5">
        <v>45637.75</v>
      </c>
      <c r="C9380" s="5" t="str">
        <f>A9380 &amp; "_" &amp; TEXT(B9380, "yyyy-mm-dd HH:MM:SS")</f>
        <v>RP_2024-12-11 18:00:00</v>
      </c>
      <c r="D9380">
        <v>16.7</v>
      </c>
      <c r="F9380">
        <v>18.100000000000001</v>
      </c>
      <c r="G9380">
        <f>IF(COUNTA(D9380:F9380)&gt;0, AVERAGE(D9380:F9380), "")</f>
        <v>17.399999999999999</v>
      </c>
      <c r="H9380">
        <f>AVERAGE((D9380*metrics_constants!$B$8),(E9380*metrics_constants!$C$8),(F9380*metrics_constants!$D$8))</f>
        <v>10.986665613209908</v>
      </c>
      <c r="I9380">
        <v>13.962</v>
      </c>
      <c r="J9380">
        <v>57.945</v>
      </c>
      <c r="K9380">
        <v>2.0329999999999999</v>
      </c>
      <c r="L9380">
        <v>12.311680000000001</v>
      </c>
    </row>
    <row r="9381" spans="1:12" x14ac:dyDescent="0.25">
      <c r="A9381" t="s">
        <v>19</v>
      </c>
      <c r="B9381" s="5">
        <v>45637.791666666664</v>
      </c>
      <c r="C9381" s="5" t="str">
        <f>A9381 &amp; "_" &amp; TEXT(B9381, "yyyy-mm-dd HH:MM:SS")</f>
        <v>RP_2024-12-11 19:00:00</v>
      </c>
      <c r="D9381">
        <v>19.600000000000001</v>
      </c>
      <c r="F9381">
        <v>15.1</v>
      </c>
      <c r="G9381">
        <f>IF(COUNTA(D9381:F9381)&gt;0, AVERAGE(D9381:F9381), "")</f>
        <v>17.350000000000001</v>
      </c>
      <c r="H9381">
        <f>AVERAGE((D9381*metrics_constants!$B$8),(E9381*metrics_constants!$C$8),(F9381*metrics_constants!$D$8))</f>
        <v>10.816225430035169</v>
      </c>
      <c r="I9381">
        <v>15.96</v>
      </c>
      <c r="J9381">
        <v>61.005000000000003</v>
      </c>
      <c r="K9381">
        <v>1.7</v>
      </c>
      <c r="L9381">
        <v>16.844695300000001</v>
      </c>
    </row>
    <row r="9382" spans="1:12" x14ac:dyDescent="0.25">
      <c r="A9382" t="s">
        <v>19</v>
      </c>
      <c r="B9382" s="5">
        <v>45637.833333333336</v>
      </c>
      <c r="C9382" s="5" t="str">
        <f>A9382 &amp; "_" &amp; TEXT(B9382, "yyyy-mm-dd HH:MM:SS")</f>
        <v>RP_2024-12-11 20:00:00</v>
      </c>
      <c r="D9382">
        <v>15.7</v>
      </c>
      <c r="F9382">
        <v>7.1</v>
      </c>
      <c r="G9382">
        <f>IF(COUNTA(D9382:F9382)&gt;0, AVERAGE(D9382:F9382), "")</f>
        <v>11.399999999999999</v>
      </c>
      <c r="H9382">
        <f>AVERAGE((D9382*metrics_constants!$B$8),(E9382*metrics_constants!$C$8),(F9382*metrics_constants!$D$8))</f>
        <v>6.9739984503795869</v>
      </c>
      <c r="I9382">
        <v>11.558</v>
      </c>
      <c r="J9382">
        <v>63.442</v>
      </c>
      <c r="K9382">
        <v>1.3680000000000001</v>
      </c>
      <c r="L9382">
        <v>13.789332399999999</v>
      </c>
    </row>
    <row r="9383" spans="1:12" x14ac:dyDescent="0.25">
      <c r="A9383" t="s">
        <v>19</v>
      </c>
      <c r="B9383" s="5">
        <v>45637.875</v>
      </c>
      <c r="C9383" s="5" t="str">
        <f>A9383 &amp; "_" &amp; TEXT(B9383, "yyyy-mm-dd HH:MM:SS")</f>
        <v>RP_2024-12-11 21:00:00</v>
      </c>
      <c r="D9383">
        <v>17.600000000000001</v>
      </c>
      <c r="F9383">
        <v>15.6</v>
      </c>
      <c r="G9383">
        <f>IF(COUNTA(D9383:F9383)&gt;0, AVERAGE(D9383:F9383), "")</f>
        <v>16.600000000000001</v>
      </c>
      <c r="H9383">
        <f>AVERAGE((D9383*metrics_constants!$B$8),(E9383*metrics_constants!$C$8),(F9383*metrics_constants!$D$8))</f>
        <v>10.402966648675678</v>
      </c>
      <c r="I9383">
        <v>11.452</v>
      </c>
      <c r="J9383">
        <v>64.734999999999999</v>
      </c>
      <c r="K9383">
        <v>1.3069999999999999</v>
      </c>
      <c r="L9383">
        <v>15.0033713</v>
      </c>
    </row>
    <row r="9384" spans="1:12" x14ac:dyDescent="0.25">
      <c r="A9384" t="s">
        <v>19</v>
      </c>
      <c r="B9384" s="5">
        <v>45637.916666666664</v>
      </c>
      <c r="C9384" s="5" t="str">
        <f>A9384 &amp; "_" &amp; TEXT(B9384, "yyyy-mm-dd HH:MM:SS")</f>
        <v>RP_2024-12-11 22:00:00</v>
      </c>
      <c r="D9384">
        <v>14.3</v>
      </c>
      <c r="F9384">
        <v>10.7</v>
      </c>
      <c r="G9384">
        <f>IF(COUNTA(D9384:F9384)&gt;0, AVERAGE(D9384:F9384), "")</f>
        <v>12.5</v>
      </c>
      <c r="H9384">
        <f>AVERAGE((D9384*metrics_constants!$B$8),(E9384*metrics_constants!$C$8),(F9384*metrics_constants!$D$8))</f>
        <v>7.7842393264936645</v>
      </c>
      <c r="I9384">
        <v>11.842000000000001</v>
      </c>
      <c r="J9384">
        <v>67.584999999999994</v>
      </c>
      <c r="K9384">
        <v>1.028</v>
      </c>
      <c r="L9384">
        <v>14.289726699999999</v>
      </c>
    </row>
    <row r="9385" spans="1:12" x14ac:dyDescent="0.25">
      <c r="A9385" t="s">
        <v>19</v>
      </c>
      <c r="B9385" s="5">
        <v>45637.958333333336</v>
      </c>
      <c r="C9385" s="5" t="str">
        <f>A9385 &amp; "_" &amp; TEXT(B9385, "yyyy-mm-dd HH:MM:SS")</f>
        <v>RP_2024-12-11 23:00:00</v>
      </c>
      <c r="D9385">
        <v>14</v>
      </c>
      <c r="F9385">
        <v>10.7</v>
      </c>
      <c r="G9385">
        <f>IF(COUNTA(D9385:F9385)&gt;0, AVERAGE(D9385:F9385), "")</f>
        <v>12.35</v>
      </c>
      <c r="H9385">
        <f>AVERAGE((D9385*metrics_constants!$B$8),(E9385*metrics_constants!$C$8),(F9385*metrics_constants!$D$8))</f>
        <v>7.69687692414207</v>
      </c>
      <c r="I9385">
        <v>10.82</v>
      </c>
      <c r="J9385">
        <v>65.918000000000006</v>
      </c>
      <c r="K9385">
        <v>0.98299999999999998</v>
      </c>
      <c r="L9385">
        <v>12.877751999999999</v>
      </c>
    </row>
    <row r="9386" spans="1:12" x14ac:dyDescent="0.25">
      <c r="A9386" t="s">
        <v>19</v>
      </c>
      <c r="B9386" s="5">
        <v>45638</v>
      </c>
      <c r="C9386" s="5" t="str">
        <f>A9386 &amp; "_" &amp; TEXT(B9386, "yyyy-mm-dd HH:MM:SS")</f>
        <v>RP_2024-12-12 00:00:00</v>
      </c>
      <c r="D9386">
        <v>24.4</v>
      </c>
      <c r="F9386">
        <v>13.4</v>
      </c>
      <c r="G9386">
        <f>IF(COUNTA(D9386:F9386)&gt;0, AVERAGE(D9386:F9386), "")</f>
        <v>18.899999999999999</v>
      </c>
      <c r="H9386">
        <f>AVERAGE((D9386*metrics_constants!$B$8),(E9386*metrics_constants!$C$8),(F9386*metrics_constants!$D$8))</f>
        <v>11.638889270980151</v>
      </c>
      <c r="I9386">
        <v>10.204000000000001</v>
      </c>
      <c r="J9386">
        <v>67.174999999999997</v>
      </c>
      <c r="K9386">
        <v>0.52200000000000002</v>
      </c>
      <c r="L9386">
        <v>12.275678600000001</v>
      </c>
    </row>
    <row r="9387" spans="1:12" x14ac:dyDescent="0.25">
      <c r="A9387" t="s">
        <v>19</v>
      </c>
      <c r="B9387" s="5">
        <v>45638.041666666664</v>
      </c>
      <c r="C9387" s="5" t="str">
        <f>A9387 &amp; "_" &amp; TEXT(B9387, "yyyy-mm-dd HH:MM:SS")</f>
        <v>RP_2024-12-12 01:00:00</v>
      </c>
      <c r="D9387">
        <v>17.600000000000001</v>
      </c>
      <c r="F9387">
        <v>8.8000000000000007</v>
      </c>
      <c r="G9387">
        <f>IF(COUNTA(D9387:F9387)&gt;0, AVERAGE(D9387:F9387), "")</f>
        <v>13.200000000000001</v>
      </c>
      <c r="H9387">
        <f>AVERAGE((D9387*metrics_constants!$B$8),(E9387*metrics_constants!$C$8),(F9387*metrics_constants!$D$8))</f>
        <v>8.1024282619535537</v>
      </c>
      <c r="I9387">
        <v>9.5150000000000006</v>
      </c>
      <c r="J9387">
        <v>66.569999999999993</v>
      </c>
      <c r="K9387">
        <v>-0.107</v>
      </c>
      <c r="L9387">
        <v>11.4879873</v>
      </c>
    </row>
    <row r="9388" spans="1:12" x14ac:dyDescent="0.25">
      <c r="A9388" t="s">
        <v>19</v>
      </c>
      <c r="B9388" s="5">
        <v>45638.083333333336</v>
      </c>
      <c r="C9388" s="5" t="str">
        <f>A9388 &amp; "_" &amp; TEXT(B9388, "yyyy-mm-dd HH:MM:SS")</f>
        <v>RP_2024-12-12 02:00:00</v>
      </c>
      <c r="D9388">
        <v>19.899999999999999</v>
      </c>
      <c r="F9388">
        <v>11</v>
      </c>
      <c r="G9388">
        <f>IF(COUNTA(D9388:F9388)&gt;0, AVERAGE(D9388:F9388), "")</f>
        <v>15.45</v>
      </c>
      <c r="H9388">
        <f>AVERAGE((D9388*metrics_constants!$B$8),(E9388*metrics_constants!$C$8),(F9388*metrics_constants!$D$8))</f>
        <v>9.5164985109807763</v>
      </c>
      <c r="I9388">
        <v>8.43</v>
      </c>
      <c r="J9388">
        <v>71.188000000000002</v>
      </c>
      <c r="K9388">
        <v>-2.0019999999999998</v>
      </c>
      <c r="L9388">
        <v>9.5911571999999996</v>
      </c>
    </row>
    <row r="9389" spans="1:12" x14ac:dyDescent="0.25">
      <c r="A9389" t="s">
        <v>19</v>
      </c>
      <c r="B9389" s="5">
        <v>45638.125</v>
      </c>
      <c r="C9389" s="5" t="str">
        <f>A9389 &amp; "_" &amp; TEXT(B9389, "yyyy-mm-dd HH:MM:SS")</f>
        <v>RP_2024-12-12 03:00:00</v>
      </c>
      <c r="D9389">
        <v>12.9</v>
      </c>
      <c r="F9389">
        <v>5.6</v>
      </c>
      <c r="G9389">
        <f>IF(COUNTA(D9389:F9389)&gt;0, AVERAGE(D9389:F9389), "")</f>
        <v>9.25</v>
      </c>
      <c r="H9389">
        <f>AVERAGE((D9389*metrics_constants!$B$8),(E9389*metrics_constants!$C$8),(F9389*metrics_constants!$D$8))</f>
        <v>5.6511443254779623</v>
      </c>
      <c r="I9389">
        <v>6.2229999999999999</v>
      </c>
      <c r="J9389">
        <v>75.293000000000006</v>
      </c>
      <c r="K9389">
        <v>-3.6320000000000001</v>
      </c>
      <c r="L9389">
        <v>6.6240448299999999</v>
      </c>
    </row>
    <row r="9390" spans="1:12" x14ac:dyDescent="0.25">
      <c r="A9390" t="s">
        <v>19</v>
      </c>
      <c r="B9390" s="5">
        <v>45638.166666666664</v>
      </c>
      <c r="C9390" s="5" t="str">
        <f>A9390 &amp; "_" &amp; TEXT(B9390, "yyyy-mm-dd HH:MM:SS")</f>
        <v>RP_2024-12-12 04:00:00</v>
      </c>
      <c r="D9390">
        <v>6.9</v>
      </c>
      <c r="F9390">
        <v>8.1</v>
      </c>
      <c r="G9390">
        <f>IF(COUNTA(D9390:F9390)&gt;0, AVERAGE(D9390:F9390), "")</f>
        <v>7.5</v>
      </c>
      <c r="H9390">
        <f>AVERAGE((D9390*metrics_constants!$B$8),(E9390*metrics_constants!$C$8),(F9390*metrics_constants!$D$8))</f>
        <v>4.7496824500350883</v>
      </c>
      <c r="I9390">
        <v>3.54</v>
      </c>
      <c r="J9390">
        <v>78.191999999999993</v>
      </c>
      <c r="K9390">
        <v>-4.2649999999999997</v>
      </c>
      <c r="L9390">
        <v>3.9480219999999999</v>
      </c>
    </row>
    <row r="9391" spans="1:12" x14ac:dyDescent="0.25">
      <c r="A9391" t="s">
        <v>19</v>
      </c>
      <c r="B9391" s="5">
        <v>45638.208333333336</v>
      </c>
      <c r="C9391" s="5" t="str">
        <f>A9391 &amp; "_" &amp; TEXT(B9391, "yyyy-mm-dd HH:MM:SS")</f>
        <v>RP_2024-12-12 05:00:00</v>
      </c>
      <c r="D9391">
        <v>9.3000000000000007</v>
      </c>
      <c r="F9391">
        <v>6.1</v>
      </c>
      <c r="G9391">
        <f>IF(COUNTA(D9391:F9391)&gt;0, AVERAGE(D9391:F9391), "")</f>
        <v>7.7</v>
      </c>
      <c r="H9391">
        <f>AVERAGE((D9391*metrics_constants!$B$8),(E9391*metrics_constants!$C$8),(F9391*metrics_constants!$D$8))</f>
        <v>4.771952731576631</v>
      </c>
      <c r="I9391">
        <v>2.9950000000000001</v>
      </c>
      <c r="J9391">
        <v>81.114999999999995</v>
      </c>
      <c r="K9391">
        <v>-5.2750000000000004</v>
      </c>
      <c r="L9391">
        <v>3.2149496549999999</v>
      </c>
    </row>
    <row r="9392" spans="1:12" x14ac:dyDescent="0.25">
      <c r="A9392" t="s">
        <v>19</v>
      </c>
      <c r="B9392" s="5">
        <v>45638.25</v>
      </c>
      <c r="C9392" s="5" t="str">
        <f>A9392 &amp; "_" &amp; TEXT(B9392, "yyyy-mm-dd HH:MM:SS")</f>
        <v>RP_2024-12-12 06:00:00</v>
      </c>
      <c r="D9392">
        <v>8.6</v>
      </c>
      <c r="F9392">
        <v>7.1</v>
      </c>
      <c r="G9392">
        <f>IF(COUNTA(D9392:F9392)&gt;0, AVERAGE(D9392:F9392), "")</f>
        <v>7.85</v>
      </c>
      <c r="H9392">
        <f>AVERAGE((D9392*metrics_constants!$B$8),(E9392*metrics_constants!$C$8),(F9392*metrics_constants!$D$8))</f>
        <v>4.9064215947251837</v>
      </c>
      <c r="I9392">
        <v>4.0890000000000004</v>
      </c>
      <c r="J9392">
        <v>83.221999999999994</v>
      </c>
      <c r="K9392">
        <v>-6.2670000000000003</v>
      </c>
      <c r="L9392">
        <v>4.7039773330000001</v>
      </c>
    </row>
    <row r="9393" spans="1:12" x14ac:dyDescent="0.25">
      <c r="A9393" t="s">
        <v>19</v>
      </c>
      <c r="B9393" s="5">
        <v>45638.291666666664</v>
      </c>
      <c r="C9393" s="5" t="str">
        <f>A9393 &amp; "_" &amp; TEXT(B9393, "yyyy-mm-dd HH:MM:SS")</f>
        <v>RP_2024-12-12 07:00:00</v>
      </c>
      <c r="D9393">
        <v>5.7</v>
      </c>
      <c r="F9393">
        <v>10.5</v>
      </c>
      <c r="G9393">
        <f>IF(COUNTA(D9393:F9393)&gt;0, AVERAGE(D9393:F9393), "")</f>
        <v>8.1</v>
      </c>
      <c r="H9393">
        <f>AVERAGE((D9393*metrics_constants!$B$8),(E9393*metrics_constants!$C$8),(F9393*metrics_constants!$D$8))</f>
        <v>5.2121875653541663</v>
      </c>
      <c r="I9393">
        <v>4.6029999999999998</v>
      </c>
      <c r="J9393">
        <v>84.126999999999995</v>
      </c>
      <c r="K9393">
        <v>-7.2050000000000001</v>
      </c>
      <c r="L9393">
        <v>5.6825172999999998</v>
      </c>
    </row>
    <row r="9394" spans="1:12" x14ac:dyDescent="0.25">
      <c r="A9394" t="s">
        <v>19</v>
      </c>
      <c r="B9394" s="5">
        <v>45638.333333333336</v>
      </c>
      <c r="C9394" s="5" t="str">
        <f>A9394 &amp; "_" &amp; TEXT(B9394, "yyyy-mm-dd HH:MM:SS")</f>
        <v>RP_2024-12-12 08:00:00</v>
      </c>
      <c r="D9394">
        <v>6.4</v>
      </c>
      <c r="F9394">
        <v>10.5</v>
      </c>
      <c r="G9394">
        <f>IF(COUNTA(D9394:F9394)&gt;0, AVERAGE(D9394:F9394), "")</f>
        <v>8.4499999999999993</v>
      </c>
      <c r="H9394">
        <f>AVERAGE((D9394*metrics_constants!$B$8),(E9394*metrics_constants!$C$8),(F9394*metrics_constants!$D$8))</f>
        <v>5.4160331708412199</v>
      </c>
      <c r="I9394">
        <v>4.8730000000000002</v>
      </c>
      <c r="J9394">
        <v>84.09</v>
      </c>
      <c r="K9394">
        <v>-6.7050000000000001</v>
      </c>
      <c r="L9394">
        <v>6.8943859999999999</v>
      </c>
    </row>
    <row r="9395" spans="1:12" x14ac:dyDescent="0.25">
      <c r="A9395" t="s">
        <v>19</v>
      </c>
      <c r="B9395" s="5">
        <v>45638.375</v>
      </c>
      <c r="C9395" s="5" t="str">
        <f>A9395 &amp; "_" &amp; TEXT(B9395, "yyyy-mm-dd HH:MM:SS")</f>
        <v>RP_2024-12-12 09:00:00</v>
      </c>
      <c r="D9395">
        <v>-3.4</v>
      </c>
      <c r="F9395">
        <v>7.9</v>
      </c>
      <c r="G9395">
        <f>IF(COUNTA(D9395:F9395)&gt;0, AVERAGE(D9395:F9395), "")</f>
        <v>2.25</v>
      </c>
      <c r="H9395">
        <f>AVERAGE((D9395*metrics_constants!$B$8),(E9395*metrics_constants!$C$8),(F9395*metrics_constants!$D$8))</f>
        <v>1.6825770755698868</v>
      </c>
      <c r="I9395">
        <v>7.085</v>
      </c>
      <c r="J9395">
        <v>77.432000000000002</v>
      </c>
      <c r="K9395">
        <v>-4.2930000000000001</v>
      </c>
      <c r="L9395">
        <v>8.1306440000000002</v>
      </c>
    </row>
    <row r="9396" spans="1:12" x14ac:dyDescent="0.25">
      <c r="A9396" t="s">
        <v>19</v>
      </c>
      <c r="B9396" s="5">
        <v>45638.416666666664</v>
      </c>
      <c r="C9396" s="5" t="str">
        <f>A9396 &amp; "_" &amp; TEXT(B9396, "yyyy-mm-dd HH:MM:SS")</f>
        <v>RP_2024-12-12 10:00:00</v>
      </c>
      <c r="D9396">
        <v>-5.0999999999999996</v>
      </c>
      <c r="F9396">
        <v>10.1</v>
      </c>
      <c r="G9396">
        <f>IF(COUNTA(D9396:F9396)&gt;0, AVERAGE(D9396:F9396), "")</f>
        <v>2.5</v>
      </c>
      <c r="H9396">
        <f>AVERAGE((D9396*metrics_constants!$B$8),(E9396*metrics_constants!$C$8),(F9396*metrics_constants!$D$8))</f>
        <v>1.9318152932425188</v>
      </c>
      <c r="I9396">
        <v>8.5150000000000006</v>
      </c>
      <c r="J9396">
        <v>60.097000000000001</v>
      </c>
      <c r="K9396">
        <v>1.1479999999999999</v>
      </c>
      <c r="L9396">
        <v>9.0839499999999997</v>
      </c>
    </row>
    <row r="9397" spans="1:12" x14ac:dyDescent="0.25">
      <c r="A9397" t="s">
        <v>19</v>
      </c>
      <c r="B9397" s="5">
        <v>45638.458333333336</v>
      </c>
      <c r="C9397" s="5" t="str">
        <f>A9397 &amp; "_" &amp; TEXT(B9397, "yyyy-mm-dd HH:MM:SS")</f>
        <v>RP_2024-12-12 11:00:00</v>
      </c>
      <c r="D9397">
        <v>1.3</v>
      </c>
      <c r="F9397">
        <v>8.3000000000000007</v>
      </c>
      <c r="G9397">
        <f>IF(COUNTA(D9397:F9397)&gt;0, AVERAGE(D9397:F9397), "")</f>
        <v>4.8000000000000007</v>
      </c>
      <c r="H9397">
        <f>AVERAGE((D9397*metrics_constants!$B$8),(E9397*metrics_constants!$C$8),(F9397*metrics_constants!$D$8))</f>
        <v>3.1865804998657778</v>
      </c>
      <c r="I9397">
        <v>6.7990000000000004</v>
      </c>
      <c r="J9397">
        <v>41.427</v>
      </c>
      <c r="K9397">
        <v>6.585</v>
      </c>
      <c r="L9397">
        <v>6.9985910000000002</v>
      </c>
    </row>
    <row r="9398" spans="1:12" x14ac:dyDescent="0.25">
      <c r="A9398" t="s">
        <v>19</v>
      </c>
      <c r="B9398" s="5">
        <v>45638.5</v>
      </c>
      <c r="C9398" s="5" t="str">
        <f>A9398 &amp; "_" &amp; TEXT(B9398, "yyyy-mm-dd HH:MM:SS")</f>
        <v>RP_2024-12-12 12:00:00</v>
      </c>
      <c r="D9398">
        <v>19.899999999999999</v>
      </c>
      <c r="F9398">
        <v>7.1</v>
      </c>
      <c r="G9398">
        <f>IF(COUNTA(D9398:F9398)&gt;0, AVERAGE(D9398:F9398), "")</f>
        <v>13.5</v>
      </c>
      <c r="H9398">
        <f>AVERAGE((D9398*metrics_constants!$B$8),(E9398*metrics_constants!$C$8),(F9398*metrics_constants!$D$8))</f>
        <v>8.1970720833019115</v>
      </c>
      <c r="I9398">
        <v>5.0170000000000003</v>
      </c>
      <c r="J9398">
        <v>42.325000000000003</v>
      </c>
      <c r="K9398">
        <v>5.758</v>
      </c>
      <c r="L9398">
        <v>5.8852339999999996</v>
      </c>
    </row>
    <row r="9399" spans="1:12" x14ac:dyDescent="0.25">
      <c r="A9399" t="s">
        <v>19</v>
      </c>
      <c r="B9399" s="5">
        <v>45638.541666666664</v>
      </c>
      <c r="C9399" s="5" t="str">
        <f>A9399 &amp; "_" &amp; TEXT(B9399, "yyyy-mm-dd HH:MM:SS")</f>
        <v>RP_2024-12-12 13:00:00</v>
      </c>
      <c r="D9399">
        <v>16</v>
      </c>
      <c r="F9399">
        <v>4.5999999999999996</v>
      </c>
      <c r="G9399">
        <f>IF(COUNTA(D9399:F9399)&gt;0, AVERAGE(D9399:F9399), "")</f>
        <v>10.3</v>
      </c>
      <c r="H9399">
        <f>AVERAGE((D9399*metrics_constants!$B$8),(E9399*metrics_constants!$C$8),(F9399*metrics_constants!$D$8))</f>
        <v>6.2155746811421659</v>
      </c>
      <c r="I9399">
        <v>4.4400000000000004</v>
      </c>
      <c r="J9399">
        <v>42.807000000000002</v>
      </c>
      <c r="K9399">
        <v>5.4820000000000002</v>
      </c>
      <c r="L9399">
        <v>5.29428067</v>
      </c>
    </row>
    <row r="9400" spans="1:12" x14ac:dyDescent="0.25">
      <c r="A9400" t="s">
        <v>19</v>
      </c>
      <c r="B9400" s="5">
        <v>45638.583333333336</v>
      </c>
      <c r="C9400" s="5" t="str">
        <f>A9400 &amp; "_" &amp; TEXT(B9400, "yyyy-mm-dd HH:MM:SS")</f>
        <v>RP_2024-12-12 14:00:00</v>
      </c>
      <c r="D9400">
        <v>7.2</v>
      </c>
      <c r="F9400">
        <v>5.6</v>
      </c>
      <c r="G9400">
        <f>IF(COUNTA(D9400:F9400)&gt;0, AVERAGE(D9400:F9400), "")</f>
        <v>6.4</v>
      </c>
      <c r="H9400">
        <f>AVERAGE((D9400*metrics_constants!$B$8),(E9400*metrics_constants!$C$8),(F9400*metrics_constants!$D$8))</f>
        <v>3.991258680797666</v>
      </c>
      <c r="I9400">
        <v>3.9809999999999999</v>
      </c>
      <c r="J9400">
        <v>44.424999999999997</v>
      </c>
      <c r="K9400">
        <v>4.6500000000000004</v>
      </c>
      <c r="L9400">
        <v>4.7657893299999996</v>
      </c>
    </row>
    <row r="9401" spans="1:12" x14ac:dyDescent="0.25">
      <c r="A9401" t="s">
        <v>19</v>
      </c>
      <c r="B9401" s="5">
        <v>45638.625</v>
      </c>
      <c r="C9401" s="5" t="str">
        <f>A9401 &amp; "_" &amp; TEXT(B9401, "yyyy-mm-dd HH:MM:SS")</f>
        <v>RP_2024-12-12 15:00:00</v>
      </c>
      <c r="D9401">
        <v>7.4</v>
      </c>
      <c r="F9401">
        <v>3.9</v>
      </c>
      <c r="G9401">
        <f>IF(COUNTA(D9401:F9401)&gt;0, AVERAGE(D9401:F9401), "")</f>
        <v>5.65</v>
      </c>
      <c r="H9401">
        <f>AVERAGE((D9401*metrics_constants!$B$8),(E9401*metrics_constants!$C$8),(F9401*metrics_constants!$D$8))</f>
        <v>3.4743656856848646</v>
      </c>
      <c r="I9401">
        <v>4.3120000000000003</v>
      </c>
      <c r="J9401">
        <v>47.411999999999999</v>
      </c>
      <c r="K9401">
        <v>3.7050000000000001</v>
      </c>
      <c r="L9401">
        <v>4.9173973000000002</v>
      </c>
    </row>
    <row r="9402" spans="1:12" x14ac:dyDescent="0.25">
      <c r="A9402" t="s">
        <v>19</v>
      </c>
      <c r="B9402" s="5">
        <v>45638.666666666664</v>
      </c>
      <c r="C9402" s="5" t="str">
        <f>A9402 &amp; "_" &amp; TEXT(B9402, "yyyy-mm-dd HH:MM:SS")</f>
        <v>RP_2024-12-12 16:00:00</v>
      </c>
      <c r="D9402">
        <v>13.9</v>
      </c>
      <c r="F9402">
        <v>15.1</v>
      </c>
      <c r="G9402">
        <f>IF(COUNTA(D9402:F9402)&gt;0, AVERAGE(D9402:F9402), "")</f>
        <v>14.5</v>
      </c>
      <c r="H9402">
        <f>AVERAGE((D9402*metrics_constants!$B$8),(E9402*metrics_constants!$C$8),(F9402*metrics_constants!$D$8))</f>
        <v>9.1563397853548736</v>
      </c>
      <c r="I9402">
        <v>5.21</v>
      </c>
      <c r="J9402">
        <v>50.63</v>
      </c>
      <c r="K9402">
        <v>2.8170000000000002</v>
      </c>
      <c r="L9402">
        <v>5.4877390000000004</v>
      </c>
    </row>
    <row r="9403" spans="1:12" x14ac:dyDescent="0.25">
      <c r="A9403" t="s">
        <v>19</v>
      </c>
      <c r="B9403" s="5">
        <v>45638.708333333336</v>
      </c>
      <c r="C9403" s="5" t="str">
        <f>A9403 &amp; "_" &amp; TEXT(B9403, "yyyy-mm-dd HH:MM:SS")</f>
        <v>RP_2024-12-12 17:00:00</v>
      </c>
      <c r="D9403">
        <v>12.3</v>
      </c>
      <c r="F9403">
        <v>9.1</v>
      </c>
      <c r="G9403">
        <f>IF(COUNTA(D9403:F9403)&gt;0, AVERAGE(D9403:F9403), "")</f>
        <v>10.7</v>
      </c>
      <c r="H9403">
        <f>AVERAGE((D9403*metrics_constants!$B$8),(E9403*metrics_constants!$C$8),(F9403*metrics_constants!$D$8))</f>
        <v>6.6605201609993969</v>
      </c>
      <c r="I9403">
        <v>10.311999999999999</v>
      </c>
      <c r="J9403">
        <v>60.064</v>
      </c>
      <c r="K9403">
        <v>0.89500000000000002</v>
      </c>
      <c r="L9403">
        <v>9.501379</v>
      </c>
    </row>
    <row r="9404" spans="1:12" x14ac:dyDescent="0.25">
      <c r="A9404" t="s">
        <v>19</v>
      </c>
      <c r="B9404" s="5">
        <v>45638.75</v>
      </c>
      <c r="C9404" s="5" t="str">
        <f>A9404 &amp; "_" &amp; TEXT(B9404, "yyyy-mm-dd HH:MM:SS")</f>
        <v>RP_2024-12-12 18:00:00</v>
      </c>
      <c r="D9404">
        <v>16.2</v>
      </c>
      <c r="F9404">
        <v>11</v>
      </c>
      <c r="G9404">
        <f>IF(COUNTA(D9404:F9404)&gt;0, AVERAGE(D9404:F9404), "")</f>
        <v>13.6</v>
      </c>
      <c r="H9404">
        <f>AVERAGE((D9404*metrics_constants!$B$8),(E9404*metrics_constants!$C$8),(F9404*metrics_constants!$D$8))</f>
        <v>8.4390288819777783</v>
      </c>
      <c r="I9404">
        <v>8.07</v>
      </c>
      <c r="J9404">
        <v>65.644999999999996</v>
      </c>
      <c r="K9404">
        <v>-0.88</v>
      </c>
      <c r="L9404">
        <v>9.7148900000000005</v>
      </c>
    </row>
    <row r="9405" spans="1:12" x14ac:dyDescent="0.25">
      <c r="A9405" t="s">
        <v>19</v>
      </c>
      <c r="B9405" s="5">
        <v>45638.791666666664</v>
      </c>
      <c r="C9405" s="5" t="str">
        <f>A9405 &amp; "_" &amp; TEXT(B9405, "yyyy-mm-dd HH:MM:SS")</f>
        <v>RP_2024-12-12 19:00:00</v>
      </c>
      <c r="D9405">
        <v>10.199999999999999</v>
      </c>
      <c r="F9405">
        <v>7.1</v>
      </c>
      <c r="G9405">
        <f>IF(COUNTA(D9405:F9405)&gt;0, AVERAGE(D9405:F9405), "")</f>
        <v>8.6499999999999986</v>
      </c>
      <c r="H9405">
        <f>AVERAGE((D9405*metrics_constants!$B$8),(E9405*metrics_constants!$C$8),(F9405*metrics_constants!$D$8))</f>
        <v>5.3723544072670206</v>
      </c>
      <c r="I9405">
        <v>8.0389999999999997</v>
      </c>
      <c r="J9405">
        <v>67.891999999999996</v>
      </c>
      <c r="K9405">
        <v>-1.252</v>
      </c>
      <c r="L9405">
        <v>9.3400110000000005</v>
      </c>
    </row>
    <row r="9406" spans="1:12" x14ac:dyDescent="0.25">
      <c r="A9406" t="s">
        <v>19</v>
      </c>
      <c r="B9406" s="5">
        <v>45638.833333333336</v>
      </c>
      <c r="C9406" s="5" t="str">
        <f>A9406 &amp; "_" &amp; TEXT(B9406, "yyyy-mm-dd HH:MM:SS")</f>
        <v>RP_2024-12-12 20:00:00</v>
      </c>
      <c r="D9406">
        <v>12.2</v>
      </c>
      <c r="F9406">
        <v>8.4</v>
      </c>
      <c r="G9406">
        <f>IF(COUNTA(D9406:F9406)&gt;0, AVERAGE(D9406:F9406), "")</f>
        <v>10.3</v>
      </c>
      <c r="H9406">
        <f>AVERAGE((D9406*metrics_constants!$B$8),(E9406*metrics_constants!$C$8),(F9406*metrics_constants!$D$8))</f>
        <v>6.3945792321706065</v>
      </c>
      <c r="I9406">
        <v>9.0510000000000002</v>
      </c>
      <c r="J9406">
        <v>70.375</v>
      </c>
      <c r="K9406">
        <v>-1.5529999999999999</v>
      </c>
      <c r="L9406">
        <v>9.9037973000000008</v>
      </c>
    </row>
    <row r="9407" spans="1:12" x14ac:dyDescent="0.25">
      <c r="A9407" t="s">
        <v>19</v>
      </c>
      <c r="B9407" s="5">
        <v>45638.875</v>
      </c>
      <c r="C9407" s="5" t="str">
        <f>A9407 &amp; "_" &amp; TEXT(B9407, "yyyy-mm-dd HH:MM:SS")</f>
        <v>RP_2024-12-12 21:00:00</v>
      </c>
      <c r="D9407">
        <v>13.5</v>
      </c>
      <c r="F9407">
        <v>23.4</v>
      </c>
      <c r="G9407">
        <f>IF(COUNTA(D9407:F9407)&gt;0, AVERAGE(D9407:F9407), "")</f>
        <v>18.45</v>
      </c>
      <c r="H9407">
        <f>AVERAGE((D9407*metrics_constants!$B$8),(E9407*metrics_constants!$C$8),(F9407*metrics_constants!$D$8))</f>
        <v>11.847866671894948</v>
      </c>
      <c r="I9407">
        <v>11.004</v>
      </c>
      <c r="J9407">
        <v>72.356999999999999</v>
      </c>
      <c r="K9407">
        <v>-1.992</v>
      </c>
      <c r="L9407">
        <v>13.6358707</v>
      </c>
    </row>
    <row r="9408" spans="1:12" x14ac:dyDescent="0.25">
      <c r="A9408" t="s">
        <v>19</v>
      </c>
      <c r="B9408" s="5">
        <v>45638.916666666664</v>
      </c>
      <c r="C9408" s="5" t="str">
        <f>A9408 &amp; "_" &amp; TEXT(B9408, "yyyy-mm-dd HH:MM:SS")</f>
        <v>RP_2024-12-12 22:00:00</v>
      </c>
      <c r="D9408">
        <v>11.5</v>
      </c>
      <c r="F9408">
        <v>12.5</v>
      </c>
      <c r="G9408">
        <f>IF(COUNTA(D9408:F9408)&gt;0, AVERAGE(D9408:F9408), "")</f>
        <v>12</v>
      </c>
      <c r="H9408">
        <f>AVERAGE((D9408*metrics_constants!$B$8),(E9408*metrics_constants!$C$8),(F9408*metrics_constants!$D$8))</f>
        <v>7.5778229480895405</v>
      </c>
      <c r="I9408">
        <v>11.805999999999999</v>
      </c>
      <c r="J9408">
        <v>75.295000000000002</v>
      </c>
      <c r="K9408">
        <v>-2.2669999999999999</v>
      </c>
      <c r="L9408">
        <v>14.9340767</v>
      </c>
    </row>
    <row r="9409" spans="1:12" x14ac:dyDescent="0.25">
      <c r="A9409" t="s">
        <v>19</v>
      </c>
      <c r="B9409" s="5">
        <v>45638.958333333336</v>
      </c>
      <c r="C9409" s="5" t="str">
        <f>A9409 &amp; "_" &amp; TEXT(B9409, "yyyy-mm-dd HH:MM:SS")</f>
        <v>RP_2024-12-12 23:00:00</v>
      </c>
      <c r="D9409">
        <v>21.4</v>
      </c>
      <c r="F9409">
        <v>15.6</v>
      </c>
      <c r="G9409">
        <f>IF(COUNTA(D9409:F9409)&gt;0, AVERAGE(D9409:F9409), "")</f>
        <v>18.5</v>
      </c>
      <c r="H9409">
        <f>AVERAGE((D9409*metrics_constants!$B$8),(E9409*metrics_constants!$C$8),(F9409*metrics_constants!$D$8))</f>
        <v>11.509557078462541</v>
      </c>
      <c r="I9409">
        <v>12.372</v>
      </c>
      <c r="J9409">
        <v>77.156999999999996</v>
      </c>
      <c r="K9409">
        <v>-2.8780000000000001</v>
      </c>
      <c r="L9409">
        <v>17.130236</v>
      </c>
    </row>
    <row r="9410" spans="1:12" x14ac:dyDescent="0.25">
      <c r="A9410" t="s">
        <v>19</v>
      </c>
      <c r="B9410" s="5">
        <v>45639</v>
      </c>
      <c r="C9410" s="5" t="str">
        <f>A9410 &amp; "_" &amp; TEXT(B9410, "yyyy-mm-dd HH:MM:SS")</f>
        <v>RP_2024-12-13 00:00:00</v>
      </c>
      <c r="D9410">
        <v>12.8</v>
      </c>
      <c r="F9410">
        <v>11</v>
      </c>
      <c r="G9410">
        <f>IF(COUNTA(D9410:F9410)&gt;0, AVERAGE(D9410:F9410), "")</f>
        <v>11.9</v>
      </c>
      <c r="H9410">
        <f>AVERAGE((D9410*metrics_constants!$B$8),(E9410*metrics_constants!$C$8),(F9410*metrics_constants!$D$8))</f>
        <v>7.4489216553263731</v>
      </c>
      <c r="I9410">
        <v>8.8699999999999992</v>
      </c>
      <c r="J9410">
        <v>77.903000000000006</v>
      </c>
      <c r="K9410">
        <v>-3.282</v>
      </c>
      <c r="L9410">
        <v>12.53559724</v>
      </c>
    </row>
    <row r="9411" spans="1:12" x14ac:dyDescent="0.25">
      <c r="A9411" t="s">
        <v>19</v>
      </c>
      <c r="B9411" s="5">
        <v>45639.041666666664</v>
      </c>
      <c r="C9411" s="5" t="str">
        <f>A9411 &amp; "_" &amp; TEXT(B9411, "yyyy-mm-dd HH:MM:SS")</f>
        <v>RP_2024-12-13 01:00:00</v>
      </c>
      <c r="D9411">
        <v>11.7</v>
      </c>
      <c r="F9411">
        <v>12</v>
      </c>
      <c r="G9411">
        <f>IF(COUNTA(D9411:F9411)&gt;0, AVERAGE(D9411:F9411), "")</f>
        <v>11.85</v>
      </c>
      <c r="H9411">
        <f>AVERAGE((D9411*metrics_constants!$B$8),(E9411*metrics_constants!$C$8),(F9411*metrics_constants!$D$8))</f>
        <v>7.4669073153394656</v>
      </c>
      <c r="I9411">
        <v>8.3469999999999995</v>
      </c>
      <c r="J9411">
        <v>79.558000000000007</v>
      </c>
      <c r="K9411">
        <v>-3.9529999999999998</v>
      </c>
      <c r="L9411">
        <v>11.5312407</v>
      </c>
    </row>
    <row r="9412" spans="1:12" x14ac:dyDescent="0.25">
      <c r="A9412" t="s">
        <v>19</v>
      </c>
      <c r="B9412" s="5">
        <v>45639.083333333336</v>
      </c>
      <c r="C9412" s="5" t="str">
        <f>A9412 &amp; "_" &amp; TEXT(B9412, "yyyy-mm-dd HH:MM:SS")</f>
        <v>RP_2024-12-13 02:00:00</v>
      </c>
      <c r="D9412">
        <v>12.5</v>
      </c>
      <c r="F9412">
        <v>5.9</v>
      </c>
      <c r="G9412">
        <f>IF(COUNTA(D9412:F9412)&gt;0, AVERAGE(D9412:F9412), "")</f>
        <v>9.1999999999999993</v>
      </c>
      <c r="H9412">
        <f>AVERAGE((D9412*metrics_constants!$B$8),(E9412*metrics_constants!$C$8),(F9412*metrics_constants!$D$8))</f>
        <v>5.6361554629331856</v>
      </c>
      <c r="I9412">
        <v>8.1069999999999993</v>
      </c>
      <c r="J9412">
        <v>82.662999999999997</v>
      </c>
      <c r="K9412">
        <v>-5.1079999999999997</v>
      </c>
      <c r="L9412">
        <v>12.356097200000001</v>
      </c>
    </row>
    <row r="9413" spans="1:12" x14ac:dyDescent="0.25">
      <c r="A9413" t="s">
        <v>19</v>
      </c>
      <c r="B9413" s="5">
        <v>45639.125</v>
      </c>
      <c r="C9413" s="5" t="str">
        <f>A9413 &amp; "_" &amp; TEXT(B9413, "yyyy-mm-dd HH:MM:SS")</f>
        <v>RP_2024-12-13 03:00:00</v>
      </c>
      <c r="D9413">
        <v>15.6</v>
      </c>
      <c r="F9413">
        <v>19.8</v>
      </c>
      <c r="G9413">
        <f>IF(COUNTA(D9413:F9413)&gt;0, AVERAGE(D9413:F9413), "")</f>
        <v>17.7</v>
      </c>
      <c r="H9413">
        <f>AVERAGE((D9413*metrics_constants!$B$8),(E9413*metrics_constants!$C$8),(F9413*metrics_constants!$D$8))</f>
        <v>11.241471401267928</v>
      </c>
      <c r="I9413">
        <v>7.7169999999999996</v>
      </c>
      <c r="J9413">
        <v>83.343000000000004</v>
      </c>
      <c r="K9413">
        <v>-5.4130000000000003</v>
      </c>
      <c r="L9413">
        <v>13.3904573</v>
      </c>
    </row>
    <row r="9414" spans="1:12" x14ac:dyDescent="0.25">
      <c r="A9414" t="s">
        <v>19</v>
      </c>
      <c r="B9414" s="5">
        <v>45639.166666666664</v>
      </c>
      <c r="C9414" s="5" t="str">
        <f>A9414 &amp; "_" &amp; TEXT(B9414, "yyyy-mm-dd HH:MM:SS")</f>
        <v>RP_2024-12-13 04:00:00</v>
      </c>
      <c r="D9414">
        <v>12</v>
      </c>
      <c r="F9414">
        <v>-2.2000000000000002</v>
      </c>
      <c r="G9414">
        <f>IF(COUNTA(D9414:F9414)&gt;0, AVERAGE(D9414:F9414), "")</f>
        <v>4.9000000000000004</v>
      </c>
      <c r="H9414">
        <f>AVERAGE((D9414*metrics_constants!$B$8),(E9414*metrics_constants!$C$8),(F9414*metrics_constants!$D$8))</f>
        <v>2.7502042630654482</v>
      </c>
      <c r="I9414">
        <v>5.88</v>
      </c>
      <c r="J9414">
        <v>83.096999999999994</v>
      </c>
      <c r="K9414">
        <v>-5.335</v>
      </c>
      <c r="L9414">
        <v>9.4120326999999993</v>
      </c>
    </row>
    <row r="9415" spans="1:12" x14ac:dyDescent="0.25">
      <c r="A9415" t="s">
        <v>19</v>
      </c>
      <c r="B9415" s="5">
        <v>45639.208333333336</v>
      </c>
      <c r="C9415" s="5" t="str">
        <f>A9415 &amp; "_" &amp; TEXT(B9415, "yyyy-mm-dd HH:MM:SS")</f>
        <v>RP_2024-12-13 05:00:00</v>
      </c>
      <c r="D9415">
        <v>13.2</v>
      </c>
      <c r="F9415">
        <v>2.4</v>
      </c>
      <c r="G9415">
        <f>IF(COUNTA(D9415:F9415)&gt;0, AVERAGE(D9415:F9415), "")</f>
        <v>7.8</v>
      </c>
      <c r="H9415">
        <f>AVERAGE((D9415*metrics_constants!$B$8),(E9415*metrics_constants!$C$8),(F9415*metrics_constants!$D$8))</f>
        <v>4.6559004281956158</v>
      </c>
      <c r="I9415">
        <v>4.6230000000000002</v>
      </c>
      <c r="J9415">
        <v>84.037000000000006</v>
      </c>
      <c r="K9415">
        <v>-5.2130000000000001</v>
      </c>
      <c r="L9415">
        <v>6.8373286999999996</v>
      </c>
    </row>
    <row r="9416" spans="1:12" x14ac:dyDescent="0.25">
      <c r="A9416" t="s">
        <v>19</v>
      </c>
      <c r="B9416" s="5">
        <v>45639.25</v>
      </c>
      <c r="C9416" s="5" t="str">
        <f>A9416 &amp; "_" &amp; TEXT(B9416, "yyyy-mm-dd HH:MM:SS")</f>
        <v>RP_2024-12-13 06:00:00</v>
      </c>
      <c r="D9416">
        <v>12.8</v>
      </c>
      <c r="F9416">
        <v>3.9</v>
      </c>
      <c r="G9416">
        <f>IF(COUNTA(D9416:F9416)&gt;0, AVERAGE(D9416:F9416), "")</f>
        <v>8.35</v>
      </c>
      <c r="H9416">
        <f>AVERAGE((D9416*metrics_constants!$B$8),(E9416*metrics_constants!$C$8),(F9416*metrics_constants!$D$8))</f>
        <v>5.0468889280135665</v>
      </c>
      <c r="I9416">
        <v>5.0339999999999998</v>
      </c>
      <c r="J9416">
        <v>82.037000000000006</v>
      </c>
      <c r="K9416">
        <v>-5.3070000000000004</v>
      </c>
      <c r="L9416">
        <v>6.8149740000000003</v>
      </c>
    </row>
    <row r="9417" spans="1:12" x14ac:dyDescent="0.25">
      <c r="A9417" t="s">
        <v>19</v>
      </c>
      <c r="B9417" s="5">
        <v>45639.291666666664</v>
      </c>
      <c r="C9417" s="5" t="str">
        <f>A9417 &amp; "_" &amp; TEXT(B9417, "yyyy-mm-dd HH:MM:SS")</f>
        <v>RP_2024-12-13 07:00:00</v>
      </c>
      <c r="D9417">
        <v>12.3</v>
      </c>
      <c r="F9417">
        <v>3.1</v>
      </c>
      <c r="G9417">
        <f>IF(COUNTA(D9417:F9417)&gt;0, AVERAGE(D9417:F9417), "")</f>
        <v>7.7</v>
      </c>
      <c r="H9417">
        <f>AVERAGE((D9417*metrics_constants!$B$8),(E9417*metrics_constants!$C$8),(F9417*metrics_constants!$D$8))</f>
        <v>4.6306333491857581</v>
      </c>
      <c r="I9417">
        <v>4.8630000000000004</v>
      </c>
      <c r="J9417">
        <v>82.816999999999993</v>
      </c>
      <c r="K9417">
        <v>-5.1680000000000001</v>
      </c>
      <c r="L9417">
        <v>6.7513949999999996</v>
      </c>
    </row>
    <row r="9418" spans="1:12" x14ac:dyDescent="0.25">
      <c r="A9418" t="s">
        <v>19</v>
      </c>
      <c r="B9418" s="5">
        <v>45639.333333333336</v>
      </c>
      <c r="C9418" s="5" t="str">
        <f>A9418 &amp; "_" &amp; TEXT(B9418, "yyyy-mm-dd HH:MM:SS")</f>
        <v>RP_2024-12-13 08:00:00</v>
      </c>
      <c r="D9418">
        <v>7.2</v>
      </c>
      <c r="F9418">
        <v>20.8</v>
      </c>
      <c r="G9418">
        <f>IF(COUNTA(D9418:F9418)&gt;0, AVERAGE(D9418:F9418), "")</f>
        <v>14</v>
      </c>
      <c r="H9418">
        <f>AVERAGE((D9418*metrics_constants!$B$8),(E9418*metrics_constants!$C$8),(F9418*metrics_constants!$D$8))</f>
        <v>9.1336386040588859</v>
      </c>
      <c r="I9418">
        <v>9.4179999999999993</v>
      </c>
      <c r="J9418">
        <v>80.912000000000006</v>
      </c>
      <c r="K9418">
        <v>-4.0830000000000002</v>
      </c>
      <c r="L9418">
        <v>13.862024699999999</v>
      </c>
    </row>
    <row r="9419" spans="1:12" x14ac:dyDescent="0.25">
      <c r="A9419" t="s">
        <v>19</v>
      </c>
      <c r="B9419" s="5">
        <v>45639.375</v>
      </c>
      <c r="C9419" s="5" t="str">
        <f>A9419 &amp; "_" &amp; TEXT(B9419, "yyyy-mm-dd HH:MM:SS")</f>
        <v>RP_2024-12-13 09:00:00</v>
      </c>
      <c r="D9419">
        <v>12</v>
      </c>
      <c r="F9419">
        <v>21.6</v>
      </c>
      <c r="G9419">
        <f>IF(COUNTA(D9419:F9419)&gt;0, AVERAGE(D9419:F9419), "")</f>
        <v>16.8</v>
      </c>
      <c r="H9419">
        <f>AVERAGE((D9419*metrics_constants!$B$8),(E9419*metrics_constants!$C$8),(F9419*metrics_constants!$D$8))</f>
        <v>10.802088616592885</v>
      </c>
      <c r="I9419">
        <v>10.574999999999999</v>
      </c>
      <c r="J9419">
        <v>78.057000000000002</v>
      </c>
      <c r="K9419">
        <v>-2.5779999999999998</v>
      </c>
      <c r="L9419">
        <v>14.653900999999999</v>
      </c>
    </row>
    <row r="9420" spans="1:12" x14ac:dyDescent="0.25">
      <c r="A9420" t="s">
        <v>19</v>
      </c>
      <c r="B9420" s="5">
        <v>45639.416666666664</v>
      </c>
      <c r="C9420" s="5" t="str">
        <f>A9420 &amp; "_" &amp; TEXT(B9420, "yyyy-mm-dd HH:MM:SS")</f>
        <v>RP_2024-12-13 10:00:00</v>
      </c>
      <c r="D9420">
        <v>10.4</v>
      </c>
      <c r="F9420">
        <v>5.0999999999999996</v>
      </c>
      <c r="G9420">
        <f>IF(COUNTA(D9420:F9420)&gt;0, AVERAGE(D9420:F9420), "")</f>
        <v>7.75</v>
      </c>
      <c r="H9420">
        <f>AVERAGE((D9420*metrics_constants!$B$8),(E9420*metrics_constants!$C$8),(F9420*metrics_constants!$D$8))</f>
        <v>4.7539670715635376</v>
      </c>
      <c r="I9420">
        <v>8.4</v>
      </c>
      <c r="J9420">
        <v>71.872</v>
      </c>
      <c r="K9420">
        <v>-0.122</v>
      </c>
      <c r="L9420">
        <v>10.405557999999999</v>
      </c>
    </row>
    <row r="9421" spans="1:12" x14ac:dyDescent="0.25">
      <c r="A9421" t="s">
        <v>19</v>
      </c>
      <c r="B9421" s="5">
        <v>45639.458333333336</v>
      </c>
      <c r="C9421" s="5" t="str">
        <f>A9421 &amp; "_" &amp; TEXT(B9421, "yyyy-mm-dd HH:MM:SS")</f>
        <v>RP_2024-12-13 11:00:00</v>
      </c>
      <c r="D9421">
        <v>13.3</v>
      </c>
      <c r="F9421">
        <v>3.9</v>
      </c>
      <c r="G9421">
        <f>IF(COUNTA(D9421:F9421)&gt;0, AVERAGE(D9421:F9421), "")</f>
        <v>8.6</v>
      </c>
      <c r="H9421">
        <f>AVERAGE((D9421*metrics_constants!$B$8),(E9421*metrics_constants!$C$8),(F9421*metrics_constants!$D$8))</f>
        <v>5.1924929319328905</v>
      </c>
      <c r="I9421">
        <v>7.7080000000000002</v>
      </c>
      <c r="J9421">
        <v>67.727999999999994</v>
      </c>
      <c r="K9421">
        <v>1.1279999999999999</v>
      </c>
      <c r="L9421">
        <v>8.3277339999999995</v>
      </c>
    </row>
    <row r="9422" spans="1:12" x14ac:dyDescent="0.25">
      <c r="A9422" t="s">
        <v>19</v>
      </c>
      <c r="B9422" s="5">
        <v>45639.5</v>
      </c>
      <c r="C9422" s="5" t="str">
        <f>A9422 &amp; "_" &amp; TEXT(B9422, "yyyy-mm-dd HH:MM:SS")</f>
        <v>RP_2024-12-13 12:00:00</v>
      </c>
      <c r="D9422">
        <v>-5.3</v>
      </c>
      <c r="G9422">
        <f>IF(COUNTA(D9422:F9422)&gt;0, AVERAGE(D9422:F9422), "")</f>
        <v>-5.3</v>
      </c>
      <c r="H9422">
        <f>AVERAGE((D9422*metrics_constants!$B$8),(E9422*metrics_constants!$C$8),(F9422*metrics_constants!$D$8))</f>
        <v>-1.5434024415448373</v>
      </c>
      <c r="I9422">
        <v>8.9550000000000001</v>
      </c>
      <c r="J9422">
        <v>43.203000000000003</v>
      </c>
      <c r="K9422">
        <v>7.5979999999999999</v>
      </c>
      <c r="L9422">
        <v>8.5395467000000007</v>
      </c>
    </row>
    <row r="9423" spans="1:12" x14ac:dyDescent="0.25">
      <c r="A9423" t="s">
        <v>19</v>
      </c>
      <c r="B9423" s="5">
        <v>45639.541666666664</v>
      </c>
      <c r="C9423" s="5" t="str">
        <f>A9423 &amp; "_" &amp; TEXT(B9423, "yyyy-mm-dd HH:MM:SS")</f>
        <v>RP_2024-12-13 13:00:00</v>
      </c>
      <c r="D9423">
        <v>25.7</v>
      </c>
      <c r="G9423">
        <f>IF(COUNTA(D9423:F9423)&gt;0, AVERAGE(D9423:F9423), "")</f>
        <v>25.7</v>
      </c>
      <c r="H9423">
        <f>AVERAGE((D9423*metrics_constants!$B$8),(E9423*metrics_constants!$C$8),(F9423*metrics_constants!$D$8))</f>
        <v>7.4840458014532665</v>
      </c>
      <c r="I9423">
        <v>7.7939999999999996</v>
      </c>
      <c r="J9423">
        <v>46.369</v>
      </c>
      <c r="K9423">
        <v>5.4420000000000002</v>
      </c>
      <c r="L9423">
        <v>7.65260067</v>
      </c>
    </row>
    <row r="9424" spans="1:12" x14ac:dyDescent="0.25">
      <c r="A9424" t="s">
        <v>19</v>
      </c>
      <c r="B9424" s="5">
        <v>45639.583333333336</v>
      </c>
      <c r="C9424" s="5" t="str">
        <f>A9424 &amp; "_" &amp; TEXT(B9424, "yyyy-mm-dd HH:MM:SS")</f>
        <v>RP_2024-12-13 14:00:00</v>
      </c>
      <c r="D9424">
        <v>17.600000000000001</v>
      </c>
      <c r="G9424">
        <f>IF(COUNTA(D9424:F9424)&gt;0, AVERAGE(D9424:F9424), "")</f>
        <v>17.600000000000001</v>
      </c>
      <c r="H9424">
        <f>AVERAGE((D9424*metrics_constants!$B$8),(E9424*metrics_constants!$C$8),(F9424*metrics_constants!$D$8))</f>
        <v>5.1252609379602143</v>
      </c>
      <c r="I9424">
        <v>7.1929999999999996</v>
      </c>
      <c r="J9424">
        <v>48.197000000000003</v>
      </c>
      <c r="K9424">
        <v>4.7930000000000001</v>
      </c>
      <c r="L9424">
        <v>7.6248120000000004</v>
      </c>
    </row>
    <row r="9425" spans="1:12" x14ac:dyDescent="0.25">
      <c r="A9425" t="s">
        <v>19</v>
      </c>
      <c r="B9425" s="5">
        <v>45639.625</v>
      </c>
      <c r="C9425" s="5" t="str">
        <f>A9425 &amp; "_" &amp; TEXT(B9425, "yyyy-mm-dd HH:MM:SS")</f>
        <v>RP_2024-12-13 15:00:00</v>
      </c>
      <c r="D9425">
        <v>12.5</v>
      </c>
      <c r="G9425">
        <f>IF(COUNTA(D9425:F9425)&gt;0, AVERAGE(D9425:F9425), "")</f>
        <v>12.5</v>
      </c>
      <c r="H9425">
        <f>AVERAGE((D9425*metrics_constants!$B$8),(E9425*metrics_constants!$C$8),(F9425*metrics_constants!$D$8))</f>
        <v>3.6401000979831064</v>
      </c>
      <c r="I9425">
        <v>8.1509999999999998</v>
      </c>
      <c r="J9425">
        <v>51.843000000000004</v>
      </c>
      <c r="K9425">
        <v>4.3879999999999999</v>
      </c>
      <c r="L9425">
        <v>8.8342372999999998</v>
      </c>
    </row>
    <row r="9426" spans="1:12" x14ac:dyDescent="0.25">
      <c r="A9426" t="s">
        <v>19</v>
      </c>
      <c r="B9426" s="5">
        <v>45639.666666666664</v>
      </c>
      <c r="C9426" s="5" t="str">
        <f>A9426 &amp; "_" &amp; TEXT(B9426, "yyyy-mm-dd HH:MM:SS")</f>
        <v>RP_2024-12-13 16:00:00</v>
      </c>
      <c r="D9426">
        <v>15.8</v>
      </c>
      <c r="G9426">
        <f>IF(COUNTA(D9426:F9426)&gt;0, AVERAGE(D9426:F9426), "")</f>
        <v>15.8</v>
      </c>
      <c r="H9426">
        <f>AVERAGE((D9426*metrics_constants!$B$8),(E9426*metrics_constants!$C$8),(F9426*metrics_constants!$D$8))</f>
        <v>4.6010865238506469</v>
      </c>
      <c r="I9426">
        <v>8.4870000000000001</v>
      </c>
      <c r="J9426">
        <v>54.923000000000002</v>
      </c>
      <c r="K9426">
        <v>3.573</v>
      </c>
      <c r="L9426">
        <v>8.6048366699999992</v>
      </c>
    </row>
    <row r="9427" spans="1:12" x14ac:dyDescent="0.25">
      <c r="A9427" t="s">
        <v>19</v>
      </c>
      <c r="B9427" s="5">
        <v>45639.708333333336</v>
      </c>
      <c r="C9427" s="5" t="str">
        <f>A9427 &amp; "_" &amp; TEXT(B9427, "yyyy-mm-dd HH:MM:SS")</f>
        <v>RP_2024-12-13 17:00:00</v>
      </c>
      <c r="D9427">
        <v>13</v>
      </c>
      <c r="G9427">
        <f>IF(COUNTA(D9427:F9427)&gt;0, AVERAGE(D9427:F9427), "")</f>
        <v>13</v>
      </c>
      <c r="H9427">
        <f>AVERAGE((D9427*metrics_constants!$B$8),(E9427*metrics_constants!$C$8),(F9427*metrics_constants!$D$8))</f>
        <v>3.7857041019024309</v>
      </c>
      <c r="I9427">
        <v>11.679</v>
      </c>
      <c r="J9427">
        <v>61.378999999999998</v>
      </c>
      <c r="K9427">
        <v>2.5150000000000001</v>
      </c>
      <c r="L9427">
        <v>11.9044127</v>
      </c>
    </row>
    <row r="9428" spans="1:12" x14ac:dyDescent="0.25">
      <c r="A9428" t="s">
        <v>19</v>
      </c>
      <c r="B9428" s="5">
        <v>45639.75</v>
      </c>
      <c r="C9428" s="5" t="str">
        <f>A9428 &amp; "_" &amp; TEXT(B9428, "yyyy-mm-dd HH:MM:SS")</f>
        <v>RP_2024-12-13 18:00:00</v>
      </c>
      <c r="D9428">
        <v>12.7</v>
      </c>
      <c r="G9428">
        <f>IF(COUNTA(D9428:F9428)&gt;0, AVERAGE(D9428:F9428), "")</f>
        <v>12.7</v>
      </c>
      <c r="H9428">
        <f>AVERAGE((D9428*metrics_constants!$B$8),(E9428*metrics_constants!$C$8),(F9428*metrics_constants!$D$8))</f>
        <v>3.698341699550836</v>
      </c>
      <c r="I9428">
        <v>10.734999999999999</v>
      </c>
      <c r="J9428">
        <v>64.581999999999994</v>
      </c>
      <c r="K9428">
        <v>1.962</v>
      </c>
      <c r="L9428">
        <v>11.105299</v>
      </c>
    </row>
    <row r="9429" spans="1:12" x14ac:dyDescent="0.25">
      <c r="A9429" t="s">
        <v>19</v>
      </c>
      <c r="B9429" s="5">
        <v>45639.791666666664</v>
      </c>
      <c r="C9429" s="5" t="str">
        <f>A9429 &amp; "_" &amp; TEXT(B9429, "yyyy-mm-dd HH:MM:SS")</f>
        <v>RP_2024-12-13 19:00:00</v>
      </c>
      <c r="D9429">
        <v>17.8</v>
      </c>
      <c r="G9429">
        <f>IF(COUNTA(D9429:F9429)&gt;0, AVERAGE(D9429:F9429), "")</f>
        <v>17.8</v>
      </c>
      <c r="H9429">
        <f>AVERAGE((D9429*metrics_constants!$B$8),(E9429*metrics_constants!$C$8),(F9429*metrics_constants!$D$8))</f>
        <v>5.1835025395279439</v>
      </c>
      <c r="I9429">
        <v>14.73</v>
      </c>
      <c r="J9429">
        <v>67.221999999999994</v>
      </c>
      <c r="K9429">
        <v>1.637</v>
      </c>
      <c r="L9429">
        <v>16.351372699999999</v>
      </c>
    </row>
    <row r="9430" spans="1:12" x14ac:dyDescent="0.25">
      <c r="A9430" t="s">
        <v>19</v>
      </c>
      <c r="B9430" s="5">
        <v>45639.833333333336</v>
      </c>
      <c r="C9430" s="5" t="str">
        <f>A9430 &amp; "_" &amp; TEXT(B9430, "yyyy-mm-dd HH:MM:SS")</f>
        <v>RP_2024-12-13 20:00:00</v>
      </c>
      <c r="D9430">
        <v>25.3</v>
      </c>
      <c r="G9430">
        <f>IF(COUNTA(D9430:F9430)&gt;0, AVERAGE(D9430:F9430), "")</f>
        <v>25.3</v>
      </c>
      <c r="H9430">
        <f>AVERAGE((D9430*metrics_constants!$B$8),(E9430*metrics_constants!$C$8),(F9430*metrics_constants!$D$8))</f>
        <v>7.3675625983178081</v>
      </c>
      <c r="I9430">
        <v>18.812999999999999</v>
      </c>
      <c r="J9430">
        <v>67.242999999999995</v>
      </c>
      <c r="K9430">
        <v>1.532</v>
      </c>
      <c r="L9430">
        <v>23.325254000000001</v>
      </c>
    </row>
    <row r="9431" spans="1:12" x14ac:dyDescent="0.25">
      <c r="A9431" t="s">
        <v>19</v>
      </c>
      <c r="B9431" s="5">
        <v>45639.875</v>
      </c>
      <c r="C9431" s="5" t="str">
        <f>A9431 &amp; "_" &amp; TEXT(B9431, "yyyy-mm-dd HH:MM:SS")</f>
        <v>RP_2024-12-13 21:00:00</v>
      </c>
      <c r="D9431">
        <v>27.2</v>
      </c>
      <c r="G9431">
        <f>IF(COUNTA(D9431:F9431)&gt;0, AVERAGE(D9431:F9431), "")</f>
        <v>27.2</v>
      </c>
      <c r="H9431">
        <f>AVERAGE((D9431*metrics_constants!$B$8),(E9431*metrics_constants!$C$8),(F9431*metrics_constants!$D$8))</f>
        <v>7.9208578132112395</v>
      </c>
      <c r="I9431">
        <v>17.199000000000002</v>
      </c>
      <c r="J9431">
        <v>69.593000000000004</v>
      </c>
      <c r="K9431">
        <v>0.89200000000000002</v>
      </c>
      <c r="L9431">
        <v>22.445175299999999</v>
      </c>
    </row>
    <row r="9432" spans="1:12" x14ac:dyDescent="0.25">
      <c r="A9432" t="s">
        <v>19</v>
      </c>
      <c r="B9432" s="5">
        <v>45639.916666666664</v>
      </c>
      <c r="C9432" s="5" t="str">
        <f>A9432 &amp; "_" &amp; TEXT(B9432, "yyyy-mm-dd HH:MM:SS")</f>
        <v>RP_2024-12-13 22:00:00</v>
      </c>
      <c r="D9432">
        <v>26.5</v>
      </c>
      <c r="G9432">
        <f>IF(COUNTA(D9432:F9432)&gt;0, AVERAGE(D9432:F9432), "")</f>
        <v>26.5</v>
      </c>
      <c r="H9432">
        <f>AVERAGE((D9432*metrics_constants!$B$8),(E9432*metrics_constants!$C$8),(F9432*metrics_constants!$D$8))</f>
        <v>7.7170122077241858</v>
      </c>
      <c r="I9432">
        <v>14.622999999999999</v>
      </c>
      <c r="J9432">
        <v>74.966999999999999</v>
      </c>
      <c r="K9432">
        <v>-1.407</v>
      </c>
      <c r="L9432">
        <v>20.528742699999999</v>
      </c>
    </row>
    <row r="9433" spans="1:12" x14ac:dyDescent="0.25">
      <c r="A9433" t="s">
        <v>19</v>
      </c>
      <c r="B9433" s="5">
        <v>45639.958333333336</v>
      </c>
      <c r="C9433" s="5" t="str">
        <f>A9433 &amp; "_" &amp; TEXT(B9433, "yyyy-mm-dd HH:MM:SS")</f>
        <v>RP_2024-12-13 23:00:00</v>
      </c>
      <c r="D9433">
        <v>25.8</v>
      </c>
      <c r="G9433">
        <f>IF(COUNTA(D9433:F9433)&gt;0, AVERAGE(D9433:F9433), "")</f>
        <v>25.8</v>
      </c>
      <c r="H9433">
        <f>AVERAGE((D9433*metrics_constants!$B$8),(E9433*metrics_constants!$C$8),(F9433*metrics_constants!$D$8))</f>
        <v>7.5131666022371322</v>
      </c>
      <c r="I9433">
        <v>14.667999999999999</v>
      </c>
      <c r="J9433">
        <v>78.587000000000003</v>
      </c>
      <c r="K9433">
        <v>-2.9849999999999999</v>
      </c>
      <c r="L9433">
        <v>20.991745999999999</v>
      </c>
    </row>
    <row r="9434" spans="1:12" x14ac:dyDescent="0.25">
      <c r="A9434" t="s">
        <v>19</v>
      </c>
      <c r="B9434" s="5">
        <v>45640</v>
      </c>
      <c r="C9434" s="5" t="str">
        <f>A9434 &amp; "_" &amp; TEXT(B9434, "yyyy-mm-dd HH:MM:SS")</f>
        <v>RP_2024-12-14 00:00:00</v>
      </c>
      <c r="D9434">
        <v>22.7</v>
      </c>
      <c r="G9434">
        <f>IF(COUNTA(D9434:F9434)&gt;0, AVERAGE(D9434:F9434), "")</f>
        <v>22.7</v>
      </c>
      <c r="H9434">
        <f>AVERAGE((D9434*metrics_constants!$B$8),(E9434*metrics_constants!$C$8),(F9434*metrics_constants!$D$8))</f>
        <v>6.6104217779373213</v>
      </c>
      <c r="I9434">
        <v>9.7409999999999997</v>
      </c>
      <c r="J9434">
        <v>80.218000000000004</v>
      </c>
      <c r="K9434">
        <v>-3.145</v>
      </c>
      <c r="L9434">
        <v>14.752241</v>
      </c>
    </row>
    <row r="9435" spans="1:12" x14ac:dyDescent="0.25">
      <c r="A9435" t="s">
        <v>19</v>
      </c>
      <c r="B9435" s="5">
        <v>45640.041666666664</v>
      </c>
      <c r="C9435" s="5" t="str">
        <f>A9435 &amp; "_" &amp; TEXT(B9435, "yyyy-mm-dd HH:MM:SS")</f>
        <v>RP_2024-12-14 01:00:00</v>
      </c>
      <c r="D9435">
        <v>12.3</v>
      </c>
      <c r="G9435">
        <f>IF(COUNTA(D9435:F9435)&gt;0, AVERAGE(D9435:F9435), "")</f>
        <v>12.3</v>
      </c>
      <c r="H9435">
        <f>AVERAGE((D9435*metrics_constants!$B$8),(E9435*metrics_constants!$C$8),(F9435*metrics_constants!$D$8))</f>
        <v>3.5818584964153772</v>
      </c>
      <c r="I9435">
        <v>5.3949999999999996</v>
      </c>
      <c r="J9435">
        <v>77.275000000000006</v>
      </c>
      <c r="K9435">
        <v>-2.5529999999999999</v>
      </c>
      <c r="L9435">
        <v>6.4162847000000003</v>
      </c>
    </row>
    <row r="9436" spans="1:12" x14ac:dyDescent="0.25">
      <c r="A9436" t="s">
        <v>19</v>
      </c>
      <c r="B9436" s="5">
        <v>45640.083333333336</v>
      </c>
      <c r="C9436" s="5" t="str">
        <f>A9436 &amp; "_" &amp; TEXT(B9436, "yyyy-mm-dd HH:MM:SS")</f>
        <v>RP_2024-12-14 02:00:00</v>
      </c>
      <c r="D9436">
        <v>9.9</v>
      </c>
      <c r="G9436">
        <f>IF(COUNTA(D9436:F9436)&gt;0, AVERAGE(D9436:F9436), "")</f>
        <v>9.9</v>
      </c>
      <c r="H9436">
        <f>AVERAGE((D9436*metrics_constants!$B$8),(E9436*metrics_constants!$C$8),(F9436*metrics_constants!$D$8))</f>
        <v>2.8829592776026209</v>
      </c>
      <c r="I9436">
        <v>4.9630000000000001</v>
      </c>
      <c r="J9436">
        <v>74.718000000000004</v>
      </c>
      <c r="K9436">
        <v>-2.177</v>
      </c>
      <c r="L9436">
        <v>5.6664455</v>
      </c>
    </row>
    <row r="9437" spans="1:12" x14ac:dyDescent="0.25">
      <c r="A9437" t="s">
        <v>19</v>
      </c>
      <c r="B9437" s="5">
        <v>45640.125</v>
      </c>
      <c r="C9437" s="5" t="str">
        <f>A9437 &amp; "_" &amp; TEXT(B9437, "yyyy-mm-dd HH:MM:SS")</f>
        <v>RP_2024-12-14 03:00:00</v>
      </c>
      <c r="D9437">
        <v>6.3</v>
      </c>
      <c r="G9437">
        <f>IF(COUNTA(D9437:F9437)&gt;0, AVERAGE(D9437:F9437), "")</f>
        <v>6.3</v>
      </c>
      <c r="H9437">
        <f>AVERAGE((D9437*metrics_constants!$B$8),(E9437*metrics_constants!$C$8),(F9437*metrics_constants!$D$8))</f>
        <v>1.8346104493834856</v>
      </c>
      <c r="I9437">
        <v>3.7839999999999998</v>
      </c>
      <c r="J9437">
        <v>75.802000000000007</v>
      </c>
      <c r="K9437">
        <v>-2.3479999999999999</v>
      </c>
      <c r="L9437">
        <v>4.2402327</v>
      </c>
    </row>
    <row r="9438" spans="1:12" x14ac:dyDescent="0.25">
      <c r="A9438" t="s">
        <v>19</v>
      </c>
      <c r="B9438" s="5">
        <v>45640.166666666664</v>
      </c>
      <c r="C9438" s="5" t="str">
        <f>A9438 &amp; "_" &amp; TEXT(B9438, "yyyy-mm-dd HH:MM:SS")</f>
        <v>RP_2024-12-14 04:00:00</v>
      </c>
      <c r="D9438">
        <v>-0.2</v>
      </c>
      <c r="G9438">
        <f>IF(COUNTA(D9438:F9438)&gt;0, AVERAGE(D9438:F9438), "")</f>
        <v>-0.2</v>
      </c>
      <c r="H9438">
        <f>AVERAGE((D9438*metrics_constants!$B$8),(E9438*metrics_constants!$C$8),(F9438*metrics_constants!$D$8))</f>
        <v>-5.8241601567729707E-2</v>
      </c>
      <c r="I9438">
        <v>3.2989999999999999</v>
      </c>
      <c r="J9438">
        <v>72.905000000000001</v>
      </c>
      <c r="K9438">
        <v>-1.18</v>
      </c>
      <c r="L9438">
        <v>3.0789759999999999</v>
      </c>
    </row>
    <row r="9439" spans="1:12" x14ac:dyDescent="0.25">
      <c r="A9439" t="s">
        <v>19</v>
      </c>
      <c r="B9439" s="5">
        <v>45640.208333333336</v>
      </c>
      <c r="C9439" s="5" t="str">
        <f>A9439 &amp; "_" &amp; TEXT(B9439, "yyyy-mm-dd HH:MM:SS")</f>
        <v>RP_2024-12-14 05:00:00</v>
      </c>
      <c r="D9439">
        <v>4.5999999999999996</v>
      </c>
      <c r="G9439">
        <f>IF(COUNTA(D9439:F9439)&gt;0, AVERAGE(D9439:F9439), "")</f>
        <v>4.5999999999999996</v>
      </c>
      <c r="H9439">
        <f>AVERAGE((D9439*metrics_constants!$B$8),(E9439*metrics_constants!$C$8),(F9439*metrics_constants!$D$8))</f>
        <v>1.3395568360577832</v>
      </c>
      <c r="I9439">
        <v>2.742</v>
      </c>
      <c r="J9439">
        <v>69.531999999999996</v>
      </c>
      <c r="K9439">
        <v>-0.432</v>
      </c>
      <c r="L9439">
        <v>2.7905353000000002</v>
      </c>
    </row>
    <row r="9440" spans="1:12" x14ac:dyDescent="0.25">
      <c r="A9440" t="s">
        <v>19</v>
      </c>
      <c r="B9440" s="5">
        <v>45640.25</v>
      </c>
      <c r="C9440" s="5" t="str">
        <f>A9440 &amp; "_" &amp; TEXT(B9440, "yyyy-mm-dd HH:MM:SS")</f>
        <v>RP_2024-12-14 06:00:00</v>
      </c>
      <c r="D9440">
        <v>5.8</v>
      </c>
      <c r="G9440">
        <f>IF(COUNTA(D9440:F9440)&gt;0, AVERAGE(D9440:F9440), "")</f>
        <v>5.8</v>
      </c>
      <c r="H9440">
        <f>AVERAGE((D9440*metrics_constants!$B$8),(E9440*metrics_constants!$C$8),(F9440*metrics_constants!$D$8))</f>
        <v>1.6890064454641616</v>
      </c>
      <c r="I9440">
        <v>2.6890000000000001</v>
      </c>
      <c r="J9440">
        <v>69.677000000000007</v>
      </c>
      <c r="K9440">
        <v>-0.39</v>
      </c>
      <c r="L9440">
        <v>2.7476007</v>
      </c>
    </row>
    <row r="9441" spans="1:12" x14ac:dyDescent="0.25">
      <c r="A9441" t="s">
        <v>19</v>
      </c>
      <c r="B9441" s="5">
        <v>45640.291666666664</v>
      </c>
      <c r="C9441" s="5" t="str">
        <f>A9441 &amp; "_" &amp; TEXT(B9441, "yyyy-mm-dd HH:MM:SS")</f>
        <v>RP_2024-12-14 07:00:00</v>
      </c>
      <c r="D9441">
        <v>3</v>
      </c>
      <c r="G9441">
        <f>IF(COUNTA(D9441:F9441)&gt;0, AVERAGE(D9441:F9441), "")</f>
        <v>3</v>
      </c>
      <c r="H9441">
        <f>AVERAGE((D9441*metrics_constants!$B$8),(E9441*metrics_constants!$C$8),(F9441*metrics_constants!$D$8))</f>
        <v>0.87362402351594559</v>
      </c>
      <c r="I9441">
        <v>3.7949999999999999</v>
      </c>
      <c r="J9441">
        <v>69.832999999999998</v>
      </c>
      <c r="K9441">
        <v>7.2999999999999995E-2</v>
      </c>
      <c r="L9441">
        <v>3.7231689000000001</v>
      </c>
    </row>
    <row r="9442" spans="1:12" x14ac:dyDescent="0.25">
      <c r="A9442" t="s">
        <v>19</v>
      </c>
      <c r="B9442" s="5">
        <v>45640.333333333336</v>
      </c>
      <c r="C9442" s="5" t="str">
        <f>A9442 &amp; "_" &amp; TEXT(B9442, "yyyy-mm-dd HH:MM:SS")</f>
        <v>RP_2024-12-14 08:00:00</v>
      </c>
      <c r="D9442">
        <v>6.8</v>
      </c>
      <c r="G9442">
        <f>IF(COUNTA(D9442:F9442)&gt;0, AVERAGE(D9442:F9442), "")</f>
        <v>6.8</v>
      </c>
      <c r="H9442">
        <f>AVERAGE((D9442*metrics_constants!$B$8),(E9442*metrics_constants!$C$8),(F9442*metrics_constants!$D$8))</f>
        <v>1.9802144533028099</v>
      </c>
      <c r="I9442">
        <v>5.76</v>
      </c>
      <c r="J9442">
        <v>70.263000000000005</v>
      </c>
      <c r="K9442">
        <v>-0.182</v>
      </c>
      <c r="L9442" t="s">
        <v>0</v>
      </c>
    </row>
    <row r="9443" spans="1:12" x14ac:dyDescent="0.25">
      <c r="A9443" t="s">
        <v>19</v>
      </c>
      <c r="B9443" s="5">
        <v>45640.375</v>
      </c>
      <c r="C9443" s="5" t="str">
        <f>A9443 &amp; "_" &amp; TEXT(B9443, "yyyy-mm-dd HH:MM:SS")</f>
        <v>RP_2024-12-14 09:00:00</v>
      </c>
      <c r="D9443">
        <v>6.3</v>
      </c>
      <c r="G9443">
        <f>IF(COUNTA(D9443:F9443)&gt;0, AVERAGE(D9443:F9443), "")</f>
        <v>6.3</v>
      </c>
      <c r="H9443">
        <f>AVERAGE((D9443*metrics_constants!$B$8),(E9443*metrics_constants!$C$8),(F9443*metrics_constants!$D$8))</f>
        <v>1.8346104493834856</v>
      </c>
      <c r="I9443">
        <v>4.6890000000000001</v>
      </c>
      <c r="J9443">
        <v>71.016999999999996</v>
      </c>
      <c r="K9443">
        <v>0.79500000000000004</v>
      </c>
      <c r="L9443">
        <v>3.7602600000000002</v>
      </c>
    </row>
    <row r="9444" spans="1:12" x14ac:dyDescent="0.25">
      <c r="A9444" t="s">
        <v>19</v>
      </c>
      <c r="B9444" s="5">
        <v>45640.416666666664</v>
      </c>
      <c r="C9444" s="5" t="str">
        <f>A9444 &amp; "_" &amp; TEXT(B9444, "yyyy-mm-dd HH:MM:SS")</f>
        <v>RP_2024-12-14 10:00:00</v>
      </c>
      <c r="D9444">
        <v>-7.5</v>
      </c>
      <c r="G9444">
        <f>IF(COUNTA(D9444:F9444)&gt;0, AVERAGE(D9444:F9444), "")</f>
        <v>-7.5</v>
      </c>
      <c r="H9444">
        <f>AVERAGE((D9444*metrics_constants!$B$8),(E9444*metrics_constants!$C$8),(F9444*metrics_constants!$D$8))</f>
        <v>-2.1840600587898638</v>
      </c>
      <c r="I9444">
        <v>4.8710000000000004</v>
      </c>
      <c r="J9444">
        <v>61.231999999999999</v>
      </c>
      <c r="K9444">
        <v>4.0949999999999998</v>
      </c>
      <c r="L9444">
        <v>3.8011507</v>
      </c>
    </row>
    <row r="9445" spans="1:12" x14ac:dyDescent="0.25">
      <c r="A9445" t="s">
        <v>19</v>
      </c>
      <c r="B9445" s="5">
        <v>45640.458333333336</v>
      </c>
      <c r="C9445" s="5" t="str">
        <f>A9445 &amp; "_" &amp; TEXT(B9445, "yyyy-mm-dd HH:MM:SS")</f>
        <v>RP_2024-12-14 11:00:00</v>
      </c>
      <c r="D9445">
        <v>-0.1</v>
      </c>
      <c r="G9445">
        <f>IF(COUNTA(D9445:F9445)&gt;0, AVERAGE(D9445:F9445), "")</f>
        <v>-0.1</v>
      </c>
      <c r="H9445">
        <f>AVERAGE((D9445*metrics_constants!$B$8),(E9445*metrics_constants!$C$8),(F9445*metrics_constants!$D$8))</f>
        <v>-2.9120800783864854E-2</v>
      </c>
      <c r="I9445">
        <v>11.356</v>
      </c>
      <c r="J9445">
        <v>57.625</v>
      </c>
      <c r="K9445">
        <v>5.4130000000000003</v>
      </c>
      <c r="L9445">
        <v>5.1958247999999996</v>
      </c>
    </row>
    <row r="9446" spans="1:12" x14ac:dyDescent="0.25">
      <c r="A9446" t="s">
        <v>19</v>
      </c>
      <c r="B9446" s="5">
        <v>45640.5</v>
      </c>
      <c r="C9446" s="5" t="str">
        <f>A9446 &amp; "_" &amp; TEXT(B9446, "yyyy-mm-dd HH:MM:SS")</f>
        <v>RP_2024-12-14 12:00:00</v>
      </c>
      <c r="D9446">
        <v>-2.6</v>
      </c>
      <c r="G9446">
        <f>IF(COUNTA(D9446:F9446)&gt;0, AVERAGE(D9446:F9446), "")</f>
        <v>-2.6</v>
      </c>
      <c r="H9446">
        <f>AVERAGE((D9446*metrics_constants!$B$8),(E9446*metrics_constants!$C$8),(F9446*metrics_constants!$D$8))</f>
        <v>-0.75714082038048625</v>
      </c>
      <c r="I9446">
        <v>4.29</v>
      </c>
      <c r="J9446">
        <v>47.704999999999998</v>
      </c>
      <c r="K9446">
        <v>8.6980000000000004</v>
      </c>
      <c r="L9446">
        <v>3.9026573</v>
      </c>
    </row>
    <row r="9447" spans="1:12" x14ac:dyDescent="0.25">
      <c r="A9447" t="s">
        <v>19</v>
      </c>
      <c r="B9447" s="5">
        <v>45640.541666666664</v>
      </c>
      <c r="C9447" s="5" t="str">
        <f>A9447 &amp; "_" &amp; TEXT(B9447, "yyyy-mm-dd HH:MM:SS")</f>
        <v>RP_2024-12-14 13:00:00</v>
      </c>
      <c r="D9447">
        <v>-4.2</v>
      </c>
      <c r="G9447">
        <f>IF(COUNTA(D9447:F9447)&gt;0, AVERAGE(D9447:F9447), "")</f>
        <v>-4.2</v>
      </c>
      <c r="H9447">
        <f>AVERAGE((D9447*metrics_constants!$B$8),(E9447*metrics_constants!$C$8),(F9447*metrics_constants!$D$8))</f>
        <v>-1.223073632922324</v>
      </c>
      <c r="I9447">
        <v>3.8759999999999999</v>
      </c>
      <c r="J9447">
        <v>34.906999999999996</v>
      </c>
      <c r="K9447">
        <v>13.827999999999999</v>
      </c>
      <c r="L9447">
        <v>4.5719760000000003</v>
      </c>
    </row>
    <row r="9448" spans="1:12" x14ac:dyDescent="0.25">
      <c r="A9448" t="s">
        <v>19</v>
      </c>
      <c r="B9448" s="5">
        <v>45640.583333333336</v>
      </c>
      <c r="C9448" s="5" t="str">
        <f>A9448 &amp; "_" &amp; TEXT(B9448, "yyyy-mm-dd HH:MM:SS")</f>
        <v>RP_2024-12-14 14:00:00</v>
      </c>
      <c r="D9448">
        <v>8</v>
      </c>
      <c r="G9448">
        <f>IF(COUNTA(D9448:F9448)&gt;0, AVERAGE(D9448:F9448), "")</f>
        <v>8</v>
      </c>
      <c r="H9448">
        <f>AVERAGE((D9448*metrics_constants!$B$8),(E9448*metrics_constants!$C$8),(F9448*metrics_constants!$D$8))</f>
        <v>2.3296640627091882</v>
      </c>
      <c r="I9448">
        <v>0.95199999999999996</v>
      </c>
      <c r="J9448">
        <v>33.078000000000003</v>
      </c>
      <c r="K9448">
        <v>13.337999999999999</v>
      </c>
      <c r="L9448">
        <v>2.8075752999999999</v>
      </c>
    </row>
    <row r="9449" spans="1:12" x14ac:dyDescent="0.25">
      <c r="A9449" t="s">
        <v>19</v>
      </c>
      <c r="B9449" s="5">
        <v>45640.625</v>
      </c>
      <c r="C9449" s="5" t="str">
        <f>A9449 &amp; "_" &amp; TEXT(B9449, "yyyy-mm-dd HH:MM:SS")</f>
        <v>RP_2024-12-14 15:00:00</v>
      </c>
      <c r="D9449">
        <v>16.399999999999999</v>
      </c>
      <c r="G9449">
        <f>IF(COUNTA(D9449:F9449)&gt;0, AVERAGE(D9449:F9449), "")</f>
        <v>16.399999999999999</v>
      </c>
      <c r="H9449">
        <f>AVERAGE((D9449*metrics_constants!$B$8),(E9449*metrics_constants!$C$8),(F9449*metrics_constants!$D$8))</f>
        <v>4.7758113285538357</v>
      </c>
      <c r="I9449">
        <v>2.5790000000000002</v>
      </c>
      <c r="J9449">
        <v>40.697000000000003</v>
      </c>
      <c r="K9449">
        <v>10.803000000000001</v>
      </c>
      <c r="L9449">
        <v>3.243842667</v>
      </c>
    </row>
    <row r="9450" spans="1:12" x14ac:dyDescent="0.25">
      <c r="A9450" t="s">
        <v>19</v>
      </c>
      <c r="B9450" s="5">
        <v>45640.666666666664</v>
      </c>
      <c r="C9450" s="5" t="str">
        <f>A9450 &amp; "_" &amp; TEXT(B9450, "yyyy-mm-dd HH:MM:SS")</f>
        <v>RP_2024-12-14 16:00:00</v>
      </c>
      <c r="D9450">
        <v>13.2</v>
      </c>
      <c r="G9450">
        <f>IF(COUNTA(D9450:F9450)&gt;0, AVERAGE(D9450:F9450), "")</f>
        <v>13.2</v>
      </c>
      <c r="H9450">
        <f>AVERAGE((D9450*metrics_constants!$B$8),(E9450*metrics_constants!$C$8),(F9450*metrics_constants!$D$8))</f>
        <v>3.8439457034701605</v>
      </c>
      <c r="I9450">
        <v>5.1260000000000003</v>
      </c>
      <c r="J9450">
        <v>48.497999999999998</v>
      </c>
      <c r="K9450">
        <v>8.0519999999999996</v>
      </c>
      <c r="L9450">
        <v>4.9246946999999999</v>
      </c>
    </row>
    <row r="9451" spans="1:12" x14ac:dyDescent="0.25">
      <c r="A9451" t="s">
        <v>19</v>
      </c>
      <c r="B9451" s="5">
        <v>45640.708333333336</v>
      </c>
      <c r="C9451" s="5" t="str">
        <f>A9451 &amp; "_" &amp; TEXT(B9451, "yyyy-mm-dd HH:MM:SS")</f>
        <v>RP_2024-12-14 17:00:00</v>
      </c>
      <c r="D9451">
        <v>14.2</v>
      </c>
      <c r="G9451">
        <f>IF(COUNTA(D9451:F9451)&gt;0, AVERAGE(D9451:F9451), "")</f>
        <v>14.2</v>
      </c>
      <c r="H9451">
        <f>AVERAGE((D9451*metrics_constants!$B$8),(E9451*metrics_constants!$C$8),(F9451*metrics_constants!$D$8))</f>
        <v>4.135153711308809</v>
      </c>
      <c r="I9451">
        <v>8.1590000000000007</v>
      </c>
      <c r="J9451">
        <v>53.533000000000001</v>
      </c>
      <c r="K9451">
        <v>6.3120000000000003</v>
      </c>
      <c r="L9451">
        <v>7.8796986999999996</v>
      </c>
    </row>
    <row r="9452" spans="1:12" x14ac:dyDescent="0.25">
      <c r="A9452" t="s">
        <v>19</v>
      </c>
      <c r="B9452" s="5">
        <v>45640.75</v>
      </c>
      <c r="C9452" s="5" t="str">
        <f>A9452 &amp; "_" &amp; TEXT(B9452, "yyyy-mm-dd HH:MM:SS")</f>
        <v>RP_2024-12-14 18:00:00</v>
      </c>
      <c r="D9452">
        <v>11.8</v>
      </c>
      <c r="G9452">
        <f>IF(COUNTA(D9452:F9452)&gt;0, AVERAGE(D9452:F9452), "")</f>
        <v>11.8</v>
      </c>
      <c r="H9452">
        <f>AVERAGE((D9452*metrics_constants!$B$8),(E9452*metrics_constants!$C$8),(F9452*metrics_constants!$D$8))</f>
        <v>3.4362544924960527</v>
      </c>
      <c r="I9452">
        <v>10.568</v>
      </c>
      <c r="J9452">
        <v>57.255000000000003</v>
      </c>
      <c r="K9452">
        <v>5.367</v>
      </c>
      <c r="L9452">
        <v>10.744735199999999</v>
      </c>
    </row>
    <row r="9453" spans="1:12" x14ac:dyDescent="0.25">
      <c r="A9453" t="s">
        <v>19</v>
      </c>
      <c r="B9453" s="5">
        <v>45640.791666666664</v>
      </c>
      <c r="C9453" s="5" t="str">
        <f>A9453 &amp; "_" &amp; TEXT(B9453, "yyyy-mm-dd HH:MM:SS")</f>
        <v>RP_2024-12-14 19:00:00</v>
      </c>
      <c r="D9453">
        <v>14</v>
      </c>
      <c r="G9453">
        <f>IF(COUNTA(D9453:F9453)&gt;0, AVERAGE(D9453:F9453), "")</f>
        <v>14</v>
      </c>
      <c r="H9453">
        <f>AVERAGE((D9453*metrics_constants!$B$8),(E9453*metrics_constants!$C$8),(F9453*metrics_constants!$D$8))</f>
        <v>4.0769121097410794</v>
      </c>
      <c r="I9453">
        <v>6.8609999999999998</v>
      </c>
      <c r="J9453">
        <v>60.226999999999997</v>
      </c>
      <c r="K9453">
        <v>4.8570000000000002</v>
      </c>
      <c r="L9453">
        <v>7.3261726999999999</v>
      </c>
    </row>
    <row r="9454" spans="1:12" x14ac:dyDescent="0.25">
      <c r="A9454" t="s">
        <v>19</v>
      </c>
      <c r="B9454" s="5">
        <v>45640.833333333336</v>
      </c>
      <c r="C9454" s="5" t="str">
        <f>A9454 &amp; "_" &amp; TEXT(B9454, "yyyy-mm-dd HH:MM:SS")</f>
        <v>RP_2024-12-14 20:00:00</v>
      </c>
      <c r="D9454">
        <v>8.3000000000000007</v>
      </c>
      <c r="G9454">
        <f>IF(COUNTA(D9454:F9454)&gt;0, AVERAGE(D9454:F9454), "")</f>
        <v>8.3000000000000007</v>
      </c>
      <c r="H9454">
        <f>AVERAGE((D9454*metrics_constants!$B$8),(E9454*metrics_constants!$C$8),(F9454*metrics_constants!$D$8))</f>
        <v>2.4170264650607831</v>
      </c>
      <c r="I9454">
        <v>4.6680000000000001</v>
      </c>
      <c r="J9454">
        <v>60.503</v>
      </c>
      <c r="K9454">
        <v>4.8120000000000003</v>
      </c>
      <c r="L9454">
        <v>4.5443252999999997</v>
      </c>
    </row>
    <row r="9455" spans="1:12" x14ac:dyDescent="0.25">
      <c r="A9455" t="s">
        <v>19</v>
      </c>
      <c r="B9455" s="5">
        <v>45640.875</v>
      </c>
      <c r="C9455" s="5" t="str">
        <f>A9455 &amp; "_" &amp; TEXT(B9455, "yyyy-mm-dd HH:MM:SS")</f>
        <v>RP_2024-12-14 21:00:00</v>
      </c>
      <c r="D9455">
        <v>9.6999999999999993</v>
      </c>
      <c r="G9455">
        <f>IF(COUNTA(D9455:F9455)&gt;0, AVERAGE(D9455:F9455), "")</f>
        <v>9.6999999999999993</v>
      </c>
      <c r="H9455">
        <f>AVERAGE((D9455*metrics_constants!$B$8),(E9455*metrics_constants!$C$8),(F9455*metrics_constants!$D$8))</f>
        <v>2.8247176760348904</v>
      </c>
      <c r="I9455">
        <v>31.67</v>
      </c>
      <c r="J9455">
        <v>66.694999999999993</v>
      </c>
      <c r="K9455">
        <v>3.1349999999999998</v>
      </c>
      <c r="L9455">
        <v>6.6808379999999996</v>
      </c>
    </row>
    <row r="9456" spans="1:12" x14ac:dyDescent="0.25">
      <c r="A9456" t="s">
        <v>19</v>
      </c>
      <c r="B9456" s="5">
        <v>45640.916666666664</v>
      </c>
      <c r="C9456" s="5" t="str">
        <f>A9456 &amp; "_" &amp; TEXT(B9456, "yyyy-mm-dd HH:MM:SS")</f>
        <v>RP_2024-12-14 22:00:00</v>
      </c>
      <c r="D9456">
        <v>9.9</v>
      </c>
      <c r="G9456">
        <f>IF(COUNTA(D9456:F9456)&gt;0, AVERAGE(D9456:F9456), "")</f>
        <v>9.9</v>
      </c>
      <c r="H9456">
        <f>AVERAGE((D9456*metrics_constants!$B$8),(E9456*metrics_constants!$C$8),(F9456*metrics_constants!$D$8))</f>
        <v>2.8829592776026209</v>
      </c>
      <c r="I9456">
        <v>4.9279999999999999</v>
      </c>
      <c r="J9456">
        <v>73.326999999999998</v>
      </c>
      <c r="K9456">
        <v>1.1919999999999999</v>
      </c>
      <c r="L9456">
        <v>4.8035132999999997</v>
      </c>
    </row>
    <row r="9457" spans="1:12" x14ac:dyDescent="0.25">
      <c r="A9457" t="s">
        <v>19</v>
      </c>
      <c r="B9457" s="5">
        <v>45640.958333333336</v>
      </c>
      <c r="C9457" s="5" t="str">
        <f>A9457 &amp; "_" &amp; TEXT(B9457, "yyyy-mm-dd HH:MM:SS")</f>
        <v>RP_2024-12-14 23:00:00</v>
      </c>
      <c r="D9457">
        <v>8</v>
      </c>
      <c r="G9457">
        <f>IF(COUNTA(D9457:F9457)&gt;0, AVERAGE(D9457:F9457), "")</f>
        <v>8</v>
      </c>
      <c r="H9457">
        <f>AVERAGE((D9457*metrics_constants!$B$8),(E9457*metrics_constants!$C$8),(F9457*metrics_constants!$D$8))</f>
        <v>2.3296640627091882</v>
      </c>
      <c r="I9457">
        <v>3.492</v>
      </c>
      <c r="J9457">
        <v>78.418000000000006</v>
      </c>
      <c r="K9457">
        <v>-0.247</v>
      </c>
      <c r="L9457">
        <v>4.6981726999999998</v>
      </c>
    </row>
    <row r="9458" spans="1:12" x14ac:dyDescent="0.25">
      <c r="A9458" t="s">
        <v>19</v>
      </c>
      <c r="B9458" s="5">
        <v>45641</v>
      </c>
      <c r="C9458" s="5" t="str">
        <f>A9458 &amp; "_" &amp; TEXT(B9458, "yyyy-mm-dd HH:MM:SS")</f>
        <v>RP_2024-12-15 00:00:00</v>
      </c>
      <c r="D9458">
        <v>0.4</v>
      </c>
      <c r="G9458">
        <f>IF(COUNTA(D9458:F9458)&gt;0, AVERAGE(D9458:F9458), "")</f>
        <v>0.4</v>
      </c>
      <c r="H9458">
        <f>AVERAGE((D9458*metrics_constants!$B$8),(E9458*metrics_constants!$C$8),(F9458*metrics_constants!$D$8))</f>
        <v>0.11648320313545941</v>
      </c>
      <c r="I9458">
        <v>6.3090000000000002</v>
      </c>
      <c r="J9458">
        <v>80.2</v>
      </c>
      <c r="K9458">
        <v>-0.28000000000000003</v>
      </c>
      <c r="L9458">
        <v>9.111936</v>
      </c>
    </row>
    <row r="9459" spans="1:12" x14ac:dyDescent="0.25">
      <c r="A9459" t="s">
        <v>19</v>
      </c>
      <c r="B9459" s="5">
        <v>45641.041666666664</v>
      </c>
      <c r="C9459" s="5" t="str">
        <f>A9459 &amp; "_" &amp; TEXT(B9459, "yyyy-mm-dd HH:MM:SS")</f>
        <v>RP_2024-12-15 01:00:00</v>
      </c>
      <c r="D9459">
        <v>7.1</v>
      </c>
      <c r="G9459">
        <f>IF(COUNTA(D9459:F9459)&gt;0, AVERAGE(D9459:F9459), "")</f>
        <v>7.1</v>
      </c>
      <c r="H9459">
        <f>AVERAGE((D9459*metrics_constants!$B$8),(E9459*metrics_constants!$C$8),(F9459*metrics_constants!$D$8))</f>
        <v>2.0675768556544045</v>
      </c>
      <c r="I9459">
        <v>6.7690000000000001</v>
      </c>
      <c r="J9459">
        <v>80.242000000000004</v>
      </c>
      <c r="K9459">
        <v>-0.16300000000000001</v>
      </c>
      <c r="L9459">
        <v>9.7433119999999995</v>
      </c>
    </row>
    <row r="9460" spans="1:12" x14ac:dyDescent="0.25">
      <c r="A9460" t="s">
        <v>19</v>
      </c>
      <c r="B9460" s="5">
        <v>45641.083333333336</v>
      </c>
      <c r="C9460" s="5" t="str">
        <f>A9460 &amp; "_" &amp; TEXT(B9460, "yyyy-mm-dd HH:MM:SS")</f>
        <v>RP_2024-12-15 02:00:00</v>
      </c>
      <c r="D9460">
        <v>8.5</v>
      </c>
      <c r="G9460">
        <f>IF(COUNTA(D9460:F9460)&gt;0, AVERAGE(D9460:F9460), "")</f>
        <v>8.5</v>
      </c>
      <c r="H9460">
        <f>AVERAGE((D9460*metrics_constants!$B$8),(E9460*metrics_constants!$C$8),(F9460*metrics_constants!$D$8))</f>
        <v>2.4752680666285127</v>
      </c>
      <c r="I9460">
        <v>8.1080000000000005</v>
      </c>
      <c r="J9460">
        <v>80.048000000000002</v>
      </c>
      <c r="K9460">
        <v>9.7000000000000003E-2</v>
      </c>
      <c r="L9460">
        <v>11.739403299999999</v>
      </c>
    </row>
    <row r="9461" spans="1:12" x14ac:dyDescent="0.25">
      <c r="A9461" t="s">
        <v>19</v>
      </c>
      <c r="B9461" s="5">
        <v>45641.125</v>
      </c>
      <c r="C9461" s="5" t="str">
        <f>A9461 &amp; "_" &amp; TEXT(B9461, "yyyy-mm-dd HH:MM:SS")</f>
        <v>RP_2024-12-15 03:00:00</v>
      </c>
      <c r="D9461">
        <v>10.5</v>
      </c>
      <c r="G9461">
        <f>IF(COUNTA(D9461:F9461)&gt;0, AVERAGE(D9461:F9461), "")</f>
        <v>10.5</v>
      </c>
      <c r="H9461">
        <f>AVERAGE((D9461*metrics_constants!$B$8),(E9461*metrics_constants!$C$8),(F9461*metrics_constants!$D$8))</f>
        <v>3.0576840823058098</v>
      </c>
      <c r="I9461">
        <v>3.1080000000000001</v>
      </c>
      <c r="J9461">
        <v>80.665000000000006</v>
      </c>
      <c r="K9461">
        <v>0.60699999999999998</v>
      </c>
      <c r="L9461">
        <v>3.8441607000000002</v>
      </c>
    </row>
    <row r="9462" spans="1:12" x14ac:dyDescent="0.25">
      <c r="A9462" t="s">
        <v>19</v>
      </c>
      <c r="B9462" s="5">
        <v>45641.166666666664</v>
      </c>
      <c r="C9462" s="5" t="str">
        <f>A9462 &amp; "_" &amp; TEXT(B9462, "yyyy-mm-dd HH:MM:SS")</f>
        <v>RP_2024-12-15 04:00:00</v>
      </c>
      <c r="D9462">
        <v>4</v>
      </c>
      <c r="G9462">
        <f>IF(COUNTA(D9462:F9462)&gt;0, AVERAGE(D9462:F9462), "")</f>
        <v>4</v>
      </c>
      <c r="H9462">
        <f>AVERAGE((D9462*metrics_constants!$B$8),(E9462*metrics_constants!$C$8),(F9462*metrics_constants!$D$8))</f>
        <v>1.1648320313545941</v>
      </c>
      <c r="I9462">
        <v>2.476</v>
      </c>
      <c r="J9462">
        <v>81.814999999999998</v>
      </c>
      <c r="K9462">
        <v>1.373</v>
      </c>
      <c r="L9462">
        <v>2.7742034480000002</v>
      </c>
    </row>
    <row r="9463" spans="1:12" x14ac:dyDescent="0.25">
      <c r="A9463" t="s">
        <v>19</v>
      </c>
      <c r="B9463" s="5">
        <v>45641.208333333336</v>
      </c>
      <c r="C9463" s="5" t="str">
        <f>A9463 &amp; "_" &amp; TEXT(B9463, "yyyy-mm-dd HH:MM:SS")</f>
        <v>RP_2024-12-15 05:00:00</v>
      </c>
      <c r="D9463">
        <v>10.1</v>
      </c>
      <c r="G9463">
        <f>IF(COUNTA(D9463:F9463)&gt;0, AVERAGE(D9463:F9463), "")</f>
        <v>10.1</v>
      </c>
      <c r="H9463">
        <f>AVERAGE((D9463*metrics_constants!$B$8),(E9463*metrics_constants!$C$8),(F9463*metrics_constants!$D$8))</f>
        <v>2.9412008791703497</v>
      </c>
      <c r="I9463">
        <v>0.93700000000000006</v>
      </c>
      <c r="J9463">
        <v>88.492999999999995</v>
      </c>
      <c r="K9463">
        <v>1.56</v>
      </c>
      <c r="L9463">
        <v>-0.31503240999999998</v>
      </c>
    </row>
    <row r="9464" spans="1:12" x14ac:dyDescent="0.25">
      <c r="A9464" t="s">
        <v>19</v>
      </c>
      <c r="B9464" s="5">
        <v>45641.25</v>
      </c>
      <c r="C9464" s="5" t="str">
        <f>A9464 &amp; "_" &amp; TEXT(B9464, "yyyy-mm-dd HH:MM:SS")</f>
        <v>RP_2024-12-15 06:00:00</v>
      </c>
      <c r="D9464">
        <v>8.1</v>
      </c>
      <c r="G9464">
        <f>IF(COUNTA(D9464:F9464)&gt;0, AVERAGE(D9464:F9464), "")</f>
        <v>8.1</v>
      </c>
      <c r="H9464">
        <f>AVERAGE((D9464*metrics_constants!$B$8),(E9464*metrics_constants!$C$8),(F9464*metrics_constants!$D$8))</f>
        <v>2.3587848634930531</v>
      </c>
      <c r="I9464">
        <v>0.312</v>
      </c>
      <c r="J9464">
        <v>83.081999999999994</v>
      </c>
      <c r="K9464">
        <v>1.98</v>
      </c>
      <c r="L9464">
        <v>-0.39135034499999999</v>
      </c>
    </row>
    <row r="9465" spans="1:12" x14ac:dyDescent="0.25">
      <c r="A9465" t="s">
        <v>19</v>
      </c>
      <c r="B9465" s="5">
        <v>45641.291666666664</v>
      </c>
      <c r="C9465" s="5" t="str">
        <f>A9465 &amp; "_" &amp; TEXT(B9465, "yyyy-mm-dd HH:MM:SS")</f>
        <v>RP_2024-12-15 07:00:00</v>
      </c>
      <c r="D9465">
        <v>-1</v>
      </c>
      <c r="G9465">
        <f>IF(COUNTA(D9465:F9465)&gt;0, AVERAGE(D9465:F9465), "")</f>
        <v>-1</v>
      </c>
      <c r="H9465">
        <f>AVERAGE((D9465*metrics_constants!$B$8),(E9465*metrics_constants!$C$8),(F9465*metrics_constants!$D$8))</f>
        <v>-0.29120800783864853</v>
      </c>
      <c r="I9465">
        <v>0.16600000000000001</v>
      </c>
      <c r="J9465">
        <v>69.421999999999997</v>
      </c>
      <c r="K9465">
        <v>2.9620000000000002</v>
      </c>
      <c r="L9465">
        <v>0.35732799999999998</v>
      </c>
    </row>
    <row r="9466" spans="1:12" x14ac:dyDescent="0.25">
      <c r="A9466" t="s">
        <v>19</v>
      </c>
      <c r="B9466" s="5">
        <v>45641.333333333336</v>
      </c>
      <c r="C9466" s="5" t="str">
        <f>A9466 &amp; "_" &amp; TEXT(B9466, "yyyy-mm-dd HH:MM:SS")</f>
        <v>RP_2024-12-15 08:00:00</v>
      </c>
      <c r="D9466">
        <v>4.5999999999999996</v>
      </c>
      <c r="G9466">
        <f>IF(COUNTA(D9466:F9466)&gt;0, AVERAGE(D9466:F9466), "")</f>
        <v>4.5999999999999996</v>
      </c>
      <c r="H9466">
        <f>AVERAGE((D9466*metrics_constants!$B$8),(E9466*metrics_constants!$C$8),(F9466*metrics_constants!$D$8))</f>
        <v>1.3395568360577832</v>
      </c>
      <c r="I9466">
        <v>0.13300000000000001</v>
      </c>
      <c r="J9466">
        <v>64.816999999999993</v>
      </c>
      <c r="K9466">
        <v>3.1</v>
      </c>
      <c r="L9466">
        <v>0.64408666999999997</v>
      </c>
    </row>
    <row r="9467" spans="1:12" x14ac:dyDescent="0.25">
      <c r="A9467" t="s">
        <v>19</v>
      </c>
      <c r="B9467" s="5">
        <v>45641.375</v>
      </c>
      <c r="C9467" s="5" t="str">
        <f>A9467 &amp; "_" &amp; TEXT(B9467, "yyyy-mm-dd HH:MM:SS")</f>
        <v>RP_2024-12-15 09:00:00</v>
      </c>
      <c r="D9467">
        <v>4.3</v>
      </c>
      <c r="G9467">
        <f>IF(COUNTA(D9467:F9467)&gt;0, AVERAGE(D9467:F9467), "")</f>
        <v>4.3</v>
      </c>
      <c r="H9467">
        <f>AVERAGE((D9467*metrics_constants!$B$8),(E9467*metrics_constants!$C$8),(F9467*metrics_constants!$D$8))</f>
        <v>1.2521944337061888</v>
      </c>
      <c r="I9467">
        <v>0.28599999999999998</v>
      </c>
      <c r="J9467">
        <v>64.012</v>
      </c>
      <c r="K9467">
        <v>3.0169999999999999</v>
      </c>
      <c r="L9467">
        <v>0.74039133000000001</v>
      </c>
    </row>
    <row r="9468" spans="1:12" x14ac:dyDescent="0.25">
      <c r="A9468" t="s">
        <v>19</v>
      </c>
      <c r="B9468" s="5">
        <v>45641.416666666664</v>
      </c>
      <c r="C9468" s="5" t="str">
        <f>A9468 &amp; "_" &amp; TEXT(B9468, "yyyy-mm-dd HH:MM:SS")</f>
        <v>RP_2024-12-15 10:00:00</v>
      </c>
      <c r="D9468">
        <v>1.9</v>
      </c>
      <c r="G9468">
        <f>IF(COUNTA(D9468:F9468)&gt;0, AVERAGE(D9468:F9468), "")</f>
        <v>1.9</v>
      </c>
      <c r="H9468">
        <f>AVERAGE((D9468*metrics_constants!$B$8),(E9468*metrics_constants!$C$8),(F9468*metrics_constants!$D$8))</f>
        <v>0.55329521489343214</v>
      </c>
      <c r="I9468">
        <v>0.29199999999999998</v>
      </c>
      <c r="J9468">
        <v>59.863</v>
      </c>
      <c r="K9468">
        <v>3.1150000000000002</v>
      </c>
      <c r="L9468">
        <v>1.0435760000000001</v>
      </c>
    </row>
    <row r="9469" spans="1:12" x14ac:dyDescent="0.25">
      <c r="A9469" t="s">
        <v>19</v>
      </c>
      <c r="B9469" s="5">
        <v>45641.458333333336</v>
      </c>
      <c r="C9469" s="5" t="str">
        <f>A9469 &amp; "_" &amp; TEXT(B9469, "yyyy-mm-dd HH:MM:SS")</f>
        <v>RP_2024-12-15 11:00:00</v>
      </c>
      <c r="D9469">
        <v>0</v>
      </c>
      <c r="G9469">
        <f>IF(COUNTA(D9469:F9469)&gt;0, AVERAGE(D9469:F9469), "")</f>
        <v>0</v>
      </c>
      <c r="H9469">
        <f>AVERAGE((D9469*metrics_constants!$B$8),(E9469*metrics_constants!$C$8),(F9469*metrics_constants!$D$8))</f>
        <v>0</v>
      </c>
      <c r="J9469">
        <v>53.158000000000001</v>
      </c>
      <c r="K9469">
        <v>3.55</v>
      </c>
      <c r="L9469">
        <v>1.5868192999999999</v>
      </c>
    </row>
    <row r="9470" spans="1:12" x14ac:dyDescent="0.25">
      <c r="A9470" t="s">
        <v>19</v>
      </c>
      <c r="B9470" s="5">
        <v>45641.5</v>
      </c>
      <c r="C9470" s="5" t="str">
        <f>A9470 &amp; "_" &amp; TEXT(B9470, "yyyy-mm-dd HH:MM:SS")</f>
        <v>RP_2024-12-15 12:00:00</v>
      </c>
      <c r="D9470">
        <v>1.1000000000000001</v>
      </c>
      <c r="G9470">
        <f>IF(COUNTA(D9470:F9470)&gt;0, AVERAGE(D9470:F9470), "")</f>
        <v>1.1000000000000001</v>
      </c>
      <c r="H9470">
        <f>AVERAGE((D9470*metrics_constants!$B$8),(E9470*metrics_constants!$C$8),(F9470*metrics_constants!$D$8))</f>
        <v>0.32032880862251339</v>
      </c>
      <c r="J9470">
        <v>54.063000000000002</v>
      </c>
      <c r="K9470">
        <v>3.5449999999999999</v>
      </c>
      <c r="L9470">
        <v>1.4832746699999999</v>
      </c>
    </row>
    <row r="9471" spans="1:12" x14ac:dyDescent="0.25">
      <c r="A9471" t="s">
        <v>19</v>
      </c>
      <c r="B9471" s="5">
        <v>45641.541666666664</v>
      </c>
      <c r="C9471" s="5" t="str">
        <f>A9471 &amp; "_" &amp; TEXT(B9471, "yyyy-mm-dd HH:MM:SS")</f>
        <v>RP_2024-12-15 13:00:00</v>
      </c>
      <c r="D9471">
        <v>-3.4</v>
      </c>
      <c r="G9471">
        <f>IF(COUNTA(D9471:F9471)&gt;0, AVERAGE(D9471:F9471), "")</f>
        <v>-3.4</v>
      </c>
      <c r="H9471">
        <f>AVERAGE((D9471*metrics_constants!$B$8),(E9471*metrics_constants!$C$8),(F9471*metrics_constants!$D$8))</f>
        <v>-0.99010722665140494</v>
      </c>
      <c r="I9471">
        <v>0.98899999999999999</v>
      </c>
      <c r="J9471">
        <v>49.241999999999997</v>
      </c>
      <c r="K9471">
        <v>4.4749999999999996</v>
      </c>
      <c r="L9471">
        <v>1.7044426699999999</v>
      </c>
    </row>
    <row r="9472" spans="1:12" x14ac:dyDescent="0.25">
      <c r="A9472" t="s">
        <v>19</v>
      </c>
      <c r="B9472" s="5">
        <v>45641.583333333336</v>
      </c>
      <c r="C9472" s="5" t="str">
        <f>A9472 &amp; "_" &amp; TEXT(B9472, "yyyy-mm-dd HH:MM:SS")</f>
        <v>RP_2024-12-15 14:00:00</v>
      </c>
      <c r="D9472">
        <v>-5.8</v>
      </c>
      <c r="G9472">
        <f>IF(COUNTA(D9472:F9472)&gt;0, AVERAGE(D9472:F9472), "")</f>
        <v>-5.8</v>
      </c>
      <c r="H9472">
        <f>AVERAGE((D9472*metrics_constants!$B$8),(E9472*metrics_constants!$C$8),(F9472*metrics_constants!$D$8))</f>
        <v>-1.6890064454641616</v>
      </c>
      <c r="I9472">
        <v>0.30299999999999999</v>
      </c>
      <c r="J9472">
        <v>43.122</v>
      </c>
      <c r="K9472">
        <v>5.9649999999999999</v>
      </c>
      <c r="L9472">
        <v>2.0190246699999999</v>
      </c>
    </row>
    <row r="9473" spans="1:12" x14ac:dyDescent="0.25">
      <c r="A9473" t="s">
        <v>19</v>
      </c>
      <c r="B9473" s="5">
        <v>45641.625</v>
      </c>
      <c r="C9473" s="5" t="str">
        <f>A9473 &amp; "_" &amp; TEXT(B9473, "yyyy-mm-dd HH:MM:SS")</f>
        <v>RP_2024-12-15 15:00:00</v>
      </c>
      <c r="D9473">
        <v>8.1999999999999993</v>
      </c>
      <c r="G9473">
        <f>IF(COUNTA(D9473:F9473)&gt;0, AVERAGE(D9473:F9473), "")</f>
        <v>8.1999999999999993</v>
      </c>
      <c r="H9473">
        <f>AVERAGE((D9473*metrics_constants!$B$8),(E9473*metrics_constants!$C$8),(F9473*metrics_constants!$D$8))</f>
        <v>2.3879056642769179</v>
      </c>
      <c r="I9473">
        <v>0.67600000000000005</v>
      </c>
      <c r="J9473">
        <v>46.414999999999999</v>
      </c>
      <c r="K9473">
        <v>5.09</v>
      </c>
      <c r="L9473">
        <v>1.8800566999999999</v>
      </c>
    </row>
    <row r="9474" spans="1:12" x14ac:dyDescent="0.25">
      <c r="A9474" t="s">
        <v>19</v>
      </c>
      <c r="B9474" s="5">
        <v>45641.666666666664</v>
      </c>
      <c r="C9474" s="5" t="str">
        <f>A9474 &amp; "_" &amp; TEXT(B9474, "yyyy-mm-dd HH:MM:SS")</f>
        <v>RP_2024-12-15 16:00:00</v>
      </c>
      <c r="D9474">
        <v>17.3</v>
      </c>
      <c r="G9474">
        <f>IF(COUNTA(D9474:F9474)&gt;0, AVERAGE(D9474:F9474), "")</f>
        <v>17.3</v>
      </c>
      <c r="H9474">
        <f>AVERAGE((D9474*metrics_constants!$B$8),(E9474*metrics_constants!$C$8),(F9474*metrics_constants!$D$8))</f>
        <v>5.0378985356086199</v>
      </c>
      <c r="I9474">
        <v>0.41099999999999998</v>
      </c>
      <c r="J9474">
        <v>67.516999999999996</v>
      </c>
      <c r="K9474">
        <v>1.4930000000000001</v>
      </c>
      <c r="L9474">
        <v>0.31187130000000002</v>
      </c>
    </row>
    <row r="9475" spans="1:12" x14ac:dyDescent="0.25">
      <c r="A9475" t="s">
        <v>19</v>
      </c>
      <c r="B9475" s="5">
        <v>45641.708333333336</v>
      </c>
      <c r="C9475" s="5" t="str">
        <f>A9475 &amp; "_" &amp; TEXT(B9475, "yyyy-mm-dd HH:MM:SS")</f>
        <v>RP_2024-12-15 17:00:00</v>
      </c>
      <c r="D9475">
        <v>1</v>
      </c>
      <c r="G9475">
        <f>IF(COUNTA(D9475:F9475)&gt;0, AVERAGE(D9475:F9475), "")</f>
        <v>1</v>
      </c>
      <c r="H9475">
        <f>AVERAGE((D9475*metrics_constants!$B$8),(E9475*metrics_constants!$C$8),(F9475*metrics_constants!$D$8))</f>
        <v>0.29120800783864853</v>
      </c>
      <c r="I9475">
        <v>0.72</v>
      </c>
      <c r="J9475">
        <v>67.781999999999996</v>
      </c>
      <c r="K9475">
        <v>-2.5000000000000001E-2</v>
      </c>
      <c r="L9475">
        <v>0.61949200000000004</v>
      </c>
    </row>
    <row r="9476" spans="1:12" x14ac:dyDescent="0.25">
      <c r="A9476" t="s">
        <v>19</v>
      </c>
      <c r="B9476" s="5">
        <v>45641.75</v>
      </c>
      <c r="C9476" s="5" t="str">
        <f>A9476 &amp; "_" &amp; TEXT(B9476, "yyyy-mm-dd HH:MM:SS")</f>
        <v>RP_2024-12-15 18:00:00</v>
      </c>
      <c r="D9476">
        <v>-0.4</v>
      </c>
      <c r="G9476">
        <f>IF(COUNTA(D9476:F9476)&gt;0, AVERAGE(D9476:F9476), "")</f>
        <v>-0.4</v>
      </c>
      <c r="H9476">
        <f>AVERAGE((D9476*metrics_constants!$B$8),(E9476*metrics_constants!$C$8),(F9476*metrics_constants!$D$8))</f>
        <v>-0.11648320313545941</v>
      </c>
      <c r="I9476">
        <v>0.48199999999999998</v>
      </c>
      <c r="J9476">
        <v>54.767000000000003</v>
      </c>
      <c r="K9476">
        <v>0.51700000000000002</v>
      </c>
      <c r="L9476">
        <v>1.5176147</v>
      </c>
    </row>
    <row r="9477" spans="1:12" x14ac:dyDescent="0.25">
      <c r="A9477" t="s">
        <v>19</v>
      </c>
      <c r="B9477" s="5">
        <v>45641.791666666664</v>
      </c>
      <c r="C9477" s="5" t="str">
        <f>A9477 &amp; "_" &amp; TEXT(B9477, "yyyy-mm-dd HH:MM:SS")</f>
        <v>RP_2024-12-15 19:00:00</v>
      </c>
      <c r="D9477">
        <v>1.4</v>
      </c>
      <c r="G9477">
        <f>IF(COUNTA(D9477:F9477)&gt;0, AVERAGE(D9477:F9477), "")</f>
        <v>1.4</v>
      </c>
      <c r="H9477">
        <f>AVERAGE((D9477*metrics_constants!$B$8),(E9477*metrics_constants!$C$8),(F9477*metrics_constants!$D$8))</f>
        <v>0.40769121097410793</v>
      </c>
      <c r="I9477">
        <v>0.35299999999999998</v>
      </c>
      <c r="J9477">
        <v>50.218000000000004</v>
      </c>
      <c r="K9477">
        <v>1.325</v>
      </c>
      <c r="L9477">
        <v>1.7221979999999999</v>
      </c>
    </row>
    <row r="9478" spans="1:12" x14ac:dyDescent="0.25">
      <c r="A9478" t="s">
        <v>19</v>
      </c>
      <c r="B9478" s="5">
        <v>45641.833333333336</v>
      </c>
      <c r="C9478" s="5" t="str">
        <f>A9478 &amp; "_" &amp; TEXT(B9478, "yyyy-mm-dd HH:MM:SS")</f>
        <v>RP_2024-12-15 20:00:00</v>
      </c>
      <c r="D9478">
        <v>0.3</v>
      </c>
      <c r="G9478">
        <f>IF(COUNTA(D9478:F9478)&gt;0, AVERAGE(D9478:F9478), "")</f>
        <v>0.3</v>
      </c>
      <c r="H9478">
        <f>AVERAGE((D9478*metrics_constants!$B$8),(E9478*metrics_constants!$C$8),(F9478*metrics_constants!$D$8))</f>
        <v>8.7362402351594551E-2</v>
      </c>
      <c r="I9478">
        <v>0.38500000000000001</v>
      </c>
      <c r="J9478">
        <v>53.692999999999998</v>
      </c>
      <c r="K9478">
        <v>0.78</v>
      </c>
      <c r="L9478">
        <v>1.4618599999999999</v>
      </c>
    </row>
    <row r="9479" spans="1:12" x14ac:dyDescent="0.25">
      <c r="A9479" t="s">
        <v>19</v>
      </c>
      <c r="B9479" s="5">
        <v>45641.875</v>
      </c>
      <c r="C9479" s="5" t="str">
        <f>A9479 &amp; "_" &amp; TEXT(B9479, "yyyy-mm-dd HH:MM:SS")</f>
        <v>RP_2024-12-15 21:00:00</v>
      </c>
      <c r="D9479">
        <v>5.0999999999999996</v>
      </c>
      <c r="G9479">
        <f>IF(COUNTA(D9479:F9479)&gt;0, AVERAGE(D9479:F9479), "")</f>
        <v>5.0999999999999996</v>
      </c>
      <c r="H9479">
        <f>AVERAGE((D9479*metrics_constants!$B$8),(E9479*metrics_constants!$C$8),(F9479*metrics_constants!$D$8))</f>
        <v>1.4851608399771072</v>
      </c>
      <c r="I9479">
        <v>0.63100000000000001</v>
      </c>
      <c r="J9479">
        <v>59.762999999999998</v>
      </c>
      <c r="K9479">
        <v>-0.45200000000000001</v>
      </c>
      <c r="L9479">
        <v>1.0336828</v>
      </c>
    </row>
    <row r="9480" spans="1:12" x14ac:dyDescent="0.25">
      <c r="A9480" t="s">
        <v>19</v>
      </c>
      <c r="B9480" s="5">
        <v>45641.916666666664</v>
      </c>
      <c r="C9480" s="5" t="str">
        <f>A9480 &amp; "_" &amp; TEXT(B9480, "yyyy-mm-dd HH:MM:SS")</f>
        <v>RP_2024-12-15 22:00:00</v>
      </c>
      <c r="D9480">
        <v>-0.7</v>
      </c>
      <c r="G9480">
        <f>IF(COUNTA(D9480:F9480)&gt;0, AVERAGE(D9480:F9480), "")</f>
        <v>-0.7</v>
      </c>
      <c r="H9480">
        <f>AVERAGE((D9480*metrics_constants!$B$8),(E9480*metrics_constants!$C$8),(F9480*metrics_constants!$D$8))</f>
        <v>-0.20384560548705397</v>
      </c>
      <c r="I9480">
        <v>0.55800000000000005</v>
      </c>
      <c r="J9480">
        <v>64.772999999999996</v>
      </c>
      <c r="K9480">
        <v>-0.88700000000000001</v>
      </c>
      <c r="L9480">
        <v>0.76025129999999996</v>
      </c>
    </row>
    <row r="9481" spans="1:12" x14ac:dyDescent="0.25">
      <c r="A9481" t="s">
        <v>19</v>
      </c>
      <c r="B9481" s="5">
        <v>45641.958333333336</v>
      </c>
      <c r="C9481" s="5" t="str">
        <f>A9481 &amp; "_" &amp; TEXT(B9481, "yyyy-mm-dd HH:MM:SS")</f>
        <v>RP_2024-12-15 23:00:00</v>
      </c>
      <c r="D9481">
        <v>-6</v>
      </c>
      <c r="G9481">
        <f>IF(COUNTA(D9481:F9481)&gt;0, AVERAGE(D9481:F9481), "")</f>
        <v>-6</v>
      </c>
      <c r="H9481">
        <f>AVERAGE((D9481*metrics_constants!$B$8),(E9481*metrics_constants!$C$8),(F9481*metrics_constants!$D$8))</f>
        <v>-1.7472480470318912</v>
      </c>
      <c r="I9481">
        <v>0.47799999999999998</v>
      </c>
      <c r="J9481">
        <v>62.622999999999998</v>
      </c>
      <c r="K9481">
        <v>-1.2529999999999999</v>
      </c>
      <c r="L9481">
        <v>1.0635876</v>
      </c>
    </row>
    <row r="9482" spans="1:12" x14ac:dyDescent="0.25">
      <c r="A9482" t="s">
        <v>19</v>
      </c>
      <c r="B9482" s="5">
        <v>45642</v>
      </c>
      <c r="C9482" s="5" t="str">
        <f>A9482 &amp; "_" &amp; TEXT(B9482, "yyyy-mm-dd HH:MM:SS")</f>
        <v>RP_2024-12-16 00:00:00</v>
      </c>
      <c r="D9482">
        <v>-0.5</v>
      </c>
      <c r="G9482">
        <f>IF(COUNTA(D9482:F9482)&gt;0, AVERAGE(D9482:F9482), "")</f>
        <v>-0.5</v>
      </c>
      <c r="H9482">
        <f>AVERAGE((D9482*metrics_constants!$B$8),(E9482*metrics_constants!$C$8),(F9482*metrics_constants!$D$8))</f>
        <v>-0.14560400391932427</v>
      </c>
      <c r="I9482">
        <v>0.61399999999999999</v>
      </c>
      <c r="J9482">
        <v>60.341999999999999</v>
      </c>
      <c r="K9482">
        <v>-1.298</v>
      </c>
      <c r="L9482">
        <v>1.3359821000000001</v>
      </c>
    </row>
    <row r="9483" spans="1:12" x14ac:dyDescent="0.25">
      <c r="A9483" t="s">
        <v>19</v>
      </c>
      <c r="B9483" s="5">
        <v>45642.041666666664</v>
      </c>
      <c r="C9483" s="5" t="str">
        <f>A9483 &amp; "_" &amp; TEXT(B9483, "yyyy-mm-dd HH:MM:SS")</f>
        <v>RP_2024-12-16 01:00:00</v>
      </c>
      <c r="D9483">
        <v>1.2</v>
      </c>
      <c r="G9483">
        <f>IF(COUNTA(D9483:F9483)&gt;0, AVERAGE(D9483:F9483), "")</f>
        <v>1.2</v>
      </c>
      <c r="H9483">
        <f>AVERAGE((D9483*metrics_constants!$B$8),(E9483*metrics_constants!$C$8),(F9483*metrics_constants!$D$8))</f>
        <v>0.3494496094063782</v>
      </c>
      <c r="I9483">
        <v>0.50700000000000001</v>
      </c>
      <c r="J9483">
        <v>62.786999999999999</v>
      </c>
      <c r="K9483">
        <v>-1.7769999999999999</v>
      </c>
      <c r="L9483">
        <v>1.2862762000000001</v>
      </c>
    </row>
    <row r="9484" spans="1:12" x14ac:dyDescent="0.25">
      <c r="A9484" t="s">
        <v>19</v>
      </c>
      <c r="B9484" s="5">
        <v>45642.083333333336</v>
      </c>
      <c r="C9484" s="5" t="str">
        <f>A9484 &amp; "_" &amp; TEXT(B9484, "yyyy-mm-dd HH:MM:SS")</f>
        <v>RP_2024-12-16 02:00:00</v>
      </c>
      <c r="D9484">
        <v>-0.1</v>
      </c>
      <c r="G9484">
        <f>IF(COUNTA(D9484:F9484)&gt;0, AVERAGE(D9484:F9484), "")</f>
        <v>-0.1</v>
      </c>
      <c r="H9484">
        <f>AVERAGE((D9484*metrics_constants!$B$8),(E9484*metrics_constants!$C$8),(F9484*metrics_constants!$D$8))</f>
        <v>-2.9120800783864854E-2</v>
      </c>
      <c r="I9484">
        <v>0.45300000000000001</v>
      </c>
      <c r="J9484">
        <v>62.552999999999997</v>
      </c>
      <c r="K9484">
        <v>-1.468</v>
      </c>
      <c r="L9484">
        <v>1.2306368999999999</v>
      </c>
    </row>
    <row r="9485" spans="1:12" x14ac:dyDescent="0.25">
      <c r="A9485" t="s">
        <v>19</v>
      </c>
      <c r="B9485" s="5">
        <v>45642.125</v>
      </c>
      <c r="C9485" s="5" t="str">
        <f>A9485 &amp; "_" &amp; TEXT(B9485, "yyyy-mm-dd HH:MM:SS")</f>
        <v>RP_2024-12-16 03:00:00</v>
      </c>
      <c r="D9485">
        <v>6.8</v>
      </c>
      <c r="G9485">
        <f>IF(COUNTA(D9485:F9485)&gt;0, AVERAGE(D9485:F9485), "")</f>
        <v>6.8</v>
      </c>
      <c r="H9485">
        <f>AVERAGE((D9485*metrics_constants!$B$8),(E9485*metrics_constants!$C$8),(F9485*metrics_constants!$D$8))</f>
        <v>1.9802144533028099</v>
      </c>
      <c r="I9485">
        <v>1.038</v>
      </c>
      <c r="J9485">
        <v>63.061999999999998</v>
      </c>
      <c r="K9485">
        <v>-2.3250000000000002</v>
      </c>
      <c r="L9485">
        <v>1.4133500000000001</v>
      </c>
    </row>
    <row r="9486" spans="1:12" x14ac:dyDescent="0.25">
      <c r="A9486" t="s">
        <v>19</v>
      </c>
      <c r="B9486" s="5">
        <v>45642.166666666664</v>
      </c>
      <c r="C9486" s="5" t="str">
        <f>A9486 &amp; "_" &amp; TEXT(B9486, "yyyy-mm-dd HH:MM:SS")</f>
        <v>RP_2024-12-16 04:00:00</v>
      </c>
      <c r="D9486">
        <v>5.9</v>
      </c>
      <c r="G9486">
        <f>IF(COUNTA(D9486:F9486)&gt;0, AVERAGE(D9486:F9486), "")</f>
        <v>5.9</v>
      </c>
      <c r="H9486">
        <f>AVERAGE((D9486*metrics_constants!$B$8),(E9486*metrics_constants!$C$8),(F9486*metrics_constants!$D$8))</f>
        <v>1.7181272462480264</v>
      </c>
      <c r="I9486">
        <v>1.2370000000000001</v>
      </c>
      <c r="J9486">
        <v>70.165000000000006</v>
      </c>
      <c r="K9486">
        <v>-3.2719999999999998</v>
      </c>
      <c r="L9486">
        <v>1.22976</v>
      </c>
    </row>
    <row r="9487" spans="1:12" x14ac:dyDescent="0.25">
      <c r="A9487" t="s">
        <v>19</v>
      </c>
      <c r="B9487" s="5">
        <v>45642.208333333336</v>
      </c>
      <c r="C9487" s="5" t="str">
        <f>A9487 &amp; "_" &amp; TEXT(B9487, "yyyy-mm-dd HH:MM:SS")</f>
        <v>RP_2024-12-16 05:00:00</v>
      </c>
      <c r="D9487">
        <v>1.3</v>
      </c>
      <c r="G9487">
        <f>IF(COUNTA(D9487:F9487)&gt;0, AVERAGE(D9487:F9487), "")</f>
        <v>1.3</v>
      </c>
      <c r="H9487">
        <f>AVERAGE((D9487*metrics_constants!$B$8),(E9487*metrics_constants!$C$8),(F9487*metrics_constants!$D$8))</f>
        <v>0.37857041019024312</v>
      </c>
      <c r="I9487">
        <v>0.996</v>
      </c>
      <c r="J9487">
        <v>74.19</v>
      </c>
      <c r="K9487">
        <v>-3.3450000000000002</v>
      </c>
      <c r="L9487">
        <v>0.88352129999999995</v>
      </c>
    </row>
    <row r="9488" spans="1:12" x14ac:dyDescent="0.25">
      <c r="A9488" t="s">
        <v>19</v>
      </c>
      <c r="B9488" s="5">
        <v>45642.25</v>
      </c>
      <c r="C9488" s="5" t="str">
        <f>A9488 &amp; "_" &amp; TEXT(B9488, "yyyy-mm-dd HH:MM:SS")</f>
        <v>RP_2024-12-16 06:00:00</v>
      </c>
      <c r="D9488">
        <v>0.6</v>
      </c>
      <c r="G9488">
        <f>IF(COUNTA(D9488:F9488)&gt;0, AVERAGE(D9488:F9488), "")</f>
        <v>0.6</v>
      </c>
      <c r="H9488">
        <f>AVERAGE((D9488*metrics_constants!$B$8),(E9488*metrics_constants!$C$8),(F9488*metrics_constants!$D$8))</f>
        <v>0.1747248047031891</v>
      </c>
      <c r="I9488">
        <v>1.304</v>
      </c>
      <c r="J9488">
        <v>72.497</v>
      </c>
      <c r="K9488">
        <v>-3.1</v>
      </c>
      <c r="L9488">
        <v>1.0685146999999999</v>
      </c>
    </row>
    <row r="9489" spans="1:12" x14ac:dyDescent="0.25">
      <c r="A9489" t="s">
        <v>19</v>
      </c>
      <c r="B9489" s="5">
        <v>45642.291666666664</v>
      </c>
      <c r="C9489" s="5" t="str">
        <f>A9489 &amp; "_" &amp; TEXT(B9489, "yyyy-mm-dd HH:MM:SS")</f>
        <v>RP_2024-12-16 07:00:00</v>
      </c>
      <c r="D9489">
        <v>-1.4</v>
      </c>
      <c r="G9489">
        <f>IF(COUNTA(D9489:F9489)&gt;0, AVERAGE(D9489:F9489), "")</f>
        <v>-1.4</v>
      </c>
      <c r="H9489">
        <f>AVERAGE((D9489*metrics_constants!$B$8),(E9489*metrics_constants!$C$8),(F9489*metrics_constants!$D$8))</f>
        <v>-0.40769121097410793</v>
      </c>
      <c r="I9489">
        <v>1.97</v>
      </c>
      <c r="J9489">
        <v>71.167000000000002</v>
      </c>
      <c r="K9489">
        <v>-3.1</v>
      </c>
      <c r="L9489">
        <v>1.2528938000000001</v>
      </c>
    </row>
    <row r="9490" spans="1:12" x14ac:dyDescent="0.25">
      <c r="A9490" t="s">
        <v>19</v>
      </c>
      <c r="B9490" s="5">
        <v>45642.333333333336</v>
      </c>
      <c r="C9490" s="5" t="str">
        <f>A9490 &amp; "_" &amp; TEXT(B9490, "yyyy-mm-dd HH:MM:SS")</f>
        <v>RP_2024-12-16 08:00:00</v>
      </c>
      <c r="D9490">
        <v>4.2</v>
      </c>
      <c r="G9490">
        <f>IF(COUNTA(D9490:F9490)&gt;0, AVERAGE(D9490:F9490), "")</f>
        <v>4.2</v>
      </c>
      <c r="H9490">
        <f>AVERAGE((D9490*metrics_constants!$B$8),(E9490*metrics_constants!$C$8),(F9490*metrics_constants!$D$8))</f>
        <v>1.223073632922324</v>
      </c>
      <c r="I9490">
        <v>2.0739999999999998</v>
      </c>
      <c r="J9490">
        <v>71.753</v>
      </c>
      <c r="K9490">
        <v>-3.137</v>
      </c>
      <c r="L9490">
        <v>1.9893833999999999</v>
      </c>
    </row>
    <row r="9491" spans="1:12" x14ac:dyDescent="0.25">
      <c r="A9491" t="s">
        <v>19</v>
      </c>
      <c r="B9491" s="5">
        <v>45642.375</v>
      </c>
      <c r="C9491" s="5" t="str">
        <f>A9491 &amp; "_" &amp; TEXT(B9491, "yyyy-mm-dd HH:MM:SS")</f>
        <v>RP_2024-12-16 09:00:00</v>
      </c>
      <c r="D9491">
        <v>-0.5</v>
      </c>
      <c r="G9491">
        <f>IF(COUNTA(D9491:F9491)&gt;0, AVERAGE(D9491:F9491), "")</f>
        <v>-0.5</v>
      </c>
      <c r="H9491">
        <f>AVERAGE((D9491*metrics_constants!$B$8),(E9491*metrics_constants!$C$8),(F9491*metrics_constants!$D$8))</f>
        <v>-0.14560400391932427</v>
      </c>
      <c r="I9491">
        <v>2.7469999999999999</v>
      </c>
      <c r="J9491">
        <v>70.096999999999994</v>
      </c>
      <c r="K9491">
        <v>-2.2919999999999998</v>
      </c>
      <c r="L9491">
        <v>1.9148126999999999</v>
      </c>
    </row>
    <row r="9492" spans="1:12" x14ac:dyDescent="0.25">
      <c r="A9492" t="s">
        <v>19</v>
      </c>
      <c r="B9492" s="5">
        <v>45642.416666666664</v>
      </c>
      <c r="C9492" s="5" t="str">
        <f>A9492 &amp; "_" &amp; TEXT(B9492, "yyyy-mm-dd HH:MM:SS")</f>
        <v>RP_2024-12-16 10:00:00</v>
      </c>
      <c r="D9492">
        <v>-0.6</v>
      </c>
      <c r="G9492">
        <f>IF(COUNTA(D9492:F9492)&gt;0, AVERAGE(D9492:F9492), "")</f>
        <v>-0.6</v>
      </c>
      <c r="H9492">
        <f>AVERAGE((D9492*metrics_constants!$B$8),(E9492*metrics_constants!$C$8),(F9492*metrics_constants!$D$8))</f>
        <v>-0.1747248047031891</v>
      </c>
      <c r="I9492">
        <v>2.0179999999999998</v>
      </c>
      <c r="J9492">
        <v>61.28</v>
      </c>
      <c r="K9492">
        <v>-0.377</v>
      </c>
      <c r="L9492">
        <v>1.8461506999999999</v>
      </c>
    </row>
    <row r="9493" spans="1:12" x14ac:dyDescent="0.25">
      <c r="A9493" t="s">
        <v>19</v>
      </c>
      <c r="B9493" s="5">
        <v>45642.458333333336</v>
      </c>
      <c r="C9493" s="5" t="str">
        <f>A9493 &amp; "_" &amp; TEXT(B9493, "yyyy-mm-dd HH:MM:SS")</f>
        <v>RP_2024-12-16 11:00:00</v>
      </c>
      <c r="G9493" t="str">
        <f>IF(COUNTA(D9493:F9493)&gt;0, AVERAGE(D9493:F9493), "")</f>
        <v/>
      </c>
      <c r="H9493">
        <f>AVERAGE((D9493*metrics_constants!$B$8),(E9493*metrics_constants!$C$8),(F9493*metrics_constants!$D$8))</f>
        <v>0</v>
      </c>
      <c r="I9493">
        <v>1.341</v>
      </c>
      <c r="J9493">
        <v>56.62</v>
      </c>
      <c r="K9493">
        <v>1.1830000000000001</v>
      </c>
      <c r="L9493">
        <v>1.850862</v>
      </c>
    </row>
    <row r="9494" spans="1:12" x14ac:dyDescent="0.25">
      <c r="A9494" t="s">
        <v>19</v>
      </c>
      <c r="B9494" s="5">
        <v>45642.5</v>
      </c>
      <c r="C9494" s="5" t="str">
        <f>A9494 &amp; "_" &amp; TEXT(B9494, "yyyy-mm-dd HH:MM:SS")</f>
        <v>RP_2024-12-16 12:00:00</v>
      </c>
      <c r="E9494">
        <v>8.1</v>
      </c>
      <c r="F9494">
        <v>3.4</v>
      </c>
      <c r="G9494">
        <f>IF(COUNTA(D9494:F9494)&gt;0, AVERAGE(D9494:F9494), "")</f>
        <v>5.75</v>
      </c>
      <c r="H9494">
        <f>AVERAGE((D9494*metrics_constants!$B$8),(E9494*metrics_constants!$C$8),(F9494*metrics_constants!$D$8))</f>
        <v>4.1511371339195948</v>
      </c>
      <c r="I9494">
        <v>1.323</v>
      </c>
      <c r="J9494">
        <v>52.53</v>
      </c>
      <c r="K9494">
        <v>2.0070000000000001</v>
      </c>
      <c r="L9494">
        <v>1.944086</v>
      </c>
    </row>
    <row r="9495" spans="1:12" x14ac:dyDescent="0.25">
      <c r="A9495" t="s">
        <v>19</v>
      </c>
      <c r="B9495" s="5">
        <v>45642.541666666664</v>
      </c>
      <c r="C9495" s="5" t="str">
        <f>A9495 &amp; "_" &amp; TEXT(B9495, "yyyy-mm-dd HH:MM:SS")</f>
        <v>RP_2024-12-16 13:00:00</v>
      </c>
      <c r="E9495">
        <v>5.6</v>
      </c>
      <c r="F9495">
        <v>9.8000000000000007</v>
      </c>
      <c r="G9495">
        <f>IF(COUNTA(D9495:F9495)&gt;0, AVERAGE(D9495:F9495), "")</f>
        <v>7.7</v>
      </c>
      <c r="H9495">
        <f>AVERAGE((D9495*metrics_constants!$B$8),(E9495*metrics_constants!$C$8),(F9495*metrics_constants!$D$8))</f>
        <v>5.3901559243731159</v>
      </c>
      <c r="I9495">
        <v>1.4179999999999999</v>
      </c>
      <c r="J9495">
        <v>51.938000000000002</v>
      </c>
      <c r="K9495">
        <v>2.153</v>
      </c>
      <c r="L9495">
        <v>2.1585027000000001</v>
      </c>
    </row>
    <row r="9496" spans="1:12" x14ac:dyDescent="0.25">
      <c r="A9496" t="s">
        <v>19</v>
      </c>
      <c r="B9496" s="5">
        <v>45642.583333333336</v>
      </c>
      <c r="C9496" s="5" t="str">
        <f>A9496 &amp; "_" &amp; TEXT(B9496, "yyyy-mm-dd HH:MM:SS")</f>
        <v>RP_2024-12-16 14:00:00</v>
      </c>
      <c r="D9496">
        <v>2.2000000000000002</v>
      </c>
      <c r="E9496">
        <v>6.4</v>
      </c>
      <c r="F9496">
        <v>1.9</v>
      </c>
      <c r="G9496">
        <f>IF(COUNTA(D9496:F9496)&gt;0, AVERAGE(D9496:F9496), "")</f>
        <v>3.5000000000000004</v>
      </c>
      <c r="H9496">
        <f>AVERAGE((D9496*metrics_constants!$B$8),(E9496*metrics_constants!$C$8),(F9496*metrics_constants!$D$8))</f>
        <v>3.6545112582174468</v>
      </c>
      <c r="I9496">
        <v>2.379</v>
      </c>
      <c r="J9496">
        <v>53.097000000000001</v>
      </c>
      <c r="K9496">
        <v>1.798</v>
      </c>
      <c r="L9496">
        <v>2.9260280000000001</v>
      </c>
    </row>
    <row r="9497" spans="1:12" x14ac:dyDescent="0.25">
      <c r="A9497" t="s">
        <v>19</v>
      </c>
      <c r="B9497" s="5">
        <v>45642.625</v>
      </c>
      <c r="C9497" s="5" t="str">
        <f>A9497 &amp; "_" &amp; TEXT(B9497, "yyyy-mm-dd HH:MM:SS")</f>
        <v>RP_2024-12-16 15:00:00</v>
      </c>
      <c r="D9497">
        <v>7.9</v>
      </c>
      <c r="E9497">
        <v>3.1</v>
      </c>
      <c r="F9497">
        <v>-0.2</v>
      </c>
      <c r="G9497">
        <f>IF(COUNTA(D9497:F9497)&gt;0, AVERAGE(D9497:F9497), "")</f>
        <v>3.6</v>
      </c>
      <c r="H9497">
        <f>AVERAGE((D9497*metrics_constants!$B$8),(E9497*metrics_constants!$C$8),(F9497*metrics_constants!$D$8))</f>
        <v>3.3813606911280112</v>
      </c>
      <c r="I9497">
        <v>1.7569999999999999</v>
      </c>
      <c r="J9497">
        <v>54.228000000000002</v>
      </c>
      <c r="K9497">
        <v>1.4870000000000001</v>
      </c>
      <c r="L9497">
        <v>2.3525273000000002</v>
      </c>
    </row>
    <row r="9498" spans="1:12" x14ac:dyDescent="0.25">
      <c r="A9498" t="s">
        <v>19</v>
      </c>
      <c r="B9498" s="5">
        <v>45642.666666666664</v>
      </c>
      <c r="C9498" s="5" t="str">
        <f>A9498 &amp; "_" &amp; TEXT(B9498, "yyyy-mm-dd HH:MM:SS")</f>
        <v>RP_2024-12-16 16:00:00</v>
      </c>
      <c r="D9498">
        <v>2.6</v>
      </c>
      <c r="E9498">
        <v>4.4000000000000004</v>
      </c>
      <c r="F9498">
        <v>2.4</v>
      </c>
      <c r="G9498">
        <f>IF(COUNTA(D9498:F9498)&gt;0, AVERAGE(D9498:F9498), "")</f>
        <v>3.1333333333333333</v>
      </c>
      <c r="H9498">
        <f>AVERAGE((D9498*metrics_constants!$B$8),(E9498*metrics_constants!$C$8),(F9498*metrics_constants!$D$8))</f>
        <v>3.1991966486192194</v>
      </c>
      <c r="I9498">
        <v>2.331</v>
      </c>
      <c r="J9498">
        <v>56.722999999999999</v>
      </c>
      <c r="K9498">
        <v>1.083</v>
      </c>
      <c r="L9498">
        <v>2.4793889999999998</v>
      </c>
    </row>
    <row r="9499" spans="1:12" x14ac:dyDescent="0.25">
      <c r="A9499" t="s">
        <v>19</v>
      </c>
      <c r="B9499" s="5">
        <v>45642.708333333336</v>
      </c>
      <c r="C9499" s="5" t="str">
        <f>A9499 &amp; "_" &amp; TEXT(B9499, "yyyy-mm-dd HH:MM:SS")</f>
        <v>RP_2024-12-16 17:00:00</v>
      </c>
      <c r="D9499">
        <v>3</v>
      </c>
      <c r="E9499">
        <v>3.6</v>
      </c>
      <c r="F9499">
        <v>7.1</v>
      </c>
      <c r="G9499">
        <f>IF(COUNTA(D9499:F9499)&gt;0, AVERAGE(D9499:F9499), "")</f>
        <v>4.5666666666666664</v>
      </c>
      <c r="H9499">
        <f>AVERAGE((D9499*metrics_constants!$B$8),(E9499*metrics_constants!$C$8),(F9499*metrics_constants!$D$8))</f>
        <v>4.6093758355214334</v>
      </c>
      <c r="I9499">
        <v>3.6880000000000002</v>
      </c>
      <c r="J9499">
        <v>62.63</v>
      </c>
      <c r="K9499">
        <v>0.55300000000000005</v>
      </c>
      <c r="L9499">
        <v>3.6374113000000001</v>
      </c>
    </row>
    <row r="9500" spans="1:12" x14ac:dyDescent="0.25">
      <c r="A9500" t="s">
        <v>19</v>
      </c>
      <c r="B9500" s="5">
        <v>45642.75</v>
      </c>
      <c r="C9500" s="5" t="str">
        <f>A9500 &amp; "_" &amp; TEXT(B9500, "yyyy-mm-dd HH:MM:SS")</f>
        <v>RP_2024-12-16 18:00:00</v>
      </c>
      <c r="D9500">
        <v>4.5999999999999996</v>
      </c>
      <c r="E9500">
        <v>4.3</v>
      </c>
      <c r="F9500">
        <v>17.600000000000001</v>
      </c>
      <c r="G9500">
        <f>IF(COUNTA(D9500:F9500)&gt;0, AVERAGE(D9500:F9500), "")</f>
        <v>8.8333333333333339</v>
      </c>
      <c r="H9500">
        <f>AVERAGE((D9500*metrics_constants!$B$8),(E9500*metrics_constants!$C$8),(F9500*metrics_constants!$D$8))</f>
        <v>8.8869448352051617</v>
      </c>
      <c r="I9500">
        <v>3.2410000000000001</v>
      </c>
      <c r="J9500">
        <v>68.378</v>
      </c>
      <c r="K9500">
        <v>0.36499999999999999</v>
      </c>
      <c r="L9500">
        <v>3.5028350000000001</v>
      </c>
    </row>
    <row r="9501" spans="1:12" x14ac:dyDescent="0.25">
      <c r="A9501" t="s">
        <v>19</v>
      </c>
      <c r="B9501" s="5">
        <v>45642.791666666664</v>
      </c>
      <c r="C9501" s="5" t="str">
        <f>A9501 &amp; "_" &amp; TEXT(B9501, "yyyy-mm-dd HH:MM:SS")</f>
        <v>RP_2024-12-16 19:00:00</v>
      </c>
      <c r="D9501">
        <v>9.1</v>
      </c>
      <c r="E9501">
        <v>1.2</v>
      </c>
      <c r="F9501">
        <v>7.1</v>
      </c>
      <c r="G9501">
        <f>IF(COUNTA(D9501:F9501)&gt;0, AVERAGE(D9501:F9501), "")</f>
        <v>5.8</v>
      </c>
      <c r="H9501">
        <f>AVERAGE((D9501*metrics_constants!$B$8),(E9501*metrics_constants!$C$8),(F9501*metrics_constants!$D$8))</f>
        <v>5.496598626875401</v>
      </c>
      <c r="I9501">
        <v>3.5009999999999999</v>
      </c>
      <c r="J9501">
        <v>79.655000000000001</v>
      </c>
      <c r="K9501">
        <v>-0.433</v>
      </c>
      <c r="L9501">
        <v>3.6221369999999999</v>
      </c>
    </row>
    <row r="9502" spans="1:12" x14ac:dyDescent="0.25">
      <c r="A9502" t="s">
        <v>19</v>
      </c>
      <c r="B9502" s="5">
        <v>45642.833333333336</v>
      </c>
      <c r="C9502" s="5" t="str">
        <f>A9502 &amp; "_" &amp; TEXT(B9502, "yyyy-mm-dd HH:MM:SS")</f>
        <v>RP_2024-12-16 20:00:00</v>
      </c>
      <c r="D9502">
        <v>9.1999999999999993</v>
      </c>
      <c r="E9502">
        <v>5.7</v>
      </c>
      <c r="F9502">
        <v>3.9</v>
      </c>
      <c r="G9502">
        <f>IF(COUNTA(D9502:F9502)&gt;0, AVERAGE(D9502:F9502), "")</f>
        <v>6.2666666666666657</v>
      </c>
      <c r="H9502">
        <f>AVERAGE((D9502*metrics_constants!$B$8),(E9502*metrics_constants!$C$8),(F9502*metrics_constants!$D$8))</f>
        <v>6.1102619838911778</v>
      </c>
      <c r="I9502">
        <v>3.8929999999999998</v>
      </c>
      <c r="J9502">
        <v>82.367000000000004</v>
      </c>
      <c r="K9502">
        <v>-1.1850000000000001</v>
      </c>
      <c r="L9502">
        <v>4.0662227</v>
      </c>
    </row>
    <row r="9503" spans="1:12" x14ac:dyDescent="0.25">
      <c r="A9503" t="s">
        <v>19</v>
      </c>
      <c r="B9503" s="5">
        <v>45642.875</v>
      </c>
      <c r="C9503" s="5" t="str">
        <f>A9503 &amp; "_" &amp; TEXT(B9503, "yyyy-mm-dd HH:MM:SS")</f>
        <v>RP_2024-12-16 21:00:00</v>
      </c>
      <c r="D9503">
        <v>6.2</v>
      </c>
      <c r="E9503">
        <v>5</v>
      </c>
      <c r="F9503">
        <v>5.4</v>
      </c>
      <c r="G9503">
        <f>IF(COUNTA(D9503:F9503)&gt;0, AVERAGE(D9503:F9503), "")</f>
        <v>5.5333333333333341</v>
      </c>
      <c r="H9503">
        <f>AVERAGE((D9503*metrics_constants!$B$8),(E9503*metrics_constants!$C$8),(F9503*metrics_constants!$D$8))</f>
        <v>5.4847753968606199</v>
      </c>
      <c r="I9503">
        <v>4.8600000000000003</v>
      </c>
      <c r="J9503">
        <v>82.113</v>
      </c>
      <c r="K9503">
        <v>-1.6779999999999999</v>
      </c>
      <c r="L9503">
        <v>6.0702499999999997</v>
      </c>
    </row>
    <row r="9504" spans="1:12" x14ac:dyDescent="0.25">
      <c r="A9504" t="s">
        <v>19</v>
      </c>
      <c r="B9504" s="5">
        <v>45642.916666666664</v>
      </c>
      <c r="C9504" s="5" t="str">
        <f>A9504 &amp; "_" &amp; TEXT(B9504, "yyyy-mm-dd HH:MM:SS")</f>
        <v>RP_2024-12-16 22:00:00</v>
      </c>
      <c r="D9504">
        <v>7.4</v>
      </c>
      <c r="E9504">
        <v>3.7</v>
      </c>
      <c r="F9504">
        <v>3.9</v>
      </c>
      <c r="G9504">
        <f>IF(COUNTA(D9504:F9504)&gt;0, AVERAGE(D9504:F9504), "")</f>
        <v>5.0000000000000009</v>
      </c>
      <c r="H9504">
        <f>AVERAGE((D9504*metrics_constants!$B$8),(E9504*metrics_constants!$C$8),(F9504*metrics_constants!$D$8))</f>
        <v>4.845132522730121</v>
      </c>
      <c r="I9504">
        <v>3.101</v>
      </c>
      <c r="J9504">
        <v>81.227000000000004</v>
      </c>
      <c r="K9504">
        <v>-1.508</v>
      </c>
      <c r="L9504">
        <v>3.2806313</v>
      </c>
    </row>
    <row r="9505" spans="1:12" x14ac:dyDescent="0.25">
      <c r="A9505" t="s">
        <v>19</v>
      </c>
      <c r="B9505" s="5">
        <v>45642.958333333336</v>
      </c>
      <c r="C9505" s="5" t="str">
        <f>A9505 &amp; "_" &amp; TEXT(B9505, "yyyy-mm-dd HH:MM:SS")</f>
        <v>RP_2024-12-16 23:00:00</v>
      </c>
      <c r="D9505">
        <v>4.2</v>
      </c>
      <c r="E9505">
        <v>3.7</v>
      </c>
      <c r="F9505">
        <v>0.7</v>
      </c>
      <c r="G9505">
        <f>IF(COUNTA(D9505:F9505)&gt;0, AVERAGE(D9505:F9505), "")</f>
        <v>2.8666666666666667</v>
      </c>
      <c r="H9505">
        <f>AVERAGE((D9505*metrics_constants!$B$8),(E9505*metrics_constants!$C$8),(F9505*metrics_constants!$D$8))</f>
        <v>2.8306605980125039</v>
      </c>
      <c r="I9505">
        <v>3.3290000000000002</v>
      </c>
      <c r="J9505">
        <v>80.894999999999996</v>
      </c>
      <c r="K9505">
        <v>-1.3220000000000001</v>
      </c>
      <c r="L9505">
        <v>3.2636666700000001</v>
      </c>
    </row>
    <row r="9506" spans="1:12" x14ac:dyDescent="0.25">
      <c r="A9506" t="s">
        <v>19</v>
      </c>
      <c r="B9506" s="5">
        <v>45643</v>
      </c>
      <c r="C9506" s="5" t="str">
        <f>A9506 &amp; "_" &amp; TEXT(B9506, "yyyy-mm-dd HH:MM:SS")</f>
        <v>RP_2024-12-17 00:00:00</v>
      </c>
      <c r="D9506">
        <v>-0.8</v>
      </c>
      <c r="E9506">
        <v>10.1</v>
      </c>
      <c r="F9506">
        <v>5.0999999999999996</v>
      </c>
      <c r="G9506">
        <f>IF(COUNTA(D9506:F9506)&gt;0, AVERAGE(D9506:F9506), "")</f>
        <v>4.8</v>
      </c>
      <c r="H9506">
        <f>AVERAGE((D9506*metrics_constants!$B$8),(E9506*metrics_constants!$C$8),(F9506*metrics_constants!$D$8))</f>
        <v>5.2342603713806968</v>
      </c>
      <c r="I9506">
        <v>3.2719999999999998</v>
      </c>
      <c r="J9506">
        <v>82.29</v>
      </c>
      <c r="K9506">
        <v>-1.7070000000000001</v>
      </c>
      <c r="L9506">
        <v>3.8257167000000001</v>
      </c>
    </row>
    <row r="9507" spans="1:12" x14ac:dyDescent="0.25">
      <c r="A9507" t="s">
        <v>19</v>
      </c>
      <c r="B9507" s="5">
        <v>45643.041666666664</v>
      </c>
      <c r="C9507" s="5" t="str">
        <f>A9507 &amp; "_" &amp; TEXT(B9507, "yyyy-mm-dd HH:MM:SS")</f>
        <v>RP_2024-12-17 01:00:00</v>
      </c>
      <c r="D9507">
        <v>22.2</v>
      </c>
      <c r="E9507">
        <v>6.1</v>
      </c>
      <c r="F9507">
        <v>5.6</v>
      </c>
      <c r="G9507">
        <f>IF(COUNTA(D9507:F9507)&gt;0, AVERAGE(D9507:F9507), "")</f>
        <v>11.299999999999999</v>
      </c>
      <c r="H9507">
        <f>AVERAGE((D9507*metrics_constants!$B$8),(E9507*metrics_constants!$C$8),(F9507*metrics_constants!$D$8))</f>
        <v>10.619291691884436</v>
      </c>
      <c r="I9507">
        <v>4.907</v>
      </c>
      <c r="J9507">
        <v>84.356999999999999</v>
      </c>
      <c r="K9507">
        <v>-2.71</v>
      </c>
      <c r="L9507">
        <v>5.9829353000000003</v>
      </c>
    </row>
    <row r="9508" spans="1:12" x14ac:dyDescent="0.25">
      <c r="A9508" t="s">
        <v>19</v>
      </c>
      <c r="B9508" s="5">
        <v>45643.083333333336</v>
      </c>
      <c r="C9508" s="5" t="str">
        <f>A9508 &amp; "_" &amp; TEXT(B9508, "yyyy-mm-dd HH:MM:SS")</f>
        <v>RP_2024-12-17 02:00:00</v>
      </c>
      <c r="D9508">
        <v>8.6999999999999993</v>
      </c>
      <c r="E9508">
        <v>5.7</v>
      </c>
      <c r="F9508">
        <v>9.6</v>
      </c>
      <c r="G9508">
        <f>IF(COUNTA(D9508:F9508)&gt;0, AVERAGE(D9508:F9508), "")</f>
        <v>8</v>
      </c>
      <c r="H9508">
        <f>AVERAGE((D9508*metrics_constants!$B$8),(E9508*metrics_constants!$C$8),(F9508*metrics_constants!$D$8))</f>
        <v>7.8930504511948101</v>
      </c>
      <c r="I9508">
        <v>5.931</v>
      </c>
      <c r="J9508">
        <v>85.941999999999993</v>
      </c>
      <c r="K9508">
        <v>-2.532</v>
      </c>
      <c r="L9508">
        <v>8.2554524100000002</v>
      </c>
    </row>
    <row r="9509" spans="1:12" x14ac:dyDescent="0.25">
      <c r="A9509" t="s">
        <v>19</v>
      </c>
      <c r="B9509" s="5">
        <v>45643.125</v>
      </c>
      <c r="C9509" s="5" t="str">
        <f>A9509 &amp; "_" &amp; TEXT(B9509, "yyyy-mm-dd HH:MM:SS")</f>
        <v>RP_2024-12-17 03:00:00</v>
      </c>
      <c r="D9509">
        <v>12</v>
      </c>
      <c r="E9509">
        <v>10.199999999999999</v>
      </c>
      <c r="F9509">
        <v>6.4</v>
      </c>
      <c r="G9509">
        <f>IF(COUNTA(D9509:F9509)&gt;0, AVERAGE(D9509:F9509), "")</f>
        <v>9.5333333333333332</v>
      </c>
      <c r="H9509">
        <f>AVERAGE((D9509*metrics_constants!$B$8),(E9509*metrics_constants!$C$8),(F9509*metrics_constants!$D$8))</f>
        <v>9.4385794332942616</v>
      </c>
      <c r="I9509">
        <v>6.4729999999999999</v>
      </c>
      <c r="J9509">
        <v>84.525000000000006</v>
      </c>
      <c r="K9509">
        <v>-2.0979999999999999</v>
      </c>
      <c r="L9509">
        <v>9.2743839999999995</v>
      </c>
    </row>
    <row r="9510" spans="1:12" x14ac:dyDescent="0.25">
      <c r="A9510" t="s">
        <v>19</v>
      </c>
      <c r="B9510" s="5">
        <v>45643.166666666664</v>
      </c>
      <c r="C9510" s="5" t="str">
        <f>A9510 &amp; "_" &amp; TEXT(B9510, "yyyy-mm-dd HH:MM:SS")</f>
        <v>RP_2024-12-17 04:00:00</v>
      </c>
      <c r="D9510">
        <v>17.7</v>
      </c>
      <c r="E9510">
        <v>4.4000000000000004</v>
      </c>
      <c r="F9510">
        <v>12.7</v>
      </c>
      <c r="G9510">
        <f>IF(COUNTA(D9510:F9510)&gt;0, AVERAGE(D9510:F9510), "")</f>
        <v>11.6</v>
      </c>
      <c r="H9510">
        <f>AVERAGE((D9510*metrics_constants!$B$8),(E9510*metrics_constants!$C$8),(F9510*metrics_constants!$D$8))</f>
        <v>11.081076593929559</v>
      </c>
      <c r="I9510">
        <v>6.8710000000000004</v>
      </c>
      <c r="J9510">
        <v>84.763000000000005</v>
      </c>
      <c r="K9510">
        <v>-2.6019999999999999</v>
      </c>
      <c r="L9510">
        <v>9.3812853300000008</v>
      </c>
    </row>
    <row r="9511" spans="1:12" x14ac:dyDescent="0.25">
      <c r="A9511" t="s">
        <v>19</v>
      </c>
      <c r="B9511" s="5">
        <v>45643.208333333336</v>
      </c>
      <c r="C9511" s="5" t="str">
        <f>A9511 &amp; "_" &amp; TEXT(B9511, "yyyy-mm-dd HH:MM:SS")</f>
        <v>RP_2024-12-17 05:00:00</v>
      </c>
      <c r="D9511">
        <v>20.100000000000001</v>
      </c>
      <c r="E9511">
        <v>6.2</v>
      </c>
      <c r="F9511">
        <v>6.9</v>
      </c>
      <c r="G9511">
        <f>IF(COUNTA(D9511:F9511)&gt;0, AVERAGE(D9511:F9511), "")</f>
        <v>11.066666666666668</v>
      </c>
      <c r="H9511">
        <f>AVERAGE((D9511*metrics_constants!$B$8),(E9511*metrics_constants!$C$8),(F9511*metrics_constants!$D$8))</f>
        <v>10.484611437002139</v>
      </c>
      <c r="I9511">
        <v>6.3879999999999999</v>
      </c>
      <c r="J9511">
        <v>85.231999999999999</v>
      </c>
      <c r="K9511">
        <v>-4.0250000000000004</v>
      </c>
      <c r="L9511">
        <v>9.3185213000000005</v>
      </c>
    </row>
    <row r="9512" spans="1:12" x14ac:dyDescent="0.25">
      <c r="A9512" t="s">
        <v>19</v>
      </c>
      <c r="B9512" s="5">
        <v>45643.25</v>
      </c>
      <c r="C9512" s="5" t="str">
        <f>A9512 &amp; "_" &amp; TEXT(B9512, "yyyy-mm-dd HH:MM:SS")</f>
        <v>RP_2024-12-17 06:00:00</v>
      </c>
      <c r="D9512">
        <v>11</v>
      </c>
      <c r="E9512">
        <v>5.9</v>
      </c>
      <c r="F9512">
        <v>-0.7</v>
      </c>
      <c r="G9512">
        <f>IF(COUNTA(D9512:F9512)&gt;0, AVERAGE(D9512:F9512), "")</f>
        <v>5.3999999999999995</v>
      </c>
      <c r="H9512">
        <f>AVERAGE((D9512*metrics_constants!$B$8),(E9512*metrics_constants!$C$8),(F9512*metrics_constants!$D$8))</f>
        <v>5.1522853469821044</v>
      </c>
      <c r="I9512">
        <v>6.8929999999999998</v>
      </c>
      <c r="J9512">
        <v>86.326999999999998</v>
      </c>
      <c r="K9512">
        <v>-4.4580000000000002</v>
      </c>
      <c r="L9512">
        <v>8.7958440000000007</v>
      </c>
    </row>
    <row r="9513" spans="1:12" x14ac:dyDescent="0.25">
      <c r="A9513" t="s">
        <v>19</v>
      </c>
      <c r="B9513" s="5">
        <v>45643.291666666664</v>
      </c>
      <c r="C9513" s="5" t="str">
        <f>A9513 &amp; "_" &amp; TEXT(B9513, "yyyy-mm-dd HH:MM:SS")</f>
        <v>RP_2024-12-17 07:00:00</v>
      </c>
      <c r="D9513">
        <v>11.3</v>
      </c>
      <c r="E9513">
        <v>6.7</v>
      </c>
      <c r="F9513">
        <v>-4.9000000000000004</v>
      </c>
      <c r="G9513">
        <f>IF(COUNTA(D9513:F9513)&gt;0, AVERAGE(D9513:F9513), "")</f>
        <v>4.3666666666666663</v>
      </c>
      <c r="H9513">
        <f>AVERAGE((D9513*metrics_constants!$B$8),(E9513*metrics_constants!$C$8),(F9513*metrics_constants!$D$8))</f>
        <v>4.1151089998847468</v>
      </c>
      <c r="I9513">
        <v>6.3040000000000003</v>
      </c>
      <c r="J9513">
        <v>84.757000000000005</v>
      </c>
      <c r="K9513">
        <v>-4.8330000000000002</v>
      </c>
      <c r="L9513">
        <v>8.5134212999999992</v>
      </c>
    </row>
    <row r="9514" spans="1:12" x14ac:dyDescent="0.25">
      <c r="A9514" t="s">
        <v>19</v>
      </c>
      <c r="B9514" s="5">
        <v>45643.333333333336</v>
      </c>
      <c r="C9514" s="5" t="str">
        <f>A9514 &amp; "_" &amp; TEXT(B9514, "yyyy-mm-dd HH:MM:SS")</f>
        <v>RP_2024-12-17 08:00:00</v>
      </c>
      <c r="D9514">
        <v>15.2</v>
      </c>
      <c r="E9514">
        <v>14.8</v>
      </c>
      <c r="F9514">
        <v>13.9</v>
      </c>
      <c r="G9514">
        <f>IF(COUNTA(D9514:F9514)&gt;0, AVERAGE(D9514:F9514), "")</f>
        <v>14.633333333333333</v>
      </c>
      <c r="H9514">
        <f>AVERAGE((D9514*metrics_constants!$B$8),(E9514*metrics_constants!$C$8),(F9514*metrics_constants!$D$8))</f>
        <v>14.612000181363413</v>
      </c>
      <c r="I9514">
        <v>8.8010000000000002</v>
      </c>
      <c r="J9514">
        <v>87.62</v>
      </c>
      <c r="K9514">
        <v>-5.3550000000000004</v>
      </c>
      <c r="L9514">
        <v>14.641833999999999</v>
      </c>
    </row>
    <row r="9515" spans="1:12" x14ac:dyDescent="0.25">
      <c r="A9515" t="s">
        <v>19</v>
      </c>
      <c r="B9515" s="5">
        <v>45643.375</v>
      </c>
      <c r="C9515" s="5" t="str">
        <f>A9515 &amp; "_" &amp; TEXT(B9515, "yyyy-mm-dd HH:MM:SS")</f>
        <v>RP_2024-12-17 09:00:00</v>
      </c>
      <c r="D9515">
        <v>6.2</v>
      </c>
      <c r="E9515">
        <v>12</v>
      </c>
      <c r="F9515">
        <v>28.9</v>
      </c>
      <c r="G9515">
        <f>IF(COUNTA(D9515:F9515)&gt;0, AVERAGE(D9515:F9515), "")</f>
        <v>15.699999999999998</v>
      </c>
      <c r="H9515">
        <f>AVERAGE((D9515*metrics_constants!$B$8),(E9515*metrics_constants!$C$8),(F9515*metrics_constants!$D$8))</f>
        <v>16.028508074477589</v>
      </c>
      <c r="I9515">
        <v>5.47</v>
      </c>
      <c r="J9515">
        <v>88.89</v>
      </c>
      <c r="K9515">
        <v>-2.7469999999999999</v>
      </c>
      <c r="L9515">
        <v>10.155879000000001</v>
      </c>
    </row>
    <row r="9516" spans="1:12" x14ac:dyDescent="0.25">
      <c r="A9516" t="s">
        <v>19</v>
      </c>
      <c r="B9516" s="5">
        <v>45643.416666666664</v>
      </c>
      <c r="C9516" s="5" t="str">
        <f>A9516 &amp; "_" &amp; TEXT(B9516, "yyyy-mm-dd HH:MM:SS")</f>
        <v>RP_2024-12-17 10:00:00</v>
      </c>
      <c r="D9516">
        <v>10.1</v>
      </c>
      <c r="E9516">
        <v>9.3000000000000007</v>
      </c>
      <c r="F9516">
        <v>7.9</v>
      </c>
      <c r="G9516">
        <f>IF(COUNTA(D9516:F9516)&gt;0, AVERAGE(D9516:F9516), "")</f>
        <v>9.1</v>
      </c>
      <c r="H9516">
        <f>AVERAGE((D9516*metrics_constants!$B$8),(E9516*metrics_constants!$C$8),(F9516*metrics_constants!$D$8))</f>
        <v>9.0593261501810698</v>
      </c>
      <c r="I9516">
        <v>7.2750000000000004</v>
      </c>
      <c r="J9516">
        <v>84.488</v>
      </c>
      <c r="K9516">
        <v>-0.60799999999999998</v>
      </c>
      <c r="L9516">
        <v>9.8599792999999991</v>
      </c>
    </row>
    <row r="9517" spans="1:12" x14ac:dyDescent="0.25">
      <c r="A9517" t="s">
        <v>19</v>
      </c>
      <c r="B9517" s="5">
        <v>45643.458333333336</v>
      </c>
      <c r="C9517" s="5" t="str">
        <f>A9517 &amp; "_" &amp; TEXT(B9517, "yyyy-mm-dd HH:MM:SS")</f>
        <v>RP_2024-12-17 11:00:00</v>
      </c>
      <c r="D9517">
        <v>14.5</v>
      </c>
      <c r="E9517">
        <v>4.3</v>
      </c>
      <c r="F9517">
        <v>5.9</v>
      </c>
      <c r="G9517">
        <f>IF(COUNTA(D9517:F9517)&gt;0, AVERAGE(D9517:F9517), "")</f>
        <v>8.2333333333333343</v>
      </c>
      <c r="H9517">
        <f>AVERAGE((D9517*metrics_constants!$B$8),(E9517*metrics_constants!$C$8),(F9517*metrics_constants!$D$8))</f>
        <v>7.8116248297711861</v>
      </c>
      <c r="I9517">
        <v>7.5810000000000004</v>
      </c>
      <c r="J9517">
        <v>81.308000000000007</v>
      </c>
      <c r="K9517">
        <v>-0.08</v>
      </c>
      <c r="L9517">
        <v>10.055171</v>
      </c>
    </row>
    <row r="9518" spans="1:12" x14ac:dyDescent="0.25">
      <c r="A9518" t="s">
        <v>19</v>
      </c>
      <c r="B9518" s="5">
        <v>45643.5</v>
      </c>
      <c r="C9518" s="5" t="str">
        <f>A9518 &amp; "_" &amp; TEXT(B9518, "yyyy-mm-dd HH:MM:SS")</f>
        <v>RP_2024-12-17 12:00:00</v>
      </c>
      <c r="D9518">
        <v>8.6</v>
      </c>
      <c r="E9518">
        <v>12.5</v>
      </c>
      <c r="F9518">
        <v>11</v>
      </c>
      <c r="G9518">
        <f>IF(COUNTA(D9518:F9518)&gt;0, AVERAGE(D9518:F9518), "")</f>
        <v>10.700000000000001</v>
      </c>
      <c r="H9518">
        <f>AVERAGE((D9518*metrics_constants!$B$8),(E9518*metrics_constants!$C$8),(F9518*metrics_constants!$D$8))</f>
        <v>10.856817066475861</v>
      </c>
      <c r="I9518">
        <v>7.2469999999999999</v>
      </c>
      <c r="J9518">
        <v>77.427999999999997</v>
      </c>
      <c r="K9518">
        <v>0.90500000000000003</v>
      </c>
      <c r="L9518">
        <v>11.112323</v>
      </c>
    </row>
    <row r="9519" spans="1:12" x14ac:dyDescent="0.25">
      <c r="A9519" t="s">
        <v>19</v>
      </c>
      <c r="B9519" s="5">
        <v>45643.541666666664</v>
      </c>
      <c r="C9519" s="5" t="str">
        <f>A9519 &amp; "_" &amp; TEXT(B9519, "yyyy-mm-dd HH:MM:SS")</f>
        <v>RP_2024-12-17 13:00:00</v>
      </c>
      <c r="D9519">
        <v>11.4</v>
      </c>
      <c r="E9519">
        <v>7.1</v>
      </c>
      <c r="F9519">
        <v>7.4</v>
      </c>
      <c r="G9519">
        <f>IF(COUNTA(D9519:F9519)&gt;0, AVERAGE(D9519:F9519), "")</f>
        <v>8.6333333333333329</v>
      </c>
      <c r="H9519">
        <f>AVERAGE((D9519*metrics_constants!$B$8),(E9519*metrics_constants!$C$8),(F9519*metrics_constants!$D$8))</f>
        <v>8.4536887742968698</v>
      </c>
      <c r="I9519">
        <v>7.2240000000000002</v>
      </c>
      <c r="J9519">
        <v>78.768000000000001</v>
      </c>
      <c r="K9519">
        <v>0.83299999999999996</v>
      </c>
      <c r="L9519">
        <v>10.757980999999999</v>
      </c>
    </row>
    <row r="9520" spans="1:12" x14ac:dyDescent="0.25">
      <c r="A9520" t="s">
        <v>19</v>
      </c>
      <c r="B9520" s="5">
        <v>45643.583333333336</v>
      </c>
      <c r="C9520" s="5" t="str">
        <f>A9520 &amp; "_" &amp; TEXT(B9520, "yyyy-mm-dd HH:MM:SS")</f>
        <v>RP_2024-12-17 14:00:00</v>
      </c>
      <c r="D9520">
        <v>14.4</v>
      </c>
      <c r="E9520">
        <v>3.2</v>
      </c>
      <c r="F9520">
        <v>4.9000000000000004</v>
      </c>
      <c r="G9520">
        <f>IF(COUNTA(D9520:F9520)&gt;0, AVERAGE(D9520:F9520), "")</f>
        <v>7.5</v>
      </c>
      <c r="H9520">
        <f>AVERAGE((D9520*metrics_constants!$B$8),(E9520*metrics_constants!$C$8),(F9520*metrics_constants!$D$8))</f>
        <v>7.0366642844733951</v>
      </c>
      <c r="I9520">
        <v>6.508</v>
      </c>
      <c r="J9520">
        <v>81.102999999999994</v>
      </c>
      <c r="K9520">
        <v>0.59199999999999997</v>
      </c>
      <c r="L9520">
        <v>9.0865600000000004</v>
      </c>
    </row>
    <row r="9521" spans="1:12" x14ac:dyDescent="0.25">
      <c r="A9521" t="s">
        <v>19</v>
      </c>
      <c r="B9521" s="5">
        <v>45643.625</v>
      </c>
      <c r="C9521" s="5" t="str">
        <f>A9521 &amp; "_" &amp; TEXT(B9521, "yyyy-mm-dd HH:MM:SS")</f>
        <v>RP_2024-12-17 15:00:00</v>
      </c>
      <c r="D9521">
        <v>9.3000000000000007</v>
      </c>
      <c r="E9521">
        <v>4.9000000000000004</v>
      </c>
      <c r="F9521">
        <v>2.7</v>
      </c>
      <c r="G9521">
        <f>IF(COUNTA(D9521:F9521)&gt;0, AVERAGE(D9521:F9521), "")</f>
        <v>5.6333333333333337</v>
      </c>
      <c r="H9521">
        <f>AVERAGE((D9521*metrics_constants!$B$8),(E9521*metrics_constants!$C$8),(F9521*metrics_constants!$D$8))</f>
        <v>5.4370234034917191</v>
      </c>
      <c r="I9521">
        <v>6.1680000000000001</v>
      </c>
      <c r="J9521">
        <v>81.691999999999993</v>
      </c>
      <c r="K9521">
        <v>0.33500000000000002</v>
      </c>
      <c r="L9521">
        <v>8.8123290000000001</v>
      </c>
    </row>
    <row r="9522" spans="1:12" x14ac:dyDescent="0.25">
      <c r="A9522" t="s">
        <v>19</v>
      </c>
      <c r="B9522" s="5">
        <v>45643.666666666664</v>
      </c>
      <c r="C9522" s="5" t="str">
        <f>A9522 &amp; "_" &amp; TEXT(B9522, "yyyy-mm-dd HH:MM:SS")</f>
        <v>RP_2024-12-17 16:00:00</v>
      </c>
      <c r="D9522">
        <v>10.1</v>
      </c>
      <c r="E9522">
        <v>6.8</v>
      </c>
      <c r="F9522">
        <v>4.0999999999999996</v>
      </c>
      <c r="G9522">
        <f>IF(COUNTA(D9522:F9522)&gt;0, AVERAGE(D9522:F9522), "")</f>
        <v>7</v>
      </c>
      <c r="H9522">
        <f>AVERAGE((D9522*metrics_constants!$B$8),(E9522*metrics_constants!$C$8),(F9522*metrics_constants!$D$8))</f>
        <v>6.8475373605514003</v>
      </c>
      <c r="I9522">
        <v>6.27</v>
      </c>
      <c r="J9522">
        <v>83.504999999999995</v>
      </c>
      <c r="K9522">
        <v>-0.03</v>
      </c>
      <c r="L9522">
        <v>9.0488350000000004</v>
      </c>
    </row>
    <row r="9523" spans="1:12" x14ac:dyDescent="0.25">
      <c r="A9523" t="s">
        <v>19</v>
      </c>
      <c r="B9523" s="5">
        <v>45643.708333333336</v>
      </c>
      <c r="C9523" s="5" t="str">
        <f>A9523 &amp; "_" &amp; TEXT(B9523, "yyyy-mm-dd HH:MM:SS")</f>
        <v>RP_2024-12-17 17:00:00</v>
      </c>
      <c r="D9523">
        <v>6.3</v>
      </c>
      <c r="E9523">
        <v>8.5</v>
      </c>
      <c r="F9523">
        <v>11.2</v>
      </c>
      <c r="G9523">
        <f>IF(COUNTA(D9523:F9523)&gt;0, AVERAGE(D9523:F9523), "")</f>
        <v>8.6666666666666661</v>
      </c>
      <c r="H9523">
        <f>AVERAGE((D9523*metrics_constants!$B$8),(E9523*metrics_constants!$C$8),(F9523*metrics_constants!$D$8))</f>
        <v>8.7727914480711107</v>
      </c>
      <c r="I9523">
        <v>5.9969999999999999</v>
      </c>
      <c r="J9523">
        <v>84.938000000000002</v>
      </c>
      <c r="K9523">
        <v>-0.42699999999999999</v>
      </c>
      <c r="L9523">
        <v>8.8992813000000002</v>
      </c>
    </row>
    <row r="9524" spans="1:12" x14ac:dyDescent="0.25">
      <c r="A9524" t="s">
        <v>19</v>
      </c>
      <c r="B9524" s="5">
        <v>45643.75</v>
      </c>
      <c r="C9524" s="5" t="str">
        <f>A9524 &amp; "_" &amp; TEXT(B9524, "yyyy-mm-dd HH:MM:SS")</f>
        <v>RP_2024-12-17 18:00:00</v>
      </c>
      <c r="D9524">
        <v>8.6999999999999993</v>
      </c>
      <c r="E9524">
        <v>9.1</v>
      </c>
      <c r="F9524">
        <v>9.1</v>
      </c>
      <c r="G9524">
        <f>IF(COUNTA(D9524:F9524)&gt;0, AVERAGE(D9524:F9524), "")</f>
        <v>8.9666666666666668</v>
      </c>
      <c r="H9524">
        <f>AVERAGE((D9524*metrics_constants!$B$8),(E9524*metrics_constants!$C$8),(F9524*metrics_constants!$D$8))</f>
        <v>8.9835167968645386</v>
      </c>
      <c r="I9524">
        <v>6.5880000000000001</v>
      </c>
      <c r="J9524">
        <v>85.084999999999994</v>
      </c>
      <c r="K9524">
        <v>-0.48199999999999998</v>
      </c>
      <c r="L9524">
        <v>10.659554999999999</v>
      </c>
    </row>
    <row r="9525" spans="1:12" x14ac:dyDescent="0.25">
      <c r="A9525" t="s">
        <v>19</v>
      </c>
      <c r="B9525" s="5">
        <v>45643.791666666664</v>
      </c>
      <c r="C9525" s="5" t="str">
        <f>A9525 &amp; "_" &amp; TEXT(B9525, "yyyy-mm-dd HH:MM:SS")</f>
        <v>RP_2024-12-17 19:00:00</v>
      </c>
      <c r="D9525">
        <v>11.6</v>
      </c>
      <c r="E9525">
        <v>11.7</v>
      </c>
      <c r="F9525">
        <v>8.4</v>
      </c>
      <c r="G9525">
        <f>IF(COUNTA(D9525:F9525)&gt;0, AVERAGE(D9525:F9525), "")</f>
        <v>10.566666666666665</v>
      </c>
      <c r="H9525">
        <f>AVERAGE((D9525*metrics_constants!$B$8),(E9525*metrics_constants!$C$8),(F9525*metrics_constants!$D$8))</f>
        <v>10.554441452718633</v>
      </c>
      <c r="I9525">
        <v>7.9569999999999999</v>
      </c>
      <c r="J9525">
        <v>85.078000000000003</v>
      </c>
      <c r="K9525">
        <v>-0.90300000000000002</v>
      </c>
      <c r="L9525">
        <v>12.9109421</v>
      </c>
    </row>
    <row r="9526" spans="1:12" x14ac:dyDescent="0.25">
      <c r="A9526" t="s">
        <v>19</v>
      </c>
      <c r="B9526" s="5">
        <v>45643.833333333336</v>
      </c>
      <c r="C9526" s="5" t="str">
        <f>A9526 &amp; "_" &amp; TEXT(B9526, "yyyy-mm-dd HH:MM:SS")</f>
        <v>RP_2024-12-17 20:00:00</v>
      </c>
      <c r="D9526">
        <v>13.5</v>
      </c>
      <c r="E9526">
        <v>11.6</v>
      </c>
      <c r="F9526">
        <v>7.1</v>
      </c>
      <c r="G9526">
        <f>IF(COUNTA(D9526:F9526)&gt;0, AVERAGE(D9526:F9526), "")</f>
        <v>10.733333333333334</v>
      </c>
      <c r="H9526">
        <f>AVERAGE((D9526*metrics_constants!$B$8),(E9526*metrics_constants!$C$8),(F9526*metrics_constants!$D$8))</f>
        <v>10.630880106033201</v>
      </c>
      <c r="I9526">
        <v>7.7549999999999999</v>
      </c>
      <c r="J9526">
        <v>86.158000000000001</v>
      </c>
      <c r="K9526">
        <v>-1.367</v>
      </c>
      <c r="L9526">
        <v>14.3942386</v>
      </c>
    </row>
    <row r="9527" spans="1:12" x14ac:dyDescent="0.25">
      <c r="A9527" t="s">
        <v>19</v>
      </c>
      <c r="B9527" s="5">
        <v>45643.875</v>
      </c>
      <c r="C9527" s="5" t="str">
        <f>A9527 &amp; "_" &amp; TEXT(B9527, "yyyy-mm-dd HH:MM:SS")</f>
        <v>RP_2024-12-17 21:00:00</v>
      </c>
      <c r="D9527">
        <v>11.6</v>
      </c>
      <c r="E9527">
        <v>12.6</v>
      </c>
      <c r="F9527">
        <v>9.6</v>
      </c>
      <c r="G9527">
        <f>IF(COUNTA(D9527:F9527)&gt;0, AVERAGE(D9527:F9527), "")</f>
        <v>11.266666666666666</v>
      </c>
      <c r="H9527">
        <f>AVERAGE((D9527*metrics_constants!$B$8),(E9527*metrics_constants!$C$8),(F9527*metrics_constants!$D$8))</f>
        <v>11.293848586254532</v>
      </c>
      <c r="I9527">
        <v>7.9649999999999999</v>
      </c>
      <c r="J9527">
        <v>85.572000000000003</v>
      </c>
      <c r="K9527">
        <v>-1.302</v>
      </c>
      <c r="L9527">
        <v>15.2511752</v>
      </c>
    </row>
    <row r="9528" spans="1:12" x14ac:dyDescent="0.25">
      <c r="A9528" t="s">
        <v>19</v>
      </c>
      <c r="B9528" s="5">
        <v>45643.916666666664</v>
      </c>
      <c r="C9528" s="5" t="str">
        <f>A9528 &amp; "_" &amp; TEXT(B9528, "yyyy-mm-dd HH:MM:SS")</f>
        <v>RP_2024-12-17 22:00:00</v>
      </c>
      <c r="D9528">
        <v>12.5</v>
      </c>
      <c r="E9528">
        <v>10.7</v>
      </c>
      <c r="F9528">
        <v>11.5</v>
      </c>
      <c r="G9528">
        <f>IF(COUNTA(D9528:F9528)&gt;0, AVERAGE(D9528:F9528), "")</f>
        <v>11.566666666666668</v>
      </c>
      <c r="H9528">
        <f>AVERAGE((D9528*metrics_constants!$B$8),(E9528*metrics_constants!$C$8),(F9528*metrics_constants!$D$8))</f>
        <v>11.494825989018052</v>
      </c>
      <c r="I9528">
        <v>6.5869999999999997</v>
      </c>
      <c r="J9528">
        <v>85.204999999999998</v>
      </c>
      <c r="K9528">
        <v>-1.3919999999999999</v>
      </c>
      <c r="L9528">
        <v>12.014933600000001</v>
      </c>
    </row>
    <row r="9529" spans="1:12" x14ac:dyDescent="0.25">
      <c r="A9529" t="s">
        <v>19</v>
      </c>
      <c r="B9529" s="5">
        <v>45643.958333333336</v>
      </c>
      <c r="C9529" s="5" t="str">
        <f>A9529 &amp; "_" &amp; TEXT(B9529, "yyyy-mm-dd HH:MM:SS")</f>
        <v>RP_2024-12-17 23:00:00</v>
      </c>
      <c r="D9529">
        <v>9.4</v>
      </c>
      <c r="E9529">
        <v>14.5</v>
      </c>
      <c r="F9529">
        <v>12.5</v>
      </c>
      <c r="G9529">
        <f>IF(COUNTA(D9529:F9529)&gt;0, AVERAGE(D9529:F9529), "")</f>
        <v>12.133333333333333</v>
      </c>
      <c r="H9529">
        <f>AVERAGE((D9529*metrics_constants!$B$8),(E9529*metrics_constants!$C$8),(F9529*metrics_constants!$D$8))</f>
        <v>12.338210222751679</v>
      </c>
      <c r="I9529">
        <v>8.7959999999999994</v>
      </c>
      <c r="J9529">
        <v>85.792000000000002</v>
      </c>
      <c r="K9529">
        <v>-1.3979999999999999</v>
      </c>
      <c r="L9529">
        <v>16.185164100000001</v>
      </c>
    </row>
    <row r="9530" spans="1:12" x14ac:dyDescent="0.25">
      <c r="A9530" t="s">
        <v>19</v>
      </c>
      <c r="B9530" s="5">
        <v>45644</v>
      </c>
      <c r="C9530" s="5" t="str">
        <f>A9530 &amp; "_" &amp; TEXT(B9530, "yyyy-mm-dd HH:MM:SS")</f>
        <v>RP_2024-12-18 00:00:00</v>
      </c>
      <c r="D9530">
        <v>17.600000000000001</v>
      </c>
      <c r="E9530">
        <v>14.6</v>
      </c>
      <c r="F9530">
        <v>18.100000000000001</v>
      </c>
      <c r="G9530">
        <f>IF(COUNTA(D9530:F9530)&gt;0, AVERAGE(D9530:F9530), "")</f>
        <v>16.766666666666669</v>
      </c>
      <c r="H9530">
        <f>AVERAGE((D9530*metrics_constants!$B$8),(E9530*metrics_constants!$C$8),(F9530*metrics_constants!$D$8))</f>
        <v>16.65772466374057</v>
      </c>
      <c r="I9530">
        <v>10.441000000000001</v>
      </c>
      <c r="J9530">
        <v>85.891999999999996</v>
      </c>
      <c r="K9530">
        <v>-1.222</v>
      </c>
      <c r="L9530">
        <v>20.931791430000001</v>
      </c>
    </row>
    <row r="9531" spans="1:12" x14ac:dyDescent="0.25">
      <c r="A9531" t="s">
        <v>19</v>
      </c>
      <c r="B9531" s="5">
        <v>45644.041666666664</v>
      </c>
      <c r="C9531" s="5" t="str">
        <f>A9531 &amp; "_" &amp; TEXT(B9531, "yyyy-mm-dd HH:MM:SS")</f>
        <v>RP_2024-12-18 01:00:00</v>
      </c>
      <c r="D9531">
        <v>16.600000000000001</v>
      </c>
      <c r="E9531">
        <v>15.1</v>
      </c>
      <c r="F9531">
        <v>15.1</v>
      </c>
      <c r="G9531">
        <f>IF(COUNTA(D9531:F9531)&gt;0, AVERAGE(D9531:F9531), "")</f>
        <v>15.600000000000001</v>
      </c>
      <c r="H9531">
        <f>AVERAGE((D9531*metrics_constants!$B$8),(E9531*metrics_constants!$C$8),(F9531*metrics_constants!$D$8))</f>
        <v>15.536812011757972</v>
      </c>
      <c r="I9531">
        <v>10.621</v>
      </c>
      <c r="J9531">
        <v>85.528000000000006</v>
      </c>
      <c r="K9531">
        <v>-1.0349999999999999</v>
      </c>
      <c r="L9531">
        <v>21.0681662</v>
      </c>
    </row>
    <row r="9532" spans="1:12" x14ac:dyDescent="0.25">
      <c r="A9532" t="s">
        <v>19</v>
      </c>
      <c r="B9532" s="5">
        <v>45644.083333333336</v>
      </c>
      <c r="C9532" s="5" t="str">
        <f>A9532 &amp; "_" &amp; TEXT(B9532, "yyyy-mm-dd HH:MM:SS")</f>
        <v>RP_2024-12-18 02:00:00</v>
      </c>
      <c r="D9532">
        <v>17</v>
      </c>
      <c r="E9532">
        <v>14.2</v>
      </c>
      <c r="F9532">
        <v>15.1</v>
      </c>
      <c r="G9532">
        <f>IF(COUNTA(D9532:F9532)&gt;0, AVERAGE(D9532:F9532), "")</f>
        <v>15.433333333333332</v>
      </c>
      <c r="H9532">
        <f>AVERAGE((D9532*metrics_constants!$B$8),(E9532*metrics_constants!$C$8),(F9532*metrics_constants!$D$8))</f>
        <v>15.319865443720261</v>
      </c>
      <c r="I9532">
        <v>10.625999999999999</v>
      </c>
      <c r="J9532">
        <v>85.4</v>
      </c>
      <c r="K9532">
        <v>-0.93700000000000006</v>
      </c>
      <c r="L9532">
        <v>20.428769200000001</v>
      </c>
    </row>
    <row r="9533" spans="1:12" x14ac:dyDescent="0.25">
      <c r="A9533" t="s">
        <v>19</v>
      </c>
      <c r="B9533" s="5">
        <v>45644.125</v>
      </c>
      <c r="C9533" s="5" t="str">
        <f>A9533 &amp; "_" &amp; TEXT(B9533, "yyyy-mm-dd HH:MM:SS")</f>
        <v>RP_2024-12-18 03:00:00</v>
      </c>
      <c r="D9533">
        <v>19.7</v>
      </c>
      <c r="E9533">
        <v>13.5</v>
      </c>
      <c r="F9533">
        <v>14.9</v>
      </c>
      <c r="G9533">
        <f>IF(COUNTA(D9533:F9533)&gt;0, AVERAGE(D9533:F9533), "")</f>
        <v>16.033333333333335</v>
      </c>
      <c r="H9533">
        <f>AVERAGE((D9533*metrics_constants!$B$8),(E9533*metrics_constants!$C$8),(F9533*metrics_constants!$D$8))</f>
        <v>15.779129904689469</v>
      </c>
      <c r="I9533">
        <v>10.263</v>
      </c>
      <c r="J9533">
        <v>85.641999999999996</v>
      </c>
      <c r="K9533">
        <v>-1.0680000000000001</v>
      </c>
      <c r="L9533">
        <v>20.592880000000001</v>
      </c>
    </row>
    <row r="9534" spans="1:12" x14ac:dyDescent="0.25">
      <c r="A9534" t="s">
        <v>19</v>
      </c>
      <c r="B9534" s="5">
        <v>45644.166666666664</v>
      </c>
      <c r="C9534" s="5" t="str">
        <f>A9534 &amp; "_" &amp; TEXT(B9534, "yyyy-mm-dd HH:MM:SS")</f>
        <v>RP_2024-12-18 04:00:00</v>
      </c>
      <c r="D9534">
        <v>19.2</v>
      </c>
      <c r="E9534">
        <v>15</v>
      </c>
      <c r="F9534">
        <v>14.9</v>
      </c>
      <c r="G9534">
        <f>IF(COUNTA(D9534:F9534)&gt;0, AVERAGE(D9534:F9534), "")</f>
        <v>16.366666666666667</v>
      </c>
      <c r="H9534">
        <f>AVERAGE((D9534*metrics_constants!$B$8),(E9534*metrics_constants!$C$8),(F9534*metrics_constants!$D$8))</f>
        <v>16.18924218605876</v>
      </c>
      <c r="I9534">
        <v>10.946</v>
      </c>
      <c r="J9534">
        <v>85.245000000000005</v>
      </c>
      <c r="K9534">
        <v>-1.0900000000000001</v>
      </c>
      <c r="L9534">
        <v>19.958542999999999</v>
      </c>
    </row>
    <row r="9535" spans="1:12" x14ac:dyDescent="0.25">
      <c r="A9535" t="s">
        <v>19</v>
      </c>
      <c r="B9535" s="5">
        <v>45644.208333333336</v>
      </c>
      <c r="C9535" s="5" t="str">
        <f>A9535 &amp; "_" &amp; TEXT(B9535, "yyyy-mm-dd HH:MM:SS")</f>
        <v>RP_2024-12-18 05:00:00</v>
      </c>
      <c r="D9535">
        <v>13.9</v>
      </c>
      <c r="E9535">
        <v>8.9</v>
      </c>
      <c r="F9535">
        <v>12</v>
      </c>
      <c r="G9535">
        <f>IF(COUNTA(D9535:F9535)&gt;0, AVERAGE(D9535:F9535), "")</f>
        <v>11.6</v>
      </c>
      <c r="H9535">
        <f>AVERAGE((D9535*metrics_constants!$B$8),(E9535*metrics_constants!$C$8),(F9535*metrics_constants!$D$8))</f>
        <v>11.404814891963623</v>
      </c>
      <c r="I9535">
        <v>6.8209999999999997</v>
      </c>
      <c r="J9535">
        <v>85.575000000000003</v>
      </c>
      <c r="K9535">
        <v>-1.0900000000000001</v>
      </c>
      <c r="L9535">
        <v>11.923595860000001</v>
      </c>
    </row>
    <row r="9536" spans="1:12" x14ac:dyDescent="0.25">
      <c r="A9536" t="s">
        <v>19</v>
      </c>
      <c r="B9536" s="5">
        <v>45644.25</v>
      </c>
      <c r="C9536" s="5" t="str">
        <f>A9536 &amp; "_" &amp; TEXT(B9536, "yyyy-mm-dd HH:MM:SS")</f>
        <v>RP_2024-12-18 06:00:00</v>
      </c>
      <c r="D9536">
        <v>12.8</v>
      </c>
      <c r="E9536">
        <v>10.1</v>
      </c>
      <c r="F9536">
        <v>7.6</v>
      </c>
      <c r="G9536">
        <f>IF(COUNTA(D9536:F9536)&gt;0, AVERAGE(D9536:F9536), "")</f>
        <v>10.166666666666666</v>
      </c>
      <c r="H9536">
        <f>AVERAGE((D9536*metrics_constants!$B$8),(E9536*metrics_constants!$C$8),(F9536*metrics_constants!$D$8))</f>
        <v>10.040475449575334</v>
      </c>
      <c r="I9536">
        <v>6.1749999999999998</v>
      </c>
      <c r="J9536">
        <v>84.606999999999999</v>
      </c>
      <c r="K9536">
        <v>-0.73</v>
      </c>
      <c r="L9536">
        <v>10.4243685</v>
      </c>
    </row>
    <row r="9537" spans="1:12" x14ac:dyDescent="0.25">
      <c r="A9537" t="s">
        <v>19</v>
      </c>
      <c r="B9537" s="5">
        <v>45644.291666666664</v>
      </c>
      <c r="C9537" s="5" t="str">
        <f>A9537 &amp; "_" &amp; TEXT(B9537, "yyyy-mm-dd HH:MM:SS")</f>
        <v>RP_2024-12-18 07:00:00</v>
      </c>
      <c r="D9537">
        <v>14.4</v>
      </c>
      <c r="E9537">
        <v>12.8</v>
      </c>
      <c r="F9537">
        <v>14.4</v>
      </c>
      <c r="G9537">
        <f>IF(COUNTA(D9537:F9537)&gt;0, AVERAGE(D9537:F9537), "")</f>
        <v>13.866666666666667</v>
      </c>
      <c r="H9537">
        <f>AVERAGE((D9537*metrics_constants!$B$8),(E9537*metrics_constants!$C$8),(F9537*metrics_constants!$D$8))</f>
        <v>13.807235962358808</v>
      </c>
      <c r="I9537">
        <v>7.2859999999999996</v>
      </c>
      <c r="J9537">
        <v>85.183000000000007</v>
      </c>
      <c r="K9537">
        <v>-1.3069999999999999</v>
      </c>
      <c r="L9537">
        <v>11.61390929</v>
      </c>
    </row>
    <row r="9538" spans="1:12" x14ac:dyDescent="0.25">
      <c r="A9538" t="s">
        <v>19</v>
      </c>
      <c r="B9538" s="5">
        <v>45644.333333333336</v>
      </c>
      <c r="C9538" s="5" t="str">
        <f>A9538 &amp; "_" &amp; TEXT(B9538, "yyyy-mm-dd HH:MM:SS")</f>
        <v>RP_2024-12-18 08:00:00</v>
      </c>
      <c r="D9538">
        <v>13.9</v>
      </c>
      <c r="E9538">
        <v>7.1</v>
      </c>
      <c r="F9538">
        <v>7.6</v>
      </c>
      <c r="G9538">
        <f>IF(COUNTA(D9538:F9538)&gt;0, AVERAGE(D9538:F9538), "")</f>
        <v>9.5333333333333332</v>
      </c>
      <c r="H9538">
        <f>AVERAGE((D9538*metrics_constants!$B$8),(E9538*metrics_constants!$C$8),(F9538*metrics_constants!$D$8))</f>
        <v>9.2493716876206129</v>
      </c>
      <c r="I9538">
        <v>4.9550000000000001</v>
      </c>
      <c r="J9538">
        <v>85.775000000000006</v>
      </c>
      <c r="K9538">
        <v>-1.1000000000000001</v>
      </c>
      <c r="L9538">
        <v>6.4125192999999996</v>
      </c>
    </row>
    <row r="9539" spans="1:12" x14ac:dyDescent="0.25">
      <c r="A9539" t="s">
        <v>19</v>
      </c>
      <c r="B9539" s="5">
        <v>45644.375</v>
      </c>
      <c r="C9539" s="5" t="str">
        <f>A9539 &amp; "_" &amp; TEXT(B9539, "yyyy-mm-dd HH:MM:SS")</f>
        <v>RP_2024-12-18 09:00:00</v>
      </c>
      <c r="D9539">
        <v>5.3</v>
      </c>
      <c r="E9539">
        <v>10.5</v>
      </c>
      <c r="F9539">
        <v>10.1</v>
      </c>
      <c r="G9539">
        <f>IF(COUNTA(D9539:F9539)&gt;0, AVERAGE(D9539:F9539), "")</f>
        <v>8.6333333333333329</v>
      </c>
      <c r="H9539">
        <f>AVERAGE((D9539*metrics_constants!$B$8),(E9539*metrics_constants!$C$8),(F9539*metrics_constants!$D$8))</f>
        <v>8.8503925717847842</v>
      </c>
      <c r="I9539">
        <v>4.2439999999999998</v>
      </c>
      <c r="J9539">
        <v>85.055000000000007</v>
      </c>
      <c r="K9539">
        <v>-7.0000000000000007E-2</v>
      </c>
      <c r="L9539">
        <v>6.2127319999999999</v>
      </c>
    </row>
    <row r="9540" spans="1:12" x14ac:dyDescent="0.25">
      <c r="A9540" t="s">
        <v>19</v>
      </c>
      <c r="B9540" s="5">
        <v>45644.416666666664</v>
      </c>
      <c r="C9540" s="5" t="str">
        <f>A9540 &amp; "_" &amp; TEXT(B9540, "yyyy-mm-dd HH:MM:SS")</f>
        <v>RP_2024-12-18 10:00:00</v>
      </c>
      <c r="D9540">
        <v>0.9</v>
      </c>
      <c r="E9540">
        <v>10.8</v>
      </c>
      <c r="F9540">
        <v>6.4</v>
      </c>
      <c r="G9540">
        <f>IF(COUNTA(D9540:F9540)&gt;0, AVERAGE(D9540:F9540), "")</f>
        <v>6.0333333333333341</v>
      </c>
      <c r="H9540">
        <f>AVERAGE((D9540*metrics_constants!$B$8),(E9540*metrics_constants!$C$8),(F9540*metrics_constants!$D$8))</f>
        <v>6.4284570604007101</v>
      </c>
      <c r="I9540">
        <v>2.6030000000000002</v>
      </c>
      <c r="J9540">
        <v>79.102000000000004</v>
      </c>
      <c r="K9540">
        <v>2.827</v>
      </c>
      <c r="L9540">
        <v>2.3949173300000002</v>
      </c>
    </row>
    <row r="9541" spans="1:12" x14ac:dyDescent="0.25">
      <c r="A9541" t="s">
        <v>19</v>
      </c>
      <c r="B9541" s="5">
        <v>45644.458333333336</v>
      </c>
      <c r="C9541" s="5" t="str">
        <f>A9541 &amp; "_" &amp; TEXT(B9541, "yyyy-mm-dd HH:MM:SS")</f>
        <v>RP_2024-12-18 11:00:00</v>
      </c>
      <c r="E9541">
        <v>1.1000000000000001</v>
      </c>
      <c r="F9541">
        <v>4.4000000000000004</v>
      </c>
      <c r="G9541">
        <f>IF(COUNTA(D9541:F9541)&gt;0, AVERAGE(D9541:F9541), "")</f>
        <v>2.75</v>
      </c>
      <c r="H9541">
        <f>AVERAGE((D9541*metrics_constants!$B$8),(E9541*metrics_constants!$C$8),(F9541*metrics_constants!$D$8))</f>
        <v>1.8961089378749882</v>
      </c>
      <c r="I9541">
        <v>2.399</v>
      </c>
      <c r="J9541">
        <v>61.94</v>
      </c>
      <c r="K9541">
        <v>7.7220000000000004</v>
      </c>
      <c r="L9541">
        <v>2.2526786699999999</v>
      </c>
    </row>
    <row r="9542" spans="1:12" x14ac:dyDescent="0.25">
      <c r="A9542" t="s">
        <v>19</v>
      </c>
      <c r="B9542" s="5">
        <v>45644.5</v>
      </c>
      <c r="C9542" s="5" t="str">
        <f>A9542 &amp; "_" &amp; TEXT(B9542, "yyyy-mm-dd HH:MM:SS")</f>
        <v>RP_2024-12-18 12:00:00</v>
      </c>
      <c r="D9542">
        <v>-5.8</v>
      </c>
      <c r="E9542">
        <v>4.4000000000000004</v>
      </c>
      <c r="F9542">
        <v>1.4</v>
      </c>
      <c r="G9542">
        <f>IF(COUNTA(D9542:F9542)&gt;0, AVERAGE(D9542:F9542), "")</f>
        <v>0</v>
      </c>
      <c r="H9542">
        <f>AVERAGE((D9542*metrics_constants!$B$8),(E9542*metrics_constants!$C$8),(F9542*metrics_constants!$D$8))</f>
        <v>0.41473491413896507</v>
      </c>
      <c r="I9542">
        <v>0.624</v>
      </c>
      <c r="J9542">
        <v>40.104999999999997</v>
      </c>
      <c r="K9542">
        <v>12.827999999999999</v>
      </c>
      <c r="L9542">
        <v>2.3255973299999999</v>
      </c>
    </row>
    <row r="9543" spans="1:12" x14ac:dyDescent="0.25">
      <c r="A9543" t="s">
        <v>19</v>
      </c>
      <c r="B9543" s="5">
        <v>45644.541666666664</v>
      </c>
      <c r="C9543" s="5" t="str">
        <f>A9543 &amp; "_" &amp; TEXT(B9543, "yyyy-mm-dd HH:MM:SS")</f>
        <v>RP_2024-12-18 13:00:00</v>
      </c>
      <c r="D9543">
        <v>1.3</v>
      </c>
      <c r="E9543">
        <v>-0.9</v>
      </c>
      <c r="F9543">
        <v>-1.7</v>
      </c>
      <c r="G9543">
        <f>IF(COUNTA(D9543:F9543)&gt;0, AVERAGE(D9543:F9543), "")</f>
        <v>-0.43333333333333329</v>
      </c>
      <c r="H9543">
        <f>AVERAGE((D9543*metrics_constants!$B$8),(E9543*metrics_constants!$C$8),(F9543*metrics_constants!$D$8))</f>
        <v>-0.52999395766345836</v>
      </c>
      <c r="I9543">
        <v>0.57999999999999996</v>
      </c>
      <c r="J9543">
        <v>38.125</v>
      </c>
      <c r="K9543">
        <v>12.423</v>
      </c>
      <c r="L9543">
        <v>2.4670112999999998</v>
      </c>
    </row>
    <row r="9544" spans="1:12" x14ac:dyDescent="0.25">
      <c r="A9544" t="s">
        <v>19</v>
      </c>
      <c r="B9544" s="5">
        <v>45644.583333333336</v>
      </c>
      <c r="C9544" s="5" t="str">
        <f>A9544 &amp; "_" &amp; TEXT(B9544, "yyyy-mm-dd HH:MM:SS")</f>
        <v>RP_2024-12-18 14:00:00</v>
      </c>
      <c r="D9544">
        <v>9.8000000000000007</v>
      </c>
      <c r="E9544">
        <v>-1.9</v>
      </c>
      <c r="F9544">
        <v>5.2</v>
      </c>
      <c r="G9544">
        <f>IF(COUNTA(D9544:F9544)&gt;0, AVERAGE(D9544:F9544), "")</f>
        <v>4.3666666666666671</v>
      </c>
      <c r="H9544">
        <f>AVERAGE((D9544*metrics_constants!$B$8),(E9544*metrics_constants!$C$8),(F9544*metrics_constants!$D$8))</f>
        <v>3.9091664190249951</v>
      </c>
      <c r="I9544">
        <v>0.6</v>
      </c>
      <c r="J9544">
        <v>43.838000000000001</v>
      </c>
      <c r="K9544">
        <v>10.93</v>
      </c>
      <c r="L9544">
        <v>2.1644019999999999</v>
      </c>
    </row>
    <row r="9545" spans="1:12" x14ac:dyDescent="0.25">
      <c r="A9545" t="s">
        <v>19</v>
      </c>
      <c r="B9545" s="5">
        <v>45644.625</v>
      </c>
      <c r="C9545" s="5" t="str">
        <f>A9545 &amp; "_" &amp; TEXT(B9545, "yyyy-mm-dd HH:MM:SS")</f>
        <v>RP_2024-12-18 15:00:00</v>
      </c>
      <c r="D9545">
        <v>21.1</v>
      </c>
      <c r="E9545">
        <v>-5.0999999999999996</v>
      </c>
      <c r="F9545">
        <v>33.5</v>
      </c>
      <c r="G9545">
        <f>IF(COUNTA(D9545:F9545)&gt;0, AVERAGE(D9545:F9545), "")</f>
        <v>16.5</v>
      </c>
      <c r="H9545">
        <f>AVERAGE((D9545*metrics_constants!$B$8),(E9545*metrics_constants!$C$8),(F9545*metrics_constants!$D$8))</f>
        <v>15.588588294707003</v>
      </c>
      <c r="I9545">
        <v>0.25800000000000001</v>
      </c>
      <c r="J9545">
        <v>48.575000000000003</v>
      </c>
      <c r="K9545">
        <v>9.5779999999999994</v>
      </c>
      <c r="L9545">
        <v>1.6744938</v>
      </c>
    </row>
    <row r="9546" spans="1:12" x14ac:dyDescent="0.25">
      <c r="A9546" t="s">
        <v>19</v>
      </c>
      <c r="B9546" s="5">
        <v>45644.666666666664</v>
      </c>
      <c r="C9546" s="5" t="str">
        <f>A9546 &amp; "_" &amp; TEXT(B9546, "yyyy-mm-dd HH:MM:SS")</f>
        <v>RP_2024-12-18 16:00:00</v>
      </c>
      <c r="D9546">
        <v>10.199999999999999</v>
      </c>
      <c r="E9546">
        <v>2.6</v>
      </c>
      <c r="F9546">
        <v>43.7</v>
      </c>
      <c r="G9546">
        <f>IF(COUNTA(D9546:F9546)&gt;0, AVERAGE(D9546:F9546), "")</f>
        <v>18.833333333333332</v>
      </c>
      <c r="H9546">
        <f>AVERAGE((D9546*metrics_constants!$B$8),(E9546*metrics_constants!$C$8),(F9546*metrics_constants!$D$8))</f>
        <v>18.717905520497158</v>
      </c>
      <c r="I9546">
        <v>0.31900000000000001</v>
      </c>
      <c r="J9546">
        <v>43.542999999999999</v>
      </c>
      <c r="K9546">
        <v>8.98</v>
      </c>
      <c r="L9546">
        <v>2.1319400000000002</v>
      </c>
    </row>
    <row r="9547" spans="1:12" x14ac:dyDescent="0.25">
      <c r="A9547" t="s">
        <v>19</v>
      </c>
      <c r="B9547" s="5">
        <v>45644.708333333336</v>
      </c>
      <c r="C9547" s="5" t="str">
        <f>A9547 &amp; "_" &amp; TEXT(B9547, "yyyy-mm-dd HH:MM:SS")</f>
        <v>RP_2024-12-18 17:00:00</v>
      </c>
      <c r="D9547">
        <v>0.9</v>
      </c>
      <c r="E9547">
        <v>1.9</v>
      </c>
      <c r="F9547">
        <v>16.600000000000001</v>
      </c>
      <c r="G9547">
        <f>IF(COUNTA(D9547:F9547)&gt;0, AVERAGE(D9547:F9547), "")</f>
        <v>6.4666666666666677</v>
      </c>
      <c r="H9547">
        <f>AVERAGE((D9547*metrics_constants!$B$8),(E9547*metrics_constants!$C$8),(F9547*metrics_constants!$D$8))</f>
        <v>6.5820146811047673</v>
      </c>
      <c r="I9547">
        <v>0.38800000000000001</v>
      </c>
      <c r="J9547">
        <v>41.755000000000003</v>
      </c>
      <c r="K9547">
        <v>8.3719999999999999</v>
      </c>
      <c r="L9547">
        <v>2.3018426999999999</v>
      </c>
    </row>
    <row r="9548" spans="1:12" x14ac:dyDescent="0.25">
      <c r="A9548" t="s">
        <v>19</v>
      </c>
      <c r="B9548" s="5">
        <v>45644.75</v>
      </c>
      <c r="C9548" s="5" t="str">
        <f>A9548 &amp; "_" &amp; TEXT(B9548, "yyyy-mm-dd HH:MM:SS")</f>
        <v>RP_2024-12-18 18:00:00</v>
      </c>
      <c r="D9548">
        <v>-1.1000000000000001</v>
      </c>
      <c r="E9548">
        <v>2.8</v>
      </c>
      <c r="F9548">
        <v>9.6</v>
      </c>
      <c r="G9548">
        <f>IF(COUNTA(D9548:F9548)&gt;0, AVERAGE(D9548:F9548), "")</f>
        <v>3.7666666666666662</v>
      </c>
      <c r="H9548">
        <f>AVERAGE((D9548*metrics_constants!$B$8),(E9548*metrics_constants!$C$8),(F9548*metrics_constants!$D$8))</f>
        <v>3.964827156151395</v>
      </c>
      <c r="I9548">
        <v>0.32600000000000001</v>
      </c>
      <c r="J9548">
        <v>37.932000000000002</v>
      </c>
      <c r="K9548">
        <v>8.1270000000000007</v>
      </c>
      <c r="L9548">
        <v>2.6883324000000002</v>
      </c>
    </row>
    <row r="9549" spans="1:12" x14ac:dyDescent="0.25">
      <c r="A9549" t="s">
        <v>19</v>
      </c>
      <c r="B9549" s="5">
        <v>45644.791666666664</v>
      </c>
      <c r="C9549" s="5" t="str">
        <f>A9549 &amp; "_" &amp; TEXT(B9549, "yyyy-mm-dd HH:MM:SS")</f>
        <v>RP_2024-12-18 19:00:00</v>
      </c>
      <c r="D9549">
        <v>6.6</v>
      </c>
      <c r="E9549">
        <v>1.9</v>
      </c>
      <c r="F9549">
        <v>3.7</v>
      </c>
      <c r="G9549">
        <f>IF(COUNTA(D9549:F9549)&gt;0, AVERAGE(D9549:F9549), "")</f>
        <v>4.0666666666666664</v>
      </c>
      <c r="H9549">
        <f>AVERAGE((D9549*metrics_constants!$B$8),(E9549*metrics_constants!$C$8),(F9549*metrics_constants!$D$8))</f>
        <v>3.8776436803857397</v>
      </c>
      <c r="I9549">
        <v>0.24199999999999999</v>
      </c>
      <c r="J9549">
        <v>37.225000000000001</v>
      </c>
      <c r="K9549">
        <v>7.4880000000000004</v>
      </c>
      <c r="L9549">
        <v>2.7215066999999999</v>
      </c>
    </row>
    <row r="9550" spans="1:12" x14ac:dyDescent="0.25">
      <c r="A9550" t="s">
        <v>19</v>
      </c>
      <c r="B9550" s="5">
        <v>45644.833333333336</v>
      </c>
      <c r="C9550" s="5" t="str">
        <f>A9550 &amp; "_" &amp; TEXT(B9550, "yyyy-mm-dd HH:MM:SS")</f>
        <v>RP_2024-12-18 20:00:00</v>
      </c>
      <c r="D9550">
        <v>10.199999999999999</v>
      </c>
      <c r="E9550">
        <v>-0.1</v>
      </c>
      <c r="F9550">
        <v>-1</v>
      </c>
      <c r="G9550">
        <f>IF(COUNTA(D9550:F9550)&gt;0, AVERAGE(D9550:F9550), "")</f>
        <v>3.0333333333333332</v>
      </c>
      <c r="H9550">
        <f>AVERAGE((D9550*metrics_constants!$B$8),(E9550*metrics_constants!$C$8),(F9550*metrics_constants!$D$8))</f>
        <v>2.5949594589660339</v>
      </c>
      <c r="I9550">
        <v>0.249</v>
      </c>
      <c r="J9550">
        <v>37.896999999999998</v>
      </c>
      <c r="K9550">
        <v>6.86</v>
      </c>
      <c r="L9550">
        <v>2.6812800000000001</v>
      </c>
    </row>
    <row r="9551" spans="1:12" x14ac:dyDescent="0.25">
      <c r="A9551" t="s">
        <v>19</v>
      </c>
      <c r="B9551" s="5">
        <v>45644.875</v>
      </c>
      <c r="C9551" s="5" t="str">
        <f>A9551 &amp; "_" &amp; TEXT(B9551, "yyyy-mm-dd HH:MM:SS")</f>
        <v>RP_2024-12-18 21:00:00</v>
      </c>
      <c r="D9551">
        <v>8.4</v>
      </c>
      <c r="E9551">
        <v>-1.1000000000000001</v>
      </c>
      <c r="F9551">
        <v>-0.7</v>
      </c>
      <c r="G9551">
        <f>IF(COUNTA(D9551:F9551)&gt;0, AVERAGE(D9551:F9551), "")</f>
        <v>2.2000000000000002</v>
      </c>
      <c r="H9551">
        <f>AVERAGE((D9551*metrics_constants!$B$8),(E9551*metrics_constants!$C$8),(F9551*metrics_constants!$D$8))</f>
        <v>1.8018018619214038</v>
      </c>
      <c r="I9551">
        <v>0.28499999999999998</v>
      </c>
      <c r="J9551">
        <v>39.576999999999998</v>
      </c>
      <c r="K9551">
        <v>5.9480000000000004</v>
      </c>
      <c r="L9551">
        <v>2.6065733</v>
      </c>
    </row>
    <row r="9552" spans="1:12" x14ac:dyDescent="0.25">
      <c r="A9552" t="s">
        <v>19</v>
      </c>
      <c r="B9552" s="5">
        <v>45644.916666666664</v>
      </c>
      <c r="C9552" s="5" t="str">
        <f>A9552 &amp; "_" &amp; TEXT(B9552, "yyyy-mm-dd HH:MM:SS")</f>
        <v>RP_2024-12-18 22:00:00</v>
      </c>
      <c r="D9552">
        <v>0.6</v>
      </c>
      <c r="E9552">
        <v>0.8</v>
      </c>
      <c r="F9552">
        <v>3.2</v>
      </c>
      <c r="G9552">
        <f>IF(COUNTA(D9552:F9552)&gt;0, AVERAGE(D9552:F9552), "")</f>
        <v>1.5333333333333332</v>
      </c>
      <c r="H9552">
        <f>AVERAGE((D9552*metrics_constants!$B$8),(E9552*metrics_constants!$C$8),(F9552*metrics_constants!$D$8))</f>
        <v>1.5537131231577259</v>
      </c>
      <c r="I9552">
        <v>0.316</v>
      </c>
      <c r="J9552">
        <v>38.902999999999999</v>
      </c>
      <c r="K9552">
        <v>6.0179999999999998</v>
      </c>
      <c r="L9552">
        <v>2.5705300000000002</v>
      </c>
    </row>
    <row r="9553" spans="1:12" x14ac:dyDescent="0.25">
      <c r="A9553" t="s">
        <v>19</v>
      </c>
      <c r="B9553" s="5">
        <v>45644.958333333336</v>
      </c>
      <c r="C9553" s="5" t="str">
        <f>A9553 &amp; "_" &amp; TEXT(B9553, "yyyy-mm-dd HH:MM:SS")</f>
        <v>RP_2024-12-18 23:00:00</v>
      </c>
      <c r="D9553">
        <v>2.2000000000000002</v>
      </c>
      <c r="E9553">
        <v>0.4</v>
      </c>
      <c r="F9553">
        <v>4.0999999999999996</v>
      </c>
      <c r="G9553">
        <f>IF(COUNTA(D9553:F9553)&gt;0, AVERAGE(D9553:F9553), "")</f>
        <v>2.2333333333333329</v>
      </c>
      <c r="H9553">
        <f>AVERAGE((D9553*metrics_constants!$B$8),(E9553*metrics_constants!$C$8),(F9553*metrics_constants!$D$8))</f>
        <v>2.1759379480613115</v>
      </c>
      <c r="I9553">
        <v>0.26100000000000001</v>
      </c>
      <c r="J9553">
        <v>37.781999999999996</v>
      </c>
      <c r="K9553">
        <v>6.0579999999999998</v>
      </c>
      <c r="L9553">
        <v>2.6755333000000001</v>
      </c>
    </row>
    <row r="9554" spans="1:12" x14ac:dyDescent="0.25">
      <c r="A9554" t="s">
        <v>19</v>
      </c>
      <c r="B9554" s="5">
        <v>45645</v>
      </c>
      <c r="C9554" s="5" t="str">
        <f>A9554 &amp; "_" &amp; TEXT(B9554, "yyyy-mm-dd HH:MM:SS")</f>
        <v>RP_2024-12-19 00:00:00</v>
      </c>
      <c r="D9554">
        <v>9.3000000000000007</v>
      </c>
      <c r="E9554">
        <v>4.5999999999999996</v>
      </c>
      <c r="F9554">
        <v>1.7</v>
      </c>
      <c r="G9554">
        <f>IF(COUNTA(D9554:F9554)&gt;0, AVERAGE(D9554:F9554), "")</f>
        <v>5.2</v>
      </c>
      <c r="H9554">
        <f>AVERAGE((D9554*metrics_constants!$B$8),(E9554*metrics_constants!$C$8),(F9554*metrics_constants!$D$8))</f>
        <v>4.987565677798389</v>
      </c>
      <c r="I9554">
        <v>0.247</v>
      </c>
      <c r="J9554">
        <v>38.167000000000002</v>
      </c>
      <c r="K9554">
        <v>5.5679999999999996</v>
      </c>
      <c r="L9554">
        <v>2.7683165999999999</v>
      </c>
    </row>
    <row r="9555" spans="1:12" x14ac:dyDescent="0.25">
      <c r="A9555" t="s">
        <v>19</v>
      </c>
      <c r="B9555" s="5">
        <v>45645.041666666664</v>
      </c>
      <c r="C9555" s="5" t="str">
        <f>A9555 &amp; "_" &amp; TEXT(B9555, "yyyy-mm-dd HH:MM:SS")</f>
        <v>RP_2024-12-19 01:00:00</v>
      </c>
      <c r="D9555">
        <v>9.9</v>
      </c>
      <c r="E9555">
        <v>0.6</v>
      </c>
      <c r="F9555">
        <v>-0.5</v>
      </c>
      <c r="G9555">
        <f>IF(COUNTA(D9555:F9555)&gt;0, AVERAGE(D9555:F9555), "")</f>
        <v>3.3333333333333335</v>
      </c>
      <c r="H9555">
        <f>AVERAGE((D9555*metrics_constants!$B$8),(E9555*metrics_constants!$C$8),(F9555*metrics_constants!$D$8))</f>
        <v>2.9360885574002644</v>
      </c>
      <c r="I9555">
        <v>0.22</v>
      </c>
      <c r="J9555">
        <v>36.927</v>
      </c>
      <c r="K9555">
        <v>5.5270000000000001</v>
      </c>
      <c r="L9555">
        <v>2.7042670000000002</v>
      </c>
    </row>
    <row r="9556" spans="1:12" x14ac:dyDescent="0.25">
      <c r="A9556" t="s">
        <v>19</v>
      </c>
      <c r="B9556" s="5">
        <v>45645.083333333336</v>
      </c>
      <c r="C9556" s="5" t="str">
        <f>A9556 &amp; "_" &amp; TEXT(B9556, "yyyy-mm-dd HH:MM:SS")</f>
        <v>RP_2024-12-19 02:00:00</v>
      </c>
      <c r="D9556">
        <v>4.3</v>
      </c>
      <c r="E9556">
        <v>-1.1000000000000001</v>
      </c>
      <c r="F9556">
        <v>2.7</v>
      </c>
      <c r="G9556">
        <f>IF(COUNTA(D9556:F9556)&gt;0, AVERAGE(D9556:F9556), "")</f>
        <v>1.9666666666666668</v>
      </c>
      <c r="H9556">
        <f>AVERAGE((D9556*metrics_constants!$B$8),(E9556*metrics_constants!$C$8),(F9556*metrics_constants!$D$8))</f>
        <v>1.7581182231440071</v>
      </c>
      <c r="I9556">
        <v>0.185</v>
      </c>
      <c r="J9556">
        <v>37.31</v>
      </c>
      <c r="K9556">
        <v>5.2649999999999997</v>
      </c>
      <c r="L9556">
        <v>2.6775856999999998</v>
      </c>
    </row>
    <row r="9557" spans="1:12" x14ac:dyDescent="0.25">
      <c r="A9557" t="s">
        <v>19</v>
      </c>
      <c r="B9557" s="5">
        <v>45645.125</v>
      </c>
      <c r="C9557" s="5" t="str">
        <f>A9557 &amp; "_" &amp; TEXT(B9557, "yyyy-mm-dd HH:MM:SS")</f>
        <v>RP_2024-12-19 03:00:00</v>
      </c>
      <c r="D9557">
        <v>3.9</v>
      </c>
      <c r="E9557">
        <v>1.8</v>
      </c>
      <c r="F9557">
        <v>2.9</v>
      </c>
      <c r="G9557">
        <f>IF(COUNTA(D9557:F9557)&gt;0, AVERAGE(D9557:F9557), "")</f>
        <v>2.8666666666666667</v>
      </c>
      <c r="H9557">
        <f>AVERAGE((D9557*metrics_constants!$B$8),(E9557*metrics_constants!$C$8),(F9557*metrics_constants!$D$8))</f>
        <v>2.7836827319603294</v>
      </c>
      <c r="I9557">
        <v>0.30399999999999999</v>
      </c>
      <c r="J9557">
        <v>38.35</v>
      </c>
      <c r="K9557">
        <v>5.117</v>
      </c>
      <c r="L9557">
        <v>2.6381800000000002</v>
      </c>
    </row>
    <row r="9558" spans="1:12" x14ac:dyDescent="0.25">
      <c r="A9558" t="s">
        <v>19</v>
      </c>
      <c r="B9558" s="5">
        <v>45645.166666666664</v>
      </c>
      <c r="C9558" s="5" t="str">
        <f>A9558 &amp; "_" &amp; TEXT(B9558, "yyyy-mm-dd HH:MM:SS")</f>
        <v>RP_2024-12-19 04:00:00</v>
      </c>
      <c r="D9558">
        <v>2.7</v>
      </c>
      <c r="E9558">
        <v>4.8</v>
      </c>
      <c r="F9558">
        <v>5.4</v>
      </c>
      <c r="G9558">
        <f>IF(COUNTA(D9558:F9558)&gt;0, AVERAGE(D9558:F9558), "")</f>
        <v>4.3</v>
      </c>
      <c r="H9558">
        <f>AVERAGE((D9558*metrics_constants!$B$8),(E9558*metrics_constants!$C$8),(F9558*metrics_constants!$D$8))</f>
        <v>4.3914518647202021</v>
      </c>
      <c r="I9558">
        <v>2.573</v>
      </c>
      <c r="J9558">
        <v>41.594999999999999</v>
      </c>
      <c r="K9558">
        <v>4.01</v>
      </c>
      <c r="L9558">
        <v>2.50874</v>
      </c>
    </row>
    <row r="9559" spans="1:12" x14ac:dyDescent="0.25">
      <c r="A9559" t="s">
        <v>19</v>
      </c>
      <c r="B9559" s="5">
        <v>45645.208333333336</v>
      </c>
      <c r="C9559" s="5" t="str">
        <f>A9559 &amp; "_" &amp; TEXT(B9559, "yyyy-mm-dd HH:MM:SS")</f>
        <v>RP_2024-12-19 05:00:00</v>
      </c>
      <c r="D9559">
        <v>1.6</v>
      </c>
      <c r="E9559">
        <v>1.6</v>
      </c>
      <c r="F9559">
        <v>4.7</v>
      </c>
      <c r="G9559">
        <f>IF(COUNTA(D9559:F9559)&gt;0, AVERAGE(D9559:F9559), "")</f>
        <v>2.6333333333333333</v>
      </c>
      <c r="H9559">
        <f>AVERAGE((D9559*metrics_constants!$B$8),(E9559*metrics_constants!$C$8),(F9559*metrics_constants!$D$8))</f>
        <v>2.6487748527703805</v>
      </c>
      <c r="I9559">
        <v>2.1549999999999998</v>
      </c>
      <c r="J9559">
        <v>44.784999999999997</v>
      </c>
      <c r="K9559">
        <v>3.1379999999999999</v>
      </c>
      <c r="L9559">
        <v>2.4083133000000001</v>
      </c>
    </row>
    <row r="9560" spans="1:12" x14ac:dyDescent="0.25">
      <c r="A9560" t="s">
        <v>19</v>
      </c>
      <c r="B9560" s="5">
        <v>45645.25</v>
      </c>
      <c r="C9560" s="5" t="str">
        <f>A9560 &amp; "_" &amp; TEXT(B9560, "yyyy-mm-dd HH:MM:SS")</f>
        <v>RP_2024-12-19 06:00:00</v>
      </c>
      <c r="D9560">
        <v>7.9</v>
      </c>
      <c r="E9560">
        <v>-2.9</v>
      </c>
      <c r="F9560">
        <v>1.4</v>
      </c>
      <c r="G9560">
        <f>IF(COUNTA(D9560:F9560)&gt;0, AVERAGE(D9560:F9560), "")</f>
        <v>2.1333333333333333</v>
      </c>
      <c r="H9560">
        <f>AVERAGE((D9560*metrics_constants!$B$8),(E9560*metrics_constants!$C$8),(F9560*metrics_constants!$D$8))</f>
        <v>1.6997986997905128</v>
      </c>
      <c r="I9560">
        <v>1.0609999999999999</v>
      </c>
      <c r="J9560">
        <v>52.424999999999997</v>
      </c>
      <c r="K9560">
        <v>0.96</v>
      </c>
      <c r="L9560">
        <v>2.1817986999999999</v>
      </c>
    </row>
    <row r="9561" spans="1:12" x14ac:dyDescent="0.25">
      <c r="A9561" t="s">
        <v>19</v>
      </c>
      <c r="B9561" s="5">
        <v>45645.291666666664</v>
      </c>
      <c r="C9561" s="5" t="str">
        <f>A9561 &amp; "_" &amp; TEXT(B9561, "yyyy-mm-dd HH:MM:SS")</f>
        <v>RP_2024-12-19 07:00:00</v>
      </c>
      <c r="D9561">
        <v>6.8</v>
      </c>
      <c r="E9561">
        <v>1.3</v>
      </c>
      <c r="F9561">
        <v>0</v>
      </c>
      <c r="G9561">
        <f>IF(COUNTA(D9561:F9561)&gt;0, AVERAGE(D9561:F9561), "")</f>
        <v>2.6999999999999997</v>
      </c>
      <c r="H9561">
        <f>AVERAGE((D9561*metrics_constants!$B$8),(E9561*metrics_constants!$C$8),(F9561*metrics_constants!$D$8))</f>
        <v>2.4618352338862781</v>
      </c>
      <c r="I9561">
        <v>2.077</v>
      </c>
      <c r="J9561">
        <v>58.93</v>
      </c>
      <c r="K9561">
        <v>-0.67500000000000004</v>
      </c>
      <c r="L9561">
        <v>1.8266133</v>
      </c>
    </row>
    <row r="9562" spans="1:12" x14ac:dyDescent="0.25">
      <c r="A9562" t="s">
        <v>19</v>
      </c>
      <c r="B9562" s="5">
        <v>45645.333333333336</v>
      </c>
      <c r="C9562" s="5" t="str">
        <f>A9562 &amp; "_" &amp; TEXT(B9562, "yyyy-mm-dd HH:MM:SS")</f>
        <v>RP_2024-12-19 08:00:00</v>
      </c>
      <c r="D9562">
        <v>5.4</v>
      </c>
      <c r="E9562">
        <v>1.4</v>
      </c>
      <c r="F9562">
        <v>5.4</v>
      </c>
      <c r="G9562">
        <f>IF(COUNTA(D9562:F9562)&gt;0, AVERAGE(D9562:F9562), "")</f>
        <v>4.0666666666666673</v>
      </c>
      <c r="H9562">
        <f>AVERAGE((D9562*metrics_constants!$B$8),(E9562*metrics_constants!$C$8),(F9562*metrics_constants!$D$8))</f>
        <v>3.9180899058970202</v>
      </c>
      <c r="I9562">
        <v>5.3639999999999999</v>
      </c>
      <c r="J9562">
        <v>65.457999999999998</v>
      </c>
      <c r="K9562">
        <v>-1.9950000000000001</v>
      </c>
      <c r="L9562">
        <v>5.3791047000000001</v>
      </c>
    </row>
    <row r="9563" spans="1:12" x14ac:dyDescent="0.25">
      <c r="A9563" t="s">
        <v>19</v>
      </c>
      <c r="B9563" s="5">
        <v>45645.375</v>
      </c>
      <c r="C9563" s="5" t="str">
        <f>A9563 &amp; "_" &amp; TEXT(B9563, "yyyy-mm-dd HH:MM:SS")</f>
        <v>RP_2024-12-19 09:00:00</v>
      </c>
      <c r="E9563">
        <v>5.5</v>
      </c>
      <c r="F9563">
        <v>9.3000000000000007</v>
      </c>
      <c r="G9563">
        <f>IF(COUNTA(D9563:F9563)&gt;0, AVERAGE(D9563:F9563), "")</f>
        <v>7.4</v>
      </c>
      <c r="H9563">
        <f>AVERAGE((D9563*metrics_constants!$B$8),(E9563*metrics_constants!$C$8),(F9563*metrics_constants!$D$8))</f>
        <v>5.183950937702738</v>
      </c>
      <c r="I9563">
        <v>4.1719999999999997</v>
      </c>
      <c r="J9563">
        <v>60.552999999999997</v>
      </c>
      <c r="K9563">
        <v>8.0000000000000002E-3</v>
      </c>
      <c r="L9563">
        <v>4.5501110000000002</v>
      </c>
    </row>
    <row r="9564" spans="1:12" x14ac:dyDescent="0.25">
      <c r="A9564" t="s">
        <v>19</v>
      </c>
      <c r="B9564" s="5">
        <v>45645.416666666664</v>
      </c>
      <c r="C9564" s="5" t="str">
        <f>A9564 &amp; "_" &amp; TEXT(B9564, "yyyy-mm-dd HH:MM:SS")</f>
        <v>RP_2024-12-19 10:00:00</v>
      </c>
      <c r="D9564">
        <v>-5</v>
      </c>
      <c r="E9564">
        <v>6.2</v>
      </c>
      <c r="F9564">
        <v>4.9000000000000004</v>
      </c>
      <c r="G9564">
        <f>IF(COUNTA(D9564:F9564)&gt;0, AVERAGE(D9564:F9564), "")</f>
        <v>2.0333333333333337</v>
      </c>
      <c r="H9564">
        <f>AVERAGE((D9564*metrics_constants!$B$8),(E9564*metrics_constants!$C$8),(F9564*metrics_constants!$D$8))</f>
        <v>2.4986615029808479</v>
      </c>
      <c r="I9564">
        <v>3.0609999999999999</v>
      </c>
      <c r="J9564">
        <v>46.505000000000003</v>
      </c>
      <c r="K9564">
        <v>4.2329999999999997</v>
      </c>
      <c r="L9564">
        <v>3.513252</v>
      </c>
    </row>
    <row r="9565" spans="1:12" x14ac:dyDescent="0.25">
      <c r="A9565" t="s">
        <v>19</v>
      </c>
      <c r="B9565" s="5">
        <v>45645.458333333336</v>
      </c>
      <c r="C9565" s="5" t="str">
        <f>A9565 &amp; "_" &amp; TEXT(B9565, "yyyy-mm-dd HH:MM:SS")</f>
        <v>RP_2024-12-19 11:00:00</v>
      </c>
      <c r="D9565">
        <v>0.3</v>
      </c>
      <c r="E9565">
        <v>2.2999999999999998</v>
      </c>
      <c r="F9565">
        <v>1.7</v>
      </c>
      <c r="G9565">
        <f>IF(COUNTA(D9565:F9565)&gt;0, AVERAGE(D9565:F9565), "")</f>
        <v>1.4333333333333333</v>
      </c>
      <c r="H9565">
        <f>AVERAGE((D9565*metrics_constants!$B$8),(E9565*metrics_constants!$C$8),(F9565*metrics_constants!$D$8))</f>
        <v>1.5145953031413386</v>
      </c>
      <c r="I9565">
        <v>1.6910000000000001</v>
      </c>
      <c r="J9565">
        <v>40.405000000000001</v>
      </c>
      <c r="K9565">
        <v>7.0949999999999998</v>
      </c>
      <c r="L9565">
        <v>2.82342</v>
      </c>
    </row>
    <row r="9566" spans="1:12" x14ac:dyDescent="0.25">
      <c r="A9566" t="s">
        <v>19</v>
      </c>
      <c r="B9566" s="5">
        <v>45645.5</v>
      </c>
      <c r="C9566" s="5" t="str">
        <f>A9566 &amp; "_" &amp; TEXT(B9566, "yyyy-mm-dd HH:MM:SS")</f>
        <v>RP_2024-12-19 12:00:00</v>
      </c>
      <c r="D9566">
        <v>-2.7</v>
      </c>
      <c r="E9566">
        <v>3.8</v>
      </c>
      <c r="F9566">
        <v>2.9</v>
      </c>
      <c r="G9566">
        <f>IF(COUNTA(D9566:F9566)&gt;0, AVERAGE(D9566:F9566), "")</f>
        <v>1.3333333333333333</v>
      </c>
      <c r="H9566">
        <f>AVERAGE((D9566*metrics_constants!$B$8),(E9566*metrics_constants!$C$8),(F9566*metrics_constants!$D$8))</f>
        <v>1.6026649272767381</v>
      </c>
      <c r="I9566">
        <v>0.63200000000000001</v>
      </c>
      <c r="J9566">
        <v>31.806999999999999</v>
      </c>
      <c r="K9566">
        <v>10.592000000000001</v>
      </c>
      <c r="L9566">
        <v>2.9374433</v>
      </c>
    </row>
    <row r="9567" spans="1:12" x14ac:dyDescent="0.25">
      <c r="A9567" t="s">
        <v>19</v>
      </c>
      <c r="B9567" s="5">
        <v>45645.541666666664</v>
      </c>
      <c r="C9567" s="5" t="str">
        <f>A9567 &amp; "_" &amp; TEXT(B9567, "yyyy-mm-dd HH:MM:SS")</f>
        <v>RP_2024-12-19 13:00:00</v>
      </c>
      <c r="D9567">
        <v>-4</v>
      </c>
      <c r="E9567">
        <v>8.3000000000000007</v>
      </c>
      <c r="F9567">
        <v>4.2</v>
      </c>
      <c r="G9567">
        <f>IF(COUNTA(D9567:F9567)&gt;0, AVERAGE(D9567:F9567), "")</f>
        <v>2.8333333333333335</v>
      </c>
      <c r="H9567">
        <f>AVERAGE((D9567*metrics_constants!$B$8),(E9567*metrics_constants!$C$8),(F9567*metrics_constants!$D$8))</f>
        <v>3.3310521821786359</v>
      </c>
      <c r="I9567">
        <v>0.64200000000000002</v>
      </c>
      <c r="J9567">
        <v>23.222000000000001</v>
      </c>
      <c r="K9567">
        <v>14.547000000000001</v>
      </c>
      <c r="L9567">
        <v>3.3661029999999998</v>
      </c>
    </row>
    <row r="9568" spans="1:12" x14ac:dyDescent="0.25">
      <c r="A9568" t="s">
        <v>19</v>
      </c>
      <c r="B9568" s="5">
        <v>45645.583333333336</v>
      </c>
      <c r="C9568" s="5" t="str">
        <f>A9568 &amp; "_" &amp; TEXT(B9568, "yyyy-mm-dd HH:MM:SS")</f>
        <v>RP_2024-12-19 14:00:00</v>
      </c>
      <c r="D9568">
        <v>2.2000000000000002</v>
      </c>
      <c r="E9568">
        <v>1.1000000000000001</v>
      </c>
      <c r="F9568">
        <v>3.2</v>
      </c>
      <c r="G9568">
        <f>IF(COUNTA(D9568:F9568)&gt;0, AVERAGE(D9568:F9568), "")</f>
        <v>2.1666666666666665</v>
      </c>
      <c r="H9568">
        <f>AVERAGE((D9568*metrics_constants!$B$8),(E9568*metrics_constants!$C$8),(F9568*metrics_constants!$D$8))</f>
        <v>2.1307891927572871</v>
      </c>
      <c r="I9568">
        <v>0.90100000000000002</v>
      </c>
      <c r="J9568">
        <v>25.122</v>
      </c>
      <c r="K9568">
        <v>12.78</v>
      </c>
      <c r="L9568">
        <v>3.5332870000000001</v>
      </c>
    </row>
    <row r="9569" spans="1:12" x14ac:dyDescent="0.25">
      <c r="A9569" t="s">
        <v>19</v>
      </c>
      <c r="B9569" s="5">
        <v>45645.625</v>
      </c>
      <c r="C9569" s="5" t="str">
        <f>A9569 &amp; "_" &amp; TEXT(B9569, "yyyy-mm-dd HH:MM:SS")</f>
        <v>RP_2024-12-19 15:00:00</v>
      </c>
      <c r="D9569">
        <v>12.1</v>
      </c>
      <c r="E9569">
        <v>0.6</v>
      </c>
      <c r="F9569">
        <v>3.7</v>
      </c>
      <c r="G9569">
        <f>IF(COUNTA(D9569:F9569)&gt;0, AVERAGE(D9569:F9569), "")</f>
        <v>5.4666666666666659</v>
      </c>
      <c r="H9569">
        <f>AVERAGE((D9569*metrics_constants!$B$8),(E9569*metrics_constants!$C$8),(F9569*metrics_constants!$D$8))</f>
        <v>4.9976669429148384</v>
      </c>
      <c r="I9569">
        <v>1.268</v>
      </c>
      <c r="J9569">
        <v>31.553000000000001</v>
      </c>
      <c r="K9569">
        <v>9.452</v>
      </c>
      <c r="L9569">
        <v>3.3447049999999998</v>
      </c>
    </row>
    <row r="9570" spans="1:12" x14ac:dyDescent="0.25">
      <c r="A9570" t="s">
        <v>19</v>
      </c>
      <c r="B9570" s="5">
        <v>45645.666666666664</v>
      </c>
      <c r="C9570" s="5" t="str">
        <f>A9570 &amp; "_" &amp; TEXT(B9570, "yyyy-mm-dd HH:MM:SS")</f>
        <v>RP_2024-12-19 16:00:00</v>
      </c>
      <c r="D9570">
        <v>21.6</v>
      </c>
      <c r="E9570">
        <v>0.1</v>
      </c>
      <c r="F9570">
        <v>4.2</v>
      </c>
      <c r="G9570">
        <f>IF(COUNTA(D9570:F9570)&gt;0, AVERAGE(D9570:F9570), "")</f>
        <v>8.6333333333333346</v>
      </c>
      <c r="H9570">
        <f>AVERAGE((D9570*metrics_constants!$B$8),(E9570*metrics_constants!$C$8),(F9570*metrics_constants!$D$8))</f>
        <v>7.74806148993693</v>
      </c>
      <c r="I9570">
        <v>4.109</v>
      </c>
      <c r="J9570">
        <v>38.655000000000001</v>
      </c>
      <c r="K9570">
        <v>6.7279999999999998</v>
      </c>
      <c r="L9570">
        <v>4.0396773000000001</v>
      </c>
    </row>
    <row r="9571" spans="1:12" x14ac:dyDescent="0.25">
      <c r="A9571" t="s">
        <v>19</v>
      </c>
      <c r="B9571" s="5">
        <v>45645.708333333336</v>
      </c>
      <c r="C9571" s="5" t="str">
        <f>A9571 &amp; "_" &amp; TEXT(B9571, "yyyy-mm-dd HH:MM:SS")</f>
        <v>RP_2024-12-19 17:00:00</v>
      </c>
      <c r="D9571">
        <v>30.5</v>
      </c>
      <c r="E9571">
        <v>4.5</v>
      </c>
      <c r="F9571">
        <v>3.9</v>
      </c>
      <c r="G9571">
        <f>IF(COUNTA(D9571:F9571)&gt;0, AVERAGE(D9571:F9571), "")</f>
        <v>12.966666666666667</v>
      </c>
      <c r="H9571">
        <f>AVERAGE((D9571*metrics_constants!$B$8),(E9571*metrics_constants!$C$8),(F9571*metrics_constants!$D$8))</f>
        <v>11.868419522623498</v>
      </c>
      <c r="I9571">
        <v>5.867</v>
      </c>
      <c r="J9571">
        <v>48.508000000000003</v>
      </c>
      <c r="K9571">
        <v>4.0919999999999996</v>
      </c>
      <c r="L9571">
        <v>4.76363</v>
      </c>
    </row>
    <row r="9572" spans="1:12" x14ac:dyDescent="0.25">
      <c r="A9572" t="s">
        <v>19</v>
      </c>
      <c r="B9572" s="5">
        <v>45645.75</v>
      </c>
      <c r="C9572" s="5" t="str">
        <f>A9572 &amp; "_" &amp; TEXT(B9572, "yyyy-mm-dd HH:MM:SS")</f>
        <v>RP_2024-12-19 18:00:00</v>
      </c>
      <c r="D9572">
        <v>7.4</v>
      </c>
      <c r="E9572">
        <v>10.9</v>
      </c>
      <c r="F9572">
        <v>5.4</v>
      </c>
      <c r="G9572">
        <f>IF(COUNTA(D9572:F9572)&gt;0, AVERAGE(D9572:F9572), "")</f>
        <v>7.9000000000000012</v>
      </c>
      <c r="H9572">
        <f>AVERAGE((D9572*metrics_constants!$B$8),(E9572*metrics_constants!$C$8),(F9572*metrics_constants!$D$8))</f>
        <v>8.0200423950688933</v>
      </c>
      <c r="I9572">
        <v>6.1150000000000002</v>
      </c>
      <c r="J9572">
        <v>53.633000000000003</v>
      </c>
      <c r="K9572">
        <v>2.5920000000000001</v>
      </c>
      <c r="L9572">
        <v>6.4153953000000001</v>
      </c>
    </row>
    <row r="9573" spans="1:12" x14ac:dyDescent="0.25">
      <c r="A9573" t="s">
        <v>19</v>
      </c>
      <c r="B9573" s="5">
        <v>45645.791666666664</v>
      </c>
      <c r="C9573" s="5" t="str">
        <f>A9573 &amp; "_" &amp; TEXT(B9573, "yyyy-mm-dd HH:MM:SS")</f>
        <v>RP_2024-12-19 19:00:00</v>
      </c>
      <c r="D9573">
        <v>4</v>
      </c>
      <c r="E9573">
        <v>2.2000000000000002</v>
      </c>
      <c r="F9573">
        <v>8.6</v>
      </c>
      <c r="G9573">
        <f>IF(COUNTA(D9573:F9573)&gt;0, AVERAGE(D9573:F9573), "")</f>
        <v>4.9333333333333336</v>
      </c>
      <c r="H9573">
        <f>AVERAGE((D9573*metrics_constants!$B$8),(E9573*metrics_constants!$C$8),(F9573*metrics_constants!$D$8))</f>
        <v>4.8893870133774486</v>
      </c>
      <c r="I9573">
        <v>4.3760000000000003</v>
      </c>
      <c r="J9573">
        <v>60.618000000000002</v>
      </c>
      <c r="K9573">
        <v>1.47</v>
      </c>
      <c r="L9573">
        <v>4.9158447000000001</v>
      </c>
    </row>
    <row r="9574" spans="1:12" x14ac:dyDescent="0.25">
      <c r="A9574" t="s">
        <v>19</v>
      </c>
      <c r="B9574" s="5">
        <v>45645.833333333336</v>
      </c>
      <c r="C9574" s="5" t="str">
        <f>A9574 &amp; "_" &amp; TEXT(B9574, "yyyy-mm-dd HH:MM:SS")</f>
        <v>RP_2024-12-19 20:00:00</v>
      </c>
      <c r="D9574">
        <v>1.7</v>
      </c>
      <c r="E9574">
        <v>5.8</v>
      </c>
      <c r="F9574">
        <v>8.4</v>
      </c>
      <c r="G9574">
        <f>IF(COUNTA(D9574:F9574)&gt;0, AVERAGE(D9574:F9574), "")</f>
        <v>5.3</v>
      </c>
      <c r="H9574">
        <f>AVERAGE((D9574*metrics_constants!$B$8),(E9574*metrics_constants!$C$8),(F9574*metrics_constants!$D$8))</f>
        <v>5.4856647863141177</v>
      </c>
      <c r="I9574">
        <v>5.1340000000000003</v>
      </c>
      <c r="J9574">
        <v>63.212000000000003</v>
      </c>
      <c r="K9574">
        <v>1.0149999999999999</v>
      </c>
      <c r="L9574">
        <v>6.0084619999999997</v>
      </c>
    </row>
    <row r="9575" spans="1:12" x14ac:dyDescent="0.25">
      <c r="A9575" t="s">
        <v>19</v>
      </c>
      <c r="B9575" s="5">
        <v>45645.875</v>
      </c>
      <c r="C9575" s="5" t="str">
        <f>A9575 &amp; "_" &amp; TEXT(B9575, "yyyy-mm-dd HH:MM:SS")</f>
        <v>RP_2024-12-19 21:00:00</v>
      </c>
      <c r="D9575">
        <v>3.7</v>
      </c>
      <c r="E9575">
        <v>6.3</v>
      </c>
      <c r="F9575">
        <v>13.9</v>
      </c>
      <c r="G9575">
        <f>IF(COUNTA(D9575:F9575)&gt;0, AVERAGE(D9575:F9575), "")</f>
        <v>7.9666666666666659</v>
      </c>
      <c r="H9575">
        <f>AVERAGE((D9575*metrics_constants!$B$8),(E9575*metrics_constants!$C$8),(F9575*metrics_constants!$D$8))</f>
        <v>8.1140491412501223</v>
      </c>
      <c r="I9575">
        <v>4.9640000000000004</v>
      </c>
      <c r="J9575">
        <v>68.007999999999996</v>
      </c>
      <c r="K9575">
        <v>0.183</v>
      </c>
      <c r="L9575">
        <v>5.7180020000000003</v>
      </c>
    </row>
    <row r="9576" spans="1:12" x14ac:dyDescent="0.25">
      <c r="A9576" t="s">
        <v>19</v>
      </c>
      <c r="B9576" s="5">
        <v>45645.916666666664</v>
      </c>
      <c r="C9576" s="5" t="str">
        <f>A9576 &amp; "_" &amp; TEXT(B9576, "yyyy-mm-dd HH:MM:SS")</f>
        <v>RP_2024-12-19 22:00:00</v>
      </c>
      <c r="D9576">
        <v>3.9</v>
      </c>
      <c r="E9576">
        <v>3.7</v>
      </c>
      <c r="F9576">
        <v>7.1</v>
      </c>
      <c r="G9576">
        <f>IF(COUNTA(D9576:F9576)&gt;0, AVERAGE(D9576:F9576), "")</f>
        <v>4.8999999999999995</v>
      </c>
      <c r="H9576">
        <f>AVERAGE((D9576*metrics_constants!$B$8),(E9576*metrics_constants!$C$8),(F9576*metrics_constants!$D$8))</f>
        <v>4.9085107949287918</v>
      </c>
      <c r="I9576">
        <v>5.3849999999999998</v>
      </c>
      <c r="J9576">
        <v>70.516999999999996</v>
      </c>
      <c r="K9576">
        <v>-0.63500000000000001</v>
      </c>
      <c r="L9576">
        <v>5.6569493</v>
      </c>
    </row>
    <row r="9577" spans="1:12" x14ac:dyDescent="0.25">
      <c r="A9577" t="s">
        <v>19</v>
      </c>
      <c r="B9577" s="5">
        <v>45645.958333333336</v>
      </c>
      <c r="C9577" s="5" t="str">
        <f>A9577 &amp; "_" &amp; TEXT(B9577, "yyyy-mm-dd HH:MM:SS")</f>
        <v>RP_2024-12-19 23:00:00</v>
      </c>
      <c r="D9577">
        <v>8.3000000000000007</v>
      </c>
      <c r="E9577">
        <v>7.5</v>
      </c>
      <c r="F9577">
        <v>17.100000000000001</v>
      </c>
      <c r="G9577">
        <f>IF(COUNTA(D9577:F9577)&gt;0, AVERAGE(D9577:F9577), "")</f>
        <v>10.966666666666669</v>
      </c>
      <c r="H9577">
        <f>AVERAGE((D9577*metrics_constants!$B$8),(E9577*metrics_constants!$C$8),(F9577*metrics_constants!$D$8))</f>
        <v>10.98078530517274</v>
      </c>
      <c r="I9577">
        <v>6.9820000000000002</v>
      </c>
      <c r="J9577">
        <v>74.03</v>
      </c>
      <c r="K9577">
        <v>-1.51</v>
      </c>
      <c r="L9577">
        <v>8.2589819999999996</v>
      </c>
    </row>
    <row r="9578" spans="1:12" x14ac:dyDescent="0.25">
      <c r="A9578" t="s">
        <v>19</v>
      </c>
      <c r="B9578" s="5">
        <v>45646</v>
      </c>
      <c r="C9578" s="5" t="str">
        <f>A9578 &amp; "_" &amp; TEXT(B9578, "yyyy-mm-dd HH:MM:SS")</f>
        <v>RP_2024-12-20 00:00:00</v>
      </c>
      <c r="D9578">
        <v>14.7</v>
      </c>
      <c r="E9578">
        <v>8.5</v>
      </c>
      <c r="F9578">
        <v>0</v>
      </c>
      <c r="G9578">
        <f>IF(COUNTA(D9578:F9578)&gt;0, AVERAGE(D9578:F9578), "")</f>
        <v>7.7333333333333334</v>
      </c>
      <c r="H9578">
        <f>AVERAGE((D9578*metrics_constants!$B$8),(E9578*metrics_constants!$C$8),(F9578*metrics_constants!$D$8))</f>
        <v>7.4298166651969639</v>
      </c>
      <c r="I9578">
        <v>6.26</v>
      </c>
      <c r="J9578">
        <v>77.355000000000004</v>
      </c>
      <c r="K9578">
        <v>-2.31</v>
      </c>
      <c r="L9578">
        <v>8.3941753299999995</v>
      </c>
    </row>
    <row r="9579" spans="1:12" x14ac:dyDescent="0.25">
      <c r="A9579" t="s">
        <v>19</v>
      </c>
      <c r="B9579" s="5">
        <v>45646.041666666664</v>
      </c>
      <c r="C9579" s="5" t="str">
        <f>A9579 &amp; "_" &amp; TEXT(B9579, "yyyy-mm-dd HH:MM:SS")</f>
        <v>RP_2024-12-20 01:00:00</v>
      </c>
      <c r="D9579">
        <v>9.4</v>
      </c>
      <c r="E9579">
        <v>1.5</v>
      </c>
      <c r="F9579">
        <v>3.1</v>
      </c>
      <c r="G9579">
        <f>IF(COUNTA(D9579:F9579)&gt;0, AVERAGE(D9579:F9579), "")</f>
        <v>4.666666666666667</v>
      </c>
      <c r="H9579">
        <f>AVERAGE((D9579*metrics_constants!$B$8),(E9579*metrics_constants!$C$8),(F9579*metrics_constants!$D$8))</f>
        <v>4.3418464117422939</v>
      </c>
      <c r="I9579">
        <v>4.5469999999999997</v>
      </c>
      <c r="J9579">
        <v>78.09</v>
      </c>
      <c r="K9579">
        <v>-2.2349999999999999</v>
      </c>
      <c r="L9579">
        <v>5.9476087</v>
      </c>
    </row>
    <row r="9580" spans="1:12" x14ac:dyDescent="0.25">
      <c r="A9580" t="s">
        <v>19</v>
      </c>
      <c r="B9580" s="5">
        <v>45646.083333333336</v>
      </c>
      <c r="C9580" s="5" t="str">
        <f>A9580 &amp; "_" &amp; TEXT(B9580, "yyyy-mm-dd HH:MM:SS")</f>
        <v>RP_2024-12-20 02:00:00</v>
      </c>
      <c r="D9580">
        <v>2.8</v>
      </c>
      <c r="E9580">
        <v>7</v>
      </c>
      <c r="F9580">
        <v>13.4</v>
      </c>
      <c r="G9580">
        <f>IF(COUNTA(D9580:F9580)&gt;0, AVERAGE(D9580:F9580), "")</f>
        <v>7.7333333333333343</v>
      </c>
      <c r="H9580">
        <f>AVERAGE((D9580*metrics_constants!$B$8),(E9580*metrics_constants!$C$8),(F9580*metrics_constants!$D$8))</f>
        <v>7.9421389663455573</v>
      </c>
      <c r="I9580">
        <v>4.3250000000000002</v>
      </c>
      <c r="J9580">
        <v>76.262</v>
      </c>
      <c r="K9580">
        <v>-1.8220000000000001</v>
      </c>
      <c r="L9580">
        <v>5.8438654999999997</v>
      </c>
    </row>
    <row r="9581" spans="1:12" x14ac:dyDescent="0.25">
      <c r="A9581" t="s">
        <v>19</v>
      </c>
      <c r="B9581" s="5">
        <v>45646.125</v>
      </c>
      <c r="C9581" s="5" t="str">
        <f>A9581 &amp; "_" &amp; TEXT(B9581, "yyyy-mm-dd HH:MM:SS")</f>
        <v>RP_2024-12-20 03:00:00</v>
      </c>
      <c r="D9581">
        <v>11.8</v>
      </c>
      <c r="E9581">
        <v>5.2</v>
      </c>
      <c r="F9581">
        <v>5.6</v>
      </c>
      <c r="G9581">
        <f>IF(COUNTA(D9581:F9581)&gt;0, AVERAGE(D9581:F9581), "")</f>
        <v>7.5333333333333341</v>
      </c>
      <c r="H9581">
        <f>AVERAGE((D9581*metrics_constants!$B$8),(E9581*metrics_constants!$C$8),(F9581*metrics_constants!$D$8))</f>
        <v>7.2572986391893224</v>
      </c>
      <c r="I9581">
        <v>4.5270000000000001</v>
      </c>
      <c r="J9581">
        <v>78.91</v>
      </c>
      <c r="K9581">
        <v>-2.6970000000000001</v>
      </c>
      <c r="L9581">
        <v>6.0119819999999997</v>
      </c>
    </row>
    <row r="9582" spans="1:12" x14ac:dyDescent="0.25">
      <c r="A9582" t="s">
        <v>19</v>
      </c>
      <c r="B9582" s="5">
        <v>45646.166666666664</v>
      </c>
      <c r="C9582" s="5" t="str">
        <f>A9582 &amp; "_" &amp; TEXT(B9582, "yyyy-mm-dd HH:MM:SS")</f>
        <v>RP_2024-12-20 04:00:00</v>
      </c>
      <c r="D9582">
        <v>6.4</v>
      </c>
      <c r="E9582">
        <v>6.9</v>
      </c>
      <c r="F9582">
        <v>5.0999999999999996</v>
      </c>
      <c r="G9582">
        <f>IF(COUNTA(D9582:F9582)&gt;0, AVERAGE(D9582:F9582), "")</f>
        <v>6.1333333333333329</v>
      </c>
      <c r="H9582">
        <f>AVERAGE((D9582*metrics_constants!$B$8),(E9582*metrics_constants!$C$8),(F9582*metrics_constants!$D$8))</f>
        <v>6.1454299525365839</v>
      </c>
      <c r="I9582">
        <v>5.5720000000000001</v>
      </c>
      <c r="J9582">
        <v>81.69</v>
      </c>
      <c r="K9582">
        <v>-3.4980000000000002</v>
      </c>
      <c r="L9582">
        <v>7.6393466999999999</v>
      </c>
    </row>
    <row r="9583" spans="1:12" x14ac:dyDescent="0.25">
      <c r="A9583" t="s">
        <v>19</v>
      </c>
      <c r="B9583" s="5">
        <v>45646.208333333336</v>
      </c>
      <c r="C9583" s="5" t="str">
        <f>A9583 &amp; "_" &amp; TEXT(B9583, "yyyy-mm-dd HH:MM:SS")</f>
        <v>RP_2024-12-20 05:00:00</v>
      </c>
      <c r="D9583">
        <v>11.1</v>
      </c>
      <c r="E9583">
        <v>6</v>
      </c>
      <c r="F9583">
        <v>12.7</v>
      </c>
      <c r="G9583">
        <f>IF(COUNTA(D9583:F9583)&gt;0, AVERAGE(D9583:F9583), "")</f>
        <v>9.9333333333333336</v>
      </c>
      <c r="H9583">
        <f>AVERAGE((D9583*metrics_constants!$B$8),(E9583*metrics_constants!$C$8),(F9583*metrics_constants!$D$8))</f>
        <v>9.7518677798356705</v>
      </c>
      <c r="I9583">
        <v>5.3769999999999998</v>
      </c>
      <c r="J9583">
        <v>81.680000000000007</v>
      </c>
      <c r="K9583">
        <v>-3.843</v>
      </c>
      <c r="L9583">
        <v>6.2313013000000002</v>
      </c>
    </row>
    <row r="9584" spans="1:12" x14ac:dyDescent="0.25">
      <c r="A9584" t="s">
        <v>19</v>
      </c>
      <c r="B9584" s="5">
        <v>45646.25</v>
      </c>
      <c r="C9584" s="5" t="str">
        <f>A9584 &amp; "_" &amp; TEXT(B9584, "yyyy-mm-dd HH:MM:SS")</f>
        <v>RP_2024-12-20 06:00:00</v>
      </c>
      <c r="D9584">
        <v>10.3</v>
      </c>
      <c r="E9584">
        <v>4.0999999999999996</v>
      </c>
      <c r="F9584">
        <v>0.7</v>
      </c>
      <c r="G9584">
        <f>IF(COUNTA(D9584:F9584)&gt;0, AVERAGE(D9584:F9584), "")</f>
        <v>5.0333333333333332</v>
      </c>
      <c r="H9584">
        <f>AVERAGE((D9584*metrics_constants!$B$8),(E9584*metrics_constants!$C$8),(F9584*metrics_constants!$D$8))</f>
        <v>4.7552204552385584</v>
      </c>
      <c r="I9584">
        <v>4.9740000000000002</v>
      </c>
      <c r="J9584">
        <v>81.105000000000004</v>
      </c>
      <c r="K9584">
        <v>-4.4969999999999999</v>
      </c>
      <c r="L9584">
        <v>5.9185013</v>
      </c>
    </row>
    <row r="9585" spans="1:12" x14ac:dyDescent="0.25">
      <c r="A9585" t="s">
        <v>19</v>
      </c>
      <c r="B9585" s="5">
        <v>45646.291666666664</v>
      </c>
      <c r="C9585" s="5" t="str">
        <f>A9585 &amp; "_" &amp; TEXT(B9585, "yyyy-mm-dd HH:MM:SS")</f>
        <v>RP_2024-12-20 07:00:00</v>
      </c>
      <c r="D9585">
        <v>13.5</v>
      </c>
      <c r="E9585">
        <v>6.5</v>
      </c>
      <c r="F9585">
        <v>-1.5</v>
      </c>
      <c r="G9585">
        <f>IF(COUNTA(D9585:F9585)&gt;0, AVERAGE(D9585:F9585), "")</f>
        <v>6.166666666666667</v>
      </c>
      <c r="H9585">
        <f>AVERAGE((D9585*metrics_constants!$B$8),(E9585*metrics_constants!$C$8),(F9585*metrics_constants!$D$8))</f>
        <v>5.831940305785686</v>
      </c>
      <c r="I9585">
        <v>5.798</v>
      </c>
      <c r="J9585">
        <v>84.387</v>
      </c>
      <c r="K9585">
        <v>-5.0579999999999998</v>
      </c>
      <c r="L9585">
        <v>6.2225020000000004</v>
      </c>
    </row>
    <row r="9586" spans="1:12" x14ac:dyDescent="0.25">
      <c r="A9586" t="s">
        <v>19</v>
      </c>
      <c r="B9586" s="5">
        <v>45646.333333333336</v>
      </c>
      <c r="C9586" s="5" t="str">
        <f>A9586 &amp; "_" &amp; TEXT(B9586, "yyyy-mm-dd HH:MM:SS")</f>
        <v>RP_2024-12-20 08:00:00</v>
      </c>
      <c r="D9586">
        <v>8.1999999999999993</v>
      </c>
      <c r="E9586">
        <v>9.9</v>
      </c>
      <c r="F9586">
        <v>4.2</v>
      </c>
      <c r="G9586">
        <f>IF(COUNTA(D9586:F9586)&gt;0, AVERAGE(D9586:F9586), "")</f>
        <v>7.4333333333333336</v>
      </c>
      <c r="H9586">
        <f>AVERAGE((D9586*metrics_constants!$B$8),(E9586*metrics_constants!$C$8),(F9586*metrics_constants!$D$8))</f>
        <v>7.4765539154513396</v>
      </c>
      <c r="I9586">
        <v>4.2309999999999999</v>
      </c>
      <c r="J9586">
        <v>79.912000000000006</v>
      </c>
      <c r="K9586">
        <v>-3.8570000000000002</v>
      </c>
      <c r="L9586">
        <v>4.4858326999999996</v>
      </c>
    </row>
    <row r="9587" spans="1:12" x14ac:dyDescent="0.25">
      <c r="A9587" t="s">
        <v>19</v>
      </c>
      <c r="B9587" s="5">
        <v>45646.375</v>
      </c>
      <c r="C9587" s="5" t="str">
        <f>A9587 &amp; "_" &amp; TEXT(B9587, "yyyy-mm-dd HH:MM:SS")</f>
        <v>RP_2024-12-20 09:00:00</v>
      </c>
      <c r="D9587">
        <v>10.9</v>
      </c>
      <c r="E9587">
        <v>4</v>
      </c>
      <c r="F9587">
        <v>5.0999999999999996</v>
      </c>
      <c r="G9587">
        <f>IF(COUNTA(D9587:F9587)&gt;0, AVERAGE(D9587:F9587), "")</f>
        <v>6.666666666666667</v>
      </c>
      <c r="H9587">
        <f>AVERAGE((D9587*metrics_constants!$B$8),(E9587*metrics_constants!$C$8),(F9587*metrics_constants!$D$8))</f>
        <v>6.3814811695858422</v>
      </c>
      <c r="I9587">
        <v>5.6180000000000003</v>
      </c>
      <c r="J9587">
        <v>76.92</v>
      </c>
      <c r="K9587">
        <v>-3.1230000000000002</v>
      </c>
      <c r="L9587">
        <v>6.8484686669999997</v>
      </c>
    </row>
    <row r="9588" spans="1:12" x14ac:dyDescent="0.25">
      <c r="A9588" t="s">
        <v>19</v>
      </c>
      <c r="B9588" s="5">
        <v>45646.416666666664</v>
      </c>
      <c r="C9588" s="5" t="str">
        <f>A9588 &amp; "_" &amp; TEXT(B9588, "yyyy-mm-dd HH:MM:SS")</f>
        <v>RP_2024-12-20 10:00:00</v>
      </c>
      <c r="E9588">
        <v>10</v>
      </c>
      <c r="F9588">
        <v>11.2</v>
      </c>
      <c r="G9588">
        <f>IF(COUNTA(D9588:F9588)&gt;0, AVERAGE(D9588:F9588), "")</f>
        <v>10.6</v>
      </c>
      <c r="H9588">
        <f>AVERAGE((D9588*metrics_constants!$B$8),(E9588*metrics_constants!$C$8),(F9588*metrics_constants!$D$8))</f>
        <v>7.4938972839762412</v>
      </c>
      <c r="I9588">
        <v>6.6189999999999998</v>
      </c>
      <c r="J9588">
        <v>63.335000000000001</v>
      </c>
      <c r="K9588">
        <v>2.1349999999999998</v>
      </c>
      <c r="L9588">
        <v>7.2579827000000003</v>
      </c>
    </row>
    <row r="9589" spans="1:12" x14ac:dyDescent="0.25">
      <c r="A9589" t="s">
        <v>19</v>
      </c>
      <c r="B9589" s="5">
        <v>45646.458333333336</v>
      </c>
      <c r="C9589" s="5" t="str">
        <f>A9589 &amp; "_" &amp; TEXT(B9589, "yyyy-mm-dd HH:MM:SS")</f>
        <v>RP_2024-12-20 11:00:00</v>
      </c>
      <c r="D9589">
        <v>0.4</v>
      </c>
      <c r="E9589">
        <v>7.9</v>
      </c>
      <c r="F9589">
        <v>16.899999999999999</v>
      </c>
      <c r="G9589">
        <f>IF(COUNTA(D9589:F9589)&gt;0, AVERAGE(D9589:F9589), "")</f>
        <v>8.4</v>
      </c>
      <c r="H9589">
        <f>AVERAGE((D9589*metrics_constants!$B$8),(E9589*metrics_constants!$C$8),(F9589*metrics_constants!$D$8))</f>
        <v>8.760770158930594</v>
      </c>
      <c r="I9589">
        <v>5.819</v>
      </c>
      <c r="J9589">
        <v>44.606999999999999</v>
      </c>
      <c r="K9589">
        <v>8.4550000000000001</v>
      </c>
      <c r="L9589">
        <v>5.955622</v>
      </c>
    </row>
    <row r="9590" spans="1:12" x14ac:dyDescent="0.25">
      <c r="A9590" t="s">
        <v>19</v>
      </c>
      <c r="B9590" s="5">
        <v>45646.5</v>
      </c>
      <c r="C9590" s="5" t="str">
        <f>A9590 &amp; "_" &amp; TEXT(B9590, "yyyy-mm-dd HH:MM:SS")</f>
        <v>RP_2024-12-20 12:00:00</v>
      </c>
      <c r="D9590">
        <v>12.2</v>
      </c>
      <c r="E9590">
        <v>8</v>
      </c>
      <c r="F9590">
        <v>0.2</v>
      </c>
      <c r="G9590">
        <f>IF(COUNTA(D9590:F9590)&gt;0, AVERAGE(D9590:F9590), "")</f>
        <v>6.8</v>
      </c>
      <c r="H9590">
        <f>AVERAGE((D9590*metrics_constants!$B$8),(E9590*metrics_constants!$C$8),(F9590*metrics_constants!$D$8))</f>
        <v>6.5842207775645925</v>
      </c>
      <c r="I9590">
        <v>3.8370000000000002</v>
      </c>
      <c r="J9590">
        <v>42.073</v>
      </c>
      <c r="K9590">
        <v>8.6969999999999992</v>
      </c>
      <c r="L9590" t="s">
        <v>0</v>
      </c>
    </row>
    <row r="9591" spans="1:12" x14ac:dyDescent="0.25">
      <c r="A9591" t="s">
        <v>19</v>
      </c>
      <c r="B9591" s="5">
        <v>45646.541666666664</v>
      </c>
      <c r="C9591" s="5" t="str">
        <f>A9591 &amp; "_" &amp; TEXT(B9591, "yyyy-mm-dd HH:MM:SS")</f>
        <v>RP_2024-12-20 13:00:00</v>
      </c>
      <c r="D9591">
        <v>12.8</v>
      </c>
      <c r="E9591">
        <v>3.6</v>
      </c>
      <c r="F9591">
        <v>12.2</v>
      </c>
      <c r="G9591">
        <f>IF(COUNTA(D9591:F9591)&gt;0, AVERAGE(D9591:F9591), "")</f>
        <v>9.5333333333333332</v>
      </c>
      <c r="H9591">
        <f>AVERAGE((D9591*metrics_constants!$B$8),(E9591*metrics_constants!$C$8),(F9591*metrics_constants!$D$8))</f>
        <v>9.188618102381783</v>
      </c>
      <c r="I9591">
        <v>4.5910000000000002</v>
      </c>
      <c r="J9591">
        <v>47.64</v>
      </c>
      <c r="K9591">
        <v>7.2629999999999999</v>
      </c>
      <c r="L9591" t="s">
        <v>0</v>
      </c>
    </row>
    <row r="9592" spans="1:12" x14ac:dyDescent="0.25">
      <c r="A9592" t="s">
        <v>19</v>
      </c>
      <c r="B9592" s="5">
        <v>45646.583333333336</v>
      </c>
      <c r="C9592" s="5" t="str">
        <f>A9592 &amp; "_" &amp; TEXT(B9592, "yyyy-mm-dd HH:MM:SS")</f>
        <v>RP_2024-12-20 14:00:00</v>
      </c>
      <c r="D9592">
        <v>1</v>
      </c>
      <c r="E9592">
        <v>6.7</v>
      </c>
      <c r="F9592">
        <v>2.4</v>
      </c>
      <c r="G9592">
        <f>IF(COUNTA(D9592:F9592)&gt;0, AVERAGE(D9592:F9592), "")</f>
        <v>3.3666666666666667</v>
      </c>
      <c r="H9592">
        <f>AVERAGE((D9592*metrics_constants!$B$8),(E9592*metrics_constants!$C$8),(F9592*metrics_constants!$D$8))</f>
        <v>3.5853621401865952</v>
      </c>
      <c r="I9592">
        <v>4.3109999999999999</v>
      </c>
      <c r="J9592">
        <v>38.545000000000002</v>
      </c>
      <c r="K9592">
        <v>10.25</v>
      </c>
      <c r="L9592">
        <v>4.2642652999999999</v>
      </c>
    </row>
    <row r="9593" spans="1:12" x14ac:dyDescent="0.25">
      <c r="A9593" t="s">
        <v>19</v>
      </c>
      <c r="B9593" s="5">
        <v>45646.625</v>
      </c>
      <c r="C9593" s="5" t="str">
        <f>A9593 &amp; "_" &amp; TEXT(B9593, "yyyy-mm-dd HH:MM:SS")</f>
        <v>RP_2024-12-20 15:00:00</v>
      </c>
      <c r="D9593">
        <v>11.5</v>
      </c>
      <c r="E9593">
        <v>3.6</v>
      </c>
      <c r="F9593">
        <v>18.600000000000001</v>
      </c>
      <c r="G9593">
        <f>IF(COUNTA(D9593:F9593)&gt;0, AVERAGE(D9593:F9593), "")</f>
        <v>11.233333333333334</v>
      </c>
      <c r="H9593">
        <f>AVERAGE((D9593*metrics_constants!$B$8),(E9593*metrics_constants!$C$8),(F9593*metrics_constants!$D$8))</f>
        <v>10.975260291459422</v>
      </c>
      <c r="I9593">
        <v>5.2039999999999997</v>
      </c>
      <c r="J9593">
        <v>41.493000000000002</v>
      </c>
      <c r="K9593">
        <v>9.2530000000000001</v>
      </c>
      <c r="L9593">
        <v>4.8605850000000004</v>
      </c>
    </row>
    <row r="9594" spans="1:12" x14ac:dyDescent="0.25">
      <c r="A9594" t="s">
        <v>19</v>
      </c>
      <c r="B9594" s="5">
        <v>45646.666666666664</v>
      </c>
      <c r="C9594" s="5" t="str">
        <f>A9594 &amp; "_" &amp; TEXT(B9594, "yyyy-mm-dd HH:MM:SS")</f>
        <v>RP_2024-12-20 16:00:00</v>
      </c>
      <c r="D9594">
        <v>35.5</v>
      </c>
      <c r="E9594">
        <v>9.9</v>
      </c>
      <c r="F9594">
        <v>12.9</v>
      </c>
      <c r="G9594">
        <f>IF(COUNTA(D9594:F9594)&gt;0, AVERAGE(D9594:F9594), "")</f>
        <v>19.433333333333334</v>
      </c>
      <c r="H9594">
        <f>AVERAGE((D9594*metrics_constants!$B$8),(E9594*metrics_constants!$C$8),(F9594*metrics_constants!$D$8))</f>
        <v>18.36986840657622</v>
      </c>
      <c r="I9594">
        <v>9.5559999999999992</v>
      </c>
      <c r="J9594">
        <v>51.582999999999998</v>
      </c>
      <c r="K9594">
        <v>5.94</v>
      </c>
      <c r="L9594">
        <v>7.6298927000000001</v>
      </c>
    </row>
    <row r="9595" spans="1:12" x14ac:dyDescent="0.25">
      <c r="A9595" t="s">
        <v>19</v>
      </c>
      <c r="B9595" s="5">
        <v>45646.708333333336</v>
      </c>
      <c r="C9595" s="5" t="str">
        <f>A9595 &amp; "_" &amp; TEXT(B9595, "yyyy-mm-dd HH:MM:SS")</f>
        <v>RP_2024-12-20 17:00:00</v>
      </c>
      <c r="D9595">
        <v>30.7</v>
      </c>
      <c r="E9595">
        <v>11.5</v>
      </c>
      <c r="F9595">
        <v>15.4</v>
      </c>
      <c r="G9595">
        <f>IF(COUNTA(D9595:F9595)&gt;0, AVERAGE(D9595:F9595), "")</f>
        <v>19.2</v>
      </c>
      <c r="H9595">
        <f>AVERAGE((D9595*metrics_constants!$B$8),(E9595*metrics_constants!$C$8),(F9595*metrics_constants!$D$8))</f>
        <v>18.410620178180917</v>
      </c>
      <c r="I9595">
        <v>11.782</v>
      </c>
      <c r="J9595">
        <v>59.726999999999997</v>
      </c>
      <c r="K9595">
        <v>3.637</v>
      </c>
      <c r="L9595">
        <v>9.8084319999999998</v>
      </c>
    </row>
    <row r="9596" spans="1:12" x14ac:dyDescent="0.25">
      <c r="A9596" t="s">
        <v>19</v>
      </c>
      <c r="B9596" s="5">
        <v>45646.75</v>
      </c>
      <c r="C9596" s="5" t="str">
        <f>A9596 &amp; "_" &amp; TEXT(B9596, "yyyy-mm-dd HH:MM:SS")</f>
        <v>RP_2024-12-20 18:00:00</v>
      </c>
      <c r="D9596">
        <v>18</v>
      </c>
      <c r="E9596">
        <v>6.9</v>
      </c>
      <c r="F9596">
        <v>10.3</v>
      </c>
      <c r="G9596">
        <f>IF(COUNTA(D9596:F9596)&gt;0, AVERAGE(D9596:F9596), "")</f>
        <v>11.733333333333334</v>
      </c>
      <c r="H9596">
        <f>AVERAGE((D9596*metrics_constants!$B$8),(E9596*metrics_constants!$C$8),(F9596*metrics_constants!$D$8))</f>
        <v>11.282678080370061</v>
      </c>
      <c r="I9596">
        <v>10.739000000000001</v>
      </c>
      <c r="J9596">
        <v>66.712000000000003</v>
      </c>
      <c r="K9596">
        <v>1.4019999999999999</v>
      </c>
      <c r="L9596">
        <v>9.6334459999999993</v>
      </c>
    </row>
    <row r="9597" spans="1:12" x14ac:dyDescent="0.25">
      <c r="A9597" t="s">
        <v>19</v>
      </c>
      <c r="B9597" s="5">
        <v>45646.791666666664</v>
      </c>
      <c r="C9597" s="5" t="str">
        <f>A9597 &amp; "_" &amp; TEXT(B9597, "yyyy-mm-dd HH:MM:SS")</f>
        <v>RP_2024-12-20 19:00:00</v>
      </c>
      <c r="D9597">
        <v>9.4</v>
      </c>
      <c r="E9597">
        <v>11</v>
      </c>
      <c r="F9597">
        <v>18.399999999999999</v>
      </c>
      <c r="G9597">
        <f>IF(COUNTA(D9597:F9597)&gt;0, AVERAGE(D9597:F9597), "")</f>
        <v>12.933333333333332</v>
      </c>
      <c r="H9597">
        <f>AVERAGE((D9597*metrics_constants!$B$8),(E9597*metrics_constants!$C$8),(F9597*metrics_constants!$D$8))</f>
        <v>13.037594255361649</v>
      </c>
      <c r="I9597">
        <v>11.519</v>
      </c>
      <c r="J9597">
        <v>71.653000000000006</v>
      </c>
      <c r="K9597">
        <v>0.16500000000000001</v>
      </c>
      <c r="L9597">
        <v>12.350408</v>
      </c>
    </row>
    <row r="9598" spans="1:12" x14ac:dyDescent="0.25">
      <c r="A9598" t="s">
        <v>19</v>
      </c>
      <c r="B9598" s="5">
        <v>45646.833333333336</v>
      </c>
      <c r="C9598" s="5" t="str">
        <f>A9598 &amp; "_" &amp; TEXT(B9598, "yyyy-mm-dd HH:MM:SS")</f>
        <v>RP_2024-12-20 20:00:00</v>
      </c>
      <c r="D9598">
        <v>14.7</v>
      </c>
      <c r="E9598">
        <v>10.1</v>
      </c>
      <c r="F9598">
        <v>13.2</v>
      </c>
      <c r="G9598">
        <f>IF(COUNTA(D9598:F9598)&gt;0, AVERAGE(D9598:F9598), "")</f>
        <v>12.666666666666666</v>
      </c>
      <c r="H9598">
        <f>AVERAGE((D9598*metrics_constants!$B$8),(E9598*metrics_constants!$C$8),(F9598*metrics_constants!$D$8))</f>
        <v>12.488331688828163</v>
      </c>
      <c r="I9598">
        <v>11.314</v>
      </c>
      <c r="J9598">
        <v>76.722999999999999</v>
      </c>
      <c r="K9598">
        <v>-1.1120000000000001</v>
      </c>
      <c r="L9598">
        <v>13.209540000000001</v>
      </c>
    </row>
    <row r="9599" spans="1:12" x14ac:dyDescent="0.25">
      <c r="A9599" t="s">
        <v>19</v>
      </c>
      <c r="B9599" s="5">
        <v>45646.875</v>
      </c>
      <c r="C9599" s="5" t="str">
        <f>A9599 &amp; "_" &amp; TEXT(B9599, "yyyy-mm-dd HH:MM:SS")</f>
        <v>RP_2024-12-20 21:00:00</v>
      </c>
      <c r="D9599">
        <v>13.5</v>
      </c>
      <c r="E9599">
        <v>18.5</v>
      </c>
      <c r="F9599">
        <v>19.100000000000001</v>
      </c>
      <c r="G9599">
        <f>IF(COUNTA(D9599:F9599)&gt;0, AVERAGE(D9599:F9599), "")</f>
        <v>17.033333333333335</v>
      </c>
      <c r="H9599">
        <f>AVERAGE((D9599*metrics_constants!$B$8),(E9599*metrics_constants!$C$8),(F9599*metrics_constants!$D$8))</f>
        <v>17.246948641988123</v>
      </c>
      <c r="I9599">
        <v>14.739000000000001</v>
      </c>
      <c r="J9599">
        <v>78.707999999999998</v>
      </c>
      <c r="K9599">
        <v>-1.3180000000000001</v>
      </c>
      <c r="L9599">
        <v>20.7016727</v>
      </c>
    </row>
    <row r="9600" spans="1:12" x14ac:dyDescent="0.25">
      <c r="A9600" t="s">
        <v>19</v>
      </c>
      <c r="B9600" s="5">
        <v>45646.916666666664</v>
      </c>
      <c r="C9600" s="5" t="str">
        <f>A9600 &amp; "_" &amp; TEXT(B9600, "yyyy-mm-dd HH:MM:SS")</f>
        <v>RP_2024-12-20 22:00:00</v>
      </c>
      <c r="D9600">
        <v>22</v>
      </c>
      <c r="E9600">
        <v>14.4</v>
      </c>
      <c r="F9600">
        <v>17.899999999999999</v>
      </c>
      <c r="G9600">
        <f>IF(COUNTA(D9600:F9600)&gt;0, AVERAGE(D9600:F9600), "")</f>
        <v>18.099999999999998</v>
      </c>
      <c r="H9600">
        <f>AVERAGE((D9600*metrics_constants!$B$8),(E9600*metrics_constants!$C$8),(F9600*metrics_constants!$D$8))</f>
        <v>17.797281499798348</v>
      </c>
      <c r="I9600">
        <v>12.128</v>
      </c>
      <c r="J9600">
        <v>79.177999999999997</v>
      </c>
      <c r="K9600">
        <v>-1.593</v>
      </c>
      <c r="L9600">
        <v>16.986722</v>
      </c>
    </row>
    <row r="9601" spans="1:12" x14ac:dyDescent="0.25">
      <c r="A9601" t="s">
        <v>19</v>
      </c>
      <c r="B9601" s="5">
        <v>45646.958333333336</v>
      </c>
      <c r="C9601" s="5" t="str">
        <f>A9601 &amp; "_" &amp; TEXT(B9601, "yyyy-mm-dd HH:MM:SS")</f>
        <v>RP_2024-12-20 23:00:00</v>
      </c>
      <c r="D9601">
        <v>13.2</v>
      </c>
      <c r="E9601">
        <v>13.6</v>
      </c>
      <c r="F9601">
        <v>10.7</v>
      </c>
      <c r="G9601">
        <f>IF(COUNTA(D9601:F9601)&gt;0, AVERAGE(D9601:F9601), "")</f>
        <v>12.5</v>
      </c>
      <c r="H9601">
        <f>AVERAGE((D9601*metrics_constants!$B$8),(E9601*metrics_constants!$C$8),(F9601*metrics_constants!$D$8))</f>
        <v>12.502404837821281</v>
      </c>
      <c r="I9601">
        <v>10.385999999999999</v>
      </c>
      <c r="J9601">
        <v>80.793000000000006</v>
      </c>
      <c r="K9601">
        <v>-2.238</v>
      </c>
      <c r="L9601">
        <v>14.382600699999999</v>
      </c>
    </row>
    <row r="9602" spans="1:12" x14ac:dyDescent="0.25">
      <c r="A9602" t="s">
        <v>19</v>
      </c>
      <c r="B9602" s="5">
        <v>45647</v>
      </c>
      <c r="C9602" s="5" t="str">
        <f>A9602 &amp; "_" &amp; TEXT(B9602, "yyyy-mm-dd HH:MM:SS")</f>
        <v>RP_2024-12-21 00:00:00</v>
      </c>
      <c r="D9602">
        <v>15.9</v>
      </c>
      <c r="E9602">
        <v>16.8</v>
      </c>
      <c r="F9602">
        <v>9.8000000000000007</v>
      </c>
      <c r="G9602">
        <f>IF(COUNTA(D9602:F9602)&gt;0, AVERAGE(D9602:F9602), "")</f>
        <v>14.166666666666666</v>
      </c>
      <c r="H9602">
        <f>AVERAGE((D9602*metrics_constants!$B$8),(E9602*metrics_constants!$C$8),(F9602*metrics_constants!$D$8))</f>
        <v>14.16971151249597</v>
      </c>
      <c r="I9602">
        <v>12.552</v>
      </c>
      <c r="J9602">
        <v>81.852999999999994</v>
      </c>
      <c r="K9602">
        <v>-2.4300000000000002</v>
      </c>
      <c r="L9602">
        <v>19.529701299999999</v>
      </c>
    </row>
    <row r="9603" spans="1:12" x14ac:dyDescent="0.25">
      <c r="A9603" t="s">
        <v>19</v>
      </c>
      <c r="B9603" s="5">
        <v>45647.041666666664</v>
      </c>
      <c r="C9603" s="5" t="str">
        <f>A9603 &amp; "_" &amp; TEXT(B9603, "yyyy-mm-dd HH:MM:SS")</f>
        <v>RP_2024-12-21 01:00:00</v>
      </c>
      <c r="D9603">
        <v>11.3</v>
      </c>
      <c r="E9603">
        <v>10.6</v>
      </c>
      <c r="F9603">
        <v>23</v>
      </c>
      <c r="G9603">
        <f>IF(COUNTA(D9603:F9603)&gt;0, AVERAGE(D9603:F9603), "")</f>
        <v>14.966666666666667</v>
      </c>
      <c r="H9603">
        <f>AVERAGE((D9603*metrics_constants!$B$8),(E9603*metrics_constants!$C$8),(F9603*metrics_constants!$D$8))</f>
        <v>14.998945016568575</v>
      </c>
      <c r="I9603">
        <v>9.6549999999999994</v>
      </c>
      <c r="J9603">
        <v>82.72</v>
      </c>
      <c r="K9603">
        <v>-2.4420000000000002</v>
      </c>
      <c r="L9603">
        <v>15.5479793</v>
      </c>
    </row>
    <row r="9604" spans="1:12" x14ac:dyDescent="0.25">
      <c r="A9604" t="s">
        <v>19</v>
      </c>
      <c r="B9604" s="5">
        <v>45647.083333333336</v>
      </c>
      <c r="C9604" s="5" t="str">
        <f>A9604 &amp; "_" &amp; TEXT(B9604, "yyyy-mm-dd HH:MM:SS")</f>
        <v>RP_2024-12-21 02:00:00</v>
      </c>
      <c r="D9604">
        <v>13.2</v>
      </c>
      <c r="E9604">
        <v>12.3</v>
      </c>
      <c r="F9604">
        <v>7.9</v>
      </c>
      <c r="G9604">
        <f>IF(COUNTA(D9604:F9604)&gt;0, AVERAGE(D9604:F9604), "")</f>
        <v>11.133333333333333</v>
      </c>
      <c r="H9604">
        <f>AVERAGE((D9604*metrics_constants!$B$8),(E9604*metrics_constants!$C$8),(F9604*metrics_constants!$D$8))</f>
        <v>11.073503545058115</v>
      </c>
      <c r="I9604">
        <v>9.1839999999999993</v>
      </c>
      <c r="J9604">
        <v>83.503</v>
      </c>
      <c r="K9604">
        <v>-2.92</v>
      </c>
      <c r="L9604">
        <v>15.0355138</v>
      </c>
    </row>
    <row r="9605" spans="1:12" x14ac:dyDescent="0.25">
      <c r="A9605" t="s">
        <v>19</v>
      </c>
      <c r="B9605" s="5">
        <v>45647.125</v>
      </c>
      <c r="C9605" s="5" t="str">
        <f>A9605 &amp; "_" &amp; TEXT(B9605, "yyyy-mm-dd HH:MM:SS")</f>
        <v>RP_2024-12-21 03:00:00</v>
      </c>
      <c r="D9605">
        <v>16.100000000000001</v>
      </c>
      <c r="E9605">
        <v>12.3</v>
      </c>
      <c r="F9605">
        <v>4.4000000000000004</v>
      </c>
      <c r="G9605">
        <f>IF(COUNTA(D9605:F9605)&gt;0, AVERAGE(D9605:F9605), "")</f>
        <v>10.933333333333335</v>
      </c>
      <c r="H9605">
        <f>AVERAGE((D9605*metrics_constants!$B$8),(E9605*metrics_constants!$C$8),(F9605*metrics_constants!$D$8))</f>
        <v>10.733906127565573</v>
      </c>
      <c r="I9605">
        <v>7.0570000000000004</v>
      </c>
      <c r="J9605">
        <v>84.191999999999993</v>
      </c>
      <c r="K9605">
        <v>-3.4529999999999998</v>
      </c>
      <c r="L9605">
        <v>12.202965300000001</v>
      </c>
    </row>
    <row r="9606" spans="1:12" x14ac:dyDescent="0.25">
      <c r="A9606" t="s">
        <v>19</v>
      </c>
      <c r="B9606" s="5">
        <v>45647.166666666664</v>
      </c>
      <c r="C9606" s="5" t="str">
        <f>A9606 &amp; "_" &amp; TEXT(B9606, "yyyy-mm-dd HH:MM:SS")</f>
        <v>RP_2024-12-21 04:00:00</v>
      </c>
      <c r="D9606">
        <v>15.9</v>
      </c>
      <c r="E9606">
        <v>8.8000000000000007</v>
      </c>
      <c r="F9606">
        <v>5.4</v>
      </c>
      <c r="G9606">
        <f>IF(COUNTA(D9606:F9606)&gt;0, AVERAGE(D9606:F9606), "")</f>
        <v>10.033333333333333</v>
      </c>
      <c r="H9606">
        <f>AVERAGE((D9606*metrics_constants!$B$8),(E9606*metrics_constants!$C$8),(F9606*metrics_constants!$D$8))</f>
        <v>9.7173076622933419</v>
      </c>
      <c r="I9606">
        <v>7.5739999999999998</v>
      </c>
      <c r="J9606">
        <v>84.216999999999999</v>
      </c>
      <c r="K9606">
        <v>-4.13</v>
      </c>
      <c r="L9606">
        <v>12.2989853</v>
      </c>
    </row>
    <row r="9607" spans="1:12" x14ac:dyDescent="0.25">
      <c r="A9607" t="s">
        <v>19</v>
      </c>
      <c r="B9607" s="5">
        <v>45647.208333333336</v>
      </c>
      <c r="C9607" s="5" t="str">
        <f>A9607 &amp; "_" &amp; TEXT(B9607, "yyyy-mm-dd HH:MM:SS")</f>
        <v>RP_2024-12-21 05:00:00</v>
      </c>
      <c r="D9607">
        <v>14.1</v>
      </c>
      <c r="E9607">
        <v>7.3</v>
      </c>
      <c r="F9607">
        <v>3.4</v>
      </c>
      <c r="G9607">
        <f>IF(COUNTA(D9607:F9607)&gt;0, AVERAGE(D9607:F9607), "")</f>
        <v>8.2666666666666657</v>
      </c>
      <c r="H9607">
        <f>AVERAGE((D9607*metrics_constants!$B$8),(E9607*metrics_constants!$C$8),(F9607*metrics_constants!$D$8))</f>
        <v>7.9607880256239438</v>
      </c>
      <c r="I9607">
        <v>8.9789999999999992</v>
      </c>
      <c r="J9607">
        <v>85.454999999999998</v>
      </c>
      <c r="K9607">
        <v>-4.88</v>
      </c>
      <c r="L9607">
        <v>10.805587299999999</v>
      </c>
    </row>
    <row r="9608" spans="1:12" x14ac:dyDescent="0.25">
      <c r="A9608" t="s">
        <v>19</v>
      </c>
      <c r="B9608" s="5">
        <v>45647.25</v>
      </c>
      <c r="C9608" s="5" t="str">
        <f>A9608 &amp; "_" &amp; TEXT(B9608, "yyyy-mm-dd HH:MM:SS")</f>
        <v>RP_2024-12-21 06:00:00</v>
      </c>
      <c r="D9608">
        <v>11.8</v>
      </c>
      <c r="E9608">
        <v>11.4</v>
      </c>
      <c r="F9608">
        <v>4.0999999999999996</v>
      </c>
      <c r="G9608">
        <f>IF(COUNTA(D9608:F9608)&gt;0, AVERAGE(D9608:F9608), "")</f>
        <v>9.1000000000000014</v>
      </c>
      <c r="H9608">
        <f>AVERAGE((D9608*metrics_constants!$B$8),(E9608*metrics_constants!$C$8),(F9608*metrics_constants!$D$8))</f>
        <v>9.046787582095531</v>
      </c>
      <c r="I9608">
        <v>7.5209999999999999</v>
      </c>
      <c r="J9608">
        <v>86.364999999999995</v>
      </c>
      <c r="K9608">
        <v>-5.85</v>
      </c>
      <c r="L9608">
        <v>12.856085999999999</v>
      </c>
    </row>
    <row r="9609" spans="1:12" x14ac:dyDescent="0.25">
      <c r="A9609" t="s">
        <v>19</v>
      </c>
      <c r="B9609" s="5">
        <v>45647.291666666664</v>
      </c>
      <c r="C9609" s="5" t="str">
        <f>A9609 &amp; "_" &amp; TEXT(B9609, "yyyy-mm-dd HH:MM:SS")</f>
        <v>RP_2024-12-21 07:00:00</v>
      </c>
      <c r="D9609">
        <v>17.399999999999999</v>
      </c>
      <c r="E9609">
        <v>10.5</v>
      </c>
      <c r="F9609">
        <v>13.6</v>
      </c>
      <c r="G9609">
        <f>IF(COUNTA(D9609:F9609)&gt;0, AVERAGE(D9609:F9609), "")</f>
        <v>13.833333333333334</v>
      </c>
      <c r="H9609">
        <f>AVERAGE((D9609*metrics_constants!$B$8),(E9609*metrics_constants!$C$8),(F9609*metrics_constants!$D$8))</f>
        <v>13.558110106857052</v>
      </c>
      <c r="I9609">
        <v>7.84</v>
      </c>
      <c r="J9609">
        <v>88.462000000000003</v>
      </c>
      <c r="K9609">
        <v>-6.2270000000000003</v>
      </c>
      <c r="L9609">
        <v>15.5165887</v>
      </c>
    </row>
    <row r="9610" spans="1:12" x14ac:dyDescent="0.25">
      <c r="A9610" t="s">
        <v>19</v>
      </c>
      <c r="B9610" s="5">
        <v>45647.333333333336</v>
      </c>
      <c r="C9610" s="5" t="str">
        <f>A9610 &amp; "_" &amp; TEXT(B9610, "yyyy-mm-dd HH:MM:SS")</f>
        <v>RP_2024-12-21 08:00:00</v>
      </c>
      <c r="D9610">
        <v>9.9</v>
      </c>
      <c r="E9610">
        <v>8.8000000000000007</v>
      </c>
      <c r="F9610">
        <v>11.2</v>
      </c>
      <c r="G9610">
        <f>IF(COUNTA(D9610:F9610)&gt;0, AVERAGE(D9610:F9610), "")</f>
        <v>9.9666666666666668</v>
      </c>
      <c r="H9610">
        <f>AVERAGE((D9610*metrics_constants!$B$8),(E9610*metrics_constants!$C$8),(F9610*metrics_constants!$D$8))</f>
        <v>9.9322835333479684</v>
      </c>
      <c r="I9610">
        <v>7.3559999999999999</v>
      </c>
      <c r="J9610">
        <v>87.427999999999997</v>
      </c>
      <c r="K9610">
        <v>-5.9870000000000001</v>
      </c>
      <c r="L9610">
        <v>13.344006</v>
      </c>
    </row>
    <row r="9611" spans="1:12" x14ac:dyDescent="0.25">
      <c r="A9611" t="s">
        <v>19</v>
      </c>
      <c r="B9611" s="5">
        <v>45647.375</v>
      </c>
      <c r="C9611" s="5" t="str">
        <f>A9611 &amp; "_" &amp; TEXT(B9611, "yyyy-mm-dd HH:MM:SS")</f>
        <v>RP_2024-12-21 09:00:00</v>
      </c>
      <c r="D9611">
        <v>1.9</v>
      </c>
      <c r="E9611">
        <v>13.6</v>
      </c>
      <c r="F9611">
        <v>30.1</v>
      </c>
      <c r="G9611">
        <f>IF(COUNTA(D9611:F9611)&gt;0, AVERAGE(D9611:F9611), "")</f>
        <v>15.200000000000001</v>
      </c>
      <c r="H9611">
        <f>AVERAGE((D9611*metrics_constants!$B$8),(E9611*metrics_constants!$C$8),(F9611*metrics_constants!$D$8))</f>
        <v>15.775055040775319</v>
      </c>
      <c r="I9611">
        <v>7.6790000000000003</v>
      </c>
      <c r="J9611">
        <v>86.296999999999997</v>
      </c>
      <c r="K9611">
        <v>-3.2650000000000001</v>
      </c>
      <c r="L9611">
        <v>13.064235999999999</v>
      </c>
    </row>
    <row r="9612" spans="1:12" x14ac:dyDescent="0.25">
      <c r="A9612" t="s">
        <v>19</v>
      </c>
      <c r="B9612" s="5">
        <v>45647.416666666664</v>
      </c>
      <c r="C9612" s="5" t="str">
        <f>A9612 &amp; "_" &amp; TEXT(B9612, "yyyy-mm-dd HH:MM:SS")</f>
        <v>RP_2024-12-21 10:00:00</v>
      </c>
      <c r="D9612">
        <v>7.7</v>
      </c>
      <c r="E9612">
        <v>9.5</v>
      </c>
      <c r="F9612">
        <v>4.4000000000000004</v>
      </c>
      <c r="G9612">
        <f>IF(COUNTA(D9612:F9612)&gt;0, AVERAGE(D9612:F9612), "")</f>
        <v>7.2</v>
      </c>
      <c r="H9612">
        <f>AVERAGE((D9612*metrics_constants!$B$8),(E9612*metrics_constants!$C$8),(F9612*metrics_constants!$D$8))</f>
        <v>7.2504217958488395</v>
      </c>
      <c r="I9612">
        <v>6.6020000000000003</v>
      </c>
      <c r="J9612">
        <v>80.212000000000003</v>
      </c>
      <c r="K9612">
        <v>-0.54700000000000004</v>
      </c>
      <c r="L9612">
        <v>9.2997999999999994</v>
      </c>
    </row>
    <row r="9613" spans="1:12" x14ac:dyDescent="0.25">
      <c r="A9613" t="s">
        <v>19</v>
      </c>
      <c r="B9613" s="5">
        <v>45647.458333333336</v>
      </c>
      <c r="C9613" s="5" t="str">
        <f>A9613 &amp; "_" &amp; TEXT(B9613, "yyyy-mm-dd HH:MM:SS")</f>
        <v>RP_2024-12-21 11:00:00</v>
      </c>
      <c r="D9613">
        <v>13.1</v>
      </c>
      <c r="E9613">
        <v>8</v>
      </c>
      <c r="F9613">
        <v>7.6</v>
      </c>
      <c r="G9613">
        <f>IF(COUNTA(D9613:F9613)&gt;0, AVERAGE(D9613:F9613), "")</f>
        <v>9.5666666666666682</v>
      </c>
      <c r="H9613">
        <f>AVERAGE((D9613*metrics_constants!$B$8),(E9613*metrics_constants!$C$8),(F9613*metrics_constants!$D$8))</f>
        <v>9.3498350525228648</v>
      </c>
      <c r="I9613">
        <v>10.1</v>
      </c>
      <c r="J9613">
        <v>79.173000000000002</v>
      </c>
      <c r="K9613">
        <v>8.7999999999999995E-2</v>
      </c>
      <c r="L9613">
        <v>11.289929000000001</v>
      </c>
    </row>
    <row r="9614" spans="1:12" x14ac:dyDescent="0.25">
      <c r="A9614" t="s">
        <v>19</v>
      </c>
      <c r="B9614" s="5">
        <v>45647.5</v>
      </c>
      <c r="C9614" s="5" t="str">
        <f>A9614 &amp; "_" &amp; TEXT(B9614, "yyyy-mm-dd HH:MM:SS")</f>
        <v>RP_2024-12-21 12:00:00</v>
      </c>
      <c r="D9614">
        <v>11.2</v>
      </c>
      <c r="E9614">
        <v>8.9</v>
      </c>
      <c r="F9614">
        <v>6.7</v>
      </c>
      <c r="G9614">
        <f>IF(COUNTA(D9614:F9614)&gt;0, AVERAGE(D9614:F9614), "")</f>
        <v>8.9333333333333336</v>
      </c>
      <c r="H9614">
        <f>AVERAGE((D9614*metrics_constants!$B$8),(E9614*metrics_constants!$C$8),(F9614*metrics_constants!$D$8))</f>
        <v>8.8254865870305572</v>
      </c>
      <c r="I9614">
        <v>6.7140000000000004</v>
      </c>
      <c r="J9614">
        <v>76.042000000000002</v>
      </c>
      <c r="K9614">
        <v>1.163</v>
      </c>
      <c r="L9614">
        <v>8.5477729999999994</v>
      </c>
    </row>
    <row r="9615" spans="1:12" x14ac:dyDescent="0.25">
      <c r="A9615" t="s">
        <v>19</v>
      </c>
      <c r="B9615" s="5">
        <v>45647.541666666664</v>
      </c>
      <c r="C9615" s="5" t="str">
        <f>A9615 &amp; "_" &amp; TEXT(B9615, "yyyy-mm-dd HH:MM:SS")</f>
        <v>RP_2024-12-21 13:00:00</v>
      </c>
      <c r="D9615">
        <v>12.4</v>
      </c>
      <c r="E9615">
        <v>12.4</v>
      </c>
      <c r="F9615">
        <v>4.4000000000000004</v>
      </c>
      <c r="G9615">
        <f>IF(COUNTA(D9615:F9615)&gt;0, AVERAGE(D9615:F9615), "")</f>
        <v>9.7333333333333343</v>
      </c>
      <c r="H9615">
        <f>AVERAGE((D9615*metrics_constants!$B$8),(E9615*metrics_constants!$C$8),(F9615*metrics_constants!$D$8))</f>
        <v>9.6934842509151462</v>
      </c>
      <c r="I9615">
        <v>8.468</v>
      </c>
      <c r="J9615">
        <v>73.897000000000006</v>
      </c>
      <c r="K9615">
        <v>1.8420000000000001</v>
      </c>
      <c r="L9615">
        <v>9.8143340000000006</v>
      </c>
    </row>
    <row r="9616" spans="1:12" x14ac:dyDescent="0.25">
      <c r="A9616" t="s">
        <v>19</v>
      </c>
      <c r="B9616" s="5">
        <v>45647.583333333336</v>
      </c>
      <c r="C9616" s="5" t="str">
        <f>A9616 &amp; "_" &amp; TEXT(B9616, "yyyy-mm-dd HH:MM:SS")</f>
        <v>RP_2024-12-21 14:00:00</v>
      </c>
      <c r="D9616">
        <v>10.3</v>
      </c>
      <c r="E9616">
        <v>3.3</v>
      </c>
      <c r="F9616">
        <v>4.9000000000000004</v>
      </c>
      <c r="G9616">
        <f>IF(COUNTA(D9616:F9616)&gt;0, AVERAGE(D9616:F9616), "")</f>
        <v>6.166666666666667</v>
      </c>
      <c r="H9616">
        <f>AVERAGE((D9616*metrics_constants!$B$8),(E9616*metrics_constants!$C$8),(F9616*metrics_constants!$D$8))</f>
        <v>5.8797592046875096</v>
      </c>
      <c r="I9616">
        <v>5.9260000000000002</v>
      </c>
      <c r="J9616">
        <v>69.613</v>
      </c>
      <c r="K9616">
        <v>2.992</v>
      </c>
      <c r="L9616">
        <v>7.1333010000000003</v>
      </c>
    </row>
    <row r="9617" spans="1:12" x14ac:dyDescent="0.25">
      <c r="A9617" t="s">
        <v>19</v>
      </c>
      <c r="B9617" s="5">
        <v>45647.625</v>
      </c>
      <c r="C9617" s="5" t="str">
        <f>A9617 &amp; "_" &amp; TEXT(B9617, "yyyy-mm-dd HH:MM:SS")</f>
        <v>RP_2024-12-21 15:00:00</v>
      </c>
      <c r="D9617">
        <v>8.3000000000000007</v>
      </c>
      <c r="E9617">
        <v>5</v>
      </c>
      <c r="F9617">
        <v>6.9</v>
      </c>
      <c r="G9617">
        <f>IF(COUNTA(D9617:F9617)&gt;0, AVERAGE(D9617:F9617), "")</f>
        <v>6.7333333333333343</v>
      </c>
      <c r="H9617">
        <f>AVERAGE((D9617*metrics_constants!$B$8),(E9617*metrics_constants!$C$8),(F9617*metrics_constants!$D$8))</f>
        <v>6.6037839162751917</v>
      </c>
      <c r="I9617">
        <v>6.1020000000000003</v>
      </c>
      <c r="J9617">
        <v>69.534999999999997</v>
      </c>
      <c r="K9617">
        <v>2.843</v>
      </c>
      <c r="L9617">
        <v>6.7549950000000001</v>
      </c>
    </row>
    <row r="9618" spans="1:12" x14ac:dyDescent="0.25">
      <c r="A9618" t="s">
        <v>19</v>
      </c>
      <c r="B9618" s="5">
        <v>45647.666666666664</v>
      </c>
      <c r="C9618" s="5" t="str">
        <f>A9618 &amp; "_" &amp; TEXT(B9618, "yyyy-mm-dd HH:MM:SS")</f>
        <v>RP_2024-12-21 16:00:00</v>
      </c>
      <c r="D9618">
        <v>7.2</v>
      </c>
      <c r="E9618">
        <v>6.7</v>
      </c>
      <c r="F9618">
        <v>6.7</v>
      </c>
      <c r="G9618">
        <f>IF(COUNTA(D9618:F9618)&gt;0, AVERAGE(D9618:F9618), "")</f>
        <v>6.8666666666666671</v>
      </c>
      <c r="H9618">
        <f>AVERAGE((D9618*metrics_constants!$B$8),(E9618*metrics_constants!$C$8),(F9618*metrics_constants!$D$8))</f>
        <v>6.8456040039193242</v>
      </c>
      <c r="I9618">
        <v>6.7709999999999999</v>
      </c>
      <c r="J9618">
        <v>72.400000000000006</v>
      </c>
      <c r="K9618">
        <v>2.3719999999999999</v>
      </c>
      <c r="L9618">
        <v>8.2419732999999997</v>
      </c>
    </row>
    <row r="9619" spans="1:12" x14ac:dyDescent="0.25">
      <c r="A9619" t="s">
        <v>19</v>
      </c>
      <c r="B9619" s="5">
        <v>45647.708333333336</v>
      </c>
      <c r="C9619" s="5" t="str">
        <f>A9619 &amp; "_" &amp; TEXT(B9619, "yyyy-mm-dd HH:MM:SS")</f>
        <v>RP_2024-12-21 17:00:00</v>
      </c>
      <c r="D9619">
        <v>9.3000000000000007</v>
      </c>
      <c r="E9619">
        <v>6.4</v>
      </c>
      <c r="F9619">
        <v>8.4</v>
      </c>
      <c r="G9619">
        <f>IF(COUNTA(D9619:F9619)&gt;0, AVERAGE(D9619:F9619), "")</f>
        <v>8.0333333333333332</v>
      </c>
      <c r="H9619">
        <f>AVERAGE((D9619*metrics_constants!$B$8),(E9619*metrics_constants!$C$8),(F9619*metrics_constants!$D$8))</f>
        <v>7.9211321600032933</v>
      </c>
      <c r="I9619">
        <v>7.6509999999999998</v>
      </c>
      <c r="J9619">
        <v>77.628</v>
      </c>
      <c r="K9619">
        <v>0.96699999999999997</v>
      </c>
      <c r="L9619">
        <v>9.5714492999999994</v>
      </c>
    </row>
    <row r="9620" spans="1:12" x14ac:dyDescent="0.25">
      <c r="A9620" t="s">
        <v>19</v>
      </c>
      <c r="B9620" s="5">
        <v>45647.75</v>
      </c>
      <c r="C9620" s="5" t="str">
        <f>A9620 &amp; "_" &amp; TEXT(B9620, "yyyy-mm-dd HH:MM:SS")</f>
        <v>RP_2024-12-21 18:00:00</v>
      </c>
      <c r="D9620">
        <v>10.1</v>
      </c>
      <c r="E9620">
        <v>4.7</v>
      </c>
      <c r="F9620">
        <v>7.4</v>
      </c>
      <c r="G9620">
        <f>IF(COUNTA(D9620:F9620)&gt;0, AVERAGE(D9620:F9620), "")</f>
        <v>7.4000000000000012</v>
      </c>
      <c r="H9620">
        <f>AVERAGE((D9620*metrics_constants!$B$8),(E9620*metrics_constants!$C$8),(F9620*metrics_constants!$D$8))</f>
        <v>7.185972307644839</v>
      </c>
      <c r="I9620">
        <v>6.93</v>
      </c>
      <c r="J9620">
        <v>80.016999999999996</v>
      </c>
      <c r="K9620">
        <v>0.52700000000000002</v>
      </c>
      <c r="L9620">
        <v>9.1048013000000001</v>
      </c>
    </row>
    <row r="9621" spans="1:12" x14ac:dyDescent="0.25">
      <c r="A9621" t="s">
        <v>19</v>
      </c>
      <c r="B9621" s="5">
        <v>45647.791666666664</v>
      </c>
      <c r="C9621" s="5" t="str">
        <f>A9621 &amp; "_" &amp; TEXT(B9621, "yyyy-mm-dd HH:MM:SS")</f>
        <v>RP_2024-12-21 19:00:00</v>
      </c>
      <c r="D9621">
        <v>11.2</v>
      </c>
      <c r="E9621">
        <v>14.9</v>
      </c>
      <c r="F9621">
        <v>7.1</v>
      </c>
      <c r="G9621">
        <f>IF(COUNTA(D9621:F9621)&gt;0, AVERAGE(D9621:F9621), "")</f>
        <v>11.066666666666668</v>
      </c>
      <c r="H9621">
        <f>AVERAGE((D9621*metrics_constants!$B$8),(E9621*metrics_constants!$C$8),(F9621*metrics_constants!$D$8))</f>
        <v>11.183677515639268</v>
      </c>
      <c r="I9621">
        <v>10.762</v>
      </c>
      <c r="J9621">
        <v>82.5</v>
      </c>
      <c r="K9621">
        <v>-0.442</v>
      </c>
      <c r="L9621">
        <v>12.6387707</v>
      </c>
    </row>
    <row r="9622" spans="1:12" x14ac:dyDescent="0.25">
      <c r="A9622" t="s">
        <v>19</v>
      </c>
      <c r="B9622" s="5">
        <v>45647.833333333336</v>
      </c>
      <c r="C9622" s="5" t="str">
        <f>A9622 &amp; "_" &amp; TEXT(B9622, "yyyy-mm-dd HH:MM:SS")</f>
        <v>RP_2024-12-21 20:00:00</v>
      </c>
      <c r="D9622">
        <v>16.3</v>
      </c>
      <c r="E9622">
        <v>17.2</v>
      </c>
      <c r="F9622">
        <v>9.3000000000000007</v>
      </c>
      <c r="G9622">
        <f>IF(COUNTA(D9622:F9622)&gt;0, AVERAGE(D9622:F9622), "")</f>
        <v>14.266666666666666</v>
      </c>
      <c r="H9622">
        <f>AVERAGE((D9622*metrics_constants!$B$8),(E9622*metrics_constants!$C$8),(F9622*metrics_constants!$D$8))</f>
        <v>14.265228490723922</v>
      </c>
      <c r="I9622">
        <v>9.9719999999999995</v>
      </c>
      <c r="J9622">
        <v>82.385000000000005</v>
      </c>
      <c r="K9622">
        <v>0.125</v>
      </c>
      <c r="L9622">
        <v>15.231890699999999</v>
      </c>
    </row>
    <row r="9623" spans="1:12" x14ac:dyDescent="0.25">
      <c r="A9623" t="s">
        <v>19</v>
      </c>
      <c r="B9623" s="5">
        <v>45647.875</v>
      </c>
      <c r="C9623" s="5" t="str">
        <f>A9623 &amp; "_" &amp; TEXT(B9623, "yyyy-mm-dd HH:MM:SS")</f>
        <v>RP_2024-12-21 21:00:00</v>
      </c>
      <c r="D9623">
        <v>15.4</v>
      </c>
      <c r="E9623">
        <v>14</v>
      </c>
      <c r="F9623">
        <v>13.4</v>
      </c>
      <c r="G9623">
        <f>IF(COUNTA(D9623:F9623)&gt;0, AVERAGE(D9623:F9623), "")</f>
        <v>14.266666666666666</v>
      </c>
      <c r="H9623">
        <f>AVERAGE((D9623*metrics_constants!$B$8),(E9623*metrics_constants!$C$8),(F9623*metrics_constants!$D$8))</f>
        <v>14.204702529792742</v>
      </c>
      <c r="I9623">
        <v>10.45</v>
      </c>
      <c r="J9623">
        <v>81.367000000000004</v>
      </c>
      <c r="K9623">
        <v>0.26</v>
      </c>
      <c r="L9623">
        <v>15.542721999999999</v>
      </c>
    </row>
    <row r="9624" spans="1:12" x14ac:dyDescent="0.25">
      <c r="A9624" t="s">
        <v>19</v>
      </c>
      <c r="B9624" s="5">
        <v>45647.916666666664</v>
      </c>
      <c r="C9624" s="5" t="str">
        <f>A9624 &amp; "_" &amp; TEXT(B9624, "yyyy-mm-dd HH:MM:SS")</f>
        <v>RP_2024-12-21 22:00:00</v>
      </c>
      <c r="D9624">
        <v>15.6</v>
      </c>
      <c r="E9624">
        <v>9.9</v>
      </c>
      <c r="F9624">
        <v>12.7</v>
      </c>
      <c r="G9624">
        <f>IF(COUNTA(D9624:F9624)&gt;0, AVERAGE(D9624:F9624), "")</f>
        <v>12.733333333333334</v>
      </c>
      <c r="H9624">
        <f>AVERAGE((D9624*metrics_constants!$B$8),(E9624*metrics_constants!$C$8),(F9624*metrics_constants!$D$8))</f>
        <v>12.507166156859995</v>
      </c>
      <c r="I9624">
        <v>10.186</v>
      </c>
      <c r="J9624">
        <v>82.167000000000002</v>
      </c>
      <c r="K9624">
        <v>-0.12</v>
      </c>
      <c r="L9624">
        <v>14.939558999999999</v>
      </c>
    </row>
    <row r="9625" spans="1:12" x14ac:dyDescent="0.25">
      <c r="A9625" t="s">
        <v>19</v>
      </c>
      <c r="B9625" s="5">
        <v>45647.958333333336</v>
      </c>
      <c r="C9625" s="5" t="str">
        <f>A9625 &amp; "_" &amp; TEXT(B9625, "yyyy-mm-dd HH:MM:SS")</f>
        <v>RP_2024-12-21 23:00:00</v>
      </c>
      <c r="D9625">
        <v>19.899999999999999</v>
      </c>
      <c r="E9625">
        <v>12.9</v>
      </c>
      <c r="F9625">
        <v>12.2</v>
      </c>
      <c r="G9625">
        <f>IF(COUNTA(D9625:F9625)&gt;0, AVERAGE(D9625:F9625), "")</f>
        <v>15</v>
      </c>
      <c r="H9625">
        <f>AVERAGE((D9625*metrics_constants!$B$8),(E9625*metrics_constants!$C$8),(F9625*metrics_constants!$D$8))</f>
        <v>14.701635926825611</v>
      </c>
      <c r="I9625">
        <v>11.065</v>
      </c>
      <c r="J9625">
        <v>82.564999999999998</v>
      </c>
      <c r="K9625">
        <v>0.308</v>
      </c>
      <c r="L9625">
        <v>17.073528700000001</v>
      </c>
    </row>
    <row r="9626" spans="1:12" x14ac:dyDescent="0.25">
      <c r="A9626" t="s">
        <v>19</v>
      </c>
      <c r="B9626" s="5">
        <v>45648</v>
      </c>
      <c r="C9626" s="5" t="str">
        <f>A9626 &amp; "_" &amp; TEXT(B9626, "yyyy-mm-dd HH:MM:SS")</f>
        <v>RP_2024-12-22 00:00:00</v>
      </c>
      <c r="D9626">
        <v>13.3</v>
      </c>
      <c r="E9626">
        <v>3.7</v>
      </c>
      <c r="F9626">
        <v>6.6</v>
      </c>
      <c r="G9626">
        <f>IF(COUNTA(D9626:F9626)&gt;0, AVERAGE(D9626:F9626), "")</f>
        <v>7.8666666666666671</v>
      </c>
      <c r="H9626">
        <f>AVERAGE((D9626*metrics_constants!$B$8),(E9626*metrics_constants!$C$8),(F9626*metrics_constants!$D$8))</f>
        <v>7.4767088342942847</v>
      </c>
      <c r="I9626">
        <v>3.0310000000000001</v>
      </c>
      <c r="J9626">
        <v>84.724999999999994</v>
      </c>
      <c r="K9626">
        <v>2.8679999999999999</v>
      </c>
      <c r="L9626">
        <v>4.7483873299999999</v>
      </c>
    </row>
    <row r="9627" spans="1:12" x14ac:dyDescent="0.25">
      <c r="A9627" t="s">
        <v>19</v>
      </c>
      <c r="B9627" s="5">
        <v>45648.041666666664</v>
      </c>
      <c r="C9627" s="5" t="str">
        <f>A9627 &amp; "_" &amp; TEXT(B9627, "yyyy-mm-dd HH:MM:SS")</f>
        <v>RP_2024-12-22 01:00:00</v>
      </c>
      <c r="D9627">
        <v>5.7</v>
      </c>
      <c r="E9627">
        <v>3.1</v>
      </c>
      <c r="F9627">
        <v>2.2000000000000002</v>
      </c>
      <c r="G9627">
        <f>IF(COUNTA(D9627:F9627)&gt;0, AVERAGE(D9627:F9627), "")</f>
        <v>3.6666666666666665</v>
      </c>
      <c r="H9627">
        <f>AVERAGE((D9627*metrics_constants!$B$8),(E9627*metrics_constants!$C$8),(F9627*metrics_constants!$D$8))</f>
        <v>3.5526577986084402</v>
      </c>
      <c r="I9627">
        <v>0.622</v>
      </c>
      <c r="J9627">
        <v>67.316999999999993</v>
      </c>
      <c r="K9627">
        <v>5.7519999999999998</v>
      </c>
      <c r="L9627">
        <v>0.41110200000000002</v>
      </c>
    </row>
    <row r="9628" spans="1:12" x14ac:dyDescent="0.25">
      <c r="A9628" t="s">
        <v>19</v>
      </c>
      <c r="B9628" s="5">
        <v>45648.083333333336</v>
      </c>
      <c r="C9628" s="5" t="str">
        <f>A9628 &amp; "_" &amp; TEXT(B9628, "yyyy-mm-dd HH:MM:SS")</f>
        <v>RP_2024-12-22 02:00:00</v>
      </c>
      <c r="D9628">
        <v>9.5</v>
      </c>
      <c r="E9628">
        <v>0.8</v>
      </c>
      <c r="F9628">
        <v>-1</v>
      </c>
      <c r="G9628">
        <f>IF(COUNTA(D9628:F9628)&gt;0, AVERAGE(D9628:F9628), "")</f>
        <v>3.1</v>
      </c>
      <c r="H9628">
        <f>AVERAGE((D9628*metrics_constants!$B$8),(E9628*metrics_constants!$C$8),(F9628*metrics_constants!$D$8))</f>
        <v>2.7245436246521506</v>
      </c>
      <c r="I9628">
        <v>0.505</v>
      </c>
      <c r="J9628">
        <v>59.823</v>
      </c>
      <c r="K9628">
        <v>6.1150000000000002</v>
      </c>
      <c r="L9628">
        <v>1.0051747</v>
      </c>
    </row>
    <row r="9629" spans="1:12" x14ac:dyDescent="0.25">
      <c r="A9629" t="s">
        <v>19</v>
      </c>
      <c r="B9629" s="5">
        <v>45648.125</v>
      </c>
      <c r="C9629" s="5" t="str">
        <f>A9629 &amp; "_" &amp; TEXT(B9629, "yyyy-mm-dd HH:MM:SS")</f>
        <v>RP_2024-12-22 03:00:00</v>
      </c>
      <c r="D9629">
        <v>6.2</v>
      </c>
      <c r="E9629">
        <v>-1.1000000000000001</v>
      </c>
      <c r="F9629">
        <v>1.2</v>
      </c>
      <c r="G9629">
        <f>IF(COUNTA(D9629:F9629)&gt;0, AVERAGE(D9629:F9629), "")</f>
        <v>2.1</v>
      </c>
      <c r="H9629">
        <f>AVERAGE((D9629*metrics_constants!$B$8),(E9629*metrics_constants!$C$8),(F9629*metrics_constants!$D$8))</f>
        <v>1.8039417350840292</v>
      </c>
      <c r="I9629">
        <v>0.34</v>
      </c>
      <c r="J9629">
        <v>60.942</v>
      </c>
      <c r="K9629">
        <v>5.383</v>
      </c>
      <c r="L9629">
        <v>1.05211733</v>
      </c>
    </row>
    <row r="9630" spans="1:12" x14ac:dyDescent="0.25">
      <c r="A9630" t="s">
        <v>19</v>
      </c>
      <c r="B9630" s="5">
        <v>45648.166666666664</v>
      </c>
      <c r="C9630" s="5" t="str">
        <f>A9630 &amp; "_" &amp; TEXT(B9630, "yyyy-mm-dd HH:MM:SS")</f>
        <v>RP_2024-12-22 04:00:00</v>
      </c>
      <c r="D9630">
        <v>-3.5</v>
      </c>
      <c r="E9630">
        <v>3.7</v>
      </c>
      <c r="F9630">
        <v>0.7</v>
      </c>
      <c r="G9630">
        <f>IF(COUNTA(D9630:F9630)&gt;0, AVERAGE(D9630:F9630), "")</f>
        <v>0.30000000000000004</v>
      </c>
      <c r="H9630">
        <f>AVERAGE((D9630*metrics_constants!$B$8),(E9630*metrics_constants!$C$8),(F9630*metrics_constants!$D$8))</f>
        <v>0.58835893765491065</v>
      </c>
      <c r="I9630">
        <v>0.45700000000000002</v>
      </c>
      <c r="J9630">
        <v>55.08</v>
      </c>
      <c r="K9630">
        <v>5.65</v>
      </c>
      <c r="L9630">
        <v>1.6224259999999999</v>
      </c>
    </row>
    <row r="9631" spans="1:12" x14ac:dyDescent="0.25">
      <c r="A9631" t="s">
        <v>19</v>
      </c>
      <c r="B9631" s="5">
        <v>45648.208333333336</v>
      </c>
      <c r="C9631" s="5" t="str">
        <f>A9631 &amp; "_" &amp; TEXT(B9631, "yyyy-mm-dd HH:MM:SS")</f>
        <v>RP_2024-12-22 05:00:00</v>
      </c>
      <c r="D9631">
        <v>6.7</v>
      </c>
      <c r="E9631">
        <v>3.3</v>
      </c>
      <c r="F9631">
        <v>2.7</v>
      </c>
      <c r="G9631">
        <f>IF(COUNTA(D9631:F9631)&gt;0, AVERAGE(D9631:F9631), "")</f>
        <v>4.2333333333333334</v>
      </c>
      <c r="H9631">
        <f>AVERAGE((D9631*metrics_constants!$B$8),(E9631*metrics_constants!$C$8),(F9631*metrics_constants!$D$8))</f>
        <v>4.0871185454700409</v>
      </c>
      <c r="I9631">
        <v>1.3420000000000001</v>
      </c>
      <c r="J9631">
        <v>62.704999999999998</v>
      </c>
      <c r="K9631">
        <v>4.1870000000000003</v>
      </c>
      <c r="L9631">
        <v>1.5151586699999999</v>
      </c>
    </row>
    <row r="9632" spans="1:12" x14ac:dyDescent="0.25">
      <c r="A9632" t="s">
        <v>19</v>
      </c>
      <c r="B9632" s="5">
        <v>45648.25</v>
      </c>
      <c r="C9632" s="5" t="str">
        <f>A9632 &amp; "_" &amp; TEXT(B9632, "yyyy-mm-dd HH:MM:SS")</f>
        <v>RP_2024-12-22 06:00:00</v>
      </c>
      <c r="D9632">
        <v>4.4000000000000004</v>
      </c>
      <c r="E9632">
        <v>1.2</v>
      </c>
      <c r="F9632">
        <v>4.2</v>
      </c>
      <c r="G9632">
        <f>IF(COUNTA(D9632:F9632)&gt;0, AVERAGE(D9632:F9632), "")</f>
        <v>3.2666666666666671</v>
      </c>
      <c r="H9632">
        <f>AVERAGE((D9632*metrics_constants!$B$8),(E9632*metrics_constants!$C$8),(F9632*metrics_constants!$D$8))</f>
        <v>3.1468090309904952</v>
      </c>
      <c r="I9632">
        <v>0.85799999999999998</v>
      </c>
      <c r="J9632">
        <v>67.385000000000005</v>
      </c>
      <c r="K9632">
        <v>2.8279999999999998</v>
      </c>
      <c r="L9632">
        <v>1.0262979000000001</v>
      </c>
    </row>
    <row r="9633" spans="1:12" x14ac:dyDescent="0.25">
      <c r="A9633" t="s">
        <v>19</v>
      </c>
      <c r="B9633" s="5">
        <v>45648.291666666664</v>
      </c>
      <c r="C9633" s="5" t="str">
        <f>A9633 &amp; "_" &amp; TEXT(B9633, "yyyy-mm-dd HH:MM:SS")</f>
        <v>RP_2024-12-22 07:00:00</v>
      </c>
      <c r="D9633">
        <v>3.3</v>
      </c>
      <c r="E9633">
        <v>0.9</v>
      </c>
      <c r="F9633">
        <v>2.2000000000000002</v>
      </c>
      <c r="G9633">
        <f>IF(COUNTA(D9633:F9633)&gt;0, AVERAGE(D9633:F9633), "")</f>
        <v>2.1333333333333333</v>
      </c>
      <c r="H9633">
        <f>AVERAGE((D9633*metrics_constants!$B$8),(E9633*metrics_constants!$C$8),(F9633*metrics_constants!$D$8))</f>
        <v>2.0387080280390451</v>
      </c>
      <c r="I9633">
        <v>0.50900000000000001</v>
      </c>
      <c r="J9633">
        <v>68.757000000000005</v>
      </c>
      <c r="K9633">
        <v>2.468</v>
      </c>
      <c r="L9633">
        <v>0.74253066999999995</v>
      </c>
    </row>
    <row r="9634" spans="1:12" x14ac:dyDescent="0.25">
      <c r="A9634" t="s">
        <v>19</v>
      </c>
      <c r="B9634" s="5">
        <v>45648.333333333336</v>
      </c>
      <c r="C9634" s="5" t="str">
        <f>A9634 &amp; "_" &amp; TEXT(B9634, "yyyy-mm-dd HH:MM:SS")</f>
        <v>RP_2024-12-22 08:00:00</v>
      </c>
      <c r="D9634">
        <v>5.8</v>
      </c>
      <c r="E9634">
        <v>0.6</v>
      </c>
      <c r="F9634">
        <v>0.5</v>
      </c>
      <c r="G9634">
        <f>IF(COUNTA(D9634:F9634)&gt;0, AVERAGE(D9634:F9634), "")</f>
        <v>2.2999999999999998</v>
      </c>
      <c r="H9634">
        <f>AVERAGE((D9634*metrics_constants!$B$8),(E9634*metrics_constants!$C$8),(F9634*metrics_constants!$D$8))</f>
        <v>2.0804501938974118</v>
      </c>
      <c r="I9634">
        <v>0.46400000000000002</v>
      </c>
      <c r="J9634">
        <v>64.88</v>
      </c>
      <c r="K9634">
        <v>3.1619999999999999</v>
      </c>
      <c r="L9634">
        <v>0.97706999999999999</v>
      </c>
    </row>
    <row r="9635" spans="1:12" x14ac:dyDescent="0.25">
      <c r="A9635" t="s">
        <v>19</v>
      </c>
      <c r="B9635" s="5">
        <v>45648.375</v>
      </c>
      <c r="C9635" s="5" t="str">
        <f>A9635 &amp; "_" &amp; TEXT(B9635, "yyyy-mm-dd HH:MM:SS")</f>
        <v>RP_2024-12-22 09:00:00</v>
      </c>
      <c r="D9635">
        <v>-0.6</v>
      </c>
      <c r="E9635">
        <v>3.7</v>
      </c>
      <c r="F9635">
        <v>1.2</v>
      </c>
      <c r="G9635">
        <f>IF(COUNTA(D9635:F9635)&gt;0, AVERAGE(D9635:F9635), "")</f>
        <v>1.4333333333333333</v>
      </c>
      <c r="H9635">
        <f>AVERAGE((D9635*metrics_constants!$B$8),(E9635*metrics_constants!$C$8),(F9635*metrics_constants!$D$8))</f>
        <v>1.6020193947047947</v>
      </c>
      <c r="I9635">
        <v>0.6</v>
      </c>
      <c r="J9635">
        <v>60.6</v>
      </c>
      <c r="K9635">
        <v>4.3029999999999999</v>
      </c>
      <c r="L9635">
        <v>1.4397366700000001</v>
      </c>
    </row>
    <row r="9636" spans="1:12" x14ac:dyDescent="0.25">
      <c r="A9636" t="s">
        <v>19</v>
      </c>
      <c r="B9636" s="5">
        <v>45648.416666666664</v>
      </c>
      <c r="C9636" s="5" t="str">
        <f>A9636 &amp; "_" &amp; TEXT(B9636, "yyyy-mm-dd HH:MM:SS")</f>
        <v>RP_2024-12-22 10:00:00</v>
      </c>
      <c r="D9636">
        <v>-0.4</v>
      </c>
      <c r="E9636">
        <v>6.5</v>
      </c>
      <c r="F9636">
        <v>1.9</v>
      </c>
      <c r="G9636">
        <f>IF(COUNTA(D9636:F9636)&gt;0, AVERAGE(D9636:F9636), "")</f>
        <v>2.6666666666666665</v>
      </c>
      <c r="H9636">
        <f>AVERAGE((D9636*metrics_constants!$B$8),(E9636*metrics_constants!$C$8),(F9636*metrics_constants!$D$8))</f>
        <v>2.9344181901895343</v>
      </c>
      <c r="I9636">
        <v>1.264</v>
      </c>
      <c r="J9636">
        <v>52.802999999999997</v>
      </c>
      <c r="K9636">
        <v>6.5679999999999996</v>
      </c>
      <c r="L9636">
        <v>2.0406266999999998</v>
      </c>
    </row>
    <row r="9637" spans="1:12" x14ac:dyDescent="0.25">
      <c r="A9637" t="s">
        <v>19</v>
      </c>
      <c r="B9637" s="5">
        <v>45648.458333333336</v>
      </c>
      <c r="C9637" s="5" t="str">
        <f>A9637 &amp; "_" &amp; TEXT(B9637, "yyyy-mm-dd HH:MM:SS")</f>
        <v>RP_2024-12-22 11:00:00</v>
      </c>
      <c r="D9637">
        <v>-6.3</v>
      </c>
      <c r="E9637">
        <v>-0.2</v>
      </c>
      <c r="F9637">
        <v>0.2</v>
      </c>
      <c r="G9637">
        <f>IF(COUNTA(D9637:F9637)&gt;0, AVERAGE(D9637:F9637), "")</f>
        <v>-2.1</v>
      </c>
      <c r="H9637">
        <f>AVERAGE((D9637*metrics_constants!$B$8),(E9637*metrics_constants!$C$8),(F9637*metrics_constants!$D$8))</f>
        <v>-1.8410430603615131</v>
      </c>
      <c r="I9637">
        <v>0.63600000000000001</v>
      </c>
      <c r="J9637">
        <v>44.587000000000003</v>
      </c>
      <c r="K9637">
        <v>8.2520000000000007</v>
      </c>
      <c r="L9637">
        <v>2.2903199999999999</v>
      </c>
    </row>
    <row r="9638" spans="1:12" x14ac:dyDescent="0.25">
      <c r="A9638" t="s">
        <v>19</v>
      </c>
      <c r="B9638" s="5">
        <v>45648.5</v>
      </c>
      <c r="C9638" s="5" t="str">
        <f>A9638 &amp; "_" &amp; TEXT(B9638, "yyyy-mm-dd HH:MM:SS")</f>
        <v>RP_2024-12-22 12:00:00</v>
      </c>
      <c r="D9638">
        <v>1.5</v>
      </c>
      <c r="E9638">
        <v>1.7</v>
      </c>
      <c r="F9638">
        <v>1.2</v>
      </c>
      <c r="G9638">
        <f>IF(COUNTA(D9638:F9638)&gt;0, AVERAGE(D9638:F9638), "")</f>
        <v>1.4666666666666668</v>
      </c>
      <c r="H9638">
        <f>AVERAGE((D9638*metrics_constants!$B$8),(E9638*metrics_constants!$C$8),(F9638*metrics_constants!$D$8))</f>
        <v>1.472601164114467</v>
      </c>
      <c r="I9638">
        <v>0.35799999999999998</v>
      </c>
      <c r="J9638">
        <v>39.628</v>
      </c>
      <c r="K9638">
        <v>10.052</v>
      </c>
      <c r="L9638">
        <v>2.3208207000000001</v>
      </c>
    </row>
    <row r="9639" spans="1:12" x14ac:dyDescent="0.25">
      <c r="A9639" t="s">
        <v>19</v>
      </c>
      <c r="B9639" s="5">
        <v>45648.541666666664</v>
      </c>
      <c r="C9639" s="5" t="str">
        <f>A9639 &amp; "_" &amp; TEXT(B9639, "yyyy-mm-dd HH:MM:SS")</f>
        <v>RP_2024-12-22 13:00:00</v>
      </c>
      <c r="D9639">
        <v>-5.5</v>
      </c>
      <c r="E9639">
        <v>3.4</v>
      </c>
      <c r="F9639">
        <v>-2.2000000000000002</v>
      </c>
      <c r="G9639">
        <f>IF(COUNTA(D9639:F9639)&gt;0, AVERAGE(D9639:F9639), "")</f>
        <v>-1.4333333333333336</v>
      </c>
      <c r="H9639">
        <f>AVERAGE((D9639*metrics_constants!$B$8),(E9639*metrics_constants!$C$8),(F9639*metrics_constants!$D$8))</f>
        <v>-1.0863122941233689</v>
      </c>
      <c r="I9639">
        <v>0.29599999999999999</v>
      </c>
      <c r="J9639">
        <v>32.256999999999998</v>
      </c>
      <c r="K9639">
        <v>13.058</v>
      </c>
      <c r="L9639">
        <v>2.66404</v>
      </c>
    </row>
    <row r="9640" spans="1:12" x14ac:dyDescent="0.25">
      <c r="A9640" t="s">
        <v>19</v>
      </c>
      <c r="B9640" s="5">
        <v>45648.583333333336</v>
      </c>
      <c r="C9640" s="5" t="str">
        <f>A9640 &amp; "_" &amp; TEXT(B9640, "yyyy-mm-dd HH:MM:SS")</f>
        <v>RP_2024-12-22 14:00:00</v>
      </c>
      <c r="D9640">
        <v>-4.4000000000000004</v>
      </c>
      <c r="E9640">
        <v>-3.2</v>
      </c>
      <c r="F9640">
        <v>14.6</v>
      </c>
      <c r="G9640">
        <f>IF(COUNTA(D9640:F9640)&gt;0, AVERAGE(D9640:F9640), "")</f>
        <v>2.333333333333333</v>
      </c>
      <c r="H9640">
        <f>AVERAGE((D9640*metrics_constants!$B$8),(E9640*metrics_constants!$C$8),(F9640*metrics_constants!$D$8))</f>
        <v>2.472547932307418</v>
      </c>
      <c r="I9640">
        <v>0.38300000000000001</v>
      </c>
      <c r="J9640">
        <v>31.356999999999999</v>
      </c>
      <c r="K9640">
        <v>13.355</v>
      </c>
      <c r="L9640">
        <v>2.6784067</v>
      </c>
    </row>
    <row r="9641" spans="1:12" x14ac:dyDescent="0.25">
      <c r="A9641" t="s">
        <v>19</v>
      </c>
      <c r="B9641" s="5">
        <v>45648.625</v>
      </c>
      <c r="C9641" s="5" t="str">
        <f>A9641 &amp; "_" &amp; TEXT(B9641, "yyyy-mm-dd HH:MM:SS")</f>
        <v>RP_2024-12-22 15:00:00</v>
      </c>
      <c r="D9641">
        <v>17.899999999999999</v>
      </c>
      <c r="E9641">
        <v>-1.1000000000000001</v>
      </c>
      <c r="F9641">
        <v>5.7</v>
      </c>
      <c r="G9641">
        <f>IF(COUNTA(D9641:F9641)&gt;0, AVERAGE(D9641:F9641), "")</f>
        <v>7.4999999999999991</v>
      </c>
      <c r="H9641">
        <f>AVERAGE((D9641*metrics_constants!$B$8),(E9641*metrics_constants!$C$8),(F9641*metrics_constants!$D$8))</f>
        <v>6.7334905356564461</v>
      </c>
      <c r="I9641">
        <v>0.94799999999999995</v>
      </c>
      <c r="J9641">
        <v>38.86</v>
      </c>
      <c r="K9641">
        <v>9.0419999999999998</v>
      </c>
      <c r="L9641">
        <v>2.62059533</v>
      </c>
    </row>
    <row r="9642" spans="1:12" x14ac:dyDescent="0.25">
      <c r="A9642" t="s">
        <v>19</v>
      </c>
      <c r="B9642" s="5">
        <v>45648.666666666664</v>
      </c>
      <c r="C9642" s="5" t="str">
        <f>A9642 &amp; "_" &amp; TEXT(B9642, "yyyy-mm-dd HH:MM:SS")</f>
        <v>RP_2024-12-22 16:00:00</v>
      </c>
      <c r="D9642">
        <v>32</v>
      </c>
      <c r="E9642">
        <v>5.9</v>
      </c>
      <c r="F9642">
        <v>12.2</v>
      </c>
      <c r="G9642">
        <f>IF(COUNTA(D9642:F9642)&gt;0, AVERAGE(D9642:F9642), "")</f>
        <v>16.7</v>
      </c>
      <c r="H9642">
        <f>AVERAGE((D9642*metrics_constants!$B$8),(E9642*metrics_constants!$C$8),(F9642*metrics_constants!$D$8))</f>
        <v>15.631910156993046</v>
      </c>
      <c r="I9642">
        <v>4.9470000000000001</v>
      </c>
      <c r="J9642">
        <v>46.976999999999997</v>
      </c>
      <c r="K9642">
        <v>6.4269999999999996</v>
      </c>
      <c r="L9642">
        <v>4.4028346999999997</v>
      </c>
    </row>
    <row r="9643" spans="1:12" x14ac:dyDescent="0.25">
      <c r="A9643" t="s">
        <v>19</v>
      </c>
      <c r="B9643" s="5">
        <v>45648.708333333336</v>
      </c>
      <c r="C9643" s="5" t="str">
        <f>A9643 &amp; "_" &amp; TEXT(B9643, "yyyy-mm-dd HH:MM:SS")</f>
        <v>RP_2024-12-22 17:00:00</v>
      </c>
      <c r="D9643">
        <v>32.700000000000003</v>
      </c>
      <c r="E9643">
        <v>5.0999999999999996</v>
      </c>
      <c r="F9643">
        <v>6.9</v>
      </c>
      <c r="G9643">
        <f>IF(COUNTA(D9643:F9643)&gt;0, AVERAGE(D9643:F9643), "")</f>
        <v>14.9</v>
      </c>
      <c r="H9643">
        <f>AVERAGE((D9643*metrics_constants!$B$8),(E9643*metrics_constants!$C$8),(F9643*metrics_constants!$D$8))</f>
        <v>13.746307059890791</v>
      </c>
      <c r="I9643">
        <v>8.8640000000000008</v>
      </c>
      <c r="J9643">
        <v>54.17</v>
      </c>
      <c r="K9643">
        <v>4.8369999999999997</v>
      </c>
      <c r="L9643">
        <v>6.3005087</v>
      </c>
    </row>
    <row r="9644" spans="1:12" x14ac:dyDescent="0.25">
      <c r="A9644" t="s">
        <v>19</v>
      </c>
      <c r="B9644" s="5">
        <v>45648.75</v>
      </c>
      <c r="C9644" s="5" t="str">
        <f>A9644 &amp; "_" &amp; TEXT(B9644, "yyyy-mm-dd HH:MM:SS")</f>
        <v>RP_2024-12-22 18:00:00</v>
      </c>
      <c r="D9644">
        <v>3.7</v>
      </c>
      <c r="E9644">
        <v>1.9</v>
      </c>
      <c r="F9644">
        <v>3.2</v>
      </c>
      <c r="G9644">
        <f>IF(COUNTA(D9644:F9644)&gt;0, AVERAGE(D9644:F9644), "")</f>
        <v>2.9333333333333336</v>
      </c>
      <c r="H9644">
        <f>AVERAGE((D9644*metrics_constants!$B$8),(E9644*metrics_constants!$C$8),(F9644*metrics_constants!$D$8))</f>
        <v>2.8639832233358558</v>
      </c>
      <c r="I9644">
        <v>8.3369999999999997</v>
      </c>
      <c r="J9644">
        <v>58.777999999999999</v>
      </c>
      <c r="K9644">
        <v>3.9220000000000002</v>
      </c>
      <c r="L9644">
        <v>3.0444266999999998</v>
      </c>
    </row>
    <row r="9645" spans="1:12" x14ac:dyDescent="0.25">
      <c r="A9645" t="s">
        <v>19</v>
      </c>
      <c r="B9645" s="5">
        <v>45648.791666666664</v>
      </c>
      <c r="C9645" s="5" t="str">
        <f>A9645 &amp; "_" &amp; TEXT(B9645, "yyyy-mm-dd HH:MM:SS")</f>
        <v>RP_2024-12-22 19:00:00</v>
      </c>
      <c r="D9645">
        <v>-4.2</v>
      </c>
      <c r="E9645">
        <v>3.2</v>
      </c>
      <c r="F9645">
        <v>3.4</v>
      </c>
      <c r="G9645">
        <f>IF(COUNTA(D9645:F9645)&gt;0, AVERAGE(D9645:F9645), "")</f>
        <v>0.79999999999999993</v>
      </c>
      <c r="H9645">
        <f>AVERAGE((D9645*metrics_constants!$B$8),(E9645*metrics_constants!$C$8),(F9645*metrics_constants!$D$8))</f>
        <v>1.1127236357211219</v>
      </c>
      <c r="I9645">
        <v>11.381</v>
      </c>
      <c r="J9645">
        <v>60.564999999999998</v>
      </c>
      <c r="K9645">
        <v>3.335</v>
      </c>
      <c r="L9645">
        <v>3.4176419999999998</v>
      </c>
    </row>
    <row r="9646" spans="1:12" x14ac:dyDescent="0.25">
      <c r="A9646" t="s">
        <v>19</v>
      </c>
      <c r="B9646" s="5">
        <v>45648.833333333336</v>
      </c>
      <c r="C9646" s="5" t="str">
        <f>A9646 &amp; "_" &amp; TEXT(B9646, "yyyy-mm-dd HH:MM:SS")</f>
        <v>RP_2024-12-22 20:00:00</v>
      </c>
      <c r="D9646">
        <v>3.8</v>
      </c>
      <c r="E9646">
        <v>2.8</v>
      </c>
      <c r="F9646">
        <v>4.4000000000000004</v>
      </c>
      <c r="G9646">
        <f>IF(COUNTA(D9646:F9646)&gt;0, AVERAGE(D9646:F9646), "")</f>
        <v>3.6666666666666665</v>
      </c>
      <c r="H9646">
        <f>AVERAGE((D9646*metrics_constants!$B$8),(E9646*metrics_constants!$C$8),(F9646*metrics_constants!$D$8))</f>
        <v>3.6325111576556188</v>
      </c>
      <c r="I9646">
        <v>3.9990000000000001</v>
      </c>
      <c r="J9646">
        <v>64.38</v>
      </c>
      <c r="K9646">
        <v>1.88</v>
      </c>
      <c r="L9646">
        <v>4.8899733300000001</v>
      </c>
    </row>
    <row r="9647" spans="1:12" x14ac:dyDescent="0.25">
      <c r="A9647" t="s">
        <v>19</v>
      </c>
      <c r="B9647" s="5">
        <v>45648.875</v>
      </c>
      <c r="C9647" s="5" t="str">
        <f>A9647 &amp; "_" &amp; TEXT(B9647, "yyyy-mm-dd HH:MM:SS")</f>
        <v>RP_2024-12-22 21:00:00</v>
      </c>
      <c r="D9647">
        <v>7.3</v>
      </c>
      <c r="E9647">
        <v>5.7</v>
      </c>
      <c r="F9647">
        <v>7.6</v>
      </c>
      <c r="G9647">
        <f>IF(COUNTA(D9647:F9647)&gt;0, AVERAGE(D9647:F9647), "")</f>
        <v>6.8666666666666671</v>
      </c>
      <c r="H9647">
        <f>AVERAGE((D9647*metrics_constants!$B$8),(E9647*metrics_constants!$C$8),(F9647*metrics_constants!$D$8))</f>
        <v>6.8087303029494892</v>
      </c>
      <c r="I9647">
        <v>5.9640000000000004</v>
      </c>
      <c r="J9647">
        <v>68.906999999999996</v>
      </c>
      <c r="K9647">
        <v>0.85699999999999998</v>
      </c>
      <c r="L9647">
        <v>6.7500387000000002</v>
      </c>
    </row>
    <row r="9648" spans="1:12" x14ac:dyDescent="0.25">
      <c r="A9648" t="s">
        <v>19</v>
      </c>
      <c r="B9648" s="5">
        <v>45648.916666666664</v>
      </c>
      <c r="C9648" s="5" t="str">
        <f>A9648 &amp; "_" &amp; TEXT(B9648, "yyyy-mm-dd HH:MM:SS")</f>
        <v>RP_2024-12-22 22:00:00</v>
      </c>
      <c r="D9648">
        <v>1.2</v>
      </c>
      <c r="E9648">
        <v>11.9</v>
      </c>
      <c r="F9648">
        <v>8.6</v>
      </c>
      <c r="G9648">
        <f>IF(COUNTA(D9648:F9648)&gt;0, AVERAGE(D9648:F9648), "")</f>
        <v>7.2333333333333334</v>
      </c>
      <c r="H9648">
        <f>AVERAGE((D9648*metrics_constants!$B$8),(E9648*metrics_constants!$C$8),(F9648*metrics_constants!$D$8))</f>
        <v>7.6676365696289581</v>
      </c>
      <c r="I9648">
        <v>6.0380000000000003</v>
      </c>
      <c r="J9648">
        <v>70.927000000000007</v>
      </c>
      <c r="K9648">
        <v>1.2330000000000001</v>
      </c>
      <c r="L9648">
        <v>7.7831700000000001</v>
      </c>
    </row>
    <row r="9649" spans="1:12" x14ac:dyDescent="0.25">
      <c r="A9649" t="s">
        <v>19</v>
      </c>
      <c r="B9649" s="5">
        <v>45648.958333333336</v>
      </c>
      <c r="C9649" s="5" t="str">
        <f>A9649 &amp; "_" &amp; TEXT(B9649, "yyyy-mm-dd HH:MM:SS")</f>
        <v>RP_2024-12-22 23:00:00</v>
      </c>
      <c r="D9649">
        <v>5.3</v>
      </c>
      <c r="E9649">
        <v>8.3000000000000007</v>
      </c>
      <c r="F9649">
        <v>10.1</v>
      </c>
      <c r="G9649">
        <f>IF(COUNTA(D9649:F9649)&gt;0, AVERAGE(D9649:F9649), "")</f>
        <v>7.9000000000000012</v>
      </c>
      <c r="H9649">
        <f>AVERAGE((D9649*metrics_constants!$B$8),(E9649*metrics_constants!$C$8),(F9649*metrics_constants!$D$8))</f>
        <v>8.0353420200281462</v>
      </c>
      <c r="I9649">
        <v>5.8410000000000002</v>
      </c>
      <c r="J9649">
        <v>70.683000000000007</v>
      </c>
      <c r="K9649">
        <v>1.698</v>
      </c>
      <c r="L9649">
        <v>6.7836544999999999</v>
      </c>
    </row>
    <row r="9650" spans="1:12" x14ac:dyDescent="0.25">
      <c r="A9650" t="s">
        <v>19</v>
      </c>
      <c r="B9650" s="5">
        <v>45649</v>
      </c>
      <c r="C9650" s="5" t="str">
        <f>A9650 &amp; "_" &amp; TEXT(B9650, "yyyy-mm-dd HH:MM:SS")</f>
        <v>RP_2024-12-23 00:00:00</v>
      </c>
      <c r="D9650">
        <v>11.6</v>
      </c>
      <c r="E9650">
        <v>9</v>
      </c>
      <c r="F9650">
        <v>8.1</v>
      </c>
      <c r="G9650">
        <f>IF(COUNTA(D9650:F9650)&gt;0, AVERAGE(D9650:F9650), "")</f>
        <v>9.5666666666666682</v>
      </c>
      <c r="H9650">
        <f>AVERAGE((D9650*metrics_constants!$B$8),(E9650*metrics_constants!$C$8),(F9650*metrics_constants!$D$8))</f>
        <v>9.4526577986084401</v>
      </c>
      <c r="I9650">
        <v>7.0110000000000001</v>
      </c>
      <c r="J9650">
        <v>74.498000000000005</v>
      </c>
      <c r="K9650">
        <v>0.41699999999999998</v>
      </c>
      <c r="L9650">
        <v>8.4474324099999993</v>
      </c>
    </row>
    <row r="9651" spans="1:12" x14ac:dyDescent="0.25">
      <c r="A9651" t="s">
        <v>19</v>
      </c>
      <c r="B9651" s="5">
        <v>45649.041666666664</v>
      </c>
      <c r="C9651" s="5" t="str">
        <f>A9651 &amp; "_" &amp; TEXT(B9651, "yyyy-mm-dd HH:MM:SS")</f>
        <v>RP_2024-12-23 01:00:00</v>
      </c>
      <c r="D9651">
        <v>11.1</v>
      </c>
      <c r="E9651">
        <v>8.6</v>
      </c>
      <c r="F9651">
        <v>6.9</v>
      </c>
      <c r="G9651">
        <f>IF(COUNTA(D9651:F9651)&gt;0, AVERAGE(D9651:F9651), "")</f>
        <v>8.8666666666666671</v>
      </c>
      <c r="H9651">
        <f>AVERAGE((D9651*metrics_constants!$B$8),(E9651*metrics_constants!$C$8),(F9651*metrics_constants!$D$8))</f>
        <v>8.7528854229160888</v>
      </c>
      <c r="I9651">
        <v>8.0060000000000002</v>
      </c>
      <c r="J9651">
        <v>78.231999999999999</v>
      </c>
      <c r="K9651">
        <v>-0.71499999999999997</v>
      </c>
      <c r="L9651">
        <v>10.58507455</v>
      </c>
    </row>
    <row r="9652" spans="1:12" x14ac:dyDescent="0.25">
      <c r="A9652" t="s">
        <v>19</v>
      </c>
      <c r="B9652" s="5">
        <v>45649.083333333336</v>
      </c>
      <c r="C9652" s="5" t="str">
        <f>A9652 &amp; "_" &amp; TEXT(B9652, "yyyy-mm-dd HH:MM:SS")</f>
        <v>RP_2024-12-23 02:00:00</v>
      </c>
      <c r="D9652">
        <v>6</v>
      </c>
      <c r="E9652">
        <v>3.3</v>
      </c>
      <c r="F9652">
        <v>7.6</v>
      </c>
      <c r="G9652">
        <f>IF(COUNTA(D9652:F9652)&gt;0, AVERAGE(D9652:F9652), "")</f>
        <v>5.6333333333333329</v>
      </c>
      <c r="H9652">
        <f>AVERAGE((D9652*metrics_constants!$B$8),(E9652*metrics_constants!$C$8),(F9652*metrics_constants!$D$8))</f>
        <v>5.5410138362974592</v>
      </c>
      <c r="I9652">
        <v>6.4390000000000001</v>
      </c>
      <c r="J9652">
        <v>79.765000000000001</v>
      </c>
      <c r="K9652">
        <v>-1.1870000000000001</v>
      </c>
      <c r="L9652">
        <v>4.5759503400000003</v>
      </c>
    </row>
    <row r="9653" spans="1:12" x14ac:dyDescent="0.25">
      <c r="A9653" t="s">
        <v>19</v>
      </c>
      <c r="B9653" s="5">
        <v>45649.125</v>
      </c>
      <c r="C9653" s="5" t="str">
        <f>A9653 &amp; "_" &amp; TEXT(B9653, "yyyy-mm-dd HH:MM:SS")</f>
        <v>RP_2024-12-23 03:00:00</v>
      </c>
      <c r="D9653">
        <v>6.7</v>
      </c>
      <c r="E9653">
        <v>3.8</v>
      </c>
      <c r="F9653">
        <v>4.4000000000000004</v>
      </c>
      <c r="G9653">
        <f>IF(COUNTA(D9653:F9653)&gt;0, AVERAGE(D9653:F9653), "")</f>
        <v>4.9666666666666668</v>
      </c>
      <c r="H9653">
        <f>AVERAGE((D9653*metrics_constants!$B$8),(E9653*metrics_constants!$C$8),(F9653*metrics_constants!$D$8))</f>
        <v>4.8474919039134443</v>
      </c>
      <c r="I9653">
        <v>3.9260000000000002</v>
      </c>
      <c r="J9653">
        <v>80.814999999999998</v>
      </c>
      <c r="K9653">
        <v>-0.83</v>
      </c>
      <c r="L9653">
        <v>4.2529966699999999</v>
      </c>
    </row>
    <row r="9654" spans="1:12" x14ac:dyDescent="0.25">
      <c r="A9654" t="s">
        <v>19</v>
      </c>
      <c r="B9654" s="5">
        <v>45649.166666666664</v>
      </c>
      <c r="C9654" s="5" t="str">
        <f>A9654 &amp; "_" &amp; TEXT(B9654, "yyyy-mm-dd HH:MM:SS")</f>
        <v>RP_2024-12-23 04:00:00</v>
      </c>
      <c r="D9654">
        <v>5.5</v>
      </c>
      <c r="E9654">
        <v>1.1000000000000001</v>
      </c>
      <c r="F9654">
        <v>0.2</v>
      </c>
      <c r="G9654">
        <f>IF(COUNTA(D9654:F9654)&gt;0, AVERAGE(D9654:F9654), "")</f>
        <v>2.2666666666666666</v>
      </c>
      <c r="H9654">
        <f>AVERAGE((D9654*metrics_constants!$B$8),(E9654*metrics_constants!$C$8),(F9654*metrics_constants!$D$8))</f>
        <v>2.0768322127180077</v>
      </c>
      <c r="I9654">
        <v>4.8230000000000004</v>
      </c>
      <c r="J9654">
        <v>79.944999999999993</v>
      </c>
      <c r="K9654">
        <v>-0.95199999999999996</v>
      </c>
      <c r="L9654">
        <v>3.7075719999999999</v>
      </c>
    </row>
    <row r="9655" spans="1:12" x14ac:dyDescent="0.25">
      <c r="A9655" t="s">
        <v>19</v>
      </c>
      <c r="B9655" s="5">
        <v>45649.208333333336</v>
      </c>
      <c r="C9655" s="5" t="str">
        <f>A9655 &amp; "_" &amp; TEXT(B9655, "yyyy-mm-dd HH:MM:SS")</f>
        <v>RP_2024-12-23 05:00:00</v>
      </c>
      <c r="D9655">
        <v>7.2</v>
      </c>
      <c r="E9655">
        <v>3.8</v>
      </c>
      <c r="F9655">
        <v>3.4</v>
      </c>
      <c r="G9655">
        <f>IF(COUNTA(D9655:F9655)&gt;0, AVERAGE(D9655:F9655), "")</f>
        <v>4.8</v>
      </c>
      <c r="H9655">
        <f>AVERAGE((D9655*metrics_constants!$B$8),(E9655*metrics_constants!$C$8),(F9655*metrics_constants!$D$8))</f>
        <v>4.654781439197162</v>
      </c>
      <c r="I9655">
        <v>4.3289999999999997</v>
      </c>
      <c r="J9655">
        <v>82.158000000000001</v>
      </c>
      <c r="K9655">
        <v>-1.4950000000000001</v>
      </c>
      <c r="L9655">
        <v>4.4282899999999996</v>
      </c>
    </row>
    <row r="9656" spans="1:12" x14ac:dyDescent="0.25">
      <c r="A9656" t="s">
        <v>19</v>
      </c>
      <c r="B9656" s="5">
        <v>45649.25</v>
      </c>
      <c r="C9656" s="5" t="str">
        <f>A9656 &amp; "_" &amp; TEXT(B9656, "yyyy-mm-dd HH:MM:SS")</f>
        <v>RP_2024-12-23 06:00:00</v>
      </c>
      <c r="D9656">
        <v>7</v>
      </c>
      <c r="E9656">
        <v>1.8</v>
      </c>
      <c r="F9656">
        <v>3.2</v>
      </c>
      <c r="G9656">
        <f>IF(COUNTA(D9656:F9656)&gt;0, AVERAGE(D9656:F9656), "")</f>
        <v>4</v>
      </c>
      <c r="H9656">
        <f>AVERAGE((D9656*metrics_constants!$B$8),(E9656*metrics_constants!$C$8),(F9656*metrics_constants!$D$8))</f>
        <v>3.7879218968508215</v>
      </c>
      <c r="I9656">
        <v>3.7469999999999999</v>
      </c>
      <c r="J9656">
        <v>82.941999999999993</v>
      </c>
      <c r="K9656">
        <v>-1.478</v>
      </c>
      <c r="L9656">
        <v>3.5604606699999999</v>
      </c>
    </row>
    <row r="9657" spans="1:12" x14ac:dyDescent="0.25">
      <c r="A9657" t="s">
        <v>19</v>
      </c>
      <c r="B9657" s="5">
        <v>45649.291666666664</v>
      </c>
      <c r="C9657" s="5" t="str">
        <f>A9657 &amp; "_" &amp; TEXT(B9657, "yyyy-mm-dd HH:MM:SS")</f>
        <v>RP_2024-12-23 07:00:00</v>
      </c>
      <c r="D9657">
        <v>2.9</v>
      </c>
      <c r="E9657">
        <v>5.6</v>
      </c>
      <c r="F9657">
        <v>2.4</v>
      </c>
      <c r="G9657">
        <f>IF(COUNTA(D9657:F9657)&gt;0, AVERAGE(D9657:F9657), "")</f>
        <v>3.6333333333333333</v>
      </c>
      <c r="H9657">
        <f>AVERAGE((D9657*metrics_constants!$B$8),(E9657*metrics_constants!$C$8),(F9657*metrics_constants!$D$8))</f>
        <v>3.7311320792017071</v>
      </c>
      <c r="I9657">
        <v>3.9660000000000002</v>
      </c>
      <c r="J9657">
        <v>81.576999999999998</v>
      </c>
      <c r="K9657">
        <v>-0.93799999999999994</v>
      </c>
      <c r="L9657">
        <v>4.0741839999999998</v>
      </c>
    </row>
    <row r="9658" spans="1:12" x14ac:dyDescent="0.25">
      <c r="A9658" t="s">
        <v>19</v>
      </c>
      <c r="B9658" s="5">
        <v>45649.333333333336</v>
      </c>
      <c r="C9658" s="5" t="str">
        <f>A9658 &amp; "_" &amp; TEXT(B9658, "yyyy-mm-dd HH:MM:SS")</f>
        <v>RP_2024-12-23 08:00:00</v>
      </c>
      <c r="D9658">
        <v>17.5</v>
      </c>
      <c r="E9658">
        <v>5.8</v>
      </c>
      <c r="F9658">
        <v>4.9000000000000004</v>
      </c>
      <c r="G9658">
        <f>IF(COUNTA(D9658:F9658)&gt;0, AVERAGE(D9658:F9658), "")</f>
        <v>9.4</v>
      </c>
      <c r="H9658">
        <f>AVERAGE((D9658*metrics_constants!$B$8),(E9658*metrics_constants!$C$8),(F9658*metrics_constants!$D$8))</f>
        <v>8.902650669940142</v>
      </c>
      <c r="I9658">
        <v>5.867</v>
      </c>
      <c r="J9658">
        <v>80.724999999999994</v>
      </c>
      <c r="K9658">
        <v>-0.313</v>
      </c>
      <c r="L9658">
        <v>7.6809213300000003</v>
      </c>
    </row>
    <row r="9659" spans="1:12" x14ac:dyDescent="0.25">
      <c r="A9659" t="s">
        <v>19</v>
      </c>
      <c r="B9659" s="5">
        <v>45649.375</v>
      </c>
      <c r="C9659" s="5" t="str">
        <f>A9659 &amp; "_" &amp; TEXT(B9659, "yyyy-mm-dd HH:MM:SS")</f>
        <v>RP_2024-12-23 09:00:00</v>
      </c>
      <c r="D9659">
        <v>11.1</v>
      </c>
      <c r="E9659">
        <v>5.6</v>
      </c>
      <c r="F9659">
        <v>8.6</v>
      </c>
      <c r="G9659">
        <f>IF(COUNTA(D9659:F9659)&gt;0, AVERAGE(D9659:F9659), "")</f>
        <v>8.4333333333333318</v>
      </c>
      <c r="H9659">
        <f>AVERAGE((D9659*metrics_constants!$B$8),(E9659*metrics_constants!$C$8),(F9659*metrics_constants!$D$8))</f>
        <v>8.2165874490193858</v>
      </c>
      <c r="I9659">
        <v>5.3739999999999997</v>
      </c>
      <c r="J9659">
        <v>78.474999999999994</v>
      </c>
      <c r="K9659">
        <v>0.80500000000000005</v>
      </c>
      <c r="L9659">
        <v>6.5976786699999996</v>
      </c>
    </row>
    <row r="9660" spans="1:12" x14ac:dyDescent="0.25">
      <c r="A9660" t="s">
        <v>19</v>
      </c>
      <c r="B9660" s="5">
        <v>45649.416666666664</v>
      </c>
      <c r="C9660" s="5" t="str">
        <f>A9660 &amp; "_" &amp; TEXT(B9660, "yyyy-mm-dd HH:MM:SS")</f>
        <v>RP_2024-12-23 10:00:00</v>
      </c>
      <c r="D9660">
        <v>2.2000000000000002</v>
      </c>
      <c r="E9660">
        <v>8.9</v>
      </c>
      <c r="F9660">
        <v>7.4</v>
      </c>
      <c r="G9660">
        <f>IF(COUNTA(D9660:F9660)&gt;0, AVERAGE(D9660:F9660), "")</f>
        <v>6.166666666666667</v>
      </c>
      <c r="H9660">
        <f>AVERAGE((D9660*metrics_constants!$B$8),(E9660*metrics_constants!$C$8),(F9660*metrics_constants!$D$8))</f>
        <v>6.4414346445276438</v>
      </c>
      <c r="I9660">
        <v>7.4950000000000001</v>
      </c>
      <c r="J9660">
        <v>65.37</v>
      </c>
      <c r="K9660">
        <v>4.5069999999999997</v>
      </c>
      <c r="L9660">
        <v>8.0339779999999994</v>
      </c>
    </row>
    <row r="9661" spans="1:12" x14ac:dyDescent="0.25">
      <c r="A9661" t="s">
        <v>19</v>
      </c>
      <c r="B9661" s="5">
        <v>45649.458333333336</v>
      </c>
      <c r="C9661" s="5" t="str">
        <f>A9661 &amp; "_" &amp; TEXT(B9661, "yyyy-mm-dd HH:MM:SS")</f>
        <v>RP_2024-12-23 11:00:00</v>
      </c>
      <c r="D9661">
        <v>6</v>
      </c>
      <c r="E9661">
        <v>6.2</v>
      </c>
      <c r="F9661">
        <v>6.4</v>
      </c>
      <c r="G9661">
        <f>IF(COUNTA(D9661:F9661)&gt;0, AVERAGE(D9661:F9661), "")</f>
        <v>6.2</v>
      </c>
      <c r="H9661">
        <f>AVERAGE((D9661*metrics_constants!$B$8),(E9661*metrics_constants!$C$8),(F9661*metrics_constants!$D$8))</f>
        <v>6.2094212921593908</v>
      </c>
      <c r="I9661">
        <v>5.4039999999999999</v>
      </c>
      <c r="J9661">
        <v>59.683</v>
      </c>
      <c r="K9661">
        <v>7.0229999999999997</v>
      </c>
      <c r="L9661">
        <v>5.4271986999999999</v>
      </c>
    </row>
    <row r="9662" spans="1:12" x14ac:dyDescent="0.25">
      <c r="A9662" t="s">
        <v>19</v>
      </c>
      <c r="B9662" s="5">
        <v>45649.5</v>
      </c>
      <c r="C9662" s="5" t="str">
        <f>A9662 &amp; "_" &amp; TEXT(B9662, "yyyy-mm-dd HH:MM:SS")</f>
        <v>RP_2024-12-23 12:00:00</v>
      </c>
      <c r="E9662">
        <v>2.2999999999999998</v>
      </c>
      <c r="F9662">
        <v>6.4</v>
      </c>
      <c r="G9662">
        <f>IF(COUNTA(D9662:F9662)&gt;0, AVERAGE(D9662:F9662), "")</f>
        <v>4.3499999999999996</v>
      </c>
      <c r="H9662">
        <f>AVERAGE((D9662*metrics_constants!$B$8),(E9662*metrics_constants!$C$8),(F9662*metrics_constants!$D$8))</f>
        <v>3.0173109033770946</v>
      </c>
      <c r="I9662">
        <v>2.3540000000000001</v>
      </c>
      <c r="J9662">
        <v>45.844999999999999</v>
      </c>
      <c r="K9662">
        <v>12.468</v>
      </c>
      <c r="L9662">
        <v>3.14821733</v>
      </c>
    </row>
    <row r="9663" spans="1:12" x14ac:dyDescent="0.25">
      <c r="A9663" t="s">
        <v>19</v>
      </c>
      <c r="B9663" s="5">
        <v>45649.541666666664</v>
      </c>
      <c r="C9663" s="5" t="str">
        <f>A9663 &amp; "_" &amp; TEXT(B9663, "yyyy-mm-dd HH:MM:SS")</f>
        <v>RP_2024-12-23 13:00:00</v>
      </c>
      <c r="E9663">
        <v>11</v>
      </c>
      <c r="F9663">
        <v>3.5</v>
      </c>
      <c r="G9663">
        <f>IF(COUNTA(D9663:F9663)&gt;0, AVERAGE(D9663:F9663), "")</f>
        <v>7.25</v>
      </c>
      <c r="H9663">
        <f>AVERAGE((D9663*metrics_constants!$B$8),(E9663*metrics_constants!$C$8),(F9663*metrics_constants!$D$8))</f>
        <v>5.259353399007817</v>
      </c>
      <c r="I9663">
        <v>0.58899999999999997</v>
      </c>
      <c r="J9663">
        <v>29.777999999999999</v>
      </c>
      <c r="K9663">
        <v>18.882999999999999</v>
      </c>
      <c r="L9663">
        <v>2.7805013000000001</v>
      </c>
    </row>
    <row r="9664" spans="1:12" x14ac:dyDescent="0.25">
      <c r="A9664" t="s">
        <v>19</v>
      </c>
      <c r="B9664" s="5">
        <v>45649.583333333336</v>
      </c>
      <c r="C9664" s="5" t="str">
        <f>A9664 &amp; "_" &amp; TEXT(B9664, "yyyy-mm-dd HH:MM:SS")</f>
        <v>RP_2024-12-23 14:00:00</v>
      </c>
      <c r="D9664">
        <v>22.5</v>
      </c>
      <c r="E9664">
        <v>-2.1</v>
      </c>
      <c r="F9664">
        <v>0.7</v>
      </c>
      <c r="G9664">
        <f>IF(COUNTA(D9664:F9664)&gt;0, AVERAGE(D9664:F9664), "")</f>
        <v>7.0333333333333323</v>
      </c>
      <c r="H9664">
        <f>AVERAGE((D9664*metrics_constants!$B$8),(E9664*metrics_constants!$C$8),(F9664*metrics_constants!$D$8))</f>
        <v>6.0109975050104518</v>
      </c>
      <c r="I9664">
        <v>0.23499999999999999</v>
      </c>
      <c r="J9664">
        <v>32.987000000000002</v>
      </c>
      <c r="K9664">
        <v>16.018000000000001</v>
      </c>
      <c r="L9664">
        <v>2.5060066999999999</v>
      </c>
    </row>
    <row r="9665" spans="1:12" x14ac:dyDescent="0.25">
      <c r="A9665" t="s">
        <v>19</v>
      </c>
      <c r="B9665" s="5">
        <v>45649.625</v>
      </c>
      <c r="C9665" s="5" t="str">
        <f>A9665 &amp; "_" &amp; TEXT(B9665, "yyyy-mm-dd HH:MM:SS")</f>
        <v>RP_2024-12-23 15:00:00</v>
      </c>
      <c r="D9665">
        <v>23.9</v>
      </c>
      <c r="E9665">
        <v>-4.2</v>
      </c>
      <c r="F9665">
        <v>1.7</v>
      </c>
      <c r="G9665">
        <f>IF(COUNTA(D9665:F9665)&gt;0, AVERAGE(D9665:F9665), "")</f>
        <v>7.1333333333333329</v>
      </c>
      <c r="H9665">
        <f>AVERAGE((D9665*metrics_constants!$B$8),(E9665*metrics_constants!$C$8),(F9665*metrics_constants!$D$8))</f>
        <v>5.9790003852161027</v>
      </c>
      <c r="I9665">
        <v>0.28599999999999998</v>
      </c>
      <c r="J9665">
        <v>43.64</v>
      </c>
      <c r="K9665">
        <v>12.067</v>
      </c>
      <c r="L9665">
        <v>1.9801867</v>
      </c>
    </row>
    <row r="9666" spans="1:12" x14ac:dyDescent="0.25">
      <c r="A9666" t="s">
        <v>19</v>
      </c>
      <c r="B9666" s="5">
        <v>45649.666666666664</v>
      </c>
      <c r="C9666" s="5" t="str">
        <f>A9666 &amp; "_" &amp; TEXT(B9666, "yyyy-mm-dd HH:MM:SS")</f>
        <v>RP_2024-12-23 16:00:00</v>
      </c>
      <c r="D9666">
        <v>12.8</v>
      </c>
      <c r="E9666">
        <v>-2.2000000000000002</v>
      </c>
      <c r="F9666">
        <v>1.7</v>
      </c>
      <c r="G9666">
        <f>IF(COUNTA(D9666:F9666)&gt;0, AVERAGE(D9666:F9666), "")</f>
        <v>4.1000000000000005</v>
      </c>
      <c r="H9666">
        <f>AVERAGE((D9666*metrics_constants!$B$8),(E9666*metrics_constants!$C$8),(F9666*metrics_constants!$D$8))</f>
        <v>3.4875465452585939</v>
      </c>
      <c r="I9666">
        <v>0.78</v>
      </c>
      <c r="J9666">
        <v>51.405000000000001</v>
      </c>
      <c r="K9666">
        <v>9.6300000000000008</v>
      </c>
      <c r="L9666">
        <v>1.721306</v>
      </c>
    </row>
    <row r="9667" spans="1:12" x14ac:dyDescent="0.25">
      <c r="A9667" t="s">
        <v>19</v>
      </c>
      <c r="B9667" s="5">
        <v>45649.708333333336</v>
      </c>
      <c r="C9667" s="5" t="str">
        <f>A9667 &amp; "_" &amp; TEXT(B9667, "yyyy-mm-dd HH:MM:SS")</f>
        <v>RP_2024-12-23 17:00:00</v>
      </c>
      <c r="D9667">
        <v>14.3</v>
      </c>
      <c r="E9667">
        <v>3.5</v>
      </c>
      <c r="F9667">
        <v>0.9</v>
      </c>
      <c r="G9667">
        <f>IF(COUNTA(D9667:F9667)&gt;0, AVERAGE(D9667:F9667), "")</f>
        <v>6.2333333333333334</v>
      </c>
      <c r="H9667">
        <f>AVERAGE((D9667*metrics_constants!$B$8),(E9667*metrics_constants!$C$8),(F9667*metrics_constants!$D$8))</f>
        <v>5.7654288662048261</v>
      </c>
      <c r="I9667">
        <v>1.401</v>
      </c>
      <c r="J9667">
        <v>60.082000000000001</v>
      </c>
      <c r="K9667">
        <v>7.2169999999999996</v>
      </c>
      <c r="L9667">
        <v>1.5869066999999999</v>
      </c>
    </row>
    <row r="9668" spans="1:12" x14ac:dyDescent="0.25">
      <c r="A9668" t="s">
        <v>19</v>
      </c>
      <c r="B9668" s="5">
        <v>45649.75</v>
      </c>
      <c r="C9668" s="5" t="str">
        <f>A9668 &amp; "_" &amp; TEXT(B9668, "yyyy-mm-dd HH:MM:SS")</f>
        <v>RP_2024-12-23 18:00:00</v>
      </c>
      <c r="D9668">
        <v>22.5</v>
      </c>
      <c r="E9668">
        <v>0</v>
      </c>
      <c r="F9668">
        <v>0.2</v>
      </c>
      <c r="G9668">
        <f>IF(COUNTA(D9668:F9668)&gt;0, AVERAGE(D9668:F9668), "")</f>
        <v>7.5666666666666664</v>
      </c>
      <c r="H9668">
        <f>AVERAGE((D9668*metrics_constants!$B$8),(E9668*metrics_constants!$C$8),(F9668*metrics_constants!$D$8))</f>
        <v>6.6198430700967128</v>
      </c>
      <c r="J9668">
        <v>67.73</v>
      </c>
      <c r="K9668">
        <v>4.5570000000000004</v>
      </c>
      <c r="L9668">
        <v>1.2753327000000001</v>
      </c>
    </row>
    <row r="9669" spans="1:12" x14ac:dyDescent="0.25">
      <c r="A9669" t="s">
        <v>19</v>
      </c>
      <c r="B9669" s="5">
        <v>45649.791666666664</v>
      </c>
      <c r="C9669" s="5" t="str">
        <f>A9669 &amp; "_" &amp; TEXT(B9669, "yyyy-mm-dd HH:MM:SS")</f>
        <v>RP_2024-12-23 19:00:00</v>
      </c>
      <c r="D9669">
        <v>4.0999999999999996</v>
      </c>
      <c r="E9669">
        <v>2.5</v>
      </c>
      <c r="F9669">
        <v>2.4</v>
      </c>
      <c r="G9669">
        <f>IF(COUNTA(D9669:F9669)&gt;0, AVERAGE(D9669:F9669), "")</f>
        <v>3</v>
      </c>
      <c r="H9669">
        <f>AVERAGE((D9669*metrics_constants!$B$8),(E9669*metrics_constants!$C$8),(F9669*metrics_constants!$D$8))</f>
        <v>2.9321013656782768</v>
      </c>
      <c r="I9669">
        <v>2.3180000000000001</v>
      </c>
      <c r="J9669">
        <v>68.197999999999993</v>
      </c>
      <c r="K9669">
        <v>4.6920000000000002</v>
      </c>
      <c r="L9669">
        <v>0.73272130000000002</v>
      </c>
    </row>
    <row r="9670" spans="1:12" x14ac:dyDescent="0.25">
      <c r="A9670" t="s">
        <v>19</v>
      </c>
      <c r="B9670" s="5">
        <v>45649.833333333336</v>
      </c>
      <c r="C9670" s="5" t="str">
        <f>A9670 &amp; "_" &amp; TEXT(B9670, "yyyy-mm-dd HH:MM:SS")</f>
        <v>RP_2024-12-23 20:00:00</v>
      </c>
      <c r="D9670">
        <v>-4.7</v>
      </c>
      <c r="E9670">
        <v>0.7</v>
      </c>
      <c r="F9670">
        <v>3.4</v>
      </c>
      <c r="G9670">
        <f>IF(COUNTA(D9670:F9670)&gt;0, AVERAGE(D9670:F9670), "")</f>
        <v>-0.20000000000000004</v>
      </c>
      <c r="H9670">
        <f>AVERAGE((D9670*metrics_constants!$B$8),(E9670*metrics_constants!$C$8),(F9670*metrics_constants!$D$8))</f>
        <v>4.0925822987435488E-2</v>
      </c>
      <c r="I9670">
        <v>5.7510000000000003</v>
      </c>
      <c r="J9670">
        <v>67.459999999999994</v>
      </c>
      <c r="K9670">
        <v>4.218</v>
      </c>
      <c r="L9670">
        <v>0.79500930000000003</v>
      </c>
    </row>
    <row r="9671" spans="1:12" x14ac:dyDescent="0.25">
      <c r="A9671" t="s">
        <v>19</v>
      </c>
      <c r="B9671" s="5">
        <v>45649.875</v>
      </c>
      <c r="C9671" s="5" t="str">
        <f>A9671 &amp; "_" &amp; TEXT(B9671, "yyyy-mm-dd HH:MM:SS")</f>
        <v>RP_2024-12-23 21:00:00</v>
      </c>
      <c r="D9671">
        <v>-2.4</v>
      </c>
      <c r="E9671">
        <v>1.8</v>
      </c>
      <c r="F9671">
        <v>2.4</v>
      </c>
      <c r="G9671">
        <f>IF(COUNTA(D9671:F9671)&gt;0, AVERAGE(D9671:F9671), "")</f>
        <v>0.6</v>
      </c>
      <c r="H9671">
        <f>AVERAGE((D9671*metrics_constants!$B$8),(E9671*metrics_constants!$C$8),(F9671*metrics_constants!$D$8))</f>
        <v>0.77991504825904012</v>
      </c>
      <c r="J9671">
        <v>69.221999999999994</v>
      </c>
      <c r="K9671">
        <v>3.137</v>
      </c>
      <c r="L9671">
        <v>1.095146</v>
      </c>
    </row>
    <row r="9672" spans="1:12" x14ac:dyDescent="0.25">
      <c r="A9672" t="s">
        <v>19</v>
      </c>
      <c r="B9672" s="5">
        <v>45649.916666666664</v>
      </c>
      <c r="C9672" s="5" t="str">
        <f>A9672 &amp; "_" &amp; TEXT(B9672, "yyyy-mm-dd HH:MM:SS")</f>
        <v>RP_2024-12-23 22:00:00</v>
      </c>
      <c r="D9672">
        <v>4.5999999999999996</v>
      </c>
      <c r="E9672">
        <v>2.4</v>
      </c>
      <c r="F9672">
        <v>1.4</v>
      </c>
      <c r="G9672">
        <f>IF(COUNTA(D9672:F9672)&gt;0, AVERAGE(D9672:F9672), "")</f>
        <v>2.8000000000000003</v>
      </c>
      <c r="H9672">
        <f>AVERAGE((D9672*metrics_constants!$B$8),(E9672*metrics_constants!$C$8),(F9672*metrics_constants!$D$8))</f>
        <v>2.7023431486094203</v>
      </c>
      <c r="I9672">
        <v>1.7310000000000001</v>
      </c>
      <c r="J9672">
        <v>75.61</v>
      </c>
      <c r="K9672">
        <v>0.52500000000000002</v>
      </c>
      <c r="L9672">
        <v>1.554864</v>
      </c>
    </row>
    <row r="9673" spans="1:12" x14ac:dyDescent="0.25">
      <c r="A9673" t="s">
        <v>19</v>
      </c>
      <c r="B9673" s="5">
        <v>45649.958333333336</v>
      </c>
      <c r="C9673" s="5" t="str">
        <f>A9673 &amp; "_" &amp; TEXT(B9673, "yyyy-mm-dd HH:MM:SS")</f>
        <v>RP_2024-12-23 23:00:00</v>
      </c>
      <c r="D9673">
        <v>6.9</v>
      </c>
      <c r="E9673">
        <v>0.1</v>
      </c>
      <c r="F9673">
        <v>1.9</v>
      </c>
      <c r="G9673">
        <f>IF(COUNTA(D9673:F9673)&gt;0, AVERAGE(D9673:F9673), "")</f>
        <v>2.9666666666666668</v>
      </c>
      <c r="H9673">
        <f>AVERAGE((D9673*metrics_constants!$B$8),(E9673*metrics_constants!$C$8),(F9673*metrics_constants!$D$8))</f>
        <v>2.6891804968469017</v>
      </c>
      <c r="I9673">
        <v>2.9089999999999998</v>
      </c>
      <c r="J9673">
        <v>80.968000000000004</v>
      </c>
      <c r="K9673">
        <v>-1.8480000000000001</v>
      </c>
      <c r="L9673">
        <v>2.6886613000000001</v>
      </c>
    </row>
    <row r="9674" spans="1:12" x14ac:dyDescent="0.25">
      <c r="A9674" t="s">
        <v>19</v>
      </c>
      <c r="B9674" s="5">
        <v>45650</v>
      </c>
      <c r="C9674" s="5" t="str">
        <f>A9674 &amp; "_" &amp; TEXT(B9674, "yyyy-mm-dd HH:MM:SS")</f>
        <v>RP_2024-12-24 00:00:00</v>
      </c>
      <c r="D9674">
        <v>-3.3</v>
      </c>
      <c r="E9674">
        <v>6.9</v>
      </c>
      <c r="F9674">
        <v>-2.2000000000000002</v>
      </c>
      <c r="G9674">
        <f>IF(COUNTA(D9674:F9674)&gt;0, AVERAGE(D9674:F9674), "")</f>
        <v>0.46666666666666679</v>
      </c>
      <c r="H9674">
        <f>AVERAGE((D9674*metrics_constants!$B$8),(E9674*metrics_constants!$C$8),(F9674*metrics_constants!$D$8))</f>
        <v>0.85101665546176486</v>
      </c>
      <c r="I9674">
        <v>3.1309999999999998</v>
      </c>
      <c r="J9674">
        <v>84.75</v>
      </c>
      <c r="K9674">
        <v>-2.86</v>
      </c>
      <c r="L9674">
        <v>3.6136553330000001</v>
      </c>
    </row>
    <row r="9675" spans="1:12" x14ac:dyDescent="0.25">
      <c r="A9675" t="s">
        <v>19</v>
      </c>
      <c r="B9675" s="5">
        <v>45650.041666666664</v>
      </c>
      <c r="C9675" s="5" t="str">
        <f>A9675 &amp; "_" &amp; TEXT(B9675, "yyyy-mm-dd HH:MM:SS")</f>
        <v>RP_2024-12-24 01:00:00</v>
      </c>
      <c r="D9675">
        <v>6.6</v>
      </c>
      <c r="E9675">
        <v>8.5</v>
      </c>
      <c r="F9675">
        <v>19.600000000000001</v>
      </c>
      <c r="G9675">
        <f>IF(COUNTA(D9675:F9675)&gt;0, AVERAGE(D9675:F9675), "")</f>
        <v>11.566666666666668</v>
      </c>
      <c r="H9675">
        <f>AVERAGE((D9675*metrics_constants!$B$8),(E9675*metrics_constants!$C$8),(F9675*metrics_constants!$D$8))</f>
        <v>11.7019953869618</v>
      </c>
      <c r="I9675">
        <v>5.3840000000000003</v>
      </c>
      <c r="J9675">
        <v>87.614999999999995</v>
      </c>
      <c r="K9675">
        <v>-3.75</v>
      </c>
      <c r="L9675">
        <v>9.4270772399999991</v>
      </c>
    </row>
    <row r="9676" spans="1:12" x14ac:dyDescent="0.25">
      <c r="A9676" t="s">
        <v>19</v>
      </c>
      <c r="B9676" s="5">
        <v>45650.083333333336</v>
      </c>
      <c r="C9676" s="5" t="str">
        <f>A9676 &amp; "_" &amp; TEXT(B9676, "yyyy-mm-dd HH:MM:SS")</f>
        <v>RP_2024-12-24 02:00:00</v>
      </c>
      <c r="D9676">
        <v>4</v>
      </c>
      <c r="E9676">
        <v>4.5999999999999996</v>
      </c>
      <c r="G9676">
        <f>IF(COUNTA(D9676:F9676)&gt;0, AVERAGE(D9676:F9676), "")</f>
        <v>4.3</v>
      </c>
      <c r="H9676">
        <f>AVERAGE((D9676*metrics_constants!$B$8),(E9676*metrics_constants!$C$8),(F9676*metrics_constants!$D$8))</f>
        <v>2.8690286395730205</v>
      </c>
      <c r="I9676">
        <v>3.8559999999999999</v>
      </c>
      <c r="J9676">
        <v>88.057000000000002</v>
      </c>
      <c r="K9676">
        <v>-4.1150000000000002</v>
      </c>
      <c r="L9676">
        <v>6.3410890000000002</v>
      </c>
    </row>
    <row r="9677" spans="1:12" x14ac:dyDescent="0.25">
      <c r="A9677" t="s">
        <v>19</v>
      </c>
      <c r="B9677" s="5">
        <v>45650.125</v>
      </c>
      <c r="C9677" s="5" t="str">
        <f>A9677 &amp; "_" &amp; TEXT(B9677, "yyyy-mm-dd HH:MM:SS")</f>
        <v>RP_2024-12-24 03:00:00</v>
      </c>
      <c r="D9677">
        <v>1</v>
      </c>
      <c r="E9677">
        <v>4.3</v>
      </c>
      <c r="F9677">
        <v>14.1</v>
      </c>
      <c r="G9677">
        <f>IF(COUNTA(D9677:F9677)&gt;0, AVERAGE(D9677:F9677), "")</f>
        <v>6.4666666666666659</v>
      </c>
      <c r="H9677">
        <f>AVERAGE((D9677*metrics_constants!$B$8),(E9677*metrics_constants!$C$8),(F9677*metrics_constants!$D$8))</f>
        <v>6.6544953667614033</v>
      </c>
      <c r="I9677">
        <v>3.9529999999999998</v>
      </c>
      <c r="J9677">
        <v>86.802000000000007</v>
      </c>
      <c r="K9677">
        <v>-4</v>
      </c>
      <c r="L9677">
        <v>6.2753846700000002</v>
      </c>
    </row>
    <row r="9678" spans="1:12" x14ac:dyDescent="0.25">
      <c r="A9678" t="s">
        <v>19</v>
      </c>
      <c r="B9678" s="5">
        <v>45650.166666666664</v>
      </c>
      <c r="C9678" s="5" t="str">
        <f>A9678 &amp; "_" &amp; TEXT(B9678, "yyyy-mm-dd HH:MM:SS")</f>
        <v>RP_2024-12-24 04:00:00</v>
      </c>
      <c r="D9678">
        <v>4.3</v>
      </c>
      <c r="E9678">
        <v>2.6</v>
      </c>
      <c r="F9678">
        <v>7.1</v>
      </c>
      <c r="G9678">
        <f>IF(COUNTA(D9678:F9678)&gt;0, AVERAGE(D9678:F9678), "")</f>
        <v>4.666666666666667</v>
      </c>
      <c r="H9678">
        <f>AVERAGE((D9678*metrics_constants!$B$8),(E9678*metrics_constants!$C$8),(F9678*metrics_constants!$D$8))</f>
        <v>4.6174687221859321</v>
      </c>
      <c r="I9678">
        <v>2.94</v>
      </c>
      <c r="J9678">
        <v>86.578000000000003</v>
      </c>
      <c r="K9678">
        <v>-4.0430000000000001</v>
      </c>
      <c r="L9678">
        <v>3.7750733329999999</v>
      </c>
    </row>
    <row r="9679" spans="1:12" x14ac:dyDescent="0.25">
      <c r="A9679" t="s">
        <v>19</v>
      </c>
      <c r="B9679" s="5">
        <v>45650.208333333336</v>
      </c>
      <c r="C9679" s="5" t="str">
        <f>A9679 &amp; "_" &amp; TEXT(B9679, "yyyy-mm-dd HH:MM:SS")</f>
        <v>RP_2024-12-24 05:00:00</v>
      </c>
      <c r="D9679">
        <v>4.3</v>
      </c>
      <c r="E9679">
        <v>1.6</v>
      </c>
      <c r="F9679">
        <v>0.9</v>
      </c>
      <c r="G9679">
        <f>IF(COUNTA(D9679:F9679)&gt;0, AVERAGE(D9679:F9679), "")</f>
        <v>2.2666666666666671</v>
      </c>
      <c r="H9679">
        <f>AVERAGE((D9679*metrics_constants!$B$8),(E9679*metrics_constants!$C$8),(F9679*metrics_constants!$D$8))</f>
        <v>2.1494414931194261</v>
      </c>
      <c r="I9679">
        <v>3.125</v>
      </c>
      <c r="J9679">
        <v>85.352999999999994</v>
      </c>
      <c r="K9679">
        <v>-4.2770000000000001</v>
      </c>
      <c r="L9679">
        <v>3.7627366699999998</v>
      </c>
    </row>
    <row r="9680" spans="1:12" x14ac:dyDescent="0.25">
      <c r="A9680" t="s">
        <v>19</v>
      </c>
      <c r="B9680" s="5">
        <v>45650.25</v>
      </c>
      <c r="C9680" s="5" t="str">
        <f>A9680 &amp; "_" &amp; TEXT(B9680, "yyyy-mm-dd HH:MM:SS")</f>
        <v>RP_2024-12-24 06:00:00</v>
      </c>
      <c r="D9680">
        <v>1.5</v>
      </c>
      <c r="E9680">
        <v>1.1000000000000001</v>
      </c>
      <c r="F9680">
        <v>13.7</v>
      </c>
      <c r="G9680">
        <f>IF(COUNTA(D9680:F9680)&gt;0, AVERAGE(D9680:F9680), "")</f>
        <v>5.4333333333333336</v>
      </c>
      <c r="H9680">
        <f>AVERAGE((D9680*metrics_constants!$B$8),(E9680*metrics_constants!$C$8),(F9680*metrics_constants!$D$8))</f>
        <v>5.4792455079441007</v>
      </c>
      <c r="I9680">
        <v>2.5499999999999998</v>
      </c>
      <c r="J9680">
        <v>89.707999999999998</v>
      </c>
      <c r="K9680">
        <v>-3.93</v>
      </c>
      <c r="L9680">
        <v>2.9334386700000001</v>
      </c>
    </row>
    <row r="9681" spans="1:12" x14ac:dyDescent="0.25">
      <c r="A9681" t="s">
        <v>19</v>
      </c>
      <c r="B9681" s="5">
        <v>45650.291666666664</v>
      </c>
      <c r="C9681" s="5" t="str">
        <f>A9681 &amp; "_" &amp; TEXT(B9681, "yyyy-mm-dd HH:MM:SS")</f>
        <v>RP_2024-12-24 07:00:00</v>
      </c>
      <c r="D9681">
        <v>0.8</v>
      </c>
      <c r="E9681">
        <v>4</v>
      </c>
      <c r="F9681">
        <v>7.4</v>
      </c>
      <c r="G9681">
        <f>IF(COUNTA(D9681:F9681)&gt;0, AVERAGE(D9681:F9681), "")</f>
        <v>4.0666666666666664</v>
      </c>
      <c r="H9681">
        <f>AVERAGE((D9681*metrics_constants!$B$8),(E9681*metrics_constants!$C$8),(F9681*metrics_constants!$D$8))</f>
        <v>4.2184035682773873</v>
      </c>
      <c r="I9681">
        <v>2.331</v>
      </c>
      <c r="J9681">
        <v>88.132999999999996</v>
      </c>
      <c r="K9681">
        <v>-2.5750000000000002</v>
      </c>
      <c r="L9681">
        <v>2.8831000000000002</v>
      </c>
    </row>
    <row r="9682" spans="1:12" x14ac:dyDescent="0.25">
      <c r="A9682" t="s">
        <v>19</v>
      </c>
      <c r="B9682" s="5">
        <v>45650.333333333336</v>
      </c>
      <c r="C9682" s="5" t="str">
        <f>A9682 &amp; "_" &amp; TEXT(B9682, "yyyy-mm-dd HH:MM:SS")</f>
        <v>RP_2024-12-24 08:00:00</v>
      </c>
      <c r="D9682">
        <v>11.9</v>
      </c>
      <c r="E9682">
        <v>3.3</v>
      </c>
      <c r="F9682">
        <v>2.2000000000000002</v>
      </c>
      <c r="G9682">
        <f>IF(COUNTA(D9682:F9682)&gt;0, AVERAGE(D9682:F9682), "")</f>
        <v>5.8</v>
      </c>
      <c r="H9682">
        <f>AVERAGE((D9682*metrics_constants!$B$8),(E9682*metrics_constants!$C$8),(F9682*metrics_constants!$D$8))</f>
        <v>5.43224295191321</v>
      </c>
      <c r="I9682">
        <v>2.67</v>
      </c>
      <c r="J9682">
        <v>86.447000000000003</v>
      </c>
      <c r="K9682">
        <v>-1.69</v>
      </c>
      <c r="L9682">
        <v>2.6391633329999999</v>
      </c>
    </row>
    <row r="9683" spans="1:12" x14ac:dyDescent="0.25">
      <c r="A9683" t="s">
        <v>19</v>
      </c>
      <c r="B9683" s="5">
        <v>45650.375</v>
      </c>
      <c r="C9683" s="5" t="str">
        <f>A9683 &amp; "_" &amp; TEXT(B9683, "yyyy-mm-dd HH:MM:SS")</f>
        <v>RP_2024-12-24 09:00:00</v>
      </c>
      <c r="D9683">
        <v>5.4</v>
      </c>
      <c r="E9683">
        <v>-1.8</v>
      </c>
      <c r="F9683">
        <v>5.7</v>
      </c>
      <c r="G9683">
        <f>IF(COUNTA(D9683:F9683)&gt;0, AVERAGE(D9683:F9683), "")</f>
        <v>3.1</v>
      </c>
      <c r="H9683">
        <f>AVERAGE((D9683*metrics_constants!$B$8),(E9683*metrics_constants!$C$8),(F9683*metrics_constants!$D$8))</f>
        <v>2.8340561712053187</v>
      </c>
      <c r="I9683">
        <v>3.1509999999999998</v>
      </c>
      <c r="J9683">
        <v>84.893000000000001</v>
      </c>
      <c r="K9683">
        <v>-1.218</v>
      </c>
      <c r="L9683">
        <v>3.9104346699999999</v>
      </c>
    </row>
    <row r="9684" spans="1:12" x14ac:dyDescent="0.25">
      <c r="A9684" t="s">
        <v>19</v>
      </c>
      <c r="B9684" s="5">
        <v>45650.416666666664</v>
      </c>
      <c r="C9684" s="5" t="str">
        <f>A9684 &amp; "_" &amp; TEXT(B9684, "yyyy-mm-dd HH:MM:SS")</f>
        <v>RP_2024-12-24 10:00:00</v>
      </c>
      <c r="D9684">
        <v>-0.1</v>
      </c>
      <c r="E9684">
        <v>5</v>
      </c>
      <c r="F9684">
        <v>6.9</v>
      </c>
      <c r="G9684">
        <f>IF(COUNTA(D9684:F9684)&gt;0, AVERAGE(D9684:F9684), "")</f>
        <v>3.9333333333333336</v>
      </c>
      <c r="H9684">
        <f>AVERAGE((D9684*metrics_constants!$B$8),(E9684*metrics_constants!$C$8),(F9684*metrics_constants!$D$8))</f>
        <v>4.1576366504305442</v>
      </c>
      <c r="I9684">
        <v>3.605</v>
      </c>
      <c r="J9684">
        <v>84.33</v>
      </c>
      <c r="K9684">
        <v>-0.34499999999999997</v>
      </c>
      <c r="L9684">
        <v>4.2730047000000004</v>
      </c>
    </row>
    <row r="9685" spans="1:12" x14ac:dyDescent="0.25">
      <c r="A9685" t="s">
        <v>19</v>
      </c>
      <c r="B9685" s="5">
        <v>45650.458333333336</v>
      </c>
      <c r="C9685" s="5" t="str">
        <f>A9685 &amp; "_" &amp; TEXT(B9685, "yyyy-mm-dd HH:MM:SS")</f>
        <v>RP_2024-12-24 11:00:00</v>
      </c>
      <c r="D9685">
        <v>1.8</v>
      </c>
      <c r="E9685">
        <v>6.3</v>
      </c>
      <c r="F9685">
        <v>5.2</v>
      </c>
      <c r="G9685">
        <f>IF(COUNTA(D9685:F9685)&gt;0, AVERAGE(D9685:F9685), "")</f>
        <v>4.4333333333333336</v>
      </c>
      <c r="H9685">
        <f>AVERAGE((D9685*metrics_constants!$B$8),(E9685*metrics_constants!$C$8),(F9685*metrics_constants!$D$8))</f>
        <v>4.6174180492269139</v>
      </c>
      <c r="I9685">
        <v>4.5670000000000002</v>
      </c>
      <c r="J9685">
        <v>81.718000000000004</v>
      </c>
      <c r="K9685">
        <v>0.93300000000000005</v>
      </c>
      <c r="L9685">
        <v>5.5609497000000001</v>
      </c>
    </row>
    <row r="9686" spans="1:12" x14ac:dyDescent="0.25">
      <c r="A9686" t="s">
        <v>19</v>
      </c>
      <c r="B9686" s="5">
        <v>45650.5</v>
      </c>
      <c r="C9686" s="5" t="str">
        <f>A9686 &amp; "_" &amp; TEXT(B9686, "yyyy-mm-dd HH:MM:SS")</f>
        <v>RP_2024-12-24 12:00:00</v>
      </c>
      <c r="D9686">
        <v>2</v>
      </c>
      <c r="E9686">
        <v>6.8</v>
      </c>
      <c r="F9686">
        <v>4.9000000000000004</v>
      </c>
      <c r="G9686">
        <f>IF(COUNTA(D9686:F9686)&gt;0, AVERAGE(D9686:F9686), "")</f>
        <v>4.5666666666666673</v>
      </c>
      <c r="H9686">
        <f>AVERAGE((D9686*metrics_constants!$B$8),(E9686*metrics_constants!$C$8),(F9686*metrics_constants!$D$8))</f>
        <v>4.7594040719668342</v>
      </c>
      <c r="I9686">
        <v>4.5389999999999997</v>
      </c>
      <c r="J9686">
        <v>77.272999999999996</v>
      </c>
      <c r="K9686">
        <v>2.1179999999999999</v>
      </c>
      <c r="L9686">
        <v>5.6619552999999998</v>
      </c>
    </row>
    <row r="9687" spans="1:12" x14ac:dyDescent="0.25">
      <c r="A9687" t="s">
        <v>19</v>
      </c>
      <c r="B9687" s="5">
        <v>45650.541666666664</v>
      </c>
      <c r="C9687" s="5" t="str">
        <f>A9687 &amp; "_" &amp; TEXT(B9687, "yyyy-mm-dd HH:MM:SS")</f>
        <v>RP_2024-12-24 13:00:00</v>
      </c>
      <c r="D9687">
        <v>1.2</v>
      </c>
      <c r="E9687">
        <v>4.4000000000000004</v>
      </c>
      <c r="F9687">
        <v>5.4</v>
      </c>
      <c r="G9687">
        <f>IF(COUNTA(D9687:F9687)&gt;0, AVERAGE(D9687:F9687), "")</f>
        <v>3.6666666666666665</v>
      </c>
      <c r="H9687">
        <f>AVERAGE((D9687*metrics_constants!$B$8),(E9687*metrics_constants!$C$8),(F9687*metrics_constants!$D$8))</f>
        <v>3.8064488435519315</v>
      </c>
      <c r="I9687">
        <v>8.2469999999999999</v>
      </c>
      <c r="J9687">
        <v>72.921999999999997</v>
      </c>
      <c r="K9687">
        <v>3.4769999999999999</v>
      </c>
      <c r="L9687">
        <v>4.7827400000000004</v>
      </c>
    </row>
    <row r="9688" spans="1:12" x14ac:dyDescent="0.25">
      <c r="A9688" t="s">
        <v>19</v>
      </c>
      <c r="B9688" s="5">
        <v>45650.583333333336</v>
      </c>
      <c r="C9688" s="5" t="str">
        <f>A9688 &amp; "_" &amp; TEXT(B9688, "yyyy-mm-dd HH:MM:SS")</f>
        <v>RP_2024-12-24 14:00:00</v>
      </c>
      <c r="D9688">
        <v>9.1</v>
      </c>
      <c r="E9688">
        <v>5</v>
      </c>
      <c r="F9688">
        <v>5.9</v>
      </c>
      <c r="G9688">
        <f>IF(COUNTA(D9688:F9688)&gt;0, AVERAGE(D9688:F9688), "")</f>
        <v>6.666666666666667</v>
      </c>
      <c r="H9688">
        <f>AVERAGE((D9688*metrics_constants!$B$8),(E9688*metrics_constants!$C$8),(F9688*metrics_constants!$D$8))</f>
        <v>6.4984358539105038</v>
      </c>
      <c r="I9688">
        <v>7.6920000000000002</v>
      </c>
      <c r="J9688">
        <v>69.239999999999995</v>
      </c>
      <c r="K9688">
        <v>4.173</v>
      </c>
      <c r="L9688">
        <v>5.0921253000000002</v>
      </c>
    </row>
    <row r="9689" spans="1:12" x14ac:dyDescent="0.25">
      <c r="A9689" t="s">
        <v>19</v>
      </c>
      <c r="B9689" s="5">
        <v>45650.625</v>
      </c>
      <c r="C9689" s="5" t="str">
        <f>A9689 &amp; "_" &amp; TEXT(B9689, "yyyy-mm-dd HH:MM:SS")</f>
        <v>RP_2024-12-24 15:00:00</v>
      </c>
      <c r="D9689">
        <v>14.1</v>
      </c>
      <c r="E9689">
        <v>15.2</v>
      </c>
      <c r="F9689">
        <v>9.4</v>
      </c>
      <c r="G9689">
        <f>IF(COUNTA(D9689:F9689)&gt;0, AVERAGE(D9689:F9689), "")</f>
        <v>12.899999999999999</v>
      </c>
      <c r="H9689">
        <f>AVERAGE((D9689*metrics_constants!$B$8),(E9689*metrics_constants!$C$8),(F9689*metrics_constants!$D$8))</f>
        <v>12.917447273290966</v>
      </c>
      <c r="I9689">
        <v>10.57</v>
      </c>
      <c r="J9689">
        <v>69.665000000000006</v>
      </c>
      <c r="K9689">
        <v>3.8250000000000002</v>
      </c>
      <c r="L9689">
        <v>9.8055406999999999</v>
      </c>
    </row>
    <row r="9690" spans="1:12" x14ac:dyDescent="0.25">
      <c r="A9690" t="s">
        <v>19</v>
      </c>
      <c r="B9690" s="5">
        <v>45650.666666666664</v>
      </c>
      <c r="C9690" s="5" t="str">
        <f>A9690 &amp; "_" &amp; TEXT(B9690, "yyyy-mm-dd HH:MM:SS")</f>
        <v>RP_2024-12-24 16:00:00</v>
      </c>
      <c r="D9690">
        <v>19.5</v>
      </c>
      <c r="E9690">
        <v>6.6</v>
      </c>
      <c r="F9690">
        <v>2.9</v>
      </c>
      <c r="G9690">
        <f>IF(COUNTA(D9690:F9690)&gt;0, AVERAGE(D9690:F9690), "")</f>
        <v>9.6666666666666661</v>
      </c>
      <c r="H9690">
        <f>AVERAGE((D9690*metrics_constants!$B$8),(E9690*metrics_constants!$C$8),(F9690*metrics_constants!$D$8))</f>
        <v>9.1048197671668216</v>
      </c>
      <c r="I9690">
        <v>6.4450000000000003</v>
      </c>
      <c r="J9690">
        <v>73.347999999999999</v>
      </c>
      <c r="K9690">
        <v>2.8580000000000001</v>
      </c>
      <c r="L9690">
        <v>6.3597872999999998</v>
      </c>
    </row>
    <row r="9691" spans="1:12" x14ac:dyDescent="0.25">
      <c r="A9691" t="s">
        <v>19</v>
      </c>
      <c r="B9691" s="5">
        <v>45650.708333333336</v>
      </c>
      <c r="C9691" s="5" t="str">
        <f>A9691 &amp; "_" &amp; TEXT(B9691, "yyyy-mm-dd HH:MM:SS")</f>
        <v>RP_2024-12-24 17:00:00</v>
      </c>
      <c r="D9691">
        <v>9.6999999999999993</v>
      </c>
      <c r="E9691">
        <v>2.7</v>
      </c>
      <c r="F9691">
        <v>14.2</v>
      </c>
      <c r="G9691">
        <f>IF(COUNTA(D9691:F9691)&gt;0, AVERAGE(D9691:F9691), "")</f>
        <v>8.8666666666666654</v>
      </c>
      <c r="H9691">
        <f>AVERAGE((D9691*metrics_constants!$B$8),(E9691*metrics_constants!$C$8),(F9691*metrics_constants!$D$8))</f>
        <v>8.6290724441800144</v>
      </c>
      <c r="I9691">
        <v>3.7330000000000001</v>
      </c>
      <c r="J9691">
        <v>74.614999999999995</v>
      </c>
      <c r="K9691">
        <v>2.12</v>
      </c>
      <c r="L9691">
        <v>3.9839552999999999</v>
      </c>
    </row>
    <row r="9692" spans="1:12" x14ac:dyDescent="0.25">
      <c r="A9692" t="s">
        <v>19</v>
      </c>
      <c r="B9692" s="5">
        <v>45650.75</v>
      </c>
      <c r="C9692" s="5" t="str">
        <f>A9692 &amp; "_" &amp; TEXT(B9692, "yyyy-mm-dd HH:MM:SS")</f>
        <v>RP_2024-12-24 18:00:00</v>
      </c>
      <c r="D9692">
        <v>5.7</v>
      </c>
      <c r="E9692">
        <v>5.9</v>
      </c>
      <c r="F9692">
        <v>4.9000000000000004</v>
      </c>
      <c r="G9692">
        <f>IF(COUNTA(D9692:F9692)&gt;0, AVERAGE(D9692:F9692), "")</f>
        <v>5.5</v>
      </c>
      <c r="H9692">
        <f>AVERAGE((D9692*metrics_constants!$B$8),(E9692*metrics_constants!$C$8),(F9692*metrics_constants!$D$8))</f>
        <v>5.5034439297966635</v>
      </c>
      <c r="I9692">
        <v>4.7320000000000002</v>
      </c>
      <c r="J9692">
        <v>75.673000000000002</v>
      </c>
      <c r="K9692">
        <v>1.6579999999999999</v>
      </c>
      <c r="L9692">
        <v>4.9609546699999996</v>
      </c>
    </row>
    <row r="9693" spans="1:12" x14ac:dyDescent="0.25">
      <c r="A9693" t="s">
        <v>19</v>
      </c>
      <c r="B9693" s="5">
        <v>45650.791666666664</v>
      </c>
      <c r="C9693" s="5" t="str">
        <f>A9693 &amp; "_" &amp; TEXT(B9693, "yyyy-mm-dd HH:MM:SS")</f>
        <v>RP_2024-12-24 19:00:00</v>
      </c>
      <c r="D9693">
        <v>7.6</v>
      </c>
      <c r="E9693">
        <v>7.2</v>
      </c>
      <c r="F9693">
        <v>17.399999999999999</v>
      </c>
      <c r="G9693">
        <f>IF(COUNTA(D9693:F9693)&gt;0, AVERAGE(D9693:F9693), "")</f>
        <v>10.733333333333334</v>
      </c>
      <c r="H9693">
        <f>AVERAGE((D9693*metrics_constants!$B$8),(E9693*metrics_constants!$C$8),(F9693*metrics_constants!$D$8))</f>
        <v>10.767290783218646</v>
      </c>
      <c r="I9693">
        <v>6.5419999999999998</v>
      </c>
      <c r="J9693">
        <v>77.997</v>
      </c>
      <c r="K9693">
        <v>0.84</v>
      </c>
      <c r="L9693">
        <v>8.1734127000000001</v>
      </c>
    </row>
    <row r="9694" spans="1:12" x14ac:dyDescent="0.25">
      <c r="A9694" t="s">
        <v>19</v>
      </c>
      <c r="B9694" s="5">
        <v>45650.833333333336</v>
      </c>
      <c r="C9694" s="5" t="str">
        <f>A9694 &amp; "_" &amp; TEXT(B9694, "yyyy-mm-dd HH:MM:SS")</f>
        <v>RP_2024-12-24 20:00:00</v>
      </c>
      <c r="D9694">
        <v>18.8</v>
      </c>
      <c r="E9694">
        <v>11.5</v>
      </c>
      <c r="F9694">
        <v>16.2</v>
      </c>
      <c r="G9694">
        <f>IF(COUNTA(D9694:F9694)&gt;0, AVERAGE(D9694:F9694), "")</f>
        <v>15.5</v>
      </c>
      <c r="H9694">
        <f>AVERAGE((D9694*metrics_constants!$B$8),(E9694*metrics_constants!$C$8),(F9694*metrics_constants!$D$8))</f>
        <v>15.215896459809484</v>
      </c>
      <c r="I9694">
        <v>8.8109999999999999</v>
      </c>
      <c r="J9694">
        <v>80.453000000000003</v>
      </c>
      <c r="K9694">
        <v>-7.1999999999999995E-2</v>
      </c>
      <c r="L9694">
        <v>13.94127333</v>
      </c>
    </row>
    <row r="9695" spans="1:12" x14ac:dyDescent="0.25">
      <c r="A9695" t="s">
        <v>19</v>
      </c>
      <c r="B9695" s="5">
        <v>45650.875</v>
      </c>
      <c r="C9695" s="5" t="str">
        <f>A9695 &amp; "_" &amp; TEXT(B9695, "yyyy-mm-dd HH:MM:SS")</f>
        <v>RP_2024-12-24 21:00:00</v>
      </c>
      <c r="D9695">
        <v>11.4</v>
      </c>
      <c r="E9695">
        <v>4.9000000000000004</v>
      </c>
      <c r="F9695">
        <v>4.7</v>
      </c>
      <c r="G9695">
        <f>IF(COUNTA(D9695:F9695)&gt;0, AVERAGE(D9695:F9695), "")</f>
        <v>7</v>
      </c>
      <c r="H9695">
        <f>AVERAGE((D9695*metrics_constants!$B$8),(E9695*metrics_constants!$C$8),(F9695*metrics_constants!$D$8))</f>
        <v>6.7251891572240936</v>
      </c>
      <c r="I9695">
        <v>4.3730000000000002</v>
      </c>
      <c r="J9695">
        <v>79.706999999999994</v>
      </c>
      <c r="K9695">
        <v>0.11</v>
      </c>
      <c r="L9695">
        <v>5.2851426999999997</v>
      </c>
    </row>
    <row r="9696" spans="1:12" x14ac:dyDescent="0.25">
      <c r="A9696" t="s">
        <v>19</v>
      </c>
      <c r="B9696" s="5">
        <v>45650.916666666664</v>
      </c>
      <c r="C9696" s="5" t="str">
        <f>A9696 &amp; "_" &amp; TEXT(B9696, "yyyy-mm-dd HH:MM:SS")</f>
        <v>RP_2024-12-24 22:00:00</v>
      </c>
      <c r="D9696">
        <v>1.6</v>
      </c>
      <c r="E9696">
        <v>3.3</v>
      </c>
      <c r="F9696">
        <v>-1.5</v>
      </c>
      <c r="G9696">
        <f>IF(COUNTA(D9696:F9696)&gt;0, AVERAGE(D9696:F9696), "")</f>
        <v>1.1333333333333335</v>
      </c>
      <c r="H9696">
        <f>AVERAGE((D9696*metrics_constants!$B$8),(E9696*metrics_constants!$C$8),(F9696*metrics_constants!$D$8))</f>
        <v>1.181036937223386</v>
      </c>
      <c r="I9696">
        <v>2.2210000000000001</v>
      </c>
      <c r="J9696">
        <v>69.326999999999998</v>
      </c>
      <c r="K9696">
        <v>2.44</v>
      </c>
      <c r="L9696">
        <v>2.7978706999999998</v>
      </c>
    </row>
    <row r="9697" spans="1:12" x14ac:dyDescent="0.25">
      <c r="A9697" t="s">
        <v>19</v>
      </c>
      <c r="B9697" s="5">
        <v>45650.958333333336</v>
      </c>
      <c r="C9697" s="5" t="str">
        <f>A9697 &amp; "_" &amp; TEXT(B9697, "yyyy-mm-dd HH:MM:SS")</f>
        <v>RP_2024-12-24 23:00:00</v>
      </c>
      <c r="D9697">
        <v>-1</v>
      </c>
      <c r="E9697">
        <v>3.7</v>
      </c>
      <c r="F9697">
        <v>3.9</v>
      </c>
      <c r="G9697">
        <f>IF(COUNTA(D9697:F9697)&gt;0, AVERAGE(D9697:F9697), "")</f>
        <v>2.1999999999999997</v>
      </c>
      <c r="H9697">
        <f>AVERAGE((D9697*metrics_constants!$B$8),(E9697*metrics_constants!$C$8),(F9697*metrics_constants!$D$8))</f>
        <v>2.398985256885473</v>
      </c>
      <c r="I9697">
        <v>0.46500000000000002</v>
      </c>
      <c r="J9697">
        <v>58.427</v>
      </c>
      <c r="K9697">
        <v>5.8230000000000004</v>
      </c>
      <c r="L9697">
        <v>1.3509439999999999</v>
      </c>
    </row>
    <row r="9698" spans="1:12" x14ac:dyDescent="0.25">
      <c r="A9698" t="s">
        <v>19</v>
      </c>
      <c r="B9698" s="5">
        <v>45651</v>
      </c>
      <c r="C9698" s="5" t="str">
        <f>A9698 &amp; "_" &amp; TEXT(B9698, "yyyy-mm-dd HH:MM:SS")</f>
        <v>RP_2024-12-25 00:00:00</v>
      </c>
      <c r="D9698">
        <v>9.9</v>
      </c>
      <c r="E9698">
        <v>0.6</v>
      </c>
      <c r="F9698">
        <v>4.9000000000000004</v>
      </c>
      <c r="G9698">
        <f>IF(COUNTA(D9698:F9698)&gt;0, AVERAGE(D9698:F9698), "")</f>
        <v>5.1333333333333337</v>
      </c>
      <c r="H9698">
        <f>AVERAGE((D9698*metrics_constants!$B$8),(E9698*metrics_constants!$C$8),(F9698*metrics_constants!$D$8))</f>
        <v>4.76298668803254</v>
      </c>
      <c r="I9698">
        <v>0.497</v>
      </c>
      <c r="J9698">
        <v>58.497</v>
      </c>
      <c r="K9698">
        <v>6.09</v>
      </c>
      <c r="L9698">
        <v>1.1928232999999999</v>
      </c>
    </row>
    <row r="9699" spans="1:12" x14ac:dyDescent="0.25">
      <c r="A9699" t="s">
        <v>19</v>
      </c>
      <c r="B9699" s="5">
        <v>45651.041666666664</v>
      </c>
      <c r="C9699" s="5" t="str">
        <f>A9699 &amp; "_" &amp; TEXT(B9699, "yyyy-mm-dd HH:MM:SS")</f>
        <v>RP_2024-12-25 01:00:00</v>
      </c>
      <c r="D9699">
        <v>11.9</v>
      </c>
      <c r="E9699">
        <v>1.8</v>
      </c>
      <c r="F9699">
        <v>1.7</v>
      </c>
      <c r="G9699">
        <f>IF(COUNTA(D9699:F9699)&gt;0, AVERAGE(D9699:F9699), "")</f>
        <v>5.1333333333333337</v>
      </c>
      <c r="H9699">
        <f>AVERAGE((D9699*metrics_constants!$B$8),(E9699*metrics_constants!$C$8),(F9699*metrics_constants!$D$8))</f>
        <v>4.7073694323067894</v>
      </c>
      <c r="I9699">
        <v>0.44800000000000001</v>
      </c>
      <c r="J9699">
        <v>57.04</v>
      </c>
      <c r="K9699">
        <v>5.8449999999999998</v>
      </c>
      <c r="L9699">
        <v>1.1892427000000001</v>
      </c>
    </row>
    <row r="9700" spans="1:12" x14ac:dyDescent="0.25">
      <c r="A9700" t="s">
        <v>19</v>
      </c>
      <c r="B9700" s="5">
        <v>45651.083333333336</v>
      </c>
      <c r="C9700" s="5" t="str">
        <f>A9700 &amp; "_" &amp; TEXT(B9700, "yyyy-mm-dd HH:MM:SS")</f>
        <v>RP_2024-12-25 02:00:00</v>
      </c>
      <c r="D9700">
        <v>3.5</v>
      </c>
      <c r="E9700">
        <v>1.8</v>
      </c>
      <c r="F9700">
        <v>0.2</v>
      </c>
      <c r="G9700">
        <f>IF(COUNTA(D9700:F9700)&gt;0, AVERAGE(D9700:F9700), "")</f>
        <v>1.8333333333333333</v>
      </c>
      <c r="H9700">
        <f>AVERAGE((D9700*metrics_constants!$B$8),(E9700*metrics_constants!$C$8),(F9700*metrics_constants!$D$8))</f>
        <v>1.753750463508732</v>
      </c>
      <c r="I9700">
        <v>0.183</v>
      </c>
      <c r="J9700">
        <v>54.307000000000002</v>
      </c>
      <c r="K9700">
        <v>5.7069999999999999</v>
      </c>
      <c r="L9700">
        <v>1.3686621000000001</v>
      </c>
    </row>
    <row r="9701" spans="1:12" x14ac:dyDescent="0.25">
      <c r="A9701" t="s">
        <v>19</v>
      </c>
      <c r="B9701" s="5">
        <v>45651.125</v>
      </c>
      <c r="C9701" s="5" t="str">
        <f>A9701 &amp; "_" &amp; TEXT(B9701, "yyyy-mm-dd HH:MM:SS")</f>
        <v>RP_2024-12-25 03:00:00</v>
      </c>
      <c r="D9701">
        <v>-1.8</v>
      </c>
      <c r="E9701">
        <v>-1.1000000000000001</v>
      </c>
      <c r="F9701">
        <v>-1</v>
      </c>
      <c r="G9701">
        <f>IF(COUNTA(D9701:F9701)&gt;0, AVERAGE(D9701:F9701), "")</f>
        <v>-1.3</v>
      </c>
      <c r="H9701">
        <f>AVERAGE((D9701*metrics_constants!$B$8),(E9701*metrics_constants!$C$8),(F9701*metrics_constants!$D$8))</f>
        <v>-1.2700141586234934</v>
      </c>
      <c r="I9701">
        <v>0.22500000000000001</v>
      </c>
      <c r="J9701">
        <v>54.518000000000001</v>
      </c>
      <c r="K9701">
        <v>5.242</v>
      </c>
      <c r="L9701">
        <v>1.43992133</v>
      </c>
    </row>
    <row r="9702" spans="1:12" x14ac:dyDescent="0.25">
      <c r="A9702" t="s">
        <v>19</v>
      </c>
      <c r="B9702" s="5">
        <v>45651.166666666664</v>
      </c>
      <c r="C9702" s="5" t="str">
        <f>A9702 &amp; "_" &amp; TEXT(B9702, "yyyy-mm-dd HH:MM:SS")</f>
        <v>RP_2024-12-25 04:00:00</v>
      </c>
      <c r="D9702">
        <v>1.7</v>
      </c>
      <c r="E9702">
        <v>-0.7</v>
      </c>
      <c r="F9702">
        <v>-6.6</v>
      </c>
      <c r="G9702">
        <f>IF(COUNTA(D9702:F9702)&gt;0, AVERAGE(D9702:F9702), "")</f>
        <v>-1.8666666666666665</v>
      </c>
      <c r="H9702">
        <f>AVERAGE((D9702*metrics_constants!$B$8),(E9702*metrics_constants!$C$8),(F9702*metrics_constants!$D$8))</f>
        <v>-1.997156146137322</v>
      </c>
      <c r="I9702">
        <v>0.28100000000000003</v>
      </c>
      <c r="J9702">
        <v>53.033000000000001</v>
      </c>
      <c r="K9702">
        <v>4.4870000000000001</v>
      </c>
      <c r="L9702">
        <v>1.54056667</v>
      </c>
    </row>
    <row r="9703" spans="1:12" x14ac:dyDescent="0.25">
      <c r="A9703" t="s">
        <v>19</v>
      </c>
      <c r="B9703" s="5">
        <v>45651.208333333336</v>
      </c>
      <c r="C9703" s="5" t="str">
        <f>A9703 &amp; "_" &amp; TEXT(B9703, "yyyy-mm-dd HH:MM:SS")</f>
        <v>RP_2024-12-25 05:00:00</v>
      </c>
      <c r="D9703">
        <v>6.2</v>
      </c>
      <c r="E9703">
        <v>-1.2</v>
      </c>
      <c r="F9703">
        <v>-5.8</v>
      </c>
      <c r="G9703">
        <f>IF(COUNTA(D9703:F9703)&gt;0, AVERAGE(D9703:F9703), "")</f>
        <v>-0.26666666666666661</v>
      </c>
      <c r="H9703">
        <f>AVERAGE((D9703*metrics_constants!$B$8),(E9703*metrics_constants!$C$8),(F9703*metrics_constants!$D$8))</f>
        <v>-0.60130729771779112</v>
      </c>
      <c r="I9703">
        <v>0.217</v>
      </c>
      <c r="J9703">
        <v>49.981999999999999</v>
      </c>
      <c r="K9703">
        <v>4.0570000000000004</v>
      </c>
      <c r="L9703">
        <v>1.7560667000000001</v>
      </c>
    </row>
    <row r="9704" spans="1:12" x14ac:dyDescent="0.25">
      <c r="A9704" t="s">
        <v>19</v>
      </c>
      <c r="B9704" s="5">
        <v>45651.25</v>
      </c>
      <c r="C9704" s="5" t="str">
        <f>A9704 &amp; "_" &amp; TEXT(B9704, "yyyy-mm-dd HH:MM:SS")</f>
        <v>RP_2024-12-25 06:00:00</v>
      </c>
      <c r="D9704">
        <v>4.5999999999999996</v>
      </c>
      <c r="E9704">
        <v>-0.3</v>
      </c>
      <c r="F9704">
        <v>0.4</v>
      </c>
      <c r="G9704">
        <f>IF(COUNTA(D9704:F9704)&gt;0, AVERAGE(D9704:F9704), "")</f>
        <v>1.5666666666666667</v>
      </c>
      <c r="H9704">
        <f>AVERAGE((D9704*metrics_constants!$B$8),(E9704*metrics_constants!$C$8),(F9704*metrics_constants!$D$8))</f>
        <v>1.3637393664543023</v>
      </c>
      <c r="I9704">
        <v>0.25</v>
      </c>
      <c r="J9704">
        <v>47.997999999999998</v>
      </c>
      <c r="K9704">
        <v>4.008</v>
      </c>
      <c r="L9704">
        <v>1.90835333</v>
      </c>
    </row>
    <row r="9705" spans="1:12" x14ac:dyDescent="0.25">
      <c r="A9705" t="s">
        <v>19</v>
      </c>
      <c r="B9705" s="5">
        <v>45651.291666666664</v>
      </c>
      <c r="C9705" s="5" t="str">
        <f>A9705 &amp; "_" &amp; TEXT(B9705, "yyyy-mm-dd HH:MM:SS")</f>
        <v>RP_2024-12-25 07:00:00</v>
      </c>
      <c r="D9705">
        <v>-3.1</v>
      </c>
      <c r="E9705">
        <v>0.8</v>
      </c>
      <c r="F9705">
        <v>-1.7</v>
      </c>
      <c r="G9705">
        <f>IF(COUNTA(D9705:F9705)&gt;0, AVERAGE(D9705:F9705), "")</f>
        <v>-1.3333333333333333</v>
      </c>
      <c r="H9705">
        <f>AVERAGE((D9705*metrics_constants!$B$8),(E9705*metrics_constants!$C$8),(F9705*metrics_constants!$D$8))</f>
        <v>-1.1814974021597455</v>
      </c>
      <c r="I9705">
        <v>0.222</v>
      </c>
      <c r="J9705">
        <v>48.47</v>
      </c>
      <c r="K9705">
        <v>3.4279999999999999</v>
      </c>
      <c r="L9705">
        <v>1.9572000000000001</v>
      </c>
    </row>
    <row r="9706" spans="1:12" x14ac:dyDescent="0.25">
      <c r="A9706" t="s">
        <v>19</v>
      </c>
      <c r="B9706" s="5">
        <v>45651.333333333336</v>
      </c>
      <c r="C9706" s="5" t="str">
        <f>A9706 &amp; "_" &amp; TEXT(B9706, "yyyy-mm-dd HH:MM:SS")</f>
        <v>RP_2024-12-25 08:00:00</v>
      </c>
      <c r="D9706">
        <v>14.5</v>
      </c>
      <c r="E9706">
        <v>3.2</v>
      </c>
      <c r="F9706">
        <v>-0.5</v>
      </c>
      <c r="G9706">
        <f>IF(COUNTA(D9706:F9706)&gt;0, AVERAGE(D9706:F9706), "")</f>
        <v>5.7333333333333334</v>
      </c>
      <c r="H9706">
        <f>AVERAGE((D9706*metrics_constants!$B$8),(E9706*metrics_constants!$C$8),(F9706*metrics_constants!$D$8))</f>
        <v>5.2388869546249843</v>
      </c>
      <c r="I9706">
        <v>0.42199999999999999</v>
      </c>
      <c r="J9706">
        <v>49.091999999999999</v>
      </c>
      <c r="K9706">
        <v>2.9950000000000001</v>
      </c>
      <c r="L9706">
        <v>1.9067986699999999</v>
      </c>
    </row>
    <row r="9707" spans="1:12" x14ac:dyDescent="0.25">
      <c r="A9707" t="s">
        <v>19</v>
      </c>
      <c r="B9707" s="5">
        <v>45651.375</v>
      </c>
      <c r="C9707" s="5" t="str">
        <f>A9707 &amp; "_" &amp; TEXT(B9707, "yyyy-mm-dd HH:MM:SS")</f>
        <v>RP_2024-12-25 09:00:00</v>
      </c>
      <c r="D9707">
        <v>9.9</v>
      </c>
      <c r="E9707">
        <v>5</v>
      </c>
      <c r="F9707">
        <v>1.2</v>
      </c>
      <c r="G9707">
        <f>IF(COUNTA(D9707:F9707)&gt;0, AVERAGE(D9707:F9707), "")</f>
        <v>5.3666666666666671</v>
      </c>
      <c r="H9707">
        <f>AVERAGE((D9707*metrics_constants!$B$8),(E9707*metrics_constants!$C$8),(F9707*metrics_constants!$D$8))</f>
        <v>5.1413242575940723</v>
      </c>
      <c r="I9707">
        <v>0.70699999999999996</v>
      </c>
      <c r="J9707">
        <v>43.877000000000002</v>
      </c>
      <c r="K9707">
        <v>3.9180000000000001</v>
      </c>
      <c r="L9707">
        <v>2.3770647</v>
      </c>
    </row>
    <row r="9708" spans="1:12" x14ac:dyDescent="0.25">
      <c r="A9708" t="s">
        <v>19</v>
      </c>
      <c r="B9708" s="5">
        <v>45651.416666666664</v>
      </c>
      <c r="C9708" s="5" t="str">
        <f>A9708 &amp; "_" &amp; TEXT(B9708, "yyyy-mm-dd HH:MM:SS")</f>
        <v>RP_2024-12-25 10:00:00</v>
      </c>
      <c r="D9708">
        <v>-2.8</v>
      </c>
      <c r="E9708">
        <v>3.1</v>
      </c>
      <c r="F9708">
        <v>-0.5</v>
      </c>
      <c r="G9708">
        <f>IF(COUNTA(D9708:F9708)&gt;0, AVERAGE(D9708:F9708), "")</f>
        <v>-6.6666666666666582E-2</v>
      </c>
      <c r="H9708">
        <f>AVERAGE((D9708*metrics_constants!$B$8),(E9708*metrics_constants!$C$8),(F9708*metrics_constants!$D$8))</f>
        <v>0.16394066666379004</v>
      </c>
      <c r="I9708">
        <v>0.30299999999999999</v>
      </c>
      <c r="J9708">
        <v>38.438000000000002</v>
      </c>
      <c r="K9708">
        <v>5.8449999999999998</v>
      </c>
      <c r="L9708">
        <v>2.533264</v>
      </c>
    </row>
    <row r="9709" spans="1:12" x14ac:dyDescent="0.25">
      <c r="A9709" t="s">
        <v>19</v>
      </c>
      <c r="B9709" s="5">
        <v>45651.458333333336</v>
      </c>
      <c r="C9709" s="5" t="str">
        <f>A9709 &amp; "_" &amp; TEXT(B9709, "yyyy-mm-dd HH:MM:SS")</f>
        <v>RP_2024-12-25 11:00:00</v>
      </c>
      <c r="D9709">
        <v>-5.5</v>
      </c>
      <c r="E9709">
        <v>-0.3</v>
      </c>
      <c r="F9709">
        <v>0.9</v>
      </c>
      <c r="G9709">
        <f>IF(COUNTA(D9709:F9709)&gt;0, AVERAGE(D9709:F9709), "")</f>
        <v>-1.6333333333333331</v>
      </c>
      <c r="H9709">
        <f>AVERAGE((D9709*metrics_constants!$B$8),(E9709*metrics_constants!$C$8),(F9709*metrics_constants!$D$8))</f>
        <v>-1.4083042783982445</v>
      </c>
      <c r="I9709">
        <v>0.33100000000000002</v>
      </c>
      <c r="J9709">
        <v>34.563000000000002</v>
      </c>
      <c r="K9709">
        <v>7.3070000000000004</v>
      </c>
      <c r="L9709">
        <v>2.66866</v>
      </c>
    </row>
    <row r="9710" spans="1:12" x14ac:dyDescent="0.25">
      <c r="A9710" t="s">
        <v>19</v>
      </c>
      <c r="B9710" s="5">
        <v>45651.5</v>
      </c>
      <c r="C9710" s="5" t="str">
        <f>A9710 &amp; "_" &amp; TEXT(B9710, "yyyy-mm-dd HH:MM:SS")</f>
        <v>RP_2024-12-25 12:00:00</v>
      </c>
      <c r="D9710">
        <v>-6.6</v>
      </c>
      <c r="E9710">
        <v>0</v>
      </c>
      <c r="F9710">
        <v>4.9000000000000004</v>
      </c>
      <c r="G9710">
        <f>IF(COUNTA(D9710:F9710)&gt;0, AVERAGE(D9710:F9710), "")</f>
        <v>-0.56666666666666643</v>
      </c>
      <c r="H9710">
        <f>AVERAGE((D9710*metrics_constants!$B$8),(E9710*metrics_constants!$C$8),(F9710*metrics_constants!$D$8))</f>
        <v>-0.26423195542060807</v>
      </c>
      <c r="I9710">
        <v>0.27100000000000002</v>
      </c>
      <c r="J9710">
        <v>30.023</v>
      </c>
      <c r="K9710">
        <v>9.1319999999999997</v>
      </c>
      <c r="L9710">
        <v>2.9625083000000001</v>
      </c>
    </row>
    <row r="9711" spans="1:12" x14ac:dyDescent="0.25">
      <c r="A9711" t="s">
        <v>19</v>
      </c>
      <c r="B9711" s="5">
        <v>45651.541666666664</v>
      </c>
      <c r="C9711" s="5" t="str">
        <f>A9711 &amp; "_" &amp; TEXT(B9711, "yyyy-mm-dd HH:MM:SS")</f>
        <v>RP_2024-12-25 13:00:00</v>
      </c>
      <c r="D9711">
        <v>1.6</v>
      </c>
      <c r="E9711">
        <v>4.0999999999999996</v>
      </c>
      <c r="F9711">
        <v>3.2</v>
      </c>
      <c r="G9711">
        <f>IF(COUNTA(D9711:F9711)&gt;0, AVERAGE(D9711:F9711), "")</f>
        <v>2.9666666666666663</v>
      </c>
      <c r="H9711">
        <f>AVERAGE((D9711*metrics_constants!$B$8),(E9711*metrics_constants!$C$8),(F9711*metrics_constants!$D$8))</f>
        <v>3.0674969586313323</v>
      </c>
      <c r="I9711">
        <v>0.26500000000000001</v>
      </c>
      <c r="J9711">
        <v>29.356999999999999</v>
      </c>
      <c r="K9711">
        <v>9.3450000000000006</v>
      </c>
      <c r="L9711">
        <v>2.9559310299999999</v>
      </c>
    </row>
    <row r="9712" spans="1:12" x14ac:dyDescent="0.25">
      <c r="A9712" t="s">
        <v>19</v>
      </c>
      <c r="B9712" s="5">
        <v>45651.583333333336</v>
      </c>
      <c r="C9712" s="5" t="str">
        <f>A9712 &amp; "_" &amp; TEXT(B9712, "yyyy-mm-dd HH:MM:SS")</f>
        <v>RP_2024-12-25 14:00:00</v>
      </c>
      <c r="D9712">
        <v>8.8000000000000007</v>
      </c>
      <c r="E9712">
        <v>-0.1</v>
      </c>
      <c r="F9712">
        <v>0</v>
      </c>
      <c r="G9712">
        <f>IF(COUNTA(D9712:F9712)&gt;0, AVERAGE(D9712:F9712), "")</f>
        <v>2.9000000000000004</v>
      </c>
      <c r="H9712">
        <f>AVERAGE((D9712*metrics_constants!$B$8),(E9712*metrics_constants!$C$8),(F9712*metrics_constants!$D$8))</f>
        <v>2.5255827166275329</v>
      </c>
      <c r="I9712">
        <v>0.45300000000000001</v>
      </c>
      <c r="J9712">
        <v>29.02</v>
      </c>
      <c r="K9712">
        <v>8.7880000000000003</v>
      </c>
      <c r="L9712">
        <v>3.1076773000000002</v>
      </c>
    </row>
    <row r="9713" spans="1:12" x14ac:dyDescent="0.25">
      <c r="A9713" t="s">
        <v>19</v>
      </c>
      <c r="B9713" s="5">
        <v>45651.625</v>
      </c>
      <c r="C9713" s="5" t="str">
        <f>A9713 &amp; "_" &amp; TEXT(B9713, "yyyy-mm-dd HH:MM:SS")</f>
        <v>RP_2024-12-25 15:00:00</v>
      </c>
      <c r="D9713">
        <v>8.6999999999999993</v>
      </c>
      <c r="E9713">
        <v>0.9</v>
      </c>
      <c r="F9713">
        <v>1.7</v>
      </c>
      <c r="G9713">
        <f>IF(COUNTA(D9713:F9713)&gt;0, AVERAGE(D9713:F9713), "")</f>
        <v>3.7666666666666662</v>
      </c>
      <c r="H9713">
        <f>AVERAGE((D9713*metrics_constants!$B$8),(E9713*metrics_constants!$C$8),(F9713*metrics_constants!$D$8))</f>
        <v>3.4420740360499433</v>
      </c>
      <c r="I9713">
        <v>0.45900000000000002</v>
      </c>
      <c r="J9713">
        <v>33.508000000000003</v>
      </c>
      <c r="K9713">
        <v>6.4329999999999998</v>
      </c>
      <c r="L9713">
        <v>3.0598700000000001</v>
      </c>
    </row>
    <row r="9714" spans="1:12" x14ac:dyDescent="0.25">
      <c r="A9714" t="s">
        <v>19</v>
      </c>
      <c r="B9714" s="5">
        <v>45651.666666666664</v>
      </c>
      <c r="C9714" s="5" t="str">
        <f>A9714 &amp; "_" &amp; TEXT(B9714, "yyyy-mm-dd HH:MM:SS")</f>
        <v>RP_2024-12-25 16:00:00</v>
      </c>
      <c r="D9714">
        <v>5</v>
      </c>
      <c r="E9714">
        <v>-2.2999999999999998</v>
      </c>
      <c r="F9714">
        <v>2.4</v>
      </c>
      <c r="G9714">
        <f>IF(COUNTA(D9714:F9714)&gt;0, AVERAGE(D9714:F9714), "")</f>
        <v>1.7</v>
      </c>
      <c r="H9714">
        <f>AVERAGE((D9714*metrics_constants!$B$8),(E9714*metrics_constants!$C$8),(F9714*metrics_constants!$D$8))</f>
        <v>1.4158964598094854</v>
      </c>
      <c r="I9714">
        <v>1.601</v>
      </c>
      <c r="J9714">
        <v>38.784999999999997</v>
      </c>
      <c r="K9714">
        <v>4.8879999999999999</v>
      </c>
      <c r="L9714">
        <v>3.0123280000000001</v>
      </c>
    </row>
    <row r="9715" spans="1:12" x14ac:dyDescent="0.25">
      <c r="A9715" t="s">
        <v>19</v>
      </c>
      <c r="B9715" s="5">
        <v>45651.708333333336</v>
      </c>
      <c r="C9715" s="5" t="str">
        <f>A9715 &amp; "_" &amp; TEXT(B9715, "yyyy-mm-dd HH:MM:SS")</f>
        <v>RP_2024-12-25 17:00:00</v>
      </c>
      <c r="D9715">
        <v>8.6999999999999993</v>
      </c>
      <c r="E9715">
        <v>-0.9</v>
      </c>
      <c r="F9715">
        <v>2.4</v>
      </c>
      <c r="G9715">
        <f>IF(COUNTA(D9715:F9715)&gt;0, AVERAGE(D9715:F9715), "")</f>
        <v>3.4</v>
      </c>
      <c r="H9715">
        <f>AVERAGE((D9715*metrics_constants!$B$8),(E9715*metrics_constants!$C$8),(F9715*metrics_constants!$D$8))</f>
        <v>3.0120346217485277</v>
      </c>
      <c r="I9715">
        <v>3.9670000000000001</v>
      </c>
      <c r="J9715">
        <v>43.198</v>
      </c>
      <c r="K9715">
        <v>3.9369999999999998</v>
      </c>
      <c r="L9715">
        <v>2.4936379999999998</v>
      </c>
    </row>
    <row r="9716" spans="1:12" x14ac:dyDescent="0.25">
      <c r="A9716" t="s">
        <v>19</v>
      </c>
      <c r="B9716" s="5">
        <v>45651.75</v>
      </c>
      <c r="C9716" s="5" t="str">
        <f>A9716 &amp; "_" &amp; TEXT(B9716, "yyyy-mm-dd HH:MM:SS")</f>
        <v>RP_2024-12-25 18:00:00</v>
      </c>
      <c r="D9716">
        <v>2.4</v>
      </c>
      <c r="E9716">
        <v>3.7</v>
      </c>
      <c r="F9716">
        <v>0.7</v>
      </c>
      <c r="G9716">
        <f>IF(COUNTA(D9716:F9716)&gt;0, AVERAGE(D9716:F9716), "")</f>
        <v>2.2666666666666666</v>
      </c>
      <c r="H9716">
        <f>AVERAGE((D9716*metrics_constants!$B$8),(E9716*metrics_constants!$C$8),(F9716*metrics_constants!$D$8))</f>
        <v>2.3064861839029374</v>
      </c>
      <c r="I9716">
        <v>2.2610000000000001</v>
      </c>
      <c r="J9716">
        <v>48.11</v>
      </c>
      <c r="K9716">
        <v>2.5299999999999998</v>
      </c>
      <c r="L9716">
        <v>2.9045939999999999</v>
      </c>
    </row>
    <row r="9717" spans="1:12" x14ac:dyDescent="0.25">
      <c r="A9717" t="s">
        <v>19</v>
      </c>
      <c r="B9717" s="5">
        <v>45651.791666666664</v>
      </c>
      <c r="C9717" s="5" t="str">
        <f>A9717 &amp; "_" &amp; TEXT(B9717, "yyyy-mm-dd HH:MM:SS")</f>
        <v>RP_2024-12-25 19:00:00</v>
      </c>
      <c r="D9717">
        <v>-1.8</v>
      </c>
      <c r="E9717">
        <v>2.4</v>
      </c>
      <c r="F9717">
        <v>5.4</v>
      </c>
      <c r="G9717">
        <f>IF(COUNTA(D9717:F9717)&gt;0, AVERAGE(D9717:F9717), "")</f>
        <v>2</v>
      </c>
      <c r="H9717">
        <f>AVERAGE((D9717*metrics_constants!$B$8),(E9717*metrics_constants!$C$8),(F9717*metrics_constants!$D$8))</f>
        <v>2.191869772984496</v>
      </c>
      <c r="I9717">
        <v>3.53</v>
      </c>
      <c r="J9717">
        <v>47.572000000000003</v>
      </c>
      <c r="K9717">
        <v>2.0950000000000002</v>
      </c>
      <c r="L9717">
        <v>4.4700806999999996</v>
      </c>
    </row>
    <row r="9718" spans="1:12" x14ac:dyDescent="0.25">
      <c r="A9718" t="s">
        <v>19</v>
      </c>
      <c r="B9718" s="5">
        <v>45651.833333333336</v>
      </c>
      <c r="C9718" s="5" t="str">
        <f>A9718 &amp; "_" &amp; TEXT(B9718, "yyyy-mm-dd HH:MM:SS")</f>
        <v>RP_2024-12-25 20:00:00</v>
      </c>
      <c r="D9718">
        <v>3.2</v>
      </c>
      <c r="E9718">
        <v>-0.6</v>
      </c>
      <c r="F9718">
        <v>5.6</v>
      </c>
      <c r="G9718">
        <f>IF(COUNTA(D9718:F9718)&gt;0, AVERAGE(D9718:F9718), "")</f>
        <v>2.7333333333333329</v>
      </c>
      <c r="H9718">
        <f>AVERAGE((D9718*metrics_constants!$B$8),(E9718*metrics_constants!$C$8),(F9718*metrics_constants!$D$8))</f>
        <v>2.6041401353276252</v>
      </c>
      <c r="I9718">
        <v>2.5339999999999998</v>
      </c>
      <c r="J9718">
        <v>53.7</v>
      </c>
      <c r="K9718">
        <v>1.05</v>
      </c>
      <c r="L9718">
        <v>3.1859027000000002</v>
      </c>
    </row>
    <row r="9719" spans="1:12" x14ac:dyDescent="0.25">
      <c r="A9719" t="s">
        <v>19</v>
      </c>
      <c r="B9719" s="5">
        <v>45651.875</v>
      </c>
      <c r="C9719" s="5" t="str">
        <f>A9719 &amp; "_" &amp; TEXT(B9719, "yyyy-mm-dd HH:MM:SS")</f>
        <v>RP_2024-12-25 21:00:00</v>
      </c>
      <c r="D9719">
        <v>4.8</v>
      </c>
      <c r="E9719">
        <v>7</v>
      </c>
      <c r="F9719">
        <v>3.7</v>
      </c>
      <c r="G9719">
        <f>IF(COUNTA(D9719:F9719)&gt;0, AVERAGE(D9719:F9719), "")</f>
        <v>5.166666666666667</v>
      </c>
      <c r="H9719">
        <f>AVERAGE((D9719*metrics_constants!$B$8),(E9719*metrics_constants!$C$8),(F9719*metrics_constants!$D$8))</f>
        <v>5.2429046362574709</v>
      </c>
      <c r="I9719">
        <v>4.9989999999999997</v>
      </c>
      <c r="J9719">
        <v>60.976999999999997</v>
      </c>
      <c r="K9719">
        <v>-0.312</v>
      </c>
      <c r="L9719">
        <v>5.4063407000000003</v>
      </c>
    </row>
    <row r="9720" spans="1:12" x14ac:dyDescent="0.25">
      <c r="A9720" t="s">
        <v>19</v>
      </c>
      <c r="B9720" s="5">
        <v>45651.916666666664</v>
      </c>
      <c r="C9720" s="5" t="str">
        <f>A9720 &amp; "_" &amp; TEXT(B9720, "yyyy-mm-dd HH:MM:SS")</f>
        <v>RP_2024-12-25 22:00:00</v>
      </c>
      <c r="D9720">
        <v>7.9</v>
      </c>
      <c r="E9720">
        <v>8.1</v>
      </c>
      <c r="F9720">
        <v>4.9000000000000004</v>
      </c>
      <c r="G9720">
        <f>IF(COUNTA(D9720:F9720)&gt;0, AVERAGE(D9720:F9720), "")</f>
        <v>6.9666666666666659</v>
      </c>
      <c r="H9720">
        <f>AVERAGE((D9720*metrics_constants!$B$8),(E9720*metrics_constants!$C$8),(F9720*metrics_constants!$D$8))</f>
        <v>6.9591520987983282</v>
      </c>
      <c r="I9720">
        <v>6.0830000000000002</v>
      </c>
      <c r="J9720">
        <v>65.798000000000002</v>
      </c>
      <c r="K9720">
        <v>-1.085</v>
      </c>
      <c r="L9720">
        <v>6.9422740000000003</v>
      </c>
    </row>
    <row r="9721" spans="1:12" x14ac:dyDescent="0.25">
      <c r="A9721" t="s">
        <v>19</v>
      </c>
      <c r="B9721" s="5">
        <v>45651.958333333336</v>
      </c>
      <c r="C9721" s="5" t="str">
        <f>A9721 &amp; "_" &amp; TEXT(B9721, "yyyy-mm-dd HH:MM:SS")</f>
        <v>RP_2024-12-25 23:00:00</v>
      </c>
      <c r="D9721">
        <v>7.9</v>
      </c>
      <c r="E9721">
        <v>3.7</v>
      </c>
      <c r="F9721">
        <v>6.1</v>
      </c>
      <c r="G9721">
        <f>IF(COUNTA(D9721:F9721)&gt;0, AVERAGE(D9721:F9721), "")</f>
        <v>5.9000000000000012</v>
      </c>
      <c r="H9721">
        <f>AVERAGE((D9721*metrics_constants!$B$8),(E9721*metrics_constants!$C$8),(F9721*metrics_constants!$D$8))</f>
        <v>5.7350283576477787</v>
      </c>
      <c r="I9721">
        <v>7.1539999999999999</v>
      </c>
      <c r="J9721">
        <v>68.174999999999997</v>
      </c>
      <c r="K9721">
        <v>-1.5629999999999999</v>
      </c>
      <c r="L9721">
        <v>7.7674646669999996</v>
      </c>
    </row>
    <row r="9722" spans="1:12" x14ac:dyDescent="0.25">
      <c r="A9722" t="s">
        <v>19</v>
      </c>
      <c r="B9722" s="5">
        <v>45652</v>
      </c>
      <c r="C9722" s="5" t="str">
        <f>A9722 &amp; "_" &amp; TEXT(B9722, "yyyy-mm-dd HH:MM:SS")</f>
        <v>RP_2024-12-26 00:00:00</v>
      </c>
      <c r="D9722">
        <v>6.2</v>
      </c>
      <c r="E9722">
        <v>3.7</v>
      </c>
      <c r="F9722">
        <v>5.6</v>
      </c>
      <c r="G9722">
        <f>IF(COUNTA(D9722:F9722)&gt;0, AVERAGE(D9722:F9722), "")</f>
        <v>5.166666666666667</v>
      </c>
      <c r="H9722">
        <f>AVERAGE((D9722*metrics_constants!$B$8),(E9722*metrics_constants!$C$8),(F9722*metrics_constants!$D$8))</f>
        <v>5.0708175100042725</v>
      </c>
      <c r="I9722">
        <v>3.8879999999999999</v>
      </c>
      <c r="J9722">
        <v>70.596999999999994</v>
      </c>
      <c r="K9722">
        <v>-2.3879999999999999</v>
      </c>
      <c r="L9722">
        <v>4.70998333</v>
      </c>
    </row>
    <row r="9723" spans="1:12" x14ac:dyDescent="0.25">
      <c r="A9723" t="s">
        <v>19</v>
      </c>
      <c r="B9723" s="5">
        <v>45652.041666666664</v>
      </c>
      <c r="C9723" s="5" t="str">
        <f>A9723 &amp; "_" &amp; TEXT(B9723, "yyyy-mm-dd HH:MM:SS")</f>
        <v>RP_2024-12-26 01:00:00</v>
      </c>
      <c r="D9723">
        <v>2.6</v>
      </c>
      <c r="E9723">
        <v>2</v>
      </c>
      <c r="F9723">
        <v>5.0999999999999996</v>
      </c>
      <c r="G9723">
        <f>IF(COUNTA(D9723:F9723)&gt;0, AVERAGE(D9723:F9723), "")</f>
        <v>3.2333333333333329</v>
      </c>
      <c r="H9723">
        <f>AVERAGE((D9723*metrics_constants!$B$8),(E9723*metrics_constants!$C$8),(F9723*metrics_constants!$D$8))</f>
        <v>3.2234996574735693</v>
      </c>
      <c r="I9723">
        <v>4.0199999999999996</v>
      </c>
      <c r="J9723">
        <v>71.522000000000006</v>
      </c>
      <c r="K9723">
        <v>-3.21</v>
      </c>
      <c r="L9723">
        <v>4.5096466700000004</v>
      </c>
    </row>
    <row r="9724" spans="1:12" x14ac:dyDescent="0.25">
      <c r="A9724" t="s">
        <v>19</v>
      </c>
      <c r="B9724" s="5">
        <v>45652.083333333336</v>
      </c>
      <c r="C9724" s="5" t="str">
        <f>A9724 &amp; "_" &amp; TEXT(B9724, "yyyy-mm-dd HH:MM:SS")</f>
        <v>RP_2024-12-26 02:00:00</v>
      </c>
      <c r="D9724">
        <v>6.1</v>
      </c>
      <c r="E9724">
        <v>5.4</v>
      </c>
      <c r="F9724">
        <v>3.7</v>
      </c>
      <c r="G9724">
        <f>IF(COUNTA(D9724:F9724)&gt;0, AVERAGE(D9724:F9724), "")</f>
        <v>5.0666666666666664</v>
      </c>
      <c r="H9724">
        <f>AVERAGE((D9724*metrics_constants!$B$8),(E9724*metrics_constants!$C$8),(F9724*metrics_constants!$D$8))</f>
        <v>5.0287110088065221</v>
      </c>
      <c r="I9724">
        <v>4.3220000000000001</v>
      </c>
      <c r="J9724">
        <v>73.626999999999995</v>
      </c>
      <c r="K9724">
        <v>-3.7170000000000001</v>
      </c>
      <c r="L9724">
        <v>4.3323627599999996</v>
      </c>
    </row>
    <row r="9725" spans="1:12" x14ac:dyDescent="0.25">
      <c r="A9725" t="s">
        <v>19</v>
      </c>
      <c r="B9725" s="5">
        <v>45652.125</v>
      </c>
      <c r="C9725" s="5" t="str">
        <f>A9725 &amp; "_" &amp; TEXT(B9725, "yyyy-mm-dd HH:MM:SS")</f>
        <v>RP_2024-12-26 03:00:00</v>
      </c>
      <c r="D9725">
        <v>3.4</v>
      </c>
      <c r="E9725">
        <v>6.4</v>
      </c>
      <c r="F9725">
        <v>0.7</v>
      </c>
      <c r="G9725">
        <f>IF(COUNTA(D9725:F9725)&gt;0, AVERAGE(D9725:F9725), "")</f>
        <v>3.5</v>
      </c>
      <c r="H9725">
        <f>AVERAGE((D9725*metrics_constants!$B$8),(E9725*metrics_constants!$C$8),(F9725*metrics_constants!$D$8))</f>
        <v>3.5979835052610967</v>
      </c>
      <c r="I9725">
        <v>2.7890000000000001</v>
      </c>
      <c r="J9725">
        <v>74.459999999999994</v>
      </c>
      <c r="K9725">
        <v>-3.3780000000000001</v>
      </c>
      <c r="L9725">
        <v>3.3544246700000002</v>
      </c>
    </row>
    <row r="9726" spans="1:12" x14ac:dyDescent="0.25">
      <c r="A9726" t="s">
        <v>19</v>
      </c>
      <c r="B9726" s="5">
        <v>45652.166666666664</v>
      </c>
      <c r="C9726" s="5" t="str">
        <f>A9726 &amp; "_" &amp; TEXT(B9726, "yyyy-mm-dd HH:MM:SS")</f>
        <v>RP_2024-12-26 04:00:00</v>
      </c>
      <c r="D9726">
        <v>-0.2</v>
      </c>
      <c r="E9726">
        <v>2.2000000000000002</v>
      </c>
      <c r="F9726">
        <v>3.7</v>
      </c>
      <c r="G9726">
        <f>IF(COUNTA(D9726:F9726)&gt;0, AVERAGE(D9726:F9726), "")</f>
        <v>1.9000000000000001</v>
      </c>
      <c r="H9726">
        <f>AVERAGE((D9726*metrics_constants!$B$8),(E9726*metrics_constants!$C$8),(F9726*metrics_constants!$D$8))</f>
        <v>2.0085724841406534</v>
      </c>
      <c r="I9726">
        <v>1.8029999999999999</v>
      </c>
      <c r="J9726">
        <v>74.292000000000002</v>
      </c>
      <c r="K9726">
        <v>-2.7919999999999998</v>
      </c>
      <c r="L9726">
        <v>1.9385779999999999</v>
      </c>
    </row>
    <row r="9727" spans="1:12" x14ac:dyDescent="0.25">
      <c r="A9727" t="s">
        <v>19</v>
      </c>
      <c r="B9727" s="5">
        <v>45652.208333333336</v>
      </c>
      <c r="C9727" s="5" t="str">
        <f>A9727 &amp; "_" &amp; TEXT(B9727, "yyyy-mm-dd HH:MM:SS")</f>
        <v>RP_2024-12-26 05:00:00</v>
      </c>
      <c r="D9727">
        <v>-0.7</v>
      </c>
      <c r="E9727">
        <v>6.5</v>
      </c>
      <c r="F9727">
        <v>3.9</v>
      </c>
      <c r="G9727">
        <f>IF(COUNTA(D9727:F9727)&gt;0, AVERAGE(D9727:F9727), "")</f>
        <v>3.2333333333333329</v>
      </c>
      <c r="H9727">
        <f>AVERAGE((D9727*metrics_constants!$B$8),(E9727*metrics_constants!$C$8),(F9727*metrics_constants!$D$8))</f>
        <v>3.523684725109153</v>
      </c>
      <c r="I9727">
        <v>1.6180000000000001</v>
      </c>
      <c r="J9727">
        <v>71.606999999999999</v>
      </c>
      <c r="K9727">
        <v>-1.3480000000000001</v>
      </c>
      <c r="L9727">
        <v>1.141462</v>
      </c>
    </row>
    <row r="9728" spans="1:12" x14ac:dyDescent="0.25">
      <c r="A9728" t="s">
        <v>19</v>
      </c>
      <c r="B9728" s="5">
        <v>45652.25</v>
      </c>
      <c r="C9728" s="5" t="str">
        <f>A9728 &amp; "_" &amp; TEXT(B9728, "yyyy-mm-dd HH:MM:SS")</f>
        <v>RP_2024-12-26 06:00:00</v>
      </c>
      <c r="D9728">
        <v>-0.8</v>
      </c>
      <c r="E9728">
        <v>5.4</v>
      </c>
      <c r="F9728">
        <v>1.4</v>
      </c>
      <c r="G9728">
        <f>IF(COUNTA(D9728:F9728)&gt;0, AVERAGE(D9728:F9728), "")</f>
        <v>2</v>
      </c>
      <c r="H9728">
        <f>AVERAGE((D9728*metrics_constants!$B$8),(E9728*metrics_constants!$C$8),(F9728*metrics_constants!$D$8))</f>
        <v>2.2412524768579529</v>
      </c>
      <c r="I9728">
        <v>1.2789999999999999</v>
      </c>
      <c r="J9728">
        <v>68.855000000000004</v>
      </c>
      <c r="K9728">
        <v>-4.8000000000000001E-2</v>
      </c>
      <c r="L9728">
        <v>1.2200207000000001</v>
      </c>
    </row>
    <row r="9729" spans="1:12" x14ac:dyDescent="0.25">
      <c r="A9729" t="s">
        <v>19</v>
      </c>
      <c r="B9729" s="5">
        <v>45652.291666666664</v>
      </c>
      <c r="C9729" s="5" t="str">
        <f>A9729 &amp; "_" &amp; TEXT(B9729, "yyyy-mm-dd HH:MM:SS")</f>
        <v>RP_2024-12-26 07:00:00</v>
      </c>
      <c r="D9729">
        <v>-0.7</v>
      </c>
      <c r="E9729">
        <v>1.6</v>
      </c>
      <c r="F9729">
        <v>0.7</v>
      </c>
      <c r="G9729">
        <f>IF(COUNTA(D9729:F9729)&gt;0, AVERAGE(D9729:F9729), "")</f>
        <v>0.53333333333333333</v>
      </c>
      <c r="H9729">
        <f>AVERAGE((D9729*metrics_constants!$B$8),(E9729*metrics_constants!$C$8),(F9729*metrics_constants!$D$8))</f>
        <v>0.62573856019906238</v>
      </c>
      <c r="I9729">
        <v>1.175</v>
      </c>
      <c r="J9729">
        <v>70.227000000000004</v>
      </c>
      <c r="K9729">
        <v>0.84199999999999997</v>
      </c>
      <c r="L9729">
        <v>0.89409866999999998</v>
      </c>
    </row>
    <row r="9730" spans="1:12" x14ac:dyDescent="0.25">
      <c r="A9730" t="s">
        <v>19</v>
      </c>
      <c r="B9730" s="5">
        <v>45652.333333333336</v>
      </c>
      <c r="C9730" s="5" t="str">
        <f>A9730 &amp; "_" &amp; TEXT(B9730, "yyyy-mm-dd HH:MM:SS")</f>
        <v>RP_2024-12-26 08:00:00</v>
      </c>
      <c r="D9730">
        <v>9.1999999999999993</v>
      </c>
      <c r="E9730">
        <v>4.5</v>
      </c>
      <c r="F9730">
        <v>3.7</v>
      </c>
      <c r="G9730">
        <f>IF(COUNTA(D9730:F9730)&gt;0, AVERAGE(D9730:F9730), "")</f>
        <v>5.8</v>
      </c>
      <c r="H9730">
        <f>AVERAGE((D9730*metrics_constants!$B$8),(E9730*metrics_constants!$C$8),(F9730*metrics_constants!$D$8))</f>
        <v>5.5980260619331625</v>
      </c>
      <c r="I9730">
        <v>3.5259999999999998</v>
      </c>
      <c r="J9730">
        <v>71.106999999999999</v>
      </c>
      <c r="K9730">
        <v>0.9</v>
      </c>
      <c r="L9730">
        <v>3.3484473000000001</v>
      </c>
    </row>
    <row r="9731" spans="1:12" x14ac:dyDescent="0.25">
      <c r="A9731" t="s">
        <v>19</v>
      </c>
      <c r="B9731" s="5">
        <v>45652.375</v>
      </c>
      <c r="C9731" s="5" t="str">
        <f>A9731 &amp; "_" &amp; TEXT(B9731, "yyyy-mm-dd HH:MM:SS")</f>
        <v>RP_2024-12-26 09:00:00</v>
      </c>
      <c r="D9731">
        <v>2.5</v>
      </c>
      <c r="E9731">
        <v>4.9000000000000004</v>
      </c>
      <c r="F9731">
        <v>12.3</v>
      </c>
      <c r="G9731">
        <f>IF(COUNTA(D9731:F9731)&gt;0, AVERAGE(D9731:F9731), "")</f>
        <v>6.5666666666666673</v>
      </c>
      <c r="H9731">
        <f>AVERAGE((D9731*metrics_constants!$B$8),(E9731*metrics_constants!$C$8),(F9731*metrics_constants!$D$8))</f>
        <v>6.7046278490907314</v>
      </c>
      <c r="I9731">
        <v>1.083</v>
      </c>
      <c r="J9731">
        <v>67.03</v>
      </c>
      <c r="K9731">
        <v>2.1019999999999999</v>
      </c>
      <c r="L9731">
        <v>1.2453446669999999</v>
      </c>
    </row>
    <row r="9732" spans="1:12" x14ac:dyDescent="0.25">
      <c r="A9732" t="s">
        <v>19</v>
      </c>
      <c r="B9732" s="5">
        <v>45652.416666666664</v>
      </c>
      <c r="C9732" s="5" t="str">
        <f>A9732 &amp; "_" &amp; TEXT(B9732, "yyyy-mm-dd HH:MM:SS")</f>
        <v>RP_2024-12-26 10:00:00</v>
      </c>
      <c r="D9732">
        <v>-2.9</v>
      </c>
      <c r="E9732">
        <v>3.2</v>
      </c>
      <c r="F9732">
        <v>1.7</v>
      </c>
      <c r="G9732">
        <f>IF(COUNTA(D9732:F9732)&gt;0, AVERAGE(D9732:F9732), "")</f>
        <v>0.66666666666666663</v>
      </c>
      <c r="H9732">
        <f>AVERAGE((D9732*metrics_constants!$B$8),(E9732*metrics_constants!$C$8),(F9732*metrics_constants!$D$8))</f>
        <v>0.91615944923083392</v>
      </c>
      <c r="I9732">
        <v>1.103</v>
      </c>
      <c r="J9732">
        <v>54.536999999999999</v>
      </c>
      <c r="K9732">
        <v>4.7850000000000001</v>
      </c>
      <c r="L9732">
        <v>1.40999867</v>
      </c>
    </row>
    <row r="9733" spans="1:12" x14ac:dyDescent="0.25">
      <c r="A9733" t="s">
        <v>19</v>
      </c>
      <c r="B9733" s="5">
        <v>45652.458333333336</v>
      </c>
      <c r="C9733" s="5" t="str">
        <f>A9733 &amp; "_" &amp; TEXT(B9733, "yyyy-mm-dd HH:MM:SS")</f>
        <v>RP_2024-12-26 11:00:00</v>
      </c>
      <c r="D9733">
        <v>8.6</v>
      </c>
      <c r="E9733">
        <v>6.4</v>
      </c>
      <c r="F9733">
        <v>11.7</v>
      </c>
      <c r="G9733">
        <f>IF(COUNTA(D9733:F9733)&gt;0, AVERAGE(D9733:F9733), "")</f>
        <v>8.9</v>
      </c>
      <c r="H9733">
        <f>AVERAGE((D9733*metrics_constants!$B$8),(E9733*metrics_constants!$C$8),(F9733*metrics_constants!$D$8))</f>
        <v>8.8337243010137403</v>
      </c>
      <c r="I9733">
        <v>2.9569999999999999</v>
      </c>
      <c r="J9733">
        <v>56.594999999999999</v>
      </c>
      <c r="K9733">
        <v>5.2270000000000003</v>
      </c>
      <c r="L9733">
        <v>2.4726360000000001</v>
      </c>
    </row>
    <row r="9734" spans="1:12" x14ac:dyDescent="0.25">
      <c r="A9734" t="s">
        <v>19</v>
      </c>
      <c r="B9734" s="5">
        <v>45652.5</v>
      </c>
      <c r="C9734" s="5" t="str">
        <f>A9734 &amp; "_" &amp; TEXT(B9734, "yyyy-mm-dd HH:MM:SS")</f>
        <v>RP_2024-12-26 12:00:00</v>
      </c>
      <c r="D9734">
        <v>5.8</v>
      </c>
      <c r="E9734">
        <v>4.2</v>
      </c>
      <c r="F9734">
        <v>7.4</v>
      </c>
      <c r="G9734">
        <f>IF(COUNTA(D9734:F9734)&gt;0, AVERAGE(D9734:F9734), "")</f>
        <v>5.8</v>
      </c>
      <c r="H9734">
        <f>AVERAGE((D9734*metrics_constants!$B$8),(E9734*metrics_constants!$C$8),(F9734*metrics_constants!$D$8))</f>
        <v>5.7485391121757781</v>
      </c>
      <c r="I9734">
        <v>1.04</v>
      </c>
      <c r="J9734">
        <v>55.868000000000002</v>
      </c>
      <c r="K9734">
        <v>5.4870000000000001</v>
      </c>
      <c r="L9734">
        <v>1.4795407</v>
      </c>
    </row>
    <row r="9735" spans="1:12" x14ac:dyDescent="0.25">
      <c r="A9735" t="s">
        <v>19</v>
      </c>
      <c r="B9735" s="5">
        <v>45652.541666666664</v>
      </c>
      <c r="C9735" s="5" t="str">
        <f>A9735 &amp; "_" &amp; TEXT(B9735, "yyyy-mm-dd HH:MM:SS")</f>
        <v>RP_2024-12-26 13:00:00</v>
      </c>
      <c r="D9735">
        <v>-4.8</v>
      </c>
      <c r="E9735">
        <v>0.8</v>
      </c>
      <c r="F9735">
        <v>2.7</v>
      </c>
      <c r="G9735">
        <f>IF(COUNTA(D9735:F9735)&gt;0, AVERAGE(D9735:F9735), "")</f>
        <v>-0.43333333333333329</v>
      </c>
      <c r="H9735">
        <f>AVERAGE((D9735*metrics_constants!$B$8),(E9735*metrics_constants!$C$8),(F9735*metrics_constants!$D$8))</f>
        <v>-0.18796735348877927</v>
      </c>
      <c r="I9735">
        <v>0.753</v>
      </c>
      <c r="J9735">
        <v>52.962000000000003</v>
      </c>
      <c r="K9735">
        <v>6.3949999999999996</v>
      </c>
      <c r="L9735">
        <v>1.5202960000000001</v>
      </c>
    </row>
    <row r="9736" spans="1:12" x14ac:dyDescent="0.25">
      <c r="A9736" t="s">
        <v>19</v>
      </c>
      <c r="B9736" s="5">
        <v>45652.583333333336</v>
      </c>
      <c r="C9736" s="5" t="str">
        <f>A9736 &amp; "_" &amp; TEXT(B9736, "yyyy-mm-dd HH:MM:SS")</f>
        <v>RP_2024-12-26 14:00:00</v>
      </c>
      <c r="D9736">
        <v>1</v>
      </c>
      <c r="E9736">
        <v>7.1</v>
      </c>
      <c r="F9736">
        <v>2.2000000000000002</v>
      </c>
      <c r="G9736">
        <f>IF(COUNTA(D9736:F9736)&gt;0, AVERAGE(D9736:F9736), "")</f>
        <v>3.4333333333333336</v>
      </c>
      <c r="H9736">
        <f>AVERAGE((D9736*metrics_constants!$B$8),(E9736*metrics_constants!$C$8),(F9736*metrics_constants!$D$8))</f>
        <v>3.6658902558697712</v>
      </c>
      <c r="I9736">
        <v>2.58</v>
      </c>
      <c r="J9736">
        <v>51.518000000000001</v>
      </c>
      <c r="K9736">
        <v>7.05</v>
      </c>
      <c r="L9736">
        <v>2.9521872999999998</v>
      </c>
    </row>
    <row r="9737" spans="1:12" x14ac:dyDescent="0.25">
      <c r="A9737" t="s">
        <v>19</v>
      </c>
      <c r="B9737" s="5">
        <v>45652.625</v>
      </c>
      <c r="C9737" s="5" t="str">
        <f>A9737 &amp; "_" &amp; TEXT(B9737, "yyyy-mm-dd HH:MM:SS")</f>
        <v>RP_2024-12-26 15:00:00</v>
      </c>
      <c r="D9737">
        <v>5.5</v>
      </c>
      <c r="E9737">
        <v>4.7</v>
      </c>
      <c r="F9737">
        <v>3.7</v>
      </c>
      <c r="G9737">
        <f>IF(COUNTA(D9737:F9737)&gt;0, AVERAGE(D9737:F9737), "")</f>
        <v>4.6333333333333329</v>
      </c>
      <c r="H9737">
        <f>AVERAGE((D9737*metrics_constants!$B$8),(E9737*metrics_constants!$C$8),(F9737*metrics_constants!$D$8))</f>
        <v>4.5946519376353123</v>
      </c>
      <c r="I9737">
        <v>3.1909999999999998</v>
      </c>
      <c r="J9737">
        <v>53.228000000000002</v>
      </c>
      <c r="K9737">
        <v>6.71</v>
      </c>
      <c r="L9737">
        <v>3.2586040000000001</v>
      </c>
    </row>
    <row r="9738" spans="1:12" x14ac:dyDescent="0.25">
      <c r="A9738" t="s">
        <v>19</v>
      </c>
      <c r="B9738" s="5">
        <v>45652.666666666664</v>
      </c>
      <c r="C9738" s="5" t="str">
        <f>A9738 &amp; "_" &amp; TEXT(B9738, "yyyy-mm-dd HH:MM:SS")</f>
        <v>RP_2024-12-26 16:00:00</v>
      </c>
      <c r="D9738">
        <v>17.2</v>
      </c>
      <c r="E9738">
        <v>1.3</v>
      </c>
      <c r="F9738">
        <v>2.4</v>
      </c>
      <c r="G9738">
        <f>IF(COUNTA(D9738:F9738)&gt;0, AVERAGE(D9738:F9738), "")</f>
        <v>6.9666666666666659</v>
      </c>
      <c r="H9738">
        <f>AVERAGE((D9738*metrics_constants!$B$8),(E9738*metrics_constants!$C$8),(F9738*metrics_constants!$D$8))</f>
        <v>6.3023532401336793</v>
      </c>
      <c r="I9738">
        <v>1.512</v>
      </c>
      <c r="J9738">
        <v>56.637</v>
      </c>
      <c r="K9738">
        <v>5.7679999999999998</v>
      </c>
      <c r="L9738">
        <v>1.8484366999999999</v>
      </c>
    </row>
    <row r="9739" spans="1:12" x14ac:dyDescent="0.25">
      <c r="A9739" t="s">
        <v>19</v>
      </c>
      <c r="B9739" s="5">
        <v>45652.708333333336</v>
      </c>
      <c r="C9739" s="5" t="str">
        <f>A9739 &amp; "_" &amp; TEXT(B9739, "yyyy-mm-dd HH:MM:SS")</f>
        <v>RP_2024-12-26 17:00:00</v>
      </c>
      <c r="D9739">
        <v>11.2</v>
      </c>
      <c r="E9739">
        <v>0.4</v>
      </c>
      <c r="F9739">
        <v>1.4</v>
      </c>
      <c r="G9739">
        <f>IF(COUNTA(D9739:F9739)&gt;0, AVERAGE(D9739:F9739), "")</f>
        <v>4.333333333333333</v>
      </c>
      <c r="H9739">
        <f>AVERAGE((D9739*metrics_constants!$B$8),(E9739*metrics_constants!$C$8),(F9739*metrics_constants!$D$8))</f>
        <v>3.8833609532930105</v>
      </c>
      <c r="I9739">
        <v>1.639</v>
      </c>
      <c r="J9739">
        <v>64.23</v>
      </c>
      <c r="K9739">
        <v>4.2519999999999998</v>
      </c>
      <c r="L9739">
        <v>1.5604707</v>
      </c>
    </row>
    <row r="9740" spans="1:12" x14ac:dyDescent="0.25">
      <c r="A9740" t="s">
        <v>19</v>
      </c>
      <c r="B9740" s="5">
        <v>45652.75</v>
      </c>
      <c r="C9740" s="5" t="str">
        <f>A9740 &amp; "_" &amp; TEXT(B9740, "yyyy-mm-dd HH:MM:SS")</f>
        <v>RP_2024-12-26 18:00:00</v>
      </c>
      <c r="D9740">
        <v>2.2000000000000002</v>
      </c>
      <c r="E9740">
        <v>2.4</v>
      </c>
      <c r="F9740">
        <v>0.5</v>
      </c>
      <c r="G9740">
        <f>IF(COUNTA(D9740:F9740)&gt;0, AVERAGE(D9740:F9740), "")</f>
        <v>1.7</v>
      </c>
      <c r="H9740">
        <f>AVERAGE((D9740*metrics_constants!$B$8),(E9740*metrics_constants!$C$8),(F9740*metrics_constants!$D$8))</f>
        <v>1.6989609080246177</v>
      </c>
      <c r="I9740">
        <v>1.5249999999999999</v>
      </c>
      <c r="J9740">
        <v>69.08</v>
      </c>
      <c r="K9740">
        <v>2.508</v>
      </c>
      <c r="L9740">
        <v>1.18681733</v>
      </c>
    </row>
    <row r="9741" spans="1:12" x14ac:dyDescent="0.25">
      <c r="A9741" t="s">
        <v>19</v>
      </c>
      <c r="B9741" s="5">
        <v>45652.791666666664</v>
      </c>
      <c r="C9741" s="5" t="str">
        <f>A9741 &amp; "_" &amp; TEXT(B9741, "yyyy-mm-dd HH:MM:SS")</f>
        <v>RP_2024-12-26 19:00:00</v>
      </c>
      <c r="D9741">
        <v>1.4</v>
      </c>
      <c r="E9741">
        <v>1.9</v>
      </c>
      <c r="F9741">
        <v>2.9</v>
      </c>
      <c r="G9741">
        <f>IF(COUNTA(D9741:F9741)&gt;0, AVERAGE(D9741:F9741), "")</f>
        <v>2.0666666666666664</v>
      </c>
      <c r="H9741">
        <f>AVERAGE((D9741*metrics_constants!$B$8),(E9741*metrics_constants!$C$8),(F9741*metrics_constants!$D$8))</f>
        <v>2.0927104647162822</v>
      </c>
      <c r="I9741">
        <v>1.88</v>
      </c>
      <c r="J9741">
        <v>70.17</v>
      </c>
      <c r="K9741">
        <v>2.097</v>
      </c>
      <c r="L9741">
        <v>2.158712</v>
      </c>
    </row>
    <row r="9742" spans="1:12" x14ac:dyDescent="0.25">
      <c r="A9742" t="s">
        <v>19</v>
      </c>
      <c r="B9742" s="5">
        <v>45652.833333333336</v>
      </c>
      <c r="C9742" s="5" t="str">
        <f>A9742 &amp; "_" &amp; TEXT(B9742, "yyyy-mm-dd HH:MM:SS")</f>
        <v>RP_2024-12-26 20:00:00</v>
      </c>
      <c r="D9742">
        <v>-4.9000000000000004</v>
      </c>
      <c r="E9742">
        <v>4.9000000000000004</v>
      </c>
      <c r="F9742">
        <v>-4.8</v>
      </c>
      <c r="G9742">
        <f>IF(COUNTA(D9742:F9742)&gt;0, AVERAGE(D9742:F9742), "")</f>
        <v>-1.5999999999999999</v>
      </c>
      <c r="H9742">
        <f>AVERAGE((D9742*metrics_constants!$B$8),(E9742*metrics_constants!$C$8),(F9742*metrics_constants!$D$8))</f>
        <v>-1.2354888225841396</v>
      </c>
      <c r="I9742">
        <v>0.56399999999999995</v>
      </c>
      <c r="J9742">
        <v>55.493000000000002</v>
      </c>
      <c r="K9742">
        <v>4.7220000000000004</v>
      </c>
      <c r="L9742">
        <v>1.6438313</v>
      </c>
    </row>
    <row r="9743" spans="1:12" x14ac:dyDescent="0.25">
      <c r="A9743" t="s">
        <v>19</v>
      </c>
      <c r="B9743" s="5">
        <v>45652.875</v>
      </c>
      <c r="C9743" s="5" t="str">
        <f>A9743 &amp; "_" &amp; TEXT(B9743, "yyyy-mm-dd HH:MM:SS")</f>
        <v>RP_2024-12-26 21:00:00</v>
      </c>
      <c r="D9743">
        <v>-0.8</v>
      </c>
      <c r="E9743">
        <v>-0.2</v>
      </c>
      <c r="F9743">
        <v>-8.3000000000000007</v>
      </c>
      <c r="G9743">
        <f>IF(COUNTA(D9743:F9743)&gt;0, AVERAGE(D9743:F9743), "")</f>
        <v>-3.1</v>
      </c>
      <c r="H9743">
        <f>AVERAGE((D9743*metrics_constants!$B$8),(E9743*metrics_constants!$C$8),(F9743*metrics_constants!$D$8))</f>
        <v>-3.1150720006516024</v>
      </c>
      <c r="I9743">
        <v>0.67700000000000005</v>
      </c>
      <c r="J9743">
        <v>51.341999999999999</v>
      </c>
      <c r="K9743">
        <v>5.15</v>
      </c>
      <c r="L9743">
        <v>1.9783432999999999</v>
      </c>
    </row>
    <row r="9744" spans="1:12" x14ac:dyDescent="0.25">
      <c r="A9744" t="s">
        <v>19</v>
      </c>
      <c r="B9744" s="5">
        <v>45652.916666666664</v>
      </c>
      <c r="C9744" s="5" t="str">
        <f>A9744 &amp; "_" &amp; TEXT(B9744, "yyyy-mm-dd HH:MM:SS")</f>
        <v>RP_2024-12-26 22:00:00</v>
      </c>
      <c r="D9744">
        <v>2.2000000000000002</v>
      </c>
      <c r="E9744">
        <v>1.4</v>
      </c>
      <c r="F9744">
        <v>-0.7</v>
      </c>
      <c r="G9744">
        <f>IF(COUNTA(D9744:F9744)&gt;0, AVERAGE(D9744:F9744), "")</f>
        <v>0.96666666666666679</v>
      </c>
      <c r="H9744">
        <f>AVERAGE((D9744*metrics_constants!$B$8),(E9744*metrics_constants!$C$8),(F9744*metrics_constants!$D$8))</f>
        <v>0.92250602213614508</v>
      </c>
      <c r="I9744">
        <v>0.29399999999999998</v>
      </c>
      <c r="J9744">
        <v>48.156999999999996</v>
      </c>
      <c r="K9744">
        <v>5.86</v>
      </c>
      <c r="L9744">
        <v>2.1144639999999999</v>
      </c>
    </row>
    <row r="9745" spans="1:12" x14ac:dyDescent="0.25">
      <c r="A9745" t="s">
        <v>19</v>
      </c>
      <c r="B9745" s="5">
        <v>45652.958333333336</v>
      </c>
      <c r="C9745" s="5" t="str">
        <f>A9745 &amp; "_" &amp; TEXT(B9745, "yyyy-mm-dd HH:MM:SS")</f>
        <v>RP_2024-12-26 23:00:00</v>
      </c>
      <c r="D9745">
        <v>4.7</v>
      </c>
      <c r="E9745">
        <v>1.5</v>
      </c>
      <c r="F9745">
        <v>0</v>
      </c>
      <c r="G9745">
        <f>IF(COUNTA(D9745:F9745)&gt;0, AVERAGE(D9745:F9745), "")</f>
        <v>2.0666666666666669</v>
      </c>
      <c r="H9745">
        <f>AVERAGE((D9745*metrics_constants!$B$8),(E9745*metrics_constants!$C$8),(F9745*metrics_constants!$D$8))</f>
        <v>1.9243939221302655</v>
      </c>
      <c r="I9745">
        <v>0.157</v>
      </c>
      <c r="J9745">
        <v>47.421999999999997</v>
      </c>
      <c r="K9745">
        <v>5.7350000000000003</v>
      </c>
      <c r="L9745">
        <v>2.04637241</v>
      </c>
    </row>
    <row r="9746" spans="1:12" x14ac:dyDescent="0.25">
      <c r="A9746" t="s">
        <v>19</v>
      </c>
      <c r="B9746" s="5">
        <v>45653</v>
      </c>
      <c r="C9746" s="5" t="str">
        <f>A9746 &amp; "_" &amp; TEXT(B9746, "yyyy-mm-dd HH:MM:SS")</f>
        <v>RP_2024-12-27 00:00:00</v>
      </c>
      <c r="D9746">
        <v>4.4000000000000004</v>
      </c>
      <c r="E9746">
        <v>0.5</v>
      </c>
      <c r="F9746">
        <v>-2.5</v>
      </c>
      <c r="G9746">
        <f>IF(COUNTA(D9746:F9746)&gt;0, AVERAGE(D9746:F9746), "")</f>
        <v>0.80000000000000016</v>
      </c>
      <c r="H9746">
        <f>AVERAGE((D9746*metrics_constants!$B$8),(E9746*metrics_constants!$C$8),(F9746*metrics_constants!$D$8))</f>
        <v>0.62076782466390956</v>
      </c>
      <c r="I9746">
        <v>0.184</v>
      </c>
      <c r="J9746">
        <v>45.981999999999999</v>
      </c>
      <c r="K9746">
        <v>5.7270000000000003</v>
      </c>
      <c r="L9746">
        <v>2.0820413800000002</v>
      </c>
    </row>
    <row r="9747" spans="1:12" x14ac:dyDescent="0.25">
      <c r="A9747" t="s">
        <v>19</v>
      </c>
      <c r="B9747" s="5">
        <v>45653.041666666664</v>
      </c>
      <c r="C9747" s="5" t="str">
        <f>A9747 &amp; "_" &amp; TEXT(B9747, "yyyy-mm-dd HH:MM:SS")</f>
        <v>RP_2024-12-27 01:00:00</v>
      </c>
      <c r="D9747">
        <v>1.3</v>
      </c>
      <c r="E9747">
        <v>1.2</v>
      </c>
      <c r="F9747">
        <v>-0.2</v>
      </c>
      <c r="G9747">
        <f>IF(COUNTA(D9747:F9747)&gt;0, AVERAGE(D9747:F9747), "")</f>
        <v>0.76666666666666661</v>
      </c>
      <c r="H9747">
        <f>AVERAGE((D9747*metrics_constants!$B$8),(E9747*metrics_constants!$C$8),(F9747*metrics_constants!$D$8))</f>
        <v>0.7554805446940156</v>
      </c>
      <c r="I9747">
        <v>0.14099999999999999</v>
      </c>
      <c r="J9747">
        <v>44.582000000000001</v>
      </c>
      <c r="K9747">
        <v>5.7030000000000003</v>
      </c>
      <c r="L9747">
        <v>2.1755733300000002</v>
      </c>
    </row>
    <row r="9748" spans="1:12" x14ac:dyDescent="0.25">
      <c r="A9748" t="s">
        <v>19</v>
      </c>
      <c r="B9748" s="5">
        <v>45653.083333333336</v>
      </c>
      <c r="C9748" s="5" t="str">
        <f>A9748 &amp; "_" &amp; TEXT(B9748, "yyyy-mm-dd HH:MM:SS")</f>
        <v>RP_2024-12-27 02:00:00</v>
      </c>
      <c r="D9748">
        <v>3.7</v>
      </c>
      <c r="E9748">
        <v>2.6</v>
      </c>
      <c r="F9748">
        <v>0.7</v>
      </c>
      <c r="G9748">
        <f>IF(COUNTA(D9748:F9748)&gt;0, AVERAGE(D9748:F9748), "")</f>
        <v>2.3333333333333335</v>
      </c>
      <c r="H9748">
        <f>AVERAGE((D9748*metrics_constants!$B$8),(E9748*metrics_constants!$C$8),(F9748*metrics_constants!$D$8))</f>
        <v>2.2775313182148609</v>
      </c>
      <c r="I9748">
        <v>0.22</v>
      </c>
      <c r="J9748">
        <v>42.798000000000002</v>
      </c>
      <c r="K9748">
        <v>5.3</v>
      </c>
      <c r="L9748">
        <v>2.3555034500000001</v>
      </c>
    </row>
    <row r="9749" spans="1:12" x14ac:dyDescent="0.25">
      <c r="A9749" t="s">
        <v>19</v>
      </c>
      <c r="B9749" s="5">
        <v>45653.125</v>
      </c>
      <c r="C9749" s="5" t="str">
        <f>A9749 &amp; "_" &amp; TEXT(B9749, "yyyy-mm-dd HH:MM:SS")</f>
        <v>RP_2024-12-27 03:00:00</v>
      </c>
      <c r="D9749">
        <v>1.1000000000000001</v>
      </c>
      <c r="E9749">
        <v>-1</v>
      </c>
      <c r="F9749">
        <v>-2.2000000000000002</v>
      </c>
      <c r="G9749">
        <f>IF(COUNTA(D9749:F9749)&gt;0, AVERAGE(D9749:F9749), "")</f>
        <v>-0.70000000000000007</v>
      </c>
      <c r="H9749">
        <f>AVERAGE((D9749*metrics_constants!$B$8),(E9749*metrics_constants!$C$8),(F9749*metrics_constants!$D$8))</f>
        <v>-0.79444054590156588</v>
      </c>
      <c r="I9749">
        <v>1.238</v>
      </c>
      <c r="J9749">
        <v>44.58</v>
      </c>
      <c r="K9749">
        <v>4.1479999999999997</v>
      </c>
      <c r="L9749">
        <v>2.346768</v>
      </c>
    </row>
    <row r="9750" spans="1:12" x14ac:dyDescent="0.25">
      <c r="A9750" t="s">
        <v>19</v>
      </c>
      <c r="B9750" s="5">
        <v>45653.166666666664</v>
      </c>
      <c r="C9750" s="5" t="str">
        <f>A9750 &amp; "_" &amp; TEXT(B9750, "yyyy-mm-dd HH:MM:SS")</f>
        <v>RP_2024-12-27 04:00:00</v>
      </c>
      <c r="D9750">
        <v>2.8</v>
      </c>
      <c r="E9750">
        <v>3.8</v>
      </c>
      <c r="F9750">
        <v>-3.8</v>
      </c>
      <c r="G9750">
        <f>IF(COUNTA(D9750:F9750)&gt;0, AVERAGE(D9750:F9750), "")</f>
        <v>0.93333333333333324</v>
      </c>
      <c r="H9750">
        <f>AVERAGE((D9750*metrics_constants!$B$8),(E9750*metrics_constants!$C$8),(F9750*metrics_constants!$D$8))</f>
        <v>0.9376020305307412</v>
      </c>
      <c r="I9750">
        <v>0.39100000000000001</v>
      </c>
      <c r="J9750">
        <v>45.933</v>
      </c>
      <c r="K9750">
        <v>3.1829999999999998</v>
      </c>
      <c r="L9750">
        <v>2.4284266699999999</v>
      </c>
    </row>
    <row r="9751" spans="1:12" x14ac:dyDescent="0.25">
      <c r="A9751" t="s">
        <v>19</v>
      </c>
      <c r="B9751" s="5">
        <v>45653.208333333336</v>
      </c>
      <c r="C9751" s="5" t="str">
        <f>A9751 &amp; "_" &amp; TEXT(B9751, "yyyy-mm-dd HH:MM:SS")</f>
        <v>RP_2024-12-27 05:00:00</v>
      </c>
      <c r="D9751">
        <v>1.1000000000000001</v>
      </c>
      <c r="E9751">
        <v>-0.6</v>
      </c>
      <c r="F9751">
        <v>0.7</v>
      </c>
      <c r="G9751">
        <f>IF(COUNTA(D9751:F9751)&gt;0, AVERAGE(D9751:F9751), "")</f>
        <v>0.40000000000000008</v>
      </c>
      <c r="H9751">
        <f>AVERAGE((D9751*metrics_constants!$B$8),(E9751*metrics_constants!$C$8),(F9751*metrics_constants!$D$8))</f>
        <v>0.33486242255199111</v>
      </c>
      <c r="I9751">
        <v>0.70899999999999996</v>
      </c>
      <c r="J9751">
        <v>48.267000000000003</v>
      </c>
      <c r="K9751">
        <v>2.2970000000000002</v>
      </c>
      <c r="L9751">
        <v>2.2653886700000001</v>
      </c>
    </row>
    <row r="9752" spans="1:12" x14ac:dyDescent="0.25">
      <c r="A9752" t="s">
        <v>19</v>
      </c>
      <c r="B9752" s="5">
        <v>45653.25</v>
      </c>
      <c r="C9752" s="5" t="str">
        <f>A9752 &amp; "_" &amp; TEXT(B9752, "yyyy-mm-dd HH:MM:SS")</f>
        <v>RP_2024-12-27 06:00:00</v>
      </c>
      <c r="D9752">
        <v>4.5</v>
      </c>
      <c r="E9752">
        <v>1.1000000000000001</v>
      </c>
      <c r="F9752">
        <v>2.9</v>
      </c>
      <c r="G9752">
        <f>IF(COUNTA(D9752:F9752)&gt;0, AVERAGE(D9752:F9752), "")</f>
        <v>2.8333333333333335</v>
      </c>
      <c r="H9752">
        <f>AVERAGE((D9752*metrics_constants!$B$8),(E9752*metrics_constants!$C$8),(F9752*metrics_constants!$D$8))</f>
        <v>2.6990732701954969</v>
      </c>
      <c r="I9752">
        <v>1.137</v>
      </c>
      <c r="J9752">
        <v>52.853000000000002</v>
      </c>
      <c r="K9752">
        <v>0.85</v>
      </c>
      <c r="L9752">
        <v>2.1119753000000001</v>
      </c>
    </row>
    <row r="9753" spans="1:12" x14ac:dyDescent="0.25">
      <c r="A9753" t="s">
        <v>19</v>
      </c>
      <c r="B9753" s="5">
        <v>45653.291666666664</v>
      </c>
      <c r="C9753" s="5" t="str">
        <f>A9753 &amp; "_" &amp; TEXT(B9753, "yyyy-mm-dd HH:MM:SS")</f>
        <v>RP_2024-12-27 07:00:00</v>
      </c>
      <c r="D9753">
        <v>0.3</v>
      </c>
      <c r="E9753">
        <v>3.5</v>
      </c>
      <c r="F9753">
        <v>2.9</v>
      </c>
      <c r="G9753">
        <f>IF(COUNTA(D9753:F9753)&gt;0, AVERAGE(D9753:F9753), "")</f>
        <v>2.2333333333333329</v>
      </c>
      <c r="H9753">
        <f>AVERAGE((D9753*metrics_constants!$B$8),(E9753*metrics_constants!$C$8),(F9753*metrics_constants!$D$8))</f>
        <v>2.3651456937349606</v>
      </c>
      <c r="I9753">
        <v>2.7519999999999998</v>
      </c>
      <c r="J9753">
        <v>50.832999999999998</v>
      </c>
      <c r="K9753">
        <v>1.1970000000000001</v>
      </c>
      <c r="L9753">
        <v>2.6621207</v>
      </c>
    </row>
    <row r="9754" spans="1:12" x14ac:dyDescent="0.25">
      <c r="A9754" t="s">
        <v>19</v>
      </c>
      <c r="B9754" s="5">
        <v>45653.333333333336</v>
      </c>
      <c r="C9754" s="5" t="str">
        <f>A9754 &amp; "_" &amp; TEXT(B9754, "yyyy-mm-dd HH:MM:SS")</f>
        <v>RP_2024-12-27 08:00:00</v>
      </c>
      <c r="D9754">
        <v>-2.6</v>
      </c>
      <c r="E9754">
        <v>8.9</v>
      </c>
      <c r="F9754">
        <v>3.9</v>
      </c>
      <c r="G9754">
        <f>IF(COUNTA(D9754:F9754)&gt;0, AVERAGE(D9754:F9754), "")</f>
        <v>3.4000000000000004</v>
      </c>
      <c r="H9754">
        <f>AVERAGE((D9754*metrics_constants!$B$8),(E9754*metrics_constants!$C$8),(F9754*metrics_constants!$D$8))</f>
        <v>3.8595355666775082</v>
      </c>
      <c r="I9754">
        <v>3.37</v>
      </c>
      <c r="J9754">
        <v>52.82</v>
      </c>
      <c r="K9754">
        <v>0.91500000000000004</v>
      </c>
      <c r="L9754">
        <v>3.00978667</v>
      </c>
    </row>
    <row r="9755" spans="1:12" x14ac:dyDescent="0.25">
      <c r="A9755" t="s">
        <v>19</v>
      </c>
      <c r="B9755" s="5">
        <v>45653.375</v>
      </c>
      <c r="C9755" s="5" t="str">
        <f>A9755 &amp; "_" &amp; TEXT(B9755, "yyyy-mm-dd HH:MM:SS")</f>
        <v>RP_2024-12-27 09:00:00</v>
      </c>
      <c r="D9755">
        <v>6.2</v>
      </c>
      <c r="E9755">
        <v>2.1</v>
      </c>
      <c r="F9755">
        <v>1.9</v>
      </c>
      <c r="G9755">
        <f>IF(COUNTA(D9755:F9755)&gt;0, AVERAGE(D9755:F9755), "")</f>
        <v>3.4000000000000004</v>
      </c>
      <c r="H9755">
        <f>AVERAGE((D9755*metrics_constants!$B$8),(E9755*metrics_constants!$C$8),(F9755*metrics_constants!$D$8))</f>
        <v>3.2262899384113375</v>
      </c>
      <c r="I9755">
        <v>3.0710000000000002</v>
      </c>
      <c r="J9755">
        <v>58.338000000000001</v>
      </c>
      <c r="K9755">
        <v>0.40699999999999997</v>
      </c>
      <c r="L9755">
        <v>2.6040447000000002</v>
      </c>
    </row>
    <row r="9756" spans="1:12" x14ac:dyDescent="0.25">
      <c r="A9756" t="s">
        <v>19</v>
      </c>
      <c r="B9756" s="5">
        <v>45653.416666666664</v>
      </c>
      <c r="C9756" s="5" t="str">
        <f>A9756 &amp; "_" &amp; TEXT(B9756, "yyyy-mm-dd HH:MM:SS")</f>
        <v>RP_2024-12-27 10:00:00</v>
      </c>
      <c r="D9756">
        <v>-2.8</v>
      </c>
      <c r="E9756">
        <v>5.3</v>
      </c>
      <c r="F9756">
        <v>4.9000000000000004</v>
      </c>
      <c r="G9756">
        <f>IF(COUNTA(D9756:F9756)&gt;0, AVERAGE(D9756:F9756), "")</f>
        <v>2.4666666666666668</v>
      </c>
      <c r="H9756">
        <f>AVERAGE((D9756*metrics_constants!$B$8),(E9756*metrics_constants!$C$8),(F9756*metrics_constants!$D$8))</f>
        <v>2.8058893490527042</v>
      </c>
      <c r="I9756">
        <v>3.8690000000000002</v>
      </c>
      <c r="J9756">
        <v>54.942999999999998</v>
      </c>
      <c r="K9756">
        <v>1.6779999999999999</v>
      </c>
      <c r="L9756">
        <v>3.6632380000000002</v>
      </c>
    </row>
    <row r="9757" spans="1:12" x14ac:dyDescent="0.25">
      <c r="A9757" t="s">
        <v>19</v>
      </c>
      <c r="B9757" s="5">
        <v>45653.458333333336</v>
      </c>
      <c r="C9757" s="5" t="str">
        <f>A9757 &amp; "_" &amp; TEXT(B9757, "yyyy-mm-dd HH:MM:SS")</f>
        <v>RP_2024-12-27 11:00:00</v>
      </c>
      <c r="E9757">
        <v>3.8</v>
      </c>
      <c r="G9757">
        <f>IF(COUNTA(D9757:F9757)&gt;0, AVERAGE(D9757:F9757), "")</f>
        <v>3.8</v>
      </c>
      <c r="H9757">
        <f>AVERAGE((D9757*metrics_constants!$B$8),(E9757*metrics_constants!$C$8),(F9757*metrics_constants!$D$8))</f>
        <v>1.4078145893978302</v>
      </c>
      <c r="I9757">
        <v>13.589</v>
      </c>
      <c r="J9757">
        <v>51.66</v>
      </c>
      <c r="K9757">
        <v>3.5030000000000001</v>
      </c>
      <c r="L9757">
        <v>3.4648979999999998</v>
      </c>
    </row>
    <row r="9758" spans="1:12" x14ac:dyDescent="0.25">
      <c r="A9758" t="s">
        <v>19</v>
      </c>
      <c r="B9758" s="5">
        <v>45653.5</v>
      </c>
      <c r="C9758" s="5" t="str">
        <f>A9758 &amp; "_" &amp; TEXT(B9758, "yyyy-mm-dd HH:MM:SS")</f>
        <v>RP_2024-12-27 12:00:00</v>
      </c>
      <c r="D9758">
        <v>10</v>
      </c>
      <c r="E9758">
        <v>5.3</v>
      </c>
      <c r="F9758">
        <v>4.7</v>
      </c>
      <c r="G9758">
        <f>IF(COUNTA(D9758:F9758)&gt;0, AVERAGE(D9758:F9758), "")</f>
        <v>6.666666666666667</v>
      </c>
      <c r="H9758">
        <f>AVERAGE((D9758*metrics_constants!$B$8),(E9758*metrics_constants!$C$8),(F9758*metrics_constants!$D$8))</f>
        <v>6.4656889556602835</v>
      </c>
      <c r="I9758">
        <v>1.5009999999999999</v>
      </c>
      <c r="J9758">
        <v>46.402000000000001</v>
      </c>
      <c r="K9758">
        <v>4.8369999999999997</v>
      </c>
      <c r="L9758">
        <v>2.5744630000000002</v>
      </c>
    </row>
    <row r="9759" spans="1:12" x14ac:dyDescent="0.25">
      <c r="A9759" t="s">
        <v>19</v>
      </c>
      <c r="B9759" s="5">
        <v>45653.541666666664</v>
      </c>
      <c r="C9759" s="5" t="str">
        <f>A9759 &amp; "_" &amp; TEXT(B9759, "yyyy-mm-dd HH:MM:SS")</f>
        <v>RP_2024-12-27 13:00:00</v>
      </c>
      <c r="D9759">
        <v>0.9</v>
      </c>
      <c r="E9759">
        <v>5.3</v>
      </c>
      <c r="F9759">
        <v>4.4000000000000004</v>
      </c>
      <c r="G9759">
        <f>IF(COUNTA(D9759:F9759)&gt;0, AVERAGE(D9759:F9759), "")</f>
        <v>3.5333333333333337</v>
      </c>
      <c r="H9759">
        <f>AVERAGE((D9759*metrics_constants!$B$8),(E9759*metrics_constants!$C$8),(F9759*metrics_constants!$D$8))</f>
        <v>3.7142017437379002</v>
      </c>
      <c r="I9759">
        <v>0.98299999999999998</v>
      </c>
      <c r="J9759">
        <v>42.362000000000002</v>
      </c>
      <c r="K9759">
        <v>5.5949999999999998</v>
      </c>
      <c r="L9759">
        <v>2.6018379999999999</v>
      </c>
    </row>
    <row r="9760" spans="1:12" x14ac:dyDescent="0.25">
      <c r="A9760" t="s">
        <v>19</v>
      </c>
      <c r="B9760" s="5">
        <v>45653.583333333336</v>
      </c>
      <c r="C9760" s="5" t="str">
        <f>A9760 &amp; "_" &amp; TEXT(B9760, "yyyy-mm-dd HH:MM:SS")</f>
        <v>RP_2024-12-27 14:00:00</v>
      </c>
      <c r="D9760">
        <v>5.6</v>
      </c>
      <c r="E9760">
        <v>-1</v>
      </c>
      <c r="F9760">
        <v>0.9</v>
      </c>
      <c r="G9760">
        <f>IF(COUNTA(D9760:F9760)&gt;0, AVERAGE(D9760:F9760), "")</f>
        <v>1.8333333333333333</v>
      </c>
      <c r="H9760">
        <f>AVERAGE((D9760*metrics_constants!$B$8),(E9760*metrics_constants!$C$8),(F9760*metrics_constants!$D$8))</f>
        <v>1.5647703421427328</v>
      </c>
      <c r="I9760">
        <v>0.81499999999999995</v>
      </c>
      <c r="J9760">
        <v>39.64</v>
      </c>
      <c r="K9760">
        <v>6.2569999999999997</v>
      </c>
      <c r="L9760">
        <v>2.7479426999999998</v>
      </c>
    </row>
    <row r="9761" spans="1:12" x14ac:dyDescent="0.25">
      <c r="A9761" t="s">
        <v>19</v>
      </c>
      <c r="B9761" s="5">
        <v>45653.625</v>
      </c>
      <c r="C9761" s="5" t="str">
        <f>A9761 &amp; "_" &amp; TEXT(B9761, "yyyy-mm-dd HH:MM:SS")</f>
        <v>RP_2024-12-27 15:00:00</v>
      </c>
      <c r="D9761">
        <v>2.7</v>
      </c>
      <c r="E9761">
        <v>5.3</v>
      </c>
      <c r="F9761">
        <v>-0.7</v>
      </c>
      <c r="G9761">
        <f>IF(COUNTA(D9761:F9761)&gt;0, AVERAGE(D9761:F9761), "")</f>
        <v>2.4333333333333331</v>
      </c>
      <c r="H9761">
        <f>AVERAGE((D9761*metrics_constants!$B$8),(E9761*metrics_constants!$C$8),(F9761*metrics_constants!$D$8))</f>
        <v>2.5129723678058737</v>
      </c>
      <c r="I9761">
        <v>1.2809999999999999</v>
      </c>
      <c r="J9761">
        <v>39.92</v>
      </c>
      <c r="K9761">
        <v>6.29</v>
      </c>
      <c r="L9761">
        <v>2.9335526700000001</v>
      </c>
    </row>
    <row r="9762" spans="1:12" x14ac:dyDescent="0.25">
      <c r="A9762" t="s">
        <v>19</v>
      </c>
      <c r="B9762" s="5">
        <v>45653.666666666664</v>
      </c>
      <c r="C9762" s="5" t="str">
        <f>A9762 &amp; "_" &amp; TEXT(B9762, "yyyy-mm-dd HH:MM:SS")</f>
        <v>RP_2024-12-27 16:00:00</v>
      </c>
      <c r="D9762">
        <v>11.2</v>
      </c>
      <c r="E9762">
        <v>-1.1000000000000001</v>
      </c>
      <c r="F9762">
        <v>2.4</v>
      </c>
      <c r="G9762">
        <f>IF(COUNTA(D9762:F9762)&gt;0, AVERAGE(D9762:F9762), "")</f>
        <v>4.166666666666667</v>
      </c>
      <c r="H9762">
        <f>AVERAGE((D9762*metrics_constants!$B$8),(E9762*metrics_constants!$C$8),(F9762*metrics_constants!$D$8))</f>
        <v>3.6659591366399993</v>
      </c>
      <c r="I9762">
        <v>1.0229999999999999</v>
      </c>
      <c r="J9762">
        <v>50.097000000000001</v>
      </c>
      <c r="K9762">
        <v>5.2380000000000004</v>
      </c>
      <c r="L9762">
        <v>2.0800093300000002</v>
      </c>
    </row>
    <row r="9763" spans="1:12" x14ac:dyDescent="0.25">
      <c r="A9763" t="s">
        <v>19</v>
      </c>
      <c r="B9763" s="5">
        <v>45653.708333333336</v>
      </c>
      <c r="C9763" s="5" t="str">
        <f>A9763 &amp; "_" &amp; TEXT(B9763, "yyyy-mm-dd HH:MM:SS")</f>
        <v>RP_2024-12-27 17:00:00</v>
      </c>
      <c r="D9763">
        <v>11.1</v>
      </c>
      <c r="E9763">
        <v>-1.3</v>
      </c>
      <c r="F9763">
        <v>2.7</v>
      </c>
      <c r="G9763">
        <f>IF(COUNTA(D9763:F9763)&gt;0, AVERAGE(D9763:F9763), "")</f>
        <v>4.166666666666667</v>
      </c>
      <c r="H9763">
        <f>AVERAGE((D9763*metrics_constants!$B$8),(E9763*metrics_constants!$C$8),(F9763*metrics_constants!$D$8))</f>
        <v>3.664237171741668</v>
      </c>
      <c r="I9763">
        <v>2.2410000000000001</v>
      </c>
      <c r="J9763">
        <v>53.616999999999997</v>
      </c>
      <c r="K9763">
        <v>4.2229999999999999</v>
      </c>
      <c r="L9763">
        <v>2.0683566999999998</v>
      </c>
    </row>
    <row r="9764" spans="1:12" x14ac:dyDescent="0.25">
      <c r="A9764" t="s">
        <v>19</v>
      </c>
      <c r="B9764" s="5">
        <v>45653.75</v>
      </c>
      <c r="C9764" s="5" t="str">
        <f>A9764 &amp; "_" &amp; TEXT(B9764, "yyyy-mm-dd HH:MM:SS")</f>
        <v>RP_2024-12-27 18:00:00</v>
      </c>
      <c r="D9764">
        <v>9.3000000000000007</v>
      </c>
      <c r="E9764">
        <v>2.5</v>
      </c>
      <c r="F9764">
        <v>3.4</v>
      </c>
      <c r="G9764">
        <f>IF(COUNTA(D9764:F9764)&gt;0, AVERAGE(D9764:F9764), "")</f>
        <v>5.0666666666666673</v>
      </c>
      <c r="H9764">
        <f>AVERAGE((D9764*metrics_constants!$B$8),(E9764*metrics_constants!$C$8),(F9764*metrics_constants!$D$8))</f>
        <v>4.7846974750748554</v>
      </c>
      <c r="I9764">
        <v>2.359</v>
      </c>
      <c r="J9764">
        <v>57.32</v>
      </c>
      <c r="K9764">
        <v>3.5529999999999999</v>
      </c>
      <c r="L9764">
        <v>2.3822634499999999</v>
      </c>
    </row>
    <row r="9765" spans="1:12" x14ac:dyDescent="0.25">
      <c r="A9765" t="s">
        <v>19</v>
      </c>
      <c r="B9765" s="5">
        <v>45653.791666666664</v>
      </c>
      <c r="C9765" s="5" t="str">
        <f>A9765 &amp; "_" &amp; TEXT(B9765, "yyyy-mm-dd HH:MM:SS")</f>
        <v>RP_2024-12-27 19:00:00</v>
      </c>
      <c r="D9765">
        <v>-0.3</v>
      </c>
      <c r="E9765">
        <v>4.8</v>
      </c>
      <c r="F9765">
        <v>2.2000000000000002</v>
      </c>
      <c r="G9765">
        <f>IF(COUNTA(D9765:F9765)&gt;0, AVERAGE(D9765:F9765), "")</f>
        <v>2.2333333333333334</v>
      </c>
      <c r="H9765">
        <f>AVERAGE((D9765*metrics_constants!$B$8),(E9765*metrics_constants!$C$8),(F9765*metrics_constants!$D$8))</f>
        <v>2.4352215415703156</v>
      </c>
      <c r="I9765">
        <v>1.5660000000000001</v>
      </c>
      <c r="J9765">
        <v>60.085000000000001</v>
      </c>
      <c r="K9765">
        <v>3.1230000000000002</v>
      </c>
      <c r="L9765">
        <v>1.87207067</v>
      </c>
    </row>
    <row r="9766" spans="1:12" x14ac:dyDescent="0.25">
      <c r="A9766" t="s">
        <v>19</v>
      </c>
      <c r="B9766" s="5">
        <v>45653.833333333336</v>
      </c>
      <c r="C9766" s="5" t="str">
        <f>A9766 &amp; "_" &amp; TEXT(B9766, "yyyy-mm-dd HH:MM:SS")</f>
        <v>RP_2024-12-27 20:00:00</v>
      </c>
      <c r="D9766">
        <v>0.1</v>
      </c>
      <c r="E9766">
        <v>-0.8</v>
      </c>
      <c r="F9766">
        <v>4.4000000000000004</v>
      </c>
      <c r="G9766">
        <f>IF(COUNTA(D9766:F9766)&gt;0, AVERAGE(D9766:F9766), "")</f>
        <v>1.2333333333333334</v>
      </c>
      <c r="H9766">
        <f>AVERAGE((D9766*metrics_constants!$B$8),(E9766*metrics_constants!$C$8),(F9766*metrics_constants!$D$8))</f>
        <v>1.2213224439599379</v>
      </c>
      <c r="I9766">
        <v>1.702</v>
      </c>
      <c r="J9766">
        <v>61.012999999999998</v>
      </c>
      <c r="K9766">
        <v>2.99</v>
      </c>
      <c r="L9766">
        <v>1.737066</v>
      </c>
    </row>
    <row r="9767" spans="1:12" x14ac:dyDescent="0.25">
      <c r="A9767" t="s">
        <v>19</v>
      </c>
      <c r="B9767" s="5">
        <v>45653.875</v>
      </c>
      <c r="C9767" s="5" t="str">
        <f>A9767 &amp; "_" &amp; TEXT(B9767, "yyyy-mm-dd HH:MM:SS")</f>
        <v>RP_2024-12-27 21:00:00</v>
      </c>
      <c r="D9767">
        <v>5.7</v>
      </c>
      <c r="E9767">
        <v>1.1000000000000001</v>
      </c>
      <c r="F9767">
        <v>3.6</v>
      </c>
      <c r="G9767">
        <f>IF(COUNTA(D9767:F9767)&gt;0, AVERAGE(D9767:F9767), "")</f>
        <v>3.4666666666666668</v>
      </c>
      <c r="H9767">
        <f>AVERAGE((D9767*metrics_constants!$B$8),(E9767*metrics_constants!$C$8),(F9767*metrics_constants!$D$8))</f>
        <v>3.2853430076467998</v>
      </c>
      <c r="I9767">
        <v>4.085</v>
      </c>
      <c r="J9767">
        <v>63.241999999999997</v>
      </c>
      <c r="K9767">
        <v>2.1150000000000002</v>
      </c>
      <c r="L9767">
        <v>4.4309687000000002</v>
      </c>
    </row>
    <row r="9768" spans="1:12" x14ac:dyDescent="0.25">
      <c r="A9768" t="s">
        <v>19</v>
      </c>
      <c r="B9768" s="5">
        <v>45653.916666666664</v>
      </c>
      <c r="C9768" s="5" t="str">
        <f>A9768 &amp; "_" &amp; TEXT(B9768, "yyyy-mm-dd HH:MM:SS")</f>
        <v>RP_2024-12-27 22:00:00</v>
      </c>
      <c r="D9768">
        <v>9.1999999999999993</v>
      </c>
      <c r="E9768">
        <v>6.7</v>
      </c>
      <c r="F9768">
        <v>4.7</v>
      </c>
      <c r="G9768">
        <f>IF(COUNTA(D9768:F9768)&gt;0, AVERAGE(D9768:F9768), "")</f>
        <v>6.8666666666666663</v>
      </c>
      <c r="H9768">
        <f>AVERAGE((D9768*metrics_constants!$B$8),(E9768*metrics_constants!$C$8),(F9768*metrics_constants!$D$8))</f>
        <v>6.7513910823254077</v>
      </c>
      <c r="I9768">
        <v>4.7080000000000002</v>
      </c>
      <c r="J9768">
        <v>67.974999999999994</v>
      </c>
      <c r="K9768">
        <v>1.4770000000000001</v>
      </c>
      <c r="L9768">
        <v>5.6205153000000001</v>
      </c>
    </row>
    <row r="9769" spans="1:12" x14ac:dyDescent="0.25">
      <c r="A9769" t="s">
        <v>19</v>
      </c>
      <c r="B9769" s="5">
        <v>45653.958333333336</v>
      </c>
      <c r="C9769" s="5" t="str">
        <f>A9769 &amp; "_" &amp; TEXT(B9769, "yyyy-mm-dd HH:MM:SS")</f>
        <v>RP_2024-12-27 23:00:00</v>
      </c>
      <c r="D9769">
        <v>5.2</v>
      </c>
      <c r="E9769">
        <v>8.5</v>
      </c>
      <c r="F9769">
        <v>3.9</v>
      </c>
      <c r="G9769">
        <f>IF(COUNTA(D9769:F9769)&gt;0, AVERAGE(D9769:F9769), "")</f>
        <v>5.8666666666666663</v>
      </c>
      <c r="H9769">
        <f>AVERAGE((D9769*metrics_constants!$B$8),(E9769*metrics_constants!$C$8),(F9769*metrics_constants!$D$8))</f>
        <v>5.9827670184086692</v>
      </c>
      <c r="I9769">
        <v>4.9349999999999996</v>
      </c>
      <c r="J9769">
        <v>67.91</v>
      </c>
      <c r="K9769">
        <v>1.61</v>
      </c>
      <c r="L9769">
        <v>6.5950333299999997</v>
      </c>
    </row>
    <row r="9770" spans="1:12" x14ac:dyDescent="0.25">
      <c r="A9770" t="s">
        <v>19</v>
      </c>
      <c r="B9770" s="5">
        <v>45654</v>
      </c>
      <c r="C9770" s="5" t="str">
        <f>A9770 &amp; "_" &amp; TEXT(B9770, "yyyy-mm-dd HH:MM:SS")</f>
        <v>RP_2024-12-28 00:00:00</v>
      </c>
      <c r="D9770">
        <v>6.4</v>
      </c>
      <c r="E9770">
        <v>9.6999999999999993</v>
      </c>
      <c r="F9770">
        <v>10.5</v>
      </c>
      <c r="G9770">
        <f>IF(COUNTA(D9770:F9770)&gt;0, AVERAGE(D9770:F9770), "")</f>
        <v>8.8666666666666671</v>
      </c>
      <c r="H9770">
        <f>AVERAGE((D9770*metrics_constants!$B$8),(E9770*metrics_constants!$C$8),(F9770*metrics_constants!$D$8))</f>
        <v>9.0096651490409432</v>
      </c>
      <c r="I9770">
        <v>7.1470000000000002</v>
      </c>
      <c r="J9770">
        <v>71.316999999999993</v>
      </c>
      <c r="K9770">
        <v>1.17</v>
      </c>
      <c r="L9770">
        <v>9.2811640000000004</v>
      </c>
    </row>
    <row r="9771" spans="1:12" x14ac:dyDescent="0.25">
      <c r="A9771" t="s">
        <v>19</v>
      </c>
      <c r="B9771" s="5">
        <v>45654.041666666664</v>
      </c>
      <c r="C9771" s="5" t="str">
        <f>A9771 &amp; "_" &amp; TEXT(B9771, "yyyy-mm-dd HH:MM:SS")</f>
        <v>RP_2024-12-28 01:00:00</v>
      </c>
      <c r="D9771">
        <v>5.3</v>
      </c>
      <c r="E9771">
        <v>10.199999999999999</v>
      </c>
      <c r="F9771">
        <v>8.9</v>
      </c>
      <c r="G9771">
        <f>IF(COUNTA(D9771:F9771)&gt;0, AVERAGE(D9771:F9771), "")</f>
        <v>8.1333333333333329</v>
      </c>
      <c r="H9771">
        <f>AVERAGE((D9771*metrics_constants!$B$8),(E9771*metrics_constants!$C$8),(F9771*metrics_constants!$D$8))</f>
        <v>8.333271952364333</v>
      </c>
      <c r="I9771">
        <v>5.56</v>
      </c>
      <c r="J9771">
        <v>71.796999999999997</v>
      </c>
      <c r="K9771">
        <v>1.0229999999999999</v>
      </c>
      <c r="L9771">
        <v>7.1653096600000001</v>
      </c>
    </row>
    <row r="9772" spans="1:12" x14ac:dyDescent="0.25">
      <c r="A9772" t="s">
        <v>19</v>
      </c>
      <c r="B9772" s="5">
        <v>45654.083333333336</v>
      </c>
      <c r="C9772" s="5" t="str">
        <f>A9772 &amp; "_" &amp; TEXT(B9772, "yyyy-mm-dd HH:MM:SS")</f>
        <v>RP_2024-12-28 02:00:00</v>
      </c>
      <c r="D9772">
        <v>8.6999999999999993</v>
      </c>
      <c r="E9772">
        <v>6.1</v>
      </c>
      <c r="F9772">
        <v>5.9</v>
      </c>
      <c r="G9772">
        <f>IF(COUNTA(D9772:F9772)&gt;0, AVERAGE(D9772:F9772), "")</f>
        <v>6.8999999999999995</v>
      </c>
      <c r="H9772">
        <f>AVERAGE((D9772*metrics_constants!$B$8),(E9772*metrics_constants!$C$8),(F9772*metrics_constants!$D$8))</f>
        <v>6.7894779266533645</v>
      </c>
      <c r="I9772">
        <v>4.9139999999999997</v>
      </c>
      <c r="J9772">
        <v>74.281999999999996</v>
      </c>
      <c r="K9772">
        <v>0.5</v>
      </c>
      <c r="L9772">
        <v>6.1379758600000001</v>
      </c>
    </row>
    <row r="9773" spans="1:12" x14ac:dyDescent="0.25">
      <c r="A9773" t="s">
        <v>19</v>
      </c>
      <c r="B9773" s="5">
        <v>45654.125</v>
      </c>
      <c r="C9773" s="5" t="str">
        <f>A9773 &amp; "_" &amp; TEXT(B9773, "yyyy-mm-dd HH:MM:SS")</f>
        <v>RP_2024-12-28 03:00:00</v>
      </c>
      <c r="D9773">
        <v>4.5</v>
      </c>
      <c r="E9773">
        <v>6.3</v>
      </c>
      <c r="F9773">
        <v>1.4</v>
      </c>
      <c r="G9773">
        <f>IF(COUNTA(D9773:F9773)&gt;0, AVERAGE(D9773:F9773), "")</f>
        <v>4.0666666666666673</v>
      </c>
      <c r="H9773">
        <f>AVERAGE((D9773*metrics_constants!$B$8),(E9773*metrics_constants!$C$8),(F9773*metrics_constants!$D$8))</f>
        <v>4.1180846895759604</v>
      </c>
      <c r="I9773">
        <v>2.4319999999999999</v>
      </c>
      <c r="J9773">
        <v>74.644999999999996</v>
      </c>
      <c r="K9773">
        <v>0.35499999999999998</v>
      </c>
      <c r="L9773">
        <v>2.2891806699999999</v>
      </c>
    </row>
    <row r="9774" spans="1:12" x14ac:dyDescent="0.25">
      <c r="A9774" t="s">
        <v>19</v>
      </c>
      <c r="B9774" s="5">
        <v>45654.166666666664</v>
      </c>
      <c r="C9774" s="5" t="str">
        <f>A9774 &amp; "_" &amp; TEXT(B9774, "yyyy-mm-dd HH:MM:SS")</f>
        <v>RP_2024-12-28 04:00:00</v>
      </c>
      <c r="D9774">
        <v>4.0999999999999996</v>
      </c>
      <c r="E9774">
        <v>4.2</v>
      </c>
      <c r="F9774">
        <v>-0.2</v>
      </c>
      <c r="G9774">
        <f>IF(COUNTA(D9774:F9774)&gt;0, AVERAGE(D9774:F9774), "")</f>
        <v>2.7000000000000006</v>
      </c>
      <c r="H9774">
        <f>AVERAGE((D9774*metrics_constants!$B$8),(E9774*metrics_constants!$C$8),(F9774*metrics_constants!$D$8))</f>
        <v>2.6822955372194666</v>
      </c>
      <c r="I9774">
        <v>1.7769999999999999</v>
      </c>
      <c r="J9774">
        <v>74.150000000000006</v>
      </c>
      <c r="K9774">
        <v>0.53700000000000003</v>
      </c>
      <c r="L9774">
        <v>0.98043466999999995</v>
      </c>
    </row>
    <row r="9775" spans="1:12" x14ac:dyDescent="0.25">
      <c r="A9775" t="s">
        <v>19</v>
      </c>
      <c r="B9775" s="5">
        <v>45654.208333333336</v>
      </c>
      <c r="C9775" s="5" t="str">
        <f>A9775 &amp; "_" &amp; TEXT(B9775, "yyyy-mm-dd HH:MM:SS")</f>
        <v>RP_2024-12-28 05:00:00</v>
      </c>
      <c r="D9775">
        <v>1.2</v>
      </c>
      <c r="E9775">
        <v>4.7</v>
      </c>
      <c r="F9775">
        <v>1.7</v>
      </c>
      <c r="G9775">
        <f>IF(COUNTA(D9775:F9775)&gt;0, AVERAGE(D9775:F9775), "")</f>
        <v>2.5333333333333337</v>
      </c>
      <c r="H9775">
        <f>AVERAGE((D9775*metrics_constants!$B$8),(E9775*metrics_constants!$C$8),(F9775*metrics_constants!$D$8))</f>
        <v>2.6658285666579102</v>
      </c>
      <c r="I9775">
        <v>1.909</v>
      </c>
      <c r="J9775">
        <v>72.995000000000005</v>
      </c>
      <c r="K9775">
        <v>0.9</v>
      </c>
      <c r="L9775">
        <v>1.67466267</v>
      </c>
    </row>
    <row r="9776" spans="1:12" x14ac:dyDescent="0.25">
      <c r="A9776" t="s">
        <v>19</v>
      </c>
      <c r="B9776" s="5">
        <v>45654.25</v>
      </c>
      <c r="C9776" s="5" t="str">
        <f>A9776 &amp; "_" &amp; TEXT(B9776, "yyyy-mm-dd HH:MM:SS")</f>
        <v>RP_2024-12-28 06:00:00</v>
      </c>
      <c r="D9776">
        <v>4.4000000000000004</v>
      </c>
      <c r="E9776">
        <v>3.4</v>
      </c>
      <c r="F9776">
        <v>1.4</v>
      </c>
      <c r="G9776">
        <f>IF(COUNTA(D9776:F9776)&gt;0, AVERAGE(D9776:F9776), "")</f>
        <v>3.0666666666666669</v>
      </c>
      <c r="H9776">
        <f>AVERAGE((D9776*metrics_constants!$B$8),(E9776*metrics_constants!$C$8),(F9776*metrics_constants!$D$8))</f>
        <v>3.0145790705674353</v>
      </c>
      <c r="I9776">
        <v>2.6070000000000002</v>
      </c>
      <c r="J9776">
        <v>75.106999999999999</v>
      </c>
      <c r="K9776">
        <v>0.33700000000000002</v>
      </c>
      <c r="L9776">
        <v>2.3387413000000001</v>
      </c>
    </row>
    <row r="9777" spans="1:12" x14ac:dyDescent="0.25">
      <c r="A9777" t="s">
        <v>19</v>
      </c>
      <c r="B9777" s="5">
        <v>45654.291666666664</v>
      </c>
      <c r="C9777" s="5" t="str">
        <f>A9777 &amp; "_" &amp; TEXT(B9777, "yyyy-mm-dd HH:MM:SS")</f>
        <v>RP_2024-12-28 07:00:00</v>
      </c>
      <c r="D9777">
        <v>7.3</v>
      </c>
      <c r="E9777">
        <v>1.6</v>
      </c>
      <c r="F9777">
        <v>0.7</v>
      </c>
      <c r="G9777">
        <f>IF(COUNTA(D9777:F9777)&gt;0, AVERAGE(D9777:F9777), "")</f>
        <v>3.1999999999999997</v>
      </c>
      <c r="H9777">
        <f>AVERAGE((D9777*metrics_constants!$B$8),(E9777*metrics_constants!$C$8),(F9777*metrics_constants!$D$8))</f>
        <v>2.9554026229082506</v>
      </c>
      <c r="I9777">
        <v>3.1240000000000001</v>
      </c>
      <c r="J9777">
        <v>77.763000000000005</v>
      </c>
      <c r="K9777">
        <v>-0.69699999999999995</v>
      </c>
      <c r="L9777">
        <v>2.908274</v>
      </c>
    </row>
    <row r="9778" spans="1:12" x14ac:dyDescent="0.25">
      <c r="A9778" t="s">
        <v>19</v>
      </c>
      <c r="B9778" s="5">
        <v>45654.333333333336</v>
      </c>
      <c r="C9778" s="5" t="str">
        <f>A9778 &amp; "_" &amp; TEXT(B9778, "yyyy-mm-dd HH:MM:SS")</f>
        <v>RP_2024-12-28 08:00:00</v>
      </c>
      <c r="D9778">
        <v>19.7</v>
      </c>
      <c r="E9778">
        <v>4</v>
      </c>
      <c r="F9778">
        <v>3.4</v>
      </c>
      <c r="G9778">
        <f>IF(COUNTA(D9778:F9778)&gt;0, AVERAGE(D9778:F9778), "")</f>
        <v>9.0333333333333332</v>
      </c>
      <c r="H9778">
        <f>AVERAGE((D9778*metrics_constants!$B$8),(E9778*metrics_constants!$C$8),(F9778*metrics_constants!$D$8))</f>
        <v>8.368977041885417</v>
      </c>
      <c r="I9778">
        <v>3.7549999999999999</v>
      </c>
      <c r="J9778">
        <v>82.245000000000005</v>
      </c>
      <c r="K9778">
        <v>-2.1150000000000002</v>
      </c>
      <c r="L9778">
        <v>4.3109086699999999</v>
      </c>
    </row>
    <row r="9779" spans="1:12" x14ac:dyDescent="0.25">
      <c r="A9779" t="s">
        <v>19</v>
      </c>
      <c r="B9779" s="5">
        <v>45654.375</v>
      </c>
      <c r="C9779" s="5" t="str">
        <f>A9779 &amp; "_" &amp; TEXT(B9779, "yyyy-mm-dd HH:MM:SS")</f>
        <v>RP_2024-12-28 09:00:00</v>
      </c>
      <c r="D9779">
        <v>6.1</v>
      </c>
      <c r="E9779">
        <v>4.8</v>
      </c>
      <c r="F9779">
        <v>5.9</v>
      </c>
      <c r="G9779">
        <f>IF(COUNTA(D9779:F9779)&gt;0, AVERAGE(D9779:F9779), "")</f>
        <v>5.5999999999999988</v>
      </c>
      <c r="H9779">
        <f>AVERAGE((D9779*metrics_constants!$B$8),(E9779*metrics_constants!$C$8),(F9779*metrics_constants!$D$8))</f>
        <v>5.5507163256894101</v>
      </c>
      <c r="I9779">
        <v>4.609</v>
      </c>
      <c r="J9779">
        <v>80.593000000000004</v>
      </c>
      <c r="K9779">
        <v>-0.96799999999999997</v>
      </c>
      <c r="L9779">
        <v>4.3319527000000004</v>
      </c>
    </row>
    <row r="9780" spans="1:12" x14ac:dyDescent="0.25">
      <c r="A9780" t="s">
        <v>19</v>
      </c>
      <c r="B9780" s="5">
        <v>45654.416666666664</v>
      </c>
      <c r="C9780" s="5" t="str">
        <f>A9780 &amp; "_" &amp; TEXT(B9780, "yyyy-mm-dd HH:MM:SS")</f>
        <v>RP_2024-12-28 10:00:00</v>
      </c>
      <c r="E9780">
        <v>15.3</v>
      </c>
      <c r="F9780">
        <v>4.2</v>
      </c>
      <c r="G9780">
        <f>IF(COUNTA(D9780:F9780)&gt;0, AVERAGE(D9780:F9780), "")</f>
        <v>9.75</v>
      </c>
      <c r="H9780">
        <f>AVERAGE((D9780*metrics_constants!$B$8),(E9780*metrics_constants!$C$8),(F9780*metrics_constants!$D$8))</f>
        <v>7.0892268782134442</v>
      </c>
      <c r="I9780">
        <v>1.865</v>
      </c>
      <c r="J9780">
        <v>58.652000000000001</v>
      </c>
      <c r="K9780">
        <v>5.0229999999999997</v>
      </c>
      <c r="L9780">
        <v>3.02806467</v>
      </c>
    </row>
    <row r="9781" spans="1:12" x14ac:dyDescent="0.25">
      <c r="A9781" t="s">
        <v>19</v>
      </c>
      <c r="B9781" s="5">
        <v>45654.458333333336</v>
      </c>
      <c r="C9781" s="5" t="str">
        <f>A9781 &amp; "_" &amp; TEXT(B9781, "yyyy-mm-dd HH:MM:SS")</f>
        <v>RP_2024-12-28 11:00:00</v>
      </c>
      <c r="D9781">
        <v>7.8</v>
      </c>
      <c r="E9781">
        <v>2.1</v>
      </c>
      <c r="F9781">
        <v>2.4</v>
      </c>
      <c r="G9781">
        <f>IF(COUNTA(D9781:F9781)&gt;0, AVERAGE(D9781:F9781), "")</f>
        <v>4.1000000000000005</v>
      </c>
      <c r="H9781">
        <f>AVERAGE((D9781*metrics_constants!$B$8),(E9781*metrics_constants!$C$8),(F9781*metrics_constants!$D$8))</f>
        <v>3.8613799852709789</v>
      </c>
      <c r="I9781">
        <v>2.012</v>
      </c>
      <c r="J9781">
        <v>50.152000000000001</v>
      </c>
      <c r="K9781">
        <v>7.2549999999999999</v>
      </c>
      <c r="L9781">
        <v>2.7758153299999999</v>
      </c>
    </row>
    <row r="9782" spans="1:12" x14ac:dyDescent="0.25">
      <c r="A9782" t="s">
        <v>19</v>
      </c>
      <c r="B9782" s="5">
        <v>45654.5</v>
      </c>
      <c r="C9782" s="5" t="str">
        <f>A9782 &amp; "_" &amp; TEXT(B9782, "yyyy-mm-dd HH:MM:SS")</f>
        <v>RP_2024-12-28 12:00:00</v>
      </c>
      <c r="D9782">
        <v>13.7</v>
      </c>
      <c r="E9782">
        <v>-4.0999999999999996</v>
      </c>
      <c r="F9782">
        <v>2.7</v>
      </c>
      <c r="G9782">
        <f>IF(COUNTA(D9782:F9782)&gt;0, AVERAGE(D9782:F9782), "")</f>
        <v>4.1000000000000005</v>
      </c>
      <c r="H9782">
        <f>AVERAGE((D9782*metrics_constants!$B$8),(E9782*metrics_constants!$C$8),(F9782*metrics_constants!$D$8))</f>
        <v>3.3840409262500688</v>
      </c>
      <c r="I9782">
        <v>0.55500000000000005</v>
      </c>
      <c r="J9782">
        <v>55.006999999999998</v>
      </c>
      <c r="K9782">
        <v>7.0730000000000004</v>
      </c>
      <c r="L9782">
        <v>1.30994867</v>
      </c>
    </row>
    <row r="9783" spans="1:12" x14ac:dyDescent="0.25">
      <c r="A9783" t="s">
        <v>19</v>
      </c>
      <c r="B9783" s="5">
        <v>45654.541666666664</v>
      </c>
      <c r="C9783" s="5" t="str">
        <f>A9783 &amp; "_" &amp; TEXT(B9783, "yyyy-mm-dd HH:MM:SS")</f>
        <v>RP_2024-12-28 13:00:00</v>
      </c>
      <c r="D9783">
        <v>1.4</v>
      </c>
      <c r="E9783">
        <v>4.4000000000000004</v>
      </c>
      <c r="F9783">
        <v>0.9</v>
      </c>
      <c r="G9783">
        <f>IF(COUNTA(D9783:F9783)&gt;0, AVERAGE(D9783:F9783), "")</f>
        <v>2.2333333333333338</v>
      </c>
      <c r="H9783">
        <f>AVERAGE((D9783*metrics_constants!$B$8),(E9783*metrics_constants!$C$8),(F9783*metrics_constants!$D$8))</f>
        <v>2.3422753362594313</v>
      </c>
      <c r="I9783">
        <v>0.223</v>
      </c>
      <c r="J9783">
        <v>49.44</v>
      </c>
      <c r="K9783">
        <v>8.5850000000000009</v>
      </c>
      <c r="L9783">
        <v>1.5175799999999999</v>
      </c>
    </row>
    <row r="9784" spans="1:12" x14ac:dyDescent="0.25">
      <c r="A9784" t="s">
        <v>19</v>
      </c>
      <c r="B9784" s="5">
        <v>45654.583333333336</v>
      </c>
      <c r="C9784" s="5" t="str">
        <f>A9784 &amp; "_" &amp; TEXT(B9784, "yyyy-mm-dd HH:MM:SS")</f>
        <v>RP_2024-12-28 14:00:00</v>
      </c>
      <c r="D9784">
        <v>12.7</v>
      </c>
      <c r="E9784">
        <v>2.6</v>
      </c>
      <c r="F9784">
        <v>-0.5</v>
      </c>
      <c r="G9784">
        <f>IF(COUNTA(D9784:F9784)&gt;0, AVERAGE(D9784:F9784), "")</f>
        <v>4.9333333333333327</v>
      </c>
      <c r="H9784">
        <f>AVERAGE((D9784*metrics_constants!$B$8),(E9784*metrics_constants!$C$8),(F9784*metrics_constants!$D$8))</f>
        <v>4.4924260263999694</v>
      </c>
      <c r="I9784">
        <v>0.52300000000000002</v>
      </c>
      <c r="J9784">
        <v>49.935000000000002</v>
      </c>
      <c r="K9784">
        <v>7.6820000000000004</v>
      </c>
      <c r="L9784">
        <v>1.5759373299999999</v>
      </c>
    </row>
    <row r="9785" spans="1:12" x14ac:dyDescent="0.25">
      <c r="A9785" t="s">
        <v>19</v>
      </c>
      <c r="B9785" s="5">
        <v>45654.625</v>
      </c>
      <c r="C9785" s="5" t="str">
        <f>A9785 &amp; "_" &amp; TEXT(B9785, "yyyy-mm-dd HH:MM:SS")</f>
        <v>RP_2024-12-28 15:00:00</v>
      </c>
      <c r="D9785">
        <v>-8.1</v>
      </c>
      <c r="E9785">
        <v>4.3</v>
      </c>
      <c r="F9785">
        <v>3.9</v>
      </c>
      <c r="G9785">
        <f>IF(COUNTA(D9785:F9785)&gt;0, AVERAGE(D9785:F9785), "")</f>
        <v>3.3333333333333361E-2</v>
      </c>
      <c r="H9785">
        <f>AVERAGE((D9785*metrics_constants!$B$8),(E9785*metrics_constants!$C$8),(F9785*metrics_constants!$D$8))</f>
        <v>0.55369491534651527</v>
      </c>
      <c r="I9785">
        <v>0.60699999999999998</v>
      </c>
      <c r="J9785">
        <v>49.622</v>
      </c>
      <c r="K9785">
        <v>7.81</v>
      </c>
      <c r="L9785">
        <v>1.7350186999999999</v>
      </c>
    </row>
    <row r="9786" spans="1:12" x14ac:dyDescent="0.25">
      <c r="A9786" t="s">
        <v>19</v>
      </c>
      <c r="B9786" s="5">
        <v>45654.666666666664</v>
      </c>
      <c r="C9786" s="5" t="str">
        <f>A9786 &amp; "_" &amp; TEXT(B9786, "yyyy-mm-dd HH:MM:SS")</f>
        <v>RP_2024-12-28 16:00:00</v>
      </c>
      <c r="D9786">
        <v>3.4</v>
      </c>
      <c r="E9786">
        <v>0.2</v>
      </c>
      <c r="F9786">
        <v>3.9</v>
      </c>
      <c r="G9786">
        <f>IF(COUNTA(D9786:F9786)&gt;0, AVERAGE(D9786:F9786), "")</f>
        <v>2.5</v>
      </c>
      <c r="H9786">
        <f>AVERAGE((D9786*metrics_constants!$B$8),(E9786*metrics_constants!$C$8),(F9786*metrics_constants!$D$8))</f>
        <v>2.3836291590354195</v>
      </c>
      <c r="I9786">
        <v>1.78</v>
      </c>
      <c r="J9786">
        <v>55.34</v>
      </c>
      <c r="K9786">
        <v>5.91</v>
      </c>
      <c r="L9786">
        <v>2.0700867000000001</v>
      </c>
    </row>
    <row r="9787" spans="1:12" x14ac:dyDescent="0.25">
      <c r="A9787" t="s">
        <v>19</v>
      </c>
      <c r="B9787" s="5">
        <v>45654.708333333336</v>
      </c>
      <c r="C9787" s="5" t="str">
        <f>A9787 &amp; "_" &amp; TEXT(B9787, "yyyy-mm-dd HH:MM:SS")</f>
        <v>RP_2024-12-28 17:00:00</v>
      </c>
      <c r="D9787">
        <v>14.9</v>
      </c>
      <c r="E9787">
        <v>4.4000000000000004</v>
      </c>
      <c r="F9787">
        <v>0.7</v>
      </c>
      <c r="G9787">
        <f>IF(COUNTA(D9787:F9787)&gt;0, AVERAGE(D9787:F9787), "")</f>
        <v>6.666666666666667</v>
      </c>
      <c r="H9787">
        <f>AVERAGE((D9787*metrics_constants!$B$8),(E9787*metrics_constants!$C$8),(F9787*metrics_constants!$D$8))</f>
        <v>6.2059205483540651</v>
      </c>
      <c r="I9787">
        <v>5.9809999999999999</v>
      </c>
      <c r="J9787">
        <v>61.104999999999997</v>
      </c>
      <c r="K9787">
        <v>4.0229999999999997</v>
      </c>
      <c r="L9787">
        <v>2.4855119999999999</v>
      </c>
    </row>
    <row r="9788" spans="1:12" x14ac:dyDescent="0.25">
      <c r="A9788" t="s">
        <v>19</v>
      </c>
      <c r="B9788" s="5">
        <v>45654.75</v>
      </c>
      <c r="C9788" s="5" t="str">
        <f>A9788 &amp; "_" &amp; TEXT(B9788, "yyyy-mm-dd HH:MM:SS")</f>
        <v>RP_2024-12-28 18:00:00</v>
      </c>
      <c r="D9788">
        <v>7.4</v>
      </c>
      <c r="E9788">
        <v>-1.6</v>
      </c>
      <c r="F9788">
        <v>-1</v>
      </c>
      <c r="G9788">
        <f>IF(COUNTA(D9788:F9788)&gt;0, AVERAGE(D9788:F9788), "")</f>
        <v>1.6000000000000003</v>
      </c>
      <c r="H9788">
        <f>AVERAGE((D9788*metrics_constants!$B$8),(E9788*metrics_constants!$C$8),(F9788*metrics_constants!$D$8))</f>
        <v>1.2238607517292006</v>
      </c>
      <c r="I9788">
        <v>2.77</v>
      </c>
      <c r="J9788">
        <v>62.112000000000002</v>
      </c>
      <c r="K9788">
        <v>3.488</v>
      </c>
      <c r="L9788">
        <v>1.5516452999999999</v>
      </c>
    </row>
    <row r="9789" spans="1:12" x14ac:dyDescent="0.25">
      <c r="A9789" t="s">
        <v>19</v>
      </c>
      <c r="B9789" s="5">
        <v>45654.791666666664</v>
      </c>
      <c r="C9789" s="5" t="str">
        <f>A9789 &amp; "_" &amp; TEXT(B9789, "yyyy-mm-dd HH:MM:SS")</f>
        <v>RP_2024-12-28 19:00:00</v>
      </c>
      <c r="D9789">
        <v>3.1</v>
      </c>
      <c r="E9789">
        <v>-1.7</v>
      </c>
      <c r="F9789">
        <v>-0.5</v>
      </c>
      <c r="G9789">
        <f>IF(COUNTA(D9789:F9789)&gt;0, AVERAGE(D9789:F9789), "")</f>
        <v>0.30000000000000004</v>
      </c>
      <c r="H9789">
        <f>AVERAGE((D9789*metrics_constants!$B$8),(E9789*metrics_constants!$C$8),(F9789*metrics_constants!$D$8))</f>
        <v>0.10377579998824089</v>
      </c>
      <c r="I9789">
        <v>0.80900000000000005</v>
      </c>
      <c r="J9789">
        <v>66.275000000000006</v>
      </c>
      <c r="K9789">
        <v>4.2930000000000001</v>
      </c>
      <c r="L9789">
        <v>0.67495000000000005</v>
      </c>
    </row>
    <row r="9790" spans="1:12" x14ac:dyDescent="0.25">
      <c r="A9790" t="s">
        <v>19</v>
      </c>
      <c r="B9790" s="5">
        <v>45654.833333333336</v>
      </c>
      <c r="C9790" s="5" t="str">
        <f>A9790 &amp; "_" &amp; TEXT(B9790, "yyyy-mm-dd HH:MM:SS")</f>
        <v>RP_2024-12-28 20:00:00</v>
      </c>
      <c r="D9790">
        <v>-0.6</v>
      </c>
      <c r="E9790">
        <v>1.3</v>
      </c>
      <c r="F9790">
        <v>-1</v>
      </c>
      <c r="G9790">
        <f>IF(COUNTA(D9790:F9790)&gt;0, AVERAGE(D9790:F9790), "")</f>
        <v>-9.9999999999999978E-2</v>
      </c>
      <c r="H9790">
        <f>AVERAGE((D9790*metrics_constants!$B$8),(E9790*metrics_constants!$C$8),(F9790*metrics_constants!$D$8))</f>
        <v>-3.1418492755327342E-2</v>
      </c>
      <c r="I9790">
        <v>0.86199999999999999</v>
      </c>
      <c r="J9790">
        <v>63.784999999999997</v>
      </c>
      <c r="K9790">
        <v>4.1269999999999998</v>
      </c>
      <c r="L9790">
        <v>0.90861670000000005</v>
      </c>
    </row>
    <row r="9791" spans="1:12" x14ac:dyDescent="0.25">
      <c r="A9791" t="s">
        <v>19</v>
      </c>
      <c r="B9791" s="5">
        <v>45654.875</v>
      </c>
      <c r="C9791" s="5" t="str">
        <f>A9791 &amp; "_" &amp; TEXT(B9791, "yyyy-mm-dd HH:MM:SS")</f>
        <v>RP_2024-12-28 21:00:00</v>
      </c>
      <c r="D9791">
        <v>0</v>
      </c>
      <c r="E9791">
        <v>0.9</v>
      </c>
      <c r="F9791">
        <v>-1</v>
      </c>
      <c r="G9791">
        <f>IF(COUNTA(D9791:F9791)&gt;0, AVERAGE(D9791:F9791), "")</f>
        <v>-3.3333333333333326E-2</v>
      </c>
      <c r="H9791">
        <f>AVERAGE((D9791*metrics_constants!$B$8),(E9791*metrics_constants!$C$8),(F9791*metrics_constants!$D$8))</f>
        <v>-4.8846974624361383E-3</v>
      </c>
      <c r="I9791">
        <v>0.42399999999999999</v>
      </c>
      <c r="J9791">
        <v>59.857999999999997</v>
      </c>
      <c r="K9791">
        <v>4.2779999999999996</v>
      </c>
      <c r="L9791">
        <v>1.2669973299999999</v>
      </c>
    </row>
    <row r="9792" spans="1:12" x14ac:dyDescent="0.25">
      <c r="A9792" t="s">
        <v>19</v>
      </c>
      <c r="B9792" s="5">
        <v>45654.916666666664</v>
      </c>
      <c r="C9792" s="5" t="str">
        <f>A9792 &amp; "_" &amp; TEXT(B9792, "yyyy-mm-dd HH:MM:SS")</f>
        <v>RP_2024-12-28 22:00:00</v>
      </c>
      <c r="D9792">
        <v>-1.2</v>
      </c>
      <c r="E9792">
        <v>2.2000000000000002</v>
      </c>
      <c r="F9792">
        <v>-2.6</v>
      </c>
      <c r="G9792">
        <f>IF(COUNTA(D9792:F9792)&gt;0, AVERAGE(D9792:F9792), "")</f>
        <v>-0.53333333333333333</v>
      </c>
      <c r="H9792">
        <f>AVERAGE((D9792*metrics_constants!$B$8),(E9792*metrics_constants!$C$8),(F9792*metrics_constants!$D$8))</f>
        <v>-0.41401667610231657</v>
      </c>
      <c r="I9792">
        <v>1.161</v>
      </c>
      <c r="J9792">
        <v>52.533000000000001</v>
      </c>
      <c r="K9792">
        <v>5.202</v>
      </c>
      <c r="L9792">
        <v>2.1116873300000001</v>
      </c>
    </row>
    <row r="9793" spans="1:12" x14ac:dyDescent="0.25">
      <c r="A9793" t="s">
        <v>19</v>
      </c>
      <c r="B9793" s="5">
        <v>45654.958333333336</v>
      </c>
      <c r="C9793" s="5" t="str">
        <f>A9793 &amp; "_" &amp; TEXT(B9793, "yyyy-mm-dd HH:MM:SS")</f>
        <v>RP_2024-12-28 23:00:00</v>
      </c>
      <c r="D9793">
        <v>2.5</v>
      </c>
      <c r="E9793">
        <v>0.7</v>
      </c>
      <c r="F9793">
        <v>-4.4000000000000004</v>
      </c>
      <c r="G9793">
        <f>IF(COUNTA(D9793:F9793)&gt;0, AVERAGE(D9793:F9793), "")</f>
        <v>-0.40000000000000008</v>
      </c>
      <c r="H9793">
        <f>AVERAGE((D9793*metrics_constants!$B$8),(E9793*metrics_constants!$C$8),(F9793*metrics_constants!$D$8))</f>
        <v>-0.50122937593202621</v>
      </c>
      <c r="I9793">
        <v>3.1349999999999998</v>
      </c>
      <c r="J9793">
        <v>54.822000000000003</v>
      </c>
      <c r="K9793">
        <v>4.24</v>
      </c>
      <c r="L9793">
        <v>1.8112132999999999</v>
      </c>
    </row>
    <row r="9794" spans="1:12" x14ac:dyDescent="0.25">
      <c r="A9794" t="s">
        <v>19</v>
      </c>
      <c r="B9794" s="5">
        <v>45655</v>
      </c>
      <c r="C9794" s="5" t="str">
        <f>A9794 &amp; "_" &amp; TEXT(B9794, "yyyy-mm-dd HH:MM:SS")</f>
        <v>RP_2024-12-29 00:00:00</v>
      </c>
      <c r="D9794">
        <v>5.6</v>
      </c>
      <c r="E9794">
        <v>2.2000000000000002</v>
      </c>
      <c r="F9794">
        <v>0.4</v>
      </c>
      <c r="G9794">
        <f>IF(COUNTA(D9794:F9794)&gt;0, AVERAGE(D9794:F9794), "")</f>
        <v>2.7333333333333329</v>
      </c>
      <c r="H9794">
        <f>AVERAGE((D9794*metrics_constants!$B$8),(E9794*metrics_constants!$C$8),(F9794*metrics_constants!$D$8))</f>
        <v>2.581141183107313</v>
      </c>
      <c r="I9794">
        <v>0.97</v>
      </c>
      <c r="J9794">
        <v>63.384999999999998</v>
      </c>
      <c r="K9794">
        <v>1.665</v>
      </c>
      <c r="L9794">
        <v>1.4117347</v>
      </c>
    </row>
    <row r="9795" spans="1:12" x14ac:dyDescent="0.25">
      <c r="A9795" t="s">
        <v>19</v>
      </c>
      <c r="B9795" s="5">
        <v>45655.041666666664</v>
      </c>
      <c r="C9795" s="5" t="str">
        <f>A9795 &amp; "_" &amp; TEXT(B9795, "yyyy-mm-dd HH:MM:SS")</f>
        <v>RP_2024-12-29 01:00:00</v>
      </c>
      <c r="D9795">
        <v>0.7</v>
      </c>
      <c r="E9795">
        <v>1.6</v>
      </c>
      <c r="F9795">
        <v>9.3000000000000007</v>
      </c>
      <c r="G9795">
        <f>IF(COUNTA(D9795:F9795)&gt;0, AVERAGE(D9795:F9795), "")</f>
        <v>3.8666666666666671</v>
      </c>
      <c r="H9795">
        <f>AVERAGE((D9795*metrics_constants!$B$8),(E9795*metrics_constants!$C$8),(F9795*metrics_constants!$D$8))</f>
        <v>3.9429342014393871</v>
      </c>
      <c r="I9795">
        <v>1.056</v>
      </c>
      <c r="J9795">
        <v>64.432000000000002</v>
      </c>
      <c r="K9795">
        <v>1.1479999999999999</v>
      </c>
      <c r="L9795">
        <v>1.5238</v>
      </c>
    </row>
    <row r="9796" spans="1:12" x14ac:dyDescent="0.25">
      <c r="A9796" t="s">
        <v>19</v>
      </c>
      <c r="B9796" s="5">
        <v>45655.083333333336</v>
      </c>
      <c r="C9796" s="5" t="str">
        <f>A9796 &amp; "_" &amp; TEXT(B9796, "yyyy-mm-dd HH:MM:SS")</f>
        <v>RP_2024-12-29 02:00:00</v>
      </c>
      <c r="D9796">
        <v>-8.6999999999999993</v>
      </c>
      <c r="E9796">
        <v>1.5</v>
      </c>
      <c r="F9796">
        <v>4.0999999999999996</v>
      </c>
      <c r="G9796">
        <f>IF(COUNTA(D9796:F9796)&gt;0, AVERAGE(D9796:F9796), "")</f>
        <v>-1.0333333333333332</v>
      </c>
      <c r="H9796">
        <f>AVERAGE((D9796*metrics_constants!$B$8),(E9796*metrics_constants!$C$8),(F9796*metrics_constants!$D$8))</f>
        <v>-0.59070406150163779</v>
      </c>
      <c r="I9796">
        <v>0.45100000000000001</v>
      </c>
      <c r="J9796">
        <v>51.927</v>
      </c>
      <c r="K9796">
        <v>3.7250000000000001</v>
      </c>
      <c r="L9796">
        <v>2.0308147000000001</v>
      </c>
    </row>
    <row r="9797" spans="1:12" x14ac:dyDescent="0.25">
      <c r="A9797" t="s">
        <v>19</v>
      </c>
      <c r="B9797" s="5">
        <v>45655.125</v>
      </c>
      <c r="C9797" s="5" t="str">
        <f>A9797 &amp; "_" &amp; TEXT(B9797, "yyyy-mm-dd HH:MM:SS")</f>
        <v>RP_2024-12-29 03:00:00</v>
      </c>
      <c r="D9797">
        <v>2.7</v>
      </c>
      <c r="E9797">
        <v>2.2000000000000002</v>
      </c>
      <c r="F9797">
        <v>-1</v>
      </c>
      <c r="G9797">
        <f>IF(COUNTA(D9797:F9797)&gt;0, AVERAGE(D9797:F9797), "")</f>
        <v>1.3</v>
      </c>
      <c r="H9797">
        <f>AVERAGE((D9797*metrics_constants!$B$8),(E9797*metrics_constants!$C$8),(F9797*metrics_constants!$D$8))</f>
        <v>1.262997704285383</v>
      </c>
      <c r="J9797">
        <v>50.432000000000002</v>
      </c>
      <c r="K9797">
        <v>4.0830000000000002</v>
      </c>
      <c r="L9797">
        <v>2.1581139999999999</v>
      </c>
    </row>
    <row r="9798" spans="1:12" x14ac:dyDescent="0.25">
      <c r="A9798" t="s">
        <v>19</v>
      </c>
      <c r="B9798" s="5">
        <v>45655.166666666664</v>
      </c>
      <c r="C9798" s="5" t="str">
        <f>A9798 &amp; "_" &amp; TEXT(B9798, "yyyy-mm-dd HH:MM:SS")</f>
        <v>RP_2024-12-29 04:00:00</v>
      </c>
      <c r="D9798">
        <v>5.9</v>
      </c>
      <c r="E9798">
        <v>0.5</v>
      </c>
      <c r="F9798">
        <v>3.9</v>
      </c>
      <c r="G9798">
        <f>IF(COUNTA(D9798:F9798)&gt;0, AVERAGE(D9798:F9798), "")</f>
        <v>3.4333333333333336</v>
      </c>
      <c r="H9798">
        <f>AVERAGE((D9798*metrics_constants!$B$8),(E9798*metrics_constants!$C$8),(F9798*metrics_constants!$D$8))</f>
        <v>3.2227924356897639</v>
      </c>
      <c r="I9798">
        <v>3.2050000000000001</v>
      </c>
      <c r="J9798">
        <v>56.972000000000001</v>
      </c>
      <c r="K9798">
        <v>2.137</v>
      </c>
      <c r="L9798">
        <v>3.6490926699999999</v>
      </c>
    </row>
    <row r="9799" spans="1:12" x14ac:dyDescent="0.25">
      <c r="A9799" t="s">
        <v>19</v>
      </c>
      <c r="B9799" s="5">
        <v>45655.208333333336</v>
      </c>
      <c r="C9799" s="5" t="str">
        <f>A9799 &amp; "_" &amp; TEXT(B9799, "yyyy-mm-dd HH:MM:SS")</f>
        <v>RP_2024-12-29 05:00:00</v>
      </c>
      <c r="D9799">
        <v>7.1</v>
      </c>
      <c r="E9799">
        <v>0.5</v>
      </c>
      <c r="F9799">
        <v>4.4000000000000004</v>
      </c>
      <c r="G9799">
        <f>IF(COUNTA(D9799:F9799)&gt;0, AVERAGE(D9799:F9799), "")</f>
        <v>4</v>
      </c>
      <c r="H9799">
        <f>AVERAGE((D9799*metrics_constants!$B$8),(E9799*metrics_constants!$C$8),(F9799*metrics_constants!$D$8))</f>
        <v>3.7413992794139457</v>
      </c>
      <c r="I9799">
        <v>1.069</v>
      </c>
      <c r="J9799">
        <v>64.897999999999996</v>
      </c>
      <c r="K9799">
        <v>0.66800000000000004</v>
      </c>
      <c r="L9799">
        <v>1.30790933</v>
      </c>
    </row>
    <row r="9800" spans="1:12" x14ac:dyDescent="0.25">
      <c r="A9800" t="s">
        <v>19</v>
      </c>
      <c r="B9800" s="5">
        <v>45655.25</v>
      </c>
      <c r="C9800" s="5" t="str">
        <f>A9800 &amp; "_" &amp; TEXT(B9800, "yyyy-mm-dd HH:MM:SS")</f>
        <v>RP_2024-12-29 06:00:00</v>
      </c>
      <c r="D9800">
        <v>-3.1</v>
      </c>
      <c r="E9800">
        <v>4.7</v>
      </c>
      <c r="F9800">
        <v>4.0999999999999996</v>
      </c>
      <c r="G9800">
        <f>IF(COUNTA(D9800:F9800)&gt;0, AVERAGE(D9800:F9800), "")</f>
        <v>1.8999999999999997</v>
      </c>
      <c r="H9800">
        <f>AVERAGE((D9800*metrics_constants!$B$8),(E9800*metrics_constants!$C$8),(F9800*metrics_constants!$D$8))</f>
        <v>2.2255888576771774</v>
      </c>
      <c r="I9800">
        <v>1.323</v>
      </c>
      <c r="J9800">
        <v>66.192999999999998</v>
      </c>
      <c r="K9800">
        <v>0.747</v>
      </c>
      <c r="L9800">
        <v>1.644004</v>
      </c>
    </row>
    <row r="9801" spans="1:12" x14ac:dyDescent="0.25">
      <c r="A9801" t="s">
        <v>19</v>
      </c>
      <c r="B9801" s="5">
        <v>45655.291666666664</v>
      </c>
      <c r="C9801" s="5" t="str">
        <f>A9801 &amp; "_" &amp; TEXT(B9801, "yyyy-mm-dd HH:MM:SS")</f>
        <v>RP_2024-12-29 07:00:00</v>
      </c>
      <c r="D9801">
        <v>-1.7</v>
      </c>
      <c r="E9801">
        <v>3.1</v>
      </c>
      <c r="F9801">
        <v>9.6</v>
      </c>
      <c r="G9801">
        <f>IF(COUNTA(D9801:F9801)&gt;0, AVERAGE(D9801:F9801), "")</f>
        <v>3.6666666666666665</v>
      </c>
      <c r="H9801">
        <f>AVERAGE((D9801*metrics_constants!$B$8),(E9801*metrics_constants!$C$8),(F9801*metrics_constants!$D$8))</f>
        <v>3.9012456085059295</v>
      </c>
      <c r="I9801">
        <v>2.048</v>
      </c>
      <c r="J9801">
        <v>67.734999999999999</v>
      </c>
      <c r="K9801">
        <v>0.85299999999999998</v>
      </c>
      <c r="L9801">
        <v>2.2382240000000002</v>
      </c>
    </row>
    <row r="9802" spans="1:12" x14ac:dyDescent="0.25">
      <c r="A9802" t="s">
        <v>19</v>
      </c>
      <c r="B9802" s="5">
        <v>45655.333333333336</v>
      </c>
      <c r="C9802" s="5" t="str">
        <f>A9802 &amp; "_" &amp; TEXT(B9802, "yyyy-mm-dd HH:MM:SS")</f>
        <v>RP_2024-12-29 08:00:00</v>
      </c>
      <c r="D9802">
        <v>5.7</v>
      </c>
      <c r="E9802">
        <v>5.8</v>
      </c>
      <c r="F9802">
        <v>6.9</v>
      </c>
      <c r="G9802">
        <f>IF(COUNTA(D9802:F9802)&gt;0, AVERAGE(D9802:F9802), "")</f>
        <v>6.1333333333333329</v>
      </c>
      <c r="H9802">
        <f>AVERAGE((D9802*metrics_constants!$B$8),(E9802*metrics_constants!$C$8),(F9802*metrics_constants!$D$8))</f>
        <v>6.1430251147153028</v>
      </c>
      <c r="I9802">
        <v>2.1309999999999998</v>
      </c>
      <c r="J9802">
        <v>73.421999999999997</v>
      </c>
      <c r="K9802">
        <v>1.37</v>
      </c>
      <c r="L9802">
        <v>2.7019646700000002</v>
      </c>
    </row>
    <row r="9803" spans="1:12" x14ac:dyDescent="0.25">
      <c r="A9803" t="s">
        <v>19</v>
      </c>
      <c r="B9803" s="5">
        <v>45655.375</v>
      </c>
      <c r="C9803" s="5" t="str">
        <f>A9803 &amp; "_" &amp; TEXT(B9803, "yyyy-mm-dd HH:MM:SS")</f>
        <v>RP_2024-12-29 09:00:00</v>
      </c>
      <c r="D9803">
        <v>2.1</v>
      </c>
      <c r="E9803">
        <v>3.9</v>
      </c>
      <c r="F9803">
        <v>3.2</v>
      </c>
      <c r="G9803">
        <f>IF(COUNTA(D9803:F9803)&gt;0, AVERAGE(D9803:F9803), "")</f>
        <v>3.0666666666666664</v>
      </c>
      <c r="H9803">
        <f>AVERAGE((D9803*metrics_constants!$B$8),(E9803*metrics_constants!$C$8),(F9803*metrics_constants!$D$8))</f>
        <v>3.1390054578455078</v>
      </c>
      <c r="I9803">
        <v>0.93799999999999994</v>
      </c>
      <c r="J9803">
        <v>83.388000000000005</v>
      </c>
      <c r="K9803">
        <v>2.157</v>
      </c>
      <c r="L9803">
        <v>-0.32182533000000002</v>
      </c>
    </row>
    <row r="9804" spans="1:12" x14ac:dyDescent="0.25">
      <c r="A9804" t="s">
        <v>19</v>
      </c>
      <c r="B9804" s="5">
        <v>45655.416666666664</v>
      </c>
      <c r="C9804" s="5" t="str">
        <f>A9804 &amp; "_" &amp; TEXT(B9804, "yyyy-mm-dd HH:MM:SS")</f>
        <v>RP_2024-12-29 10:00:00</v>
      </c>
      <c r="D9804">
        <v>2</v>
      </c>
      <c r="E9804">
        <v>1.5</v>
      </c>
      <c r="F9804">
        <v>0.2</v>
      </c>
      <c r="G9804">
        <f>IF(COUNTA(D9804:F9804)&gt;0, AVERAGE(D9804:F9804), "")</f>
        <v>1.2333333333333334</v>
      </c>
      <c r="H9804">
        <f>AVERAGE((D9804*metrics_constants!$B$8),(E9804*metrics_constants!$C$8),(F9804*metrics_constants!$D$8))</f>
        <v>1.2057951946930359</v>
      </c>
      <c r="I9804">
        <v>1.5529999999999999</v>
      </c>
      <c r="J9804">
        <v>84.893000000000001</v>
      </c>
      <c r="K9804">
        <v>2.1680000000000001</v>
      </c>
      <c r="L9804">
        <v>-6.975133E-2</v>
      </c>
    </row>
    <row r="9805" spans="1:12" x14ac:dyDescent="0.25">
      <c r="A9805" t="s">
        <v>19</v>
      </c>
      <c r="B9805" s="5">
        <v>45655.458333333336</v>
      </c>
      <c r="C9805" s="5" t="str">
        <f>A9805 &amp; "_" &amp; TEXT(B9805, "yyyy-mm-dd HH:MM:SS")</f>
        <v>RP_2024-12-29 11:00:00</v>
      </c>
      <c r="D9805">
        <v>-1.1000000000000001</v>
      </c>
      <c r="E9805">
        <v>-2</v>
      </c>
      <c r="F9805">
        <v>-1.2</v>
      </c>
      <c r="G9805">
        <f>IF(COUNTA(D9805:F9805)&gt;0, AVERAGE(D9805:F9805), "")</f>
        <v>-1.4333333333333333</v>
      </c>
      <c r="H9805">
        <f>AVERAGE((D9805*metrics_constants!$B$8),(E9805*metrics_constants!$C$8),(F9805*metrics_constants!$D$8))</f>
        <v>-1.4672612180367313</v>
      </c>
      <c r="I9805">
        <v>1.3580000000000001</v>
      </c>
      <c r="J9805">
        <v>84.372</v>
      </c>
      <c r="K9805">
        <v>2.2770000000000001</v>
      </c>
      <c r="L9805">
        <v>0.42369466700000002</v>
      </c>
    </row>
    <row r="9806" spans="1:12" x14ac:dyDescent="0.25">
      <c r="A9806" t="s">
        <v>19</v>
      </c>
      <c r="B9806" s="5">
        <v>45655.5</v>
      </c>
      <c r="C9806" s="5" t="str">
        <f>A9806 &amp; "_" &amp; TEXT(B9806, "yyyy-mm-dd HH:MM:SS")</f>
        <v>RP_2024-12-29 12:00:00</v>
      </c>
      <c r="D9806">
        <v>1.2</v>
      </c>
      <c r="E9806">
        <v>1</v>
      </c>
      <c r="F9806">
        <v>-1.7</v>
      </c>
      <c r="G9806">
        <f>IF(COUNTA(D9806:F9806)&gt;0, AVERAGE(D9806:F9806), "")</f>
        <v>0.16666666666666674</v>
      </c>
      <c r="H9806">
        <f>AVERAGE((D9806*metrics_constants!$B$8),(E9806*metrics_constants!$C$8),(F9806*metrics_constants!$D$8))</f>
        <v>0.14479253625159191</v>
      </c>
      <c r="I9806">
        <v>1.4350000000000001</v>
      </c>
      <c r="J9806">
        <v>84.61</v>
      </c>
      <c r="K9806">
        <v>2.5720000000000001</v>
      </c>
      <c r="L9806">
        <v>0.65239066999999995</v>
      </c>
    </row>
    <row r="9807" spans="1:12" x14ac:dyDescent="0.25">
      <c r="A9807" t="s">
        <v>19</v>
      </c>
      <c r="B9807" s="5">
        <v>45655.541666666664</v>
      </c>
      <c r="C9807" s="5" t="str">
        <f>A9807 &amp; "_" &amp; TEXT(B9807, "yyyy-mm-dd HH:MM:SS")</f>
        <v>RP_2024-12-29 13:00:00</v>
      </c>
      <c r="D9807">
        <v>3.2</v>
      </c>
      <c r="E9807">
        <v>1.1000000000000001</v>
      </c>
      <c r="F9807">
        <v>0</v>
      </c>
      <c r="G9807">
        <f>IF(COUNTA(D9807:F9807)&gt;0, AVERAGE(D9807:F9807), "")</f>
        <v>1.4333333333333336</v>
      </c>
      <c r="H9807">
        <f>AVERAGE((D9807*metrics_constants!$B$8),(E9807*metrics_constants!$C$8),(F9807*metrics_constants!$D$8))</f>
        <v>1.3393909009619946</v>
      </c>
      <c r="I9807">
        <v>2.0089999999999999</v>
      </c>
      <c r="J9807">
        <v>84.944999999999993</v>
      </c>
      <c r="K9807">
        <v>2.492</v>
      </c>
      <c r="L9807">
        <v>1.6081932999999999</v>
      </c>
    </row>
    <row r="9808" spans="1:12" x14ac:dyDescent="0.25">
      <c r="A9808" t="s">
        <v>19</v>
      </c>
      <c r="B9808" s="5">
        <v>45655.583333333336</v>
      </c>
      <c r="C9808" s="5" t="str">
        <f>A9808 &amp; "_" &amp; TEXT(B9808, "yyyy-mm-dd HH:MM:SS")</f>
        <v>RP_2024-12-29 14:00:00</v>
      </c>
      <c r="D9808">
        <v>4.0999999999999996</v>
      </c>
      <c r="E9808">
        <v>0.8</v>
      </c>
      <c r="F9808">
        <v>3.7</v>
      </c>
      <c r="G9808">
        <f>IF(COUNTA(D9808:F9808)&gt;0, AVERAGE(D9808:F9808), "")</f>
        <v>2.8666666666666667</v>
      </c>
      <c r="H9808">
        <f>AVERAGE((D9808*metrics_constants!$B$8),(E9808*metrics_constants!$C$8),(F9808*metrics_constants!$D$8))</f>
        <v>2.7420983849107992</v>
      </c>
      <c r="I9808">
        <v>1.704</v>
      </c>
      <c r="J9808">
        <v>86.447999999999993</v>
      </c>
      <c r="K9808">
        <v>2.1970000000000001</v>
      </c>
      <c r="L9808">
        <v>1.1667653</v>
      </c>
    </row>
    <row r="9809" spans="1:12" x14ac:dyDescent="0.25">
      <c r="A9809" t="s">
        <v>19</v>
      </c>
      <c r="B9809" s="5">
        <v>45655.625</v>
      </c>
      <c r="C9809" s="5" t="str">
        <f>A9809 &amp; "_" &amp; TEXT(B9809, "yyyy-mm-dd HH:MM:SS")</f>
        <v>RP_2024-12-29 15:00:00</v>
      </c>
      <c r="D9809">
        <v>4.0999999999999996</v>
      </c>
      <c r="E9809">
        <v>4.0999999999999996</v>
      </c>
      <c r="F9809">
        <v>3.4</v>
      </c>
      <c r="G9809">
        <f>IF(COUNTA(D9809:F9809)&gt;0, AVERAGE(D9809:F9809), "")</f>
        <v>3.8666666666666667</v>
      </c>
      <c r="H9809">
        <f>AVERAGE((D9809*metrics_constants!$B$8),(E9809*metrics_constants!$C$8),(F9809*metrics_constants!$D$8))</f>
        <v>3.8631798719550745</v>
      </c>
      <c r="I9809">
        <v>1.9670000000000001</v>
      </c>
      <c r="J9809">
        <v>87.033000000000001</v>
      </c>
      <c r="K9809">
        <v>2.2770000000000001</v>
      </c>
      <c r="L9809">
        <v>1.590892</v>
      </c>
    </row>
    <row r="9810" spans="1:12" x14ac:dyDescent="0.25">
      <c r="A9810" t="s">
        <v>19</v>
      </c>
      <c r="B9810" s="5">
        <v>45655.666666666664</v>
      </c>
      <c r="C9810" s="5" t="str">
        <f>A9810 &amp; "_" &amp; TEXT(B9810, "yyyy-mm-dd HH:MM:SS")</f>
        <v>RP_2024-12-29 16:00:00</v>
      </c>
      <c r="D9810">
        <v>3.1</v>
      </c>
      <c r="E9810">
        <v>2.2000000000000002</v>
      </c>
      <c r="F9810">
        <v>0.4</v>
      </c>
      <c r="G9810">
        <f>IF(COUNTA(D9810:F9810)&gt;0, AVERAGE(D9810:F9810), "")</f>
        <v>1.9000000000000004</v>
      </c>
      <c r="H9810">
        <f>AVERAGE((D9810*metrics_constants!$B$8),(E9810*metrics_constants!$C$8),(F9810*metrics_constants!$D$8))</f>
        <v>1.8531211635106917</v>
      </c>
      <c r="I9810">
        <v>2.6230000000000002</v>
      </c>
      <c r="J9810">
        <v>87.32</v>
      </c>
      <c r="K9810">
        <v>2.1680000000000001</v>
      </c>
      <c r="L9810">
        <v>2.8182233000000001</v>
      </c>
    </row>
    <row r="9811" spans="1:12" x14ac:dyDescent="0.25">
      <c r="A9811" t="s">
        <v>19</v>
      </c>
      <c r="B9811" s="5">
        <v>45655.708333333336</v>
      </c>
      <c r="C9811" s="5" t="str">
        <f>A9811 &amp; "_" &amp; TEXT(B9811, "yyyy-mm-dd HH:MM:SS")</f>
        <v>RP_2024-12-29 17:00:00</v>
      </c>
      <c r="D9811">
        <v>8.5</v>
      </c>
      <c r="E9811">
        <v>2.7</v>
      </c>
      <c r="F9811">
        <v>2.7</v>
      </c>
      <c r="G9811">
        <f>IF(COUNTA(D9811:F9811)&gt;0, AVERAGE(D9811:F9811), "")</f>
        <v>4.6333333333333329</v>
      </c>
      <c r="H9811">
        <f>AVERAGE((D9811*metrics_constants!$B$8),(E9811*metrics_constants!$C$8),(F9811*metrics_constants!$D$8))</f>
        <v>4.3890064454641617</v>
      </c>
      <c r="I9811">
        <v>3.0569999999999999</v>
      </c>
      <c r="J9811">
        <v>89.191999999999993</v>
      </c>
      <c r="K9811">
        <v>1.4219999999999999</v>
      </c>
      <c r="L9811">
        <v>3.9844119999999998</v>
      </c>
    </row>
    <row r="9812" spans="1:12" x14ac:dyDescent="0.25">
      <c r="A9812" t="s">
        <v>19</v>
      </c>
      <c r="B9812" s="5">
        <v>45655.75</v>
      </c>
      <c r="C9812" s="5" t="str">
        <f>A9812 &amp; "_" &amp; TEXT(B9812, "yyyy-mm-dd HH:MM:SS")</f>
        <v>RP_2024-12-29 18:00:00</v>
      </c>
      <c r="D9812">
        <v>11.6</v>
      </c>
      <c r="E9812">
        <v>12.3</v>
      </c>
      <c r="F9812">
        <v>8.9</v>
      </c>
      <c r="G9812">
        <f>IF(COUNTA(D9812:F9812)&gt;0, AVERAGE(D9812:F9812), "")</f>
        <v>10.933333333333332</v>
      </c>
      <c r="H9812">
        <f>AVERAGE((D9812*metrics_constants!$B$8),(E9812*metrics_constants!$C$8),(F9812*metrics_constants!$D$8))</f>
        <v>10.945885201151883</v>
      </c>
      <c r="I9812">
        <v>7.2910000000000004</v>
      </c>
      <c r="J9812">
        <v>88.956999999999994</v>
      </c>
      <c r="K9812">
        <v>1.01</v>
      </c>
      <c r="L9812">
        <v>12.4050733</v>
      </c>
    </row>
    <row r="9813" spans="1:12" x14ac:dyDescent="0.25">
      <c r="A9813" t="s">
        <v>19</v>
      </c>
      <c r="B9813" s="5">
        <v>45655.791666666664</v>
      </c>
      <c r="C9813" s="5" t="str">
        <f>A9813 &amp; "_" &amp; TEXT(B9813, "yyyy-mm-dd HH:MM:SS")</f>
        <v>RP_2024-12-29 19:00:00</v>
      </c>
      <c r="D9813">
        <v>8.4</v>
      </c>
      <c r="E9813">
        <v>7.6</v>
      </c>
      <c r="F9813">
        <v>8.4</v>
      </c>
      <c r="G9813">
        <f>IF(COUNTA(D9813:F9813)&gt;0, AVERAGE(D9813:F9813), "")</f>
        <v>8.1333333333333329</v>
      </c>
      <c r="H9813">
        <f>AVERAGE((D9813*metrics_constants!$B$8),(E9813*metrics_constants!$C$8),(F9813*metrics_constants!$D$8))</f>
        <v>8.1036179811794025</v>
      </c>
      <c r="I9813">
        <v>6.9219999999999997</v>
      </c>
      <c r="J9813">
        <v>90.412000000000006</v>
      </c>
      <c r="K9813">
        <v>1.02</v>
      </c>
      <c r="L9813">
        <v>12.45370067</v>
      </c>
    </row>
    <row r="9814" spans="1:12" x14ac:dyDescent="0.25">
      <c r="A9814" t="s">
        <v>19</v>
      </c>
      <c r="B9814" s="5">
        <v>45655.833333333336</v>
      </c>
      <c r="C9814" s="5" t="str">
        <f>A9814 &amp; "_" &amp; TEXT(B9814, "yyyy-mm-dd HH:MM:SS")</f>
        <v>RP_2024-12-29 20:00:00</v>
      </c>
      <c r="D9814">
        <v>12.7</v>
      </c>
      <c r="E9814">
        <v>7.4</v>
      </c>
      <c r="F9814">
        <v>6.4</v>
      </c>
      <c r="G9814">
        <f>IF(COUNTA(D9814:F9814)&gt;0, AVERAGE(D9814:F9814), "")</f>
        <v>8.8333333333333339</v>
      </c>
      <c r="H9814">
        <f>AVERAGE((D9814*metrics_constants!$B$8),(E9814*metrics_constants!$C$8),(F9814*metrics_constants!$D$8))</f>
        <v>8.6050879729092298</v>
      </c>
      <c r="I9814">
        <v>7.6619999999999999</v>
      </c>
      <c r="J9814">
        <v>90.207999999999998</v>
      </c>
      <c r="K9814">
        <v>1.0169999999999999</v>
      </c>
      <c r="L9814">
        <v>7.1156107000000004</v>
      </c>
    </row>
    <row r="9815" spans="1:12" x14ac:dyDescent="0.25">
      <c r="A9815" t="s">
        <v>19</v>
      </c>
      <c r="B9815" s="5">
        <v>45655.875</v>
      </c>
      <c r="C9815" s="5" t="str">
        <f>A9815 &amp; "_" &amp; TEXT(B9815, "yyyy-mm-dd HH:MM:SS")</f>
        <v>RP_2024-12-29 21:00:00</v>
      </c>
      <c r="D9815">
        <v>13.6</v>
      </c>
      <c r="E9815">
        <v>-0.2</v>
      </c>
      <c r="F9815">
        <v>4.4000000000000004</v>
      </c>
      <c r="G9815">
        <f>IF(COUNTA(D9815:F9815)&gt;0, AVERAGE(D9815:F9815), "")</f>
        <v>5.9333333333333336</v>
      </c>
      <c r="H9815">
        <f>AVERAGE((D9815*metrics_constants!$B$8),(E9815*metrics_constants!$C$8),(F9815*metrics_constants!$D$8))</f>
        <v>5.37491706389714</v>
      </c>
      <c r="I9815">
        <v>2.7010000000000001</v>
      </c>
      <c r="J9815">
        <v>89.162999999999997</v>
      </c>
      <c r="K9815">
        <v>0.41799999999999998</v>
      </c>
      <c r="L9815">
        <v>2.2868186700000002</v>
      </c>
    </row>
    <row r="9816" spans="1:12" x14ac:dyDescent="0.25">
      <c r="A9816" t="s">
        <v>19</v>
      </c>
      <c r="B9816" s="5">
        <v>45655.916666666664</v>
      </c>
      <c r="C9816" s="5" t="str">
        <f>A9816 &amp; "_" &amp; TEXT(B9816, "yyyy-mm-dd HH:MM:SS")</f>
        <v>RP_2024-12-29 22:00:00</v>
      </c>
      <c r="D9816">
        <v>3.7</v>
      </c>
      <c r="E9816">
        <v>-1</v>
      </c>
      <c r="F9816">
        <v>2.7</v>
      </c>
      <c r="G9816">
        <f>IF(COUNTA(D9816:F9816)&gt;0, AVERAGE(D9816:F9816), "")</f>
        <v>1.8</v>
      </c>
      <c r="H9816">
        <f>AVERAGE((D9816*metrics_constants!$B$8),(E9816*metrics_constants!$C$8),(F9816*metrics_constants!$D$8))</f>
        <v>1.6204411707933926</v>
      </c>
      <c r="I9816">
        <v>1.8160000000000001</v>
      </c>
      <c r="J9816">
        <v>86.894999999999996</v>
      </c>
      <c r="K9816">
        <v>0.33800000000000002</v>
      </c>
      <c r="L9816">
        <v>2.4098533299999998</v>
      </c>
    </row>
    <row r="9817" spans="1:12" x14ac:dyDescent="0.25">
      <c r="A9817" t="s">
        <v>19</v>
      </c>
      <c r="B9817" s="5">
        <v>45655.958333333336</v>
      </c>
      <c r="C9817" s="5" t="str">
        <f>A9817 &amp; "_" &amp; TEXT(B9817, "yyyy-mm-dd HH:MM:SS")</f>
        <v>RP_2024-12-29 23:00:00</v>
      </c>
      <c r="D9817">
        <v>4.2</v>
      </c>
      <c r="E9817">
        <v>2.2000000000000002</v>
      </c>
      <c r="F9817">
        <v>2.4</v>
      </c>
      <c r="G9817">
        <f>IF(COUNTA(D9817:F9817)&gt;0, AVERAGE(D9817:F9817), "")</f>
        <v>2.9333333333333336</v>
      </c>
      <c r="H9817">
        <f>AVERAGE((D9817*metrics_constants!$B$8),(E9817*metrics_constants!$C$8),(F9817*metrics_constants!$D$8))</f>
        <v>2.8500789094044183</v>
      </c>
      <c r="I9817">
        <v>2.5049999999999999</v>
      </c>
      <c r="J9817">
        <v>82.022999999999996</v>
      </c>
      <c r="K9817">
        <v>0.76800000000000002</v>
      </c>
      <c r="L9817">
        <v>1.8428313000000001</v>
      </c>
    </row>
    <row r="9818" spans="1:12" x14ac:dyDescent="0.25">
      <c r="A9818" t="s">
        <v>19</v>
      </c>
      <c r="B9818" s="5">
        <v>45656</v>
      </c>
      <c r="C9818" s="5" t="str">
        <f>A9818 &amp; "_" &amp; TEXT(B9818, "yyyy-mm-dd HH:MM:SS")</f>
        <v>RP_2024-12-30 00:00:00</v>
      </c>
      <c r="D9818">
        <v>-1.6</v>
      </c>
      <c r="E9818">
        <v>7.2</v>
      </c>
      <c r="F9818">
        <v>6.1</v>
      </c>
      <c r="G9818">
        <f>IF(COUNTA(D9818:F9818)&gt;0, AVERAGE(D9818:F9818), "")</f>
        <v>3.9</v>
      </c>
      <c r="H9818">
        <f>AVERAGE((D9818*metrics_constants!$B$8),(E9818*metrics_constants!$C$8),(F9818*metrics_constants!$D$8))</f>
        <v>4.2652236155207257</v>
      </c>
      <c r="I9818">
        <v>1.837</v>
      </c>
      <c r="J9818">
        <v>78.757000000000005</v>
      </c>
      <c r="K9818">
        <v>1.3029999999999999</v>
      </c>
      <c r="L9818">
        <v>1.1490525</v>
      </c>
    </row>
    <row r="9819" spans="1:12" x14ac:dyDescent="0.25">
      <c r="A9819" t="s">
        <v>19</v>
      </c>
      <c r="B9819" s="5">
        <v>45656.041666666664</v>
      </c>
      <c r="C9819" s="5" t="str">
        <f>A9819 &amp; "_" &amp; TEXT(B9819, "yyyy-mm-dd HH:MM:SS")</f>
        <v>RP_2024-12-30 01:00:00</v>
      </c>
      <c r="D9819">
        <v>2.4</v>
      </c>
      <c r="E9819">
        <v>6.4</v>
      </c>
      <c r="F9819">
        <v>2.2000000000000002</v>
      </c>
      <c r="G9819">
        <f>IF(COUNTA(D9819:F9819)&gt;0, AVERAGE(D9819:F9819), "")</f>
        <v>3.6666666666666665</v>
      </c>
      <c r="H9819">
        <f>AVERAGE((D9819*metrics_constants!$B$8),(E9819*metrics_constants!$C$8),(F9819*metrics_constants!$D$8))</f>
        <v>3.8142472003758581</v>
      </c>
      <c r="I9819">
        <v>0.37</v>
      </c>
      <c r="J9819">
        <v>71.614999999999995</v>
      </c>
      <c r="K9819">
        <v>2.2530000000000001</v>
      </c>
      <c r="L9819">
        <v>0.43793710000000002</v>
      </c>
    </row>
    <row r="9820" spans="1:12" x14ac:dyDescent="0.25">
      <c r="A9820" t="s">
        <v>19</v>
      </c>
      <c r="B9820" s="5">
        <v>45656.083333333336</v>
      </c>
      <c r="C9820" s="5" t="str">
        <f>A9820 &amp; "_" &amp; TEXT(B9820, "yyyy-mm-dd HH:MM:SS")</f>
        <v>RP_2024-12-30 02:00:00</v>
      </c>
      <c r="D9820">
        <v>4.0999999999999996</v>
      </c>
      <c r="E9820">
        <v>0.8</v>
      </c>
      <c r="F9820">
        <v>-1</v>
      </c>
      <c r="G9820">
        <f>IF(COUNTA(D9820:F9820)&gt;0, AVERAGE(D9820:F9820), "")</f>
        <v>1.2999999999999998</v>
      </c>
      <c r="H9820">
        <f>AVERAGE((D9820*metrics_constants!$B$8),(E9820*metrics_constants!$C$8),(F9820*metrics_constants!$D$8))</f>
        <v>1.1520203823234481</v>
      </c>
      <c r="I9820">
        <v>2.6480000000000001</v>
      </c>
      <c r="J9820">
        <v>74.917000000000002</v>
      </c>
      <c r="K9820">
        <v>1.5429999999999999</v>
      </c>
      <c r="L9820">
        <v>1.7708697</v>
      </c>
    </row>
    <row r="9821" spans="1:12" x14ac:dyDescent="0.25">
      <c r="A9821" t="s">
        <v>19</v>
      </c>
      <c r="B9821" s="5">
        <v>45656.125</v>
      </c>
      <c r="C9821" s="5" t="str">
        <f>A9821 &amp; "_" &amp; TEXT(B9821, "yyyy-mm-dd HH:MM:SS")</f>
        <v>RP_2024-12-30 03:00:00</v>
      </c>
      <c r="D9821">
        <v>8.1999999999999993</v>
      </c>
      <c r="E9821">
        <v>4.2</v>
      </c>
      <c r="F9821">
        <v>1.4</v>
      </c>
      <c r="G9821">
        <f>IF(COUNTA(D9821:F9821)&gt;0, AVERAGE(D9821:F9821), "")</f>
        <v>4.5999999999999996</v>
      </c>
      <c r="H9821">
        <f>AVERAGE((D9821*metrics_constants!$B$8),(E9821*metrics_constants!$C$8),(F9821*metrics_constants!$D$8))</f>
        <v>4.4175515191748955</v>
      </c>
      <c r="I9821">
        <v>2.67</v>
      </c>
      <c r="J9821">
        <v>74.492999999999995</v>
      </c>
      <c r="K9821">
        <v>0.61799999999999999</v>
      </c>
      <c r="L9821">
        <v>1.5528272999999999</v>
      </c>
    </row>
    <row r="9822" spans="1:12" x14ac:dyDescent="0.25">
      <c r="A9822" t="s">
        <v>19</v>
      </c>
      <c r="B9822" s="5">
        <v>45656.166666666664</v>
      </c>
      <c r="C9822" s="5" t="str">
        <f>A9822 &amp; "_" &amp; TEXT(B9822, "yyyy-mm-dd HH:MM:SS")</f>
        <v>RP_2024-12-30 04:00:00</v>
      </c>
      <c r="D9822">
        <v>4.2</v>
      </c>
      <c r="E9822">
        <v>2.4</v>
      </c>
      <c r="F9822">
        <v>4.9000000000000004</v>
      </c>
      <c r="G9822">
        <f>IF(COUNTA(D9822:F9822)&gt;0, AVERAGE(D9822:F9822), "")</f>
        <v>3.8333333333333335</v>
      </c>
      <c r="H9822">
        <f>AVERAGE((D9822*metrics_constants!$B$8),(E9822*metrics_constants!$C$8),(F9822*metrics_constants!$D$8))</f>
        <v>3.7699605856985841</v>
      </c>
      <c r="I9822">
        <v>2.552</v>
      </c>
      <c r="J9822">
        <v>78.566999999999993</v>
      </c>
      <c r="K9822">
        <v>-0.10199999999999999</v>
      </c>
      <c r="L9822">
        <v>0.91422466999999996</v>
      </c>
    </row>
    <row r="9823" spans="1:12" x14ac:dyDescent="0.25">
      <c r="A9823" t="s">
        <v>19</v>
      </c>
      <c r="B9823" s="5">
        <v>45656.208333333336</v>
      </c>
      <c r="C9823" s="5" t="str">
        <f>A9823 &amp; "_" &amp; TEXT(B9823, "yyyy-mm-dd HH:MM:SS")</f>
        <v>RP_2024-12-30 05:00:00</v>
      </c>
      <c r="D9823">
        <v>7.1</v>
      </c>
      <c r="E9823">
        <v>4.0999999999999996</v>
      </c>
      <c r="F9823">
        <v>2.2000000000000002</v>
      </c>
      <c r="G9823">
        <f>IF(COUNTA(D9823:F9823)&gt;0, AVERAGE(D9823:F9823), "")</f>
        <v>4.4666666666666659</v>
      </c>
      <c r="H9823">
        <f>AVERAGE((D9823*metrics_constants!$B$8),(E9823*metrics_constants!$C$8),(F9823*metrics_constants!$D$8))</f>
        <v>4.3308265331082927</v>
      </c>
      <c r="I9823">
        <v>2.7559999999999998</v>
      </c>
      <c r="J9823">
        <v>83.284999999999997</v>
      </c>
      <c r="K9823">
        <v>-0.69799999999999995</v>
      </c>
      <c r="L9823">
        <v>1.0222386699999999</v>
      </c>
    </row>
    <row r="9824" spans="1:12" x14ac:dyDescent="0.25">
      <c r="A9824" t="s">
        <v>19</v>
      </c>
      <c r="B9824" s="5">
        <v>45656.25</v>
      </c>
      <c r="C9824" s="5" t="str">
        <f>A9824 &amp; "_" &amp; TEXT(B9824, "yyyy-mm-dd HH:MM:SS")</f>
        <v>RP_2024-12-30 06:00:00</v>
      </c>
      <c r="D9824">
        <v>3.6</v>
      </c>
      <c r="E9824">
        <v>3.6</v>
      </c>
      <c r="F9824">
        <v>-0.5</v>
      </c>
      <c r="G9824">
        <f>IF(COUNTA(D9824:F9824)&gt;0, AVERAGE(D9824:F9824), "")</f>
        <v>2.2333333333333334</v>
      </c>
      <c r="H9824">
        <f>AVERAGE((D9824*metrics_constants!$B$8),(E9824*metrics_constants!$C$8),(F9824*metrics_constants!$D$8))</f>
        <v>2.2129106785940134</v>
      </c>
      <c r="I9824">
        <v>2.4689999999999999</v>
      </c>
      <c r="J9824">
        <v>76.688000000000002</v>
      </c>
      <c r="K9824">
        <v>-1.083</v>
      </c>
      <c r="L9824">
        <v>0.88120330000000002</v>
      </c>
    </row>
    <row r="9825" spans="1:12" x14ac:dyDescent="0.25">
      <c r="A9825" t="s">
        <v>19</v>
      </c>
      <c r="B9825" s="5">
        <v>45656.291666666664</v>
      </c>
      <c r="C9825" s="5" t="str">
        <f>A9825 &amp; "_" &amp; TEXT(B9825, "yyyy-mm-dd HH:MM:SS")</f>
        <v>RP_2024-12-30 07:00:00</v>
      </c>
      <c r="D9825">
        <v>5</v>
      </c>
      <c r="E9825">
        <v>3.4</v>
      </c>
      <c r="F9825">
        <v>-2.2000000000000002</v>
      </c>
      <c r="G9825">
        <f>IF(COUNTA(D9825:F9825)&gt;0, AVERAGE(D9825:F9825), "")</f>
        <v>2.0666666666666669</v>
      </c>
      <c r="H9825">
        <f>AVERAGE((D9825*metrics_constants!$B$8),(E9825*metrics_constants!$C$8),(F9825*metrics_constants!$D$8))</f>
        <v>1.9713717881824409</v>
      </c>
      <c r="I9825">
        <v>2.4289999999999998</v>
      </c>
      <c r="J9825">
        <v>75.016999999999996</v>
      </c>
      <c r="K9825">
        <v>-1.325</v>
      </c>
      <c r="L9825">
        <v>1.4423246700000001</v>
      </c>
    </row>
    <row r="9826" spans="1:12" x14ac:dyDescent="0.25">
      <c r="A9826" t="s">
        <v>19</v>
      </c>
      <c r="B9826" s="5">
        <v>45656.333333333336</v>
      </c>
      <c r="C9826" s="5" t="str">
        <f>A9826 &amp; "_" &amp; TEXT(B9826, "yyyy-mm-dd HH:MM:SS")</f>
        <v>RP_2024-12-30 08:00:00</v>
      </c>
      <c r="D9826">
        <v>1.7</v>
      </c>
      <c r="E9826">
        <v>4</v>
      </c>
      <c r="F9826">
        <v>13.2</v>
      </c>
      <c r="G9826">
        <f>IF(COUNTA(D9826:F9826)&gt;0, AVERAGE(D9826:F9826), "")</f>
        <v>6.3</v>
      </c>
      <c r="H9826">
        <f>AVERAGE((D9826*metrics_constants!$B$8),(E9826*metrics_constants!$C$8),(F9826*metrics_constants!$D$8))</f>
        <v>6.4427146934186874</v>
      </c>
      <c r="I9826">
        <v>2.2919999999999998</v>
      </c>
      <c r="J9826">
        <v>77.352999999999994</v>
      </c>
      <c r="K9826">
        <v>-1.377</v>
      </c>
      <c r="L9826">
        <v>2.51408867</v>
      </c>
    </row>
    <row r="9827" spans="1:12" x14ac:dyDescent="0.25">
      <c r="A9827" t="s">
        <v>19</v>
      </c>
      <c r="B9827" s="5">
        <v>45656.375</v>
      </c>
      <c r="C9827" s="5" t="str">
        <f>A9827 &amp; "_" &amp; TEXT(B9827, "yyyy-mm-dd HH:MM:SS")</f>
        <v>RP_2024-12-30 09:00:00</v>
      </c>
      <c r="D9827">
        <v>1.3</v>
      </c>
      <c r="E9827">
        <v>3</v>
      </c>
      <c r="F9827">
        <v>6.1</v>
      </c>
      <c r="G9827">
        <f>IF(COUNTA(D9827:F9827)&gt;0, AVERAGE(D9827:F9827), "")</f>
        <v>3.4666666666666663</v>
      </c>
      <c r="H9827">
        <f>AVERAGE((D9827*metrics_constants!$B$8),(E9827*metrics_constants!$C$8),(F9827*metrics_constants!$D$8))</f>
        <v>3.5537212394446773</v>
      </c>
      <c r="I9827">
        <v>2.8330000000000002</v>
      </c>
      <c r="J9827">
        <v>75.997</v>
      </c>
      <c r="K9827">
        <v>-0.93300000000000005</v>
      </c>
      <c r="L9827">
        <v>2.6729166700000002</v>
      </c>
    </row>
    <row r="9828" spans="1:12" x14ac:dyDescent="0.25">
      <c r="A9828" t="s">
        <v>19</v>
      </c>
      <c r="B9828" s="5">
        <v>45656.416666666664</v>
      </c>
      <c r="C9828" s="5" t="str">
        <f>A9828 &amp; "_" &amp; TEXT(B9828, "yyyy-mm-dd HH:MM:SS")</f>
        <v>RP_2024-12-30 10:00:00</v>
      </c>
      <c r="D9828">
        <v>-2.6</v>
      </c>
      <c r="E9828">
        <v>6.5</v>
      </c>
      <c r="F9828">
        <v>-2.9</v>
      </c>
      <c r="G9828">
        <f>IF(COUNTA(D9828:F9828)&gt;0, AVERAGE(D9828:F9828), "")</f>
        <v>0.33333333333333331</v>
      </c>
      <c r="H9828">
        <f>AVERAGE((D9828*metrics_constants!$B$8),(E9828*metrics_constants!$C$8),(F9828*metrics_constants!$D$8))</f>
        <v>0.66985112349359621</v>
      </c>
      <c r="I9828">
        <v>2.6749999999999998</v>
      </c>
      <c r="J9828">
        <v>62.927</v>
      </c>
      <c r="K9828">
        <v>1.365</v>
      </c>
      <c r="L9828">
        <v>2.8687166999999998</v>
      </c>
    </row>
    <row r="9829" spans="1:12" x14ac:dyDescent="0.25">
      <c r="A9829" t="s">
        <v>19</v>
      </c>
      <c r="B9829" s="5">
        <v>45656.458333333336</v>
      </c>
      <c r="C9829" s="5" t="str">
        <f>A9829 &amp; "_" &amp; TEXT(B9829, "yyyy-mm-dd HH:MM:SS")</f>
        <v>RP_2024-12-30 11:00:00</v>
      </c>
      <c r="D9829">
        <v>3</v>
      </c>
      <c r="E9829">
        <v>8.6999999999999993</v>
      </c>
      <c r="F9829">
        <v>-6.3</v>
      </c>
      <c r="G9829">
        <f>IF(COUNTA(D9829:F9829)&gt;0, AVERAGE(D9829:F9829), "")</f>
        <v>1.7999999999999998</v>
      </c>
      <c r="H9829">
        <f>AVERAGE((D9829*metrics_constants!$B$8),(E9829*metrics_constants!$C$8),(F9829*metrics_constants!$D$8))</f>
        <v>1.9653973257856043</v>
      </c>
      <c r="I9829">
        <v>1.782</v>
      </c>
      <c r="J9829">
        <v>56.201999999999998</v>
      </c>
      <c r="K9829">
        <v>3.05</v>
      </c>
      <c r="L9829">
        <v>2.4887546700000001</v>
      </c>
    </row>
    <row r="9830" spans="1:12" x14ac:dyDescent="0.25">
      <c r="A9830" t="s">
        <v>19</v>
      </c>
      <c r="B9830" s="5">
        <v>45656.5</v>
      </c>
      <c r="C9830" s="5" t="str">
        <f>A9830 &amp; "_" &amp; TEXT(B9830, "yyyy-mm-dd HH:MM:SS")</f>
        <v>RP_2024-12-30 12:00:00</v>
      </c>
      <c r="D9830">
        <v>5.3</v>
      </c>
      <c r="E9830">
        <v>2.6</v>
      </c>
      <c r="F9830">
        <v>14.9</v>
      </c>
      <c r="G9830">
        <f>IF(COUNTA(D9830:F9830)&gt;0, AVERAGE(D9830:F9830), "")</f>
        <v>7.6000000000000005</v>
      </c>
      <c r="H9830">
        <f>AVERAGE((D9830*metrics_constants!$B$8),(E9830*metrics_constants!$C$8),(F9830*metrics_constants!$D$8))</f>
        <v>7.5475295853823114</v>
      </c>
      <c r="I9830">
        <v>2.1629999999999998</v>
      </c>
      <c r="J9830">
        <v>57.743000000000002</v>
      </c>
      <c r="K9830">
        <v>2.907</v>
      </c>
      <c r="L9830">
        <v>2.61520267</v>
      </c>
    </row>
    <row r="9831" spans="1:12" x14ac:dyDescent="0.25">
      <c r="A9831" t="s">
        <v>19</v>
      </c>
      <c r="B9831" s="5">
        <v>45656.541666666664</v>
      </c>
      <c r="C9831" s="5" t="str">
        <f>A9831 &amp; "_" &amp; TEXT(B9831, "yyyy-mm-dd HH:MM:SS")</f>
        <v>RP_2024-12-30 13:00:00</v>
      </c>
      <c r="D9831">
        <v>7.8</v>
      </c>
      <c r="E9831">
        <v>4</v>
      </c>
      <c r="F9831">
        <v>2.4</v>
      </c>
      <c r="G9831">
        <f>IF(COUNTA(D9831:F9831)&gt;0, AVERAGE(D9831:F9831), "")</f>
        <v>4.7333333333333334</v>
      </c>
      <c r="H9831">
        <f>AVERAGE((D9831*metrics_constants!$B$8),(E9831*metrics_constants!$C$8),(F9831*metrics_constants!$D$8))</f>
        <v>4.565287279969894</v>
      </c>
      <c r="I9831">
        <v>1.91</v>
      </c>
      <c r="J9831">
        <v>60.552999999999997</v>
      </c>
      <c r="K9831">
        <v>2.4900000000000002</v>
      </c>
      <c r="L9831">
        <v>2.7331699999999999</v>
      </c>
    </row>
    <row r="9832" spans="1:12" x14ac:dyDescent="0.25">
      <c r="A9832" t="s">
        <v>19</v>
      </c>
      <c r="B9832" s="5">
        <v>45656.583333333336</v>
      </c>
      <c r="C9832" s="5" t="str">
        <f>A9832 &amp; "_" &amp; TEXT(B9832, "yyyy-mm-dd HH:MM:SS")</f>
        <v>RP_2024-12-30 14:00:00</v>
      </c>
      <c r="D9832">
        <v>3.6</v>
      </c>
      <c r="E9832">
        <v>7.3</v>
      </c>
      <c r="F9832">
        <v>3.1</v>
      </c>
      <c r="G9832">
        <f>IF(COUNTA(D9832:F9832)&gt;0, AVERAGE(D9832:F9832), "")</f>
        <v>4.666666666666667</v>
      </c>
      <c r="H9832">
        <f>AVERAGE((D9832*metrics_constants!$B$8),(E9832*metrics_constants!$C$8),(F9832*metrics_constants!$D$8))</f>
        <v>4.8016096027274529</v>
      </c>
      <c r="I9832">
        <v>2.8039999999999998</v>
      </c>
      <c r="J9832">
        <v>63.006999999999998</v>
      </c>
      <c r="K9832">
        <v>2.59</v>
      </c>
      <c r="L9832">
        <v>3.2745226999999999</v>
      </c>
    </row>
    <row r="9833" spans="1:12" x14ac:dyDescent="0.25">
      <c r="A9833" t="s">
        <v>19</v>
      </c>
      <c r="B9833" s="5">
        <v>45656.625</v>
      </c>
      <c r="C9833" s="5" t="str">
        <f>A9833 &amp; "_" &amp; TEXT(B9833, "yyyy-mm-dd HH:MM:SS")</f>
        <v>RP_2024-12-30 15:00:00</v>
      </c>
      <c r="D9833">
        <v>4.9000000000000004</v>
      </c>
      <c r="E9833">
        <v>3.5</v>
      </c>
      <c r="F9833">
        <v>8.1</v>
      </c>
      <c r="G9833">
        <f>IF(COUNTA(D9833:F9833)&gt;0, AVERAGE(D9833:F9833), "")</f>
        <v>5.5</v>
      </c>
      <c r="H9833">
        <f>AVERAGE((D9833*metrics_constants!$B$8),(E9833*metrics_constants!$C$8),(F9833*metrics_constants!$D$8))</f>
        <v>5.4639377666978985</v>
      </c>
      <c r="I9833">
        <v>3.3</v>
      </c>
      <c r="J9833">
        <v>67.447000000000003</v>
      </c>
      <c r="K9833">
        <v>2.1819999999999999</v>
      </c>
      <c r="L9833">
        <v>3.9138887000000002</v>
      </c>
    </row>
    <row r="9834" spans="1:12" x14ac:dyDescent="0.25">
      <c r="A9834" t="s">
        <v>19</v>
      </c>
      <c r="B9834" s="5">
        <v>45656.666666666664</v>
      </c>
      <c r="C9834" s="5" t="str">
        <f>A9834 &amp; "_" &amp; TEXT(B9834, "yyyy-mm-dd HH:MM:SS")</f>
        <v>RP_2024-12-30 16:00:00</v>
      </c>
      <c r="D9834">
        <v>11.7</v>
      </c>
      <c r="E9834">
        <v>2.2999999999999998</v>
      </c>
      <c r="F9834">
        <v>5.4</v>
      </c>
      <c r="G9834">
        <f>IF(COUNTA(D9834:F9834)&gt;0, AVERAGE(D9834:F9834), "")</f>
        <v>6.4666666666666659</v>
      </c>
      <c r="H9834">
        <f>AVERAGE((D9834*metrics_constants!$B$8),(E9834*metrics_constants!$C$8),(F9834*metrics_constants!$D$8))</f>
        <v>6.0861301264536758</v>
      </c>
      <c r="I9834">
        <v>3.2909999999999999</v>
      </c>
      <c r="J9834">
        <v>74.352999999999994</v>
      </c>
      <c r="K9834">
        <v>1.512</v>
      </c>
      <c r="L9834">
        <v>3.8368867</v>
      </c>
    </row>
    <row r="9835" spans="1:12" x14ac:dyDescent="0.25">
      <c r="A9835" t="s">
        <v>19</v>
      </c>
      <c r="B9835" s="5">
        <v>45656.708333333336</v>
      </c>
      <c r="C9835" s="5" t="str">
        <f>A9835 &amp; "_" &amp; TEXT(B9835, "yyyy-mm-dd HH:MM:SS")</f>
        <v>RP_2024-12-30 17:00:00</v>
      </c>
      <c r="D9835">
        <v>11.7</v>
      </c>
      <c r="E9835">
        <v>4.7</v>
      </c>
      <c r="F9835">
        <v>7.1</v>
      </c>
      <c r="G9835">
        <f>IF(COUNTA(D9835:F9835)&gt;0, AVERAGE(D9835:F9835), "")</f>
        <v>7.833333333333333</v>
      </c>
      <c r="H9835">
        <f>AVERAGE((D9835*metrics_constants!$B$8),(E9835*metrics_constants!$C$8),(F9835*metrics_constants!$D$8))</f>
        <v>7.5504107795959952</v>
      </c>
      <c r="I9835">
        <v>4.4720000000000004</v>
      </c>
      <c r="J9835">
        <v>80.942999999999998</v>
      </c>
      <c r="K9835">
        <v>0.57999999999999996</v>
      </c>
      <c r="L9835">
        <v>4.9071220000000002</v>
      </c>
    </row>
    <row r="9836" spans="1:12" x14ac:dyDescent="0.25">
      <c r="A9836" t="s">
        <v>19</v>
      </c>
      <c r="B9836" s="5">
        <v>45656.75</v>
      </c>
      <c r="C9836" s="5" t="str">
        <f>A9836 &amp; "_" &amp; TEXT(B9836, "yyyy-mm-dd HH:MM:SS")</f>
        <v>RP_2024-12-30 18:00:00</v>
      </c>
      <c r="D9836">
        <v>7.4</v>
      </c>
      <c r="E9836">
        <v>6.1</v>
      </c>
      <c r="F9836">
        <v>5.0999999999999996</v>
      </c>
      <c r="G9836">
        <f>IF(COUNTA(D9836:F9836)&gt;0, AVERAGE(D9836:F9836), "")</f>
        <v>6.2</v>
      </c>
      <c r="H9836">
        <f>AVERAGE((D9836*metrics_constants!$B$8),(E9836*metrics_constants!$C$8),(F9836*metrics_constants!$D$8))</f>
        <v>6.1402559415546358</v>
      </c>
      <c r="I9836">
        <v>4.5709999999999997</v>
      </c>
      <c r="J9836">
        <v>78.048000000000002</v>
      </c>
      <c r="K9836">
        <v>0.313</v>
      </c>
      <c r="L9836">
        <v>4.8554899999999996</v>
      </c>
    </row>
    <row r="9837" spans="1:12" x14ac:dyDescent="0.25">
      <c r="A9837" t="s">
        <v>19</v>
      </c>
      <c r="B9837" s="5">
        <v>45656.791666666664</v>
      </c>
      <c r="C9837" s="5" t="str">
        <f>A9837 &amp; "_" &amp; TEXT(B9837, "yyyy-mm-dd HH:MM:SS")</f>
        <v>RP_2024-12-30 19:00:00</v>
      </c>
      <c r="D9837">
        <v>4</v>
      </c>
      <c r="E9837">
        <v>5.6</v>
      </c>
      <c r="F9837">
        <v>5.7</v>
      </c>
      <c r="G9837">
        <f>IF(COUNTA(D9837:F9837)&gt;0, AVERAGE(D9837:F9837), "")</f>
        <v>5.1000000000000005</v>
      </c>
      <c r="H9837">
        <f>AVERAGE((D9837*metrics_constants!$B$8),(E9837*metrics_constants!$C$8),(F9837*metrics_constants!$D$8))</f>
        <v>5.1678986343217224</v>
      </c>
      <c r="I9837">
        <v>5.6559999999999997</v>
      </c>
      <c r="J9837">
        <v>77.355000000000004</v>
      </c>
      <c r="K9837">
        <v>0.182</v>
      </c>
      <c r="L9837">
        <v>6.3764200000000004</v>
      </c>
    </row>
    <row r="9838" spans="1:12" x14ac:dyDescent="0.25">
      <c r="A9838" t="s">
        <v>19</v>
      </c>
      <c r="B9838" s="5">
        <v>45656.833333333336</v>
      </c>
      <c r="C9838" s="5" t="str">
        <f>A9838 &amp; "_" &amp; TEXT(B9838, "yyyy-mm-dd HH:MM:SS")</f>
        <v>RP_2024-12-30 20:00:00</v>
      </c>
      <c r="D9838">
        <v>5.6</v>
      </c>
      <c r="E9838">
        <v>2.2999999999999998</v>
      </c>
      <c r="F9838">
        <v>1.7</v>
      </c>
      <c r="G9838">
        <f>IF(COUNTA(D9838:F9838)&gt;0, AVERAGE(D9838:F9838), "")</f>
        <v>3.1999999999999997</v>
      </c>
      <c r="H9838">
        <f>AVERAGE((D9838*metrics_constants!$B$8),(E9838*metrics_constants!$C$8),(F9838*metrics_constants!$D$8))</f>
        <v>3.0579977446861757</v>
      </c>
      <c r="I9838">
        <v>2.468</v>
      </c>
      <c r="J9838">
        <v>70.212999999999994</v>
      </c>
      <c r="K9838">
        <v>0.497</v>
      </c>
      <c r="L9838">
        <v>2.9509240000000001</v>
      </c>
    </row>
    <row r="9839" spans="1:12" x14ac:dyDescent="0.25">
      <c r="A9839" t="s">
        <v>19</v>
      </c>
      <c r="B9839" s="5">
        <v>45656.875</v>
      </c>
      <c r="C9839" s="5" t="str">
        <f>A9839 &amp; "_" &amp; TEXT(B9839, "yyyy-mm-dd HH:MM:SS")</f>
        <v>RP_2024-12-30 21:00:00</v>
      </c>
      <c r="D9839">
        <v>4.7</v>
      </c>
      <c r="E9839">
        <v>2.9</v>
      </c>
      <c r="F9839">
        <v>-2.2000000000000002</v>
      </c>
      <c r="G9839">
        <f>IF(COUNTA(D9839:F9839)&gt;0, AVERAGE(D9839:F9839), "")</f>
        <v>1.7999999999999998</v>
      </c>
      <c r="H9839">
        <f>AVERAGE((D9839*metrics_constants!$B$8),(E9839*metrics_constants!$C$8),(F9839*metrics_constants!$D$8))</f>
        <v>1.6987706240679739</v>
      </c>
      <c r="I9839">
        <v>1.5009999999999999</v>
      </c>
      <c r="J9839">
        <v>68.084999999999994</v>
      </c>
      <c r="K9839">
        <v>0.65300000000000002</v>
      </c>
      <c r="L9839">
        <v>1.5014860000000001</v>
      </c>
    </row>
    <row r="9840" spans="1:12" x14ac:dyDescent="0.25">
      <c r="A9840" t="s">
        <v>19</v>
      </c>
      <c r="B9840" s="5">
        <v>45656.916666666664</v>
      </c>
      <c r="C9840" s="5" t="str">
        <f>A9840 &amp; "_" &amp; TEXT(B9840, "yyyy-mm-dd HH:MM:SS")</f>
        <v>RP_2024-12-30 22:00:00</v>
      </c>
      <c r="D9840">
        <v>0.3</v>
      </c>
      <c r="E9840">
        <v>1.9</v>
      </c>
      <c r="F9840">
        <v>0.4</v>
      </c>
      <c r="G9840">
        <f>IF(COUNTA(D9840:F9840)&gt;0, AVERAGE(D9840:F9840), "")</f>
        <v>0.86666666666666659</v>
      </c>
      <c r="H9840">
        <f>AVERAGE((D9840*metrics_constants!$B$8),(E9840*metrics_constants!$C$8),(F9840*metrics_constants!$D$8))</f>
        <v>0.92659548450475226</v>
      </c>
      <c r="I9840">
        <v>1.73</v>
      </c>
      <c r="J9840">
        <v>69.356999999999999</v>
      </c>
      <c r="K9840">
        <v>0.34200000000000003</v>
      </c>
      <c r="L9840">
        <v>2.06444267</v>
      </c>
    </row>
    <row r="9841" spans="1:12" x14ac:dyDescent="0.25">
      <c r="A9841" t="s">
        <v>19</v>
      </c>
      <c r="B9841" s="5">
        <v>45656.958333333336</v>
      </c>
      <c r="C9841" s="5" t="str">
        <f>A9841 &amp; "_" &amp; TEXT(B9841, "yyyy-mm-dd HH:MM:SS")</f>
        <v>RP_2024-12-30 23:00:00</v>
      </c>
      <c r="D9841">
        <v>5.4</v>
      </c>
      <c r="E9841">
        <v>4.7</v>
      </c>
      <c r="F9841">
        <v>3.7</v>
      </c>
      <c r="G9841">
        <f>IF(COUNTA(D9841:F9841)&gt;0, AVERAGE(D9841:F9841), "")</f>
        <v>4.6000000000000005</v>
      </c>
      <c r="H9841">
        <f>AVERAGE((D9841*metrics_constants!$B$8),(E9841*metrics_constants!$C$8),(F9841*metrics_constants!$D$8))</f>
        <v>4.5655311368514475</v>
      </c>
      <c r="I9841">
        <v>3.4620000000000002</v>
      </c>
      <c r="J9841">
        <v>76.643000000000001</v>
      </c>
      <c r="K9841">
        <v>-0.63500000000000001</v>
      </c>
      <c r="L9841">
        <v>3.5022980000000001</v>
      </c>
    </row>
    <row r="9842" spans="1:12" x14ac:dyDescent="0.25">
      <c r="A9842" t="s">
        <v>19</v>
      </c>
      <c r="B9842" s="5">
        <v>45657</v>
      </c>
      <c r="C9842" s="5" t="str">
        <f>A9842 &amp; "_" &amp; TEXT(B9842, "yyyy-mm-dd HH:MM:SS")</f>
        <v>RP_2024-12-31 00:00:00</v>
      </c>
      <c r="D9842">
        <v>4</v>
      </c>
      <c r="E9842">
        <v>4.2</v>
      </c>
      <c r="F9842">
        <v>5.7</v>
      </c>
      <c r="G9842">
        <f>IF(COUNTA(D9842:F9842)&gt;0, AVERAGE(D9842:F9842), "")</f>
        <v>4.6333333333333329</v>
      </c>
      <c r="H9842">
        <f>AVERAGE((D9842*metrics_constants!$B$8),(E9842*metrics_constants!$C$8),(F9842*metrics_constants!$D$8))</f>
        <v>4.6492301013856805</v>
      </c>
      <c r="I9842">
        <v>2.8279999999999998</v>
      </c>
      <c r="J9842">
        <v>80.16</v>
      </c>
      <c r="K9842">
        <v>-1.2370000000000001</v>
      </c>
      <c r="L9842">
        <v>3.23606733</v>
      </c>
    </row>
    <row r="9843" spans="1:12" x14ac:dyDescent="0.25">
      <c r="A9843" t="s">
        <v>19</v>
      </c>
      <c r="B9843" s="5">
        <v>45657.041666666664</v>
      </c>
      <c r="C9843" s="5" t="str">
        <f>A9843 &amp; "_" &amp; TEXT(B9843, "yyyy-mm-dd HH:MM:SS")</f>
        <v>RP_2024-12-31 01:00:00</v>
      </c>
      <c r="D9843">
        <v>3.5</v>
      </c>
      <c r="E9843">
        <v>3.2</v>
      </c>
      <c r="F9843">
        <v>4.4000000000000004</v>
      </c>
      <c r="G9843">
        <f>IF(COUNTA(D9843:F9843)&gt;0, AVERAGE(D9843:F9843), "")</f>
        <v>3.7000000000000006</v>
      </c>
      <c r="H9843">
        <f>AVERAGE((D9843*metrics_constants!$B$8),(E9843*metrics_constants!$C$8),(F9843*metrics_constants!$D$8))</f>
        <v>3.6933397647143225</v>
      </c>
      <c r="I9843">
        <v>2.0990000000000002</v>
      </c>
      <c r="J9843">
        <v>79.912999999999997</v>
      </c>
      <c r="K9843">
        <v>-1.738</v>
      </c>
      <c r="L9843">
        <v>2.16074067</v>
      </c>
    </row>
    <row r="9844" spans="1:12" x14ac:dyDescent="0.25">
      <c r="A9844" t="s">
        <v>19</v>
      </c>
      <c r="B9844" s="5">
        <v>45657.083333333336</v>
      </c>
      <c r="C9844" s="5" t="str">
        <f>A9844 &amp; "_" &amp; TEXT(B9844, "yyyy-mm-dd HH:MM:SS")</f>
        <v>RP_2024-12-31 02:00:00</v>
      </c>
      <c r="D9844">
        <v>0.9</v>
      </c>
      <c r="E9844">
        <v>4.0999999999999996</v>
      </c>
      <c r="F9844">
        <v>2.7</v>
      </c>
      <c r="G9844">
        <f>IF(COUNTA(D9844:F9844)&gt;0, AVERAGE(D9844:F9844), "")</f>
        <v>2.5666666666666669</v>
      </c>
      <c r="H9844">
        <f>AVERAGE((D9844*metrics_constants!$B$8),(E9844*metrics_constants!$C$8),(F9844*metrics_constants!$D$8))</f>
        <v>2.694494118826475</v>
      </c>
      <c r="I9844">
        <v>1.605</v>
      </c>
      <c r="J9844">
        <v>80.308000000000007</v>
      </c>
      <c r="K9844">
        <v>-2.1320000000000001</v>
      </c>
      <c r="L9844">
        <v>1.8807820689999999</v>
      </c>
    </row>
    <row r="9845" spans="1:12" x14ac:dyDescent="0.25">
      <c r="A9845" t="s">
        <v>19</v>
      </c>
      <c r="B9845" s="5">
        <v>45657.125</v>
      </c>
      <c r="C9845" s="5" t="str">
        <f>A9845 &amp; "_" &amp; TEXT(B9845, "yyyy-mm-dd HH:MM:SS")</f>
        <v>RP_2024-12-31 03:00:00</v>
      </c>
      <c r="D9845">
        <v>3.8</v>
      </c>
      <c r="E9845">
        <v>0.7</v>
      </c>
      <c r="F9845">
        <v>5.0999999999999996</v>
      </c>
      <c r="G9845">
        <f>IF(COUNTA(D9845:F9845)&gt;0, AVERAGE(D9845:F9845), "")</f>
        <v>3.1999999999999997</v>
      </c>
      <c r="H9845">
        <f>AVERAGE((D9845*metrics_constants!$B$8),(E9845*metrics_constants!$C$8),(F9845*metrics_constants!$D$8))</f>
        <v>3.0913284862964794</v>
      </c>
      <c r="I9845">
        <v>1.782</v>
      </c>
      <c r="J9845">
        <v>82.488</v>
      </c>
      <c r="K9845">
        <v>-2.3519999999999999</v>
      </c>
      <c r="L9845">
        <v>1.7116279999999999</v>
      </c>
    </row>
    <row r="9846" spans="1:12" x14ac:dyDescent="0.25">
      <c r="A9846" t="s">
        <v>19</v>
      </c>
      <c r="B9846" s="5">
        <v>45657.166666666664</v>
      </c>
      <c r="C9846" s="5" t="str">
        <f>A9846 &amp; "_" &amp; TEXT(B9846, "yyyy-mm-dd HH:MM:SS")</f>
        <v>RP_2024-12-31 04:00:00</v>
      </c>
      <c r="D9846">
        <v>3.5</v>
      </c>
      <c r="E9846">
        <v>5.4</v>
      </c>
      <c r="F9846">
        <v>4.9000000000000004</v>
      </c>
      <c r="G9846">
        <f>IF(COUNTA(D9846:F9846)&gt;0, AVERAGE(D9846:F9846), "")</f>
        <v>4.6000000000000005</v>
      </c>
      <c r="H9846">
        <f>AVERAGE((D9846*metrics_constants!$B$8),(E9846*metrics_constants!$C$8),(F9846*metrics_constants!$D$8))</f>
        <v>4.6775475507887636</v>
      </c>
      <c r="I9846">
        <v>2.2330000000000001</v>
      </c>
      <c r="J9846">
        <v>83.468000000000004</v>
      </c>
      <c r="K9846">
        <v>-2.23</v>
      </c>
      <c r="L9846">
        <v>2.50076067</v>
      </c>
    </row>
    <row r="9847" spans="1:12" x14ac:dyDescent="0.25">
      <c r="A9847" t="s">
        <v>19</v>
      </c>
      <c r="B9847" s="5">
        <v>45657.208333333336</v>
      </c>
      <c r="C9847" s="5" t="str">
        <f>A9847 &amp; "_" &amp; TEXT(B9847, "yyyy-mm-dd HH:MM:SS")</f>
        <v>RP_2024-12-31 05:00:00</v>
      </c>
      <c r="D9847">
        <v>3.3</v>
      </c>
      <c r="E9847">
        <v>0.6</v>
      </c>
      <c r="F9847">
        <v>2.4</v>
      </c>
      <c r="G9847">
        <f>IF(COUNTA(D9847:F9847)&gt;0, AVERAGE(D9847:F9847), "")</f>
        <v>2.1</v>
      </c>
      <c r="H9847">
        <f>AVERAGE((D9847*metrics_constants!$B$8),(E9847*metrics_constants!$C$8),(F9847*metrics_constants!$D$8))</f>
        <v>1.9952276647084428</v>
      </c>
      <c r="I9847">
        <v>1.3620000000000001</v>
      </c>
      <c r="J9847">
        <v>82.772000000000006</v>
      </c>
      <c r="K9847">
        <v>-1.788</v>
      </c>
      <c r="L9847">
        <v>1.2079766999999999</v>
      </c>
    </row>
    <row r="9848" spans="1:12" x14ac:dyDescent="0.25">
      <c r="A9848" t="s">
        <v>19</v>
      </c>
      <c r="B9848" s="5">
        <v>45657.25</v>
      </c>
      <c r="C9848" s="5" t="str">
        <f>A9848 &amp; "_" &amp; TEXT(B9848, "yyyy-mm-dd HH:MM:SS")</f>
        <v>RP_2024-12-31 06:00:00</v>
      </c>
      <c r="D9848">
        <v>-0.1</v>
      </c>
      <c r="E9848">
        <v>2.8</v>
      </c>
      <c r="F9848">
        <v>5.4</v>
      </c>
      <c r="G9848">
        <f>IF(COUNTA(D9848:F9848)&gt;0, AVERAGE(D9848:F9848), "")</f>
        <v>2.6999999999999997</v>
      </c>
      <c r="H9848">
        <f>AVERAGE((D9848*metrics_constants!$B$8),(E9848*metrics_constants!$C$8),(F9848*metrics_constants!$D$8))</f>
        <v>2.8351143957204967</v>
      </c>
      <c r="I9848">
        <v>0.872</v>
      </c>
      <c r="J9848">
        <v>83.882000000000005</v>
      </c>
      <c r="K9848">
        <v>-1.54</v>
      </c>
      <c r="L9848">
        <v>0.33966200000000002</v>
      </c>
    </row>
    <row r="9849" spans="1:12" x14ac:dyDescent="0.25">
      <c r="A9849" t="s">
        <v>19</v>
      </c>
      <c r="B9849" s="5">
        <v>45657.291666666664</v>
      </c>
      <c r="C9849" s="5" t="str">
        <f>A9849 &amp; "_" &amp; TEXT(B9849, "yyyy-mm-dd HH:MM:SS")</f>
        <v>RP_2024-12-31 07:00:00</v>
      </c>
      <c r="D9849">
        <v>3.8</v>
      </c>
      <c r="E9849">
        <v>0.8</v>
      </c>
      <c r="F9849">
        <v>4.0999999999999996</v>
      </c>
      <c r="G9849">
        <f>IF(COUNTA(D9849:F9849)&gt;0, AVERAGE(D9849:F9849), "")</f>
        <v>2.9</v>
      </c>
      <c r="H9849">
        <f>AVERAGE((D9849*metrics_constants!$B$8),(E9849*metrics_constants!$C$8),(F9849*metrics_constants!$D$8))</f>
        <v>2.7900617700134469</v>
      </c>
      <c r="I9849">
        <v>1.47</v>
      </c>
      <c r="J9849">
        <v>85.54</v>
      </c>
      <c r="K9849">
        <v>-2.1819999999999999</v>
      </c>
      <c r="L9849">
        <v>1.25157867</v>
      </c>
    </row>
    <row r="9850" spans="1:12" x14ac:dyDescent="0.25">
      <c r="A9850" t="s">
        <v>19</v>
      </c>
      <c r="B9850" s="5">
        <v>45657.333333333336</v>
      </c>
      <c r="C9850" s="5" t="str">
        <f>A9850 &amp; "_" &amp; TEXT(B9850, "yyyy-mm-dd HH:MM:SS")</f>
        <v>RP_2024-12-31 08:00:00</v>
      </c>
      <c r="D9850">
        <v>5.8</v>
      </c>
      <c r="E9850">
        <v>0.3</v>
      </c>
      <c r="F9850">
        <v>4.2</v>
      </c>
      <c r="G9850">
        <f>IF(COUNTA(D9850:F9850)&gt;0, AVERAGE(D9850:F9850), "")</f>
        <v>3.4333333333333336</v>
      </c>
      <c r="H9850">
        <f>AVERAGE((D9850*metrics_constants!$B$8),(E9850*metrics_constants!$C$8),(F9850*metrics_constants!$D$8))</f>
        <v>3.221070470791433</v>
      </c>
      <c r="I9850">
        <v>1.742</v>
      </c>
      <c r="J9850">
        <v>87.04</v>
      </c>
      <c r="K9850">
        <v>-2.7149999999999999</v>
      </c>
      <c r="L9850">
        <v>1.566516</v>
      </c>
    </row>
    <row r="9851" spans="1:12" x14ac:dyDescent="0.25">
      <c r="A9851" t="s">
        <v>19</v>
      </c>
      <c r="B9851" s="5">
        <v>45657.375</v>
      </c>
      <c r="C9851" s="5" t="str">
        <f>A9851 &amp; "_" &amp; TEXT(B9851, "yyyy-mm-dd HH:MM:SS")</f>
        <v>RP_2024-12-31 09:00:00</v>
      </c>
      <c r="D9851">
        <v>6</v>
      </c>
      <c r="E9851">
        <v>3.2</v>
      </c>
      <c r="F9851">
        <v>6.1</v>
      </c>
      <c r="G9851">
        <f>IF(COUNTA(D9851:F9851)&gt;0, AVERAGE(D9851:F9851), "")</f>
        <v>5.0999999999999996</v>
      </c>
      <c r="H9851">
        <f>AVERAGE((D9851*metrics_constants!$B$8),(E9851*metrics_constants!$C$8),(F9851*metrics_constants!$D$8))</f>
        <v>4.9964943809914741</v>
      </c>
      <c r="I9851">
        <v>1.601</v>
      </c>
      <c r="J9851">
        <v>81.637</v>
      </c>
      <c r="K9851">
        <v>-1.9470000000000001</v>
      </c>
      <c r="L9851">
        <v>1.5693893000000001</v>
      </c>
    </row>
    <row r="9852" spans="1:12" x14ac:dyDescent="0.25">
      <c r="A9852" t="s">
        <v>19</v>
      </c>
      <c r="B9852" s="5">
        <v>45657.416666666664</v>
      </c>
      <c r="C9852" s="5" t="str">
        <f>A9852 &amp; "_" &amp; TEXT(B9852, "yyyy-mm-dd HH:MM:SS")</f>
        <v>RP_2024-12-31 10:00:00</v>
      </c>
      <c r="D9852">
        <v>-4.8</v>
      </c>
      <c r="E9852">
        <v>5.8</v>
      </c>
      <c r="F9852">
        <v>2.2000000000000002</v>
      </c>
      <c r="G9852">
        <f>IF(COUNTA(D9852:F9852)&gt;0, AVERAGE(D9852:F9852), "")</f>
        <v>1.0666666666666667</v>
      </c>
      <c r="H9852">
        <f>AVERAGE((D9852*metrics_constants!$B$8),(E9852*metrics_constants!$C$8),(F9852*metrics_constants!$D$8))</f>
        <v>1.4952630298221414</v>
      </c>
      <c r="I9852">
        <v>1.597</v>
      </c>
      <c r="J9852">
        <v>64.988</v>
      </c>
      <c r="K9852">
        <v>0.625</v>
      </c>
      <c r="L9852">
        <v>1.9875613000000001</v>
      </c>
    </row>
    <row r="9853" spans="1:12" x14ac:dyDescent="0.25">
      <c r="A9853" t="s">
        <v>19</v>
      </c>
      <c r="B9853" s="5">
        <v>45657.458333333336</v>
      </c>
      <c r="C9853" s="5" t="str">
        <f>A9853 &amp; "_" &amp; TEXT(B9853, "yyyy-mm-dd HH:MM:SS")</f>
        <v>RP_2024-12-31 11:00:00</v>
      </c>
      <c r="D9853">
        <v>-0.8</v>
      </c>
      <c r="E9853">
        <v>1.3</v>
      </c>
      <c r="F9853">
        <v>-9.4</v>
      </c>
      <c r="G9853">
        <f>IF(COUNTA(D9853:F9853)&gt;0, AVERAGE(D9853:F9853), "")</f>
        <v>-2.9666666666666668</v>
      </c>
      <c r="H9853">
        <f>AVERAGE((D9853*metrics_constants!$B$8),(E9853*metrics_constants!$C$8),(F9853*metrics_constants!$D$8))</f>
        <v>-2.9315016308621522</v>
      </c>
      <c r="I9853">
        <v>0.27900000000000003</v>
      </c>
      <c r="J9853">
        <v>41.215000000000003</v>
      </c>
      <c r="K9853">
        <v>3.2229999999999999</v>
      </c>
      <c r="L9853">
        <v>2.0520200000000002</v>
      </c>
    </row>
    <row r="9854" spans="1:12" x14ac:dyDescent="0.25">
      <c r="A9854" t="s">
        <v>19</v>
      </c>
      <c r="B9854" s="5">
        <v>45657.5</v>
      </c>
      <c r="C9854" s="5" t="str">
        <f>A9854 &amp; "_" &amp; TEXT(B9854, "yyyy-mm-dd HH:MM:SS")</f>
        <v>RP_2024-12-31 12:00:00</v>
      </c>
      <c r="D9854">
        <v>2.7</v>
      </c>
      <c r="E9854">
        <v>2.6</v>
      </c>
      <c r="F9854">
        <v>-5.9</v>
      </c>
      <c r="G9854">
        <f>IF(COUNTA(D9854:F9854)&gt;0, AVERAGE(D9854:F9854), "")</f>
        <v>-0.19999999999999987</v>
      </c>
      <c r="H9854">
        <f>AVERAGE((D9854*metrics_constants!$B$8),(E9854*metrics_constants!$C$8),(F9854*metrics_constants!$D$8))</f>
        <v>-0.24655218261879122</v>
      </c>
      <c r="I9854">
        <v>0.72699999999999998</v>
      </c>
      <c r="J9854">
        <v>37.134999999999998</v>
      </c>
      <c r="K9854">
        <v>4.4329999999999998</v>
      </c>
      <c r="L9854">
        <v>2.2474069999999999</v>
      </c>
    </row>
    <row r="9855" spans="1:12" x14ac:dyDescent="0.25">
      <c r="A9855" t="s">
        <v>19</v>
      </c>
      <c r="B9855" s="5">
        <v>45657.541666666664</v>
      </c>
      <c r="C9855" s="5" t="str">
        <f>A9855 &amp; "_" &amp; TEXT(B9855, "yyyy-mm-dd HH:MM:SS")</f>
        <v>RP_2024-12-31 13:00:00</v>
      </c>
      <c r="D9855">
        <v>4.5999999999999996</v>
      </c>
      <c r="E9855">
        <v>0.1</v>
      </c>
      <c r="F9855">
        <v>3.9</v>
      </c>
      <c r="G9855">
        <f>IF(COUNTA(D9855:F9855)&gt;0, AVERAGE(D9855:F9855), "")</f>
        <v>2.8666666666666667</v>
      </c>
      <c r="H9855">
        <f>AVERAGE((D9855*metrics_constants!$B$8),(E9855*metrics_constants!$C$8),(F9855*metrics_constants!$D$8))</f>
        <v>2.6960310160892234</v>
      </c>
      <c r="I9855">
        <v>0.42</v>
      </c>
      <c r="J9855">
        <v>41.725000000000001</v>
      </c>
      <c r="K9855">
        <v>2.722</v>
      </c>
      <c r="L9855">
        <v>2.099958</v>
      </c>
    </row>
    <row r="9856" spans="1:12" x14ac:dyDescent="0.25">
      <c r="A9856" t="s">
        <v>19</v>
      </c>
      <c r="B9856" s="5">
        <v>45657.583333333336</v>
      </c>
      <c r="C9856" s="5" t="str">
        <f>A9856 &amp; "_" &amp; TEXT(B9856, "yyyy-mm-dd HH:MM:SS")</f>
        <v>RP_2024-12-31 14:00:00</v>
      </c>
      <c r="D9856">
        <v>-1.1000000000000001</v>
      </c>
      <c r="E9856">
        <v>6.3</v>
      </c>
      <c r="F9856">
        <v>0.7</v>
      </c>
      <c r="G9856">
        <f>IF(COUNTA(D9856:F9856)&gt;0, AVERAGE(D9856:F9856), "")</f>
        <v>1.9666666666666666</v>
      </c>
      <c r="H9856">
        <f>AVERAGE((D9856*metrics_constants!$B$8),(E9856*metrics_constants!$C$8),(F9856*metrics_constants!$D$8))</f>
        <v>2.2504997176346038</v>
      </c>
      <c r="I9856">
        <v>0.46</v>
      </c>
      <c r="J9856">
        <v>37.731999999999999</v>
      </c>
      <c r="K9856">
        <v>4.0949999999999998</v>
      </c>
      <c r="L9856">
        <v>2.3586740000000002</v>
      </c>
    </row>
    <row r="9857" spans="1:12" x14ac:dyDescent="0.25">
      <c r="A9857" t="s">
        <v>19</v>
      </c>
      <c r="B9857" s="5">
        <v>45657.625</v>
      </c>
      <c r="C9857" s="5" t="str">
        <f>A9857 &amp; "_" &amp; TEXT(B9857, "yyyy-mm-dd HH:MM:SS")</f>
        <v>RP_2024-12-31 15:00:00</v>
      </c>
      <c r="D9857">
        <v>2.5</v>
      </c>
      <c r="E9857">
        <v>2.4</v>
      </c>
      <c r="F9857">
        <v>-1.5</v>
      </c>
      <c r="G9857">
        <f>IF(COUNTA(D9857:F9857)&gt;0, AVERAGE(D9857:F9857), "")</f>
        <v>1.1333333333333335</v>
      </c>
      <c r="H9857">
        <f>AVERAGE((D9857*metrics_constants!$B$8),(E9857*metrics_constants!$C$8),(F9857*metrics_constants!$D$8))</f>
        <v>1.1096943731049993</v>
      </c>
      <c r="I9857">
        <v>0.42199999999999999</v>
      </c>
      <c r="J9857">
        <v>38.92</v>
      </c>
      <c r="K9857">
        <v>2.738</v>
      </c>
      <c r="L9857">
        <v>2.39682</v>
      </c>
    </row>
    <row r="9858" spans="1:12" x14ac:dyDescent="0.25">
      <c r="A9858" t="s">
        <v>19</v>
      </c>
      <c r="B9858" s="5">
        <v>45657.666666666664</v>
      </c>
      <c r="C9858" s="5" t="str">
        <f>A9858 &amp; "_" &amp; TEXT(B9858, "yyyy-mm-dd HH:MM:SS")</f>
        <v>RP_2024-12-31 16:00:00</v>
      </c>
      <c r="D9858">
        <v>7</v>
      </c>
      <c r="E9858">
        <v>2.2000000000000002</v>
      </c>
      <c r="F9858">
        <v>2.4</v>
      </c>
      <c r="G9858">
        <f>IF(COUNTA(D9858:F9858)&gt;0, AVERAGE(D9858:F9858), "")</f>
        <v>3.8666666666666667</v>
      </c>
      <c r="H9858">
        <f>AVERAGE((D9858*metrics_constants!$B$8),(E9858*metrics_constants!$C$8),(F9858*metrics_constants!$D$8))</f>
        <v>3.6654613313526334</v>
      </c>
      <c r="I9858">
        <v>0.78700000000000003</v>
      </c>
      <c r="J9858">
        <v>42.314999999999998</v>
      </c>
      <c r="K9858">
        <v>1.7330000000000001</v>
      </c>
      <c r="L9858">
        <v>2.5855399999999999</v>
      </c>
    </row>
    <row r="9859" spans="1:12" x14ac:dyDescent="0.25">
      <c r="A9859" t="s">
        <v>19</v>
      </c>
      <c r="B9859" s="5">
        <v>45657.708333333336</v>
      </c>
      <c r="C9859" s="5" t="str">
        <f>A9859 &amp; "_" &amp; TEXT(B9859, "yyyy-mm-dd HH:MM:SS")</f>
        <v>RP_2024-12-31 17:00:00</v>
      </c>
      <c r="D9859">
        <v>16.100000000000001</v>
      </c>
      <c r="E9859">
        <v>5.4</v>
      </c>
      <c r="F9859">
        <v>6.9</v>
      </c>
      <c r="G9859">
        <f>IF(COUNTA(D9859:F9859)&gt;0, AVERAGE(D9859:F9859), "")</f>
        <v>9.4666666666666668</v>
      </c>
      <c r="H9859">
        <f>AVERAGE((D9859*metrics_constants!$B$8),(E9859*metrics_constants!$C$8),(F9859*metrics_constants!$D$8))</f>
        <v>9.0233973868269501</v>
      </c>
      <c r="I9859">
        <v>4.8689999999999998</v>
      </c>
      <c r="J9859">
        <v>52.375</v>
      </c>
      <c r="K9859">
        <v>-0.52800000000000002</v>
      </c>
      <c r="L9859">
        <v>4.4247969999999999</v>
      </c>
    </row>
    <row r="9860" spans="1:12" x14ac:dyDescent="0.25">
      <c r="A9860" t="s">
        <v>19</v>
      </c>
      <c r="B9860" s="5">
        <v>45657.75</v>
      </c>
      <c r="C9860" s="5" t="str">
        <f>A9860 &amp; "_" &amp; TEXT(B9860, "yyyy-mm-dd HH:MM:SS")</f>
        <v>RP_2024-12-31 18:00:00</v>
      </c>
      <c r="D9860">
        <v>4.7</v>
      </c>
      <c r="E9860">
        <v>7.1</v>
      </c>
      <c r="F9860">
        <v>5.9</v>
      </c>
      <c r="G9860">
        <f>IF(COUNTA(D9860:F9860)&gt;0, AVERAGE(D9860:F9860), "")</f>
        <v>5.9000000000000012</v>
      </c>
      <c r="H9860">
        <f>AVERAGE((D9860*metrics_constants!$B$8),(E9860*metrics_constants!$C$8),(F9860*metrics_constants!$D$8))</f>
        <v>5.995123418824515</v>
      </c>
      <c r="I9860">
        <v>7.7869999999999999</v>
      </c>
      <c r="J9860">
        <v>60.107999999999997</v>
      </c>
      <c r="K9860">
        <v>-1.522</v>
      </c>
      <c r="L9860">
        <v>5.4062612999999997</v>
      </c>
    </row>
    <row r="9861" spans="1:12" x14ac:dyDescent="0.25">
      <c r="A9861" t="s">
        <v>19</v>
      </c>
      <c r="B9861" s="5">
        <v>45657.791666666664</v>
      </c>
      <c r="C9861" s="5" t="str">
        <f>A9861 &amp; "_" &amp; TEXT(B9861, "yyyy-mm-dd HH:MM:SS")</f>
        <v>RP_2024-12-31 19:00:00</v>
      </c>
      <c r="D9861">
        <v>6.3</v>
      </c>
      <c r="E9861">
        <v>-1.4</v>
      </c>
      <c r="F9861">
        <v>7.9</v>
      </c>
      <c r="G9861">
        <f>IF(COUNTA(D9861:F9861)&gt;0, AVERAGE(D9861:F9861), "")</f>
        <v>4.2666666666666666</v>
      </c>
      <c r="H9861">
        <f>AVERAGE((D9861*metrics_constants!$B$8),(E9861*metrics_constants!$C$8),(F9861*metrics_constants!$D$8))</f>
        <v>3.9886262186687347</v>
      </c>
      <c r="I9861">
        <v>4.2699999999999996</v>
      </c>
      <c r="J9861">
        <v>63.667999999999999</v>
      </c>
      <c r="K9861">
        <v>-1.6870000000000001</v>
      </c>
      <c r="L9861">
        <v>2.7168160000000001</v>
      </c>
    </row>
    <row r="9862" spans="1:12" x14ac:dyDescent="0.25">
      <c r="A9862" t="s">
        <v>19</v>
      </c>
      <c r="B9862" s="5">
        <v>45657.833333333336</v>
      </c>
      <c r="C9862" s="5" t="str">
        <f>A9862 &amp; "_" &amp; TEXT(B9862, "yyyy-mm-dd HH:MM:SS")</f>
        <v>RP_2024-12-31 20:00:00</v>
      </c>
      <c r="D9862">
        <v>5.0999999999999996</v>
      </c>
      <c r="E9862">
        <v>7.8</v>
      </c>
      <c r="F9862">
        <v>7.1</v>
      </c>
      <c r="G9862">
        <f>IF(COUNTA(D9862:F9862)&gt;0, AVERAGE(D9862:F9862), "")</f>
        <v>6.666666666666667</v>
      </c>
      <c r="H9862">
        <f>AVERAGE((D9862*metrics_constants!$B$8),(E9862*metrics_constants!$C$8),(F9862*metrics_constants!$D$8))</f>
        <v>6.7769182507907226</v>
      </c>
      <c r="I9862">
        <v>7.7130000000000001</v>
      </c>
      <c r="J9862">
        <v>65.094999999999999</v>
      </c>
      <c r="K9862">
        <v>-1.768</v>
      </c>
      <c r="L9862">
        <v>6.1620673000000004</v>
      </c>
    </row>
    <row r="9863" spans="1:12" x14ac:dyDescent="0.25">
      <c r="A9863" t="s">
        <v>19</v>
      </c>
      <c r="B9863" s="5">
        <v>45657.875</v>
      </c>
      <c r="C9863" s="5" t="str">
        <f>A9863 &amp; "_" &amp; TEXT(B9863, "yyyy-mm-dd HH:MM:SS")</f>
        <v>RP_2024-12-31 21:00:00</v>
      </c>
      <c r="D9863">
        <v>6.5</v>
      </c>
      <c r="E9863">
        <v>9.6</v>
      </c>
      <c r="F9863">
        <v>10.3</v>
      </c>
      <c r="G9863">
        <f>IF(COUNTA(D9863:F9863)&gt;0, AVERAGE(D9863:F9863), "")</f>
        <v>8.8000000000000007</v>
      </c>
      <c r="H9863">
        <f>AVERAGE((D9863*metrics_constants!$B$8),(E9863*metrics_constants!$C$8),(F9863*metrics_constants!$D$8))</f>
        <v>8.9340753037451126</v>
      </c>
      <c r="I9863">
        <v>5.7210000000000001</v>
      </c>
      <c r="J9863">
        <v>66.626999999999995</v>
      </c>
      <c r="K9863">
        <v>-2.1749999999999998</v>
      </c>
      <c r="L9863">
        <v>6.6785987000000002</v>
      </c>
    </row>
    <row r="9864" spans="1:12" x14ac:dyDescent="0.25">
      <c r="A9864" t="s">
        <v>19</v>
      </c>
      <c r="B9864" s="5">
        <v>45657.916666666664</v>
      </c>
      <c r="C9864" s="5" t="str">
        <f>A9864 &amp; "_" &amp; TEXT(B9864, "yyyy-mm-dd HH:MM:SS")</f>
        <v>RP_2024-12-31 22:00:00</v>
      </c>
      <c r="D9864">
        <v>14</v>
      </c>
      <c r="E9864">
        <v>13.4</v>
      </c>
      <c r="F9864">
        <v>11.5</v>
      </c>
      <c r="G9864">
        <f>IF(COUNTA(D9864:F9864)&gt;0, AVERAGE(D9864:F9864), "")</f>
        <v>12.966666666666667</v>
      </c>
      <c r="H9864">
        <f>AVERAGE((D9864*metrics_constants!$B$8),(E9864*metrics_constants!$C$8),(F9864*metrics_constants!$D$8))</f>
        <v>12.931927314295535</v>
      </c>
      <c r="I9864">
        <v>8.3309999999999995</v>
      </c>
      <c r="J9864">
        <v>68.266999999999996</v>
      </c>
      <c r="K9864">
        <v>-3.47</v>
      </c>
      <c r="L9864">
        <v>9.4566940000000006</v>
      </c>
    </row>
    <row r="9865" spans="1:12" x14ac:dyDescent="0.25">
      <c r="A9865" t="s">
        <v>19</v>
      </c>
      <c r="B9865" s="5">
        <v>45657.958333333336</v>
      </c>
      <c r="C9865" s="5" t="str">
        <f>A9865 &amp; "_" &amp; TEXT(B9865, "yyyy-mm-dd HH:MM:SS")</f>
        <v>RP_2024-12-31 23:00:00</v>
      </c>
      <c r="D9865">
        <v>24</v>
      </c>
      <c r="E9865">
        <v>15.2</v>
      </c>
      <c r="F9865">
        <v>17.899999999999999</v>
      </c>
      <c r="G9865">
        <f>IF(COUNTA(D9865:F9865)&gt;0, AVERAGE(D9865:F9865), "")</f>
        <v>19.033333333333335</v>
      </c>
      <c r="H9865">
        <f>AVERAGE((D9865*metrics_constants!$B$8),(E9865*metrics_constants!$C$8),(F9865*metrics_constants!$D$8))</f>
        <v>18.676079534296239</v>
      </c>
      <c r="I9865">
        <v>10.522</v>
      </c>
      <c r="J9865">
        <v>71.614999999999995</v>
      </c>
      <c r="K9865">
        <v>-5.2519999999999998</v>
      </c>
      <c r="L9865">
        <v>13.211835300000001</v>
      </c>
    </row>
    <row r="9866" spans="1:12" x14ac:dyDescent="0.25">
      <c r="A9866" t="s">
        <v>19</v>
      </c>
      <c r="B9866" s="5">
        <v>45658</v>
      </c>
      <c r="C9866" s="5" t="str">
        <f>A9866 &amp; "_" &amp; TEXT(B9866, "yyyy-mm-dd HH:MM:SS")</f>
        <v>RP_2025-01-01 00:00:00</v>
      </c>
      <c r="D9866">
        <v>25.1</v>
      </c>
      <c r="E9866">
        <v>24.1</v>
      </c>
      <c r="F9866">
        <v>25.7</v>
      </c>
      <c r="G9866">
        <f>IF(COUNTA(D9866:F9866)&gt;0, AVERAGE(D9866:F9866), "")</f>
        <v>24.966666666666669</v>
      </c>
      <c r="H9866">
        <f>AVERAGE((D9866*metrics_constants!$B$8),(E9866*metrics_constants!$C$8),(F9866*metrics_constants!$D$8))</f>
        <v>24.932511157655615</v>
      </c>
      <c r="I9866">
        <v>12.907999999999999</v>
      </c>
      <c r="J9866">
        <v>77.27</v>
      </c>
      <c r="K9866">
        <v>-6.0579999999999998</v>
      </c>
      <c r="L9866">
        <v>20.1900634</v>
      </c>
    </row>
    <row r="9867" spans="1:12" x14ac:dyDescent="0.25">
      <c r="A9867" t="s">
        <v>19</v>
      </c>
      <c r="B9867" s="5">
        <v>45658.041666666664</v>
      </c>
      <c r="C9867" s="5" t="str">
        <f>A9867 &amp; "_" &amp; TEXT(B9867, "yyyy-mm-dd HH:MM:SS")</f>
        <v>RP_2025-01-01 01:00:00</v>
      </c>
      <c r="D9867">
        <v>22.4</v>
      </c>
      <c r="E9867">
        <v>13.1</v>
      </c>
      <c r="F9867">
        <v>24.2</v>
      </c>
      <c r="G9867">
        <f>IF(COUNTA(D9867:F9867)&gt;0, AVERAGE(D9867:F9867), "")</f>
        <v>19.900000000000002</v>
      </c>
      <c r="H9867">
        <f>AVERAGE((D9867*metrics_constants!$B$8),(E9867*metrics_constants!$C$8),(F9867*metrics_constants!$D$8))</f>
        <v>19.563525074754661</v>
      </c>
      <c r="I9867">
        <v>8.7469999999999999</v>
      </c>
      <c r="J9867">
        <v>78.575000000000003</v>
      </c>
      <c r="K9867">
        <v>-6.4619999999999997</v>
      </c>
      <c r="L9867">
        <v>12.262510000000001</v>
      </c>
    </row>
    <row r="9868" spans="1:12" x14ac:dyDescent="0.25">
      <c r="A9868" t="s">
        <v>19</v>
      </c>
      <c r="B9868" s="5">
        <v>45658.083333333336</v>
      </c>
      <c r="C9868" s="5" t="str">
        <f>A9868 &amp; "_" &amp; TEXT(B9868, "yyyy-mm-dd HH:MM:SS")</f>
        <v>RP_2025-01-01 02:00:00</v>
      </c>
      <c r="D9868">
        <v>15.8</v>
      </c>
      <c r="E9868">
        <v>10.4</v>
      </c>
      <c r="F9868">
        <v>16.899999999999999</v>
      </c>
      <c r="G9868">
        <f>IF(COUNTA(D9868:F9868)&gt;0, AVERAGE(D9868:F9868), "")</f>
        <v>14.366666666666667</v>
      </c>
      <c r="H9868">
        <f>AVERAGE((D9868*metrics_constants!$B$8),(E9868*metrics_constants!$C$8),(F9868*metrics_constants!$D$8))</f>
        <v>14.171567288460144</v>
      </c>
      <c r="I9868">
        <v>5.9269999999999996</v>
      </c>
      <c r="J9868">
        <v>77.067999999999998</v>
      </c>
      <c r="K9868">
        <v>-6.6779999999999999</v>
      </c>
      <c r="L9868">
        <v>8.3678041000000007</v>
      </c>
    </row>
    <row r="9869" spans="1:12" x14ac:dyDescent="0.25">
      <c r="A9869" t="s">
        <v>19</v>
      </c>
      <c r="B9869" s="5">
        <v>45658.125</v>
      </c>
      <c r="C9869" s="5" t="str">
        <f>A9869 &amp; "_" &amp; TEXT(B9869, "yyyy-mm-dd HH:MM:SS")</f>
        <v>RP_2025-01-01 03:00:00</v>
      </c>
      <c r="D9869">
        <v>10.8</v>
      </c>
      <c r="E9869">
        <v>8.6</v>
      </c>
      <c r="F9869">
        <v>7.9</v>
      </c>
      <c r="G9869">
        <f>IF(COUNTA(D9869:F9869)&gt;0, AVERAGE(D9869:F9869), "")</f>
        <v>9.1</v>
      </c>
      <c r="H9869">
        <f>AVERAGE((D9869*metrics_constants!$B$8),(E9869*metrics_constants!$C$8),(F9869*metrics_constants!$D$8))</f>
        <v>9.0038374892001016</v>
      </c>
      <c r="I9869">
        <v>5.1189999999999998</v>
      </c>
      <c r="J9869">
        <v>79.212000000000003</v>
      </c>
      <c r="K9869">
        <v>-6.87</v>
      </c>
      <c r="L9869">
        <v>7.3506492999999997</v>
      </c>
    </row>
    <row r="9870" spans="1:12" x14ac:dyDescent="0.25">
      <c r="A9870" t="s">
        <v>19</v>
      </c>
      <c r="B9870" s="5">
        <v>45658.166666666664</v>
      </c>
      <c r="C9870" s="5" t="str">
        <f>A9870 &amp; "_" &amp; TEXT(B9870, "yyyy-mm-dd HH:MM:SS")</f>
        <v>RP_2025-01-01 04:00:00</v>
      </c>
      <c r="D9870">
        <v>7.6</v>
      </c>
      <c r="E9870">
        <v>4</v>
      </c>
      <c r="F9870">
        <v>4.5999999999999996</v>
      </c>
      <c r="G9870">
        <f>IF(COUNTA(D9870:F9870)&gt;0, AVERAGE(D9870:F9870), "")</f>
        <v>5.3999999999999995</v>
      </c>
      <c r="H9870">
        <f>AVERAGE((D9870*metrics_constants!$B$8),(E9870*metrics_constants!$C$8),(F9870*metrics_constants!$D$8))</f>
        <v>5.2513375094004973</v>
      </c>
      <c r="I9870">
        <v>3.7440000000000002</v>
      </c>
      <c r="J9870">
        <v>80.474999999999994</v>
      </c>
      <c r="K9870">
        <v>-7.3150000000000004</v>
      </c>
      <c r="L9870">
        <v>4.6431620999999996</v>
      </c>
    </row>
    <row r="9871" spans="1:12" x14ac:dyDescent="0.25">
      <c r="A9871" t="s">
        <v>19</v>
      </c>
      <c r="B9871" s="5">
        <v>45658.208333333336</v>
      </c>
      <c r="C9871" s="5" t="str">
        <f>A9871 &amp; "_" &amp; TEXT(B9871, "yyyy-mm-dd HH:MM:SS")</f>
        <v>RP_2025-01-01 05:00:00</v>
      </c>
      <c r="D9871">
        <v>6</v>
      </c>
      <c r="E9871">
        <v>4.5</v>
      </c>
      <c r="F9871">
        <v>2.9</v>
      </c>
      <c r="G9871">
        <f>IF(COUNTA(D9871:F9871)&gt;0, AVERAGE(D9871:F9871), "")</f>
        <v>4.4666666666666668</v>
      </c>
      <c r="H9871">
        <f>AVERAGE((D9871*metrics_constants!$B$8),(E9871*metrics_constants!$C$8),(F9871*metrics_constants!$D$8))</f>
        <v>4.3955088619410025</v>
      </c>
      <c r="I9871">
        <v>3.4279999999999999</v>
      </c>
      <c r="J9871">
        <v>81.488</v>
      </c>
      <c r="K9871">
        <v>-7.5620000000000003</v>
      </c>
      <c r="L9871">
        <v>3.3766973</v>
      </c>
    </row>
    <row r="9872" spans="1:12" x14ac:dyDescent="0.25">
      <c r="A9872" t="s">
        <v>19</v>
      </c>
      <c r="B9872" s="5">
        <v>45658.25</v>
      </c>
      <c r="C9872" s="5" t="str">
        <f>A9872 &amp; "_" &amp; TEXT(B9872, "yyyy-mm-dd HH:MM:SS")</f>
        <v>RP_2025-01-01 06:00:00</v>
      </c>
      <c r="D9872">
        <v>5</v>
      </c>
      <c r="E9872">
        <v>1.5</v>
      </c>
      <c r="F9872">
        <v>2.9</v>
      </c>
      <c r="G9872">
        <f>IF(COUNTA(D9872:F9872)&gt;0, AVERAGE(D9872:F9872), "")</f>
        <v>3.1333333333333333</v>
      </c>
      <c r="H9872">
        <f>AVERAGE((D9872*metrics_constants!$B$8),(E9872*metrics_constants!$C$8),(F9872*metrics_constants!$D$8))</f>
        <v>2.9928682835251195</v>
      </c>
      <c r="I9872">
        <v>3.73</v>
      </c>
      <c r="J9872">
        <v>80.257000000000005</v>
      </c>
      <c r="K9872">
        <v>-6.867</v>
      </c>
      <c r="L9872">
        <v>2.5398372999999999</v>
      </c>
    </row>
    <row r="9873" spans="1:12" x14ac:dyDescent="0.25">
      <c r="A9873" t="s">
        <v>19</v>
      </c>
      <c r="B9873" s="5">
        <v>45658.291666666664</v>
      </c>
      <c r="C9873" s="5" t="str">
        <f>A9873 &amp; "_" &amp; TEXT(B9873, "yyyy-mm-dd HH:MM:SS")</f>
        <v>RP_2025-01-01 07:00:00</v>
      </c>
      <c r="D9873">
        <v>2.4</v>
      </c>
      <c r="E9873">
        <v>0.6</v>
      </c>
      <c r="F9873">
        <v>3.6</v>
      </c>
      <c r="G9873">
        <f>IF(COUNTA(D9873:F9873)&gt;0, AVERAGE(D9873:F9873), "")</f>
        <v>2.1999999999999997</v>
      </c>
      <c r="H9873">
        <f>AVERAGE((D9873*metrics_constants!$B$8),(E9873*metrics_constants!$C$8),(F9873*metrics_constants!$D$8))</f>
        <v>2.139117820016387</v>
      </c>
      <c r="I9873">
        <v>2.9420000000000002</v>
      </c>
      <c r="J9873">
        <v>79.706999999999994</v>
      </c>
      <c r="K9873">
        <v>-6.633</v>
      </c>
      <c r="L9873">
        <v>2.7586360000000001</v>
      </c>
    </row>
    <row r="9874" spans="1:12" x14ac:dyDescent="0.25">
      <c r="A9874" t="s">
        <v>19</v>
      </c>
      <c r="B9874" s="5">
        <v>45658.333333333336</v>
      </c>
      <c r="C9874" s="5" t="str">
        <f>A9874 &amp; "_" &amp; TEXT(B9874, "yyyy-mm-dd HH:MM:SS")</f>
        <v>RP_2025-01-01 08:00:00</v>
      </c>
      <c r="D9874">
        <v>11.3</v>
      </c>
      <c r="E9874">
        <v>2.7</v>
      </c>
      <c r="F9874">
        <v>4.4000000000000004</v>
      </c>
      <c r="G9874">
        <f>IF(COUNTA(D9874:F9874)&gt;0, AVERAGE(D9874:F9874), "")</f>
        <v>6.1333333333333329</v>
      </c>
      <c r="H9874">
        <f>AVERAGE((D9874*metrics_constants!$B$8),(E9874*metrics_constants!$C$8),(F9874*metrics_constants!$D$8))</f>
        <v>5.7795234640929083</v>
      </c>
      <c r="I9874">
        <v>2.847</v>
      </c>
      <c r="J9874">
        <v>79.305000000000007</v>
      </c>
      <c r="K9874">
        <v>-6.452</v>
      </c>
      <c r="L9874">
        <v>3.7499492999999999</v>
      </c>
    </row>
    <row r="9875" spans="1:12" x14ac:dyDescent="0.25">
      <c r="A9875" t="s">
        <v>19</v>
      </c>
      <c r="B9875" s="5">
        <v>45658.375</v>
      </c>
      <c r="C9875" s="5" t="str">
        <f>A9875 &amp; "_" &amp; TEXT(B9875, "yyyy-mm-dd HH:MM:SS")</f>
        <v>RP_2025-01-01 09:00:00</v>
      </c>
      <c r="D9875">
        <v>7</v>
      </c>
      <c r="E9875">
        <v>6.2</v>
      </c>
      <c r="F9875">
        <v>8.1</v>
      </c>
      <c r="G9875">
        <f>IF(COUNTA(D9875:F9875)&gt;0, AVERAGE(D9875:F9875), "")</f>
        <v>7.0999999999999988</v>
      </c>
      <c r="H9875">
        <f>AVERAGE((D9875*metrics_constants!$B$8),(E9875*metrics_constants!$C$8),(F9875*metrics_constants!$D$8))</f>
        <v>7.0757638966785708</v>
      </c>
      <c r="I9875">
        <v>4.6859999999999999</v>
      </c>
      <c r="J9875">
        <v>78.347999999999999</v>
      </c>
      <c r="K9875">
        <v>-5.7329999999999997</v>
      </c>
      <c r="L9875">
        <v>6.6389440000000004</v>
      </c>
    </row>
    <row r="9876" spans="1:12" x14ac:dyDescent="0.25">
      <c r="A9876" t="s">
        <v>19</v>
      </c>
      <c r="B9876" s="5">
        <v>45658.416666666664</v>
      </c>
      <c r="C9876" s="5" t="str">
        <f>A9876 &amp; "_" &amp; TEXT(B9876, "yyyy-mm-dd HH:MM:SS")</f>
        <v>RP_2025-01-01 10:00:00</v>
      </c>
      <c r="D9876">
        <v>-1.5</v>
      </c>
      <c r="E9876">
        <v>4.5</v>
      </c>
      <c r="F9876">
        <v>7.1</v>
      </c>
      <c r="G9876">
        <f>IF(COUNTA(D9876:F9876)&gt;0, AVERAGE(D9876:F9876), "")</f>
        <v>3.3666666666666667</v>
      </c>
      <c r="H9876">
        <f>AVERAGE((D9876*metrics_constants!$B$8),(E9876*metrics_constants!$C$8),(F9876*metrics_constants!$D$8))</f>
        <v>3.6323695714206856</v>
      </c>
      <c r="I9876">
        <v>3.3860000000000001</v>
      </c>
      <c r="J9876">
        <v>71.495000000000005</v>
      </c>
      <c r="K9876">
        <v>-3.4950000000000001</v>
      </c>
      <c r="L9876">
        <v>4.0080545000000001</v>
      </c>
    </row>
    <row r="9877" spans="1:12" x14ac:dyDescent="0.25">
      <c r="A9877" t="s">
        <v>19</v>
      </c>
      <c r="B9877" s="5">
        <v>45658.458333333336</v>
      </c>
      <c r="C9877" s="5" t="str">
        <f>A9877 &amp; "_" &amp; TEXT(B9877, "yyyy-mm-dd HH:MM:SS")</f>
        <v>RP_2025-01-01 11:00:00</v>
      </c>
      <c r="D9877">
        <v>-2.5</v>
      </c>
      <c r="E9877">
        <v>4.3</v>
      </c>
      <c r="F9877">
        <v>3.6</v>
      </c>
      <c r="G9877">
        <f>IF(COUNTA(D9877:F9877)&gt;0, AVERAGE(D9877:F9877), "")</f>
        <v>1.8</v>
      </c>
      <c r="H9877">
        <f>AVERAGE((D9877*metrics_constants!$B$8),(E9877*metrics_constants!$C$8),(F9877*metrics_constants!$D$8))</f>
        <v>2.082965418652265</v>
      </c>
      <c r="I9877">
        <v>2.3319999999999999</v>
      </c>
      <c r="J9877">
        <v>56.765000000000001</v>
      </c>
      <c r="K9877">
        <v>-0.95799999999999996</v>
      </c>
      <c r="L9877">
        <v>2.888614</v>
      </c>
    </row>
    <row r="9878" spans="1:12" x14ac:dyDescent="0.25">
      <c r="A9878" t="s">
        <v>19</v>
      </c>
      <c r="B9878" s="5">
        <v>45658.5</v>
      </c>
      <c r="C9878" s="5" t="str">
        <f>A9878 &amp; "_" &amp; TEXT(B9878, "yyyy-mm-dd HH:MM:SS")</f>
        <v>RP_2025-01-01 12:00:00</v>
      </c>
      <c r="D9878">
        <v>-7.3</v>
      </c>
      <c r="E9878">
        <v>4.5</v>
      </c>
      <c r="F9878">
        <v>5.0999999999999996</v>
      </c>
      <c r="G9878">
        <f>IF(COUNTA(D9878:F9878)&gt;0, AVERAGE(D9878:F9878), "")</f>
        <v>0.76666666666666661</v>
      </c>
      <c r="H9878">
        <f>AVERAGE((D9878*metrics_constants!$B$8),(E9878*metrics_constants!$C$8),(F9878*metrics_constants!$D$8))</f>
        <v>1.2667341886853107</v>
      </c>
      <c r="I9878">
        <v>2.5920000000000001</v>
      </c>
      <c r="J9878">
        <v>42.685000000000002</v>
      </c>
      <c r="K9878">
        <v>2.87</v>
      </c>
      <c r="L9878">
        <v>3.1251552999999999</v>
      </c>
    </row>
    <row r="9879" spans="1:12" x14ac:dyDescent="0.25">
      <c r="A9879" t="s">
        <v>19</v>
      </c>
      <c r="B9879" s="5">
        <v>45658.541666666664</v>
      </c>
      <c r="C9879" s="5" t="str">
        <f>A9879 &amp; "_" &amp; TEXT(B9879, "yyyy-mm-dd HH:MM:SS")</f>
        <v>RP_2025-01-01 13:00:00</v>
      </c>
      <c r="D9879">
        <v>5.0999999999999996</v>
      </c>
      <c r="E9879">
        <v>5.6</v>
      </c>
      <c r="F9879">
        <v>3.1</v>
      </c>
      <c r="G9879">
        <f>IF(COUNTA(D9879:F9879)&gt;0, AVERAGE(D9879:F9879), "")</f>
        <v>4.5999999999999996</v>
      </c>
      <c r="H9879">
        <f>AVERAGE((D9879*metrics_constants!$B$8),(E9879*metrics_constants!$C$8),(F9879*metrics_constants!$D$8))</f>
        <v>4.6086098244916593</v>
      </c>
      <c r="I9879">
        <v>2.1120000000000001</v>
      </c>
      <c r="J9879">
        <v>39.08</v>
      </c>
      <c r="K9879">
        <v>4.4480000000000004</v>
      </c>
      <c r="L9879">
        <v>3.0844166999999998</v>
      </c>
    </row>
    <row r="9880" spans="1:12" x14ac:dyDescent="0.25">
      <c r="A9880" t="s">
        <v>19</v>
      </c>
      <c r="B9880" s="5">
        <v>45658.583333333336</v>
      </c>
      <c r="C9880" s="5" t="str">
        <f>A9880 &amp; "_" &amp; TEXT(B9880, "yyyy-mm-dd HH:MM:SS")</f>
        <v>RP_2025-01-01 14:00:00</v>
      </c>
      <c r="D9880">
        <v>11.7</v>
      </c>
      <c r="E9880">
        <v>2.7</v>
      </c>
      <c r="F9880">
        <v>0.2</v>
      </c>
      <c r="G9880">
        <f>IF(COUNTA(D9880:F9880)&gt;0, AVERAGE(D9880:F9880), "")</f>
        <v>4.8666666666666663</v>
      </c>
      <c r="H9880">
        <f>AVERAGE((D9880*metrics_constants!$B$8),(E9880*metrics_constants!$C$8),(F9880*metrics_constants!$D$8))</f>
        <v>4.4750858989588194</v>
      </c>
      <c r="I9880">
        <v>2.1339999999999999</v>
      </c>
      <c r="J9880">
        <v>42.83</v>
      </c>
      <c r="K9880">
        <v>3.2170000000000001</v>
      </c>
      <c r="L9880">
        <v>3.1929470000000002</v>
      </c>
    </row>
    <row r="9881" spans="1:12" x14ac:dyDescent="0.25">
      <c r="A9881" t="s">
        <v>19</v>
      </c>
      <c r="B9881" s="5">
        <v>45658.625</v>
      </c>
      <c r="C9881" s="5" t="str">
        <f>A9881 &amp; "_" &amp; TEXT(B9881, "yyyy-mm-dd HH:MM:SS")</f>
        <v>RP_2025-01-01 15:00:00</v>
      </c>
      <c r="D9881">
        <v>11.2</v>
      </c>
      <c r="E9881">
        <v>3</v>
      </c>
      <c r="F9881">
        <v>2.1</v>
      </c>
      <c r="G9881">
        <f>IF(COUNTA(D9881:F9881)&gt;0, AVERAGE(D9881:F9881), "")</f>
        <v>5.4333333333333336</v>
      </c>
      <c r="H9881">
        <f>AVERAGE((D9881*metrics_constants!$B$8),(E9881*metrics_constants!$C$8),(F9881*metrics_constants!$D$8))</f>
        <v>5.0834226425048721</v>
      </c>
      <c r="I9881">
        <v>2.2290000000000001</v>
      </c>
      <c r="J9881">
        <v>49.162999999999997</v>
      </c>
      <c r="K9881">
        <v>1.212</v>
      </c>
      <c r="L9881">
        <v>2.9800312999999998</v>
      </c>
    </row>
    <row r="9882" spans="1:12" x14ac:dyDescent="0.25">
      <c r="A9882" t="s">
        <v>19</v>
      </c>
      <c r="B9882" s="5">
        <v>45658.666666666664</v>
      </c>
      <c r="C9882" s="5" t="str">
        <f>A9882 &amp; "_" &amp; TEXT(B9882, "yyyy-mm-dd HH:MM:SS")</f>
        <v>RP_2025-01-01 16:00:00</v>
      </c>
      <c r="D9882">
        <v>11.4</v>
      </c>
      <c r="E9882">
        <v>2.9</v>
      </c>
      <c r="F9882">
        <v>3.1</v>
      </c>
      <c r="G9882">
        <f>IF(COUNTA(D9882:F9882)&gt;0, AVERAGE(D9882:F9882), "")</f>
        <v>5.8000000000000007</v>
      </c>
      <c r="H9882">
        <f>AVERAGE((D9882*metrics_constants!$B$8),(E9882*metrics_constants!$C$8),(F9882*metrics_constants!$D$8))</f>
        <v>5.4429309603556328</v>
      </c>
      <c r="I9882">
        <v>3.4009999999999998</v>
      </c>
      <c r="J9882">
        <v>53.09</v>
      </c>
      <c r="K9882">
        <v>0.12</v>
      </c>
      <c r="L9882">
        <v>3.3904860000000001</v>
      </c>
    </row>
    <row r="9883" spans="1:12" x14ac:dyDescent="0.25">
      <c r="A9883" t="s">
        <v>19</v>
      </c>
      <c r="B9883" s="5">
        <v>45658.708333333336</v>
      </c>
      <c r="C9883" s="5" t="str">
        <f>A9883 &amp; "_" &amp; TEXT(B9883, "yyyy-mm-dd HH:MM:SS")</f>
        <v>RP_2025-01-01 17:00:00</v>
      </c>
      <c r="D9883">
        <v>15.6</v>
      </c>
      <c r="E9883">
        <v>-0.6</v>
      </c>
      <c r="F9883">
        <v>3.1</v>
      </c>
      <c r="G9883">
        <f>IF(COUNTA(D9883:F9883)&gt;0, AVERAGE(D9883:F9883), "")</f>
        <v>6.0333333333333341</v>
      </c>
      <c r="H9883">
        <f>AVERAGE((D9883*metrics_constants!$B$8),(E9883*metrics_constants!$C$8),(F9883*metrics_constants!$D$8))</f>
        <v>5.3693332609378501</v>
      </c>
      <c r="I9883">
        <v>3.4159999999999999</v>
      </c>
      <c r="J9883">
        <v>64.456999999999994</v>
      </c>
      <c r="K9883">
        <v>-3.31</v>
      </c>
      <c r="L9883">
        <v>3.0769519999999999</v>
      </c>
    </row>
    <row r="9884" spans="1:12" x14ac:dyDescent="0.25">
      <c r="A9884" t="s">
        <v>19</v>
      </c>
      <c r="B9884" s="5">
        <v>45658.75</v>
      </c>
      <c r="C9884" s="5" t="str">
        <f>A9884 &amp; "_" &amp; TEXT(B9884, "yyyy-mm-dd HH:MM:SS")</f>
        <v>RP_2025-01-01 18:00:00</v>
      </c>
      <c r="D9884">
        <v>3.4</v>
      </c>
      <c r="E9884">
        <v>6</v>
      </c>
      <c r="F9884">
        <v>4.5999999999999996</v>
      </c>
      <c r="G9884">
        <f>IF(COUNTA(D9884:F9884)&gt;0, AVERAGE(D9884:F9884), "")</f>
        <v>4.666666666666667</v>
      </c>
      <c r="H9884">
        <f>AVERAGE((D9884*metrics_constants!$B$8),(E9884*metrics_constants!$C$8),(F9884*metrics_constants!$D$8))</f>
        <v>4.7692189235296638</v>
      </c>
      <c r="I9884">
        <v>3.4529999999999998</v>
      </c>
      <c r="J9884">
        <v>68.66</v>
      </c>
      <c r="K9884">
        <v>-4.1630000000000003</v>
      </c>
      <c r="L9884">
        <v>3.0520290000000001</v>
      </c>
    </row>
    <row r="9885" spans="1:12" x14ac:dyDescent="0.25">
      <c r="A9885" t="s">
        <v>19</v>
      </c>
      <c r="B9885" s="5">
        <v>45658.791666666664</v>
      </c>
      <c r="C9885" s="5" t="str">
        <f>A9885 &amp; "_" &amp; TEXT(B9885, "yyyy-mm-dd HH:MM:SS")</f>
        <v>RP_2025-01-01 19:00:00</v>
      </c>
      <c r="D9885">
        <v>2.6</v>
      </c>
      <c r="E9885">
        <v>5.0999999999999996</v>
      </c>
      <c r="F9885">
        <v>4.9000000000000004</v>
      </c>
      <c r="G9885">
        <f>IF(COUNTA(D9885:F9885)&gt;0, AVERAGE(D9885:F9885), "")</f>
        <v>4.2</v>
      </c>
      <c r="H9885">
        <f>AVERAGE((D9885*metrics_constants!$B$8),(E9885*metrics_constants!$C$8),(F9885*metrics_constants!$D$8))</f>
        <v>4.3043170866762575</v>
      </c>
      <c r="I9885">
        <v>3.1960000000000002</v>
      </c>
      <c r="J9885">
        <v>68.638000000000005</v>
      </c>
      <c r="K9885">
        <v>-4.12</v>
      </c>
      <c r="L9885">
        <v>3.1905440999999999</v>
      </c>
    </row>
    <row r="9886" spans="1:12" x14ac:dyDescent="0.25">
      <c r="A9886" t="s">
        <v>19</v>
      </c>
      <c r="B9886" s="5">
        <v>45658.833333333336</v>
      </c>
      <c r="C9886" s="5" t="str">
        <f>A9886 &amp; "_" &amp; TEXT(B9886, "yyyy-mm-dd HH:MM:SS")</f>
        <v>RP_2025-01-01 20:00:00</v>
      </c>
      <c r="D9886">
        <v>2.7</v>
      </c>
      <c r="E9886">
        <v>2.2999999999999998</v>
      </c>
      <c r="F9886">
        <v>3.7</v>
      </c>
      <c r="G9886">
        <f>IF(COUNTA(D9886:F9886)&gt;0, AVERAGE(D9886:F9886), "")</f>
        <v>2.9</v>
      </c>
      <c r="H9886">
        <f>AVERAGE((D9886*metrics_constants!$B$8),(E9886*metrics_constants!$C$8),(F9886*metrics_constants!$D$8))</f>
        <v>2.890123459225308</v>
      </c>
      <c r="I9886">
        <v>2.95</v>
      </c>
      <c r="J9886">
        <v>69.234999999999999</v>
      </c>
      <c r="K9886">
        <v>-4.2030000000000003</v>
      </c>
      <c r="L9886">
        <v>2.8719209999999999</v>
      </c>
    </row>
    <row r="9887" spans="1:12" x14ac:dyDescent="0.25">
      <c r="A9887" t="s">
        <v>19</v>
      </c>
      <c r="B9887" s="5">
        <v>45658.875</v>
      </c>
      <c r="C9887" s="5" t="str">
        <f>A9887 &amp; "_" &amp; TEXT(B9887, "yyyy-mm-dd HH:MM:SS")</f>
        <v>RP_2025-01-01 21:00:00</v>
      </c>
      <c r="D9887">
        <v>1.2</v>
      </c>
      <c r="E9887">
        <v>2.6</v>
      </c>
      <c r="F9887">
        <v>4.2</v>
      </c>
      <c r="G9887">
        <f>IF(COUNTA(D9887:F9887)&gt;0, AVERAGE(D9887:F9887), "")</f>
        <v>2.6666666666666665</v>
      </c>
      <c r="H9887">
        <f>AVERAGE((D9887*metrics_constants!$B$8),(E9887*metrics_constants!$C$8),(F9887*metrics_constants!$D$8))</f>
        <v>2.7336119388428628</v>
      </c>
      <c r="I9887">
        <v>2.9220000000000002</v>
      </c>
      <c r="J9887">
        <v>68.727000000000004</v>
      </c>
      <c r="K9887">
        <v>-4.3</v>
      </c>
      <c r="L9887">
        <v>3.2970627000000001</v>
      </c>
    </row>
    <row r="9888" spans="1:12" x14ac:dyDescent="0.25">
      <c r="A9888" t="s">
        <v>19</v>
      </c>
      <c r="B9888" s="5">
        <v>45658.916666666664</v>
      </c>
      <c r="C9888" s="5" t="str">
        <f>A9888 &amp; "_" &amp; TEXT(B9888, "yyyy-mm-dd HH:MM:SS")</f>
        <v>RP_2025-01-01 22:00:00</v>
      </c>
      <c r="D9888">
        <v>4.2</v>
      </c>
      <c r="E9888">
        <v>3.3</v>
      </c>
      <c r="F9888">
        <v>3.9</v>
      </c>
      <c r="G9888">
        <f>IF(COUNTA(D9888:F9888)&gt;0, AVERAGE(D9888:F9888), "")</f>
        <v>3.8000000000000003</v>
      </c>
      <c r="H9888">
        <f>AVERAGE((D9888*metrics_constants!$B$8),(E9888*metrics_constants!$C$8),(F9888*metrics_constants!$D$8))</f>
        <v>3.7650758882361473</v>
      </c>
      <c r="I9888">
        <v>3.18</v>
      </c>
      <c r="J9888">
        <v>69.218000000000004</v>
      </c>
      <c r="K9888">
        <v>-4.3</v>
      </c>
      <c r="L9888">
        <v>4.0970459999999997</v>
      </c>
    </row>
    <row r="9889" spans="1:12" x14ac:dyDescent="0.25">
      <c r="A9889" t="s">
        <v>19</v>
      </c>
      <c r="B9889" s="5">
        <v>45658.958333333336</v>
      </c>
      <c r="C9889" s="5" t="str">
        <f>A9889 &amp; "_" &amp; TEXT(B9889, "yyyy-mm-dd HH:MM:SS")</f>
        <v>RP_2025-01-01 23:00:00</v>
      </c>
      <c r="D9889">
        <v>4.7</v>
      </c>
      <c r="E9889">
        <v>4.5999999999999996</v>
      </c>
      <c r="F9889">
        <v>7.6</v>
      </c>
      <c r="G9889">
        <f>IF(COUNTA(D9889:F9889)&gt;0, AVERAGE(D9889:F9889), "")</f>
        <v>5.6333333333333329</v>
      </c>
      <c r="H9889">
        <f>AVERAGE((D9889*metrics_constants!$B$8),(E9889*metrics_constants!$C$8),(F9889*metrics_constants!$D$8))</f>
        <v>5.6440642066906834</v>
      </c>
      <c r="I9889">
        <v>4.4939999999999998</v>
      </c>
      <c r="J9889">
        <v>70.352000000000004</v>
      </c>
      <c r="K9889">
        <v>-4.3330000000000002</v>
      </c>
      <c r="L9889">
        <v>5.9413600000000004</v>
      </c>
    </row>
    <row r="9890" spans="1:12" x14ac:dyDescent="0.25">
      <c r="A9890" t="s">
        <v>19</v>
      </c>
      <c r="B9890" s="5">
        <v>45659</v>
      </c>
      <c r="C9890" s="5" t="str">
        <f>A9890 &amp; "_" &amp; TEXT(B9890, "yyyy-mm-dd HH:MM:SS")</f>
        <v>RP_2025-01-02 00:00:00</v>
      </c>
      <c r="D9890">
        <v>13.7</v>
      </c>
      <c r="E9890">
        <v>0.4</v>
      </c>
      <c r="F9890">
        <v>6.6</v>
      </c>
      <c r="G9890">
        <f>IF(COUNTA(D9890:F9890)&gt;0, AVERAGE(D9890:F9890), "")</f>
        <v>6.8999999999999995</v>
      </c>
      <c r="H9890">
        <f>AVERAGE((D9890*metrics_constants!$B$8),(E9890*metrics_constants!$C$8),(F9890*metrics_constants!$D$8))</f>
        <v>6.3706162097947852</v>
      </c>
      <c r="I9890">
        <v>3.7669999999999999</v>
      </c>
      <c r="J9890">
        <v>71.19</v>
      </c>
      <c r="K9890">
        <v>-4.4279999999999999</v>
      </c>
      <c r="L9890">
        <v>5.5310407000000001</v>
      </c>
    </row>
    <row r="9891" spans="1:12" x14ac:dyDescent="0.25">
      <c r="A9891" t="s">
        <v>19</v>
      </c>
      <c r="B9891" s="5">
        <v>45659.041666666664</v>
      </c>
      <c r="C9891" s="5" t="str">
        <f>A9891 &amp; "_" &amp; TEXT(B9891, "yyyy-mm-dd HH:MM:SS")</f>
        <v>RP_2025-01-02 01:00:00</v>
      </c>
      <c r="D9891">
        <v>13</v>
      </c>
      <c r="E9891">
        <v>10.1</v>
      </c>
      <c r="F9891">
        <v>14.1</v>
      </c>
      <c r="G9891">
        <f>IF(COUNTA(D9891:F9891)&gt;0, AVERAGE(D9891:F9891), "")</f>
        <v>12.4</v>
      </c>
      <c r="H9891">
        <f>AVERAGE((D9891*metrics_constants!$B$8),(E9891*metrics_constants!$C$8),(F9891*metrics_constants!$D$8))</f>
        <v>12.297761097274504</v>
      </c>
      <c r="I9891">
        <v>5.9379999999999997</v>
      </c>
      <c r="J9891">
        <v>75.462999999999994</v>
      </c>
      <c r="K9891">
        <v>-5.2679999999999998</v>
      </c>
      <c r="L9891">
        <v>9.0527526999999992</v>
      </c>
    </row>
    <row r="9892" spans="1:12" x14ac:dyDescent="0.25">
      <c r="A9892" t="s">
        <v>19</v>
      </c>
      <c r="B9892" s="5">
        <v>45659.083333333336</v>
      </c>
      <c r="C9892" s="5" t="str">
        <f>A9892 &amp; "_" &amp; TEXT(B9892, "yyyy-mm-dd HH:MM:SS")</f>
        <v>RP_2025-01-02 02:00:00</v>
      </c>
      <c r="D9892">
        <v>16.2</v>
      </c>
      <c r="E9892">
        <v>7</v>
      </c>
      <c r="F9892">
        <v>12.7</v>
      </c>
      <c r="G9892">
        <f>IF(COUNTA(D9892:F9892)&gt;0, AVERAGE(D9892:F9892), "")</f>
        <v>11.966666666666667</v>
      </c>
      <c r="H9892">
        <f>AVERAGE((D9892*metrics_constants!$B$8),(E9892*metrics_constants!$C$8),(F9892*metrics_constants!$D$8))</f>
        <v>11.607506143338524</v>
      </c>
      <c r="I9892">
        <v>6.0650000000000004</v>
      </c>
      <c r="J9892">
        <v>78.73</v>
      </c>
      <c r="K9892">
        <v>-6.0030000000000001</v>
      </c>
      <c r="L9892">
        <v>10.5194814</v>
      </c>
    </row>
    <row r="9893" spans="1:12" x14ac:dyDescent="0.25">
      <c r="A9893" t="s">
        <v>19</v>
      </c>
      <c r="B9893" s="5">
        <v>45659.125</v>
      </c>
      <c r="C9893" s="5" t="str">
        <f>A9893 &amp; "_" &amp; TEXT(B9893, "yyyy-mm-dd HH:MM:SS")</f>
        <v>RP_2025-01-02 03:00:00</v>
      </c>
      <c r="D9893">
        <v>8.1</v>
      </c>
      <c r="E9893">
        <v>3.4</v>
      </c>
      <c r="F9893">
        <v>6.6</v>
      </c>
      <c r="G9893">
        <f>IF(COUNTA(D9893:F9893)&gt;0, AVERAGE(D9893:F9893), "")</f>
        <v>6.0333333333333341</v>
      </c>
      <c r="H9893">
        <f>AVERAGE((D9893*metrics_constants!$B$8),(E9893*metrics_constants!$C$8),(F9893*metrics_constants!$D$8))</f>
        <v>5.8512839364755891</v>
      </c>
      <c r="I9893">
        <v>3.673</v>
      </c>
      <c r="J9893">
        <v>77.378</v>
      </c>
      <c r="K9893">
        <v>-6.1680000000000001</v>
      </c>
      <c r="L9893">
        <v>5.038119</v>
      </c>
    </row>
    <row r="9894" spans="1:12" x14ac:dyDescent="0.25">
      <c r="A9894" t="s">
        <v>19</v>
      </c>
      <c r="B9894" s="5">
        <v>45659.166666666664</v>
      </c>
      <c r="C9894" s="5" t="str">
        <f>A9894 &amp; "_" &amp; TEXT(B9894, "yyyy-mm-dd HH:MM:SS")</f>
        <v>RP_2025-01-02 04:00:00</v>
      </c>
      <c r="D9894">
        <v>4.0999999999999996</v>
      </c>
      <c r="E9894">
        <v>2.9</v>
      </c>
      <c r="F9894">
        <v>2.2000000000000002</v>
      </c>
      <c r="G9894">
        <f>IF(COUNTA(D9894:F9894)&gt;0, AVERAGE(D9894:F9894), "")</f>
        <v>3.0666666666666664</v>
      </c>
      <c r="H9894">
        <f>AVERAGE((D9894*metrics_constants!$B$8),(E9894*metrics_constants!$C$8),(F9894*metrics_constants!$D$8))</f>
        <v>3.0126294813614529</v>
      </c>
      <c r="I9894">
        <v>3.8769999999999998</v>
      </c>
      <c r="J9894">
        <v>78.831999999999994</v>
      </c>
      <c r="K9894">
        <v>-6.4569999999999999</v>
      </c>
      <c r="L9894">
        <v>5.5229020000000002</v>
      </c>
    </row>
    <row r="9895" spans="1:12" x14ac:dyDescent="0.25">
      <c r="A9895" t="s">
        <v>19</v>
      </c>
      <c r="B9895" s="5">
        <v>45659.208333333336</v>
      </c>
      <c r="C9895" s="5" t="str">
        <f>A9895 &amp; "_" &amp; TEXT(B9895, "yyyy-mm-dd HH:MM:SS")</f>
        <v>RP_2025-01-02 05:00:00</v>
      </c>
      <c r="D9895">
        <v>8</v>
      </c>
      <c r="E9895">
        <v>3.5</v>
      </c>
      <c r="F9895">
        <v>5.0999999999999996</v>
      </c>
      <c r="G9895">
        <f>IF(COUNTA(D9895:F9895)&gt;0, AVERAGE(D9895:F9895), "")</f>
        <v>5.5333333333333341</v>
      </c>
      <c r="H9895">
        <f>AVERAGE((D9895*metrics_constants!$B$8),(E9895*metrics_constants!$C$8),(F9895*metrics_constants!$D$8))</f>
        <v>5.3517391850908886</v>
      </c>
      <c r="I9895">
        <v>5.4420000000000002</v>
      </c>
      <c r="J9895">
        <v>80.027000000000001</v>
      </c>
      <c r="K9895">
        <v>-6.7370000000000001</v>
      </c>
      <c r="L9895">
        <v>7.8993932999999998</v>
      </c>
    </row>
    <row r="9896" spans="1:12" x14ac:dyDescent="0.25">
      <c r="A9896" t="s">
        <v>19</v>
      </c>
      <c r="B9896" s="5">
        <v>45659.25</v>
      </c>
      <c r="C9896" s="5" t="str">
        <f>A9896 &amp; "_" &amp; TEXT(B9896, "yyyy-mm-dd HH:MM:SS")</f>
        <v>RP_2025-01-02 06:00:00</v>
      </c>
      <c r="D9896">
        <v>11.3</v>
      </c>
      <c r="E9896">
        <v>-1</v>
      </c>
      <c r="F9896">
        <v>9.1</v>
      </c>
      <c r="G9896">
        <f>IF(COUNTA(D9896:F9896)&gt;0, AVERAGE(D9896:F9896), "")</f>
        <v>6.4666666666666659</v>
      </c>
      <c r="H9896">
        <f>AVERAGE((D9896*metrics_constants!$B$8),(E9896*metrics_constants!$C$8),(F9896*metrics_constants!$D$8))</f>
        <v>5.9988346296350032</v>
      </c>
      <c r="I9896">
        <v>3.4</v>
      </c>
      <c r="J9896">
        <v>80.245000000000005</v>
      </c>
      <c r="K9896">
        <v>-6.9279999999999999</v>
      </c>
      <c r="L9896">
        <v>5.2495792999999997</v>
      </c>
    </row>
    <row r="9897" spans="1:12" x14ac:dyDescent="0.25">
      <c r="A9897" t="s">
        <v>19</v>
      </c>
      <c r="B9897" s="5">
        <v>45659.291666666664</v>
      </c>
      <c r="C9897" s="5" t="str">
        <f>A9897 &amp; "_" &amp; TEXT(B9897, "yyyy-mm-dd HH:MM:SS")</f>
        <v>RP_2025-01-02 07:00:00</v>
      </c>
      <c r="D9897">
        <v>7.2</v>
      </c>
      <c r="E9897">
        <v>7.2</v>
      </c>
      <c r="F9897">
        <v>8.1</v>
      </c>
      <c r="G9897">
        <f>IF(COUNTA(D9897:F9897)&gt;0, AVERAGE(D9897:F9897), "")</f>
        <v>7.5</v>
      </c>
      <c r="H9897">
        <f>AVERAGE((D9897*metrics_constants!$B$8),(E9897*metrics_constants!$C$8),(F9897*metrics_constants!$D$8))</f>
        <v>7.504483021772046</v>
      </c>
      <c r="I9897">
        <v>4.1500000000000004</v>
      </c>
      <c r="J9897">
        <v>79.510000000000005</v>
      </c>
      <c r="K9897">
        <v>-6.423</v>
      </c>
      <c r="L9897">
        <v>5.7244840000000003</v>
      </c>
    </row>
    <row r="9898" spans="1:12" x14ac:dyDescent="0.25">
      <c r="A9898" t="s">
        <v>19</v>
      </c>
      <c r="B9898" s="5">
        <v>45659.333333333336</v>
      </c>
      <c r="C9898" s="5" t="str">
        <f>A9898 &amp; "_" &amp; TEXT(B9898, "yyyy-mm-dd HH:MM:SS")</f>
        <v>RP_2025-01-02 08:00:00</v>
      </c>
      <c r="D9898">
        <v>3</v>
      </c>
      <c r="E9898">
        <v>5.4</v>
      </c>
      <c r="F9898">
        <v>11</v>
      </c>
      <c r="G9898">
        <f>IF(COUNTA(D9898:F9898)&gt;0, AVERAGE(D9898:F9898), "")</f>
        <v>6.4666666666666659</v>
      </c>
      <c r="H9898">
        <f>AVERAGE((D9898*metrics_constants!$B$8),(E9898*metrics_constants!$C$8),(F9898*metrics_constants!$D$8))</f>
        <v>6.5956618055466407</v>
      </c>
      <c r="I9898">
        <v>5.2080000000000002</v>
      </c>
      <c r="J9898">
        <v>78.007000000000005</v>
      </c>
      <c r="K9898">
        <v>-5.7649999999999997</v>
      </c>
      <c r="L9898">
        <v>7.6137673000000001</v>
      </c>
    </row>
    <row r="9899" spans="1:12" x14ac:dyDescent="0.25">
      <c r="A9899" t="s">
        <v>19</v>
      </c>
      <c r="B9899" s="5">
        <v>45659.375</v>
      </c>
      <c r="C9899" s="5" t="str">
        <f>A9899 &amp; "_" &amp; TEXT(B9899, "yyyy-mm-dd HH:MM:SS")</f>
        <v>RP_2025-01-02 09:00:00</v>
      </c>
      <c r="D9899">
        <v>4.8</v>
      </c>
      <c r="E9899">
        <v>4.7</v>
      </c>
      <c r="F9899">
        <v>7.1</v>
      </c>
      <c r="G9899">
        <f>IF(COUNTA(D9899:F9899)&gt;0, AVERAGE(D9899:F9899), "")</f>
        <v>5.5333333333333341</v>
      </c>
      <c r="H9899">
        <f>AVERAGE((D9899*metrics_constants!$B$8),(E9899*metrics_constants!$C$8),(F9899*metrics_constants!$D$8))</f>
        <v>5.5410755255093207</v>
      </c>
      <c r="I9899">
        <v>5.8170000000000002</v>
      </c>
      <c r="J9899">
        <v>75.917000000000002</v>
      </c>
      <c r="K9899">
        <v>-4.8129999999999997</v>
      </c>
      <c r="L9899">
        <v>6.8605013000000001</v>
      </c>
    </row>
    <row r="9900" spans="1:12" x14ac:dyDescent="0.25">
      <c r="A9900" t="s">
        <v>19</v>
      </c>
      <c r="B9900" s="5">
        <v>45659.416666666664</v>
      </c>
      <c r="C9900" s="5" t="str">
        <f>A9900 &amp; "_" &amp; TEXT(B9900, "yyyy-mm-dd HH:MM:SS")</f>
        <v>RP_2025-01-02 10:00:00</v>
      </c>
      <c r="D9900">
        <v>6</v>
      </c>
      <c r="E9900">
        <v>3.9</v>
      </c>
      <c r="F9900">
        <v>7.3</v>
      </c>
      <c r="G9900">
        <f>IF(COUNTA(D9900:F9900)&gt;0, AVERAGE(D9900:F9900), "")</f>
        <v>5.7333333333333334</v>
      </c>
      <c r="H9900">
        <f>AVERAGE((D9900*metrics_constants!$B$8),(E9900*metrics_constants!$C$8),(F9900*metrics_constants!$D$8))</f>
        <v>5.6618060098222243</v>
      </c>
      <c r="I9900">
        <v>5.883</v>
      </c>
      <c r="J9900">
        <v>69.191999999999993</v>
      </c>
      <c r="K9900">
        <v>-3.17</v>
      </c>
      <c r="L9900">
        <v>7.7910613</v>
      </c>
    </row>
    <row r="9901" spans="1:12" x14ac:dyDescent="0.25">
      <c r="A9901" t="s">
        <v>19</v>
      </c>
      <c r="B9901" s="5">
        <v>45659.458333333336</v>
      </c>
      <c r="C9901" s="5" t="str">
        <f>A9901 &amp; "_" &amp; TEXT(B9901, "yyyy-mm-dd HH:MM:SS")</f>
        <v>RP_2025-01-02 11:00:00</v>
      </c>
      <c r="D9901">
        <v>3.2</v>
      </c>
      <c r="E9901">
        <v>3.6</v>
      </c>
      <c r="F9901">
        <v>9.8000000000000007</v>
      </c>
      <c r="G9901">
        <f>IF(COUNTA(D9901:F9901)&gt;0, AVERAGE(D9901:F9901), "")</f>
        <v>5.5333333333333341</v>
      </c>
      <c r="H9901">
        <f>AVERAGE((D9901*metrics_constants!$B$8),(E9901*metrics_constants!$C$8),(F9901*metrics_constants!$D$8))</f>
        <v>5.5810665024053021</v>
      </c>
      <c r="I9901">
        <v>6.4290000000000003</v>
      </c>
      <c r="J9901">
        <v>58.67</v>
      </c>
      <c r="K9901">
        <v>-0.53</v>
      </c>
      <c r="L9901">
        <v>8.3906430000000007</v>
      </c>
    </row>
    <row r="9902" spans="1:12" x14ac:dyDescent="0.25">
      <c r="A9902" t="s">
        <v>19</v>
      </c>
      <c r="B9902" s="5">
        <v>45659.5</v>
      </c>
      <c r="C9902" s="5" t="str">
        <f>A9902 &amp; "_" &amp; TEXT(B9902, "yyyy-mm-dd HH:MM:SS")</f>
        <v>RP_2025-01-02 12:00:00</v>
      </c>
      <c r="D9902">
        <v>3.6</v>
      </c>
      <c r="E9902">
        <v>9.1999999999999993</v>
      </c>
      <c r="F9902">
        <v>11.5</v>
      </c>
      <c r="G9902">
        <f>IF(COUNTA(D9902:F9902)&gt;0, AVERAGE(D9902:F9902), "")</f>
        <v>8.1</v>
      </c>
      <c r="H9902">
        <f>AVERAGE((D9902*metrics_constants!$B$8),(E9902*metrics_constants!$C$8),(F9902*metrics_constants!$D$8))</f>
        <v>8.3473584339654625</v>
      </c>
      <c r="I9902">
        <v>6.9589999999999996</v>
      </c>
      <c r="J9902">
        <v>48.872999999999998</v>
      </c>
      <c r="K9902">
        <v>2.4849999999999999</v>
      </c>
      <c r="L9902">
        <v>8.3543889999999994</v>
      </c>
    </row>
    <row r="9903" spans="1:12" x14ac:dyDescent="0.25">
      <c r="A9903" t="s">
        <v>19</v>
      </c>
      <c r="B9903" s="5">
        <v>45659.541666666664</v>
      </c>
      <c r="C9903" s="5" t="str">
        <f>A9903 &amp; "_" &amp; TEXT(B9903, "yyyy-mm-dd HH:MM:SS")</f>
        <v>RP_2025-01-02 13:00:00</v>
      </c>
      <c r="D9903">
        <v>13</v>
      </c>
      <c r="E9903">
        <v>8.1999999999999993</v>
      </c>
      <c r="F9903">
        <v>9.8000000000000007</v>
      </c>
      <c r="G9903">
        <f>IF(COUNTA(D9903:F9903)&gt;0, AVERAGE(D9903:F9903), "")</f>
        <v>10.333333333333334</v>
      </c>
      <c r="H9903">
        <f>AVERAGE((D9903*metrics_constants!$B$8),(E9903*metrics_constants!$C$8),(F9903*metrics_constants!$D$8))</f>
        <v>10.139101587442482</v>
      </c>
      <c r="I9903">
        <v>6.5350000000000001</v>
      </c>
      <c r="J9903">
        <v>51.6</v>
      </c>
      <c r="K9903">
        <v>2.5920000000000001</v>
      </c>
      <c r="L9903">
        <v>8.6818960000000001</v>
      </c>
    </row>
    <row r="9904" spans="1:12" x14ac:dyDescent="0.25">
      <c r="A9904" t="s">
        <v>19</v>
      </c>
      <c r="B9904" s="5">
        <v>45659.583333333336</v>
      </c>
      <c r="C9904" s="5" t="str">
        <f>A9904 &amp; "_" &amp; TEXT(B9904, "yyyy-mm-dd HH:MM:SS")</f>
        <v>RP_2025-01-02 14:00:00</v>
      </c>
      <c r="D9904">
        <v>9.1</v>
      </c>
      <c r="E9904">
        <v>10.8</v>
      </c>
      <c r="F9904">
        <v>5.9</v>
      </c>
      <c r="G9904">
        <f>IF(COUNTA(D9904:F9904)&gt;0, AVERAGE(D9904:F9904), "")</f>
        <v>8.6</v>
      </c>
      <c r="H9904">
        <f>AVERAGE((D9904*metrics_constants!$B$8),(E9904*metrics_constants!$C$8),(F9904*metrics_constants!$D$8))</f>
        <v>8.6472054903598252</v>
      </c>
      <c r="I9904">
        <v>7.4859999999999998</v>
      </c>
      <c r="J9904">
        <v>55.225000000000001</v>
      </c>
      <c r="K9904">
        <v>2.335</v>
      </c>
      <c r="L9904">
        <v>9.1544690000000006</v>
      </c>
    </row>
    <row r="9905" spans="1:12" x14ac:dyDescent="0.25">
      <c r="A9905" t="s">
        <v>19</v>
      </c>
      <c r="B9905" s="5">
        <v>45659.625</v>
      </c>
      <c r="C9905" s="5" t="str">
        <f>A9905 &amp; "_" &amp; TEXT(B9905, "yyyy-mm-dd HH:MM:SS")</f>
        <v>RP_2025-01-02 15:00:00</v>
      </c>
      <c r="D9905">
        <v>7.1</v>
      </c>
      <c r="E9905">
        <v>9.1</v>
      </c>
      <c r="F9905">
        <v>9.8000000000000007</v>
      </c>
      <c r="G9905">
        <f>IF(COUNTA(D9905:F9905)&gt;0, AVERAGE(D9905:F9905), "")</f>
        <v>8.6666666666666661</v>
      </c>
      <c r="H9905">
        <f>AVERAGE((D9905*metrics_constants!$B$8),(E9905*metrics_constants!$C$8),(F9905*metrics_constants!$D$8))</f>
        <v>8.7544041123676255</v>
      </c>
      <c r="I9905">
        <v>6.9690000000000003</v>
      </c>
      <c r="J9905">
        <v>55.828000000000003</v>
      </c>
      <c r="K9905">
        <v>2.61</v>
      </c>
      <c r="L9905">
        <v>8.0510227000000008</v>
      </c>
    </row>
    <row r="9906" spans="1:12" x14ac:dyDescent="0.25">
      <c r="A9906" t="s">
        <v>19</v>
      </c>
      <c r="B9906" s="5">
        <v>45659.666666666664</v>
      </c>
      <c r="C9906" s="5" t="str">
        <f>A9906 &amp; "_" &amp; TEXT(B9906, "yyyy-mm-dd HH:MM:SS")</f>
        <v>RP_2025-01-02 16:00:00</v>
      </c>
      <c r="D9906">
        <v>27.1</v>
      </c>
      <c r="E9906">
        <v>6.7</v>
      </c>
      <c r="F9906">
        <v>12.7</v>
      </c>
      <c r="G9906">
        <f>IF(COUNTA(D9906:F9906)&gt;0, AVERAGE(D9906:F9906), "")</f>
        <v>15.5</v>
      </c>
      <c r="H9906">
        <f>AVERAGE((D9906*metrics_constants!$B$8),(E9906*metrics_constants!$C$8),(F9906*metrics_constants!$D$8))</f>
        <v>14.670530171722069</v>
      </c>
      <c r="I9906">
        <v>5.9669999999999996</v>
      </c>
      <c r="J9906">
        <v>63.491999999999997</v>
      </c>
      <c r="K9906">
        <v>0.875</v>
      </c>
      <c r="L9906">
        <v>6.1315929999999996</v>
      </c>
    </row>
    <row r="9907" spans="1:12" x14ac:dyDescent="0.25">
      <c r="A9907" t="s">
        <v>19</v>
      </c>
      <c r="B9907" s="5">
        <v>45659.708333333336</v>
      </c>
      <c r="C9907" s="5" t="str">
        <f>A9907 &amp; "_" &amp; TEXT(B9907, "yyyy-mm-dd HH:MM:SS")</f>
        <v>RP_2025-01-02 17:00:00</v>
      </c>
      <c r="D9907">
        <v>14.6</v>
      </c>
      <c r="E9907">
        <v>4.7</v>
      </c>
      <c r="F9907">
        <v>9.3000000000000007</v>
      </c>
      <c r="G9907">
        <f>IF(COUNTA(D9907:F9907)&gt;0, AVERAGE(D9907:F9907), "")</f>
        <v>9.5333333333333332</v>
      </c>
      <c r="H9907">
        <f>AVERAGE((D9907*metrics_constants!$B$8),(E9907*metrics_constants!$C$8),(F9907*metrics_constants!$D$8))</f>
        <v>9.1392058333264092</v>
      </c>
      <c r="I9907">
        <v>5.7290000000000001</v>
      </c>
      <c r="J9907">
        <v>68.685000000000002</v>
      </c>
      <c r="K9907">
        <v>-7.2999999999999995E-2</v>
      </c>
      <c r="L9907">
        <v>6.5018079999999996</v>
      </c>
    </row>
    <row r="9908" spans="1:12" x14ac:dyDescent="0.25">
      <c r="A9908" t="s">
        <v>19</v>
      </c>
      <c r="B9908" s="5">
        <v>45659.75</v>
      </c>
      <c r="C9908" s="5" t="str">
        <f>A9908 &amp; "_" &amp; TEXT(B9908, "yyyy-mm-dd HH:MM:SS")</f>
        <v>RP_2025-01-02 18:00:00</v>
      </c>
      <c r="D9908">
        <v>9.1999999999999993</v>
      </c>
      <c r="E9908">
        <v>9.5</v>
      </c>
      <c r="F9908">
        <v>6.1</v>
      </c>
      <c r="G9908">
        <f>IF(COUNTA(D9908:F9908)&gt;0, AVERAGE(D9908:F9908), "")</f>
        <v>8.2666666666666657</v>
      </c>
      <c r="H9908">
        <f>AVERAGE((D9908*metrics_constants!$B$8),(E9908*metrics_constants!$C$8),(F9908*metrics_constants!$D$8))</f>
        <v>8.2623684042873418</v>
      </c>
      <c r="I9908">
        <v>8.6940000000000008</v>
      </c>
      <c r="J9908">
        <v>70.352000000000004</v>
      </c>
      <c r="K9908">
        <v>-0.34200000000000003</v>
      </c>
      <c r="L9908">
        <v>11.193434</v>
      </c>
    </row>
    <row r="9909" spans="1:12" x14ac:dyDescent="0.25">
      <c r="A9909" t="s">
        <v>19</v>
      </c>
      <c r="B9909" s="5">
        <v>45659.791666666664</v>
      </c>
      <c r="C9909" s="5" t="str">
        <f>A9909 &amp; "_" &amp; TEXT(B9909, "yyyy-mm-dd HH:MM:SS")</f>
        <v>RP_2025-01-02 19:00:00</v>
      </c>
      <c r="D9909">
        <v>8.5</v>
      </c>
      <c r="E9909">
        <v>12.7</v>
      </c>
      <c r="F9909">
        <v>15.1</v>
      </c>
      <c r="G9909">
        <f>IF(COUNTA(D9909:F9909)&gt;0, AVERAGE(D9909:F9909), "")</f>
        <v>12.1</v>
      </c>
      <c r="H9909">
        <f>AVERAGE((D9909*metrics_constants!$B$8),(E9909*metrics_constants!$C$8),(F9909*metrics_constants!$D$8))</f>
        <v>12.288881091803132</v>
      </c>
      <c r="I9909">
        <v>11.285</v>
      </c>
      <c r="J9909">
        <v>72.8</v>
      </c>
      <c r="K9909">
        <v>-0.27700000000000002</v>
      </c>
      <c r="L9909">
        <v>15.742226</v>
      </c>
    </row>
    <row r="9910" spans="1:12" x14ac:dyDescent="0.25">
      <c r="A9910" t="s">
        <v>19</v>
      </c>
      <c r="B9910" s="5">
        <v>45659.833333333336</v>
      </c>
      <c r="C9910" s="5" t="str">
        <f>A9910 &amp; "_" &amp; TEXT(B9910, "yyyy-mm-dd HH:MM:SS")</f>
        <v>RP_2025-01-02 20:00:00</v>
      </c>
      <c r="D9910">
        <v>11.9</v>
      </c>
      <c r="E9910">
        <v>8.9</v>
      </c>
      <c r="F9910">
        <v>15.4</v>
      </c>
      <c r="G9910">
        <f>IF(COUNTA(D9910:F9910)&gt;0, AVERAGE(D9910:F9910), "")</f>
        <v>12.066666666666668</v>
      </c>
      <c r="H9910">
        <f>AVERAGE((D9910*metrics_constants!$B$8),(E9910*metrics_constants!$C$8),(F9910*metrics_constants!$D$8))</f>
        <v>11.972668069647389</v>
      </c>
      <c r="I9910">
        <v>7.327</v>
      </c>
      <c r="J9910">
        <v>77.38</v>
      </c>
      <c r="K9910">
        <v>-0.66700000000000004</v>
      </c>
      <c r="L9910">
        <v>9.6070100000000007</v>
      </c>
    </row>
    <row r="9911" spans="1:12" x14ac:dyDescent="0.25">
      <c r="A9911" t="s">
        <v>19</v>
      </c>
      <c r="B9911" s="5">
        <v>45659.875</v>
      </c>
      <c r="C9911" s="5" t="str">
        <f>A9911 &amp; "_" &amp; TEXT(B9911, "yyyy-mm-dd HH:MM:SS")</f>
        <v>RP_2025-01-02 21:00:00</v>
      </c>
      <c r="D9911">
        <v>10.1</v>
      </c>
      <c r="E9911">
        <v>3.4</v>
      </c>
      <c r="F9911">
        <v>0.9</v>
      </c>
      <c r="G9911">
        <f>IF(COUNTA(D9911:F9911)&gt;0, AVERAGE(D9911:F9911), "")</f>
        <v>4.8</v>
      </c>
      <c r="H9911">
        <f>AVERAGE((D9911*metrics_constants!$B$8),(E9911*metrics_constants!$C$8),(F9911*metrics_constants!$D$8))</f>
        <v>4.5053074809299281</v>
      </c>
      <c r="I9911">
        <v>5.3</v>
      </c>
      <c r="J9911">
        <v>78.174999999999997</v>
      </c>
      <c r="K9911">
        <v>-1.782</v>
      </c>
      <c r="L9911">
        <v>5.5875313000000002</v>
      </c>
    </row>
    <row r="9912" spans="1:12" x14ac:dyDescent="0.25">
      <c r="A9912" t="s">
        <v>19</v>
      </c>
      <c r="B9912" s="5">
        <v>45659.916666666664</v>
      </c>
      <c r="C9912" s="5" t="str">
        <f>A9912 &amp; "_" &amp; TEXT(B9912, "yyyy-mm-dd HH:MM:SS")</f>
        <v>RP_2025-01-02 22:00:00</v>
      </c>
      <c r="D9912">
        <v>15.7</v>
      </c>
      <c r="E9912">
        <v>4.5999999999999996</v>
      </c>
      <c r="F9912">
        <v>-0.5</v>
      </c>
      <c r="G9912">
        <f>IF(COUNTA(D9912:F9912)&gt;0, AVERAGE(D9912:F9912), "")</f>
        <v>6.5999999999999988</v>
      </c>
      <c r="H9912">
        <f>AVERAGE((D9912*metrics_constants!$B$8),(E9912*metrics_constants!$C$8),(F9912*metrics_constants!$D$8))</f>
        <v>6.1070050969674048</v>
      </c>
      <c r="I9912">
        <v>5.8230000000000004</v>
      </c>
      <c r="J9912">
        <v>77.361999999999995</v>
      </c>
      <c r="K9912">
        <v>-2.8319999999999999</v>
      </c>
      <c r="L9912">
        <v>4.4005373299999997</v>
      </c>
    </row>
    <row r="9913" spans="1:12" x14ac:dyDescent="0.25">
      <c r="A9913" t="s">
        <v>19</v>
      </c>
      <c r="B9913" s="5">
        <v>45659.958333333336</v>
      </c>
      <c r="C9913" s="5" t="str">
        <f>A9913 &amp; "_" &amp; TEXT(B9913, "yyyy-mm-dd HH:MM:SS")</f>
        <v>RP_2025-01-02 23:00:00</v>
      </c>
      <c r="D9913">
        <v>11.6</v>
      </c>
      <c r="E9913">
        <v>4</v>
      </c>
      <c r="F9913">
        <v>-1.2</v>
      </c>
      <c r="G9913">
        <f>IF(COUNTA(D9913:F9913)&gt;0, AVERAGE(D9913:F9913), "")</f>
        <v>4.8</v>
      </c>
      <c r="H9913">
        <f>AVERAGE((D9913*metrics_constants!$B$8),(E9913*metrics_constants!$C$8),(F9913*metrics_constants!$D$8))</f>
        <v>4.4539456226685745</v>
      </c>
      <c r="I9913">
        <v>5.6609999999999996</v>
      </c>
      <c r="J9913">
        <v>77.442999999999998</v>
      </c>
      <c r="K9913">
        <v>-3.99</v>
      </c>
      <c r="L9913">
        <v>4.5828452999999998</v>
      </c>
    </row>
    <row r="9914" spans="1:12" x14ac:dyDescent="0.25">
      <c r="A9914" t="s">
        <v>19</v>
      </c>
      <c r="B9914" s="5">
        <v>45660</v>
      </c>
      <c r="C9914" s="5" t="str">
        <f>A9914 &amp; "_" &amp; TEXT(B9914, "yyyy-mm-dd HH:MM:SS")</f>
        <v>RP_2025-01-03 00:00:00</v>
      </c>
      <c r="D9914">
        <v>10.6</v>
      </c>
      <c r="E9914">
        <v>8.3000000000000007</v>
      </c>
      <c r="F9914">
        <v>7.9</v>
      </c>
      <c r="G9914">
        <f>IF(COUNTA(D9914:F9914)&gt;0, AVERAGE(D9914:F9914), "")</f>
        <v>8.9333333333333318</v>
      </c>
      <c r="H9914">
        <f>AVERAGE((D9914*metrics_constants!$B$8),(E9914*metrics_constants!$C$8),(F9914*metrics_constants!$D$8))</f>
        <v>8.8344526305746474</v>
      </c>
      <c r="I9914">
        <v>6.0579999999999998</v>
      </c>
      <c r="J9914">
        <v>75.826999999999998</v>
      </c>
      <c r="K9914">
        <v>-4.6479999999999997</v>
      </c>
      <c r="L9914">
        <v>5.4821799999999996</v>
      </c>
    </row>
    <row r="9915" spans="1:12" x14ac:dyDescent="0.25">
      <c r="A9915" t="s">
        <v>19</v>
      </c>
      <c r="B9915" s="5">
        <v>45660.041666666664</v>
      </c>
      <c r="C9915" s="5" t="str">
        <f>A9915 &amp; "_" &amp; TEXT(B9915, "yyyy-mm-dd HH:MM:SS")</f>
        <v>RP_2025-01-03 01:00:00</v>
      </c>
      <c r="D9915">
        <v>9.1</v>
      </c>
      <c r="E9915">
        <v>2</v>
      </c>
      <c r="F9915">
        <v>12.5</v>
      </c>
      <c r="G9915">
        <f>IF(COUNTA(D9915:F9915)&gt;0, AVERAGE(D9915:F9915), "")</f>
        <v>7.8666666666666671</v>
      </c>
      <c r="H9915">
        <f>AVERAGE((D9915*metrics_constants!$B$8),(E9915*metrics_constants!$C$8),(F9915*metrics_constants!$D$8))</f>
        <v>7.6198787763282736</v>
      </c>
      <c r="I9915">
        <v>7.0330000000000004</v>
      </c>
      <c r="J9915">
        <v>71.701999999999998</v>
      </c>
      <c r="K9915">
        <v>-5.4450000000000003</v>
      </c>
      <c r="L9915">
        <v>5.0038960000000001</v>
      </c>
    </row>
    <row r="9916" spans="1:12" x14ac:dyDescent="0.25">
      <c r="A9916" t="s">
        <v>19</v>
      </c>
      <c r="B9916" s="5">
        <v>45660.083333333336</v>
      </c>
      <c r="C9916" s="5" t="str">
        <f>A9916 &amp; "_" &amp; TEXT(B9916, "yyyy-mm-dd HH:MM:SS")</f>
        <v>RP_2025-01-03 02:00:00</v>
      </c>
      <c r="D9916">
        <v>6.5</v>
      </c>
      <c r="E9916">
        <v>8.1999999999999993</v>
      </c>
      <c r="F9916">
        <v>11</v>
      </c>
      <c r="G9916">
        <f>IF(COUNTA(D9916:F9916)&gt;0, AVERAGE(D9916:F9916), "")</f>
        <v>8.5666666666666664</v>
      </c>
      <c r="H9916">
        <f>AVERAGE((D9916*metrics_constants!$B$8),(E9916*metrics_constants!$C$8),(F9916*metrics_constants!$D$8))</f>
        <v>8.6522268988539945</v>
      </c>
      <c r="I9916">
        <v>6.7359999999999998</v>
      </c>
      <c r="J9916">
        <v>70.87</v>
      </c>
      <c r="K9916">
        <v>-5.6379999999999999</v>
      </c>
      <c r="L9916">
        <v>6.6183509999999997</v>
      </c>
    </row>
    <row r="9917" spans="1:12" x14ac:dyDescent="0.25">
      <c r="A9917" t="s">
        <v>19</v>
      </c>
      <c r="B9917" s="5">
        <v>45660.125</v>
      </c>
      <c r="C9917" s="5" t="str">
        <f>A9917 &amp; "_" &amp; TEXT(B9917, "yyyy-mm-dd HH:MM:SS")</f>
        <v>RP_2025-01-03 03:00:00</v>
      </c>
      <c r="D9917">
        <v>8.8000000000000007</v>
      </c>
      <c r="E9917">
        <v>6.7</v>
      </c>
      <c r="F9917">
        <v>12.7</v>
      </c>
      <c r="G9917">
        <f>IF(COUNTA(D9917:F9917)&gt;0, AVERAGE(D9917:F9917), "")</f>
        <v>9.4</v>
      </c>
      <c r="H9917">
        <f>AVERAGE((D9917*metrics_constants!$B$8),(E9917*metrics_constants!$C$8),(F9917*metrics_constants!$D$8))</f>
        <v>9.3414236282748018</v>
      </c>
      <c r="I9917">
        <v>7.4210000000000003</v>
      </c>
      <c r="J9917">
        <v>70.137</v>
      </c>
      <c r="K9917">
        <v>-6.282</v>
      </c>
      <c r="L9917">
        <v>4.9555020000000001</v>
      </c>
    </row>
    <row r="9918" spans="1:12" x14ac:dyDescent="0.25">
      <c r="A9918" t="s">
        <v>19</v>
      </c>
      <c r="B9918" s="5">
        <v>45660.166666666664</v>
      </c>
      <c r="C9918" s="5" t="str">
        <f>A9918 &amp; "_" &amp; TEXT(B9918, "yyyy-mm-dd HH:MM:SS")</f>
        <v>RP_2025-01-03 04:00:00</v>
      </c>
      <c r="D9918">
        <v>10.1</v>
      </c>
      <c r="E9918">
        <v>8.6</v>
      </c>
      <c r="F9918">
        <v>11.5</v>
      </c>
      <c r="G9918">
        <f>IF(COUNTA(D9918:F9918)&gt;0, AVERAGE(D9918:F9918), "")</f>
        <v>10.066666666666666</v>
      </c>
      <c r="H9918">
        <f>AVERAGE((D9918*metrics_constants!$B$8),(E9918*metrics_constants!$C$8),(F9918*metrics_constants!$D$8))</f>
        <v>10.017923970801233</v>
      </c>
      <c r="I9918">
        <v>6.4320000000000004</v>
      </c>
      <c r="J9918">
        <v>71.393000000000001</v>
      </c>
      <c r="K9918">
        <v>-6.3879999999999999</v>
      </c>
      <c r="L9918">
        <v>5.4269360000000004</v>
      </c>
    </row>
    <row r="9919" spans="1:12" x14ac:dyDescent="0.25">
      <c r="A9919" t="s">
        <v>19</v>
      </c>
      <c r="B9919" s="5">
        <v>45660.208333333336</v>
      </c>
      <c r="C9919" s="5" t="str">
        <f>A9919 &amp; "_" &amp; TEXT(B9919, "yyyy-mm-dd HH:MM:SS")</f>
        <v>RP_2025-01-03 05:00:00</v>
      </c>
      <c r="D9919">
        <v>11.3</v>
      </c>
      <c r="E9919">
        <v>2.1</v>
      </c>
      <c r="F9919">
        <v>10.3</v>
      </c>
      <c r="G9919">
        <f>IF(COUNTA(D9919:F9919)&gt;0, AVERAGE(D9919:F9919), "")</f>
        <v>7.9000000000000012</v>
      </c>
      <c r="H9919">
        <f>AVERAGE((D9919*metrics_constants!$B$8),(E9919*metrics_constants!$C$8),(F9919*metrics_constants!$D$8))</f>
        <v>7.5532923149275417</v>
      </c>
      <c r="I9919">
        <v>7.5460000000000003</v>
      </c>
      <c r="J9919">
        <v>70.66</v>
      </c>
      <c r="K9919">
        <v>-6.8620000000000001</v>
      </c>
      <c r="L9919">
        <v>4.3518619999999997</v>
      </c>
    </row>
    <row r="9920" spans="1:12" x14ac:dyDescent="0.25">
      <c r="A9920" t="s">
        <v>19</v>
      </c>
      <c r="B9920" s="5">
        <v>45660.25</v>
      </c>
      <c r="C9920" s="5" t="str">
        <f>A9920 &amp; "_" &amp; TEXT(B9920, "yyyy-mm-dd HH:MM:SS")</f>
        <v>RP_2025-01-03 06:00:00</v>
      </c>
      <c r="D9920">
        <v>10</v>
      </c>
      <c r="E9920">
        <v>2.7</v>
      </c>
      <c r="F9920">
        <v>10.3</v>
      </c>
      <c r="G9920">
        <f>IF(COUNTA(D9920:F9920)&gt;0, AVERAGE(D9920:F9920), "")</f>
        <v>7.666666666666667</v>
      </c>
      <c r="H9920">
        <f>AVERAGE((D9920*metrics_constants!$B$8),(E9920*metrics_constants!$C$8),(F9920*metrics_constants!$D$8))</f>
        <v>7.397008418852745</v>
      </c>
      <c r="I9920">
        <v>8.0869999999999997</v>
      </c>
      <c r="J9920">
        <v>70.543000000000006</v>
      </c>
      <c r="K9920">
        <v>-7.4429999999999996</v>
      </c>
      <c r="L9920">
        <v>4.1530206999999999</v>
      </c>
    </row>
    <row r="9921" spans="1:12" x14ac:dyDescent="0.25">
      <c r="A9921" t="s">
        <v>19</v>
      </c>
      <c r="B9921" s="5">
        <v>45660.291666666664</v>
      </c>
      <c r="C9921" s="5" t="str">
        <f>A9921 &amp; "_" &amp; TEXT(B9921, "yyyy-mm-dd HH:MM:SS")</f>
        <v>RP_2025-01-03 07:00:00</v>
      </c>
      <c r="D9921">
        <v>8.1999999999999993</v>
      </c>
      <c r="E9921">
        <v>7.9</v>
      </c>
      <c r="F9921">
        <v>9.3000000000000007</v>
      </c>
      <c r="G9921">
        <f>IF(COUNTA(D9921:F9921)&gt;0, AVERAGE(D9921:F9921), "")</f>
        <v>8.4666666666666668</v>
      </c>
      <c r="H9921">
        <f>AVERAGE((D9921*metrics_constants!$B$8),(E9921*metrics_constants!$C$8),(F9921*metrics_constants!$D$8))</f>
        <v>8.4610026584414442</v>
      </c>
      <c r="I9921">
        <v>7.5190000000000001</v>
      </c>
      <c r="J9921">
        <v>70.784999999999997</v>
      </c>
      <c r="K9921">
        <v>-7.3949999999999996</v>
      </c>
      <c r="L9921">
        <v>5.0094827000000004</v>
      </c>
    </row>
    <row r="9922" spans="1:12" x14ac:dyDescent="0.25">
      <c r="A9922" t="s">
        <v>19</v>
      </c>
      <c r="B9922" s="5">
        <v>45660.333333333336</v>
      </c>
      <c r="C9922" s="5" t="str">
        <f>A9922 &amp; "_" &amp; TEXT(B9922, "yyyy-mm-dd HH:MM:SS")</f>
        <v>RP_2025-01-03 08:00:00</v>
      </c>
      <c r="D9922">
        <v>12</v>
      </c>
      <c r="E9922">
        <v>5.9</v>
      </c>
      <c r="F9922">
        <v>7.8</v>
      </c>
      <c r="G9922">
        <f>IF(COUNTA(D9922:F9922)&gt;0, AVERAGE(D9922:F9922), "")</f>
        <v>8.5666666666666664</v>
      </c>
      <c r="H9922">
        <f>AVERAGE((D9922*metrics_constants!$B$8),(E9922*metrics_constants!$C$8),(F9922*metrics_constants!$D$8))</f>
        <v>8.3191663382234076</v>
      </c>
      <c r="I9922">
        <v>7.77</v>
      </c>
      <c r="J9922">
        <v>72.768000000000001</v>
      </c>
      <c r="K9922">
        <v>-7.3</v>
      </c>
      <c r="L9922">
        <v>4.5136906999999997</v>
      </c>
    </row>
    <row r="9923" spans="1:12" x14ac:dyDescent="0.25">
      <c r="A9923" t="s">
        <v>19</v>
      </c>
      <c r="B9923" s="5">
        <v>45660.375</v>
      </c>
      <c r="C9923" s="5" t="str">
        <f>A9923 &amp; "_" &amp; TEXT(B9923, "yyyy-mm-dd HH:MM:SS")</f>
        <v>RP_2025-01-03 09:00:00</v>
      </c>
      <c r="D9923">
        <v>4.5999999999999996</v>
      </c>
      <c r="E9923">
        <v>5.5</v>
      </c>
      <c r="F9923">
        <v>6.9</v>
      </c>
      <c r="G9923">
        <f>IF(COUNTA(D9923:F9923)&gt;0, AVERAGE(D9923:F9923), "")</f>
        <v>5.666666666666667</v>
      </c>
      <c r="H9923">
        <f>AVERAGE((D9923*metrics_constants!$B$8),(E9923*metrics_constants!$C$8),(F9923*metrics_constants!$D$8))</f>
        <v>5.7115530490350652</v>
      </c>
      <c r="I9923">
        <v>7.048</v>
      </c>
      <c r="J9923">
        <v>72.685000000000002</v>
      </c>
      <c r="K9923">
        <v>-7.2569999999999997</v>
      </c>
      <c r="L9923">
        <v>3.59117</v>
      </c>
    </row>
    <row r="9924" spans="1:12" x14ac:dyDescent="0.25">
      <c r="A9924" t="s">
        <v>19</v>
      </c>
      <c r="B9924" s="5">
        <v>45660.416666666664</v>
      </c>
      <c r="C9924" s="5" t="str">
        <f>A9924 &amp; "_" &amp; TEXT(B9924, "yyyy-mm-dd HH:MM:SS")</f>
        <v>RP_2025-01-03 10:00:00</v>
      </c>
      <c r="D9924">
        <v>4.5999999999999996</v>
      </c>
      <c r="E9924">
        <v>11.4</v>
      </c>
      <c r="F9924">
        <v>6.1</v>
      </c>
      <c r="G9924">
        <f>IF(COUNTA(D9924:F9924)&gt;0, AVERAGE(D9924:F9924), "")</f>
        <v>7.3666666666666671</v>
      </c>
      <c r="H9924">
        <f>AVERAGE((D9924*metrics_constants!$B$8),(E9924*metrics_constants!$C$8),(F9924*metrics_constants!$D$8))</f>
        <v>7.6267188629284739</v>
      </c>
      <c r="I9924">
        <v>5.55</v>
      </c>
      <c r="J9924">
        <v>71.424999999999997</v>
      </c>
      <c r="K9924">
        <v>-6.8550000000000004</v>
      </c>
      <c r="L9924">
        <v>4.4223400000000002</v>
      </c>
    </row>
    <row r="9925" spans="1:12" x14ac:dyDescent="0.25">
      <c r="A9925" t="s">
        <v>19</v>
      </c>
      <c r="B9925" s="5">
        <v>45660.458333333336</v>
      </c>
      <c r="C9925" s="5" t="str">
        <f>A9925 &amp; "_" &amp; TEXT(B9925, "yyyy-mm-dd HH:MM:SS")</f>
        <v>RP_2025-01-03 11:00:00</v>
      </c>
      <c r="D9925">
        <v>7.5</v>
      </c>
      <c r="E9925">
        <v>4.9000000000000004</v>
      </c>
      <c r="F9925">
        <v>6.1</v>
      </c>
      <c r="G9925">
        <f>IF(COUNTA(D9925:F9925)&gt;0, AVERAGE(D9925:F9925), "")</f>
        <v>6.166666666666667</v>
      </c>
      <c r="H9925">
        <f>AVERAGE((D9925*metrics_constants!$B$8),(E9925*metrics_constants!$C$8),(F9925*metrics_constants!$D$8))</f>
        <v>6.0631181827432137</v>
      </c>
      <c r="I9925">
        <v>5.7679999999999998</v>
      </c>
      <c r="J9925">
        <v>71.143000000000001</v>
      </c>
      <c r="K9925">
        <v>-6.407</v>
      </c>
      <c r="L9925">
        <v>4.5294473000000002</v>
      </c>
    </row>
    <row r="9926" spans="1:12" x14ac:dyDescent="0.25">
      <c r="A9926" t="s">
        <v>19</v>
      </c>
      <c r="B9926" s="5">
        <v>45660.5</v>
      </c>
      <c r="C9926" s="5" t="str">
        <f>A9926 &amp; "_" &amp; TEXT(B9926, "yyyy-mm-dd HH:MM:SS")</f>
        <v>RP_2025-01-03 12:00:00</v>
      </c>
      <c r="D9926">
        <v>6.8</v>
      </c>
      <c r="E9926">
        <v>4.5</v>
      </c>
      <c r="F9926">
        <v>9.3000000000000007</v>
      </c>
      <c r="G9926">
        <f>IF(COUNTA(D9926:F9926)&gt;0, AVERAGE(D9926:F9926), "")</f>
        <v>6.8666666666666671</v>
      </c>
      <c r="H9926">
        <f>AVERAGE((D9926*metrics_constants!$B$8),(E9926*metrics_constants!$C$8),(F9926*metrics_constants!$D$8))</f>
        <v>6.7936878674798038</v>
      </c>
      <c r="I9926">
        <v>5.8019999999999996</v>
      </c>
      <c r="J9926">
        <v>71.474999999999994</v>
      </c>
      <c r="K9926">
        <v>-6.5129999999999999</v>
      </c>
      <c r="L9926">
        <v>3.9379460000000002</v>
      </c>
    </row>
    <row r="9927" spans="1:12" x14ac:dyDescent="0.25">
      <c r="A9927" t="s">
        <v>19</v>
      </c>
      <c r="B9927" s="5">
        <v>45660.541666666664</v>
      </c>
      <c r="C9927" s="5" t="str">
        <f>A9927 &amp; "_" &amp; TEXT(B9927, "yyyy-mm-dd HH:MM:SS")</f>
        <v>RP_2025-01-03 13:00:00</v>
      </c>
      <c r="D9927">
        <v>9</v>
      </c>
      <c r="E9927">
        <v>3.4</v>
      </c>
      <c r="F9927">
        <v>9.8000000000000007</v>
      </c>
      <c r="G9927">
        <f>IF(COUNTA(D9927:F9927)&gt;0, AVERAGE(D9927:F9927), "")</f>
        <v>7.4000000000000012</v>
      </c>
      <c r="H9927">
        <f>AVERAGE((D9927*metrics_constants!$B$8),(E9927*metrics_constants!$C$8),(F9927*metrics_constants!$D$8))</f>
        <v>7.1959774431643142</v>
      </c>
      <c r="I9927">
        <v>5.3719999999999999</v>
      </c>
      <c r="J9927">
        <v>73.376999999999995</v>
      </c>
      <c r="K9927">
        <v>-6.4930000000000003</v>
      </c>
      <c r="L9927">
        <v>4.0320106999999998</v>
      </c>
    </row>
    <row r="9928" spans="1:12" x14ac:dyDescent="0.25">
      <c r="A9928" t="s">
        <v>19</v>
      </c>
      <c r="B9928" s="5">
        <v>45660.583333333336</v>
      </c>
      <c r="C9928" s="5" t="str">
        <f>A9928 &amp; "_" &amp; TEXT(B9928, "yyyy-mm-dd HH:MM:SS")</f>
        <v>RP_2025-01-03 14:00:00</v>
      </c>
      <c r="D9928">
        <v>7.6</v>
      </c>
      <c r="E9928">
        <v>6.7</v>
      </c>
      <c r="F9928">
        <v>9.3000000000000007</v>
      </c>
      <c r="G9928">
        <f>IF(COUNTA(D9928:F9928)&gt;0, AVERAGE(D9928:F9928), "")</f>
        <v>7.8666666666666671</v>
      </c>
      <c r="H9928">
        <f>AVERAGE((D9928*metrics_constants!$B$8),(E9928*metrics_constants!$C$8),(F9928*metrics_constants!$D$8))</f>
        <v>7.8417048255073611</v>
      </c>
      <c r="I9928">
        <v>4.6639999999999997</v>
      </c>
      <c r="J9928">
        <v>73.022999999999996</v>
      </c>
      <c r="K9928">
        <v>-6.6769999999999996</v>
      </c>
      <c r="L9928">
        <v>4.1314653000000003</v>
      </c>
    </row>
    <row r="9929" spans="1:12" x14ac:dyDescent="0.25">
      <c r="A9929" t="s">
        <v>19</v>
      </c>
      <c r="B9929" s="5">
        <v>45660.625</v>
      </c>
      <c r="C9929" s="5" t="str">
        <f>A9929 &amp; "_" &amp; TEXT(B9929, "yyyy-mm-dd HH:MM:SS")</f>
        <v>RP_2025-01-03 15:00:00</v>
      </c>
      <c r="D9929">
        <v>8.3000000000000007</v>
      </c>
      <c r="E9929">
        <v>1.8</v>
      </c>
      <c r="F9929">
        <v>8.8000000000000007</v>
      </c>
      <c r="G9929">
        <f>IF(COUNTA(D9929:F9929)&gt;0, AVERAGE(D9929:F9929), "")</f>
        <v>6.3000000000000007</v>
      </c>
      <c r="H9929">
        <f>AVERAGE((D9929*metrics_constants!$B$8),(E9929*metrics_constants!$C$8),(F9929*metrics_constants!$D$8))</f>
        <v>6.0610533314004611</v>
      </c>
      <c r="I9929">
        <v>5.45</v>
      </c>
      <c r="J9929">
        <v>73.397000000000006</v>
      </c>
      <c r="K9929">
        <v>-7.1230000000000002</v>
      </c>
      <c r="L9929">
        <v>5.9049906999999999</v>
      </c>
    </row>
    <row r="9930" spans="1:12" x14ac:dyDescent="0.25">
      <c r="A9930" t="s">
        <v>19</v>
      </c>
      <c r="B9930" s="5">
        <v>45660.666666666664</v>
      </c>
      <c r="C9930" s="5" t="str">
        <f>A9930 &amp; "_" &amp; TEXT(B9930, "yyyy-mm-dd HH:MM:SS")</f>
        <v>RP_2025-01-03 16:00:00</v>
      </c>
      <c r="D9930">
        <v>7.8</v>
      </c>
      <c r="E9930">
        <v>7.9</v>
      </c>
      <c r="F9930">
        <v>12</v>
      </c>
      <c r="G9930">
        <f>IF(COUNTA(D9930:F9930)&gt;0, AVERAGE(D9930:F9930), "")</f>
        <v>9.2333333333333325</v>
      </c>
      <c r="H9930">
        <f>AVERAGE((D9930*metrics_constants!$B$8),(E9930*metrics_constants!$C$8),(F9930*metrics_constants!$D$8))</f>
        <v>9.2579685206221214</v>
      </c>
      <c r="I9930">
        <v>5.4009999999999998</v>
      </c>
      <c r="J9930">
        <v>75.59</v>
      </c>
      <c r="K9930">
        <v>-7.9020000000000001</v>
      </c>
      <c r="L9930">
        <v>7.7062632999999998</v>
      </c>
    </row>
    <row r="9931" spans="1:12" x14ac:dyDescent="0.25">
      <c r="A9931" t="s">
        <v>19</v>
      </c>
      <c r="B9931" s="5">
        <v>45660.708333333336</v>
      </c>
      <c r="C9931" s="5" t="str">
        <f>A9931 &amp; "_" &amp; TEXT(B9931, "yyyy-mm-dd HH:MM:SS")</f>
        <v>RP_2025-01-03 17:00:00</v>
      </c>
      <c r="D9931">
        <v>4.3</v>
      </c>
      <c r="E9931">
        <v>2</v>
      </c>
      <c r="F9931">
        <v>9.6</v>
      </c>
      <c r="G9931">
        <f>IF(COUNTA(D9931:F9931)&gt;0, AVERAGE(D9931:F9931), "")</f>
        <v>5.3</v>
      </c>
      <c r="H9931">
        <f>AVERAGE((D9931*metrics_constants!$B$8),(E9931*metrics_constants!$C$8),(F9931*metrics_constants!$D$8))</f>
        <v>5.2409683796595017</v>
      </c>
      <c r="I9931">
        <v>4.3280000000000003</v>
      </c>
      <c r="J9931">
        <v>72.063000000000002</v>
      </c>
      <c r="K9931">
        <v>-8.2530000000000001</v>
      </c>
      <c r="L9931">
        <v>3.5363153000000001</v>
      </c>
    </row>
    <row r="9932" spans="1:12" x14ac:dyDescent="0.25">
      <c r="A9932" t="s">
        <v>19</v>
      </c>
      <c r="B9932" s="5">
        <v>45660.75</v>
      </c>
      <c r="C9932" s="5" t="str">
        <f>A9932 &amp; "_" &amp; TEXT(B9932, "yyyy-mm-dd HH:MM:SS")</f>
        <v>RP_2025-01-03 18:00:00</v>
      </c>
      <c r="D9932">
        <v>6.8</v>
      </c>
      <c r="E9932">
        <v>5.6</v>
      </c>
      <c r="F9932">
        <v>10.3</v>
      </c>
      <c r="G9932">
        <f>IF(COUNTA(D9932:F9932)&gt;0, AVERAGE(D9932:F9932), "")</f>
        <v>7.5666666666666664</v>
      </c>
      <c r="H9932">
        <f>AVERAGE((D9932*metrics_constants!$B$8),(E9932*metrics_constants!$C$8),(F9932*metrics_constants!$D$8))</f>
        <v>7.5395276119937291</v>
      </c>
      <c r="I9932">
        <v>5.1959999999999997</v>
      </c>
      <c r="J9932">
        <v>68.44</v>
      </c>
      <c r="K9932">
        <v>-8.3149999999999995</v>
      </c>
      <c r="L9932">
        <v>4.2775027000000003</v>
      </c>
    </row>
    <row r="9933" spans="1:12" x14ac:dyDescent="0.25">
      <c r="A9933" t="s">
        <v>19</v>
      </c>
      <c r="B9933" s="5">
        <v>45660.791666666664</v>
      </c>
      <c r="C9933" s="5" t="str">
        <f>A9933 &amp; "_" &amp; TEXT(B9933, "yyyy-mm-dd HH:MM:SS")</f>
        <v>RP_2025-01-03 19:00:00</v>
      </c>
      <c r="D9933">
        <v>8.5</v>
      </c>
      <c r="E9933">
        <v>8.5</v>
      </c>
      <c r="F9933">
        <v>6.9</v>
      </c>
      <c r="G9933">
        <f>IF(COUNTA(D9933:F9933)&gt;0, AVERAGE(D9933:F9933), "")</f>
        <v>7.9666666666666659</v>
      </c>
      <c r="H9933">
        <f>AVERAGE((D9933*metrics_constants!$B$8),(E9933*metrics_constants!$C$8),(F9933*metrics_constants!$D$8))</f>
        <v>7.9586968501830286</v>
      </c>
      <c r="I9933">
        <v>3.0169999999999999</v>
      </c>
      <c r="J9933">
        <v>68.048000000000002</v>
      </c>
      <c r="K9933">
        <v>-8.5079999999999991</v>
      </c>
      <c r="L9933">
        <v>4.2450469000000002</v>
      </c>
    </row>
    <row r="9934" spans="1:12" x14ac:dyDescent="0.25">
      <c r="A9934" t="s">
        <v>19</v>
      </c>
      <c r="B9934" s="5">
        <v>45660.833333333336</v>
      </c>
      <c r="C9934" s="5" t="str">
        <f>A9934 &amp; "_" &amp; TEXT(B9934, "yyyy-mm-dd HH:MM:SS")</f>
        <v>RP_2025-01-03 20:00:00</v>
      </c>
      <c r="D9934">
        <v>7.7</v>
      </c>
      <c r="E9934">
        <v>4.7</v>
      </c>
      <c r="F9934">
        <v>3.9</v>
      </c>
      <c r="G9934">
        <f>IF(COUNTA(D9934:F9934)&gt;0, AVERAGE(D9934:F9934), "")</f>
        <v>5.4333333333333336</v>
      </c>
      <c r="H9934">
        <f>AVERAGE((D9934*metrics_constants!$B$8),(E9934*metrics_constants!$C$8),(F9934*metrics_constants!$D$8))</f>
        <v>5.3029724486074601</v>
      </c>
      <c r="I9934">
        <v>2.6960000000000002</v>
      </c>
      <c r="J9934">
        <v>67.736999999999995</v>
      </c>
      <c r="K9934">
        <v>-8.8729999999999993</v>
      </c>
      <c r="L9934">
        <v>3.2461146699999999</v>
      </c>
    </row>
    <row r="9935" spans="1:12" x14ac:dyDescent="0.25">
      <c r="A9935" t="s">
        <v>19</v>
      </c>
      <c r="B9935" s="5">
        <v>45660.875</v>
      </c>
      <c r="C9935" s="5" t="str">
        <f>A9935 &amp; "_" &amp; TEXT(B9935, "yyyy-mm-dd HH:MM:SS")</f>
        <v>RP_2025-01-03 21:00:00</v>
      </c>
      <c r="D9935">
        <v>4.5999999999999996</v>
      </c>
      <c r="E9935">
        <v>-0.8</v>
      </c>
      <c r="F9935">
        <v>3.1</v>
      </c>
      <c r="G9935">
        <f>IF(COUNTA(D9935:F9935)&gt;0, AVERAGE(D9935:F9935), "")</f>
        <v>2.3000000000000003</v>
      </c>
      <c r="H9935">
        <f>AVERAGE((D9935*metrics_constants!$B$8),(E9935*metrics_constants!$C$8),(F9935*metrics_constants!$D$8))</f>
        <v>2.0919496700075677</v>
      </c>
      <c r="I9935">
        <v>2.0510000000000002</v>
      </c>
      <c r="J9935">
        <v>65.703000000000003</v>
      </c>
      <c r="K9935">
        <v>-9</v>
      </c>
      <c r="L9935">
        <v>2.8879372999999999</v>
      </c>
    </row>
    <row r="9936" spans="1:12" x14ac:dyDescent="0.25">
      <c r="A9936" t="s">
        <v>19</v>
      </c>
      <c r="B9936" s="5">
        <v>45660.916666666664</v>
      </c>
      <c r="C9936" s="5" t="str">
        <f>A9936 &amp; "_" &amp; TEXT(B9936, "yyyy-mm-dd HH:MM:SS")</f>
        <v>RP_2025-01-03 22:00:00</v>
      </c>
      <c r="D9936">
        <v>4</v>
      </c>
      <c r="E9936">
        <v>1.7</v>
      </c>
      <c r="F9936">
        <v>2.9</v>
      </c>
      <c r="G9936">
        <f>IF(COUNTA(D9936:F9936)&gt;0, AVERAGE(D9936:F9936), "")</f>
        <v>2.8666666666666667</v>
      </c>
      <c r="H9936">
        <f>AVERAGE((D9936*metrics_constants!$B$8),(E9936*metrics_constants!$C$8),(F9936*metrics_constants!$D$8))</f>
        <v>2.7757557803916195</v>
      </c>
      <c r="I9936">
        <v>2.1269999999999998</v>
      </c>
      <c r="J9936">
        <v>64.841999999999999</v>
      </c>
      <c r="K9936">
        <v>-9.0670000000000002</v>
      </c>
      <c r="L9936">
        <v>2.5714087000000001</v>
      </c>
    </row>
    <row r="9937" spans="1:12" x14ac:dyDescent="0.25">
      <c r="A9937" t="s">
        <v>19</v>
      </c>
      <c r="B9937" s="5">
        <v>45660.958333333336</v>
      </c>
      <c r="C9937" s="5" t="str">
        <f>A9937 &amp; "_" &amp; TEXT(B9937, "yyyy-mm-dd HH:MM:SS")</f>
        <v>RP_2025-01-03 23:00:00</v>
      </c>
      <c r="D9937">
        <v>7</v>
      </c>
      <c r="E9937">
        <v>0.5</v>
      </c>
      <c r="F9937">
        <v>2.4</v>
      </c>
      <c r="G9937">
        <f>IF(COUNTA(D9937:F9937)&gt;0, AVERAGE(D9937:F9937), "")</f>
        <v>3.3000000000000003</v>
      </c>
      <c r="H9937">
        <f>AVERAGE((D9937*metrics_constants!$B$8),(E9937*metrics_constants!$C$8),(F9937*metrics_constants!$D$8))</f>
        <v>3.0356495413588678</v>
      </c>
      <c r="I9937">
        <v>2.2410000000000001</v>
      </c>
      <c r="J9937">
        <v>69.53</v>
      </c>
      <c r="K9937">
        <v>-9.2880000000000003</v>
      </c>
      <c r="L9937">
        <v>2.5282007000000002</v>
      </c>
    </row>
    <row r="9938" spans="1:12" x14ac:dyDescent="0.25">
      <c r="A9938" t="s">
        <v>19</v>
      </c>
      <c r="B9938" s="5">
        <v>45661</v>
      </c>
      <c r="C9938" s="5" t="str">
        <f>A9938 &amp; "_" &amp; TEXT(B9938, "yyyy-mm-dd HH:MM:SS")</f>
        <v>RP_2025-01-04 00:00:00</v>
      </c>
      <c r="D9938">
        <v>3.4</v>
      </c>
      <c r="E9938">
        <v>1.4</v>
      </c>
      <c r="F9938">
        <v>5.9</v>
      </c>
      <c r="G9938">
        <f>IF(COUNTA(D9938:F9938)&gt;0, AVERAGE(D9938:F9938), "")</f>
        <v>3.5666666666666664</v>
      </c>
      <c r="H9938">
        <f>AVERAGE((D9938*metrics_constants!$B$8),(E9938*metrics_constants!$C$8),(F9938*metrics_constants!$D$8))</f>
        <v>3.5048311245375268</v>
      </c>
      <c r="I9938">
        <v>2.42</v>
      </c>
      <c r="J9938">
        <v>74.834999999999994</v>
      </c>
      <c r="K9938">
        <v>-9.5429999999999993</v>
      </c>
      <c r="L9938">
        <v>1.919883</v>
      </c>
    </row>
    <row r="9939" spans="1:12" x14ac:dyDescent="0.25">
      <c r="A9939" t="s">
        <v>19</v>
      </c>
      <c r="B9939" s="5">
        <v>45661.041666666664</v>
      </c>
      <c r="C9939" s="5" t="str">
        <f>A9939 &amp; "_" &amp; TEXT(B9939, "yyyy-mm-dd HH:MM:SS")</f>
        <v>RP_2025-01-04 01:00:00</v>
      </c>
      <c r="D9939">
        <v>8.5</v>
      </c>
      <c r="E9939">
        <v>2.2999999999999998</v>
      </c>
      <c r="F9939">
        <v>5.0999999999999996</v>
      </c>
      <c r="G9939">
        <f>IF(COUNTA(D9939:F9939)&gt;0, AVERAGE(D9939:F9939), "")</f>
        <v>5.3</v>
      </c>
      <c r="H9939">
        <f>AVERAGE((D9939*metrics_constants!$B$8),(E9939*metrics_constants!$C$8),(F9939*metrics_constants!$D$8))</f>
        <v>5.0527701607793185</v>
      </c>
      <c r="I9939">
        <v>2.8239999999999998</v>
      </c>
      <c r="J9939">
        <v>76.402000000000001</v>
      </c>
      <c r="K9939">
        <v>-9.6999999999999993</v>
      </c>
      <c r="L9939">
        <v>2.8090331000000002</v>
      </c>
    </row>
    <row r="9940" spans="1:12" x14ac:dyDescent="0.25">
      <c r="A9940" t="s">
        <v>19</v>
      </c>
      <c r="B9940" s="5">
        <v>45661.083333333336</v>
      </c>
      <c r="C9940" s="5" t="str">
        <f>A9940 &amp; "_" &amp; TEXT(B9940, "yyyy-mm-dd HH:MM:SS")</f>
        <v>RP_2025-01-04 02:00:00</v>
      </c>
      <c r="D9940">
        <v>7.3</v>
      </c>
      <c r="E9940">
        <v>1.3</v>
      </c>
      <c r="F9940">
        <v>2.4</v>
      </c>
      <c r="G9940">
        <f>IF(COUNTA(D9940:F9940)&gt;0, AVERAGE(D9940:F9940), "")</f>
        <v>3.6666666666666665</v>
      </c>
      <c r="H9940">
        <f>AVERAGE((D9940*metrics_constants!$B$8),(E9940*metrics_constants!$C$8),(F9940*metrics_constants!$D$8))</f>
        <v>3.4193939625310583</v>
      </c>
      <c r="I9940">
        <v>2.6749999999999998</v>
      </c>
      <c r="J9940">
        <v>75.792000000000002</v>
      </c>
      <c r="K9940">
        <v>-9.6</v>
      </c>
      <c r="L9940">
        <v>1.9084753000000001</v>
      </c>
    </row>
    <row r="9941" spans="1:12" x14ac:dyDescent="0.25">
      <c r="A9941" t="s">
        <v>19</v>
      </c>
      <c r="B9941" s="5">
        <v>45661.125</v>
      </c>
      <c r="C9941" s="5" t="str">
        <f>A9941 &amp; "_" &amp; TEXT(B9941, "yyyy-mm-dd HH:MM:SS")</f>
        <v>RP_2025-01-04 03:00:00</v>
      </c>
      <c r="D9941">
        <v>5.9</v>
      </c>
      <c r="E9941">
        <v>4.3</v>
      </c>
      <c r="F9941">
        <v>1.9</v>
      </c>
      <c r="G9941">
        <f>IF(COUNTA(D9941:F9941)&gt;0, AVERAGE(D9941:F9941), "")</f>
        <v>4.0333333333333332</v>
      </c>
      <c r="H9941">
        <f>AVERAGE((D9941*metrics_constants!$B$8),(E9941*metrics_constants!$C$8),(F9941*metrics_constants!$D$8))</f>
        <v>3.953978087816381</v>
      </c>
      <c r="I9941">
        <v>2.456</v>
      </c>
      <c r="J9941">
        <v>71.971999999999994</v>
      </c>
      <c r="K9941">
        <v>-9.327</v>
      </c>
      <c r="L9941">
        <v>6.3740019999999999</v>
      </c>
    </row>
    <row r="9942" spans="1:12" x14ac:dyDescent="0.25">
      <c r="A9942" t="s">
        <v>19</v>
      </c>
      <c r="B9942" s="5">
        <v>45661.166666666664</v>
      </c>
      <c r="C9942" s="5" t="str">
        <f>A9942 &amp; "_" &amp; TEXT(B9942, "yyyy-mm-dd HH:MM:SS")</f>
        <v>RP_2025-01-04 04:00:00</v>
      </c>
      <c r="D9942">
        <v>4.9000000000000004</v>
      </c>
      <c r="E9942">
        <v>4.8</v>
      </c>
      <c r="F9942">
        <v>2.7</v>
      </c>
      <c r="G9942">
        <f>IF(COUNTA(D9942:F9942)&gt;0, AVERAGE(D9942:F9942), "")</f>
        <v>4.1333333333333329</v>
      </c>
      <c r="H9942">
        <f>AVERAGE((D9942*metrics_constants!$B$8),(E9942*metrics_constants!$C$8),(F9942*metrics_constants!$D$8))</f>
        <v>4.1186604166490914</v>
      </c>
      <c r="I9942">
        <v>2.9569999999999999</v>
      </c>
      <c r="J9942">
        <v>70.727999999999994</v>
      </c>
      <c r="K9942">
        <v>-9.2100000000000009</v>
      </c>
      <c r="L9942">
        <v>7.7811646999999997</v>
      </c>
    </row>
    <row r="9943" spans="1:12" x14ac:dyDescent="0.25">
      <c r="A9943" t="s">
        <v>19</v>
      </c>
      <c r="B9943" s="5">
        <v>45661.208333333336</v>
      </c>
      <c r="C9943" s="5" t="str">
        <f>A9943 &amp; "_" &amp; TEXT(B9943, "yyyy-mm-dd HH:MM:SS")</f>
        <v>RP_2025-01-04 05:00:00</v>
      </c>
      <c r="D9943">
        <v>6.2</v>
      </c>
      <c r="E9943">
        <v>4.2</v>
      </c>
      <c r="F9943">
        <v>1.2</v>
      </c>
      <c r="G9943">
        <f>IF(COUNTA(D9943:F9943)&gt;0, AVERAGE(D9943:F9943), "")</f>
        <v>3.8666666666666667</v>
      </c>
      <c r="H9943">
        <f>AVERAGE((D9943*metrics_constants!$B$8),(E9943*metrics_constants!$C$8),(F9943*metrics_constants!$D$8))</f>
        <v>3.7674726097704769</v>
      </c>
      <c r="I9943">
        <v>2.36</v>
      </c>
      <c r="J9943">
        <v>71.012</v>
      </c>
      <c r="K9943">
        <v>-8.9499999999999993</v>
      </c>
      <c r="L9943">
        <v>4.1322372999999999</v>
      </c>
    </row>
    <row r="9944" spans="1:12" x14ac:dyDescent="0.25">
      <c r="A9944" t="s">
        <v>19</v>
      </c>
      <c r="B9944" s="5">
        <v>45661.25</v>
      </c>
      <c r="C9944" s="5" t="str">
        <f>A9944 &amp; "_" &amp; TEXT(B9944, "yyyy-mm-dd HH:MM:SS")</f>
        <v>RP_2025-01-04 06:00:00</v>
      </c>
      <c r="D9944">
        <v>8.1</v>
      </c>
      <c r="E9944">
        <v>0.8</v>
      </c>
      <c r="F9944">
        <v>0.2</v>
      </c>
      <c r="G9944">
        <f>IF(COUNTA(D9944:F9944)&gt;0, AVERAGE(D9944:F9944), "")</f>
        <v>3.0333333333333332</v>
      </c>
      <c r="H9944">
        <f>AVERAGE((D9944*metrics_constants!$B$8),(E9944*metrics_constants!$C$8),(F9944*metrics_constants!$D$8))</f>
        <v>2.7228297760407703</v>
      </c>
      <c r="I9944">
        <v>2.0350000000000001</v>
      </c>
      <c r="J9944">
        <v>71.197000000000003</v>
      </c>
      <c r="K9944">
        <v>-9.1669999999999998</v>
      </c>
      <c r="L9944">
        <v>7.0048130000000004</v>
      </c>
    </row>
    <row r="9945" spans="1:12" x14ac:dyDescent="0.25">
      <c r="A9945" t="s">
        <v>19</v>
      </c>
      <c r="B9945" s="5">
        <v>45661.291666666664</v>
      </c>
      <c r="C9945" s="5" t="str">
        <f>A9945 &amp; "_" &amp; TEXT(B9945, "yyyy-mm-dd HH:MM:SS")</f>
        <v>RP_2025-01-04 07:00:00</v>
      </c>
      <c r="D9945">
        <v>8.1999999999999993</v>
      </c>
      <c r="E9945">
        <v>0.7</v>
      </c>
      <c r="F9945">
        <v>2.4</v>
      </c>
      <c r="G9945">
        <f>IF(COUNTA(D9945:F9945)&gt;0, AVERAGE(D9945:F9945), "")</f>
        <v>3.7666666666666662</v>
      </c>
      <c r="H9945">
        <f>AVERAGE((D9945*metrics_constants!$B$8),(E9945*metrics_constants!$C$8),(F9945*metrics_constants!$D$8))</f>
        <v>3.4591946554703945</v>
      </c>
      <c r="I9945">
        <v>2.2869999999999999</v>
      </c>
      <c r="J9945">
        <v>72.632000000000005</v>
      </c>
      <c r="K9945">
        <v>-9.1679999999999993</v>
      </c>
      <c r="L9945">
        <v>2.7459033000000002</v>
      </c>
    </row>
    <row r="9946" spans="1:12" x14ac:dyDescent="0.25">
      <c r="A9946" t="s">
        <v>19</v>
      </c>
      <c r="B9946" s="5">
        <v>45661.333333333336</v>
      </c>
      <c r="C9946" s="5" t="str">
        <f>A9946 &amp; "_" &amp; TEXT(B9946, "yyyy-mm-dd HH:MM:SS")</f>
        <v>RP_2025-01-04 08:00:00</v>
      </c>
      <c r="D9946">
        <v>3.8</v>
      </c>
      <c r="E9946">
        <v>7</v>
      </c>
      <c r="F9946">
        <v>0.9</v>
      </c>
      <c r="G9946">
        <f>IF(COUNTA(D9946:F9946)&gt;0, AVERAGE(D9946:F9946), "")</f>
        <v>3.9000000000000004</v>
      </c>
      <c r="H9946">
        <f>AVERAGE((D9946*metrics_constants!$B$8),(E9946*metrics_constants!$C$8),(F9946*metrics_constants!$D$8))</f>
        <v>4.004416116239125</v>
      </c>
      <c r="I9946">
        <v>2.5390000000000001</v>
      </c>
      <c r="J9946">
        <v>69.117999999999995</v>
      </c>
      <c r="K9946">
        <v>-8.6850000000000005</v>
      </c>
      <c r="L9946">
        <v>4.4052167000000004</v>
      </c>
    </row>
    <row r="9947" spans="1:12" x14ac:dyDescent="0.25">
      <c r="A9947" t="s">
        <v>19</v>
      </c>
      <c r="B9947" s="5">
        <v>45661.375</v>
      </c>
      <c r="C9947" s="5" t="str">
        <f>A9947 &amp; "_" &amp; TEXT(B9947, "yyyy-mm-dd HH:MM:SS")</f>
        <v>RP_2025-01-04 09:00:00</v>
      </c>
      <c r="D9947">
        <v>-2</v>
      </c>
      <c r="E9947">
        <v>-0.1</v>
      </c>
      <c r="F9947">
        <v>0.7</v>
      </c>
      <c r="G9947">
        <f>IF(COUNTA(D9947:F9947)&gt;0, AVERAGE(D9947:F9947), "")</f>
        <v>-0.46666666666666673</v>
      </c>
      <c r="H9947">
        <f>AVERAGE((D9947*metrics_constants!$B$8),(E9947*metrics_constants!$C$8),(F9947*metrics_constants!$D$8))</f>
        <v>-0.38264363998494694</v>
      </c>
      <c r="I9947">
        <v>6.5739999999999998</v>
      </c>
      <c r="J9947">
        <v>64.731999999999999</v>
      </c>
      <c r="K9947">
        <v>-8.1270000000000007</v>
      </c>
      <c r="L9947">
        <v>3.2493173</v>
      </c>
    </row>
    <row r="9948" spans="1:12" x14ac:dyDescent="0.25">
      <c r="A9948" t="s">
        <v>19</v>
      </c>
      <c r="B9948" s="5">
        <v>45661.416666666664</v>
      </c>
      <c r="C9948" s="5" t="str">
        <f>A9948 &amp; "_" &amp; TEXT(B9948, "yyyy-mm-dd HH:MM:SS")</f>
        <v>RP_2025-01-04 10:00:00</v>
      </c>
      <c r="D9948">
        <v>0</v>
      </c>
      <c r="E9948">
        <v>8.5</v>
      </c>
      <c r="F9948">
        <v>3.4</v>
      </c>
      <c r="G9948">
        <f>IF(COUNTA(D9948:F9948)&gt;0, AVERAGE(D9948:F9948), "")</f>
        <v>3.9666666666666668</v>
      </c>
      <c r="H9948">
        <f>AVERAGE((D9948*metrics_constants!$B$8),(E9948*metrics_constants!$C$8),(F9948*metrics_constants!$D$8))</f>
        <v>4.2993281433298938</v>
      </c>
      <c r="I9948">
        <v>4.34</v>
      </c>
      <c r="J9948">
        <v>60.997999999999998</v>
      </c>
      <c r="K9948">
        <v>-6.5720000000000001</v>
      </c>
      <c r="L9948">
        <v>5.0812207000000003</v>
      </c>
    </row>
    <row r="9949" spans="1:12" x14ac:dyDescent="0.25">
      <c r="A9949" t="s">
        <v>19</v>
      </c>
      <c r="B9949" s="5">
        <v>45661.458333333336</v>
      </c>
      <c r="C9949" s="5" t="str">
        <f>A9949 &amp; "_" &amp; TEXT(B9949, "yyyy-mm-dd HH:MM:SS")</f>
        <v>RP_2025-01-04 11:00:00</v>
      </c>
      <c r="D9949">
        <v>7.5</v>
      </c>
      <c r="E9949">
        <v>2.4</v>
      </c>
      <c r="F9949">
        <v>4.9000000000000004</v>
      </c>
      <c r="G9949">
        <f>IF(COUNTA(D9949:F9949)&gt;0, AVERAGE(D9949:F9949), "")</f>
        <v>4.9333333333333336</v>
      </c>
      <c r="H9949">
        <f>AVERAGE((D9949*metrics_constants!$B$8),(E9949*metrics_constants!$C$8),(F9949*metrics_constants!$D$8))</f>
        <v>4.7309470115661236</v>
      </c>
      <c r="I9949">
        <v>3.88</v>
      </c>
      <c r="J9949">
        <v>55.517000000000003</v>
      </c>
      <c r="K9949">
        <v>-5.2469999999999999</v>
      </c>
      <c r="L9949">
        <v>5.9357473000000001</v>
      </c>
    </row>
    <row r="9950" spans="1:12" x14ac:dyDescent="0.25">
      <c r="A9950" t="s">
        <v>19</v>
      </c>
      <c r="B9950" s="5">
        <v>45661.5</v>
      </c>
      <c r="C9950" s="5" t="str">
        <f>A9950 &amp; "_" &amp; TEXT(B9950, "yyyy-mm-dd HH:MM:SS")</f>
        <v>RP_2025-01-04 12:00:00</v>
      </c>
      <c r="D9950">
        <v>0</v>
      </c>
      <c r="E9950">
        <v>6.6</v>
      </c>
      <c r="F9950">
        <v>7.9</v>
      </c>
      <c r="G9950">
        <f>IF(COUNTA(D9950:F9950)&gt;0, AVERAGE(D9950:F9950), "")</f>
        <v>4.833333333333333</v>
      </c>
      <c r="H9950">
        <f>AVERAGE((D9950*metrics_constants!$B$8),(E9950*metrics_constants!$C$8),(F9950*metrics_constants!$D$8))</f>
        <v>5.1178359574912076</v>
      </c>
      <c r="I9950">
        <v>4.431</v>
      </c>
      <c r="J9950">
        <v>41.881999999999998</v>
      </c>
      <c r="K9950">
        <v>-0.99</v>
      </c>
      <c r="L9950">
        <v>6.4062789999999996</v>
      </c>
    </row>
    <row r="9951" spans="1:12" x14ac:dyDescent="0.25">
      <c r="A9951" t="s">
        <v>19</v>
      </c>
      <c r="B9951" s="5">
        <v>45661.541666666664</v>
      </c>
      <c r="C9951" s="5" t="str">
        <f>A9951 &amp; "_" &amp; TEXT(B9951, "yyyy-mm-dd HH:MM:SS")</f>
        <v>RP_2025-01-04 13:00:00</v>
      </c>
      <c r="D9951">
        <v>8.3000000000000007</v>
      </c>
      <c r="E9951">
        <v>3.4</v>
      </c>
      <c r="F9951">
        <v>4.9000000000000004</v>
      </c>
      <c r="G9951">
        <f>IF(COUNTA(D9951:F9951)&gt;0, AVERAGE(D9951:F9951), "")</f>
        <v>5.5333333333333341</v>
      </c>
      <c r="H9951">
        <f>AVERAGE((D9951*metrics_constants!$B$8),(E9951*metrics_constants!$C$8),(F9951*metrics_constants!$D$8))</f>
        <v>5.3343909413627877</v>
      </c>
      <c r="I9951">
        <v>4.9560000000000004</v>
      </c>
      <c r="J9951">
        <v>36.988</v>
      </c>
      <c r="K9951">
        <v>0.35799999999999998</v>
      </c>
      <c r="L9951">
        <v>6.3756709999999996</v>
      </c>
    </row>
    <row r="9952" spans="1:12" x14ac:dyDescent="0.25">
      <c r="A9952" t="s">
        <v>19</v>
      </c>
      <c r="B9952" s="5">
        <v>45661.583333333336</v>
      </c>
      <c r="C9952" s="5" t="str">
        <f>A9952 &amp; "_" &amp; TEXT(B9952, "yyyy-mm-dd HH:MM:SS")</f>
        <v>RP_2025-01-04 14:00:00</v>
      </c>
      <c r="D9952">
        <v>16.600000000000001</v>
      </c>
      <c r="E9952">
        <v>7.1</v>
      </c>
      <c r="F9952">
        <v>3.4</v>
      </c>
      <c r="G9952">
        <f>IF(COUNTA(D9952:F9952)&gt;0, AVERAGE(D9952:F9952), "")</f>
        <v>9.0333333333333332</v>
      </c>
      <c r="H9952">
        <f>AVERAGE((D9952*metrics_constants!$B$8),(E9952*metrics_constants!$C$8),(F9952*metrics_constants!$D$8))</f>
        <v>8.6147125405154164</v>
      </c>
      <c r="I9952">
        <v>5.0640000000000001</v>
      </c>
      <c r="J9952">
        <v>42.313000000000002</v>
      </c>
      <c r="K9952">
        <v>-1.41</v>
      </c>
      <c r="L9952">
        <v>6.4406166999999996</v>
      </c>
    </row>
    <row r="9953" spans="1:12" x14ac:dyDescent="0.25">
      <c r="A9953" t="s">
        <v>19</v>
      </c>
      <c r="B9953" s="5">
        <v>45661.625</v>
      </c>
      <c r="C9953" s="5" t="str">
        <f>A9953 &amp; "_" &amp; TEXT(B9953, "yyyy-mm-dd HH:MM:SS")</f>
        <v>RP_2025-01-04 15:00:00</v>
      </c>
      <c r="D9953">
        <v>17.399999999999999</v>
      </c>
      <c r="E9953">
        <v>-0.2</v>
      </c>
      <c r="F9953">
        <v>5.0999999999999996</v>
      </c>
      <c r="G9953">
        <f>IF(COUNTA(D9953:F9953)&gt;0, AVERAGE(D9953:F9953), "")</f>
        <v>7.4333333333333327</v>
      </c>
      <c r="H9953">
        <f>AVERAGE((D9953*metrics_constants!$B$8),(E9953*metrics_constants!$C$8),(F9953*metrics_constants!$D$8))</f>
        <v>6.7183276217289283</v>
      </c>
      <c r="I9953">
        <v>5.2050000000000001</v>
      </c>
      <c r="J9953">
        <v>50.62</v>
      </c>
      <c r="K9953">
        <v>-3.5379999999999998</v>
      </c>
      <c r="L9953">
        <v>6.3661620000000001</v>
      </c>
    </row>
    <row r="9954" spans="1:12" x14ac:dyDescent="0.25">
      <c r="A9954" t="s">
        <v>19</v>
      </c>
      <c r="B9954" s="5">
        <v>45661.666666666664</v>
      </c>
      <c r="C9954" s="5" t="str">
        <f>A9954 &amp; "_" &amp; TEXT(B9954, "yyyy-mm-dd HH:MM:SS")</f>
        <v>RP_2025-01-04 16:00:00</v>
      </c>
      <c r="D9954">
        <v>11.6</v>
      </c>
      <c r="E9954">
        <v>7.8</v>
      </c>
      <c r="F9954">
        <v>5.9</v>
      </c>
      <c r="G9954">
        <f>IF(COUNTA(D9954:F9954)&gt;0, AVERAGE(D9954:F9954), "")</f>
        <v>8.4333333333333318</v>
      </c>
      <c r="H9954">
        <f>AVERAGE((D9954*metrics_constants!$B$8),(E9954*metrics_constants!$C$8),(F9954*metrics_constants!$D$8))</f>
        <v>8.2637929393792113</v>
      </c>
      <c r="I9954">
        <v>6.4950000000000001</v>
      </c>
      <c r="J9954">
        <v>58.847000000000001</v>
      </c>
      <c r="K9954">
        <v>-4.5970000000000004</v>
      </c>
      <c r="L9954">
        <v>7.6489520000000004</v>
      </c>
    </row>
    <row r="9955" spans="1:12" x14ac:dyDescent="0.25">
      <c r="A9955" t="s">
        <v>19</v>
      </c>
      <c r="B9955" s="5">
        <v>45661.708333333336</v>
      </c>
      <c r="C9955" s="5" t="str">
        <f>A9955 &amp; "_" &amp; TEXT(B9955, "yyyy-mm-dd HH:MM:SS")</f>
        <v>RP_2025-01-04 17:00:00</v>
      </c>
      <c r="D9955">
        <v>10.3</v>
      </c>
      <c r="E9955">
        <v>4.0999999999999996</v>
      </c>
      <c r="F9955">
        <v>7.9</v>
      </c>
      <c r="G9955">
        <f>IF(COUNTA(D9955:F9955)&gt;0, AVERAGE(D9955:F9955), "")</f>
        <v>7.4333333333333336</v>
      </c>
      <c r="H9955">
        <f>AVERAGE((D9955*metrics_constants!$B$8),(E9955*metrics_constants!$C$8),(F9955*metrics_constants!$D$8))</f>
        <v>7.1910846294149264</v>
      </c>
      <c r="I9955">
        <v>7.1289999999999996</v>
      </c>
      <c r="J9955">
        <v>65.724999999999994</v>
      </c>
      <c r="K9955">
        <v>-5.2919999999999998</v>
      </c>
      <c r="L9955">
        <v>9.6063530000000004</v>
      </c>
    </row>
    <row r="9956" spans="1:12" x14ac:dyDescent="0.25">
      <c r="A9956" t="s">
        <v>19</v>
      </c>
      <c r="B9956" s="5">
        <v>45661.75</v>
      </c>
      <c r="C9956" s="5" t="str">
        <f>A9956 &amp; "_" &amp; TEXT(B9956, "yyyy-mm-dd HH:MM:SS")</f>
        <v>RP_2025-01-04 18:00:00</v>
      </c>
      <c r="D9956">
        <v>10.1</v>
      </c>
      <c r="E9956">
        <v>8.1</v>
      </c>
      <c r="F9956">
        <v>6.1</v>
      </c>
      <c r="G9956">
        <f>IF(COUNTA(D9956:F9956)&gt;0, AVERAGE(D9956:F9956), "")</f>
        <v>8.1</v>
      </c>
      <c r="H9956">
        <f>AVERAGE((D9956*metrics_constants!$B$8),(E9956*metrics_constants!$C$8),(F9956*metrics_constants!$D$8))</f>
        <v>8.0057870784060832</v>
      </c>
      <c r="I9956">
        <v>8.0419999999999998</v>
      </c>
      <c r="J9956">
        <v>68.597999999999999</v>
      </c>
      <c r="K9956">
        <v>-5.4480000000000004</v>
      </c>
      <c r="L9956">
        <v>10.302875</v>
      </c>
    </row>
    <row r="9957" spans="1:12" x14ac:dyDescent="0.25">
      <c r="A9957" t="s">
        <v>19</v>
      </c>
      <c r="B9957" s="5">
        <v>45661.791666666664</v>
      </c>
      <c r="C9957" s="5" t="str">
        <f>A9957 &amp; "_" &amp; TEXT(B9957, "yyyy-mm-dd HH:MM:SS")</f>
        <v>RP_2025-01-04 19:00:00</v>
      </c>
      <c r="D9957">
        <v>15.7</v>
      </c>
      <c r="E9957">
        <v>13.5</v>
      </c>
      <c r="F9957">
        <v>17.399999999999999</v>
      </c>
      <c r="G9957">
        <f>IF(COUNTA(D9957:F9957)&gt;0, AVERAGE(D9957:F9957), "")</f>
        <v>15.533333333333331</v>
      </c>
      <c r="H9957">
        <f>AVERAGE((D9957*metrics_constants!$B$8),(E9957*metrics_constants!$C$8),(F9957*metrics_constants!$D$8))</f>
        <v>15.460084044923889</v>
      </c>
      <c r="I9957">
        <v>11.414</v>
      </c>
      <c r="J9957">
        <v>67.822999999999993</v>
      </c>
      <c r="K9957">
        <v>-5.9219999999999997</v>
      </c>
      <c r="L9957">
        <v>13.6574873</v>
      </c>
    </row>
    <row r="9958" spans="1:12" x14ac:dyDescent="0.25">
      <c r="A9958" t="s">
        <v>19</v>
      </c>
      <c r="B9958" s="5">
        <v>45661.833333333336</v>
      </c>
      <c r="C9958" s="5" t="str">
        <f>A9958 &amp; "_" &amp; TEXT(B9958, "yyyy-mm-dd HH:MM:SS")</f>
        <v>RP_2025-01-04 20:00:00</v>
      </c>
      <c r="D9958">
        <v>16.100000000000001</v>
      </c>
      <c r="E9958">
        <v>10.6</v>
      </c>
      <c r="F9958">
        <v>20.3</v>
      </c>
      <c r="G9958">
        <f>IF(COUNTA(D9958:F9958)&gt;0, AVERAGE(D9958:F9958), "")</f>
        <v>15.666666666666666</v>
      </c>
      <c r="H9958">
        <f>AVERAGE((D9958*metrics_constants!$B$8),(E9958*metrics_constants!$C$8),(F9958*metrics_constants!$D$8))</f>
        <v>15.483294388877951</v>
      </c>
      <c r="I9958">
        <v>11.154</v>
      </c>
      <c r="J9958">
        <v>69.858000000000004</v>
      </c>
      <c r="K9958">
        <v>-6.32</v>
      </c>
      <c r="L9958">
        <v>14.0544153</v>
      </c>
    </row>
    <row r="9959" spans="1:12" x14ac:dyDescent="0.25">
      <c r="A9959" t="s">
        <v>19</v>
      </c>
      <c r="B9959" s="5">
        <v>45661.875</v>
      </c>
      <c r="C9959" s="5" t="str">
        <f>A9959 &amp; "_" &amp; TEXT(B9959, "yyyy-mm-dd HH:MM:SS")</f>
        <v>RP_2025-01-04 21:00:00</v>
      </c>
      <c r="D9959">
        <v>17.600000000000001</v>
      </c>
      <c r="E9959">
        <v>13</v>
      </c>
      <c r="F9959">
        <v>16.600000000000001</v>
      </c>
      <c r="G9959">
        <f>IF(COUNTA(D9959:F9959)&gt;0, AVERAGE(D9959:F9959), "")</f>
        <v>15.733333333333334</v>
      </c>
      <c r="H9959">
        <f>AVERAGE((D9959*metrics_constants!$B$8),(E9959*metrics_constants!$C$8),(F9959*metrics_constants!$D$8))</f>
        <v>15.557488923145968</v>
      </c>
      <c r="I9959">
        <v>11.347</v>
      </c>
      <c r="J9959">
        <v>72.22</v>
      </c>
      <c r="K9959">
        <v>-6.6520000000000001</v>
      </c>
      <c r="L9959">
        <v>14.8468673</v>
      </c>
    </row>
    <row r="9960" spans="1:12" x14ac:dyDescent="0.25">
      <c r="A9960" t="s">
        <v>19</v>
      </c>
      <c r="B9960" s="5">
        <v>45661.916666666664</v>
      </c>
      <c r="C9960" s="5" t="str">
        <f>A9960 &amp; "_" &amp; TEXT(B9960, "yyyy-mm-dd HH:MM:SS")</f>
        <v>RP_2025-01-04 22:00:00</v>
      </c>
      <c r="D9960">
        <v>20.8</v>
      </c>
      <c r="E9960">
        <v>15.2</v>
      </c>
      <c r="F9960">
        <v>17.600000000000001</v>
      </c>
      <c r="G9960">
        <f>IF(COUNTA(D9960:F9960)&gt;0, AVERAGE(D9960:F9960), "")</f>
        <v>17.866666666666667</v>
      </c>
      <c r="H9960">
        <f>AVERAGE((D9960*metrics_constants!$B$8),(E9960*metrics_constants!$C$8),(F9960*metrics_constants!$D$8))</f>
        <v>17.642719568621885</v>
      </c>
      <c r="I9960">
        <v>11.411</v>
      </c>
      <c r="J9960">
        <v>74.709999999999994</v>
      </c>
      <c r="K9960">
        <v>-7.07</v>
      </c>
      <c r="L9960">
        <v>18.150807329999999</v>
      </c>
    </row>
    <row r="9961" spans="1:12" x14ac:dyDescent="0.25">
      <c r="A9961" t="s">
        <v>19</v>
      </c>
      <c r="B9961" s="5">
        <v>45661.958333333336</v>
      </c>
      <c r="C9961" s="5" t="str">
        <f>A9961 &amp; "_" &amp; TEXT(B9961, "yyyy-mm-dd HH:MM:SS")</f>
        <v>RP_2025-01-04 23:00:00</v>
      </c>
      <c r="D9961">
        <v>24.7</v>
      </c>
      <c r="E9961">
        <v>16.5</v>
      </c>
      <c r="F9961">
        <v>23.7</v>
      </c>
      <c r="G9961">
        <f>IF(COUNTA(D9961:F9961)&gt;0, AVERAGE(D9961:F9961), "")</f>
        <v>21.633333333333336</v>
      </c>
      <c r="H9961">
        <f>AVERAGE((D9961*metrics_constants!$B$8),(E9961*metrics_constants!$C$8),(F9961*metrics_constants!$D$8))</f>
        <v>21.323769838453284</v>
      </c>
      <c r="I9961">
        <v>13.752000000000001</v>
      </c>
      <c r="J9961">
        <v>75.010000000000005</v>
      </c>
      <c r="K9961">
        <v>-8.7569999999999997</v>
      </c>
      <c r="L9961">
        <v>20.163356</v>
      </c>
    </row>
    <row r="9962" spans="1:12" x14ac:dyDescent="0.25">
      <c r="A9962" t="s">
        <v>19</v>
      </c>
      <c r="B9962" s="5">
        <v>45662</v>
      </c>
      <c r="C9962" s="5" t="str">
        <f>A9962 &amp; "_" &amp; TEXT(B9962, "yyyy-mm-dd HH:MM:SS")</f>
        <v>RP_2025-01-05 00:00:00</v>
      </c>
      <c r="D9962">
        <v>30.3</v>
      </c>
      <c r="E9962">
        <v>15.3</v>
      </c>
      <c r="F9962">
        <v>22.1</v>
      </c>
      <c r="G9962">
        <f>IF(COUNTA(D9962:F9962)&gt;0, AVERAGE(D9962:F9962), "")</f>
        <v>22.566666666666666</v>
      </c>
      <c r="H9962">
        <f>AVERAGE((D9962*metrics_constants!$B$8),(E9962*metrics_constants!$C$8),(F9962*metrics_constants!$D$8))</f>
        <v>21.968658504301853</v>
      </c>
      <c r="I9962">
        <v>17.503</v>
      </c>
      <c r="J9962">
        <v>76.772000000000006</v>
      </c>
      <c r="K9962">
        <v>-10.948</v>
      </c>
      <c r="L9962">
        <v>20.967154000000001</v>
      </c>
    </row>
    <row r="9963" spans="1:12" x14ac:dyDescent="0.25">
      <c r="A9963" t="s">
        <v>19</v>
      </c>
      <c r="B9963" s="5">
        <v>45662.041666666664</v>
      </c>
      <c r="C9963" s="5" t="str">
        <f>A9963 &amp; "_" &amp; TEXT(B9963, "yyyy-mm-dd HH:MM:SS")</f>
        <v>RP_2025-01-05 01:00:00</v>
      </c>
      <c r="D9963">
        <v>17.899999999999999</v>
      </c>
      <c r="E9963">
        <v>8.8000000000000007</v>
      </c>
      <c r="F9963">
        <v>17.100000000000001</v>
      </c>
      <c r="G9963">
        <f>IF(COUNTA(D9963:F9963)&gt;0, AVERAGE(D9963:F9963), "")</f>
        <v>14.6</v>
      </c>
      <c r="H9963">
        <f>AVERAGE((D9963*metrics_constants!$B$8),(E9963*metrics_constants!$C$8),(F9963*metrics_constants!$D$8))</f>
        <v>14.258002961007236</v>
      </c>
      <c r="I9963">
        <v>11.58</v>
      </c>
      <c r="J9963">
        <v>77.956999999999994</v>
      </c>
      <c r="K9963">
        <v>-11.237</v>
      </c>
      <c r="L9963">
        <v>21.425147330000001</v>
      </c>
    </row>
    <row r="9964" spans="1:12" x14ac:dyDescent="0.25">
      <c r="A9964" t="s">
        <v>19</v>
      </c>
      <c r="B9964" s="5">
        <v>45662.083333333336</v>
      </c>
      <c r="C9964" s="5" t="str">
        <f>A9964 &amp; "_" &amp; TEXT(B9964, "yyyy-mm-dd HH:MM:SS")</f>
        <v>RP_2025-01-05 02:00:00</v>
      </c>
      <c r="D9964">
        <v>8.1999999999999993</v>
      </c>
      <c r="E9964">
        <v>11.6</v>
      </c>
      <c r="F9964">
        <v>11.5</v>
      </c>
      <c r="G9964">
        <f>IF(COUNTA(D9964:F9964)&gt;0, AVERAGE(D9964:F9964), "")</f>
        <v>10.433333333333332</v>
      </c>
      <c r="H9964">
        <f>AVERAGE((D9964*metrics_constants!$B$8),(E9964*metrics_constants!$C$8),(F9964*metrics_constants!$D$8))</f>
        <v>10.576061326485034</v>
      </c>
      <c r="I9964">
        <v>9.0790000000000006</v>
      </c>
      <c r="J9964">
        <v>80.078000000000003</v>
      </c>
      <c r="K9964">
        <v>-10.382</v>
      </c>
      <c r="L9964">
        <v>13.8856713</v>
      </c>
    </row>
    <row r="9965" spans="1:12" x14ac:dyDescent="0.25">
      <c r="A9965" t="s">
        <v>19</v>
      </c>
      <c r="B9965" s="5">
        <v>45662.125</v>
      </c>
      <c r="C9965" s="5" t="str">
        <f>A9965 &amp; "_" &amp; TEXT(B9965, "yyyy-mm-dd HH:MM:SS")</f>
        <v>RP_2025-01-05 03:00:00</v>
      </c>
      <c r="D9965">
        <v>11.9</v>
      </c>
      <c r="E9965">
        <v>10.7</v>
      </c>
      <c r="F9965">
        <v>14.1</v>
      </c>
      <c r="G9965">
        <f>IF(COUNTA(D9965:F9965)&gt;0, AVERAGE(D9965:F9965), "")</f>
        <v>12.233333333333334</v>
      </c>
      <c r="H9965">
        <f>AVERAGE((D9965*metrics_constants!$B$8),(E9965*metrics_constants!$C$8),(F9965*metrics_constants!$D$8))</f>
        <v>12.199718802767437</v>
      </c>
      <c r="I9965">
        <v>7.84</v>
      </c>
      <c r="J9965">
        <v>79.043000000000006</v>
      </c>
      <c r="K9965">
        <v>-9.1270000000000007</v>
      </c>
      <c r="L9965">
        <v>12.884962</v>
      </c>
    </row>
    <row r="9966" spans="1:12" x14ac:dyDescent="0.25">
      <c r="A9966" t="s">
        <v>19</v>
      </c>
      <c r="B9966" s="5">
        <v>45662.166666666664</v>
      </c>
      <c r="C9966" s="5" t="str">
        <f>A9966 &amp; "_" &amp; TEXT(B9966, "yyyy-mm-dd HH:MM:SS")</f>
        <v>RP_2025-01-05 04:00:00</v>
      </c>
      <c r="D9966">
        <v>13.7</v>
      </c>
      <c r="E9966">
        <v>13.1</v>
      </c>
      <c r="F9966">
        <v>13.4</v>
      </c>
      <c r="G9966">
        <f>IF(COUNTA(D9966:F9966)&gt;0, AVERAGE(D9966:F9966), "")</f>
        <v>13.399999999999999</v>
      </c>
      <c r="H9966">
        <f>AVERAGE((D9966*metrics_constants!$B$8),(E9966*metrics_constants!$C$8),(F9966*metrics_constants!$D$8))</f>
        <v>13.376219145293868</v>
      </c>
      <c r="I9966">
        <v>11.231999999999999</v>
      </c>
      <c r="J9966">
        <v>77.165000000000006</v>
      </c>
      <c r="K9966">
        <v>-8.4369999999999994</v>
      </c>
      <c r="L9966">
        <v>13.708404</v>
      </c>
    </row>
    <row r="9967" spans="1:12" x14ac:dyDescent="0.25">
      <c r="A9967" t="s">
        <v>19</v>
      </c>
      <c r="B9967" s="5">
        <v>45662.208333333336</v>
      </c>
      <c r="C9967" s="5" t="str">
        <f>A9967 &amp; "_" &amp; TEXT(B9967, "yyyy-mm-dd HH:MM:SS")</f>
        <v>RP_2025-01-05 05:00:00</v>
      </c>
      <c r="D9967">
        <v>16.100000000000001</v>
      </c>
      <c r="E9967">
        <v>13.7</v>
      </c>
      <c r="F9967">
        <v>12.9</v>
      </c>
      <c r="G9967">
        <f>IF(COUNTA(D9967:F9967)&gt;0, AVERAGE(D9967:F9967), "")</f>
        <v>14.233333333333334</v>
      </c>
      <c r="H9967">
        <f>AVERAGE((D9967*metrics_constants!$B$8),(E9967*metrics_constants!$C$8),(F9967*metrics_constants!$D$8))</f>
        <v>14.128247643904272</v>
      </c>
      <c r="I9967">
        <v>11.435</v>
      </c>
      <c r="J9967">
        <v>77.212999999999994</v>
      </c>
      <c r="K9967">
        <v>-7.8879999999999999</v>
      </c>
      <c r="L9967">
        <v>14.011380000000001</v>
      </c>
    </row>
    <row r="9968" spans="1:12" x14ac:dyDescent="0.25">
      <c r="A9968" t="s">
        <v>19</v>
      </c>
      <c r="B9968" s="5">
        <v>45662.25</v>
      </c>
      <c r="C9968" s="5" t="str">
        <f>A9968 &amp; "_" &amp; TEXT(B9968, "yyyy-mm-dd HH:MM:SS")</f>
        <v>RP_2025-01-05 06:00:00</v>
      </c>
      <c r="D9968">
        <v>18.2</v>
      </c>
      <c r="E9968">
        <v>9.9</v>
      </c>
      <c r="F9968">
        <v>11</v>
      </c>
      <c r="G9968">
        <f>IF(COUNTA(D9968:F9968)&gt;0, AVERAGE(D9968:F9968), "")</f>
        <v>13.033333333333333</v>
      </c>
      <c r="H9968">
        <f>AVERAGE((D9968*metrics_constants!$B$8),(E9968*metrics_constants!$C$8),(F9968*metrics_constants!$D$8))</f>
        <v>12.689172380559951</v>
      </c>
      <c r="I9968">
        <v>12.180999999999999</v>
      </c>
      <c r="J9968">
        <v>77.025000000000006</v>
      </c>
      <c r="K9968">
        <v>-7.8470000000000004</v>
      </c>
      <c r="L9968">
        <v>13.890703999999999</v>
      </c>
    </row>
    <row r="9969" spans="1:12" x14ac:dyDescent="0.25">
      <c r="A9969" t="s">
        <v>19</v>
      </c>
      <c r="B9969" s="5">
        <v>45662.291666666664</v>
      </c>
      <c r="C9969" s="5" t="str">
        <f>A9969 &amp; "_" &amp; TEXT(B9969, "yyyy-mm-dd HH:MM:SS")</f>
        <v>RP_2025-01-05 07:00:00</v>
      </c>
      <c r="D9969">
        <v>19.600000000000001</v>
      </c>
      <c r="E9969">
        <v>17.7</v>
      </c>
      <c r="F9969">
        <v>16.600000000000001</v>
      </c>
      <c r="G9969">
        <f>IF(COUNTA(D9969:F9969)&gt;0, AVERAGE(D9969:F9969), "")</f>
        <v>17.966666666666665</v>
      </c>
      <c r="H9969">
        <f>AVERAGE((D9969*metrics_constants!$B$8),(E9969*metrics_constants!$C$8),(F9969*metrics_constants!$D$8))</f>
        <v>17.881149299394266</v>
      </c>
      <c r="I9969">
        <v>14.933999999999999</v>
      </c>
      <c r="J9969">
        <v>77.965000000000003</v>
      </c>
      <c r="K9969">
        <v>-7.7350000000000003</v>
      </c>
      <c r="L9969">
        <v>19.283133329999998</v>
      </c>
    </row>
    <row r="9970" spans="1:12" x14ac:dyDescent="0.25">
      <c r="A9970" t="s">
        <v>19</v>
      </c>
      <c r="B9970" s="5">
        <v>45662.333333333336</v>
      </c>
      <c r="C9970" s="5" t="str">
        <f>A9970 &amp; "_" &amp; TEXT(B9970, "yyyy-mm-dd HH:MM:SS")</f>
        <v>RP_2025-01-05 08:00:00</v>
      </c>
      <c r="D9970">
        <v>20.7</v>
      </c>
      <c r="E9970">
        <v>10</v>
      </c>
      <c r="F9970">
        <v>12.9</v>
      </c>
      <c r="G9970">
        <f>IF(COUNTA(D9970:F9970)&gt;0, AVERAGE(D9970:F9970), "")</f>
        <v>14.533333333333333</v>
      </c>
      <c r="H9970">
        <f>AVERAGE((D9970*metrics_constants!$B$8),(E9970*metrics_constants!$C$8),(F9970*metrics_constants!$D$8))</f>
        <v>14.097037642916797</v>
      </c>
      <c r="I9970">
        <v>10.381</v>
      </c>
      <c r="J9970">
        <v>77.644999999999996</v>
      </c>
      <c r="K9970">
        <v>-7.2679999999999998</v>
      </c>
      <c r="L9970">
        <v>16.995508000000001</v>
      </c>
    </row>
    <row r="9971" spans="1:12" x14ac:dyDescent="0.25">
      <c r="A9971" t="s">
        <v>19</v>
      </c>
      <c r="B9971" s="5">
        <v>45662.375</v>
      </c>
      <c r="C9971" s="5" t="str">
        <f>A9971 &amp; "_" &amp; TEXT(B9971, "yyyy-mm-dd HH:MM:SS")</f>
        <v>RP_2025-01-05 09:00:00</v>
      </c>
      <c r="D9971">
        <v>9.6</v>
      </c>
      <c r="E9971">
        <v>14.9</v>
      </c>
      <c r="F9971">
        <v>19.600000000000001</v>
      </c>
      <c r="G9971">
        <f>IF(COUNTA(D9971:F9971)&gt;0, AVERAGE(D9971:F9971), "")</f>
        <v>14.700000000000001</v>
      </c>
      <c r="H9971">
        <f>AVERAGE((D9971*metrics_constants!$B$8),(E9971*metrics_constants!$C$8),(F9971*metrics_constants!$D$8))</f>
        <v>14.946675561042511</v>
      </c>
      <c r="I9971">
        <v>14.603</v>
      </c>
      <c r="J9971">
        <v>72.466999999999999</v>
      </c>
      <c r="K9971">
        <v>-6.0179999999999998</v>
      </c>
      <c r="L9971">
        <v>22.146618700000001</v>
      </c>
    </row>
    <row r="9972" spans="1:12" x14ac:dyDescent="0.25">
      <c r="A9972" t="s">
        <v>19</v>
      </c>
      <c r="B9972" s="5">
        <v>45662.416666666664</v>
      </c>
      <c r="C9972" s="5" t="str">
        <f>A9972 &amp; "_" &amp; TEXT(B9972, "yyyy-mm-dd HH:MM:SS")</f>
        <v>RP_2025-01-05 10:00:00</v>
      </c>
      <c r="D9972">
        <v>11.8</v>
      </c>
      <c r="E9972">
        <v>15.8</v>
      </c>
      <c r="F9972">
        <v>23.4</v>
      </c>
      <c r="G9972">
        <f>IF(COUNTA(D9972:F9972)&gt;0, AVERAGE(D9972:F9972), "")</f>
        <v>17</v>
      </c>
      <c r="H9972">
        <f>AVERAGE((D9972*metrics_constants!$B$8),(E9972*metrics_constants!$C$8),(F9972*metrics_constants!$D$8))</f>
        <v>17.206357930276013</v>
      </c>
      <c r="I9972">
        <v>17.972000000000001</v>
      </c>
      <c r="J9972">
        <v>61.777999999999999</v>
      </c>
      <c r="K9972">
        <v>-3.008</v>
      </c>
      <c r="L9972">
        <v>24.403989299999999</v>
      </c>
    </row>
    <row r="9973" spans="1:12" x14ac:dyDescent="0.25">
      <c r="A9973" t="s">
        <v>19</v>
      </c>
      <c r="B9973" s="5">
        <v>45662.458333333336</v>
      </c>
      <c r="C9973" s="5" t="str">
        <f>A9973 &amp; "_" &amp; TEXT(B9973, "yyyy-mm-dd HH:MM:SS")</f>
        <v>RP_2025-01-05 11:00:00</v>
      </c>
      <c r="D9973">
        <v>15.3</v>
      </c>
      <c r="E9973">
        <v>16.8</v>
      </c>
      <c r="F9973">
        <v>18.8</v>
      </c>
      <c r="G9973">
        <f>IF(COUNTA(D9973:F9973)&gt;0, AVERAGE(D9973:F9973), "")</f>
        <v>16.966666666666669</v>
      </c>
      <c r="H9973">
        <f>AVERAGE((D9973*metrics_constants!$B$8),(E9973*metrics_constants!$C$8),(F9973*metrics_constants!$D$8))</f>
        <v>17.039816925513239</v>
      </c>
      <c r="I9973">
        <v>16.847000000000001</v>
      </c>
      <c r="J9973">
        <v>51.561999999999998</v>
      </c>
      <c r="K9973">
        <v>0.877</v>
      </c>
      <c r="L9973">
        <v>20.5654313</v>
      </c>
    </row>
    <row r="9974" spans="1:12" x14ac:dyDescent="0.25">
      <c r="A9974" t="s">
        <v>19</v>
      </c>
      <c r="B9974" s="5">
        <v>45662.5</v>
      </c>
      <c r="C9974" s="5" t="str">
        <f>A9974 &amp; "_" &amp; TEXT(B9974, "yyyy-mm-dd HH:MM:SS")</f>
        <v>RP_2025-01-05 12:00:00</v>
      </c>
      <c r="D9974">
        <v>23.6</v>
      </c>
      <c r="E9974">
        <v>13.9</v>
      </c>
      <c r="F9974">
        <v>17.899999999999999</v>
      </c>
      <c r="G9974">
        <f>IF(COUNTA(D9974:F9974)&gt;0, AVERAGE(D9974:F9974), "")</f>
        <v>18.466666666666665</v>
      </c>
      <c r="H9974">
        <f>AVERAGE((D9974*metrics_constants!$B$8),(E9974*metrics_constants!$C$8),(F9974*metrics_constants!$D$8))</f>
        <v>18.077975550577317</v>
      </c>
      <c r="I9974">
        <v>15.552</v>
      </c>
      <c r="J9974">
        <v>47.48</v>
      </c>
      <c r="K9974">
        <v>2.992</v>
      </c>
      <c r="L9974">
        <v>18.983965999999999</v>
      </c>
    </row>
    <row r="9975" spans="1:12" x14ac:dyDescent="0.25">
      <c r="A9975" t="s">
        <v>19</v>
      </c>
      <c r="B9975" s="5">
        <v>45662.541666666664</v>
      </c>
      <c r="C9975" s="5" t="str">
        <f>A9975 &amp; "_" &amp; TEXT(B9975, "yyyy-mm-dd HH:MM:SS")</f>
        <v>RP_2025-01-05 13:00:00</v>
      </c>
      <c r="D9975">
        <v>26.1</v>
      </c>
      <c r="E9975">
        <v>12.9</v>
      </c>
      <c r="F9975">
        <v>19.3</v>
      </c>
      <c r="G9975">
        <f>IF(COUNTA(D9975:F9975)&gt;0, AVERAGE(D9975:F9975), "")</f>
        <v>19.433333333333334</v>
      </c>
      <c r="H9975">
        <f>AVERAGE((D9975*metrics_constants!$B$8),(E9975*metrics_constants!$C$8),(F9975*metrics_constants!$D$8))</f>
        <v>18.909158302738042</v>
      </c>
      <c r="I9975">
        <v>15.797000000000001</v>
      </c>
      <c r="J9975">
        <v>50.732999999999997</v>
      </c>
      <c r="K9975">
        <v>2.4769999999999999</v>
      </c>
      <c r="L9975">
        <v>18.843326699999999</v>
      </c>
    </row>
    <row r="9976" spans="1:12" x14ac:dyDescent="0.25">
      <c r="A9976" t="s">
        <v>19</v>
      </c>
      <c r="B9976" s="5">
        <v>45662.583333333336</v>
      </c>
      <c r="C9976" s="5" t="str">
        <f>A9976 &amp; "_" &amp; TEXT(B9976, "yyyy-mm-dd HH:MM:SS")</f>
        <v>RP_2025-01-05 14:00:00</v>
      </c>
      <c r="D9976">
        <v>20.100000000000001</v>
      </c>
      <c r="E9976">
        <v>12.3</v>
      </c>
      <c r="F9976">
        <v>19.8</v>
      </c>
      <c r="G9976">
        <f>IF(COUNTA(D9976:F9976)&gt;0, AVERAGE(D9976:F9976), "")</f>
        <v>17.400000000000002</v>
      </c>
      <c r="H9976">
        <f>AVERAGE((D9976*metrics_constants!$B$8),(E9976*metrics_constants!$C$8),(F9976*metrics_constants!$D$8))</f>
        <v>17.108780975908505</v>
      </c>
      <c r="I9976">
        <v>13.96</v>
      </c>
      <c r="J9976">
        <v>59.192999999999998</v>
      </c>
      <c r="K9976">
        <v>1.41</v>
      </c>
      <c r="L9976">
        <v>18.0669167</v>
      </c>
    </row>
    <row r="9977" spans="1:12" x14ac:dyDescent="0.25">
      <c r="A9977" t="s">
        <v>19</v>
      </c>
      <c r="B9977" s="5">
        <v>45662.625</v>
      </c>
      <c r="C9977" s="5" t="str">
        <f>A9977 &amp; "_" &amp; TEXT(B9977, "yyyy-mm-dd HH:MM:SS")</f>
        <v>RP_2025-01-05 15:00:00</v>
      </c>
      <c r="D9977">
        <v>20.6</v>
      </c>
      <c r="E9977">
        <v>12</v>
      </c>
      <c r="F9977">
        <v>18.600000000000001</v>
      </c>
      <c r="G9977">
        <f>IF(COUNTA(D9977:F9977)&gt;0, AVERAGE(D9977:F9977), "")</f>
        <v>17.066666666666666</v>
      </c>
      <c r="H9977">
        <f>AVERAGE((D9977*metrics_constants!$B$8),(E9977*metrics_constants!$C$8),(F9977*metrics_constants!$D$8))</f>
        <v>16.73726436040738</v>
      </c>
      <c r="I9977">
        <v>12.808</v>
      </c>
      <c r="J9977">
        <v>67.028000000000006</v>
      </c>
      <c r="K9977">
        <v>0.27300000000000002</v>
      </c>
      <c r="L9977">
        <v>17.787526700000001</v>
      </c>
    </row>
    <row r="9978" spans="1:12" x14ac:dyDescent="0.25">
      <c r="A9978" t="s">
        <v>19</v>
      </c>
      <c r="B9978" s="5">
        <v>45662.666666666664</v>
      </c>
      <c r="C9978" s="5" t="str">
        <f>A9978 &amp; "_" &amp; TEXT(B9978, "yyyy-mm-dd HH:MM:SS")</f>
        <v>RP_2025-01-05 16:00:00</v>
      </c>
      <c r="D9978">
        <v>23.2</v>
      </c>
      <c r="E9978">
        <v>13.3</v>
      </c>
      <c r="F9978">
        <v>23.4</v>
      </c>
      <c r="G9978">
        <f>IF(COUNTA(D9978:F9978)&gt;0, AVERAGE(D9978:F9978), "")</f>
        <v>19.966666666666665</v>
      </c>
      <c r="H9978">
        <f>AVERAGE((D9978*metrics_constants!$B$8),(E9978*metrics_constants!$C$8),(F9978*metrics_constants!$D$8))</f>
        <v>19.599935410822244</v>
      </c>
      <c r="I9978">
        <v>13.382</v>
      </c>
      <c r="J9978">
        <v>73.527000000000001</v>
      </c>
      <c r="K9978">
        <v>-0.81799999999999995</v>
      </c>
      <c r="L9978">
        <v>18.605787299999999</v>
      </c>
    </row>
    <row r="9979" spans="1:12" x14ac:dyDescent="0.25">
      <c r="A9979" t="s">
        <v>19</v>
      </c>
      <c r="B9979" s="5">
        <v>45662.708333333336</v>
      </c>
      <c r="C9979" s="5" t="str">
        <f>A9979 &amp; "_" &amp; TEXT(B9979, "yyyy-mm-dd HH:MM:SS")</f>
        <v>RP_2025-01-05 17:00:00</v>
      </c>
      <c r="D9979">
        <v>17.899999999999999</v>
      </c>
      <c r="E9979">
        <v>18.399999999999999</v>
      </c>
      <c r="F9979">
        <v>18.399999999999999</v>
      </c>
      <c r="G9979">
        <f>IF(COUNTA(D9979:F9979)&gt;0, AVERAGE(D9979:F9979), "")</f>
        <v>18.233333333333331</v>
      </c>
      <c r="H9979">
        <f>AVERAGE((D9979*metrics_constants!$B$8),(E9979*metrics_constants!$C$8),(F9979*metrics_constants!$D$8))</f>
        <v>18.254395996080675</v>
      </c>
      <c r="I9979">
        <v>15.596</v>
      </c>
      <c r="J9979">
        <v>77.61</v>
      </c>
      <c r="K9979">
        <v>-1.458</v>
      </c>
      <c r="L9979">
        <v>22.73478733</v>
      </c>
    </row>
    <row r="9980" spans="1:12" x14ac:dyDescent="0.25">
      <c r="A9980" t="s">
        <v>19</v>
      </c>
      <c r="B9980" s="5">
        <v>45662.75</v>
      </c>
      <c r="C9980" s="5" t="str">
        <f>A9980 &amp; "_" &amp; TEXT(B9980, "yyyy-mm-dd HH:MM:SS")</f>
        <v>RP_2025-01-05 18:00:00</v>
      </c>
      <c r="D9980">
        <v>20.6</v>
      </c>
      <c r="E9980">
        <v>21.1</v>
      </c>
      <c r="F9980">
        <v>23.4</v>
      </c>
      <c r="G9980">
        <f>IF(COUNTA(D9980:F9980)&gt;0, AVERAGE(D9980:F9980), "")</f>
        <v>21.7</v>
      </c>
      <c r="H9980">
        <f>AVERAGE((D9980*metrics_constants!$B$8),(E9980*metrics_constants!$C$8),(F9980*metrics_constants!$D$8))</f>
        <v>21.732519273942572</v>
      </c>
      <c r="I9980">
        <v>17.533999999999999</v>
      </c>
      <c r="J9980">
        <v>80.466999999999999</v>
      </c>
      <c r="K9980">
        <v>-1.8480000000000001</v>
      </c>
      <c r="L9980">
        <v>25.583739300000001</v>
      </c>
    </row>
    <row r="9981" spans="1:12" x14ac:dyDescent="0.25">
      <c r="A9981" t="s">
        <v>19</v>
      </c>
      <c r="B9981" s="5">
        <v>45662.791666666664</v>
      </c>
      <c r="C9981" s="5" t="str">
        <f>A9981 &amp; "_" &amp; TEXT(B9981, "yyyy-mm-dd HH:MM:SS")</f>
        <v>RP_2025-01-05 19:00:00</v>
      </c>
      <c r="D9981">
        <v>21.4</v>
      </c>
      <c r="E9981">
        <v>13.6</v>
      </c>
      <c r="F9981">
        <v>13.7</v>
      </c>
      <c r="G9981">
        <f>IF(COUNTA(D9981:F9981)&gt;0, AVERAGE(D9981:F9981), "")</f>
        <v>16.233333333333334</v>
      </c>
      <c r="H9981">
        <f>AVERAGE((D9981*metrics_constants!$B$8),(E9981*metrics_constants!$C$8),(F9981*metrics_constants!$D$8))</f>
        <v>15.905253908005017</v>
      </c>
      <c r="I9981">
        <v>16.297999999999998</v>
      </c>
      <c r="J9981">
        <v>81.451999999999998</v>
      </c>
      <c r="K9981">
        <v>-2.0249999999999999</v>
      </c>
      <c r="L9981">
        <v>24.748321300000001</v>
      </c>
    </row>
    <row r="9982" spans="1:12" x14ac:dyDescent="0.25">
      <c r="A9982" t="s">
        <v>19</v>
      </c>
      <c r="B9982" s="5">
        <v>45662.833333333336</v>
      </c>
      <c r="C9982" s="5" t="str">
        <f>A9982 &amp; "_" &amp; TEXT(B9982, "yyyy-mm-dd HH:MM:SS")</f>
        <v>RP_2025-01-05 20:00:00</v>
      </c>
      <c r="D9982">
        <v>24.3</v>
      </c>
      <c r="E9982">
        <v>20.3</v>
      </c>
      <c r="F9982">
        <v>17.600000000000001</v>
      </c>
      <c r="G9982">
        <f>IF(COUNTA(D9982:F9982)&gt;0, AVERAGE(D9982:F9982), "")</f>
        <v>20.733333333333334</v>
      </c>
      <c r="H9982">
        <f>AVERAGE((D9982*metrics_constants!$B$8),(E9982*metrics_constants!$C$8),(F9982*metrics_constants!$D$8))</f>
        <v>20.551382966038457</v>
      </c>
      <c r="I9982">
        <v>15.336</v>
      </c>
      <c r="J9982">
        <v>80.763000000000005</v>
      </c>
      <c r="K9982">
        <v>-2.0019999999999998</v>
      </c>
      <c r="L9982">
        <v>25.983055329999999</v>
      </c>
    </row>
    <row r="9983" spans="1:12" x14ac:dyDescent="0.25">
      <c r="A9983" t="s">
        <v>19</v>
      </c>
      <c r="B9983" s="5">
        <v>45662.875</v>
      </c>
      <c r="C9983" s="5" t="str">
        <f>A9983 &amp; "_" &amp; TEXT(B9983, "yyyy-mm-dd HH:MM:SS")</f>
        <v>RP_2025-01-05 21:00:00</v>
      </c>
      <c r="D9983">
        <v>20.9</v>
      </c>
      <c r="E9983">
        <v>15.7</v>
      </c>
      <c r="F9983">
        <v>16.899999999999999</v>
      </c>
      <c r="G9983">
        <f>IF(COUNTA(D9983:F9983)&gt;0, AVERAGE(D9983:F9983), "")</f>
        <v>17.833333333333332</v>
      </c>
      <c r="H9983">
        <f>AVERAGE((D9983*metrics_constants!$B$8),(E9983*metrics_constants!$C$8),(F9983*metrics_constants!$D$8))</f>
        <v>17.620259003123696</v>
      </c>
      <c r="I9983">
        <v>14.25</v>
      </c>
      <c r="J9983">
        <v>81.325000000000003</v>
      </c>
      <c r="K9983">
        <v>-2.2320000000000002</v>
      </c>
      <c r="L9983">
        <v>23.553708</v>
      </c>
    </row>
    <row r="9984" spans="1:12" x14ac:dyDescent="0.25">
      <c r="A9984" t="s">
        <v>19</v>
      </c>
      <c r="B9984" s="5">
        <v>45662.916666666664</v>
      </c>
      <c r="C9984" s="5" t="str">
        <f>A9984 &amp; "_" &amp; TEXT(B9984, "yyyy-mm-dd HH:MM:SS")</f>
        <v>RP_2025-01-05 22:00:00</v>
      </c>
      <c r="D9984">
        <v>22.9</v>
      </c>
      <c r="E9984">
        <v>17.7</v>
      </c>
      <c r="F9984">
        <v>13.9</v>
      </c>
      <c r="G9984">
        <f>IF(COUNTA(D9984:F9984)&gt;0, AVERAGE(D9984:F9984), "")</f>
        <v>18.166666666666664</v>
      </c>
      <c r="H9984">
        <f>AVERAGE((D9984*metrics_constants!$B$8),(E9984*metrics_constants!$C$8),(F9984*metrics_constants!$D$8))</f>
        <v>17.928686659945665</v>
      </c>
      <c r="I9984">
        <v>14.487</v>
      </c>
      <c r="J9984">
        <v>82.602999999999994</v>
      </c>
      <c r="K9984">
        <v>-2.7869999999999999</v>
      </c>
      <c r="L9984">
        <v>23.480694700000001</v>
      </c>
    </row>
    <row r="9985" spans="1:12" x14ac:dyDescent="0.25">
      <c r="A9985" t="s">
        <v>19</v>
      </c>
      <c r="B9985" s="5">
        <v>45662.958333333336</v>
      </c>
      <c r="C9985" s="5" t="str">
        <f>A9985 &amp; "_" &amp; TEXT(B9985, "yyyy-mm-dd HH:MM:SS")</f>
        <v>RP_2025-01-05 23:00:00</v>
      </c>
      <c r="D9985">
        <v>26</v>
      </c>
      <c r="E9985">
        <v>14.6</v>
      </c>
      <c r="F9985">
        <v>22.5</v>
      </c>
      <c r="G9985">
        <f>IF(COUNTA(D9985:F9985)&gt;0, AVERAGE(D9985:F9985), "")</f>
        <v>21.033333333333335</v>
      </c>
      <c r="H9985">
        <f>AVERAGE((D9985*metrics_constants!$B$8),(E9985*metrics_constants!$C$8),(F9985*metrics_constants!$D$8))</f>
        <v>20.592455591581885</v>
      </c>
      <c r="I9985">
        <v>13.997</v>
      </c>
      <c r="J9985">
        <v>83.328000000000003</v>
      </c>
      <c r="K9985">
        <v>-2.7069999999999999</v>
      </c>
      <c r="L9985">
        <v>23.359302</v>
      </c>
    </row>
    <row r="9986" spans="1:12" x14ac:dyDescent="0.25">
      <c r="A9986" t="s">
        <v>19</v>
      </c>
      <c r="B9986" s="5">
        <v>45663</v>
      </c>
      <c r="C9986" s="5" t="str">
        <f>A9986 &amp; "_" &amp; TEXT(B9986, "yyyy-mm-dd HH:MM:SS")</f>
        <v>RP_2025-01-06 00:00:00</v>
      </c>
      <c r="D9986">
        <v>17.7</v>
      </c>
      <c r="E9986">
        <v>22.4</v>
      </c>
      <c r="F9986">
        <v>24.2</v>
      </c>
      <c r="G9986">
        <f>IF(COUNTA(D9986:F9986)&gt;0, AVERAGE(D9986:F9986), "")</f>
        <v>21.433333333333334</v>
      </c>
      <c r="H9986">
        <f>AVERAGE((D9986*metrics_constants!$B$8),(E9986*metrics_constants!$C$8),(F9986*metrics_constants!$D$8))</f>
        <v>21.640288406702439</v>
      </c>
      <c r="I9986">
        <v>17.311</v>
      </c>
      <c r="J9986">
        <v>82.5</v>
      </c>
      <c r="K9986">
        <v>-2.4580000000000002</v>
      </c>
      <c r="L9986">
        <v>29.1476823</v>
      </c>
    </row>
    <row r="9987" spans="1:12" x14ac:dyDescent="0.25">
      <c r="A9987" t="s">
        <v>19</v>
      </c>
      <c r="B9987" s="5">
        <v>45663.041666666664</v>
      </c>
      <c r="C9987" s="5" t="str">
        <f>A9987 &amp; "_" &amp; TEXT(B9987, "yyyy-mm-dd HH:MM:SS")</f>
        <v>RP_2025-01-06 01:00:00</v>
      </c>
      <c r="D9987">
        <v>21.9</v>
      </c>
      <c r="E9987">
        <v>24.8</v>
      </c>
      <c r="F9987">
        <v>23.7</v>
      </c>
      <c r="G9987">
        <f>IF(COUNTA(D9987:F9987)&gt;0, AVERAGE(D9987:F9987), "")</f>
        <v>23.466666666666669</v>
      </c>
      <c r="H9987">
        <f>AVERAGE((D9987*metrics_constants!$B$8),(E9987*metrics_constants!$C$8),(F9987*metrics_constants!$D$8))</f>
        <v>23.583350861768754</v>
      </c>
      <c r="I9987">
        <v>18.763000000000002</v>
      </c>
      <c r="J9987">
        <v>82.591999999999999</v>
      </c>
      <c r="K9987">
        <v>-2.2570000000000001</v>
      </c>
      <c r="L9987">
        <v>31.543475454999999</v>
      </c>
    </row>
    <row r="9988" spans="1:12" x14ac:dyDescent="0.25">
      <c r="A9988" t="s">
        <v>19</v>
      </c>
      <c r="B9988" s="5">
        <v>45663.083333333336</v>
      </c>
      <c r="C9988" s="5" t="str">
        <f>A9988 &amp; "_" &amp; TEXT(B9988, "yyyy-mm-dd HH:MM:SS")</f>
        <v>RP_2025-01-06 02:00:00</v>
      </c>
      <c r="D9988">
        <v>27.5</v>
      </c>
      <c r="E9988">
        <v>23.6</v>
      </c>
      <c r="F9988">
        <v>23.3</v>
      </c>
      <c r="G9988">
        <f>IF(COUNTA(D9988:F9988)&gt;0, AVERAGE(D9988:F9988), "")</f>
        <v>24.8</v>
      </c>
      <c r="H9988">
        <f>AVERAGE((D9988*metrics_constants!$B$8),(E9988*metrics_constants!$C$8),(F9988*metrics_constants!$D$8))</f>
        <v>24.634216889980049</v>
      </c>
      <c r="I9988">
        <v>19.632999999999999</v>
      </c>
      <c r="J9988">
        <v>82.766999999999996</v>
      </c>
      <c r="K9988">
        <v>-2.1080000000000001</v>
      </c>
      <c r="L9988">
        <v>33.493701399999999</v>
      </c>
    </row>
    <row r="9989" spans="1:12" x14ac:dyDescent="0.25">
      <c r="A9989" t="s">
        <v>19</v>
      </c>
      <c r="B9989" s="5">
        <v>45663.125</v>
      </c>
      <c r="C9989" s="5" t="str">
        <f>A9989 &amp; "_" &amp; TEXT(B9989, "yyyy-mm-dd HH:MM:SS")</f>
        <v>RP_2025-01-06 03:00:00</v>
      </c>
      <c r="D9989">
        <v>32.9</v>
      </c>
      <c r="E9989">
        <v>23.1</v>
      </c>
      <c r="F9989">
        <v>24.7</v>
      </c>
      <c r="G9989">
        <f>IF(COUNTA(D9989:F9989)&gt;0, AVERAGE(D9989:F9989), "")</f>
        <v>26.900000000000002</v>
      </c>
      <c r="H9989">
        <f>AVERAGE((D9989*metrics_constants!$B$8),(E9989*metrics_constants!$C$8),(F9989*metrics_constants!$D$8))</f>
        <v>26.495141626635725</v>
      </c>
      <c r="I9989">
        <v>18.390999999999998</v>
      </c>
      <c r="J9989">
        <v>82.65</v>
      </c>
      <c r="K9989">
        <v>-2.222</v>
      </c>
      <c r="L9989">
        <v>31.367014699999999</v>
      </c>
    </row>
    <row r="9990" spans="1:12" x14ac:dyDescent="0.25">
      <c r="A9990" t="s">
        <v>19</v>
      </c>
      <c r="B9990" s="5">
        <v>45663.166666666664</v>
      </c>
      <c r="C9990" s="5" t="str">
        <f>A9990 &amp; "_" &amp; TEXT(B9990, "yyyy-mm-dd HH:MM:SS")</f>
        <v>RP_2025-01-06 04:00:00</v>
      </c>
      <c r="D9990">
        <v>29.3</v>
      </c>
      <c r="E9990">
        <v>20</v>
      </c>
      <c r="F9990">
        <v>19.8</v>
      </c>
      <c r="G9990">
        <f>IF(COUNTA(D9990:F9990)&gt;0, AVERAGE(D9990:F9990), "")</f>
        <v>23.033333333333331</v>
      </c>
      <c r="H9990">
        <f>AVERAGE((D9990*metrics_constants!$B$8),(E9990*metrics_constants!$C$8),(F9990*metrics_constants!$D$8))</f>
        <v>22.640571579172306</v>
      </c>
      <c r="I9990">
        <v>17.579999999999998</v>
      </c>
      <c r="J9990">
        <v>82.777000000000001</v>
      </c>
      <c r="K9990">
        <v>-2.597</v>
      </c>
      <c r="L9990">
        <v>30.635096669999999</v>
      </c>
    </row>
    <row r="9991" spans="1:12" x14ac:dyDescent="0.25">
      <c r="A9991" t="s">
        <v>19</v>
      </c>
      <c r="B9991" s="5">
        <v>45663.208333333336</v>
      </c>
      <c r="C9991" s="5" t="str">
        <f>A9991 &amp; "_" &amp; TEXT(B9991, "yyyy-mm-dd HH:MM:SS")</f>
        <v>RP_2025-01-06 05:00:00</v>
      </c>
      <c r="D9991">
        <v>25.9</v>
      </c>
      <c r="E9991">
        <v>22.6</v>
      </c>
      <c r="F9991">
        <v>21.8</v>
      </c>
      <c r="G9991">
        <f>IF(COUNTA(D9991:F9991)&gt;0, AVERAGE(D9991:F9991), "")</f>
        <v>23.433333333333334</v>
      </c>
      <c r="H9991">
        <f>AVERAGE((D9991*metrics_constants!$B$8),(E9991*metrics_constants!$C$8),(F9991*metrics_constants!$D$8))</f>
        <v>23.290334850959056</v>
      </c>
      <c r="I9991">
        <v>18.279</v>
      </c>
      <c r="J9991">
        <v>82.653000000000006</v>
      </c>
      <c r="K9991">
        <v>-2.6850000000000001</v>
      </c>
      <c r="L9991">
        <v>30.61176</v>
      </c>
    </row>
    <row r="9992" spans="1:12" x14ac:dyDescent="0.25">
      <c r="A9992" t="s">
        <v>19</v>
      </c>
      <c r="B9992" s="5">
        <v>45663.25</v>
      </c>
      <c r="C9992" s="5" t="str">
        <f>A9992 &amp; "_" &amp; TEXT(B9992, "yyyy-mm-dd HH:MM:SS")</f>
        <v>RP_2025-01-06 06:00:00</v>
      </c>
      <c r="D9992">
        <v>29.2</v>
      </c>
      <c r="E9992">
        <v>23.3</v>
      </c>
      <c r="F9992">
        <v>16.600000000000001</v>
      </c>
      <c r="G9992">
        <f>IF(COUNTA(D9992:F9992)&gt;0, AVERAGE(D9992:F9992), "")</f>
        <v>23.033333333333331</v>
      </c>
      <c r="H9992">
        <f>AVERAGE((D9992*metrics_constants!$B$8),(E9992*metrics_constants!$C$8),(F9992*metrics_constants!$D$8))</f>
        <v>22.751420306389463</v>
      </c>
      <c r="I9992">
        <v>16.28</v>
      </c>
      <c r="J9992">
        <v>83.108000000000004</v>
      </c>
      <c r="K9992">
        <v>-2.46</v>
      </c>
      <c r="L9992">
        <v>28.716556000000001</v>
      </c>
    </row>
    <row r="9993" spans="1:12" x14ac:dyDescent="0.25">
      <c r="A9993" t="s">
        <v>19</v>
      </c>
      <c r="B9993" s="5">
        <v>45663.291666666664</v>
      </c>
      <c r="C9993" s="5" t="str">
        <f>A9993 &amp; "_" &amp; TEXT(B9993, "yyyy-mm-dd HH:MM:SS")</f>
        <v>RP_2025-01-06 07:00:00</v>
      </c>
      <c r="D9993">
        <v>28.6</v>
      </c>
      <c r="E9993">
        <v>21.3</v>
      </c>
      <c r="F9993">
        <v>25.9</v>
      </c>
      <c r="G9993">
        <f>IF(COUNTA(D9993:F9993)&gt;0, AVERAGE(D9993:F9993), "")</f>
        <v>25.266666666666669</v>
      </c>
      <c r="H9993">
        <f>AVERAGE((D9993*metrics_constants!$B$8),(E9993*metrics_constants!$C$8),(F9993*metrics_constants!$D$8))</f>
        <v>24.982065012945924</v>
      </c>
      <c r="I9993">
        <v>14.882999999999999</v>
      </c>
      <c r="J9993">
        <v>84.272000000000006</v>
      </c>
      <c r="K9993">
        <v>-2.218</v>
      </c>
      <c r="L9993">
        <v>25.715192699999999</v>
      </c>
    </row>
    <row r="9994" spans="1:12" x14ac:dyDescent="0.25">
      <c r="A9994" t="s">
        <v>19</v>
      </c>
      <c r="B9994" s="5">
        <v>45663.333333333336</v>
      </c>
      <c r="C9994" s="5" t="str">
        <f>A9994 &amp; "_" &amp; TEXT(B9994, "yyyy-mm-dd HH:MM:SS")</f>
        <v>RP_2025-01-06 08:00:00</v>
      </c>
      <c r="D9994">
        <v>26.9</v>
      </c>
      <c r="E9994">
        <v>9.1</v>
      </c>
      <c r="F9994">
        <v>10.7</v>
      </c>
      <c r="G9994">
        <f>IF(COUNTA(D9994:F9994)&gt;0, AVERAGE(D9994:F9994), "")</f>
        <v>15.566666666666668</v>
      </c>
      <c r="H9994">
        <f>AVERAGE((D9994*metrics_constants!$B$8),(E9994*metrics_constants!$C$8),(F9994*metrics_constants!$D$8))</f>
        <v>14.824805689344913</v>
      </c>
      <c r="I9994">
        <v>8.609</v>
      </c>
      <c r="J9994">
        <v>84.093000000000004</v>
      </c>
      <c r="K9994">
        <v>-2.012</v>
      </c>
      <c r="L9994">
        <v>13.526408</v>
      </c>
    </row>
    <row r="9995" spans="1:12" x14ac:dyDescent="0.25">
      <c r="A9995" t="s">
        <v>19</v>
      </c>
      <c r="B9995" s="5">
        <v>45663.375</v>
      </c>
      <c r="C9995" s="5" t="str">
        <f>A9995 &amp; "_" &amp; TEXT(B9995, "yyyy-mm-dd HH:MM:SS")</f>
        <v>RP_2025-01-06 09:00:00</v>
      </c>
      <c r="D9995">
        <v>10.9</v>
      </c>
      <c r="E9995">
        <v>7.3</v>
      </c>
      <c r="F9995">
        <v>5.6</v>
      </c>
      <c r="G9995">
        <f>IF(COUNTA(D9995:F9995)&gt;0, AVERAGE(D9995:F9995), "")</f>
        <v>7.9333333333333327</v>
      </c>
      <c r="H9995">
        <f>AVERAGE((D9995*metrics_constants!$B$8),(E9995*metrics_constants!$C$8),(F9995*metrics_constants!$D$8))</f>
        <v>7.7732142315386028</v>
      </c>
      <c r="I9995">
        <v>7.202</v>
      </c>
      <c r="J9995">
        <v>78.207999999999998</v>
      </c>
      <c r="K9995">
        <v>-0.98799999999999999</v>
      </c>
      <c r="L9995">
        <v>10.363766699999999</v>
      </c>
    </row>
    <row r="9996" spans="1:12" x14ac:dyDescent="0.25">
      <c r="A9996" t="s">
        <v>19</v>
      </c>
      <c r="B9996" s="5">
        <v>45663.416666666664</v>
      </c>
      <c r="C9996" s="5" t="str">
        <f>A9996 &amp; "_" &amp; TEXT(B9996, "yyyy-mm-dd HH:MM:SS")</f>
        <v>RP_2025-01-06 10:00:00</v>
      </c>
      <c r="D9996">
        <v>2.5</v>
      </c>
      <c r="E9996">
        <v>2.2000000000000002</v>
      </c>
      <c r="F9996">
        <v>11.2</v>
      </c>
      <c r="G9996">
        <f>IF(COUNTA(D9996:F9996)&gt;0, AVERAGE(D9996:F9996), "")</f>
        <v>5.3</v>
      </c>
      <c r="H9996">
        <f>AVERAGE((D9996*metrics_constants!$B$8),(E9996*metrics_constants!$C$8),(F9996*metrics_constants!$D$8))</f>
        <v>5.3321926200720533</v>
      </c>
      <c r="I9996">
        <v>7.5229999999999997</v>
      </c>
      <c r="J9996">
        <v>66.754999999999995</v>
      </c>
      <c r="K9996">
        <v>1.7</v>
      </c>
      <c r="L9996">
        <v>10.061552000000001</v>
      </c>
    </row>
    <row r="9997" spans="1:12" x14ac:dyDescent="0.25">
      <c r="A9997" t="s">
        <v>19</v>
      </c>
      <c r="B9997" s="5">
        <v>45663.458333333336</v>
      </c>
      <c r="C9997" s="5" t="str">
        <f>A9997 &amp; "_" &amp; TEXT(B9997, "yyyy-mm-dd HH:MM:SS")</f>
        <v>RP_2025-01-06 11:00:00</v>
      </c>
      <c r="D9997">
        <v>6.1</v>
      </c>
      <c r="E9997">
        <v>12.9</v>
      </c>
      <c r="F9997">
        <v>13.4</v>
      </c>
      <c r="G9997">
        <f>IF(COUNTA(D9997:F9997)&gt;0, AVERAGE(D9997:F9997), "")</f>
        <v>10.799999999999999</v>
      </c>
      <c r="H9997">
        <f>AVERAGE((D9997*metrics_constants!$B$8),(E9997*metrics_constants!$C$8),(F9997*metrics_constants!$D$8))</f>
        <v>11.088942781014993</v>
      </c>
      <c r="I9997">
        <v>15.548</v>
      </c>
      <c r="J9997">
        <v>49.701999999999998</v>
      </c>
      <c r="K9997">
        <v>5.585</v>
      </c>
      <c r="L9997">
        <v>18.177970999999999</v>
      </c>
    </row>
    <row r="9998" spans="1:12" x14ac:dyDescent="0.25">
      <c r="A9998" t="s">
        <v>19</v>
      </c>
      <c r="B9998" s="5">
        <v>45663.5</v>
      </c>
      <c r="C9998" s="5" t="str">
        <f>A9998 &amp; "_" &amp; TEXT(B9998, "yyyy-mm-dd HH:MM:SS")</f>
        <v>RP_2025-01-06 12:00:00</v>
      </c>
      <c r="D9998">
        <v>9.6</v>
      </c>
      <c r="E9998">
        <v>8.3000000000000007</v>
      </c>
      <c r="F9998">
        <v>6.6</v>
      </c>
      <c r="G9998">
        <f>IF(COUNTA(D9998:F9998)&gt;0, AVERAGE(D9998:F9998), "")</f>
        <v>8.1666666666666661</v>
      </c>
      <c r="H9998">
        <f>AVERAGE((D9998*metrics_constants!$B$8),(E9998*metrics_constants!$C$8),(F9998*metrics_constants!$D$8))</f>
        <v>8.1034358135097104</v>
      </c>
      <c r="I9998">
        <v>9.2919999999999998</v>
      </c>
      <c r="J9998">
        <v>39.145000000000003</v>
      </c>
      <c r="K9998">
        <v>8.5850000000000009</v>
      </c>
      <c r="L9998">
        <v>11.072599</v>
      </c>
    </row>
    <row r="9999" spans="1:12" x14ac:dyDescent="0.25">
      <c r="A9999" t="s">
        <v>19</v>
      </c>
      <c r="B9999" s="5">
        <v>45663.541666666664</v>
      </c>
      <c r="C9999" s="5" t="str">
        <f>A9999 &amp; "_" &amp; TEXT(B9999, "yyyy-mm-dd HH:MM:SS")</f>
        <v>RP_2025-01-06 13:00:00</v>
      </c>
      <c r="D9999">
        <v>12.6</v>
      </c>
      <c r="E9999">
        <v>9.1999999999999993</v>
      </c>
      <c r="F9999">
        <v>19.100000000000001</v>
      </c>
      <c r="G9999">
        <f>IF(COUNTA(D9999:F9999)&gt;0, AVERAGE(D9999:F9999), "")</f>
        <v>13.633333333333333</v>
      </c>
      <c r="H9999">
        <f>AVERAGE((D9999*metrics_constants!$B$8),(E9999*metrics_constants!$C$8),(F9999*metrics_constants!$D$8))</f>
        <v>13.539420466143909</v>
      </c>
      <c r="I9999">
        <v>8.3239999999999998</v>
      </c>
      <c r="J9999">
        <v>40.615000000000002</v>
      </c>
      <c r="K9999">
        <v>7.8029999999999999</v>
      </c>
      <c r="L9999">
        <v>10.226773</v>
      </c>
    </row>
    <row r="10000" spans="1:12" x14ac:dyDescent="0.25">
      <c r="A10000" t="s">
        <v>19</v>
      </c>
      <c r="B10000" s="5">
        <v>45663.583333333336</v>
      </c>
      <c r="C10000" s="5" t="str">
        <f>A10000 &amp; "_" &amp; TEXT(B10000, "yyyy-mm-dd HH:MM:SS")</f>
        <v>RP_2025-01-06 14:00:00</v>
      </c>
      <c r="D10000">
        <v>7.8</v>
      </c>
      <c r="E10000">
        <v>8.1</v>
      </c>
      <c r="F10000">
        <v>11.2</v>
      </c>
      <c r="G10000">
        <f>IF(COUNTA(D10000:F10000)&gt;0, AVERAGE(D10000:F10000), "")</f>
        <v>9.0333333333333332</v>
      </c>
      <c r="H10000">
        <f>AVERAGE((D10000*metrics_constants!$B$8),(E10000*metrics_constants!$C$8),(F10000*metrics_constants!$D$8))</f>
        <v>9.0614124504187856</v>
      </c>
      <c r="I10000">
        <v>9.9949999999999992</v>
      </c>
      <c r="J10000">
        <v>37.533000000000001</v>
      </c>
      <c r="K10000">
        <v>9.7370000000000001</v>
      </c>
      <c r="L10000">
        <v>10.380025</v>
      </c>
    </row>
    <row r="10001" spans="1:12" x14ac:dyDescent="0.25">
      <c r="A10001" t="s">
        <v>19</v>
      </c>
      <c r="B10001" s="5">
        <v>45663.625</v>
      </c>
      <c r="C10001" s="5" t="str">
        <f>A10001 &amp; "_" &amp; TEXT(B10001, "yyyy-mm-dd HH:MM:SS")</f>
        <v>RP_2025-01-06 15:00:00</v>
      </c>
      <c r="D10001">
        <v>17.899999999999999</v>
      </c>
      <c r="E10001">
        <v>8.1999999999999993</v>
      </c>
      <c r="F10001">
        <v>7.4</v>
      </c>
      <c r="G10001">
        <f>IF(COUNTA(D10001:F10001)&gt;0, AVERAGE(D10001:F10001), "")</f>
        <v>11.166666666666666</v>
      </c>
      <c r="H10001">
        <f>AVERAGE((D10001*metrics_constants!$B$8),(E10001*metrics_constants!$C$8),(F10001*metrics_constants!$D$8))</f>
        <v>10.754066101126405</v>
      </c>
      <c r="I10001">
        <v>10.167999999999999</v>
      </c>
      <c r="J10001">
        <v>46.677999999999997</v>
      </c>
      <c r="K10001">
        <v>6.59</v>
      </c>
      <c r="L10001">
        <v>10.769886</v>
      </c>
    </row>
    <row r="10002" spans="1:12" x14ac:dyDescent="0.25">
      <c r="A10002" t="s">
        <v>19</v>
      </c>
      <c r="B10002" s="5">
        <v>45663.666666666664</v>
      </c>
      <c r="C10002" s="5" t="str">
        <f>A10002 &amp; "_" &amp; TEXT(B10002, "yyyy-mm-dd HH:MM:SS")</f>
        <v>RP_2025-01-06 16:00:00</v>
      </c>
      <c r="D10002">
        <v>17.399999999999999</v>
      </c>
      <c r="E10002">
        <v>2.7</v>
      </c>
      <c r="F10002">
        <v>15.1</v>
      </c>
      <c r="G10002">
        <f>IF(COUNTA(D10002:F10002)&gt;0, AVERAGE(D10002:F10002), "")</f>
        <v>11.733333333333333</v>
      </c>
      <c r="H10002">
        <f>AVERAGE((D10002*metrics_constants!$B$8),(E10002*metrics_constants!$C$8),(F10002*metrics_constants!$D$8))</f>
        <v>11.175857126309653</v>
      </c>
      <c r="I10002">
        <v>15.992000000000001</v>
      </c>
      <c r="J10002">
        <v>62.645000000000003</v>
      </c>
      <c r="K10002">
        <v>0.72799999999999998</v>
      </c>
      <c r="L10002">
        <v>15.287335300000001</v>
      </c>
    </row>
    <row r="10003" spans="1:12" x14ac:dyDescent="0.25">
      <c r="A10003" t="s">
        <v>19</v>
      </c>
      <c r="B10003" s="5">
        <v>45663.708333333336</v>
      </c>
      <c r="C10003" s="5" t="str">
        <f>A10003 &amp; "_" &amp; TEXT(B10003, "yyyy-mm-dd HH:MM:SS")</f>
        <v>RP_2025-01-06 17:00:00</v>
      </c>
      <c r="D10003">
        <v>15.5</v>
      </c>
      <c r="E10003">
        <v>6.8</v>
      </c>
      <c r="F10003">
        <v>7.6</v>
      </c>
      <c r="G10003">
        <f>IF(COUNTA(D10003:F10003)&gt;0, AVERAGE(D10003:F10003), "")</f>
        <v>9.9666666666666668</v>
      </c>
      <c r="H10003">
        <f>AVERAGE((D10003*metrics_constants!$B$8),(E10003*metrics_constants!$C$8),(F10003*metrics_constants!$D$8))</f>
        <v>9.604161243104727</v>
      </c>
      <c r="I10003">
        <v>10.220000000000001</v>
      </c>
      <c r="J10003">
        <v>74.912999999999997</v>
      </c>
      <c r="K10003">
        <v>-1.69</v>
      </c>
      <c r="L10003">
        <v>7.6760029999999997</v>
      </c>
    </row>
    <row r="10004" spans="1:12" x14ac:dyDescent="0.25">
      <c r="A10004" t="s">
        <v>19</v>
      </c>
      <c r="B10004" s="5">
        <v>45663.75</v>
      </c>
      <c r="C10004" s="5" t="str">
        <f>A10004 &amp; "_" &amp; TEXT(B10004, "yyyy-mm-dd HH:MM:SS")</f>
        <v>RP_2025-01-06 18:00:00</v>
      </c>
      <c r="D10004">
        <v>7.7</v>
      </c>
      <c r="E10004">
        <v>5.0999999999999996</v>
      </c>
      <c r="F10004">
        <v>5.6</v>
      </c>
      <c r="G10004">
        <f>IF(COUNTA(D10004:F10004)&gt;0, AVERAGE(D10004:F10004), "")</f>
        <v>6.1333333333333329</v>
      </c>
      <c r="H10004">
        <f>AVERAGE((D10004*metrics_constants!$B$8),(E10004*metrics_constants!$C$8),(F10004*metrics_constants!$D$8))</f>
        <v>6.0262980546982883</v>
      </c>
      <c r="I10004">
        <v>7.7990000000000004</v>
      </c>
      <c r="J10004">
        <v>77.537999999999997</v>
      </c>
      <c r="K10004">
        <v>-2.887</v>
      </c>
      <c r="L10004">
        <v>11.0359613</v>
      </c>
    </row>
    <row r="10005" spans="1:12" x14ac:dyDescent="0.25">
      <c r="A10005" t="s">
        <v>19</v>
      </c>
      <c r="B10005" s="5">
        <v>45663.791666666664</v>
      </c>
      <c r="C10005" s="5" t="str">
        <f>A10005 &amp; "_" &amp; TEXT(B10005, "yyyy-mm-dd HH:MM:SS")</f>
        <v>RP_2025-01-06 19:00:00</v>
      </c>
      <c r="D10005">
        <v>8.8000000000000007</v>
      </c>
      <c r="E10005">
        <v>15.5</v>
      </c>
      <c r="F10005">
        <v>19.8</v>
      </c>
      <c r="G10005">
        <f>IF(COUNTA(D10005:F10005)&gt;0, AVERAGE(D10005:F10005), "")</f>
        <v>14.700000000000001</v>
      </c>
      <c r="H10005">
        <f>AVERAGE((D10005*metrics_constants!$B$8),(E10005*metrics_constants!$C$8),(F10005*metrics_constants!$D$8))</f>
        <v>15.003658562614163</v>
      </c>
      <c r="I10005">
        <v>11.393000000000001</v>
      </c>
      <c r="J10005">
        <v>80.757999999999996</v>
      </c>
      <c r="K10005">
        <v>-2.9950000000000001</v>
      </c>
      <c r="L10005">
        <v>15.630046200000001</v>
      </c>
    </row>
    <row r="10006" spans="1:12" x14ac:dyDescent="0.25">
      <c r="A10006" t="s">
        <v>19</v>
      </c>
      <c r="B10006" s="5">
        <v>45663.833333333336</v>
      </c>
      <c r="C10006" s="5" t="str">
        <f>A10006 &amp; "_" &amp; TEXT(B10006, "yyyy-mm-dd HH:MM:SS")</f>
        <v>RP_2025-01-06 20:00:00</v>
      </c>
      <c r="D10006">
        <v>15.1</v>
      </c>
      <c r="E10006">
        <v>14.3</v>
      </c>
      <c r="F10006">
        <v>7.9</v>
      </c>
      <c r="G10006">
        <f>IF(COUNTA(D10006:F10006)&gt;0, AVERAGE(D10006:F10006), "")</f>
        <v>12.433333333333332</v>
      </c>
      <c r="H10006">
        <f>AVERAGE((D10006*metrics_constants!$B$8),(E10006*metrics_constants!$C$8),(F10006*metrics_constants!$D$8))</f>
        <v>12.367753807003036</v>
      </c>
      <c r="I10006">
        <v>11.901</v>
      </c>
      <c r="J10006">
        <v>81.563000000000002</v>
      </c>
      <c r="K10006">
        <v>-2.9729999999999999</v>
      </c>
      <c r="L10006">
        <v>15.1166847</v>
      </c>
    </row>
    <row r="10007" spans="1:12" x14ac:dyDescent="0.25">
      <c r="A10007" t="s">
        <v>19</v>
      </c>
      <c r="B10007" s="5">
        <v>45663.875</v>
      </c>
      <c r="C10007" s="5" t="str">
        <f>A10007 &amp; "_" &amp; TEXT(B10007, "yyyy-mm-dd HH:MM:SS")</f>
        <v>RP_2025-01-06 21:00:00</v>
      </c>
      <c r="D10007">
        <v>18.399999999999999</v>
      </c>
      <c r="E10007">
        <v>18.3</v>
      </c>
      <c r="F10007">
        <v>27.6</v>
      </c>
      <c r="G10007">
        <f>IF(COUNTA(D10007:F10007)&gt;0, AVERAGE(D10007:F10007), "")</f>
        <v>21.433333333333337</v>
      </c>
      <c r="H10007">
        <f>AVERAGE((D10007*metrics_constants!$B$8),(E10007*metrics_constants!$C$8),(F10007*metrics_constants!$D$8))</f>
        <v>21.475445359095005</v>
      </c>
      <c r="I10007">
        <v>12.081</v>
      </c>
      <c r="J10007">
        <v>81.58</v>
      </c>
      <c r="K10007">
        <v>-3.03</v>
      </c>
      <c r="L10007">
        <v>19.065843300000001</v>
      </c>
    </row>
    <row r="10008" spans="1:12" x14ac:dyDescent="0.25">
      <c r="A10008" t="s">
        <v>19</v>
      </c>
      <c r="B10008" s="5">
        <v>45663.916666666664</v>
      </c>
      <c r="C10008" s="5" t="str">
        <f>A10008 &amp; "_" &amp; TEXT(B10008, "yyyy-mm-dd HH:MM:SS")</f>
        <v>RP_2025-01-06 22:00:00</v>
      </c>
      <c r="D10008">
        <v>19</v>
      </c>
      <c r="E10008">
        <v>17</v>
      </c>
      <c r="F10008">
        <v>16.100000000000001</v>
      </c>
      <c r="G10008">
        <f>IF(COUNTA(D10008:F10008)&gt;0, AVERAGE(D10008:F10008), "")</f>
        <v>17.366666666666667</v>
      </c>
      <c r="H10008">
        <f>AVERAGE((D10008*metrics_constants!$B$8),(E10008*metrics_constants!$C$8),(F10008*metrics_constants!$D$8))</f>
        <v>17.27793299390525</v>
      </c>
      <c r="I10008">
        <v>14.134</v>
      </c>
      <c r="J10008">
        <v>82.718000000000004</v>
      </c>
      <c r="K10008">
        <v>-3.3780000000000001</v>
      </c>
      <c r="L10008">
        <v>19.025128299999999</v>
      </c>
    </row>
    <row r="10009" spans="1:12" x14ac:dyDescent="0.25">
      <c r="A10009" t="s">
        <v>19</v>
      </c>
      <c r="B10009" s="5">
        <v>45663.958333333336</v>
      </c>
      <c r="C10009" s="5" t="str">
        <f>A10009 &amp; "_" &amp; TEXT(B10009, "yyyy-mm-dd HH:MM:SS")</f>
        <v>RP_2025-01-06 23:00:00</v>
      </c>
      <c r="D10009">
        <v>28.1</v>
      </c>
      <c r="E10009">
        <v>22.8</v>
      </c>
      <c r="F10009">
        <v>24.4</v>
      </c>
      <c r="G10009">
        <f>IF(COUNTA(D10009:F10009)&gt;0, AVERAGE(D10009:F10009), "")</f>
        <v>25.100000000000005</v>
      </c>
      <c r="H10009">
        <f>AVERAGE((D10009*metrics_constants!$B$8),(E10009*metrics_constants!$C$8),(F10009*metrics_constants!$D$8))</f>
        <v>24.884705591361808</v>
      </c>
      <c r="I10009">
        <v>19.672999999999998</v>
      </c>
      <c r="J10009">
        <v>83.391999999999996</v>
      </c>
      <c r="K10009">
        <v>-3.2069999999999999</v>
      </c>
      <c r="L10009">
        <v>25.244761400000002</v>
      </c>
    </row>
    <row r="10010" spans="1:12" x14ac:dyDescent="0.25">
      <c r="A10010" t="s">
        <v>19</v>
      </c>
      <c r="B10010" s="5">
        <v>45664</v>
      </c>
      <c r="C10010" s="5" t="str">
        <f>A10010 &amp; "_" &amp; TEXT(B10010, "yyyy-mm-dd HH:MM:SS")</f>
        <v>RP_2025-01-07 00:00:00</v>
      </c>
      <c r="D10010">
        <v>37.799999999999997</v>
      </c>
      <c r="E10010">
        <v>24.6</v>
      </c>
      <c r="F10010">
        <v>25.2</v>
      </c>
      <c r="G10010">
        <f>IF(COUNTA(D10010:F10010)&gt;0, AVERAGE(D10010:F10010), "")</f>
        <v>29.2</v>
      </c>
      <c r="H10010">
        <f>AVERAGE((D10010*metrics_constants!$B$8),(E10010*metrics_constants!$C$8),(F10010*metrics_constants!$D$8))</f>
        <v>28.646934384651519</v>
      </c>
      <c r="I10010">
        <v>18.773</v>
      </c>
      <c r="J10010">
        <v>82.444999999999993</v>
      </c>
      <c r="K10010">
        <v>-2.6850000000000001</v>
      </c>
      <c r="L10010">
        <v>26.259452700000001</v>
      </c>
    </row>
    <row r="10011" spans="1:12" x14ac:dyDescent="0.25">
      <c r="A10011" t="s">
        <v>19</v>
      </c>
      <c r="B10011" s="5">
        <v>45664.041666666664</v>
      </c>
      <c r="C10011" s="5" t="str">
        <f>A10011 &amp; "_" &amp; TEXT(B10011, "yyyy-mm-dd HH:MM:SS")</f>
        <v>RP_2025-01-07 01:00:00</v>
      </c>
      <c r="D10011">
        <v>28.3</v>
      </c>
      <c r="E10011">
        <v>20.5</v>
      </c>
      <c r="F10011">
        <v>19.100000000000001</v>
      </c>
      <c r="G10011">
        <f>IF(COUNTA(D10011:F10011)&gt;0, AVERAGE(D10011:F10011), "")</f>
        <v>22.633333333333336</v>
      </c>
      <c r="H10011">
        <f>AVERAGE((D10011*metrics_constants!$B$8),(E10011*metrics_constants!$C$8),(F10011*metrics_constants!$D$8))</f>
        <v>22.297782205051607</v>
      </c>
      <c r="I10011">
        <v>16.484000000000002</v>
      </c>
      <c r="J10011">
        <v>81.878</v>
      </c>
      <c r="K10011">
        <v>-2.87</v>
      </c>
      <c r="L10011">
        <v>28.946957300000001</v>
      </c>
    </row>
    <row r="10012" spans="1:12" x14ac:dyDescent="0.25">
      <c r="A10012" t="s">
        <v>19</v>
      </c>
      <c r="B10012" s="5">
        <v>45664.083333333336</v>
      </c>
      <c r="C10012" s="5" t="str">
        <f>A10012 &amp; "_" &amp; TEXT(B10012, "yyyy-mm-dd HH:MM:SS")</f>
        <v>RP_2025-01-07 02:00:00</v>
      </c>
      <c r="D10012">
        <v>26.2</v>
      </c>
      <c r="E10012">
        <v>21.8</v>
      </c>
      <c r="F10012">
        <v>14.6</v>
      </c>
      <c r="G10012">
        <f>IF(COUNTA(D10012:F10012)&gt;0, AVERAGE(D10012:F10012), "")</f>
        <v>20.866666666666667</v>
      </c>
      <c r="H10012">
        <f>AVERAGE((D10012*metrics_constants!$B$8),(E10012*metrics_constants!$C$8),(F10012*metrics_constants!$D$8))</f>
        <v>20.645451060313686</v>
      </c>
      <c r="I10012">
        <v>18.545000000000002</v>
      </c>
      <c r="J10012">
        <v>83.793000000000006</v>
      </c>
      <c r="K10012">
        <v>-3.4969999999999999</v>
      </c>
      <c r="L10012">
        <v>29.8322164</v>
      </c>
    </row>
    <row r="10013" spans="1:12" x14ac:dyDescent="0.25">
      <c r="A10013" t="s">
        <v>19</v>
      </c>
      <c r="B10013" s="5">
        <v>45664.125</v>
      </c>
      <c r="C10013" s="5" t="str">
        <f>A10013 &amp; "_" &amp; TEXT(B10013, "yyyy-mm-dd HH:MM:SS")</f>
        <v>RP_2025-01-07 03:00:00</v>
      </c>
      <c r="D10013">
        <v>27.6</v>
      </c>
      <c r="E10013">
        <v>18.7</v>
      </c>
      <c r="F10013">
        <v>26.2</v>
      </c>
      <c r="G10013">
        <f>IF(COUNTA(D10013:F10013)&gt;0, AVERAGE(D10013:F10013), "")</f>
        <v>24.166666666666668</v>
      </c>
      <c r="H10013">
        <f>AVERAGE((D10013*metrics_constants!$B$8),(E10013*metrics_constants!$C$8),(F10013*metrics_constants!$D$8))</f>
        <v>23.829109784531017</v>
      </c>
      <c r="I10013">
        <v>18.736999999999998</v>
      </c>
      <c r="J10013">
        <v>84.844999999999999</v>
      </c>
      <c r="K10013">
        <v>-3.9569999999999999</v>
      </c>
      <c r="L10013">
        <v>30.025756000000001</v>
      </c>
    </row>
    <row r="10014" spans="1:12" x14ac:dyDescent="0.25">
      <c r="A10014" t="s">
        <v>19</v>
      </c>
      <c r="B10014" s="5">
        <v>45664.166666666664</v>
      </c>
      <c r="C10014" s="5" t="str">
        <f>A10014 &amp; "_" &amp; TEXT(B10014, "yyyy-mm-dd HH:MM:SS")</f>
        <v>RP_2025-01-07 04:00:00</v>
      </c>
      <c r="D10014">
        <v>29.4</v>
      </c>
      <c r="E10014">
        <v>22.4</v>
      </c>
      <c r="F10014">
        <v>21.8</v>
      </c>
      <c r="G10014">
        <f>IF(COUNTA(D10014:F10014)&gt;0, AVERAGE(D10014:F10014), "")</f>
        <v>24.533333333333331</v>
      </c>
      <c r="H10014">
        <f>AVERAGE((D10014*metrics_constants!$B$8),(E10014*metrics_constants!$C$8),(F10014*metrics_constants!$D$8))</f>
        <v>24.235467373689175</v>
      </c>
      <c r="I10014">
        <v>16.965</v>
      </c>
      <c r="J10014">
        <v>84.546999999999997</v>
      </c>
      <c r="K10014">
        <v>-4.1349999999999998</v>
      </c>
      <c r="L10014">
        <v>28.3196893</v>
      </c>
    </row>
    <row r="10015" spans="1:12" x14ac:dyDescent="0.25">
      <c r="A10015" t="s">
        <v>19</v>
      </c>
      <c r="B10015" s="5">
        <v>45664.208333333336</v>
      </c>
      <c r="C10015" s="5" t="str">
        <f>A10015 &amp; "_" &amp; TEXT(B10015, "yyyy-mm-dd HH:MM:SS")</f>
        <v>RP_2025-01-07 05:00:00</v>
      </c>
      <c r="D10015">
        <v>20</v>
      </c>
      <c r="E10015">
        <v>20.2</v>
      </c>
      <c r="F10015">
        <v>22.1</v>
      </c>
      <c r="G10015">
        <f>IF(COUNTA(D10015:F10015)&gt;0, AVERAGE(D10015:F10015), "")</f>
        <v>20.766666666666669</v>
      </c>
      <c r="H10015">
        <f>AVERAGE((D10015*metrics_constants!$B$8),(E10015*metrics_constants!$C$8),(F10015*metrics_constants!$D$8))</f>
        <v>20.784555888839922</v>
      </c>
      <c r="I10015">
        <v>15.183</v>
      </c>
      <c r="J10015">
        <v>85.22</v>
      </c>
      <c r="K10015">
        <v>-4.008</v>
      </c>
      <c r="L10015">
        <v>26.396474000000001</v>
      </c>
    </row>
    <row r="10016" spans="1:12" x14ac:dyDescent="0.25">
      <c r="A10016" t="s">
        <v>19</v>
      </c>
      <c r="B10016" s="5">
        <v>45664.25</v>
      </c>
      <c r="C10016" s="5" t="str">
        <f>A10016 &amp; "_" &amp; TEXT(B10016, "yyyy-mm-dd HH:MM:SS")</f>
        <v>RP_2025-01-07 06:00:00</v>
      </c>
      <c r="D10016">
        <v>23.6</v>
      </c>
      <c r="E10016">
        <v>18.100000000000001</v>
      </c>
      <c r="F10016">
        <v>21.6</v>
      </c>
      <c r="G10016">
        <f>IF(COUNTA(D10016:F10016)&gt;0, AVERAGE(D10016:F10016), "")</f>
        <v>21.1</v>
      </c>
      <c r="H10016">
        <f>AVERAGE((D10016*metrics_constants!$B$8),(E10016*metrics_constants!$C$8),(F10016*metrics_constants!$D$8))</f>
        <v>20.88574468333719</v>
      </c>
      <c r="I10016">
        <v>19.335000000000001</v>
      </c>
      <c r="J10016">
        <v>84.656999999999996</v>
      </c>
      <c r="K10016">
        <v>-4.258</v>
      </c>
      <c r="L10016">
        <v>27.725548</v>
      </c>
    </row>
    <row r="10017" spans="1:12" x14ac:dyDescent="0.25">
      <c r="A10017" t="s">
        <v>19</v>
      </c>
      <c r="B10017" s="5">
        <v>45664.291666666664</v>
      </c>
      <c r="C10017" s="5" t="str">
        <f>A10017 &amp; "_" &amp; TEXT(B10017, "yyyy-mm-dd HH:MM:SS")</f>
        <v>RP_2025-01-07 07:00:00</v>
      </c>
      <c r="D10017">
        <v>26.1</v>
      </c>
      <c r="E10017">
        <v>16.100000000000001</v>
      </c>
      <c r="F10017">
        <v>19.600000000000001</v>
      </c>
      <c r="G10017">
        <f>IF(COUNTA(D10017:F10017)&gt;0, AVERAGE(D10017:F10017), "")</f>
        <v>20.6</v>
      </c>
      <c r="H10017">
        <f>AVERAGE((D10017*metrics_constants!$B$8),(E10017*metrics_constants!$C$8),(F10017*metrics_constants!$D$8))</f>
        <v>20.196180718611107</v>
      </c>
      <c r="I10017">
        <v>21.225000000000001</v>
      </c>
      <c r="J10017">
        <v>84.635000000000005</v>
      </c>
      <c r="K10017">
        <v>-5.6369999999999996</v>
      </c>
      <c r="L10017">
        <v>23.217687999999999</v>
      </c>
    </row>
    <row r="10018" spans="1:12" x14ac:dyDescent="0.25">
      <c r="A10018" t="s">
        <v>19</v>
      </c>
      <c r="B10018" s="5">
        <v>45664.333333333336</v>
      </c>
      <c r="C10018" s="5" t="str">
        <f>A10018 &amp; "_" &amp; TEXT(B10018, "yyyy-mm-dd HH:MM:SS")</f>
        <v>RP_2025-01-07 08:00:00</v>
      </c>
      <c r="D10018">
        <v>13.6</v>
      </c>
      <c r="E10018">
        <v>11.9</v>
      </c>
      <c r="F10018">
        <v>22</v>
      </c>
      <c r="G10018">
        <f>IF(COUNTA(D10018:F10018)&gt;0, AVERAGE(D10018:F10018), "")</f>
        <v>15.833333333333334</v>
      </c>
      <c r="H10018">
        <f>AVERAGE((D10018*metrics_constants!$B$8),(E10018*metrics_constants!$C$8),(F10018*metrics_constants!$D$8))</f>
        <v>15.812029746545329</v>
      </c>
      <c r="I10018">
        <v>11.571</v>
      </c>
      <c r="J10018">
        <v>84.832999999999998</v>
      </c>
      <c r="K10018">
        <v>-5.8079999999999998</v>
      </c>
      <c r="L10018">
        <v>21.308465999999999</v>
      </c>
    </row>
    <row r="10019" spans="1:12" x14ac:dyDescent="0.25">
      <c r="A10019" t="s">
        <v>19</v>
      </c>
      <c r="B10019" s="5">
        <v>45664.375</v>
      </c>
      <c r="C10019" s="5" t="str">
        <f>A10019 &amp; "_" &amp; TEXT(B10019, "yyyy-mm-dd HH:MM:SS")</f>
        <v>RP_2025-01-07 09:00:00</v>
      </c>
      <c r="D10019">
        <v>12.9</v>
      </c>
      <c r="E10019">
        <v>24.4</v>
      </c>
      <c r="F10019">
        <v>26.1</v>
      </c>
      <c r="G10019">
        <f>IF(COUNTA(D10019:F10019)&gt;0, AVERAGE(D10019:F10019), "")</f>
        <v>21.133333333333333</v>
      </c>
      <c r="H10019">
        <f>AVERAGE((D10019*metrics_constants!$B$8),(E10019*metrics_constants!$C$8),(F10019*metrics_constants!$D$8))</f>
        <v>21.626242506536073</v>
      </c>
      <c r="I10019">
        <v>16.667000000000002</v>
      </c>
      <c r="J10019">
        <v>85.382999999999996</v>
      </c>
      <c r="K10019">
        <v>-3.895</v>
      </c>
      <c r="L10019">
        <v>29.575973300000001</v>
      </c>
    </row>
    <row r="10020" spans="1:12" x14ac:dyDescent="0.25">
      <c r="A10020" t="s">
        <v>19</v>
      </c>
      <c r="B10020" s="5">
        <v>45664.416666666664</v>
      </c>
      <c r="C10020" s="5" t="str">
        <f>A10020 &amp; "_" &amp; TEXT(B10020, "yyyy-mm-dd HH:MM:SS")</f>
        <v>RP_2025-01-07 10:00:00</v>
      </c>
      <c r="D10020">
        <v>25.6</v>
      </c>
      <c r="E10020">
        <v>23.1</v>
      </c>
      <c r="F10020">
        <v>38.799999999999997</v>
      </c>
      <c r="G10020">
        <f>IF(COUNTA(D10020:F10020)&gt;0, AVERAGE(D10020:F10020), "")</f>
        <v>29.166666666666668</v>
      </c>
      <c r="H10020">
        <f>AVERAGE((D10020*metrics_constants!$B$8),(E10020*metrics_constants!$C$8),(F10020*metrics_constants!$D$8))</f>
        <v>29.139557177175647</v>
      </c>
      <c r="I10020">
        <v>21.036000000000001</v>
      </c>
      <c r="J10020">
        <v>76.882999999999996</v>
      </c>
      <c r="K10020">
        <v>-1.7529999999999999</v>
      </c>
      <c r="L10020">
        <v>28.761046</v>
      </c>
    </row>
    <row r="10021" spans="1:12" x14ac:dyDescent="0.25">
      <c r="A10021" t="s">
        <v>19</v>
      </c>
      <c r="B10021" s="5">
        <v>45664.458333333336</v>
      </c>
      <c r="C10021" s="5" t="str">
        <f>A10021 &amp; "_" &amp; TEXT(B10021, "yyyy-mm-dd HH:MM:SS")</f>
        <v>RP_2025-01-07 11:00:00</v>
      </c>
      <c r="D10021">
        <v>22.2</v>
      </c>
      <c r="E10021">
        <v>9.6</v>
      </c>
      <c r="F10021">
        <v>14.2</v>
      </c>
      <c r="G10021">
        <f>IF(COUNTA(D10021:F10021)&gt;0, AVERAGE(D10021:F10021), "")</f>
        <v>15.333333333333334</v>
      </c>
      <c r="H10021">
        <f>AVERAGE((D10021*metrics_constants!$B$8),(E10021*metrics_constants!$C$8),(F10021*metrics_constants!$D$8))</f>
        <v>14.825467454490761</v>
      </c>
      <c r="I10021">
        <v>13.068</v>
      </c>
      <c r="J10021">
        <v>71.376999999999995</v>
      </c>
      <c r="K10021">
        <v>5.0000000000000001E-3</v>
      </c>
      <c r="L10021">
        <v>17.353034999999998</v>
      </c>
    </row>
    <row r="10022" spans="1:12" x14ac:dyDescent="0.25">
      <c r="A10022" t="s">
        <v>19</v>
      </c>
      <c r="B10022" s="5">
        <v>45664.5</v>
      </c>
      <c r="C10022" s="5" t="str">
        <f>A10022 &amp; "_" &amp; TEXT(B10022, "yyyy-mm-dd HH:MM:SS")</f>
        <v>RP_2025-01-07 12:00:00</v>
      </c>
      <c r="D10022">
        <v>15.2</v>
      </c>
      <c r="E10022">
        <v>14.6</v>
      </c>
      <c r="F10022">
        <v>12.9</v>
      </c>
      <c r="G10022">
        <f>IF(COUNTA(D10022:F10022)&gt;0, AVERAGE(D10022:F10022), "")</f>
        <v>14.233333333333333</v>
      </c>
      <c r="H10022">
        <f>AVERAGE((D10022*metrics_constants!$B$8),(E10022*metrics_constants!$C$8),(F10022*metrics_constants!$D$8))</f>
        <v>14.199590208022657</v>
      </c>
      <c r="I10022">
        <v>13.054</v>
      </c>
      <c r="J10022">
        <v>64.462000000000003</v>
      </c>
      <c r="K10022">
        <v>1.87</v>
      </c>
      <c r="L10022">
        <v>16.776194</v>
      </c>
    </row>
    <row r="10023" spans="1:12" x14ac:dyDescent="0.25">
      <c r="A10023" t="s">
        <v>19</v>
      </c>
      <c r="B10023" s="5">
        <v>45664.541666666664</v>
      </c>
      <c r="C10023" s="5" t="str">
        <f>A10023 &amp; "_" &amp; TEXT(B10023, "yyyy-mm-dd HH:MM:SS")</f>
        <v>RP_2025-01-07 13:00:00</v>
      </c>
      <c r="D10023">
        <v>19.5</v>
      </c>
      <c r="E10023">
        <v>12.5</v>
      </c>
      <c r="F10023">
        <v>16.899999999999999</v>
      </c>
      <c r="G10023">
        <f>IF(COUNTA(D10023:F10023)&gt;0, AVERAGE(D10023:F10023), "")</f>
        <v>16.3</v>
      </c>
      <c r="H10023">
        <f>AVERAGE((D10023*metrics_constants!$B$8),(E10023*metrics_constants!$C$8),(F10023*metrics_constants!$D$8))</f>
        <v>16.027039716867208</v>
      </c>
      <c r="I10023">
        <v>13.750999999999999</v>
      </c>
      <c r="J10023">
        <v>60.567999999999998</v>
      </c>
      <c r="K10023">
        <v>2.9580000000000002</v>
      </c>
      <c r="L10023">
        <v>17.446186999999998</v>
      </c>
    </row>
    <row r="10024" spans="1:12" x14ac:dyDescent="0.25">
      <c r="A10024" t="s">
        <v>19</v>
      </c>
      <c r="B10024" s="5">
        <v>45664.583333333336</v>
      </c>
      <c r="C10024" s="5" t="str">
        <f>A10024 &amp; "_" &amp; TEXT(B10024, "yyyy-mm-dd HH:MM:SS")</f>
        <v>RP_2025-01-07 14:00:00</v>
      </c>
      <c r="D10024">
        <v>18</v>
      </c>
      <c r="E10024">
        <v>14.3</v>
      </c>
      <c r="F10024">
        <v>14.9</v>
      </c>
      <c r="G10024">
        <f>IF(COUNTA(D10024:F10024)&gt;0, AVERAGE(D10024:F10024), "")</f>
        <v>15.733333333333333</v>
      </c>
      <c r="H10024">
        <f>AVERAGE((D10024*metrics_constants!$B$8),(E10024*metrics_constants!$C$8),(F10024*metrics_constants!$D$8))</f>
        <v>15.580458310184364</v>
      </c>
      <c r="I10024">
        <v>13.528</v>
      </c>
      <c r="J10024">
        <v>60.366999999999997</v>
      </c>
      <c r="K10024">
        <v>2.927</v>
      </c>
      <c r="L10024">
        <v>16.652079000000001</v>
      </c>
    </row>
    <row r="10025" spans="1:12" x14ac:dyDescent="0.25">
      <c r="A10025" t="s">
        <v>19</v>
      </c>
      <c r="B10025" s="5">
        <v>45664.625</v>
      </c>
      <c r="C10025" s="5" t="str">
        <f>A10025 &amp; "_" &amp; TEXT(B10025, "yyyy-mm-dd HH:MM:SS")</f>
        <v>RP_2025-01-07 15:00:00</v>
      </c>
      <c r="D10025">
        <v>28.1</v>
      </c>
      <c r="E10025">
        <v>6.7</v>
      </c>
      <c r="F10025">
        <v>8.4</v>
      </c>
      <c r="G10025">
        <f>IF(COUNTA(D10025:F10025)&gt;0, AVERAGE(D10025:F10025), "")</f>
        <v>14.4</v>
      </c>
      <c r="H10025">
        <f>AVERAGE((D10025*metrics_constants!$B$8),(E10025*metrics_constants!$C$8),(F10025*metrics_constants!$D$8))</f>
        <v>13.506985964427608</v>
      </c>
      <c r="I10025">
        <v>14.239000000000001</v>
      </c>
      <c r="J10025">
        <v>70.314999999999998</v>
      </c>
      <c r="K10025">
        <v>-0.17799999999999999</v>
      </c>
      <c r="L10025">
        <v>13.060034999999999</v>
      </c>
    </row>
    <row r="10026" spans="1:12" x14ac:dyDescent="0.25">
      <c r="A10026" t="s">
        <v>19</v>
      </c>
      <c r="B10026" s="5">
        <v>45664.666666666664</v>
      </c>
      <c r="C10026" s="5" t="str">
        <f>A10026 &amp; "_" &amp; TEXT(B10026, "yyyy-mm-dd HH:MM:SS")</f>
        <v>RP_2025-01-07 16:00:00</v>
      </c>
      <c r="D10026">
        <v>17.7</v>
      </c>
      <c r="E10026">
        <v>9.8000000000000007</v>
      </c>
      <c r="F10026">
        <v>7.6</v>
      </c>
      <c r="G10026">
        <f>IF(COUNTA(D10026:F10026)&gt;0, AVERAGE(D10026:F10026), "")</f>
        <v>11.700000000000001</v>
      </c>
      <c r="H10026">
        <f>AVERAGE((D10026*metrics_constants!$B$8),(E10026*metrics_constants!$C$8),(F10026*metrics_constants!$D$8))</f>
        <v>11.356251430926989</v>
      </c>
      <c r="I10026">
        <v>12.537000000000001</v>
      </c>
      <c r="J10026">
        <v>78.486999999999995</v>
      </c>
      <c r="K10026">
        <v>-2.5579999999999998</v>
      </c>
      <c r="L10026">
        <v>11.3493107</v>
      </c>
    </row>
    <row r="10027" spans="1:12" x14ac:dyDescent="0.25">
      <c r="A10027" t="s">
        <v>19</v>
      </c>
      <c r="B10027" s="5">
        <v>45664.708333333336</v>
      </c>
      <c r="C10027" s="5" t="str">
        <f>A10027 &amp; "_" &amp; TEXT(B10027, "yyyy-mm-dd HH:MM:SS")</f>
        <v>RP_2025-01-07 17:00:00</v>
      </c>
      <c r="D10027">
        <v>13.4</v>
      </c>
      <c r="E10027">
        <v>8.6</v>
      </c>
      <c r="F10027">
        <v>2.2000000000000002</v>
      </c>
      <c r="G10027">
        <f>IF(COUNTA(D10027:F10027)&gt;0, AVERAGE(D10027:F10027), "")</f>
        <v>8.0666666666666664</v>
      </c>
      <c r="H10027">
        <f>AVERAGE((D10027*metrics_constants!$B$8),(E10027*metrics_constants!$C$8),(F10027*metrics_constants!$D$8))</f>
        <v>7.8325858383576303</v>
      </c>
      <c r="I10027">
        <v>14.683</v>
      </c>
      <c r="J10027">
        <v>83.061999999999998</v>
      </c>
      <c r="K10027">
        <v>-4.13</v>
      </c>
      <c r="L10027">
        <v>11.583205299999999</v>
      </c>
    </row>
    <row r="10028" spans="1:12" x14ac:dyDescent="0.25">
      <c r="A10028" t="s">
        <v>19</v>
      </c>
      <c r="B10028" s="5">
        <v>45664.75</v>
      </c>
      <c r="C10028" s="5" t="str">
        <f>A10028 &amp; "_" &amp; TEXT(B10028, "yyyy-mm-dd HH:MM:SS")</f>
        <v>RP_2025-01-07 18:00:00</v>
      </c>
      <c r="D10028">
        <v>10</v>
      </c>
      <c r="E10028">
        <v>5.9</v>
      </c>
      <c r="F10028">
        <v>11.5</v>
      </c>
      <c r="G10028">
        <f>IF(COUNTA(D10028:F10028)&gt;0, AVERAGE(D10028:F10028), "")</f>
        <v>9.1333333333333329</v>
      </c>
      <c r="H10028">
        <f>AVERAGE((D10028*metrics_constants!$B$8),(E10028*metrics_constants!$C$8),(F10028*metrics_constants!$D$8))</f>
        <v>8.9885138564978551</v>
      </c>
      <c r="I10028">
        <v>8.9480000000000004</v>
      </c>
      <c r="J10028">
        <v>83.614999999999995</v>
      </c>
      <c r="K10028">
        <v>-5.4530000000000003</v>
      </c>
      <c r="L10028">
        <v>10.382188965999999</v>
      </c>
    </row>
    <row r="10029" spans="1:12" x14ac:dyDescent="0.25">
      <c r="A10029" t="s">
        <v>19</v>
      </c>
      <c r="B10029" s="5">
        <v>45664.791666666664</v>
      </c>
      <c r="C10029" s="5" t="str">
        <f>A10029 &amp; "_" &amp; TEXT(B10029, "yyyy-mm-dd HH:MM:SS")</f>
        <v>RP_2025-01-07 19:00:00</v>
      </c>
      <c r="D10029">
        <v>10.1</v>
      </c>
      <c r="E10029">
        <v>12</v>
      </c>
      <c r="F10029">
        <v>10.1</v>
      </c>
      <c r="G10029">
        <f>IF(COUNTA(D10029:F10029)&gt;0, AVERAGE(D10029:F10029), "")</f>
        <v>10.733333333333334</v>
      </c>
      <c r="H10029">
        <f>AVERAGE((D10029*metrics_constants!$B$8),(E10029*metrics_constants!$C$8),(F10029*metrics_constants!$D$8))</f>
        <v>10.803907294698915</v>
      </c>
      <c r="I10029">
        <v>13.7</v>
      </c>
      <c r="J10029">
        <v>84.745000000000005</v>
      </c>
      <c r="K10029">
        <v>-6.2119999999999997</v>
      </c>
      <c r="L10029">
        <v>13.294328699999999</v>
      </c>
    </row>
    <row r="10030" spans="1:12" x14ac:dyDescent="0.25">
      <c r="A10030" t="s">
        <v>19</v>
      </c>
      <c r="B10030" s="5">
        <v>45664.833333333336</v>
      </c>
      <c r="C10030" s="5" t="str">
        <f>A10030 &amp; "_" &amp; TEXT(B10030, "yyyy-mm-dd HH:MM:SS")</f>
        <v>RP_2025-01-07 20:00:00</v>
      </c>
      <c r="D10030">
        <v>8.6</v>
      </c>
      <c r="E10030">
        <v>5.6</v>
      </c>
      <c r="F10030">
        <v>9.1</v>
      </c>
      <c r="G10030">
        <f>IF(COUNTA(D10030:F10030)&gt;0, AVERAGE(D10030:F10030), "")</f>
        <v>7.7666666666666657</v>
      </c>
      <c r="H10030">
        <f>AVERAGE((D10030*metrics_constants!$B$8),(E10030*metrics_constants!$C$8),(F10030*metrics_constants!$D$8))</f>
        <v>7.6577246637405674</v>
      </c>
      <c r="I10030">
        <v>11.968</v>
      </c>
      <c r="J10030">
        <v>83.156999999999996</v>
      </c>
      <c r="K10030">
        <v>-7.032</v>
      </c>
      <c r="L10030">
        <v>12.304500000000001</v>
      </c>
    </row>
    <row r="10031" spans="1:12" x14ac:dyDescent="0.25">
      <c r="A10031" t="s">
        <v>19</v>
      </c>
      <c r="B10031" s="5">
        <v>45664.875</v>
      </c>
      <c r="C10031" s="5" t="str">
        <f>A10031 &amp; "_" &amp; TEXT(B10031, "yyyy-mm-dd HH:MM:SS")</f>
        <v>RP_2025-01-07 21:00:00</v>
      </c>
      <c r="D10031">
        <v>15.3</v>
      </c>
      <c r="E10031">
        <v>10.9</v>
      </c>
      <c r="F10031">
        <v>14.6</v>
      </c>
      <c r="G10031">
        <f>IF(COUNTA(D10031:F10031)&gt;0, AVERAGE(D10031:F10031), "")</f>
        <v>13.600000000000001</v>
      </c>
      <c r="H10031">
        <f>AVERAGE((D10031*metrics_constants!$B$8),(E10031*metrics_constants!$C$8),(F10031*metrics_constants!$D$8))</f>
        <v>13.433078768441797</v>
      </c>
      <c r="I10031">
        <v>14.651</v>
      </c>
      <c r="J10031">
        <v>82.447000000000003</v>
      </c>
      <c r="K10031">
        <v>-8.4269999999999996</v>
      </c>
      <c r="L10031">
        <v>14.8679653</v>
      </c>
    </row>
    <row r="10032" spans="1:12" x14ac:dyDescent="0.25">
      <c r="A10032" t="s">
        <v>19</v>
      </c>
      <c r="B10032" s="5">
        <v>45664.916666666664</v>
      </c>
      <c r="C10032" s="5" t="str">
        <f>A10032 &amp; "_" &amp; TEXT(B10032, "yyyy-mm-dd HH:MM:SS")</f>
        <v>RP_2025-01-07 22:00:00</v>
      </c>
      <c r="D10032">
        <v>17</v>
      </c>
      <c r="E10032">
        <v>13.4</v>
      </c>
      <c r="F10032">
        <v>18.600000000000001</v>
      </c>
      <c r="G10032">
        <f>IF(COUNTA(D10032:F10032)&gt;0, AVERAGE(D10032:F10032), "")</f>
        <v>16.333333333333332</v>
      </c>
      <c r="H10032">
        <f>AVERAGE((D10032*metrics_constants!$B$8),(E10032*metrics_constants!$C$8),(F10032*metrics_constants!$D$8))</f>
        <v>16.207584065124291</v>
      </c>
      <c r="I10032">
        <v>14.081</v>
      </c>
      <c r="J10032">
        <v>83.185000000000002</v>
      </c>
      <c r="K10032">
        <v>-9.2080000000000002</v>
      </c>
      <c r="L10032">
        <v>13.480539333299999</v>
      </c>
    </row>
    <row r="10033" spans="1:12" x14ac:dyDescent="0.25">
      <c r="A10033" t="s">
        <v>19</v>
      </c>
      <c r="B10033" s="5">
        <v>45664.958333333336</v>
      </c>
      <c r="C10033" s="5" t="str">
        <f>A10033 &amp; "_" &amp; TEXT(B10033, "yyyy-mm-dd HH:MM:SS")</f>
        <v>RP_2025-01-07 23:00:00</v>
      </c>
      <c r="D10033">
        <v>15</v>
      </c>
      <c r="E10033">
        <v>12.7</v>
      </c>
      <c r="F10033">
        <v>19.3</v>
      </c>
      <c r="G10033">
        <f>IF(COUNTA(D10033:F10033)&gt;0, AVERAGE(D10033:F10033), "")</f>
        <v>15.666666666666666</v>
      </c>
      <c r="H10033">
        <f>AVERAGE((D10033*metrics_constants!$B$8),(E10033*metrics_constants!$C$8),(F10033*metrics_constants!$D$8))</f>
        <v>15.602653911023893</v>
      </c>
      <c r="I10033">
        <v>11.428000000000001</v>
      </c>
      <c r="J10033">
        <v>84.962000000000003</v>
      </c>
      <c r="K10033">
        <v>-9.5730000000000004</v>
      </c>
      <c r="L10033">
        <v>16.903275300000001</v>
      </c>
    </row>
    <row r="10034" spans="1:12" x14ac:dyDescent="0.25">
      <c r="A10034" t="s">
        <v>19</v>
      </c>
      <c r="B10034" s="5">
        <v>45665</v>
      </c>
      <c r="C10034" s="5" t="str">
        <f>A10034 &amp; "_" &amp; TEXT(B10034, "yyyy-mm-dd HH:MM:SS")</f>
        <v>RP_2025-01-08 00:00:00</v>
      </c>
      <c r="D10034">
        <v>1.7</v>
      </c>
      <c r="E10034">
        <v>13.8</v>
      </c>
      <c r="F10034">
        <v>20.3</v>
      </c>
      <c r="G10034">
        <f>IF(COUNTA(D10034:F10034)&gt;0, AVERAGE(D10034:F10034), "")</f>
        <v>11.933333333333332</v>
      </c>
      <c r="H10034">
        <f>AVERAGE((D10034*metrics_constants!$B$8),(E10034*metrics_constants!$C$8),(F10034*metrics_constants!$D$8))</f>
        <v>12.475427151283796</v>
      </c>
      <c r="I10034">
        <v>8.9610000000000003</v>
      </c>
      <c r="J10034">
        <v>84.731999999999999</v>
      </c>
      <c r="K10034">
        <v>-8.8249999999999993</v>
      </c>
      <c r="L10034">
        <v>12.9607727</v>
      </c>
    </row>
    <row r="10035" spans="1:12" x14ac:dyDescent="0.25">
      <c r="A10035" t="s">
        <v>19</v>
      </c>
      <c r="B10035" s="5">
        <v>45665.041666666664</v>
      </c>
      <c r="C10035" s="5" t="str">
        <f>A10035 &amp; "_" &amp; TEXT(B10035, "yyyy-mm-dd HH:MM:SS")</f>
        <v>RP_2025-01-08 01:00:00</v>
      </c>
      <c r="D10035">
        <v>1.6</v>
      </c>
      <c r="E10035">
        <v>18</v>
      </c>
      <c r="F10035">
        <v>16.899999999999999</v>
      </c>
      <c r="G10035">
        <f>IF(COUNTA(D10035:F10035)&gt;0, AVERAGE(D10035:F10035), "")</f>
        <v>12.166666666666666</v>
      </c>
      <c r="H10035">
        <f>AVERAGE((D10035*metrics_constants!$B$8),(E10035*metrics_constants!$C$8),(F10035*metrics_constants!$D$8))</f>
        <v>12.852042755946997</v>
      </c>
      <c r="I10035">
        <v>9.7889999999999997</v>
      </c>
      <c r="J10035">
        <v>82.412000000000006</v>
      </c>
      <c r="K10035">
        <v>-9.19</v>
      </c>
      <c r="L10035">
        <v>13.0847687</v>
      </c>
    </row>
    <row r="10036" spans="1:12" x14ac:dyDescent="0.25">
      <c r="A10036" t="s">
        <v>19</v>
      </c>
      <c r="B10036" s="5">
        <v>45665.083333333336</v>
      </c>
      <c r="C10036" s="5" t="str">
        <f>A10036 &amp; "_" &amp; TEXT(B10036, "yyyy-mm-dd HH:MM:SS")</f>
        <v>RP_2025-01-08 02:00:00</v>
      </c>
      <c r="D10036">
        <v>16.5</v>
      </c>
      <c r="E10036">
        <v>19.5</v>
      </c>
      <c r="F10036">
        <v>26.4</v>
      </c>
      <c r="G10036">
        <f>IF(COUNTA(D10036:F10036)&gt;0, AVERAGE(D10036:F10036), "")</f>
        <v>20.8</v>
      </c>
      <c r="H10036">
        <f>AVERAGE((D10036*metrics_constants!$B$8),(E10036*metrics_constants!$C$8),(F10036*metrics_constants!$D$8))</f>
        <v>20.960745810069739</v>
      </c>
      <c r="I10036">
        <v>6.5970000000000004</v>
      </c>
      <c r="J10036">
        <v>84.453000000000003</v>
      </c>
      <c r="K10036">
        <v>-9.468</v>
      </c>
      <c r="L10036">
        <v>16.689651000000001</v>
      </c>
    </row>
    <row r="10037" spans="1:12" x14ac:dyDescent="0.25">
      <c r="A10037" t="s">
        <v>19</v>
      </c>
      <c r="B10037" s="5">
        <v>45665.125</v>
      </c>
      <c r="C10037" s="5" t="str">
        <f>A10037 &amp; "_" &amp; TEXT(B10037, "yyyy-mm-dd HH:MM:SS")</f>
        <v>RP_2025-01-08 03:00:00</v>
      </c>
      <c r="D10037">
        <v>13.3</v>
      </c>
      <c r="E10037">
        <v>18.8</v>
      </c>
      <c r="F10037">
        <v>23.2</v>
      </c>
      <c r="G10037">
        <f>IF(COUNTA(D10037:F10037)&gt;0, AVERAGE(D10037:F10037), "")</f>
        <v>18.433333333333334</v>
      </c>
      <c r="H10037">
        <f>AVERAGE((D10037*metrics_constants!$B$8),(E10037*metrics_constants!$C$8),(F10037*metrics_constants!$D$8))</f>
        <v>18.6869396188841</v>
      </c>
      <c r="I10037">
        <v>5.3940000000000001</v>
      </c>
      <c r="J10037">
        <v>84.852999999999994</v>
      </c>
      <c r="K10037">
        <v>-8.3049999999999997</v>
      </c>
      <c r="L10037">
        <v>15.8453327</v>
      </c>
    </row>
    <row r="10038" spans="1:12" x14ac:dyDescent="0.25">
      <c r="A10038" t="s">
        <v>19</v>
      </c>
      <c r="B10038" s="5">
        <v>45665.166666666664</v>
      </c>
      <c r="C10038" s="5" t="str">
        <f>A10038 &amp; "_" &amp; TEXT(B10038, "yyyy-mm-dd HH:MM:SS")</f>
        <v>RP_2025-01-08 04:00:00</v>
      </c>
      <c r="D10038">
        <v>18.899999999999999</v>
      </c>
      <c r="E10038">
        <v>16.3</v>
      </c>
      <c r="F10038">
        <v>21.5</v>
      </c>
      <c r="G10038">
        <f>IF(COUNTA(D10038:F10038)&gt;0, AVERAGE(D10038:F10038), "")</f>
        <v>18.900000000000002</v>
      </c>
      <c r="H10038">
        <f>AVERAGE((D10038*metrics_constants!$B$8),(E10038*metrics_constants!$C$8),(F10038*metrics_constants!$D$8))</f>
        <v>18.816376057285641</v>
      </c>
      <c r="I10038">
        <v>4.8029999999999999</v>
      </c>
      <c r="J10038">
        <v>84.222999999999999</v>
      </c>
      <c r="K10038">
        <v>-7.875</v>
      </c>
      <c r="L10038">
        <v>14.085469</v>
      </c>
    </row>
    <row r="10039" spans="1:12" x14ac:dyDescent="0.25">
      <c r="A10039" t="s">
        <v>19</v>
      </c>
      <c r="B10039" s="5">
        <v>45665.208333333336</v>
      </c>
      <c r="C10039" s="5" t="str">
        <f>A10039 &amp; "_" &amp; TEXT(B10039, "yyyy-mm-dd HH:MM:SS")</f>
        <v>RP_2025-01-08 05:00:00</v>
      </c>
      <c r="D10039">
        <v>19.600000000000001</v>
      </c>
      <c r="E10039">
        <v>11.4</v>
      </c>
      <c r="F10039">
        <v>12</v>
      </c>
      <c r="G10039">
        <f>IF(COUNTA(D10039:F10039)&gt;0, AVERAGE(D10039:F10039), "")</f>
        <v>14.333333333333334</v>
      </c>
      <c r="H10039">
        <f>AVERAGE((D10039*metrics_constants!$B$8),(E10039*metrics_constants!$C$8),(F10039*metrics_constants!$D$8))</f>
        <v>13.990894345458281</v>
      </c>
      <c r="I10039">
        <v>3.4620000000000002</v>
      </c>
      <c r="J10039">
        <v>83.001999999999995</v>
      </c>
      <c r="K10039">
        <v>-8.1769999999999996</v>
      </c>
      <c r="L10039">
        <v>11.7689193</v>
      </c>
    </row>
    <row r="10040" spans="1:12" x14ac:dyDescent="0.25">
      <c r="A10040" t="s">
        <v>19</v>
      </c>
      <c r="B10040" s="5">
        <v>45665.25</v>
      </c>
      <c r="C10040" s="5" t="str">
        <f>A10040 &amp; "_" &amp; TEXT(B10040, "yyyy-mm-dd HH:MM:SS")</f>
        <v>RP_2025-01-08 06:00:00</v>
      </c>
      <c r="D10040">
        <v>13.5</v>
      </c>
      <c r="E10040">
        <v>7.4</v>
      </c>
      <c r="F10040">
        <v>10.3</v>
      </c>
      <c r="G10040">
        <f>IF(COUNTA(D10040:F10040)&gt;0, AVERAGE(D10040:F10040), "")</f>
        <v>10.4</v>
      </c>
      <c r="H10040">
        <f>AVERAGE((D10040*metrics_constants!$B$8),(E10040*metrics_constants!$C$8),(F10040*metrics_constants!$D$8))</f>
        <v>10.157480806859015</v>
      </c>
      <c r="I10040">
        <v>3.5449999999999999</v>
      </c>
      <c r="J10040">
        <v>87.412000000000006</v>
      </c>
      <c r="K10040">
        <v>-7.8849999999999998</v>
      </c>
      <c r="L10040">
        <v>7.7946387000000001</v>
      </c>
    </row>
    <row r="10041" spans="1:12" x14ac:dyDescent="0.25">
      <c r="A10041" t="s">
        <v>19</v>
      </c>
      <c r="B10041" s="5">
        <v>45665.291666666664</v>
      </c>
      <c r="C10041" s="5" t="str">
        <f>A10041 &amp; "_" &amp; TEXT(B10041, "yyyy-mm-dd HH:MM:SS")</f>
        <v>RP_2025-01-08 07:00:00</v>
      </c>
      <c r="D10041">
        <v>2.5</v>
      </c>
      <c r="E10041">
        <v>8.9</v>
      </c>
      <c r="F10041">
        <v>11</v>
      </c>
      <c r="G10041">
        <f>IF(COUNTA(D10041:F10041)&gt;0, AVERAGE(D10041:F10041), "")</f>
        <v>7.4666666666666659</v>
      </c>
      <c r="H10041">
        <f>AVERAGE((D10041*metrics_constants!$B$8),(E10041*metrics_constants!$C$8),(F10041*metrics_constants!$D$8))</f>
        <v>7.7467291339674231</v>
      </c>
      <c r="I10041">
        <v>4.53</v>
      </c>
      <c r="J10041">
        <v>83.807000000000002</v>
      </c>
      <c r="K10041">
        <v>-6.2050000000000001</v>
      </c>
      <c r="L10041">
        <v>8.0752686699999998</v>
      </c>
    </row>
    <row r="10042" spans="1:12" x14ac:dyDescent="0.25">
      <c r="A10042" t="s">
        <v>19</v>
      </c>
      <c r="B10042" s="5">
        <v>45665.333333333336</v>
      </c>
      <c r="C10042" s="5" t="str">
        <f>A10042 &amp; "_" &amp; TEXT(B10042, "yyyy-mm-dd HH:MM:SS")</f>
        <v>RP_2025-01-08 08:00:00</v>
      </c>
      <c r="D10042">
        <v>11.7</v>
      </c>
      <c r="E10042">
        <v>13.4</v>
      </c>
      <c r="F10042">
        <v>9.6</v>
      </c>
      <c r="G10042">
        <f>IF(COUNTA(D10042:F10042)&gt;0, AVERAGE(D10042:F10042), "")</f>
        <v>11.566666666666668</v>
      </c>
      <c r="H10042">
        <f>AVERAGE((D10042*metrics_constants!$B$8),(E10042*metrics_constants!$C$8),(F10042*metrics_constants!$D$8))</f>
        <v>11.619351405858993</v>
      </c>
      <c r="I10042">
        <v>6.7779999999999996</v>
      </c>
      <c r="J10042">
        <v>82.89</v>
      </c>
      <c r="K10042">
        <v>-6.17</v>
      </c>
      <c r="L10042">
        <v>11.656706</v>
      </c>
    </row>
    <row r="10043" spans="1:12" x14ac:dyDescent="0.25">
      <c r="A10043" t="s">
        <v>19</v>
      </c>
      <c r="B10043" s="5">
        <v>45665.375</v>
      </c>
      <c r="C10043" s="5" t="str">
        <f>A10043 &amp; "_" &amp; TEXT(B10043, "yyyy-mm-dd HH:MM:SS")</f>
        <v>RP_2025-01-08 09:00:00</v>
      </c>
      <c r="D10043">
        <v>14.7</v>
      </c>
      <c r="E10043">
        <v>13.9</v>
      </c>
      <c r="F10043">
        <v>17.399999999999999</v>
      </c>
      <c r="G10043">
        <f>IF(COUNTA(D10043:F10043)&gt;0, AVERAGE(D10043:F10043), "")</f>
        <v>15.333333333333334</v>
      </c>
      <c r="H10043">
        <f>AVERAGE((D10043*metrics_constants!$B$8),(E10043*metrics_constants!$C$8),(F10043*metrics_constants!$D$8))</f>
        <v>15.31706704649554</v>
      </c>
      <c r="I10043">
        <v>8.673</v>
      </c>
      <c r="J10043">
        <v>80.653000000000006</v>
      </c>
      <c r="K10043">
        <v>-5.8369999999999997</v>
      </c>
      <c r="L10043">
        <v>14.866094670000001</v>
      </c>
    </row>
    <row r="10044" spans="1:12" x14ac:dyDescent="0.25">
      <c r="A10044" t="s">
        <v>19</v>
      </c>
      <c r="B10044" s="5">
        <v>45665.416666666664</v>
      </c>
      <c r="C10044" s="5" t="str">
        <f>A10044 &amp; "_" &amp; TEXT(B10044, "yyyy-mm-dd HH:MM:SS")</f>
        <v>RP_2025-01-08 10:00:00</v>
      </c>
      <c r="D10044">
        <v>17.3</v>
      </c>
      <c r="E10044">
        <v>16.7</v>
      </c>
      <c r="F10044">
        <v>17.899999999999999</v>
      </c>
      <c r="G10044">
        <f>IF(COUNTA(D10044:F10044)&gt;0, AVERAGE(D10044:F10044), "")</f>
        <v>17.3</v>
      </c>
      <c r="H10044">
        <f>AVERAGE((D10044*metrics_constants!$B$8),(E10044*metrics_constants!$C$8),(F10044*metrics_constants!$D$8))</f>
        <v>17.280702167065915</v>
      </c>
      <c r="I10044">
        <v>9.7729999999999997</v>
      </c>
      <c r="J10044">
        <v>79.62</v>
      </c>
      <c r="K10044">
        <v>-4.9480000000000004</v>
      </c>
      <c r="L10044">
        <v>16.444268000000001</v>
      </c>
    </row>
    <row r="10045" spans="1:12" x14ac:dyDescent="0.25">
      <c r="A10045" t="s">
        <v>19</v>
      </c>
      <c r="B10045" s="5">
        <v>45665.458333333336</v>
      </c>
      <c r="C10045" s="5" t="str">
        <f>A10045 &amp; "_" &amp; TEXT(B10045, "yyyy-mm-dd HH:MM:SS")</f>
        <v>RP_2025-01-08 11:00:00</v>
      </c>
      <c r="D10045">
        <v>9.1</v>
      </c>
      <c r="E10045">
        <v>5.8</v>
      </c>
      <c r="F10045">
        <v>30.6</v>
      </c>
      <c r="G10045">
        <f>IF(COUNTA(D10045:F10045)&gt;0, AVERAGE(D10045:F10045), "")</f>
        <v>15.166666666666666</v>
      </c>
      <c r="H10045">
        <f>AVERAGE((D10045*metrics_constants!$B$8),(E10045*metrics_constants!$C$8),(F10045*metrics_constants!$D$8))</f>
        <v>15.151185248030581</v>
      </c>
      <c r="I10045">
        <v>5.9390000000000001</v>
      </c>
      <c r="J10045">
        <v>78.162000000000006</v>
      </c>
      <c r="K10045">
        <v>-2.5529999999999999</v>
      </c>
      <c r="L10045">
        <v>7.2285912999999997</v>
      </c>
    </row>
    <row r="10046" spans="1:12" x14ac:dyDescent="0.25">
      <c r="A10046" t="s">
        <v>19</v>
      </c>
      <c r="B10046" s="5">
        <v>45665.5</v>
      </c>
      <c r="C10046" s="5" t="str">
        <f>A10046 &amp; "_" &amp; TEXT(B10046, "yyyy-mm-dd HH:MM:SS")</f>
        <v>RP_2025-01-08 12:00:00</v>
      </c>
      <c r="D10046">
        <v>-1.5</v>
      </c>
      <c r="E10046">
        <v>7.7</v>
      </c>
      <c r="F10046">
        <v>8.6</v>
      </c>
      <c r="G10046">
        <f>IF(COUNTA(D10046:F10046)&gt;0, AVERAGE(D10046:F10046), "")</f>
        <v>4.9333333333333336</v>
      </c>
      <c r="H10046">
        <f>AVERAGE((D10046*metrics_constants!$B$8),(E10046*metrics_constants!$C$8),(F10046*metrics_constants!$D$8))</f>
        <v>5.3253693496564791</v>
      </c>
      <c r="I10046">
        <v>2.9969999999999999</v>
      </c>
      <c r="J10046">
        <v>64.587999999999994</v>
      </c>
      <c r="K10046">
        <v>1.4219999999999999</v>
      </c>
      <c r="L10046">
        <v>3.3055633000000002</v>
      </c>
    </row>
    <row r="10047" spans="1:12" x14ac:dyDescent="0.25">
      <c r="A10047" t="s">
        <v>19</v>
      </c>
      <c r="B10047" s="5">
        <v>45665.541666666664</v>
      </c>
      <c r="C10047" s="5" t="str">
        <f>A10047 &amp; "_" &amp; TEXT(B10047, "yyyy-mm-dd HH:MM:SS")</f>
        <v>RP_2025-01-08 13:00:00</v>
      </c>
      <c r="D10047">
        <v>2</v>
      </c>
      <c r="E10047">
        <v>8.6999999999999993</v>
      </c>
      <c r="F10047">
        <v>5.6</v>
      </c>
      <c r="G10047">
        <f>IF(COUNTA(D10047:F10047)&gt;0, AVERAGE(D10047:F10047), "")</f>
        <v>5.4333333333333327</v>
      </c>
      <c r="H10047">
        <f>AVERAGE((D10047*metrics_constants!$B$8),(E10047*metrics_constants!$C$8),(F10047*metrics_constants!$D$8))</f>
        <v>5.700131494710674</v>
      </c>
      <c r="I10047">
        <v>3.2909999999999999</v>
      </c>
      <c r="J10047">
        <v>59.89</v>
      </c>
      <c r="K10047">
        <v>2.6629999999999998</v>
      </c>
      <c r="L10047">
        <v>4.1135113299999997</v>
      </c>
    </row>
    <row r="10048" spans="1:12" x14ac:dyDescent="0.25">
      <c r="A10048" t="s">
        <v>19</v>
      </c>
      <c r="B10048" s="5">
        <v>45665.583333333336</v>
      </c>
      <c r="C10048" s="5" t="str">
        <f>A10048 &amp; "_" &amp; TEXT(B10048, "yyyy-mm-dd HH:MM:SS")</f>
        <v>RP_2025-01-08 14:00:00</v>
      </c>
      <c r="D10048">
        <v>13.9</v>
      </c>
      <c r="E10048">
        <v>2.5</v>
      </c>
      <c r="F10048">
        <v>4.2</v>
      </c>
      <c r="G10048">
        <f>IF(COUNTA(D10048:F10048)&gt;0, AVERAGE(D10048:F10048), "")</f>
        <v>6.8666666666666663</v>
      </c>
      <c r="H10048">
        <f>AVERAGE((D10048*metrics_constants!$B$8),(E10048*metrics_constants!$C$8),(F10048*metrics_constants!$D$8))</f>
        <v>6.3949058860411254</v>
      </c>
      <c r="I10048">
        <v>2.9540000000000002</v>
      </c>
      <c r="J10048">
        <v>64.132999999999996</v>
      </c>
      <c r="K10048">
        <v>1.732</v>
      </c>
      <c r="L10048">
        <v>3.4859</v>
      </c>
    </row>
    <row r="10049" spans="1:12" x14ac:dyDescent="0.25">
      <c r="A10049" t="s">
        <v>19</v>
      </c>
      <c r="B10049" s="5">
        <v>45665.625</v>
      </c>
      <c r="C10049" s="5" t="str">
        <f>A10049 &amp; "_" &amp; TEXT(B10049, "yyyy-mm-dd HH:MM:SS")</f>
        <v>RP_2025-01-08 15:00:00</v>
      </c>
      <c r="D10049">
        <v>6</v>
      </c>
      <c r="E10049">
        <v>7.8</v>
      </c>
      <c r="F10049">
        <v>3.4</v>
      </c>
      <c r="G10049">
        <f>IF(COUNTA(D10049:F10049)&gt;0, AVERAGE(D10049:F10049), "")</f>
        <v>5.7333333333333334</v>
      </c>
      <c r="H10049">
        <f>AVERAGE((D10049*metrics_constants!$B$8),(E10049*metrics_constants!$C$8),(F10049*metrics_constants!$D$8))</f>
        <v>5.7872419238937631</v>
      </c>
      <c r="I10049">
        <v>3.597</v>
      </c>
      <c r="J10049">
        <v>65.144999999999996</v>
      </c>
      <c r="K10049">
        <v>2.2120000000000002</v>
      </c>
      <c r="L10049">
        <v>4.2428879999999998</v>
      </c>
    </row>
    <row r="10050" spans="1:12" x14ac:dyDescent="0.25">
      <c r="A10050" t="s">
        <v>19</v>
      </c>
      <c r="B10050" s="5">
        <v>45665.666666666664</v>
      </c>
      <c r="C10050" s="5" t="str">
        <f>A10050 &amp; "_" &amp; TEXT(B10050, "yyyy-mm-dd HH:MM:SS")</f>
        <v>RP_2025-01-08 16:00:00</v>
      </c>
      <c r="D10050">
        <v>15.1</v>
      </c>
      <c r="E10050">
        <v>8.3000000000000007</v>
      </c>
      <c r="F10050">
        <v>5.4</v>
      </c>
      <c r="G10050">
        <f>IF(COUNTA(D10050:F10050)&gt;0, AVERAGE(D10050:F10050), "")</f>
        <v>9.6</v>
      </c>
      <c r="H10050">
        <f>AVERAGE((D10050*metrics_constants!$B$8),(E10050*metrics_constants!$C$8),(F10050*metrics_constants!$D$8))</f>
        <v>9.2991024942595502</v>
      </c>
      <c r="I10050">
        <v>4.3710000000000004</v>
      </c>
      <c r="J10050">
        <v>69.137</v>
      </c>
      <c r="K10050">
        <v>1.863</v>
      </c>
      <c r="L10050">
        <v>4.4696853000000001</v>
      </c>
    </row>
    <row r="10051" spans="1:12" x14ac:dyDescent="0.25">
      <c r="A10051" t="s">
        <v>19</v>
      </c>
      <c r="B10051" s="5">
        <v>45665.708333333336</v>
      </c>
      <c r="C10051" s="5" t="str">
        <f>A10051 &amp; "_" &amp; TEXT(B10051, "yyyy-mm-dd HH:MM:SS")</f>
        <v>RP_2025-01-08 17:00:00</v>
      </c>
      <c r="D10051">
        <v>16</v>
      </c>
      <c r="E10051">
        <v>5.3</v>
      </c>
      <c r="F10051">
        <v>5.2</v>
      </c>
      <c r="G10051">
        <f>IF(COUNTA(D10051:F10051)&gt;0, AVERAGE(D10051:F10051), "")</f>
        <v>8.8333333333333339</v>
      </c>
      <c r="H10051">
        <f>AVERAGE((D10051*metrics_constants!$B$8),(E10051*metrics_constants!$C$8),(F10051*metrics_constants!$D$8))</f>
        <v>8.3820942370099782</v>
      </c>
      <c r="I10051">
        <v>3.1680000000000001</v>
      </c>
      <c r="J10051">
        <v>75.88</v>
      </c>
      <c r="K10051">
        <v>0.68700000000000006</v>
      </c>
      <c r="L10051">
        <v>2.8486606999999999</v>
      </c>
    </row>
    <row r="10052" spans="1:12" x14ac:dyDescent="0.25">
      <c r="A10052" t="s">
        <v>19</v>
      </c>
      <c r="B10052" s="5">
        <v>45665.75</v>
      </c>
      <c r="C10052" s="5" t="str">
        <f>A10052 &amp; "_" &amp; TEXT(B10052, "yyyy-mm-dd HH:MM:SS")</f>
        <v>RP_2025-01-08 18:00:00</v>
      </c>
      <c r="D10052">
        <v>4.7</v>
      </c>
      <c r="E10052">
        <v>4.0999999999999996</v>
      </c>
      <c r="F10052">
        <v>5.7</v>
      </c>
      <c r="G10052">
        <f>IF(COUNTA(D10052:F10052)&gt;0, AVERAGE(D10052:F10052), "")</f>
        <v>4.833333333333333</v>
      </c>
      <c r="H10052">
        <f>AVERAGE((D10052*metrics_constants!$B$8),(E10052*metrics_constants!$C$8),(F10052*metrics_constants!$D$8))</f>
        <v>4.816027954520159</v>
      </c>
      <c r="I10052">
        <v>3.798</v>
      </c>
      <c r="J10052">
        <v>78.802000000000007</v>
      </c>
      <c r="K10052">
        <v>0.27</v>
      </c>
      <c r="L10052">
        <v>3.5787646999999998</v>
      </c>
    </row>
    <row r="10053" spans="1:12" x14ac:dyDescent="0.25">
      <c r="A10053" t="s">
        <v>19</v>
      </c>
      <c r="B10053" s="5">
        <v>45665.791666666664</v>
      </c>
      <c r="C10053" s="5" t="str">
        <f>A10053 &amp; "_" &amp; TEXT(B10053, "yyyy-mm-dd HH:MM:SS")</f>
        <v>RP_2025-01-08 19:00:00</v>
      </c>
      <c r="D10053">
        <v>6.1</v>
      </c>
      <c r="E10053">
        <v>6.4</v>
      </c>
      <c r="F10053">
        <v>4.2</v>
      </c>
      <c r="G10053">
        <f>IF(COUNTA(D10053:F10053)&gt;0, AVERAGE(D10053:F10053), "")</f>
        <v>5.5666666666666664</v>
      </c>
      <c r="H10053">
        <f>AVERAGE((D10053*metrics_constants!$B$8),(E10053*metrics_constants!$C$8),(F10053*metrics_constants!$D$8))</f>
        <v>5.5683457666500713</v>
      </c>
      <c r="I10053">
        <v>3.161</v>
      </c>
      <c r="J10053">
        <v>80.63</v>
      </c>
      <c r="K10053">
        <v>0.16700000000000001</v>
      </c>
      <c r="L10053">
        <v>3.5398906700000001</v>
      </c>
    </row>
    <row r="10054" spans="1:12" x14ac:dyDescent="0.25">
      <c r="A10054" t="s">
        <v>19</v>
      </c>
      <c r="B10054" s="5">
        <v>45665.833333333336</v>
      </c>
      <c r="C10054" s="5" t="str">
        <f>A10054 &amp; "_" &amp; TEXT(B10054, "yyyy-mm-dd HH:MM:SS")</f>
        <v>RP_2025-01-08 20:00:00</v>
      </c>
      <c r="D10054">
        <v>6.7</v>
      </c>
      <c r="E10054">
        <v>9.6999999999999993</v>
      </c>
      <c r="F10054">
        <v>1.4</v>
      </c>
      <c r="G10054">
        <f>IF(COUNTA(D10054:F10054)&gt;0, AVERAGE(D10054:F10054), "")</f>
        <v>5.9333333333333327</v>
      </c>
      <c r="H10054">
        <f>AVERAGE((D10054*metrics_constants!$B$8),(E10054*metrics_constants!$C$8),(F10054*metrics_constants!$D$8))</f>
        <v>6.0183658868085184</v>
      </c>
      <c r="I10054">
        <v>4.5759999999999996</v>
      </c>
      <c r="J10054">
        <v>81.284999999999997</v>
      </c>
      <c r="K10054">
        <v>0.23699999999999999</v>
      </c>
      <c r="L10054">
        <v>5.7108033300000001</v>
      </c>
    </row>
    <row r="10055" spans="1:12" x14ac:dyDescent="0.25">
      <c r="A10055" t="s">
        <v>19</v>
      </c>
      <c r="B10055" s="5">
        <v>45665.875</v>
      </c>
      <c r="C10055" s="5" t="str">
        <f>A10055 &amp; "_" &amp; TEXT(B10055, "yyyy-mm-dd HH:MM:SS")</f>
        <v>RP_2025-01-08 21:00:00</v>
      </c>
      <c r="D10055">
        <v>4.9000000000000004</v>
      </c>
      <c r="E10055">
        <v>7.4</v>
      </c>
      <c r="F10055">
        <v>5.9</v>
      </c>
      <c r="G10055">
        <f>IF(COUNTA(D10055:F10055)&gt;0, AVERAGE(D10055:F10055), "")</f>
        <v>6.0666666666666673</v>
      </c>
      <c r="H10055">
        <f>AVERAGE((D10055*metrics_constants!$B$8),(E10055*metrics_constants!$C$8),(F10055*metrics_constants!$D$8))</f>
        <v>6.1645082774499684</v>
      </c>
      <c r="I10055">
        <v>2.9820000000000002</v>
      </c>
      <c r="J10055">
        <v>75.367999999999995</v>
      </c>
      <c r="K10055">
        <v>1.2869999999999999</v>
      </c>
      <c r="L10055">
        <v>3.5200286699999999</v>
      </c>
    </row>
    <row r="10056" spans="1:12" x14ac:dyDescent="0.25">
      <c r="A10056" t="s">
        <v>19</v>
      </c>
      <c r="B10056" s="5">
        <v>45665.916666666664</v>
      </c>
      <c r="C10056" s="5" t="str">
        <f>A10056 &amp; "_" &amp; TEXT(B10056, "yyyy-mm-dd HH:MM:SS")</f>
        <v>RP_2025-01-08 22:00:00</v>
      </c>
      <c r="D10056">
        <v>6.1</v>
      </c>
      <c r="E10056">
        <v>3.5</v>
      </c>
      <c r="F10056">
        <v>4.2</v>
      </c>
      <c r="G10056">
        <f>IF(COUNTA(D10056:F10056)&gt;0, AVERAGE(D10056:F10056), "")</f>
        <v>4.6000000000000005</v>
      </c>
      <c r="H10056">
        <f>AVERAGE((D10056*metrics_constants!$B$8),(E10056*metrics_constants!$C$8),(F10056*metrics_constants!$D$8))</f>
        <v>4.4939609484254106</v>
      </c>
      <c r="I10056">
        <v>1.9350000000000001</v>
      </c>
      <c r="J10056">
        <v>72.58</v>
      </c>
      <c r="K10056">
        <v>2.0819999999999999</v>
      </c>
      <c r="L10056">
        <v>1.64870267</v>
      </c>
    </row>
    <row r="10057" spans="1:12" x14ac:dyDescent="0.25">
      <c r="A10057" t="s">
        <v>19</v>
      </c>
      <c r="B10057" s="5">
        <v>45665.958333333336</v>
      </c>
      <c r="C10057" s="5" t="str">
        <f>A10057 &amp; "_" &amp; TEXT(B10057, "yyyy-mm-dd HH:MM:SS")</f>
        <v>RP_2025-01-08 23:00:00</v>
      </c>
      <c r="D10057">
        <v>3.5</v>
      </c>
      <c r="E10057">
        <v>2.2999999999999998</v>
      </c>
      <c r="F10057">
        <v>0.2</v>
      </c>
      <c r="G10057">
        <f>IF(COUNTA(D10057:F10057)&gt;0, AVERAGE(D10057:F10057), "")</f>
        <v>2</v>
      </c>
      <c r="H10057">
        <f>AVERAGE((D10057*metrics_constants!$B$8),(E10057*metrics_constants!$C$8),(F10057*metrics_constants!$D$8))</f>
        <v>1.9389892252716043</v>
      </c>
      <c r="I10057">
        <v>2.1989999999999998</v>
      </c>
      <c r="J10057">
        <v>76.14</v>
      </c>
      <c r="K10057">
        <v>1.87</v>
      </c>
      <c r="L10057">
        <v>1.3853427</v>
      </c>
    </row>
    <row r="10058" spans="1:12" x14ac:dyDescent="0.25">
      <c r="A10058" t="s">
        <v>19</v>
      </c>
      <c r="B10058" s="5">
        <v>45666</v>
      </c>
      <c r="C10058" s="5" t="str">
        <f>A10058 &amp; "_" &amp; TEXT(B10058, "yyyy-mm-dd HH:MM:SS")</f>
        <v>RP_2025-01-09 00:00:00</v>
      </c>
      <c r="D10058">
        <v>6</v>
      </c>
      <c r="E10058">
        <v>3.2</v>
      </c>
      <c r="F10058">
        <v>1.4</v>
      </c>
      <c r="G10058">
        <f>IF(COUNTA(D10058:F10058)&gt;0, AVERAGE(D10058:F10058), "")</f>
        <v>3.5333333333333332</v>
      </c>
      <c r="H10058">
        <f>AVERAGE((D10058*metrics_constants!$B$8),(E10058*metrics_constants!$C$8),(F10058*metrics_constants!$D$8))</f>
        <v>3.4064163784041241</v>
      </c>
      <c r="I10058">
        <v>1.7909999999999999</v>
      </c>
      <c r="J10058">
        <v>76.927999999999997</v>
      </c>
      <c r="K10058">
        <v>1.5669999999999999</v>
      </c>
      <c r="L10058">
        <v>1.3536760000000001</v>
      </c>
    </row>
    <row r="10059" spans="1:12" x14ac:dyDescent="0.25">
      <c r="A10059" t="s">
        <v>19</v>
      </c>
      <c r="B10059" s="5">
        <v>45666.041666666664</v>
      </c>
      <c r="C10059" s="5" t="str">
        <f>A10059 &amp; "_" &amp; TEXT(B10059, "yyyy-mm-dd HH:MM:SS")</f>
        <v>RP_2025-01-09 01:00:00</v>
      </c>
      <c r="D10059">
        <v>9.8000000000000007</v>
      </c>
      <c r="E10059">
        <v>0.1</v>
      </c>
      <c r="F10059">
        <v>0.4</v>
      </c>
      <c r="G10059">
        <f>IF(COUNTA(D10059:F10059)&gt;0, AVERAGE(D10059:F10059), "")</f>
        <v>3.4333333333333336</v>
      </c>
      <c r="H10059">
        <f>AVERAGE((D10059*metrics_constants!$B$8),(E10059*metrics_constants!$C$8),(F10059*metrics_constants!$D$8))</f>
        <v>3.026212016625573</v>
      </c>
      <c r="I10059">
        <v>2.0590000000000002</v>
      </c>
      <c r="J10059">
        <v>73.287000000000006</v>
      </c>
      <c r="K10059">
        <v>1.653</v>
      </c>
      <c r="L10059">
        <v>1.7611520000000001</v>
      </c>
    </row>
    <row r="10060" spans="1:12" x14ac:dyDescent="0.25">
      <c r="A10060" t="s">
        <v>19</v>
      </c>
      <c r="B10060" s="5">
        <v>45666.083333333336</v>
      </c>
      <c r="C10060" s="5" t="str">
        <f>A10060 &amp; "_" &amp; TEXT(B10060, "yyyy-mm-dd HH:MM:SS")</f>
        <v>RP_2025-01-09 02:00:00</v>
      </c>
      <c r="D10060">
        <v>2.1</v>
      </c>
      <c r="E10060">
        <v>3.7</v>
      </c>
      <c r="F10060">
        <v>-2</v>
      </c>
      <c r="G10060">
        <f>IF(COUNTA(D10060:F10060)&gt;0, AVERAGE(D10060:F10060), "")</f>
        <v>1.2666666666666668</v>
      </c>
      <c r="H10060">
        <f>AVERAGE((D10060*metrics_constants!$B$8),(E10060*metrics_constants!$C$8),(F10060*metrics_constants!$D$8))</f>
        <v>1.3056747162352047</v>
      </c>
      <c r="I10060">
        <v>2.766</v>
      </c>
      <c r="J10060">
        <v>71.453000000000003</v>
      </c>
      <c r="K10060">
        <v>1.81</v>
      </c>
      <c r="L10060">
        <v>2.4631848280000002</v>
      </c>
    </row>
    <row r="10061" spans="1:12" x14ac:dyDescent="0.25">
      <c r="A10061" t="s">
        <v>19</v>
      </c>
      <c r="B10061" s="5">
        <v>45666.125</v>
      </c>
      <c r="C10061" s="5" t="str">
        <f>A10061 &amp; "_" &amp; TEXT(B10061, "yyyy-mm-dd HH:MM:SS")</f>
        <v>RP_2025-01-09 03:00:00</v>
      </c>
      <c r="D10061">
        <v>7.9</v>
      </c>
      <c r="E10061">
        <v>6.1</v>
      </c>
      <c r="F10061">
        <v>4.5999999999999996</v>
      </c>
      <c r="G10061">
        <f>IF(COUNTA(D10061:F10061)&gt;0, AVERAGE(D10061:F10061), "")</f>
        <v>6.2</v>
      </c>
      <c r="H10061">
        <f>AVERAGE((D10061*metrics_constants!$B$8),(E10061*metrics_constants!$C$8),(F10061*metrics_constants!$D$8))</f>
        <v>6.1167027111561572</v>
      </c>
      <c r="I10061">
        <v>2.968</v>
      </c>
      <c r="J10061">
        <v>72.662999999999997</v>
      </c>
      <c r="K10061">
        <v>1.202</v>
      </c>
      <c r="L10061">
        <v>3.3806219999999998</v>
      </c>
    </row>
    <row r="10062" spans="1:12" x14ac:dyDescent="0.25">
      <c r="A10062" t="s">
        <v>19</v>
      </c>
      <c r="B10062" s="5">
        <v>45666.166666666664</v>
      </c>
      <c r="C10062" s="5" t="str">
        <f>A10062 &amp; "_" &amp; TEXT(B10062, "yyyy-mm-dd HH:MM:SS")</f>
        <v>RP_2025-01-09 04:00:00</v>
      </c>
      <c r="D10062">
        <v>9</v>
      </c>
      <c r="E10062">
        <v>-0.5</v>
      </c>
      <c r="F10062">
        <v>3.4</v>
      </c>
      <c r="G10062">
        <f>IF(COUNTA(D10062:F10062)&gt;0, AVERAGE(D10062:F10062), "")</f>
        <v>3.9666666666666668</v>
      </c>
      <c r="H10062">
        <f>AVERAGE((D10062*metrics_constants!$B$8),(E10062*metrics_constants!$C$8),(F10062*metrics_constants!$D$8))</f>
        <v>3.5859025021460269</v>
      </c>
      <c r="I10062">
        <v>3.3679999999999999</v>
      </c>
      <c r="J10062">
        <v>76.143000000000001</v>
      </c>
      <c r="K10062">
        <v>-0.58799999999999997</v>
      </c>
      <c r="L10062">
        <v>3.0549327000000002</v>
      </c>
    </row>
    <row r="10063" spans="1:12" x14ac:dyDescent="0.25">
      <c r="A10063" t="s">
        <v>19</v>
      </c>
      <c r="B10063" s="5">
        <v>45666.208333333336</v>
      </c>
      <c r="C10063" s="5" t="str">
        <f>A10063 &amp; "_" &amp; TEXT(B10063, "yyyy-mm-dd HH:MM:SS")</f>
        <v>RP_2025-01-09 05:00:00</v>
      </c>
      <c r="D10063">
        <v>5.7</v>
      </c>
      <c r="E10063">
        <v>-1.4</v>
      </c>
      <c r="F10063">
        <v>-0.7</v>
      </c>
      <c r="G10063">
        <f>IF(COUNTA(D10063:F10063)&gt;0, AVERAGE(D10063:F10063), "")</f>
        <v>1.2000000000000002</v>
      </c>
      <c r="H10063">
        <f>AVERAGE((D10063*metrics_constants!$B$8),(E10063*metrics_constants!$C$8),(F10063*metrics_constants!$D$8))</f>
        <v>0.90439698369932942</v>
      </c>
      <c r="I10063">
        <v>2.097</v>
      </c>
      <c r="J10063">
        <v>76.936999999999998</v>
      </c>
      <c r="K10063">
        <v>-2.097</v>
      </c>
      <c r="L10063">
        <v>2.15638533</v>
      </c>
    </row>
    <row r="10064" spans="1:12" x14ac:dyDescent="0.25">
      <c r="A10064" t="s">
        <v>19</v>
      </c>
      <c r="B10064" s="5">
        <v>45666.25</v>
      </c>
      <c r="C10064" s="5" t="str">
        <f>A10064 &amp; "_" &amp; TEXT(B10064, "yyyy-mm-dd HH:MM:SS")</f>
        <v>RP_2025-01-09 06:00:00</v>
      </c>
      <c r="D10064">
        <v>6.6</v>
      </c>
      <c r="E10064">
        <v>6.2</v>
      </c>
      <c r="F10064">
        <v>-2</v>
      </c>
      <c r="G10064">
        <f>IF(COUNTA(D10064:F10064)&gt;0, AVERAGE(D10064:F10064), "")</f>
        <v>3.6</v>
      </c>
      <c r="H10064">
        <f>AVERAGE((D10064*metrics_constants!$B$8),(E10064*metrics_constants!$C$8),(F10064*metrics_constants!$D$8))</f>
        <v>3.5423045603234855</v>
      </c>
      <c r="I10064">
        <v>3.2559999999999998</v>
      </c>
      <c r="J10064">
        <v>82.412000000000006</v>
      </c>
      <c r="K10064">
        <v>-3.1480000000000001</v>
      </c>
      <c r="L10064">
        <v>3.8982873300000001</v>
      </c>
    </row>
    <row r="10065" spans="1:12" x14ac:dyDescent="0.25">
      <c r="A10065" t="s">
        <v>19</v>
      </c>
      <c r="B10065" s="5">
        <v>45666.291666666664</v>
      </c>
      <c r="C10065" s="5" t="str">
        <f>A10065 &amp; "_" &amp; TEXT(B10065, "yyyy-mm-dd HH:MM:SS")</f>
        <v>RP_2025-01-09 07:00:00</v>
      </c>
      <c r="D10065">
        <v>4.0999999999999996</v>
      </c>
      <c r="E10065">
        <v>-0.8</v>
      </c>
      <c r="F10065">
        <v>5.0999999999999996</v>
      </c>
      <c r="G10065">
        <f>IF(COUNTA(D10065:F10065)&gt;0, AVERAGE(D10065:F10065), "")</f>
        <v>2.7999999999999994</v>
      </c>
      <c r="H10065">
        <f>AVERAGE((D10065*metrics_constants!$B$8),(E10065*metrics_constants!$C$8),(F10065*metrics_constants!$D$8))</f>
        <v>2.6229746033594563</v>
      </c>
      <c r="I10065">
        <v>2.9039999999999999</v>
      </c>
      <c r="J10065">
        <v>85.85</v>
      </c>
      <c r="K10065">
        <v>-3.59</v>
      </c>
      <c r="L10065">
        <v>3.9346739999999998</v>
      </c>
    </row>
    <row r="10066" spans="1:12" x14ac:dyDescent="0.25">
      <c r="A10066" t="s">
        <v>19</v>
      </c>
      <c r="B10066" s="5">
        <v>45666.333333333336</v>
      </c>
      <c r="C10066" s="5" t="str">
        <f>A10066 &amp; "_" &amp; TEXT(B10066, "yyyy-mm-dd HH:MM:SS")</f>
        <v>RP_2025-01-09 08:00:00</v>
      </c>
      <c r="D10066">
        <v>5.0999999999999996</v>
      </c>
      <c r="E10066">
        <v>4.0999999999999996</v>
      </c>
      <c r="F10066">
        <v>3.7</v>
      </c>
      <c r="G10066">
        <f>IF(COUNTA(D10066:F10066)&gt;0, AVERAGE(D10066:F10066), "")</f>
        <v>4.3</v>
      </c>
      <c r="H10066">
        <f>AVERAGE((D10066*metrics_constants!$B$8),(E10066*metrics_constants!$C$8),(F10066*metrics_constants!$D$8))</f>
        <v>4.2558822203844047</v>
      </c>
      <c r="I10066">
        <v>12.725</v>
      </c>
      <c r="J10066">
        <v>85.917000000000002</v>
      </c>
      <c r="K10066">
        <v>-5.01</v>
      </c>
      <c r="L10066">
        <v>6.6424620000000001</v>
      </c>
    </row>
    <row r="10067" spans="1:12" x14ac:dyDescent="0.25">
      <c r="A10067" t="s">
        <v>19</v>
      </c>
      <c r="B10067" s="5">
        <v>45666.375</v>
      </c>
      <c r="C10067" s="5" t="str">
        <f>A10067 &amp; "_" &amp; TEXT(B10067, "yyyy-mm-dd HH:MM:SS")</f>
        <v>RP_2025-01-09 09:00:00</v>
      </c>
      <c r="D10067">
        <v>-0.6</v>
      </c>
      <c r="E10067">
        <v>5.4</v>
      </c>
      <c r="F10067">
        <v>19.600000000000001</v>
      </c>
      <c r="G10067">
        <f>IF(COUNTA(D10067:F10067)&gt;0, AVERAGE(D10067:F10067), "")</f>
        <v>8.1333333333333346</v>
      </c>
      <c r="H10067">
        <f>AVERAGE((D10067*metrics_constants!$B$8),(E10067*metrics_constants!$C$8),(F10067*metrics_constants!$D$8))</f>
        <v>8.4568174075937232</v>
      </c>
      <c r="I10067">
        <v>8.4469999999999992</v>
      </c>
      <c r="J10067">
        <v>82.768000000000001</v>
      </c>
      <c r="K10067">
        <v>-4.5570000000000004</v>
      </c>
      <c r="L10067">
        <v>5.59232</v>
      </c>
    </row>
    <row r="10068" spans="1:12" x14ac:dyDescent="0.25">
      <c r="A10068" t="s">
        <v>19</v>
      </c>
      <c r="B10068" s="5">
        <v>45666.416666666664</v>
      </c>
      <c r="C10068" s="5" t="str">
        <f>A10068 &amp; "_" &amp; TEXT(B10068, "yyyy-mm-dd HH:MM:SS")</f>
        <v>RP_2025-01-09 10:00:00</v>
      </c>
      <c r="D10068">
        <v>-7.3</v>
      </c>
      <c r="E10068">
        <v>1.5</v>
      </c>
      <c r="F10068">
        <v>6.1</v>
      </c>
      <c r="G10068">
        <f>IF(COUNTA(D10068:F10068)&gt;0, AVERAGE(D10068:F10068), "")</f>
        <v>9.9999999999999936E-2</v>
      </c>
      <c r="H10068">
        <f>AVERAGE((D10068*metrics_constants!$B$8),(E10068*metrics_constants!$C$8),(F10068*metrics_constants!$D$8))</f>
        <v>0.49361608674368274</v>
      </c>
      <c r="I10068">
        <v>6.6619999999999999</v>
      </c>
      <c r="J10068">
        <v>72.683000000000007</v>
      </c>
      <c r="K10068">
        <v>-1.677</v>
      </c>
      <c r="L10068">
        <v>6.3755087000000001</v>
      </c>
    </row>
    <row r="10069" spans="1:12" x14ac:dyDescent="0.25">
      <c r="A10069" t="s">
        <v>19</v>
      </c>
      <c r="B10069" s="5">
        <v>45666.458333333336</v>
      </c>
      <c r="C10069" s="5" t="str">
        <f>A10069 &amp; "_" &amp; TEXT(B10069, "yyyy-mm-dd HH:MM:SS")</f>
        <v>RP_2025-01-09 11:00:00</v>
      </c>
      <c r="D10069">
        <v>-9.1</v>
      </c>
      <c r="E10069">
        <v>8.3000000000000007</v>
      </c>
      <c r="F10069">
        <v>9.8000000000000007</v>
      </c>
      <c r="G10069">
        <f>IF(COUNTA(D10069:F10069)&gt;0, AVERAGE(D10069:F10069), "")</f>
        <v>3.0000000000000004</v>
      </c>
      <c r="H10069">
        <f>AVERAGE((D10069*metrics_constants!$B$8),(E10069*metrics_constants!$C$8),(F10069*metrics_constants!$D$8))</f>
        <v>3.7404523665609255</v>
      </c>
      <c r="I10069">
        <v>7.181</v>
      </c>
      <c r="J10069">
        <v>46.09</v>
      </c>
      <c r="K10069">
        <v>6.4249999999999998</v>
      </c>
      <c r="L10069">
        <v>7.6395892999999999</v>
      </c>
    </row>
    <row r="10070" spans="1:12" x14ac:dyDescent="0.25">
      <c r="A10070" t="s">
        <v>19</v>
      </c>
      <c r="B10070" s="5">
        <v>45666.5</v>
      </c>
      <c r="C10070" s="5" t="str">
        <f>A10070 &amp; "_" &amp; TEXT(B10070, "yyyy-mm-dd HH:MM:SS")</f>
        <v>RP_2025-01-09 12:00:00</v>
      </c>
      <c r="D10070">
        <v>1.3</v>
      </c>
      <c r="E10070">
        <v>7.9</v>
      </c>
      <c r="F10070">
        <v>5.9</v>
      </c>
      <c r="G10070">
        <f>IF(COUNTA(D10070:F10070)&gt;0, AVERAGE(D10070:F10070), "")</f>
        <v>5.0333333333333341</v>
      </c>
      <c r="H10070">
        <f>AVERAGE((D10070*metrics_constants!$B$8),(E10070*metrics_constants!$C$8),(F10070*metrics_constants!$D$8))</f>
        <v>5.3013982109937068</v>
      </c>
      <c r="I10070">
        <v>8.2750000000000004</v>
      </c>
      <c r="J10070">
        <v>33.328000000000003</v>
      </c>
      <c r="K10070">
        <v>12.458</v>
      </c>
      <c r="L10070">
        <v>8.4559660000000001</v>
      </c>
    </row>
    <row r="10071" spans="1:12" x14ac:dyDescent="0.25">
      <c r="A10071" t="s">
        <v>19</v>
      </c>
      <c r="B10071" s="5">
        <v>45666.541666666664</v>
      </c>
      <c r="C10071" s="5" t="str">
        <f>A10071 &amp; "_" &amp; TEXT(B10071, "yyyy-mm-dd HH:MM:SS")</f>
        <v>RP_2025-01-09 13:00:00</v>
      </c>
      <c r="D10071">
        <v>19.3</v>
      </c>
      <c r="E10071">
        <v>8.1999999999999993</v>
      </c>
      <c r="F10071">
        <v>1.2</v>
      </c>
      <c r="G10071">
        <f>IF(COUNTA(D10071:F10071)&gt;0, AVERAGE(D10071:F10071), "")</f>
        <v>9.5666666666666664</v>
      </c>
      <c r="H10071">
        <f>AVERAGE((D10071*metrics_constants!$B$8),(E10071*metrics_constants!$C$8),(F10071*metrics_constants!$D$8))</f>
        <v>9.0642076065597514</v>
      </c>
      <c r="I10071">
        <v>7.8959999999999999</v>
      </c>
      <c r="J10071">
        <v>35.966999999999999</v>
      </c>
      <c r="K10071">
        <v>11.414999999999999</v>
      </c>
      <c r="L10071">
        <v>9.248189</v>
      </c>
    </row>
    <row r="10072" spans="1:12" x14ac:dyDescent="0.25">
      <c r="A10072" t="s">
        <v>19</v>
      </c>
      <c r="B10072" s="5">
        <v>45666.583333333336</v>
      </c>
      <c r="C10072" s="5" t="str">
        <f>A10072 &amp; "_" &amp; TEXT(B10072, "yyyy-mm-dd HH:MM:SS")</f>
        <v>RP_2025-01-09 14:00:00</v>
      </c>
      <c r="D10072">
        <v>17.100000000000001</v>
      </c>
      <c r="E10072">
        <v>3.7</v>
      </c>
      <c r="F10072">
        <v>10.3</v>
      </c>
      <c r="G10072">
        <f>IF(COUNTA(D10072:F10072)&gt;0, AVERAGE(D10072:F10072), "")</f>
        <v>10.366666666666667</v>
      </c>
      <c r="H10072">
        <f>AVERAGE((D10072*metrics_constants!$B$8),(E10072*metrics_constants!$C$8),(F10072*metrics_constants!$D$8))</f>
        <v>9.8350627980328937</v>
      </c>
      <c r="I10072">
        <v>3.2829999999999999</v>
      </c>
      <c r="J10072">
        <v>37.384999999999998</v>
      </c>
      <c r="K10072">
        <v>9.032</v>
      </c>
      <c r="L10072">
        <v>4.5877520000000001</v>
      </c>
    </row>
    <row r="10073" spans="1:12" x14ac:dyDescent="0.25">
      <c r="A10073" t="s">
        <v>19</v>
      </c>
      <c r="B10073" s="5">
        <v>45666.625</v>
      </c>
      <c r="C10073" s="5" t="str">
        <f>A10073 &amp; "_" &amp; TEXT(B10073, "yyyy-mm-dd HH:MM:SS")</f>
        <v>RP_2025-01-09 15:00:00</v>
      </c>
      <c r="D10073">
        <v>13.9</v>
      </c>
      <c r="E10073">
        <v>3</v>
      </c>
      <c r="F10073">
        <v>5.4</v>
      </c>
      <c r="G10073">
        <f>IF(COUNTA(D10073:F10073)&gt;0, AVERAGE(D10073:F10073), "")</f>
        <v>7.4333333333333327</v>
      </c>
      <c r="H10073">
        <f>AVERAGE((D10073*metrics_constants!$B$8),(E10073*metrics_constants!$C$8),(F10073*metrics_constants!$D$8))</f>
        <v>6.9861220101667252</v>
      </c>
      <c r="I10073">
        <v>1.1539999999999999</v>
      </c>
      <c r="J10073">
        <v>44.055</v>
      </c>
      <c r="K10073">
        <v>5.6630000000000003</v>
      </c>
      <c r="L10073">
        <v>1.976621</v>
      </c>
    </row>
    <row r="10074" spans="1:12" x14ac:dyDescent="0.25">
      <c r="A10074" t="s">
        <v>19</v>
      </c>
      <c r="B10074" s="5">
        <v>45666.666666666664</v>
      </c>
      <c r="C10074" s="5" t="str">
        <f>A10074 &amp; "_" &amp; TEXT(B10074, "yyyy-mm-dd HH:MM:SS")</f>
        <v>RP_2025-01-09 16:00:00</v>
      </c>
      <c r="D10074">
        <v>11.3</v>
      </c>
      <c r="E10074">
        <v>-3.1</v>
      </c>
      <c r="F10074">
        <v>-2.6</v>
      </c>
      <c r="G10074">
        <f>IF(COUNTA(D10074:F10074)&gt;0, AVERAGE(D10074:F10074), "")</f>
        <v>1.8666666666666671</v>
      </c>
      <c r="H10074">
        <f>AVERAGE((D10074*metrics_constants!$B$8),(E10074*metrics_constants!$C$8),(F10074*metrics_constants!$D$8))</f>
        <v>1.2625525471943426</v>
      </c>
      <c r="I10074">
        <v>1.9019999999999999</v>
      </c>
      <c r="J10074">
        <v>51.298000000000002</v>
      </c>
      <c r="K10074">
        <v>2.91</v>
      </c>
      <c r="L10074">
        <v>2.0962326999999998</v>
      </c>
    </row>
    <row r="10075" spans="1:12" x14ac:dyDescent="0.25">
      <c r="A10075" t="s">
        <v>19</v>
      </c>
      <c r="B10075" s="5">
        <v>45666.708333333336</v>
      </c>
      <c r="C10075" s="5" t="str">
        <f>A10075 &amp; "_" &amp; TEXT(B10075, "yyyy-mm-dd HH:MM:SS")</f>
        <v>RP_2025-01-09 17:00:00</v>
      </c>
      <c r="D10075">
        <v>12.5</v>
      </c>
      <c r="E10075">
        <v>4.7</v>
      </c>
      <c r="F10075">
        <v>2.4</v>
      </c>
      <c r="G10075">
        <f>IF(COUNTA(D10075:F10075)&gt;0, AVERAGE(D10075:F10075), "")</f>
        <v>6.5333333333333323</v>
      </c>
      <c r="H10075">
        <f>AVERAGE((D10075*metrics_constants!$B$8),(E10075*metrics_constants!$C$8),(F10075*metrics_constants!$D$8))</f>
        <v>6.1932991832795627</v>
      </c>
      <c r="I10075">
        <v>3.145</v>
      </c>
      <c r="J10075">
        <v>59.64</v>
      </c>
      <c r="K10075">
        <v>-0.40699999999999997</v>
      </c>
      <c r="L10075">
        <v>3.2700906999999999</v>
      </c>
    </row>
    <row r="10076" spans="1:12" x14ac:dyDescent="0.25">
      <c r="A10076" t="s">
        <v>19</v>
      </c>
      <c r="B10076" s="5">
        <v>45666.75</v>
      </c>
      <c r="C10076" s="5" t="str">
        <f>A10076 &amp; "_" &amp; TEXT(B10076, "yyyy-mm-dd HH:MM:SS")</f>
        <v>RP_2025-01-09 18:00:00</v>
      </c>
      <c r="D10076">
        <v>9.6</v>
      </c>
      <c r="E10076">
        <v>5.7</v>
      </c>
      <c r="F10076">
        <v>17.100000000000001</v>
      </c>
      <c r="G10076">
        <f>IF(COUNTA(D10076:F10076)&gt;0, AVERAGE(D10076:F10076), "")</f>
        <v>10.800000000000002</v>
      </c>
      <c r="H10076">
        <f>AVERAGE((D10076*metrics_constants!$B$8),(E10076*metrics_constants!$C$8),(F10076*metrics_constants!$D$8))</f>
        <v>10.692496173016645</v>
      </c>
      <c r="I10076">
        <v>4.5640000000000001</v>
      </c>
      <c r="J10076">
        <v>72.405000000000001</v>
      </c>
      <c r="K10076">
        <v>-4.117</v>
      </c>
      <c r="L10076">
        <v>5.4727819999999996</v>
      </c>
    </row>
    <row r="10077" spans="1:12" x14ac:dyDescent="0.25">
      <c r="A10077" t="s">
        <v>19</v>
      </c>
      <c r="B10077" s="5">
        <v>45666.791666666664</v>
      </c>
      <c r="C10077" s="5" t="str">
        <f>A10077 &amp; "_" &amp; TEXT(B10077, "yyyy-mm-dd HH:MM:SS")</f>
        <v>RP_2025-01-09 19:00:00</v>
      </c>
      <c r="D10077">
        <v>12.7</v>
      </c>
      <c r="E10077">
        <v>8.3000000000000007</v>
      </c>
      <c r="F10077">
        <v>3.6</v>
      </c>
      <c r="G10077">
        <f>IF(COUNTA(D10077:F10077)&gt;0, AVERAGE(D10077:F10077), "")</f>
        <v>8.2000000000000011</v>
      </c>
      <c r="H10077">
        <f>AVERAGE((D10077*metrics_constants!$B$8),(E10077*metrics_constants!$C$8),(F10077*metrics_constants!$D$8))</f>
        <v>7.9912372319027014</v>
      </c>
      <c r="I10077">
        <v>7.68</v>
      </c>
      <c r="J10077">
        <v>82.406999999999996</v>
      </c>
      <c r="K10077">
        <v>-6.5330000000000004</v>
      </c>
      <c r="L10077">
        <v>11.0403407</v>
      </c>
    </row>
    <row r="10078" spans="1:12" x14ac:dyDescent="0.25">
      <c r="A10078" t="s">
        <v>19</v>
      </c>
      <c r="B10078" s="5">
        <v>45666.833333333336</v>
      </c>
      <c r="C10078" s="5" t="str">
        <f>A10078 &amp; "_" &amp; TEXT(B10078, "yyyy-mm-dd HH:MM:SS")</f>
        <v>RP_2025-01-09 20:00:00</v>
      </c>
      <c r="D10078">
        <v>10</v>
      </c>
      <c r="E10078">
        <v>11.4</v>
      </c>
      <c r="F10078">
        <v>19.600000000000001</v>
      </c>
      <c r="G10078">
        <f>IF(COUNTA(D10078:F10078)&gt;0, AVERAGE(D10078:F10078), "")</f>
        <v>13.666666666666666</v>
      </c>
      <c r="H10078">
        <f>AVERAGE((D10078*metrics_constants!$B$8),(E10078*metrics_constants!$C$8),(F10078*metrics_constants!$D$8))</f>
        <v>13.766487431837865</v>
      </c>
      <c r="I10078">
        <v>12.41</v>
      </c>
      <c r="J10078">
        <v>86.751999999999995</v>
      </c>
      <c r="K10078">
        <v>-7.6769999999999996</v>
      </c>
      <c r="L10078">
        <v>13.96138</v>
      </c>
    </row>
    <row r="10079" spans="1:12" x14ac:dyDescent="0.25">
      <c r="A10079" t="s">
        <v>19</v>
      </c>
      <c r="B10079" s="5">
        <v>45666.875</v>
      </c>
      <c r="C10079" s="5" t="str">
        <f>A10079 &amp; "_" &amp; TEXT(B10079, "yyyy-mm-dd HH:MM:SS")</f>
        <v>RP_2025-01-09 21:00:00</v>
      </c>
      <c r="D10079">
        <v>6.7</v>
      </c>
      <c r="E10079">
        <v>11.7</v>
      </c>
      <c r="F10079">
        <v>19.100000000000001</v>
      </c>
      <c r="G10079">
        <f>IF(COUNTA(D10079:F10079)&gt;0, AVERAGE(D10079:F10079), "")</f>
        <v>12.5</v>
      </c>
      <c r="H10079">
        <f>AVERAGE((D10079*metrics_constants!$B$8),(E10079*metrics_constants!$C$8),(F10079*metrics_constants!$D$8))</f>
        <v>12.747487028710244</v>
      </c>
      <c r="I10079">
        <v>11.132</v>
      </c>
      <c r="J10079">
        <v>89.32</v>
      </c>
      <c r="K10079">
        <v>-7.52</v>
      </c>
      <c r="L10079">
        <v>12.306588700000001</v>
      </c>
    </row>
    <row r="10080" spans="1:12" x14ac:dyDescent="0.25">
      <c r="A10080" t="s">
        <v>19</v>
      </c>
      <c r="B10080" s="5">
        <v>45666.916666666664</v>
      </c>
      <c r="C10080" s="5" t="str">
        <f>A10080 &amp; "_" &amp; TEXT(B10080, "yyyy-mm-dd HH:MM:SS")</f>
        <v>RP_2025-01-09 22:00:00</v>
      </c>
      <c r="D10080">
        <v>1.8</v>
      </c>
      <c r="E10080">
        <v>6</v>
      </c>
      <c r="F10080">
        <v>11.2</v>
      </c>
      <c r="G10080">
        <f>IF(COUNTA(D10080:F10080)&gt;0, AVERAGE(D10080:F10080), "")</f>
        <v>6.333333333333333</v>
      </c>
      <c r="H10080">
        <f>AVERAGE((D10080*metrics_constants!$B$8),(E10080*metrics_constants!$C$8),(F10080*metrics_constants!$D$8))</f>
        <v>6.5361616039828299</v>
      </c>
      <c r="I10080">
        <v>13.228</v>
      </c>
      <c r="J10080">
        <v>91.481999999999999</v>
      </c>
      <c r="K10080">
        <v>-5.4969999999999999</v>
      </c>
      <c r="L10080">
        <v>7.1785712999999998</v>
      </c>
    </row>
    <row r="10081" spans="1:12" x14ac:dyDescent="0.25">
      <c r="A10081" t="s">
        <v>19</v>
      </c>
      <c r="B10081" s="5">
        <v>45666.958333333336</v>
      </c>
      <c r="C10081" s="5" t="str">
        <f>A10081 &amp; "_" &amp; TEXT(B10081, "yyyy-mm-dd HH:MM:SS")</f>
        <v>RP_2025-01-09 23:00:00</v>
      </c>
      <c r="D10081">
        <v>7</v>
      </c>
      <c r="E10081">
        <v>5.9</v>
      </c>
      <c r="F10081">
        <v>9.8000000000000007</v>
      </c>
      <c r="G10081">
        <f>IF(COUNTA(D10081:F10081)&gt;0, AVERAGE(D10081:F10081), "")</f>
        <v>7.5666666666666673</v>
      </c>
      <c r="H10081">
        <f>AVERAGE((D10081*metrics_constants!$B$8),(E10081*metrics_constants!$C$8),(F10081*metrics_constants!$D$8))</f>
        <v>7.5397552363013789</v>
      </c>
      <c r="I10081">
        <v>11.082000000000001</v>
      </c>
      <c r="J10081">
        <v>83.641999999999996</v>
      </c>
      <c r="K10081">
        <v>-5.4219999999999997</v>
      </c>
      <c r="L10081">
        <v>8.4240013000000005</v>
      </c>
    </row>
    <row r="10082" spans="1:12" x14ac:dyDescent="0.25">
      <c r="A10082" t="s">
        <v>19</v>
      </c>
      <c r="B10082" s="5">
        <v>45667</v>
      </c>
      <c r="C10082" s="5" t="str">
        <f>A10082 &amp; "_" &amp; TEXT(B10082, "yyyy-mm-dd HH:MM:SS")</f>
        <v>RP_2025-01-10 00:00:00</v>
      </c>
      <c r="D10082">
        <v>20.2</v>
      </c>
      <c r="E10082">
        <v>6.1</v>
      </c>
      <c r="F10082">
        <v>12.7</v>
      </c>
      <c r="G10082">
        <f>IF(COUNTA(D10082:F10082)&gt;0, AVERAGE(D10082:F10082), "")</f>
        <v>13</v>
      </c>
      <c r="H10082">
        <f>AVERAGE((D10082*metrics_constants!$B$8),(E10082*metrics_constants!$C$8),(F10082*metrics_constants!$D$8))</f>
        <v>12.438908403519946</v>
      </c>
      <c r="I10082">
        <v>8.2789999999999999</v>
      </c>
      <c r="J10082">
        <v>80.917000000000002</v>
      </c>
      <c r="K10082">
        <v>-8.0280000000000005</v>
      </c>
      <c r="L10082">
        <v>10.145304700000001</v>
      </c>
    </row>
    <row r="10083" spans="1:12" x14ac:dyDescent="0.25">
      <c r="A10083" t="s">
        <v>19</v>
      </c>
      <c r="B10083" s="5">
        <v>45667.041666666664</v>
      </c>
      <c r="C10083" s="5" t="str">
        <f>A10083 &amp; "_" &amp; TEXT(B10083, "yyyy-mm-dd HH:MM:SS")</f>
        <v>RP_2025-01-10 01:00:00</v>
      </c>
      <c r="D10083">
        <v>1.5</v>
      </c>
      <c r="E10083">
        <v>15.5</v>
      </c>
      <c r="F10083">
        <v>11</v>
      </c>
      <c r="G10083">
        <f>IF(COUNTA(D10083:F10083)&gt;0, AVERAGE(D10083:F10083), "")</f>
        <v>9.3333333333333339</v>
      </c>
      <c r="H10083">
        <f>AVERAGE((D10083*metrics_constants!$B$8),(E10083*metrics_constants!$C$8),(F10083*metrics_constants!$D$8))</f>
        <v>9.9006727813986899</v>
      </c>
      <c r="I10083">
        <v>8.2420000000000009</v>
      </c>
      <c r="J10083">
        <v>88.197000000000003</v>
      </c>
      <c r="K10083">
        <v>-7.9349999999999996</v>
      </c>
      <c r="L10083">
        <v>9.9883439999999997</v>
      </c>
    </row>
    <row r="10084" spans="1:12" x14ac:dyDescent="0.25">
      <c r="A10084" t="s">
        <v>19</v>
      </c>
      <c r="B10084" s="5">
        <v>45667.083333333336</v>
      </c>
      <c r="C10084" s="5" t="str">
        <f>A10084 &amp; "_" &amp; TEXT(B10084, "yyyy-mm-dd HH:MM:SS")</f>
        <v>RP_2025-01-10 02:00:00</v>
      </c>
      <c r="D10084">
        <v>1.4</v>
      </c>
      <c r="E10084">
        <v>13.4</v>
      </c>
      <c r="F10084">
        <v>10.5</v>
      </c>
      <c r="G10084">
        <f>IF(COUNTA(D10084:F10084)&gt;0, AVERAGE(D10084:F10084), "")</f>
        <v>8.4333333333333336</v>
      </c>
      <c r="H10084">
        <f>AVERAGE((D10084*metrics_constants!$B$8),(E10084*metrics_constants!$C$8),(F10084*metrics_constants!$D$8))</f>
        <v>8.9243919468929587</v>
      </c>
      <c r="I10084">
        <v>5.0940000000000003</v>
      </c>
      <c r="J10084">
        <v>87.075000000000003</v>
      </c>
      <c r="K10084">
        <v>-6.45</v>
      </c>
      <c r="L10084">
        <v>8.8738165999999996</v>
      </c>
    </row>
    <row r="10085" spans="1:12" x14ac:dyDescent="0.25">
      <c r="A10085" t="s">
        <v>19</v>
      </c>
      <c r="B10085" s="5">
        <v>45667.125</v>
      </c>
      <c r="C10085" s="5" t="str">
        <f>A10085 &amp; "_" &amp; TEXT(B10085, "yyyy-mm-dd HH:MM:SS")</f>
        <v>RP_2025-01-10 03:00:00</v>
      </c>
      <c r="D10085">
        <v>13.7</v>
      </c>
      <c r="E10085">
        <v>5.4</v>
      </c>
      <c r="F10085">
        <v>12.2</v>
      </c>
      <c r="G10085">
        <f>IF(COUNTA(D10085:F10085)&gt;0, AVERAGE(D10085:F10085), "")</f>
        <v>10.433333333333334</v>
      </c>
      <c r="H10085">
        <f>AVERAGE((D10085*metrics_constants!$B$8),(E10085*metrics_constants!$C$8),(F10085*metrics_constants!$D$8))</f>
        <v>10.117564851782907</v>
      </c>
      <c r="I10085">
        <v>6.6719999999999997</v>
      </c>
      <c r="J10085">
        <v>85.322999999999993</v>
      </c>
      <c r="K10085">
        <v>-7.1269999999999998</v>
      </c>
      <c r="L10085">
        <v>7.9215499999999999</v>
      </c>
    </row>
    <row r="10086" spans="1:12" x14ac:dyDescent="0.25">
      <c r="A10086" t="s">
        <v>19</v>
      </c>
      <c r="B10086" s="5">
        <v>45667.166666666664</v>
      </c>
      <c r="C10086" s="5" t="str">
        <f>A10086 &amp; "_" &amp; TEXT(B10086, "yyyy-mm-dd HH:MM:SS")</f>
        <v>RP_2025-01-10 04:00:00</v>
      </c>
      <c r="D10086">
        <v>12.8</v>
      </c>
      <c r="E10086">
        <v>2.6</v>
      </c>
      <c r="F10086">
        <v>10.3</v>
      </c>
      <c r="G10086">
        <f>IF(COUNTA(D10086:F10086)&gt;0, AVERAGE(D10086:F10086), "")</f>
        <v>8.5666666666666682</v>
      </c>
      <c r="H10086">
        <f>AVERAGE((D10086*metrics_constants!$B$8),(E10086*metrics_constants!$C$8),(F10086*metrics_constants!$D$8))</f>
        <v>8.1753430884483862</v>
      </c>
      <c r="I10086">
        <v>8.2490000000000006</v>
      </c>
      <c r="J10086">
        <v>85.971999999999994</v>
      </c>
      <c r="K10086">
        <v>-7.74</v>
      </c>
      <c r="L10086">
        <v>4.8347527000000001</v>
      </c>
    </row>
    <row r="10087" spans="1:12" x14ac:dyDescent="0.25">
      <c r="A10087" t="s">
        <v>19</v>
      </c>
      <c r="B10087" s="5">
        <v>45667.208333333336</v>
      </c>
      <c r="C10087" s="5" t="str">
        <f>A10087 &amp; "_" &amp; TEXT(B10087, "yyyy-mm-dd HH:MM:SS")</f>
        <v>RP_2025-01-10 05:00:00</v>
      </c>
      <c r="D10087">
        <v>-0.5</v>
      </c>
      <c r="E10087">
        <v>3.9</v>
      </c>
      <c r="F10087">
        <v>5.6</v>
      </c>
      <c r="G10087">
        <f>IF(COUNTA(D10087:F10087)&gt;0, AVERAGE(D10087:F10087), "")</f>
        <v>3</v>
      </c>
      <c r="H10087">
        <f>AVERAGE((D10087*metrics_constants!$B$8),(E10087*metrics_constants!$C$8),(F10087*metrics_constants!$D$8))</f>
        <v>3.1938193621904767</v>
      </c>
      <c r="I10087">
        <v>2.5920000000000001</v>
      </c>
      <c r="J10087">
        <v>86.582999999999998</v>
      </c>
      <c r="K10087">
        <v>-6.3129999999999997</v>
      </c>
      <c r="L10087">
        <v>3.4963712999999998</v>
      </c>
    </row>
    <row r="10088" spans="1:12" x14ac:dyDescent="0.25">
      <c r="A10088" t="s">
        <v>19</v>
      </c>
      <c r="B10088" s="5">
        <v>45667.25</v>
      </c>
      <c r="C10088" s="5" t="str">
        <f>A10088 &amp; "_" &amp; TEXT(B10088, "yyyy-mm-dd HH:MM:SS")</f>
        <v>RP_2025-01-10 06:00:00</v>
      </c>
      <c r="D10088">
        <v>-1.7</v>
      </c>
      <c r="E10088">
        <v>5.9</v>
      </c>
      <c r="F10088">
        <v>8.1</v>
      </c>
      <c r="G10088">
        <f>IF(COUNTA(D10088:F10088)&gt;0, AVERAGE(D10088:F10088), "")</f>
        <v>4.1000000000000005</v>
      </c>
      <c r="H10088">
        <f>AVERAGE((D10088*metrics_constants!$B$8),(E10088*metrics_constants!$C$8),(F10088*metrics_constants!$D$8))</f>
        <v>4.4311109714246051</v>
      </c>
      <c r="I10088">
        <v>2.8479999999999999</v>
      </c>
      <c r="J10088">
        <v>84.174999999999997</v>
      </c>
      <c r="K10088">
        <v>-5.5270000000000001</v>
      </c>
      <c r="L10088">
        <v>3.3314192999999999</v>
      </c>
    </row>
    <row r="10089" spans="1:12" x14ac:dyDescent="0.25">
      <c r="A10089" t="s">
        <v>19</v>
      </c>
      <c r="B10089" s="5">
        <v>45667.291666666664</v>
      </c>
      <c r="C10089" s="5" t="str">
        <f>A10089 &amp; "_" &amp; TEXT(B10089, "yyyy-mm-dd HH:MM:SS")</f>
        <v>RP_2025-01-10 07:00:00</v>
      </c>
      <c r="D10089">
        <v>5.2</v>
      </c>
      <c r="E10089">
        <v>6.9</v>
      </c>
      <c r="F10089">
        <v>7.6</v>
      </c>
      <c r="G10089">
        <f>IF(COUNTA(D10089:F10089)&gt;0, AVERAGE(D10089:F10089), "")</f>
        <v>6.5666666666666673</v>
      </c>
      <c r="H10089">
        <f>AVERAGE((D10089*metrics_constants!$B$8),(E10089*metrics_constants!$C$8),(F10089*metrics_constants!$D$8))</f>
        <v>6.6417665147192215</v>
      </c>
      <c r="I10089">
        <v>3.9990000000000001</v>
      </c>
      <c r="J10089">
        <v>82.71</v>
      </c>
      <c r="K10089">
        <v>-5.5220000000000002</v>
      </c>
      <c r="L10089">
        <v>5.9692806999999997</v>
      </c>
    </row>
    <row r="10090" spans="1:12" x14ac:dyDescent="0.25">
      <c r="A10090" t="s">
        <v>19</v>
      </c>
      <c r="B10090" s="5">
        <v>45667.333333333336</v>
      </c>
      <c r="C10090" s="5" t="str">
        <f>A10090 &amp; "_" &amp; TEXT(B10090, "yyyy-mm-dd HH:MM:SS")</f>
        <v>RP_2025-01-10 08:00:00</v>
      </c>
      <c r="D10090">
        <v>2.1</v>
      </c>
      <c r="E10090">
        <v>5.8</v>
      </c>
      <c r="F10090">
        <v>12</v>
      </c>
      <c r="G10090">
        <f>IF(COUNTA(D10090:F10090)&gt;0, AVERAGE(D10090:F10090), "")</f>
        <v>6.6333333333333329</v>
      </c>
      <c r="H10090">
        <f>AVERAGE((D10090*metrics_constants!$B$8),(E10090*metrics_constants!$C$8),(F10090*metrics_constants!$D$8))</f>
        <v>6.82008007653776</v>
      </c>
      <c r="I10090">
        <v>3.69</v>
      </c>
      <c r="J10090">
        <v>80.790000000000006</v>
      </c>
      <c r="K10090">
        <v>-4.9379999999999997</v>
      </c>
      <c r="L10090">
        <v>4.5758533300000002</v>
      </c>
    </row>
    <row r="10091" spans="1:12" x14ac:dyDescent="0.25">
      <c r="A10091" t="s">
        <v>19</v>
      </c>
      <c r="B10091" s="5">
        <v>45667.375</v>
      </c>
      <c r="C10091" s="5" t="str">
        <f>A10091 &amp; "_" &amp; TEXT(B10091, "yyyy-mm-dd HH:MM:SS")</f>
        <v>RP_2025-01-10 09:00:00</v>
      </c>
      <c r="D10091">
        <v>1.7</v>
      </c>
      <c r="E10091">
        <v>8.6999999999999993</v>
      </c>
      <c r="F10091">
        <v>11.7</v>
      </c>
      <c r="G10091">
        <f>IF(COUNTA(D10091:F10091)&gt;0, AVERAGE(D10091:F10091), "")</f>
        <v>7.3666666666666663</v>
      </c>
      <c r="H10091">
        <f>AVERAGE((D10091*metrics_constants!$B$8),(E10091*metrics_constants!$C$8),(F10091*metrics_constants!$D$8))</f>
        <v>7.676487351036279</v>
      </c>
      <c r="I10091">
        <v>4.4039999999999999</v>
      </c>
      <c r="J10091">
        <v>79.427000000000007</v>
      </c>
      <c r="K10091">
        <v>-4.45</v>
      </c>
      <c r="L10091">
        <v>4.8172639999999998</v>
      </c>
    </row>
    <row r="10092" spans="1:12" x14ac:dyDescent="0.25">
      <c r="A10092" t="s">
        <v>19</v>
      </c>
      <c r="B10092" s="5">
        <v>45667.416666666664</v>
      </c>
      <c r="C10092" s="5" t="str">
        <f>A10092 &amp; "_" &amp; TEXT(B10092, "yyyy-mm-dd HH:MM:SS")</f>
        <v>RP_2025-01-10 10:00:00</v>
      </c>
      <c r="D10092">
        <v>1.7</v>
      </c>
      <c r="E10092">
        <v>5</v>
      </c>
      <c r="F10092">
        <v>14.1</v>
      </c>
      <c r="G10092">
        <f>IF(COUNTA(D10092:F10092)&gt;0, AVERAGE(D10092:F10092), "")</f>
        <v>6.9333333333333336</v>
      </c>
      <c r="H10092">
        <f>AVERAGE((D10092*metrics_constants!$B$8),(E10092*metrics_constants!$C$8),(F10092*metrics_constants!$D$8))</f>
        <v>7.1176752387164788</v>
      </c>
      <c r="I10092">
        <v>3.702</v>
      </c>
      <c r="J10092">
        <v>71.798000000000002</v>
      </c>
      <c r="K10092">
        <v>-2.9079999999999999</v>
      </c>
      <c r="L10092">
        <v>3.53471</v>
      </c>
    </row>
    <row r="10093" spans="1:12" x14ac:dyDescent="0.25">
      <c r="A10093" t="s">
        <v>19</v>
      </c>
      <c r="B10093" s="5">
        <v>45667.458333333336</v>
      </c>
      <c r="C10093" s="5" t="str">
        <f>A10093 &amp; "_" &amp; TEXT(B10093, "yyyy-mm-dd HH:MM:SS")</f>
        <v>RP_2025-01-10 11:00:00</v>
      </c>
      <c r="D10093">
        <v>-4.9000000000000004</v>
      </c>
      <c r="E10093">
        <v>6.6</v>
      </c>
      <c r="F10093">
        <v>7.4</v>
      </c>
      <c r="G10093">
        <f>IF(COUNTA(D10093:F10093)&gt;0, AVERAGE(D10093:F10093), "")</f>
        <v>3.0333333333333332</v>
      </c>
      <c r="H10093">
        <f>AVERAGE((D10093*metrics_constants!$B$8),(E10093*metrics_constants!$C$8),(F10093*metrics_constants!$D$8))</f>
        <v>3.5217594847640261</v>
      </c>
      <c r="I10093">
        <v>5.9710000000000001</v>
      </c>
      <c r="J10093">
        <v>59.613</v>
      </c>
      <c r="K10093">
        <v>-0.53300000000000003</v>
      </c>
      <c r="L10093">
        <v>5.2152633000000002</v>
      </c>
    </row>
    <row r="10094" spans="1:12" x14ac:dyDescent="0.25">
      <c r="A10094" t="s">
        <v>19</v>
      </c>
      <c r="B10094" s="5">
        <v>45667.5</v>
      </c>
      <c r="C10094" s="5" t="str">
        <f>A10094 &amp; "_" &amp; TEXT(B10094, "yyyy-mm-dd HH:MM:SS")</f>
        <v>RP_2025-01-10 12:00:00</v>
      </c>
      <c r="D10094">
        <v>-3.3</v>
      </c>
      <c r="E10094">
        <v>14.4</v>
      </c>
      <c r="F10094">
        <v>7.8</v>
      </c>
      <c r="G10094">
        <f>IF(COUNTA(D10094:F10094)&gt;0, AVERAGE(D10094:F10094), "")</f>
        <v>6.3000000000000007</v>
      </c>
      <c r="H10094">
        <f>AVERAGE((D10094*metrics_constants!$B$8),(E10094*metrics_constants!$C$8),(F10094*metrics_constants!$D$8))</f>
        <v>7.0127427682609174</v>
      </c>
      <c r="I10094">
        <v>8.8279999999999994</v>
      </c>
      <c r="J10094">
        <v>49.341999999999999</v>
      </c>
      <c r="K10094">
        <v>2.2930000000000001</v>
      </c>
      <c r="L10094">
        <v>10.976039999999999</v>
      </c>
    </row>
    <row r="10095" spans="1:12" x14ac:dyDescent="0.25">
      <c r="A10095" t="s">
        <v>19</v>
      </c>
      <c r="B10095" s="5">
        <v>45667.541666666664</v>
      </c>
      <c r="C10095" s="5" t="str">
        <f>A10095 &amp; "_" &amp; TEXT(B10095, "yyyy-mm-dd HH:MM:SS")</f>
        <v>RP_2025-01-10 13:00:00</v>
      </c>
      <c r="D10095">
        <v>9.6</v>
      </c>
      <c r="E10095">
        <v>8.1</v>
      </c>
      <c r="F10095">
        <v>7.1</v>
      </c>
      <c r="G10095">
        <f>IF(COUNTA(D10095:F10095)&gt;0, AVERAGE(D10095:F10095), "")</f>
        <v>8.2666666666666657</v>
      </c>
      <c r="H10095">
        <f>AVERAGE((D10095*metrics_constants!$B$8),(E10095*metrics_constants!$C$8),(F10095*metrics_constants!$D$8))</f>
        <v>8.1984975431223663</v>
      </c>
      <c r="I10095">
        <v>10.685</v>
      </c>
      <c r="J10095">
        <v>47.747</v>
      </c>
      <c r="K10095">
        <v>3.238</v>
      </c>
      <c r="L10095">
        <v>11.5340647</v>
      </c>
    </row>
    <row r="10096" spans="1:12" x14ac:dyDescent="0.25">
      <c r="A10096" t="s">
        <v>19</v>
      </c>
      <c r="B10096" s="5">
        <v>45667.583333333336</v>
      </c>
      <c r="C10096" s="5" t="str">
        <f>A10096 &amp; "_" &amp; TEXT(B10096, "yyyy-mm-dd HH:MM:SS")</f>
        <v>RP_2025-01-10 14:00:00</v>
      </c>
      <c r="D10096">
        <v>8</v>
      </c>
      <c r="E10096">
        <v>5</v>
      </c>
      <c r="F10096">
        <v>7.4</v>
      </c>
      <c r="G10096">
        <f>IF(COUNTA(D10096:F10096)&gt;0, AVERAGE(D10096:F10096), "")</f>
        <v>6.8</v>
      </c>
      <c r="H10096">
        <f>AVERAGE((D10096*metrics_constants!$B$8),(E10096*metrics_constants!$C$8),(F10096*metrics_constants!$D$8))</f>
        <v>6.6855787482414009</v>
      </c>
      <c r="I10096">
        <v>6.9240000000000004</v>
      </c>
      <c r="J10096">
        <v>44.697000000000003</v>
      </c>
      <c r="K10096">
        <v>3.6920000000000002</v>
      </c>
      <c r="L10096">
        <v>7.4889292999999997</v>
      </c>
    </row>
    <row r="10097" spans="1:12" x14ac:dyDescent="0.25">
      <c r="A10097" t="s">
        <v>19</v>
      </c>
      <c r="B10097" s="5">
        <v>45667.625</v>
      </c>
      <c r="C10097" s="5" t="str">
        <f>A10097 &amp; "_" &amp; TEXT(B10097, "yyyy-mm-dd HH:MM:SS")</f>
        <v>RP_2025-01-10 15:00:00</v>
      </c>
      <c r="D10097">
        <v>14.4</v>
      </c>
      <c r="E10097">
        <v>2.6</v>
      </c>
      <c r="F10097">
        <v>2.2000000000000002</v>
      </c>
      <c r="G10097">
        <f>IF(COUNTA(D10097:F10097)&gt;0, AVERAGE(D10097:F10097), "")</f>
        <v>6.3999999999999995</v>
      </c>
      <c r="H10097">
        <f>AVERAGE((D10097*metrics_constants!$B$8),(E10097*metrics_constants!$C$8),(F10097*metrics_constants!$D$8))</f>
        <v>5.9009287050418102</v>
      </c>
      <c r="I10097">
        <v>5.1769999999999996</v>
      </c>
      <c r="J10097">
        <v>52.942999999999998</v>
      </c>
      <c r="K10097">
        <v>1.623</v>
      </c>
      <c r="L10097">
        <v>4.9344599999999996</v>
      </c>
    </row>
    <row r="10098" spans="1:12" x14ac:dyDescent="0.25">
      <c r="A10098" t="s">
        <v>19</v>
      </c>
      <c r="B10098" s="5">
        <v>45667.666666666664</v>
      </c>
      <c r="C10098" s="5" t="str">
        <f>A10098 &amp; "_" &amp; TEXT(B10098, "yyyy-mm-dd HH:MM:SS")</f>
        <v>RP_2025-01-10 16:00:00</v>
      </c>
      <c r="D10098">
        <v>20.5</v>
      </c>
      <c r="E10098">
        <v>6.2</v>
      </c>
      <c r="F10098">
        <v>14.1</v>
      </c>
      <c r="G10098">
        <f>IF(COUNTA(D10098:F10098)&gt;0, AVERAGE(D10098:F10098), "")</f>
        <v>13.6</v>
      </c>
      <c r="H10098">
        <f>AVERAGE((D10098*metrics_constants!$B$8),(E10098*metrics_constants!$C$8),(F10098*metrics_constants!$D$8))</f>
        <v>13.036958814313964</v>
      </c>
      <c r="I10098">
        <v>6.4359999999999999</v>
      </c>
      <c r="J10098">
        <v>57.274999999999999</v>
      </c>
      <c r="K10098">
        <v>0.26700000000000002</v>
      </c>
      <c r="L10098">
        <v>5.0731546999999999</v>
      </c>
    </row>
    <row r="10099" spans="1:12" x14ac:dyDescent="0.25">
      <c r="A10099" t="s">
        <v>19</v>
      </c>
      <c r="B10099" s="5">
        <v>45667.708333333336</v>
      </c>
      <c r="C10099" s="5" t="str">
        <f>A10099 &amp; "_" &amp; TEXT(B10099, "yyyy-mm-dd HH:MM:SS")</f>
        <v>RP_2025-01-10 17:00:00</v>
      </c>
      <c r="D10099">
        <v>18.600000000000001</v>
      </c>
      <c r="E10099">
        <v>6.9</v>
      </c>
      <c r="F10099">
        <v>8.4</v>
      </c>
      <c r="G10099">
        <f>IF(COUNTA(D10099:F10099)&gt;0, AVERAGE(D10099:F10099), "")</f>
        <v>11.299999999999999</v>
      </c>
      <c r="H10099">
        <f>AVERAGE((D10099*metrics_constants!$B$8),(E10099*metrics_constants!$C$8),(F10099*metrics_constants!$D$8))</f>
        <v>10.814605394665596</v>
      </c>
      <c r="I10099">
        <v>6.2549999999999999</v>
      </c>
      <c r="J10099">
        <v>65.447999999999993</v>
      </c>
      <c r="K10099">
        <v>-1.6619999999999999</v>
      </c>
      <c r="L10099">
        <v>6.5002307000000004</v>
      </c>
    </row>
    <row r="10100" spans="1:12" x14ac:dyDescent="0.25">
      <c r="A10100" t="s">
        <v>19</v>
      </c>
      <c r="B10100" s="5">
        <v>45667.75</v>
      </c>
      <c r="C10100" s="5" t="str">
        <f>A10100 &amp; "_" &amp; TEXT(B10100, "yyyy-mm-dd HH:MM:SS")</f>
        <v>RP_2025-01-10 18:00:00</v>
      </c>
      <c r="D10100">
        <v>8.1999999999999993</v>
      </c>
      <c r="E10100">
        <v>9</v>
      </c>
      <c r="F10100">
        <v>4.9000000000000004</v>
      </c>
      <c r="G10100">
        <f>IF(COUNTA(D10100:F10100)&gt;0, AVERAGE(D10100:F10100), "")</f>
        <v>7.3666666666666671</v>
      </c>
      <c r="H10100">
        <f>AVERAGE((D10100*metrics_constants!$B$8),(E10100*metrics_constants!$C$8),(F10100*metrics_constants!$D$8))</f>
        <v>7.3799442723230939</v>
      </c>
      <c r="I10100">
        <v>5.3949999999999996</v>
      </c>
      <c r="J10100">
        <v>69.608000000000004</v>
      </c>
      <c r="K10100">
        <v>-0.41299999999999998</v>
      </c>
      <c r="L10100">
        <v>4.2339279999999997</v>
      </c>
    </row>
    <row r="10101" spans="1:12" x14ac:dyDescent="0.25">
      <c r="A10101" t="s">
        <v>19</v>
      </c>
      <c r="B10101" s="5">
        <v>45667.791666666664</v>
      </c>
      <c r="C10101" s="5" t="str">
        <f>A10101 &amp; "_" &amp; TEXT(B10101, "yyyy-mm-dd HH:MM:SS")</f>
        <v>RP_2025-01-10 19:00:00</v>
      </c>
      <c r="D10101">
        <v>-2.2000000000000002</v>
      </c>
      <c r="E10101">
        <v>3.2</v>
      </c>
      <c r="F10101">
        <v>6.6</v>
      </c>
      <c r="G10101">
        <f>IF(COUNTA(D10101:F10101)&gt;0, AVERAGE(D10101:F10101), "")</f>
        <v>2.5333333333333332</v>
      </c>
      <c r="H10101">
        <f>AVERAGE((D10101*metrics_constants!$B$8),(E10101*metrics_constants!$C$8),(F10101*metrics_constants!$D$8))</f>
        <v>2.7777459510323599</v>
      </c>
      <c r="I10101">
        <v>2.7909999999999999</v>
      </c>
      <c r="J10101">
        <v>69.662000000000006</v>
      </c>
      <c r="K10101">
        <v>2.2029999999999998</v>
      </c>
      <c r="L10101">
        <v>2.1405707</v>
      </c>
    </row>
    <row r="10102" spans="1:12" x14ac:dyDescent="0.25">
      <c r="A10102" t="s">
        <v>19</v>
      </c>
      <c r="B10102" s="5">
        <v>45667.833333333336</v>
      </c>
      <c r="C10102" s="5" t="str">
        <f>A10102 &amp; "_" &amp; TEXT(B10102, "yyyy-mm-dd HH:MM:SS")</f>
        <v>RP_2025-01-10 20:00:00</v>
      </c>
      <c r="D10102">
        <v>-0.4</v>
      </c>
      <c r="E10102">
        <v>1.8</v>
      </c>
      <c r="F10102">
        <v>12.5</v>
      </c>
      <c r="G10102">
        <f>IF(COUNTA(D10102:F10102)&gt;0, AVERAGE(D10102:F10102), "")</f>
        <v>4.6333333333333337</v>
      </c>
      <c r="H10102">
        <f>AVERAGE((D10102*metrics_constants!$B$8),(E10102*metrics_constants!$C$8),(F10102*metrics_constants!$D$8))</f>
        <v>4.7793071971559629</v>
      </c>
      <c r="I10102">
        <v>0.51100000000000001</v>
      </c>
      <c r="J10102">
        <v>62</v>
      </c>
      <c r="K10102">
        <v>5.07</v>
      </c>
      <c r="L10102">
        <v>0.88205800000000001</v>
      </c>
    </row>
    <row r="10103" spans="1:12" x14ac:dyDescent="0.25">
      <c r="A10103" t="s">
        <v>19</v>
      </c>
      <c r="B10103" s="5">
        <v>45667.875</v>
      </c>
      <c r="C10103" s="5" t="str">
        <f>A10103 &amp; "_" &amp; TEXT(B10103, "yyyy-mm-dd HH:MM:SS")</f>
        <v>RP_2025-01-10 21:00:00</v>
      </c>
      <c r="D10103">
        <v>4.9000000000000004</v>
      </c>
      <c r="E10103">
        <v>2.2999999999999998</v>
      </c>
      <c r="F10103">
        <v>5.6</v>
      </c>
      <c r="G10103">
        <f>IF(COUNTA(D10103:F10103)&gt;0, AVERAGE(D10103:F10103), "")</f>
        <v>4.2666666666666666</v>
      </c>
      <c r="H10103">
        <f>AVERAGE((D10103*metrics_constants!$B$8),(E10103*metrics_constants!$C$8),(F10103*metrics_constants!$D$8))</f>
        <v>4.1735785668779881</v>
      </c>
      <c r="I10103">
        <v>0.68300000000000005</v>
      </c>
      <c r="J10103">
        <v>57.662999999999997</v>
      </c>
      <c r="K10103">
        <v>4.9269999999999996</v>
      </c>
      <c r="L10103">
        <v>1.0721524099999999</v>
      </c>
    </row>
    <row r="10104" spans="1:12" x14ac:dyDescent="0.25">
      <c r="A10104" t="s">
        <v>19</v>
      </c>
      <c r="B10104" s="5">
        <v>45667.916666666664</v>
      </c>
      <c r="C10104" s="5" t="str">
        <f>A10104 &amp; "_" &amp; TEXT(B10104, "yyyy-mm-dd HH:MM:SS")</f>
        <v>RP_2025-01-10 22:00:00</v>
      </c>
      <c r="D10104">
        <v>7.2</v>
      </c>
      <c r="E10104">
        <v>-1.6</v>
      </c>
      <c r="F10104">
        <v>-1.7</v>
      </c>
      <c r="G10104">
        <f>IF(COUNTA(D10104:F10104)&gt;0, AVERAGE(D10104:F10104), "")</f>
        <v>1.2999999999999998</v>
      </c>
      <c r="H10104">
        <f>AVERAGE((D10104*metrics_constants!$B$8),(E10104*metrics_constants!$C$8),(F10104*metrics_constants!$D$8))</f>
        <v>0.92879902211654652</v>
      </c>
      <c r="I10104">
        <v>0.3</v>
      </c>
      <c r="J10104">
        <v>51.534999999999997</v>
      </c>
      <c r="K10104">
        <v>4.75</v>
      </c>
      <c r="L10104">
        <v>1.50034</v>
      </c>
    </row>
    <row r="10105" spans="1:12" x14ac:dyDescent="0.25">
      <c r="A10105" t="s">
        <v>19</v>
      </c>
      <c r="B10105" s="5">
        <v>45667.958333333336</v>
      </c>
      <c r="C10105" s="5" t="str">
        <f>A10105 &amp; "_" &amp; TEXT(B10105, "yyyy-mm-dd HH:MM:SS")</f>
        <v>RP_2025-01-10 23:00:00</v>
      </c>
      <c r="D10105">
        <v>1.9</v>
      </c>
      <c r="E10105">
        <v>0.4</v>
      </c>
      <c r="F10105">
        <v>-3.9</v>
      </c>
      <c r="G10105">
        <f>IF(COUNTA(D10105:F10105)&gt;0, AVERAGE(D10105:F10105), "")</f>
        <v>-0.53333333333333333</v>
      </c>
      <c r="H10105">
        <f>AVERAGE((D10105*metrics_constants!$B$8),(E10105*metrics_constants!$C$8),(F10105*metrics_constants!$D$8))</f>
        <v>-0.61794020337513533</v>
      </c>
      <c r="I10105">
        <v>1.085</v>
      </c>
      <c r="J10105">
        <v>51.707999999999998</v>
      </c>
      <c r="K10105">
        <v>4.3550000000000004</v>
      </c>
      <c r="L10105">
        <v>1.66698759</v>
      </c>
    </row>
    <row r="10106" spans="1:12" x14ac:dyDescent="0.25">
      <c r="A10106" t="s">
        <v>19</v>
      </c>
      <c r="B10106" s="5">
        <v>45668</v>
      </c>
      <c r="C10106" s="5" t="str">
        <f>A10106 &amp; "_" &amp; TEXT(B10106, "yyyy-mm-dd HH:MM:SS")</f>
        <v>RP_2025-01-11 00:00:00</v>
      </c>
      <c r="D10106">
        <v>8.6999999999999993</v>
      </c>
      <c r="E10106">
        <v>1.8</v>
      </c>
      <c r="F10106">
        <v>3.9</v>
      </c>
      <c r="G10106">
        <f>IF(COUNTA(D10106:F10106)&gt;0, AVERAGE(D10106:F10106), "")</f>
        <v>4.8</v>
      </c>
      <c r="H10106">
        <f>AVERAGE((D10106*metrics_constants!$B$8),(E10106*metrics_constants!$C$8),(F10106*metrics_constants!$D$8))</f>
        <v>4.5197956382214484</v>
      </c>
      <c r="I10106">
        <v>1.7190000000000001</v>
      </c>
      <c r="J10106">
        <v>52.377000000000002</v>
      </c>
      <c r="K10106">
        <v>3.8969999999999998</v>
      </c>
      <c r="L10106">
        <v>1.6267666700000001</v>
      </c>
    </row>
    <row r="10107" spans="1:12" x14ac:dyDescent="0.25">
      <c r="A10107" t="s">
        <v>19</v>
      </c>
      <c r="B10107" s="5">
        <v>45668.041666666664</v>
      </c>
      <c r="C10107" s="5" t="str">
        <f>A10107 &amp; "_" &amp; TEXT(B10107, "yyyy-mm-dd HH:MM:SS")</f>
        <v>RP_2025-01-11 01:00:00</v>
      </c>
      <c r="D10107">
        <v>8.9</v>
      </c>
      <c r="E10107">
        <v>-2.1</v>
      </c>
      <c r="F10107">
        <v>-0.2</v>
      </c>
      <c r="G10107">
        <f>IF(COUNTA(D10107:F10107)&gt;0, AVERAGE(D10107:F10107), "")</f>
        <v>2.2000000000000002</v>
      </c>
      <c r="H10107">
        <f>AVERAGE((D10107*metrics_constants!$B$8),(E10107*metrics_constants!$C$8),(F10107*metrics_constants!$D$8))</f>
        <v>1.7460855766327865</v>
      </c>
      <c r="I10107">
        <v>0.13700000000000001</v>
      </c>
      <c r="J10107">
        <v>52.377000000000002</v>
      </c>
      <c r="K10107">
        <v>3.5329999999999999</v>
      </c>
      <c r="L10107">
        <v>1.5060867</v>
      </c>
    </row>
    <row r="10108" spans="1:12" x14ac:dyDescent="0.25">
      <c r="A10108" t="s">
        <v>19</v>
      </c>
      <c r="B10108" s="5">
        <v>45668.083333333336</v>
      </c>
      <c r="C10108" s="5" t="str">
        <f>A10108 &amp; "_" &amp; TEXT(B10108, "yyyy-mm-dd HH:MM:SS")</f>
        <v>RP_2025-01-11 02:00:00</v>
      </c>
      <c r="D10108">
        <v>7.2</v>
      </c>
      <c r="E10108">
        <v>1.7</v>
      </c>
      <c r="F10108">
        <v>14.1</v>
      </c>
      <c r="G10108">
        <f>IF(COUNTA(D10108:F10108)&gt;0, AVERAGE(D10108:F10108), "")</f>
        <v>7.666666666666667</v>
      </c>
      <c r="H10108">
        <f>AVERAGE((D10108*metrics_constants!$B$8),(E10108*metrics_constants!$C$8),(F10108*metrics_constants!$D$8))</f>
        <v>7.4967434541940881</v>
      </c>
      <c r="I10108">
        <v>0.21099999999999999</v>
      </c>
      <c r="J10108">
        <v>55.463000000000001</v>
      </c>
      <c r="K10108">
        <v>3.0270000000000001</v>
      </c>
      <c r="L10108">
        <v>1.2676000000000001</v>
      </c>
    </row>
    <row r="10109" spans="1:12" x14ac:dyDescent="0.25">
      <c r="A10109" t="s">
        <v>19</v>
      </c>
      <c r="B10109" s="5">
        <v>45668.125</v>
      </c>
      <c r="C10109" s="5" t="str">
        <f>A10109 &amp; "_" &amp; TEXT(B10109, "yyyy-mm-dd HH:MM:SS")</f>
        <v>RP_2025-01-11 03:00:00</v>
      </c>
      <c r="D10109">
        <v>0</v>
      </c>
      <c r="E10109">
        <v>5.2</v>
      </c>
      <c r="F10109">
        <v>7.3</v>
      </c>
      <c r="G10109">
        <f>IF(COUNTA(D10109:F10109)&gt;0, AVERAGE(D10109:F10109), "")</f>
        <v>4.166666666666667</v>
      </c>
      <c r="H10109">
        <f>AVERAGE((D10109*metrics_constants!$B$8),(E10109*metrics_constants!$C$8),(F10109*metrics_constants!$D$8))</f>
        <v>4.3961787433738015</v>
      </c>
      <c r="I10109">
        <v>0.23100000000000001</v>
      </c>
      <c r="J10109">
        <v>54.247</v>
      </c>
      <c r="K10109">
        <v>2.673</v>
      </c>
      <c r="L10109">
        <v>1.5225493000000001</v>
      </c>
    </row>
    <row r="10110" spans="1:12" x14ac:dyDescent="0.25">
      <c r="A10110" t="s">
        <v>19</v>
      </c>
      <c r="B10110" s="5">
        <v>45668.166666666664</v>
      </c>
      <c r="C10110" s="5" t="str">
        <f>A10110 &amp; "_" &amp; TEXT(B10110, "yyyy-mm-dd HH:MM:SS")</f>
        <v>RP_2025-01-11 04:00:00</v>
      </c>
      <c r="D10110">
        <v>3.8</v>
      </c>
      <c r="E10110">
        <v>-1.2</v>
      </c>
      <c r="F10110">
        <v>2.9</v>
      </c>
      <c r="G10110">
        <f>IF(COUNTA(D10110:F10110)&gt;0, AVERAGE(D10110:F10110), "")</f>
        <v>1.8333333333333333</v>
      </c>
      <c r="H10110">
        <f>AVERAGE((D10110*metrics_constants!$B$8),(E10110*metrics_constants!$C$8),(F10110*metrics_constants!$D$8))</f>
        <v>1.6431293605992296</v>
      </c>
      <c r="I10110">
        <v>0.3</v>
      </c>
      <c r="J10110">
        <v>53.997999999999998</v>
      </c>
      <c r="K10110">
        <v>2.5670000000000002</v>
      </c>
      <c r="L10110">
        <v>1.3890659999999999</v>
      </c>
    </row>
    <row r="10111" spans="1:12" x14ac:dyDescent="0.25">
      <c r="A10111" t="s">
        <v>19</v>
      </c>
      <c r="B10111" s="5">
        <v>45668.208333333336</v>
      </c>
      <c r="C10111" s="5" t="str">
        <f>A10111 &amp; "_" &amp; TEXT(B10111, "yyyy-mm-dd HH:MM:SS")</f>
        <v>RP_2025-01-11 05:00:00</v>
      </c>
      <c r="D10111">
        <v>1.9</v>
      </c>
      <c r="E10111">
        <v>0.5</v>
      </c>
      <c r="F10111">
        <v>0.9</v>
      </c>
      <c r="G10111">
        <f>IF(COUNTA(D10111:F10111)&gt;0, AVERAGE(D10111:F10111), "")</f>
        <v>1.0999999999999999</v>
      </c>
      <c r="H10111">
        <f>AVERAGE((D10111*metrics_constants!$B$8),(E10111*metrics_constants!$C$8),(F10111*metrics_constants!$D$8))</f>
        <v>1.0430169984283506</v>
      </c>
      <c r="I10111">
        <v>0.34399999999999997</v>
      </c>
      <c r="J10111">
        <v>53.512</v>
      </c>
      <c r="K10111">
        <v>2.5230000000000001</v>
      </c>
      <c r="L10111">
        <v>1.4170133300000001</v>
      </c>
    </row>
    <row r="10112" spans="1:12" x14ac:dyDescent="0.25">
      <c r="A10112" t="s">
        <v>19</v>
      </c>
      <c r="B10112" s="5">
        <v>45668.25</v>
      </c>
      <c r="C10112" s="5" t="str">
        <f>A10112 &amp; "_" &amp; TEXT(B10112, "yyyy-mm-dd HH:MM:SS")</f>
        <v>RP_2025-01-11 06:00:00</v>
      </c>
      <c r="D10112">
        <v>3.6</v>
      </c>
      <c r="E10112">
        <v>3.4</v>
      </c>
      <c r="F10112">
        <v>-0.5</v>
      </c>
      <c r="G10112">
        <f>IF(COUNTA(D10112:F10112)&gt;0, AVERAGE(D10112:F10112), "")</f>
        <v>2.1666666666666665</v>
      </c>
      <c r="H10112">
        <f>AVERAGE((D10112*metrics_constants!$B$8),(E10112*metrics_constants!$C$8),(F10112*metrics_constants!$D$8))</f>
        <v>2.1388151738888639</v>
      </c>
      <c r="I10112">
        <v>0.313</v>
      </c>
      <c r="J10112">
        <v>53.561999999999998</v>
      </c>
      <c r="K10112">
        <v>2.5030000000000001</v>
      </c>
      <c r="L10112">
        <v>1.3940267</v>
      </c>
    </row>
    <row r="10113" spans="1:12" x14ac:dyDescent="0.25">
      <c r="A10113" t="s">
        <v>19</v>
      </c>
      <c r="B10113" s="5">
        <v>45668.291666666664</v>
      </c>
      <c r="C10113" s="5" t="str">
        <f>A10113 &amp; "_" &amp; TEXT(B10113, "yyyy-mm-dd HH:MM:SS")</f>
        <v>RP_2025-01-11 07:00:00</v>
      </c>
      <c r="D10113">
        <v>2.4</v>
      </c>
      <c r="E10113">
        <v>2.2000000000000002</v>
      </c>
      <c r="F10113">
        <v>0</v>
      </c>
      <c r="G10113">
        <f>IF(COUNTA(D10113:F10113)&gt;0, AVERAGE(D10113:F10113), "")</f>
        <v>1.5333333333333332</v>
      </c>
      <c r="H10113">
        <f>AVERAGE((D10113*metrics_constants!$B$8),(E10113*metrics_constants!$C$8),(F10113*metrics_constants!$D$8))</f>
        <v>1.5139497705693952</v>
      </c>
      <c r="I10113">
        <v>0.496</v>
      </c>
      <c r="J10113">
        <v>53.392000000000003</v>
      </c>
      <c r="K10113">
        <v>2.375</v>
      </c>
      <c r="L10113">
        <v>1.407092</v>
      </c>
    </row>
    <row r="10114" spans="1:12" x14ac:dyDescent="0.25">
      <c r="A10114" t="s">
        <v>19</v>
      </c>
      <c r="B10114" s="5">
        <v>45668.333333333336</v>
      </c>
      <c r="C10114" s="5" t="str">
        <f>A10114 &amp; "_" &amp; TEXT(B10114, "yyyy-mm-dd HH:MM:SS")</f>
        <v>RP_2025-01-11 08:00:00</v>
      </c>
      <c r="D10114">
        <v>2.6</v>
      </c>
      <c r="E10114">
        <v>0</v>
      </c>
      <c r="F10114">
        <v>7.6</v>
      </c>
      <c r="G10114">
        <f>IF(COUNTA(D10114:F10114)&gt;0, AVERAGE(D10114:F10114), "")</f>
        <v>3.4</v>
      </c>
      <c r="H10114">
        <f>AVERAGE((D10114*metrics_constants!$B$8),(E10114*metrics_constants!$C$8),(F10114*metrics_constants!$D$8))</f>
        <v>3.3283307820110957</v>
      </c>
      <c r="I10114">
        <v>0.41599999999999998</v>
      </c>
      <c r="J10114">
        <v>54.148000000000003</v>
      </c>
      <c r="K10114">
        <v>2.1669999999999998</v>
      </c>
      <c r="L10114">
        <v>1.3759479999999999</v>
      </c>
    </row>
    <row r="10115" spans="1:12" x14ac:dyDescent="0.25">
      <c r="A10115" t="s">
        <v>19</v>
      </c>
      <c r="B10115" s="5">
        <v>45668.375</v>
      </c>
      <c r="C10115" s="5" t="str">
        <f>A10115 &amp; "_" &amp; TEXT(B10115, "yyyy-mm-dd HH:MM:SS")</f>
        <v>RP_2025-01-11 09:00:00</v>
      </c>
      <c r="D10115">
        <v>2.2999999999999998</v>
      </c>
      <c r="E10115">
        <v>3.4</v>
      </c>
      <c r="F10115">
        <v>4.0999999999999996</v>
      </c>
      <c r="G10115">
        <f>IF(COUNTA(D10115:F10115)&gt;0, AVERAGE(D10115:F10115), "")</f>
        <v>3.2666666666666662</v>
      </c>
      <c r="H10115">
        <f>AVERAGE((D10115*metrics_constants!$B$8),(E10115*metrics_constants!$C$8),(F10115*metrics_constants!$D$8))</f>
        <v>3.3164913194224113</v>
      </c>
      <c r="I10115">
        <v>1.5860000000000001</v>
      </c>
      <c r="J10115">
        <v>52.59</v>
      </c>
      <c r="K10115">
        <v>2.722</v>
      </c>
      <c r="L10115">
        <v>1.495816</v>
      </c>
    </row>
    <row r="10116" spans="1:12" x14ac:dyDescent="0.25">
      <c r="A10116" t="s">
        <v>19</v>
      </c>
      <c r="B10116" s="5">
        <v>45668.416666666664</v>
      </c>
      <c r="C10116" s="5" t="str">
        <f>A10116 &amp; "_" &amp; TEXT(B10116, "yyyy-mm-dd HH:MM:SS")</f>
        <v>RP_2025-01-11 10:00:00</v>
      </c>
      <c r="D10116">
        <v>4.0999999999999996</v>
      </c>
      <c r="E10116">
        <v>1.5</v>
      </c>
      <c r="F10116">
        <v>0.4</v>
      </c>
      <c r="G10116">
        <f>IF(COUNTA(D10116:F10116)&gt;0, AVERAGE(D10116:F10116), "")</f>
        <v>2</v>
      </c>
      <c r="H10116">
        <f>AVERAGE((D10116*metrics_constants!$B$8),(E10116*metrics_constants!$C$8),(F10116*metrics_constants!$D$8))</f>
        <v>1.884994904881319</v>
      </c>
      <c r="I10116">
        <v>0.75</v>
      </c>
      <c r="J10116">
        <v>51.222000000000001</v>
      </c>
      <c r="K10116">
        <v>3.3570000000000002</v>
      </c>
      <c r="L10116">
        <v>1.5586800000000001</v>
      </c>
    </row>
    <row r="10117" spans="1:12" x14ac:dyDescent="0.25">
      <c r="A10117" t="s">
        <v>19</v>
      </c>
      <c r="B10117" s="5">
        <v>45668.458333333336</v>
      </c>
      <c r="C10117" s="5" t="str">
        <f>A10117 &amp; "_" &amp; TEXT(B10117, "yyyy-mm-dd HH:MM:SS")</f>
        <v>RP_2025-01-11 11:00:00</v>
      </c>
      <c r="D10117">
        <v>0.2</v>
      </c>
      <c r="E10117">
        <v>0.8</v>
      </c>
      <c r="F10117">
        <v>13.9</v>
      </c>
      <c r="G10117">
        <f>IF(COUNTA(D10117:F10117)&gt;0, AVERAGE(D10117:F10117), "")</f>
        <v>4.9666666666666668</v>
      </c>
      <c r="H10117">
        <f>AVERAGE((D10117*metrics_constants!$B$8),(E10117*metrics_constants!$C$8),(F10117*metrics_constants!$D$8))</f>
        <v>5.0571947344232564</v>
      </c>
      <c r="I10117">
        <v>2.056</v>
      </c>
      <c r="J10117">
        <v>48.527999999999999</v>
      </c>
      <c r="K10117">
        <v>4.1529999999999996</v>
      </c>
      <c r="L10117">
        <v>1.720154</v>
      </c>
    </row>
    <row r="10118" spans="1:12" x14ac:dyDescent="0.25">
      <c r="A10118" t="s">
        <v>19</v>
      </c>
      <c r="B10118" s="5">
        <v>45668.5</v>
      </c>
      <c r="C10118" s="5" t="str">
        <f>A10118 &amp; "_" &amp; TEXT(B10118, "yyyy-mm-dd HH:MM:SS")</f>
        <v>RP_2025-01-11 12:00:00</v>
      </c>
      <c r="D10118">
        <v>-2.4</v>
      </c>
      <c r="E10118">
        <v>2.2999999999999998</v>
      </c>
      <c r="F10118">
        <v>7.1</v>
      </c>
      <c r="G10118">
        <f>IF(COUNTA(D10118:F10118)&gt;0, AVERAGE(D10118:F10118), "")</f>
        <v>2.3333333333333335</v>
      </c>
      <c r="H10118">
        <f>AVERAGE((D10118*metrics_constants!$B$8),(E10118*metrics_constants!$C$8),(F10118*metrics_constants!$D$8))</f>
        <v>2.555231812609263</v>
      </c>
      <c r="I10118">
        <v>1.321</v>
      </c>
      <c r="J10118">
        <v>45.792999999999999</v>
      </c>
      <c r="K10118">
        <v>4.9749999999999996</v>
      </c>
      <c r="L10118">
        <v>1.9238069</v>
      </c>
    </row>
    <row r="10119" spans="1:12" x14ac:dyDescent="0.25">
      <c r="A10119" t="s">
        <v>19</v>
      </c>
      <c r="B10119" s="5">
        <v>45668.541666666664</v>
      </c>
      <c r="C10119" s="5" t="str">
        <f>A10119 &amp; "_" &amp; TEXT(B10119, "yyyy-mm-dd HH:MM:SS")</f>
        <v>RP_2025-01-11 13:00:00</v>
      </c>
      <c r="D10119">
        <v>4.5</v>
      </c>
      <c r="E10119">
        <v>3.5</v>
      </c>
      <c r="F10119">
        <v>0.4</v>
      </c>
      <c r="G10119">
        <f>IF(COUNTA(D10119:F10119)&gt;0, AVERAGE(D10119:F10119), "")</f>
        <v>2.8000000000000003</v>
      </c>
      <c r="H10119">
        <f>AVERAGE((D10119*metrics_constants!$B$8),(E10119*metrics_constants!$C$8),(F10119*metrics_constants!$D$8))</f>
        <v>2.7424331550682681</v>
      </c>
      <c r="I10119">
        <v>1.069</v>
      </c>
      <c r="J10119">
        <v>47.673000000000002</v>
      </c>
      <c r="K10119">
        <v>4.91</v>
      </c>
      <c r="L10119">
        <v>1.7840133300000001</v>
      </c>
    </row>
    <row r="10120" spans="1:12" x14ac:dyDescent="0.25">
      <c r="A10120" t="s">
        <v>19</v>
      </c>
      <c r="B10120" s="5">
        <v>45668.583333333336</v>
      </c>
      <c r="C10120" s="5" t="str">
        <f>A10120 &amp; "_" &amp; TEXT(B10120, "yyyy-mm-dd HH:MM:SS")</f>
        <v>RP_2025-01-11 14:00:00</v>
      </c>
      <c r="D10120">
        <v>3.1</v>
      </c>
      <c r="E10120">
        <v>2</v>
      </c>
      <c r="F10120">
        <v>0.7</v>
      </c>
      <c r="G10120">
        <f>IF(COUNTA(D10120:F10120)&gt;0, AVERAGE(D10120:F10120), "")</f>
        <v>1.9333333333333333</v>
      </c>
      <c r="H10120">
        <f>AVERAGE((D10120*metrics_constants!$B$8),(E10120*metrics_constants!$C$8),(F10120*metrics_constants!$D$8))</f>
        <v>1.8805199993962249</v>
      </c>
      <c r="I10120">
        <v>0.61599999999999999</v>
      </c>
      <c r="J10120">
        <v>50.396999999999998</v>
      </c>
      <c r="K10120">
        <v>4.3079999999999998</v>
      </c>
      <c r="L10120">
        <v>1.56355333</v>
      </c>
    </row>
    <row r="10121" spans="1:12" x14ac:dyDescent="0.25">
      <c r="A10121" t="s">
        <v>19</v>
      </c>
      <c r="B10121" s="5">
        <v>45668.625</v>
      </c>
      <c r="C10121" s="5" t="str">
        <f>A10121 &amp; "_" &amp; TEXT(B10121, "yyyy-mm-dd HH:MM:SS")</f>
        <v>RP_2025-01-11 15:00:00</v>
      </c>
      <c r="D10121">
        <v>-0.4</v>
      </c>
      <c r="E10121">
        <v>-1</v>
      </c>
      <c r="F10121">
        <v>3.1</v>
      </c>
      <c r="G10121">
        <f>IF(COUNTA(D10121:F10121)&gt;0, AVERAGE(D10121:F10121), "")</f>
        <v>0.56666666666666676</v>
      </c>
      <c r="H10121">
        <f>AVERAGE((D10121*metrics_constants!$B$8),(E10121*metrics_constants!$C$8),(F10121*metrics_constants!$D$8))</f>
        <v>0.56181412610917603</v>
      </c>
      <c r="I10121">
        <v>0.35899999999999999</v>
      </c>
      <c r="J10121">
        <v>50.887999999999998</v>
      </c>
      <c r="K10121">
        <v>4.1529999999999996</v>
      </c>
      <c r="L10121">
        <v>1.613448</v>
      </c>
    </row>
    <row r="10122" spans="1:12" x14ac:dyDescent="0.25">
      <c r="A10122" t="s">
        <v>19</v>
      </c>
      <c r="B10122" s="5">
        <v>45668.666666666664</v>
      </c>
      <c r="C10122" s="5" t="str">
        <f>A10122 &amp; "_" &amp; TEXT(B10122, "yyyy-mm-dd HH:MM:SS")</f>
        <v>RP_2025-01-11 16:00:00</v>
      </c>
      <c r="D10122">
        <v>13.5</v>
      </c>
      <c r="E10122">
        <v>1.1000000000000001</v>
      </c>
      <c r="F10122">
        <v>5.6</v>
      </c>
      <c r="G10122">
        <f>IF(COUNTA(D10122:F10122)&gt;0, AVERAGE(D10122:F10122), "")</f>
        <v>6.7333333333333334</v>
      </c>
      <c r="H10122">
        <f>AVERAGE((D10122*metrics_constants!$B$8),(E10122*metrics_constants!$C$8),(F10122*metrics_constants!$D$8))</f>
        <v>6.233394406059471</v>
      </c>
      <c r="I10122">
        <v>1.077</v>
      </c>
      <c r="J10122">
        <v>54.186999999999998</v>
      </c>
      <c r="K10122">
        <v>3.415</v>
      </c>
      <c r="L10122">
        <v>1.84202267</v>
      </c>
    </row>
    <row r="10123" spans="1:12" x14ac:dyDescent="0.25">
      <c r="A10123" t="s">
        <v>19</v>
      </c>
      <c r="B10123" s="5">
        <v>45668.708333333336</v>
      </c>
      <c r="C10123" s="5" t="str">
        <f>A10123 &amp; "_" &amp; TEXT(B10123, "yyyy-mm-dd HH:MM:SS")</f>
        <v>RP_2025-01-11 17:00:00</v>
      </c>
      <c r="D10123">
        <v>12.6</v>
      </c>
      <c r="E10123">
        <v>1.5</v>
      </c>
      <c r="F10123">
        <v>2.2000000000000002</v>
      </c>
      <c r="G10123">
        <f>IF(COUNTA(D10123:F10123)&gt;0, AVERAGE(D10123:F10123), "")</f>
        <v>5.4333333333333336</v>
      </c>
      <c r="H10123">
        <f>AVERAGE((D10123*metrics_constants!$B$8),(E10123*metrics_constants!$C$8),(F10123*metrics_constants!$D$8))</f>
        <v>4.9692290150539229</v>
      </c>
      <c r="I10123">
        <v>0.81499999999999995</v>
      </c>
      <c r="J10123">
        <v>56.567999999999998</v>
      </c>
      <c r="K10123">
        <v>2.3679999999999999</v>
      </c>
      <c r="L10123">
        <v>1.5645819999999999</v>
      </c>
    </row>
    <row r="10124" spans="1:12" x14ac:dyDescent="0.25">
      <c r="A10124" t="s">
        <v>19</v>
      </c>
      <c r="B10124" s="5">
        <v>45668.75</v>
      </c>
      <c r="C10124" s="5" t="str">
        <f>A10124 &amp; "_" &amp; TEXT(B10124, "yyyy-mm-dd HH:MM:SS")</f>
        <v>RP_2025-01-11 18:00:00</v>
      </c>
      <c r="D10124">
        <v>4.9000000000000004</v>
      </c>
      <c r="E10124">
        <v>5</v>
      </c>
      <c r="F10124">
        <v>2.4</v>
      </c>
      <c r="G10124">
        <f>IF(COUNTA(D10124:F10124)&gt;0, AVERAGE(D10124:F10124), "")</f>
        <v>4.1000000000000005</v>
      </c>
      <c r="H10124">
        <f>AVERAGE((D10124*metrics_constants!$B$8),(E10124*metrics_constants!$C$8),(F10124*metrics_constants!$D$8))</f>
        <v>4.0912615807635575</v>
      </c>
      <c r="I10124">
        <v>1.716</v>
      </c>
      <c r="J10124">
        <v>59.601999999999997</v>
      </c>
      <c r="K10124">
        <v>1.573</v>
      </c>
      <c r="L10124">
        <v>2.23981333</v>
      </c>
    </row>
    <row r="10125" spans="1:12" x14ac:dyDescent="0.25">
      <c r="A10125" t="s">
        <v>19</v>
      </c>
      <c r="B10125" s="5">
        <v>45668.791666666664</v>
      </c>
      <c r="C10125" s="5" t="str">
        <f>A10125 &amp; "_" &amp; TEXT(B10125, "yyyy-mm-dd HH:MM:SS")</f>
        <v>RP_2025-01-11 19:00:00</v>
      </c>
      <c r="D10125">
        <v>2.6</v>
      </c>
      <c r="E10125">
        <v>2.2999999999999998</v>
      </c>
      <c r="F10125">
        <v>2.4</v>
      </c>
      <c r="G10125">
        <f>IF(COUNTA(D10125:F10125)&gt;0, AVERAGE(D10125:F10125), "")</f>
        <v>2.4333333333333336</v>
      </c>
      <c r="H10125">
        <f>AVERAGE((D10125*metrics_constants!$B$8),(E10125*metrics_constants!$C$8),(F10125*metrics_constants!$D$8))</f>
        <v>2.4211938492151548</v>
      </c>
      <c r="I10125">
        <v>1.629</v>
      </c>
      <c r="J10125">
        <v>62.222000000000001</v>
      </c>
      <c r="K10125">
        <v>0.93300000000000005</v>
      </c>
      <c r="L10125">
        <v>1.9010952999999999</v>
      </c>
    </row>
    <row r="10126" spans="1:12" x14ac:dyDescent="0.25">
      <c r="A10126" t="s">
        <v>19</v>
      </c>
      <c r="B10126" s="5">
        <v>45668.833333333336</v>
      </c>
      <c r="C10126" s="5" t="str">
        <f>A10126 &amp; "_" &amp; TEXT(B10126, "yyyy-mm-dd HH:MM:SS")</f>
        <v>RP_2025-01-11 20:00:00</v>
      </c>
      <c r="D10126">
        <v>5</v>
      </c>
      <c r="E10126">
        <v>3.6</v>
      </c>
      <c r="F10126">
        <v>3.6</v>
      </c>
      <c r="G10126">
        <f>IF(COUNTA(D10126:F10126)&gt;0, AVERAGE(D10126:F10126), "")</f>
        <v>4.0666666666666664</v>
      </c>
      <c r="H10126">
        <f>AVERAGE((D10126*metrics_constants!$B$8),(E10126*metrics_constants!$C$8),(F10126*metrics_constants!$D$8))</f>
        <v>4.0076912109741079</v>
      </c>
      <c r="I10126">
        <v>2.629</v>
      </c>
      <c r="J10126">
        <v>64.510000000000005</v>
      </c>
      <c r="K10126">
        <v>0.75700000000000001</v>
      </c>
      <c r="L10126">
        <v>2.9615567</v>
      </c>
    </row>
    <row r="10127" spans="1:12" x14ac:dyDescent="0.25">
      <c r="A10127" t="s">
        <v>19</v>
      </c>
      <c r="B10127" s="5">
        <v>45668.875</v>
      </c>
      <c r="C10127" s="5" t="str">
        <f>A10127 &amp; "_" &amp; TEXT(B10127, "yyyy-mm-dd HH:MM:SS")</f>
        <v>RP_2025-01-11 21:00:00</v>
      </c>
      <c r="D10127">
        <v>-0.7</v>
      </c>
      <c r="E10127">
        <v>-2.9</v>
      </c>
      <c r="F10127">
        <v>2.4</v>
      </c>
      <c r="G10127">
        <f>IF(COUNTA(D10127:F10127)&gt;0, AVERAGE(D10127:F10127), "")</f>
        <v>-0.39999999999999991</v>
      </c>
      <c r="H10127">
        <f>AVERAGE((D10127*metrics_constants!$B$8),(E10127*metrics_constants!$C$8),(F10127*metrics_constants!$D$8))</f>
        <v>-0.4662756989862582</v>
      </c>
      <c r="I10127">
        <v>0.86099999999999999</v>
      </c>
      <c r="J10127">
        <v>62.655000000000001</v>
      </c>
      <c r="K10127">
        <v>0.98799999999999999</v>
      </c>
      <c r="L10127">
        <v>1.411091724</v>
      </c>
    </row>
    <row r="10128" spans="1:12" x14ac:dyDescent="0.25">
      <c r="A10128" t="s">
        <v>19</v>
      </c>
      <c r="B10128" s="5">
        <v>45668.916666666664</v>
      </c>
      <c r="C10128" s="5" t="str">
        <f>A10128 &amp; "_" &amp; TEXT(B10128, "yyyy-mm-dd HH:MM:SS")</f>
        <v>RP_2025-01-11 22:00:00</v>
      </c>
      <c r="D10128">
        <v>3.6</v>
      </c>
      <c r="E10128">
        <v>3.1</v>
      </c>
      <c r="F10128">
        <v>-3.4</v>
      </c>
      <c r="G10128">
        <f>IF(COUNTA(D10128:F10128)&gt;0, AVERAGE(D10128:F10128), "")</f>
        <v>1.1000000000000001</v>
      </c>
      <c r="H10128">
        <f>AVERAGE((D10128*metrics_constants!$B$8),(E10128*metrics_constants!$C$8),(F10128*metrics_constants!$D$8))</f>
        <v>1.0465599577878817</v>
      </c>
      <c r="I10128">
        <v>1.9450000000000001</v>
      </c>
      <c r="J10128">
        <v>61.267000000000003</v>
      </c>
      <c r="K10128">
        <v>0.70199999999999996</v>
      </c>
      <c r="L10128">
        <v>2.6655873300000001</v>
      </c>
    </row>
    <row r="10129" spans="1:12" x14ac:dyDescent="0.25">
      <c r="A10129" t="s">
        <v>19</v>
      </c>
      <c r="B10129" s="5">
        <v>45668.958333333336</v>
      </c>
      <c r="C10129" s="5" t="str">
        <f>A10129 &amp; "_" &amp; TEXT(B10129, "yyyy-mm-dd HH:MM:SS")</f>
        <v>RP_2025-01-11 23:00:00</v>
      </c>
      <c r="D10129">
        <v>1.5</v>
      </c>
      <c r="E10129">
        <v>2.1</v>
      </c>
      <c r="F10129">
        <v>-3.9</v>
      </c>
      <c r="G10129">
        <f>IF(COUNTA(D10129:F10129)&gt;0, AVERAGE(D10129:F10129), "")</f>
        <v>-9.9999999999999936E-2</v>
      </c>
      <c r="H10129">
        <f>AVERAGE((D10129*metrics_constants!$B$8),(E10129*metrics_constants!$C$8),(F10129*metrics_constants!$D$8))</f>
        <v>-0.10461161651682849</v>
      </c>
      <c r="I10129">
        <v>0.79700000000000004</v>
      </c>
      <c r="J10129">
        <v>60</v>
      </c>
      <c r="K10129">
        <v>0.497</v>
      </c>
      <c r="L10129">
        <v>1.5465531029999999</v>
      </c>
    </row>
    <row r="10130" spans="1:12" x14ac:dyDescent="0.25">
      <c r="A10130" t="s">
        <v>19</v>
      </c>
      <c r="B10130" s="5">
        <v>45669</v>
      </c>
      <c r="C10130" s="5" t="str">
        <f>A10130 &amp; "_" &amp; TEXT(B10130, "yyyy-mm-dd HH:MM:SS")</f>
        <v>RP_2025-01-12 00:00:00</v>
      </c>
      <c r="D10130">
        <v>6.4</v>
      </c>
      <c r="E10130">
        <v>3.9</v>
      </c>
      <c r="F10130">
        <v>12.2</v>
      </c>
      <c r="G10130">
        <f>IF(COUNTA(D10130:F10130)&gt;0, AVERAGE(D10130:F10130), "")</f>
        <v>7.5</v>
      </c>
      <c r="H10130">
        <f>AVERAGE((D10130*metrics_constants!$B$8),(E10130*metrics_constants!$C$8),(F10130*metrics_constants!$D$8))</f>
        <v>7.4360301092721555</v>
      </c>
      <c r="I10130">
        <v>1.28</v>
      </c>
      <c r="J10130">
        <v>60.271999999999998</v>
      </c>
      <c r="K10130">
        <v>0.70299999999999996</v>
      </c>
      <c r="L10130">
        <v>1.8112093300000001</v>
      </c>
    </row>
    <row r="10131" spans="1:12" x14ac:dyDescent="0.25">
      <c r="A10131" t="s">
        <v>19</v>
      </c>
      <c r="B10131" s="5">
        <v>45669.041666666664</v>
      </c>
      <c r="C10131" s="5" t="str">
        <f>A10131 &amp; "_" &amp; TEXT(B10131, "yyyy-mm-dd HH:MM:SS")</f>
        <v>RP_2025-01-12 01:00:00</v>
      </c>
      <c r="D10131">
        <v>0</v>
      </c>
      <c r="E10131">
        <v>0.1</v>
      </c>
      <c r="F10131">
        <v>6.4</v>
      </c>
      <c r="G10131">
        <f>IF(COUNTA(D10131:F10131)&gt;0, AVERAGE(D10131:F10131), "")</f>
        <v>2.1666666666666665</v>
      </c>
      <c r="H10131">
        <f>AVERAGE((D10131*metrics_constants!$B$8),(E10131*metrics_constants!$C$8),(F10131*metrics_constants!$D$8))</f>
        <v>2.2022603516204566</v>
      </c>
      <c r="I10131">
        <v>0.78800000000000003</v>
      </c>
      <c r="J10131">
        <v>60.063000000000002</v>
      </c>
      <c r="K10131">
        <v>0.83499999999999996</v>
      </c>
      <c r="L10131">
        <v>1.5465819999999999</v>
      </c>
    </row>
    <row r="10132" spans="1:12" x14ac:dyDescent="0.25">
      <c r="A10132" t="s">
        <v>19</v>
      </c>
      <c r="B10132" s="5">
        <v>45669.083333333336</v>
      </c>
      <c r="C10132" s="5" t="str">
        <f>A10132 &amp; "_" &amp; TEXT(B10132, "yyyy-mm-dd HH:MM:SS")</f>
        <v>RP_2025-01-12 02:00:00</v>
      </c>
      <c r="D10132">
        <v>4.4000000000000004</v>
      </c>
      <c r="E10132">
        <v>3.7</v>
      </c>
      <c r="F10132">
        <v>3.4</v>
      </c>
      <c r="G10132">
        <f>IF(COUNTA(D10132:F10132)&gt;0, AVERAGE(D10132:F10132), "")</f>
        <v>3.8333333333333339</v>
      </c>
      <c r="H10132">
        <f>AVERAGE((D10132*metrics_constants!$B$8),(E10132*metrics_constants!$C$8),(F10132*metrics_constants!$D$8))</f>
        <v>3.8023512648963718</v>
      </c>
      <c r="I10132">
        <v>0.77700000000000002</v>
      </c>
      <c r="J10132">
        <v>61.177</v>
      </c>
      <c r="K10132">
        <v>0.85699999999999998</v>
      </c>
      <c r="L10132">
        <v>1.3674033000000001</v>
      </c>
    </row>
    <row r="10133" spans="1:12" x14ac:dyDescent="0.25">
      <c r="A10133" t="s">
        <v>19</v>
      </c>
      <c r="B10133" s="5">
        <v>45669.125</v>
      </c>
      <c r="C10133" s="5" t="str">
        <f>A10133 &amp; "_" &amp; TEXT(B10133, "yyyy-mm-dd HH:MM:SS")</f>
        <v>RP_2025-01-12 03:00:00</v>
      </c>
      <c r="D10133">
        <v>2.5</v>
      </c>
      <c r="E10133">
        <v>2.6</v>
      </c>
      <c r="F10133">
        <v>7.9</v>
      </c>
      <c r="G10133">
        <f>IF(COUNTA(D10133:F10133)&gt;0, AVERAGE(D10133:F10133), "")</f>
        <v>4.333333333333333</v>
      </c>
      <c r="H10133">
        <f>AVERAGE((D10133*metrics_constants!$B$8),(E10133*metrics_constants!$C$8),(F10133*metrics_constants!$D$8))</f>
        <v>4.3639458829848499</v>
      </c>
      <c r="I10133">
        <v>0.46100000000000002</v>
      </c>
      <c r="J10133">
        <v>60.575000000000003</v>
      </c>
      <c r="K10133">
        <v>1.1399999999999999</v>
      </c>
      <c r="L10133">
        <v>1.0194540000000001</v>
      </c>
    </row>
    <row r="10134" spans="1:12" x14ac:dyDescent="0.25">
      <c r="A10134" t="s">
        <v>19</v>
      </c>
      <c r="B10134" s="5">
        <v>45669.166666666664</v>
      </c>
      <c r="C10134" s="5" t="str">
        <f>A10134 &amp; "_" &amp; TEXT(B10134, "yyyy-mm-dd HH:MM:SS")</f>
        <v>RP_2025-01-12 04:00:00</v>
      </c>
      <c r="D10134">
        <v>1</v>
      </c>
      <c r="E10134">
        <v>1.8</v>
      </c>
      <c r="F10134">
        <v>-0.5</v>
      </c>
      <c r="G10134">
        <f>IF(COUNTA(D10134:F10134)&gt;0, AVERAGE(D10134:F10134), "")</f>
        <v>0.76666666666666661</v>
      </c>
      <c r="H10134">
        <f>AVERAGE((D10134*metrics_constants!$B$8),(E10134*metrics_constants!$C$8),(F10134*metrics_constants!$D$8))</f>
        <v>0.78891031586718607</v>
      </c>
      <c r="I10134">
        <v>0.40300000000000002</v>
      </c>
      <c r="J10134">
        <v>60.402999999999999</v>
      </c>
      <c r="K10134">
        <v>1.1519999999999999</v>
      </c>
      <c r="L10134">
        <v>1.1124400000000001</v>
      </c>
    </row>
    <row r="10135" spans="1:12" x14ac:dyDescent="0.25">
      <c r="A10135" t="s">
        <v>19</v>
      </c>
      <c r="B10135" s="5">
        <v>45669.208333333336</v>
      </c>
      <c r="C10135" s="5" t="str">
        <f>A10135 &amp; "_" &amp; TEXT(B10135, "yyyy-mm-dd HH:MM:SS")</f>
        <v>RP_2025-01-12 05:00:00</v>
      </c>
      <c r="D10135">
        <v>3.9</v>
      </c>
      <c r="E10135">
        <v>-1.1000000000000001</v>
      </c>
      <c r="F10135">
        <v>-2.6</v>
      </c>
      <c r="G10135">
        <f>IF(COUNTA(D10135:F10135)&gt;0, AVERAGE(D10135:F10135), "")</f>
        <v>6.6666666666666582E-2</v>
      </c>
      <c r="H10135">
        <f>AVERAGE((D10135*metrics_constants!$B$8),(E10135*metrics_constants!$C$8),(F10135*metrics_constants!$D$8))</f>
        <v>-0.15143166376016706</v>
      </c>
      <c r="I10135">
        <v>0.45</v>
      </c>
      <c r="J10135">
        <v>59.115000000000002</v>
      </c>
      <c r="K10135">
        <v>1.4279999999999999</v>
      </c>
      <c r="L10135">
        <v>0.99037132999999999</v>
      </c>
    </row>
    <row r="10136" spans="1:12" x14ac:dyDescent="0.25">
      <c r="A10136" t="s">
        <v>19</v>
      </c>
      <c r="B10136" s="5">
        <v>45669.25</v>
      </c>
      <c r="C10136" s="5" t="str">
        <f>A10136 &amp; "_" &amp; TEXT(B10136, "yyyy-mm-dd HH:MM:SS")</f>
        <v>RP_2025-01-12 06:00:00</v>
      </c>
      <c r="D10136">
        <v>-3.6</v>
      </c>
      <c r="E10136">
        <v>5.3</v>
      </c>
      <c r="F10136">
        <v>0.9</v>
      </c>
      <c r="G10136">
        <f>IF(COUNTA(D10136:F10136)&gt;0, AVERAGE(D10136:F10136), "")</f>
        <v>0.86666666666666659</v>
      </c>
      <c r="H10136">
        <f>AVERAGE((D10136*metrics_constants!$B$8),(E10136*metrics_constants!$C$8),(F10136*metrics_constants!$D$8))</f>
        <v>1.2196650682393588</v>
      </c>
      <c r="I10136">
        <v>0.377</v>
      </c>
      <c r="J10136">
        <v>59.097000000000001</v>
      </c>
      <c r="K10136">
        <v>1.2729999999999999</v>
      </c>
      <c r="L10136">
        <v>1.1304746699999999</v>
      </c>
    </row>
    <row r="10137" spans="1:12" x14ac:dyDescent="0.25">
      <c r="A10137" t="s">
        <v>19</v>
      </c>
      <c r="B10137" s="5">
        <v>45669.291666666664</v>
      </c>
      <c r="C10137" s="5" t="str">
        <f>A10137 &amp; "_" &amp; TEXT(B10137, "yyyy-mm-dd HH:MM:SS")</f>
        <v>RP_2025-01-12 07:00:00</v>
      </c>
      <c r="D10137">
        <v>1.6</v>
      </c>
      <c r="E10137">
        <v>0.5</v>
      </c>
      <c r="F10137">
        <v>2.2000000000000002</v>
      </c>
      <c r="G10137">
        <f>IF(COUNTA(D10137:F10137)&gt;0, AVERAGE(D10137:F10137), "")</f>
        <v>1.4333333333333336</v>
      </c>
      <c r="H10137">
        <f>AVERAGE((D10137*metrics_constants!$B$8),(E10137*metrics_constants!$C$8),(F10137*metrics_constants!$D$8))</f>
        <v>1.3954634053030446</v>
      </c>
      <c r="I10137">
        <v>0.432</v>
      </c>
      <c r="J10137">
        <v>58.128</v>
      </c>
      <c r="K10137">
        <v>1.1819999999999999</v>
      </c>
      <c r="L10137">
        <v>1.0952</v>
      </c>
    </row>
    <row r="10138" spans="1:12" x14ac:dyDescent="0.25">
      <c r="A10138" t="s">
        <v>19</v>
      </c>
      <c r="B10138" s="5">
        <v>45669.333333333336</v>
      </c>
      <c r="C10138" s="5" t="str">
        <f>A10138 &amp; "_" &amp; TEXT(B10138, "yyyy-mm-dd HH:MM:SS")</f>
        <v>RP_2025-01-12 08:00:00</v>
      </c>
      <c r="D10138">
        <v>6</v>
      </c>
      <c r="E10138">
        <v>-0.2</v>
      </c>
      <c r="F10138">
        <v>1.6</v>
      </c>
      <c r="G10138">
        <f>IF(COUNTA(D10138:F10138)&gt;0, AVERAGE(D10138:F10138), "")</f>
        <v>2.4666666666666668</v>
      </c>
      <c r="H10138">
        <f>AVERAGE((D10138*metrics_constants!$B$8),(E10138*metrics_constants!$C$8),(F10138*metrics_constants!$D$8))</f>
        <v>2.2144556921437126</v>
      </c>
      <c r="I10138">
        <v>0.60699999999999998</v>
      </c>
      <c r="J10138">
        <v>57.642000000000003</v>
      </c>
      <c r="K10138">
        <v>1.153</v>
      </c>
      <c r="L10138">
        <v>1.14117333</v>
      </c>
    </row>
    <row r="10139" spans="1:12" x14ac:dyDescent="0.25">
      <c r="A10139" t="s">
        <v>19</v>
      </c>
      <c r="B10139" s="5">
        <v>45669.375</v>
      </c>
      <c r="C10139" s="5" t="str">
        <f>A10139 &amp; "_" &amp; TEXT(B10139, "yyyy-mm-dd HH:MM:SS")</f>
        <v>RP_2025-01-12 09:00:00</v>
      </c>
      <c r="D10139">
        <v>3.4</v>
      </c>
      <c r="E10139">
        <v>0.7</v>
      </c>
      <c r="F10139">
        <v>0.7</v>
      </c>
      <c r="G10139">
        <f>IF(COUNTA(D10139:F10139)&gt;0, AVERAGE(D10139:F10139), "")</f>
        <v>1.5999999999999999</v>
      </c>
      <c r="H10139">
        <f>AVERAGE((D10139*metrics_constants!$B$8),(E10139*metrics_constants!$C$8),(F10139*metrics_constants!$D$8))</f>
        <v>1.4862616211643509</v>
      </c>
      <c r="I10139">
        <v>0.59599999999999997</v>
      </c>
      <c r="J10139">
        <v>55.59</v>
      </c>
      <c r="K10139">
        <v>1.5129999999999999</v>
      </c>
      <c r="L10139">
        <v>1.2711806699999999</v>
      </c>
    </row>
    <row r="10140" spans="1:12" x14ac:dyDescent="0.25">
      <c r="A10140" t="s">
        <v>19</v>
      </c>
      <c r="B10140" s="5">
        <v>45669.416666666664</v>
      </c>
      <c r="C10140" s="5" t="str">
        <f>A10140 &amp; "_" &amp; TEXT(B10140, "yyyy-mm-dd HH:MM:SS")</f>
        <v>RP_2025-01-12 10:00:00</v>
      </c>
      <c r="D10140">
        <v>0</v>
      </c>
      <c r="E10140">
        <v>3.6</v>
      </c>
      <c r="F10140">
        <v>0.7</v>
      </c>
      <c r="G10140">
        <f>IF(COUNTA(D10140:F10140)&gt;0, AVERAGE(D10140:F10140), "")</f>
        <v>1.4333333333333333</v>
      </c>
      <c r="H10140">
        <f>AVERAGE((D10140*metrics_constants!$B$8),(E10140*metrics_constants!$C$8),(F10140*metrics_constants!$D$8))</f>
        <v>1.5705392127376063</v>
      </c>
      <c r="I10140">
        <v>0.61199999999999999</v>
      </c>
      <c r="J10140">
        <v>54.091999999999999</v>
      </c>
      <c r="K10140">
        <v>2.0950000000000002</v>
      </c>
      <c r="L10140">
        <v>1.37435</v>
      </c>
    </row>
    <row r="10141" spans="1:12" x14ac:dyDescent="0.25">
      <c r="A10141" t="s">
        <v>19</v>
      </c>
      <c r="B10141" s="5">
        <v>45669.458333333336</v>
      </c>
      <c r="C10141" s="5" t="str">
        <f>A10141 &amp; "_" &amp; TEXT(B10141, "yyyy-mm-dd HH:MM:SS")</f>
        <v>RP_2025-01-12 11:00:00</v>
      </c>
      <c r="D10141">
        <v>-1.2</v>
      </c>
      <c r="E10141">
        <v>3.9</v>
      </c>
      <c r="F10141">
        <v>1.1000000000000001</v>
      </c>
      <c r="G10141">
        <f>IF(COUNTA(D10141:F10141)&gt;0, AVERAGE(D10141:F10141), "")</f>
        <v>1.2666666666666668</v>
      </c>
      <c r="H10141">
        <f>AVERAGE((D10141*metrics_constants!$B$8),(E10141*metrics_constants!$C$8),(F10141*metrics_constants!$D$8))</f>
        <v>1.4675586478431937</v>
      </c>
      <c r="I10141">
        <v>0.53900000000000003</v>
      </c>
      <c r="J10141">
        <v>51.645000000000003</v>
      </c>
      <c r="K10141">
        <v>2.88</v>
      </c>
      <c r="L10141">
        <v>1.4634233000000001</v>
      </c>
    </row>
    <row r="10142" spans="1:12" x14ac:dyDescent="0.25">
      <c r="A10142" t="s">
        <v>19</v>
      </c>
      <c r="B10142" s="5">
        <v>45669.5</v>
      </c>
      <c r="C10142" s="5" t="str">
        <f>A10142 &amp; "_" &amp; TEXT(B10142, "yyyy-mm-dd HH:MM:SS")</f>
        <v>RP_2025-01-12 12:00:00</v>
      </c>
      <c r="D10142">
        <v>-0.5</v>
      </c>
      <c r="E10142">
        <v>4.5</v>
      </c>
      <c r="F10142">
        <v>2.9</v>
      </c>
      <c r="G10142">
        <f>IF(COUNTA(D10142:F10142)&gt;0, AVERAGE(D10142:F10142), "")</f>
        <v>2.3000000000000003</v>
      </c>
      <c r="H10142">
        <f>AVERAGE((D10142*metrics_constants!$B$8),(E10142*metrics_constants!$C$8),(F10142*metrics_constants!$D$8))</f>
        <v>2.5026568109897864</v>
      </c>
      <c r="I10142">
        <v>0.63</v>
      </c>
      <c r="J10142">
        <v>50.587000000000003</v>
      </c>
      <c r="K10142">
        <v>3.1150000000000002</v>
      </c>
      <c r="L10142">
        <v>1.5109687000000001</v>
      </c>
    </row>
    <row r="10143" spans="1:12" x14ac:dyDescent="0.25">
      <c r="A10143" t="s">
        <v>19</v>
      </c>
      <c r="B10143" s="5">
        <v>45669.541666666664</v>
      </c>
      <c r="C10143" s="5" t="str">
        <f>A10143 &amp; "_" &amp; TEXT(B10143, "yyyy-mm-dd HH:MM:SS")</f>
        <v>RP_2025-01-12 13:00:00</v>
      </c>
      <c r="D10143">
        <v>1.1000000000000001</v>
      </c>
      <c r="E10143">
        <v>1.8</v>
      </c>
      <c r="F10143">
        <v>3.9</v>
      </c>
      <c r="G10143">
        <f>IF(COUNTA(D10143:F10143)&gt;0, AVERAGE(D10143:F10143), "")</f>
        <v>2.2666666666666671</v>
      </c>
      <c r="H10143">
        <f>AVERAGE((D10143*metrics_constants!$B$8),(E10143*metrics_constants!$C$8),(F10143*metrics_constants!$D$8))</f>
        <v>2.3066147786477198</v>
      </c>
      <c r="I10143">
        <v>0.61799999999999999</v>
      </c>
      <c r="J10143">
        <v>50.283000000000001</v>
      </c>
      <c r="K10143">
        <v>3.0529999999999999</v>
      </c>
      <c r="L10143">
        <v>1.538916</v>
      </c>
    </row>
    <row r="10144" spans="1:12" x14ac:dyDescent="0.25">
      <c r="A10144" t="s">
        <v>19</v>
      </c>
      <c r="B10144" s="5">
        <v>45669.583333333336</v>
      </c>
      <c r="C10144" s="5" t="str">
        <f>A10144 &amp; "_" &amp; TEXT(B10144, "yyyy-mm-dd HH:MM:SS")</f>
        <v>RP_2025-01-12 14:00:00</v>
      </c>
      <c r="D10144">
        <v>0</v>
      </c>
      <c r="E10144">
        <v>1.7</v>
      </c>
      <c r="F10144">
        <v>4.0999999999999996</v>
      </c>
      <c r="G10144">
        <f>IF(COUNTA(D10144:F10144)&gt;0, AVERAGE(D10144:F10144), "")</f>
        <v>1.9333333333333333</v>
      </c>
      <c r="H10144">
        <f>AVERAGE((D10144*metrics_constants!$B$8),(E10144*metrics_constants!$C$8),(F10144*metrics_constants!$D$8))</f>
        <v>2.0169011113997528</v>
      </c>
      <c r="I10144">
        <v>0.623</v>
      </c>
      <c r="J10144">
        <v>50.317</v>
      </c>
      <c r="K10144">
        <v>2.9649999999999999</v>
      </c>
      <c r="L10144">
        <v>1.613972</v>
      </c>
    </row>
    <row r="10145" spans="1:12" x14ac:dyDescent="0.25">
      <c r="A10145" t="s">
        <v>19</v>
      </c>
      <c r="B10145" s="5">
        <v>45669.625</v>
      </c>
      <c r="C10145" s="5" t="str">
        <f>A10145 &amp; "_" &amp; TEXT(B10145, "yyyy-mm-dd HH:MM:SS")</f>
        <v>RP_2025-01-12 15:00:00</v>
      </c>
      <c r="D10145">
        <v>0.9</v>
      </c>
      <c r="E10145">
        <v>2</v>
      </c>
      <c r="F10145">
        <v>3.6</v>
      </c>
      <c r="G10145">
        <f>IF(COUNTA(D10145:F10145)&gt;0, AVERAGE(D10145:F10145), "")</f>
        <v>2.1666666666666665</v>
      </c>
      <c r="H10145">
        <f>AVERAGE((D10145*metrics_constants!$B$8),(E10145*metrics_constants!$C$8),(F10145*metrics_constants!$D$8))</f>
        <v>2.2209743411944571</v>
      </c>
      <c r="I10145">
        <v>0.56799999999999995</v>
      </c>
      <c r="J10145">
        <v>48.863</v>
      </c>
      <c r="K10145">
        <v>2.9649999999999999</v>
      </c>
      <c r="L10145">
        <v>1.7580753</v>
      </c>
    </row>
    <row r="10146" spans="1:12" x14ac:dyDescent="0.25">
      <c r="A10146" t="s">
        <v>19</v>
      </c>
      <c r="B10146" s="5">
        <v>45669.666666666664</v>
      </c>
      <c r="C10146" s="5" t="str">
        <f>A10146 &amp; "_" &amp; TEXT(B10146, "yyyy-mm-dd HH:MM:SS")</f>
        <v>RP_2025-01-12 16:00:00</v>
      </c>
      <c r="D10146">
        <v>1.5</v>
      </c>
      <c r="E10146">
        <v>0.6</v>
      </c>
      <c r="F10146">
        <v>3.9</v>
      </c>
      <c r="G10146">
        <f>IF(COUNTA(D10146:F10146)&gt;0, AVERAGE(D10146:F10146), "")</f>
        <v>2</v>
      </c>
      <c r="H10146">
        <f>AVERAGE((D10146*metrics_constants!$B$8),(E10146*metrics_constants!$C$8),(F10146*metrics_constants!$D$8))</f>
        <v>1.9785249535522851</v>
      </c>
      <c r="I10146">
        <v>0.59</v>
      </c>
      <c r="J10146">
        <v>49.81</v>
      </c>
      <c r="K10146">
        <v>2.1070000000000002</v>
      </c>
      <c r="L10146">
        <v>1.7503200000000001</v>
      </c>
    </row>
    <row r="10147" spans="1:12" x14ac:dyDescent="0.25">
      <c r="A10147" t="s">
        <v>19</v>
      </c>
      <c r="B10147" s="5">
        <v>45669.708333333336</v>
      </c>
      <c r="C10147" s="5" t="str">
        <f>A10147 &amp; "_" &amp; TEXT(B10147, "yyyy-mm-dd HH:MM:SS")</f>
        <v>RP_2025-01-12 17:00:00</v>
      </c>
      <c r="D10147">
        <v>7.8</v>
      </c>
      <c r="E10147">
        <v>3.9</v>
      </c>
      <c r="F10147">
        <v>3.6</v>
      </c>
      <c r="G10147">
        <f>IF(COUNTA(D10147:F10147)&gt;0, AVERAGE(D10147:F10147), "")</f>
        <v>5.0999999999999996</v>
      </c>
      <c r="H10147">
        <f>AVERAGE((D10147*metrics_constants!$B$8),(E10147*metrics_constants!$C$8),(F10147*metrics_constants!$D$8))</f>
        <v>4.9342168899800471</v>
      </c>
      <c r="I10147">
        <v>1.681</v>
      </c>
      <c r="J10147">
        <v>56.935000000000002</v>
      </c>
      <c r="K10147">
        <v>-0.19500000000000001</v>
      </c>
      <c r="L10147">
        <v>1.873926</v>
      </c>
    </row>
    <row r="10148" spans="1:12" x14ac:dyDescent="0.25">
      <c r="A10148" t="s">
        <v>19</v>
      </c>
      <c r="B10148" s="5">
        <v>45669.75</v>
      </c>
      <c r="C10148" s="5" t="str">
        <f>A10148 &amp; "_" &amp; TEXT(B10148, "yyyy-mm-dd HH:MM:SS")</f>
        <v>RP_2025-01-12 18:00:00</v>
      </c>
      <c r="D10148">
        <v>5.8</v>
      </c>
      <c r="E10148">
        <v>-1.5</v>
      </c>
      <c r="F10148">
        <v>3.4</v>
      </c>
      <c r="G10148">
        <f>IF(COUNTA(D10148:F10148)&gt;0, AVERAGE(D10148:F10148), "")</f>
        <v>2.5666666666666664</v>
      </c>
      <c r="H10148">
        <f>AVERAGE((D10148*metrics_constants!$B$8),(E10148*metrics_constants!$C$8),(F10148*metrics_constants!$D$8))</f>
        <v>2.2835593535366066</v>
      </c>
      <c r="I10148">
        <v>2.254</v>
      </c>
      <c r="J10148">
        <v>62.95</v>
      </c>
      <c r="K10148">
        <v>-1.7230000000000001</v>
      </c>
      <c r="L10148">
        <v>2.0943052999999998</v>
      </c>
    </row>
    <row r="10149" spans="1:12" x14ac:dyDescent="0.25">
      <c r="A10149" t="s">
        <v>19</v>
      </c>
      <c r="B10149" s="5">
        <v>45669.791666666664</v>
      </c>
      <c r="C10149" s="5" t="str">
        <f>A10149 &amp; "_" &amp; TEXT(B10149, "yyyy-mm-dd HH:MM:SS")</f>
        <v>RP_2025-01-12 19:00:00</v>
      </c>
      <c r="D10149">
        <v>0.1</v>
      </c>
      <c r="E10149">
        <v>3.9</v>
      </c>
      <c r="F10149">
        <v>4.9000000000000004</v>
      </c>
      <c r="G10149">
        <f>IF(COUNTA(D10149:F10149)&gt;0, AVERAGE(D10149:F10149), "")</f>
        <v>2.9666666666666668</v>
      </c>
      <c r="H10149">
        <f>AVERAGE((D10149*metrics_constants!$B$8),(E10149*metrics_constants!$C$8),(F10149*metrics_constants!$D$8))</f>
        <v>3.1317240388487417</v>
      </c>
      <c r="I10149">
        <v>2.2629999999999999</v>
      </c>
      <c r="J10149">
        <v>62.768000000000001</v>
      </c>
      <c r="K10149">
        <v>-1.7350000000000001</v>
      </c>
      <c r="L10149">
        <v>2.4265620000000001</v>
      </c>
    </row>
    <row r="10150" spans="1:12" x14ac:dyDescent="0.25">
      <c r="A10150" t="s">
        <v>19</v>
      </c>
      <c r="B10150" s="5">
        <v>45669.833333333336</v>
      </c>
      <c r="C10150" s="5" t="str">
        <f>A10150 &amp; "_" &amp; TEXT(B10150, "yyyy-mm-dd HH:MM:SS")</f>
        <v>RP_2025-01-12 20:00:00</v>
      </c>
      <c r="D10150">
        <v>1.5</v>
      </c>
      <c r="E10150">
        <v>0.6</v>
      </c>
      <c r="F10150">
        <v>4.4000000000000004</v>
      </c>
      <c r="G10150">
        <f>IF(COUNTA(D10150:F10150)&gt;0, AVERAGE(D10150:F10150), "")</f>
        <v>2.1666666666666665</v>
      </c>
      <c r="H10150">
        <f>AVERAGE((D10150*metrics_constants!$B$8),(E10150*metrics_constants!$C$8),(F10150*metrics_constants!$D$8))</f>
        <v>2.1476821878700885</v>
      </c>
      <c r="I10150">
        <v>2.4630000000000001</v>
      </c>
      <c r="J10150">
        <v>63.497999999999998</v>
      </c>
      <c r="K10150">
        <v>-1.825</v>
      </c>
      <c r="L10150">
        <v>2.2945446999999999</v>
      </c>
    </row>
    <row r="10151" spans="1:12" x14ac:dyDescent="0.25">
      <c r="A10151" t="s">
        <v>19</v>
      </c>
      <c r="B10151" s="5">
        <v>45669.875</v>
      </c>
      <c r="C10151" s="5" t="str">
        <f>A10151 &amp; "_" &amp; TEXT(B10151, "yyyy-mm-dd HH:MM:SS")</f>
        <v>RP_2025-01-12 21:00:00</v>
      </c>
      <c r="D10151">
        <v>1.4</v>
      </c>
      <c r="E10151">
        <v>2.1</v>
      </c>
      <c r="F10151">
        <v>2.2000000000000002</v>
      </c>
      <c r="G10151">
        <f>IF(COUNTA(D10151:F10151)&gt;0, AVERAGE(D10151:F10151), "")</f>
        <v>1.9000000000000001</v>
      </c>
      <c r="H10151">
        <f>AVERAGE((D10151*metrics_constants!$B$8),(E10151*metrics_constants!$C$8),(F10151*metrics_constants!$D$8))</f>
        <v>1.9299858413765065</v>
      </c>
      <c r="I10151">
        <v>1.0389999999999999</v>
      </c>
      <c r="J10151">
        <v>60.914999999999999</v>
      </c>
      <c r="K10151">
        <v>-0.86699999999999999</v>
      </c>
      <c r="L10151">
        <v>1.2397659999999999</v>
      </c>
    </row>
    <row r="10152" spans="1:12" x14ac:dyDescent="0.25">
      <c r="A10152" t="s">
        <v>19</v>
      </c>
      <c r="B10152" s="5">
        <v>45669.916666666664</v>
      </c>
      <c r="C10152" s="5" t="str">
        <f>A10152 &amp; "_" &amp; TEXT(B10152, "yyyy-mm-dd HH:MM:SS")</f>
        <v>RP_2025-01-12 22:00:00</v>
      </c>
      <c r="D10152">
        <v>3.7</v>
      </c>
      <c r="E10152">
        <v>5.2</v>
      </c>
      <c r="F10152">
        <v>0.9</v>
      </c>
      <c r="G10152">
        <f>IF(COUNTA(D10152:F10152)&gt;0, AVERAGE(D10152:F10152), "")</f>
        <v>3.2666666666666671</v>
      </c>
      <c r="H10152">
        <f>AVERAGE((D10152*metrics_constants!$B$8),(E10152*metrics_constants!$C$8),(F10152*metrics_constants!$D$8))</f>
        <v>3.3084357731089189</v>
      </c>
      <c r="I10152">
        <v>1.762</v>
      </c>
      <c r="J10152">
        <v>58.576999999999998</v>
      </c>
      <c r="K10152">
        <v>-0.75800000000000001</v>
      </c>
      <c r="L10152">
        <v>1.2027873</v>
      </c>
    </row>
    <row r="10153" spans="1:12" x14ac:dyDescent="0.25">
      <c r="A10153" t="s">
        <v>19</v>
      </c>
      <c r="B10153" s="5">
        <v>45669.958333333336</v>
      </c>
      <c r="C10153" s="5" t="str">
        <f>A10153 &amp; "_" &amp; TEXT(B10153, "yyyy-mm-dd HH:MM:SS")</f>
        <v>RP_2025-01-12 23:00:00</v>
      </c>
      <c r="D10153">
        <v>4.3</v>
      </c>
      <c r="E10153">
        <v>2.8</v>
      </c>
      <c r="F10153">
        <v>0.7</v>
      </c>
      <c r="G10153">
        <f>IF(COUNTA(D10153:F10153)&gt;0, AVERAGE(D10153:F10153), "")</f>
        <v>2.6</v>
      </c>
      <c r="H10153">
        <f>AVERAGE((D10153*metrics_constants!$B$8),(E10153*metrics_constants!$C$8),(F10153*metrics_constants!$D$8))</f>
        <v>2.5263516276231988</v>
      </c>
      <c r="I10153">
        <v>1.7470000000000001</v>
      </c>
      <c r="J10153">
        <v>60</v>
      </c>
      <c r="K10153">
        <v>-1.595</v>
      </c>
      <c r="L10153">
        <v>1.1662553</v>
      </c>
    </row>
    <row r="10154" spans="1:12" x14ac:dyDescent="0.25">
      <c r="A10154" t="s">
        <v>19</v>
      </c>
      <c r="B10154" s="5">
        <v>45670</v>
      </c>
      <c r="C10154" s="5" t="str">
        <f>A10154 &amp; "_" &amp; TEXT(B10154, "yyyy-mm-dd HH:MM:SS")</f>
        <v>RP_2025-01-13 00:00:00</v>
      </c>
      <c r="D10154">
        <v>2.2999999999999998</v>
      </c>
      <c r="E10154">
        <v>2</v>
      </c>
      <c r="F10154">
        <v>3.6</v>
      </c>
      <c r="G10154">
        <f>IF(COUNTA(D10154:F10154)&gt;0, AVERAGE(D10154:F10154), "")</f>
        <v>2.6333333333333333</v>
      </c>
      <c r="H10154">
        <f>AVERAGE((D10154*metrics_constants!$B$8),(E10154*metrics_constants!$C$8),(F10154*metrics_constants!$D$8))</f>
        <v>2.6286655521685649</v>
      </c>
      <c r="I10154">
        <v>2.9260000000000002</v>
      </c>
      <c r="J10154">
        <v>57.682000000000002</v>
      </c>
      <c r="K10154">
        <v>-1.395</v>
      </c>
      <c r="L10154">
        <v>1.72668154</v>
      </c>
    </row>
    <row r="10155" spans="1:12" x14ac:dyDescent="0.25">
      <c r="A10155" t="s">
        <v>19</v>
      </c>
      <c r="B10155" s="5">
        <v>45670.041666666664</v>
      </c>
      <c r="C10155" s="5" t="str">
        <f>A10155 &amp; "_" &amp; TEXT(B10155, "yyyy-mm-dd HH:MM:SS")</f>
        <v>RP_2025-01-13 01:00:00</v>
      </c>
      <c r="D10155">
        <v>7.3</v>
      </c>
      <c r="E10155">
        <v>1.8</v>
      </c>
      <c r="F10155">
        <v>3.9</v>
      </c>
      <c r="G10155">
        <f>IF(COUNTA(D10155:F10155)&gt;0, AVERAGE(D10155:F10155), "")</f>
        <v>4.333333333333333</v>
      </c>
      <c r="H10155">
        <f>AVERAGE((D10155*metrics_constants!$B$8),(E10155*metrics_constants!$C$8),(F10155*metrics_constants!$D$8))</f>
        <v>4.112104427247341</v>
      </c>
      <c r="I10155">
        <v>1.921</v>
      </c>
      <c r="J10155">
        <v>66.334999999999994</v>
      </c>
      <c r="K10155">
        <v>-4.4450000000000003</v>
      </c>
      <c r="L10155">
        <v>2.2072385200000002</v>
      </c>
    </row>
    <row r="10156" spans="1:12" x14ac:dyDescent="0.25">
      <c r="A10156" t="s">
        <v>19</v>
      </c>
      <c r="B10156" s="5">
        <v>45670.083333333336</v>
      </c>
      <c r="C10156" s="5" t="str">
        <f>A10156 &amp; "_" &amp; TEXT(B10156, "yyyy-mm-dd HH:MM:SS")</f>
        <v>RP_2025-01-13 02:00:00</v>
      </c>
      <c r="D10156">
        <v>9.8000000000000007</v>
      </c>
      <c r="E10156">
        <v>-0.8</v>
      </c>
      <c r="F10156">
        <v>5.9</v>
      </c>
      <c r="G10156">
        <f>IF(COUNTA(D10156:F10156)&gt;0, AVERAGE(D10156:F10156), "")</f>
        <v>4.9666666666666668</v>
      </c>
      <c r="H10156">
        <f>AVERAGE((D10156*metrics_constants!$B$8),(E10156*metrics_constants!$C$8),(F10156*metrics_constants!$D$8))</f>
        <v>4.5535118229482388</v>
      </c>
      <c r="I10156">
        <v>2.145</v>
      </c>
      <c r="J10156">
        <v>67.572000000000003</v>
      </c>
      <c r="K10156">
        <v>-6.1369999999999996</v>
      </c>
      <c r="L10156">
        <v>2.6546807000000001</v>
      </c>
    </row>
    <row r="10157" spans="1:12" x14ac:dyDescent="0.25">
      <c r="A10157" t="s">
        <v>19</v>
      </c>
      <c r="B10157" s="5">
        <v>45670.125</v>
      </c>
      <c r="C10157" s="5" t="str">
        <f>A10157 &amp; "_" &amp; TEXT(B10157, "yyyy-mm-dd HH:MM:SS")</f>
        <v>RP_2025-01-13 03:00:00</v>
      </c>
      <c r="D10157">
        <v>1.9</v>
      </c>
      <c r="E10157">
        <v>1.6</v>
      </c>
      <c r="F10157">
        <v>4.9000000000000004</v>
      </c>
      <c r="G10157">
        <f>IF(COUNTA(D10157:F10157)&gt;0, AVERAGE(D10157:F10157), "")</f>
        <v>2.8000000000000003</v>
      </c>
      <c r="H10157">
        <f>AVERAGE((D10157*metrics_constants!$B$8),(E10157*metrics_constants!$C$8),(F10157*metrics_constants!$D$8))</f>
        <v>2.803800148849096</v>
      </c>
      <c r="I10157">
        <v>2.145</v>
      </c>
      <c r="J10157">
        <v>71.814999999999998</v>
      </c>
      <c r="K10157">
        <v>-6.8319999999999999</v>
      </c>
      <c r="L10157">
        <v>2.001112</v>
      </c>
    </row>
    <row r="10158" spans="1:12" x14ac:dyDescent="0.25">
      <c r="A10158" t="s">
        <v>19</v>
      </c>
      <c r="B10158" s="5">
        <v>45670.166666666664</v>
      </c>
      <c r="C10158" s="5" t="str">
        <f>A10158 &amp; "_" &amp; TEXT(B10158, "yyyy-mm-dd HH:MM:SS")</f>
        <v>RP_2025-01-13 04:00:00</v>
      </c>
      <c r="D10158">
        <v>-1.2</v>
      </c>
      <c r="E10158">
        <v>3.3</v>
      </c>
      <c r="F10158">
        <v>5.9</v>
      </c>
      <c r="G10158">
        <f>IF(COUNTA(D10158:F10158)&gt;0, AVERAGE(D10158:F10158), "")</f>
        <v>2.6666666666666665</v>
      </c>
      <c r="H10158">
        <f>AVERAGE((D10158*metrics_constants!$B$8),(E10158*metrics_constants!$C$8),(F10158*metrics_constants!$D$8))</f>
        <v>2.8691815831786585</v>
      </c>
      <c r="I10158">
        <v>1.837</v>
      </c>
      <c r="J10158">
        <v>77.997</v>
      </c>
      <c r="K10158">
        <v>-6.633</v>
      </c>
      <c r="L10158">
        <v>1.5143247</v>
      </c>
    </row>
    <row r="10159" spans="1:12" x14ac:dyDescent="0.25">
      <c r="A10159" t="s">
        <v>19</v>
      </c>
      <c r="B10159" s="5">
        <v>45670.208333333336</v>
      </c>
      <c r="C10159" s="5" t="str">
        <f>A10159 &amp; "_" &amp; TEXT(B10159, "yyyy-mm-dd HH:MM:SS")</f>
        <v>RP_2025-01-13 05:00:00</v>
      </c>
      <c r="D10159">
        <v>-3.8</v>
      </c>
      <c r="E10159">
        <v>4.5999999999999996</v>
      </c>
      <c r="F10159">
        <v>7.4</v>
      </c>
      <c r="G10159">
        <f>IF(COUNTA(D10159:F10159)&gt;0, AVERAGE(D10159:F10159), "")</f>
        <v>2.7333333333333329</v>
      </c>
      <c r="H10159">
        <f>AVERAGE((D10159*metrics_constants!$B$8),(E10159*metrics_constants!$C$8),(F10159*metrics_constants!$D$8))</f>
        <v>3.1011332463350505</v>
      </c>
      <c r="I10159">
        <v>2.3730000000000002</v>
      </c>
      <c r="J10159">
        <v>77.08</v>
      </c>
      <c r="K10159">
        <v>-5.5730000000000004</v>
      </c>
      <c r="L10159">
        <v>2.5663999999999998</v>
      </c>
    </row>
    <row r="10160" spans="1:12" x14ac:dyDescent="0.25">
      <c r="A10160" t="s">
        <v>19</v>
      </c>
      <c r="B10160" s="5">
        <v>45670.25</v>
      </c>
      <c r="C10160" s="5" t="str">
        <f>A10160 &amp; "_" &amp; TEXT(B10160, "yyyy-mm-dd HH:MM:SS")</f>
        <v>RP_2025-01-13 06:00:00</v>
      </c>
      <c r="D10160">
        <v>-8.1999999999999993</v>
      </c>
      <c r="E10160">
        <v>6.6</v>
      </c>
      <c r="F10160">
        <v>7.8</v>
      </c>
      <c r="G10160">
        <f>IF(COUNTA(D10160:F10160)&gt;0, AVERAGE(D10160:F10160), "")</f>
        <v>2.0666666666666669</v>
      </c>
      <c r="H10160">
        <f>AVERAGE((D10160*metrics_constants!$B$8),(E10160*metrics_constants!$C$8),(F10160*metrics_constants!$D$8))</f>
        <v>2.6960988463507292</v>
      </c>
      <c r="I10160">
        <v>0.69399999999999995</v>
      </c>
      <c r="J10160">
        <v>62.48</v>
      </c>
      <c r="K10160">
        <v>-1.3720000000000001</v>
      </c>
      <c r="L10160">
        <v>1.0383706699999999</v>
      </c>
    </row>
    <row r="10161" spans="1:12" x14ac:dyDescent="0.25">
      <c r="A10161" t="s">
        <v>19</v>
      </c>
      <c r="B10161" s="5">
        <v>45670.291666666664</v>
      </c>
      <c r="C10161" s="5" t="str">
        <f>A10161 &amp; "_" &amp; TEXT(B10161, "yyyy-mm-dd HH:MM:SS")</f>
        <v>RP_2025-01-13 07:00:00</v>
      </c>
      <c r="D10161">
        <v>1.3</v>
      </c>
      <c r="E10161">
        <v>3.6</v>
      </c>
      <c r="F10161">
        <v>5.0999999999999996</v>
      </c>
      <c r="G10161">
        <f>IF(COUNTA(D10161:F10161)&gt;0, AVERAGE(D10161:F10161), "")</f>
        <v>3.3333333333333335</v>
      </c>
      <c r="H10161">
        <f>AVERAGE((D10161*metrics_constants!$B$8),(E10161*metrics_constants!$C$8),(F10161*metrics_constants!$D$8))</f>
        <v>3.4376932849245185</v>
      </c>
      <c r="I10161">
        <v>0.82099999999999995</v>
      </c>
      <c r="J10161">
        <v>55.393000000000001</v>
      </c>
      <c r="K10161">
        <v>7.6999999999999999E-2</v>
      </c>
      <c r="L10161">
        <v>1.2805340000000001</v>
      </c>
    </row>
    <row r="10162" spans="1:12" x14ac:dyDescent="0.25">
      <c r="A10162" t="s">
        <v>19</v>
      </c>
      <c r="B10162" s="5">
        <v>45670.333333333336</v>
      </c>
      <c r="C10162" s="5" t="str">
        <f>A10162 &amp; "_" &amp; TEXT(B10162, "yyyy-mm-dd HH:MM:SS")</f>
        <v>RP_2025-01-13 08:00:00</v>
      </c>
      <c r="D10162">
        <v>2.1</v>
      </c>
      <c r="E10162">
        <v>0</v>
      </c>
      <c r="F10162">
        <v>3.1</v>
      </c>
      <c r="G10162">
        <f>IF(COUNTA(D10162:F10162)&gt;0, AVERAGE(D10162:F10162), "")</f>
        <v>1.7333333333333334</v>
      </c>
      <c r="H10162">
        <f>AVERAGE((D10162*metrics_constants!$B$8),(E10162*metrics_constants!$C$8),(F10162*metrics_constants!$D$8))</f>
        <v>1.6603116692315423</v>
      </c>
      <c r="I10162">
        <v>0.94199999999999995</v>
      </c>
      <c r="J10162">
        <v>53.783000000000001</v>
      </c>
      <c r="K10162">
        <v>0.223</v>
      </c>
      <c r="L10162">
        <v>1.4118166700000001</v>
      </c>
    </row>
    <row r="10163" spans="1:12" x14ac:dyDescent="0.25">
      <c r="A10163" t="s">
        <v>19</v>
      </c>
      <c r="B10163" s="5">
        <v>45670.375</v>
      </c>
      <c r="C10163" s="5" t="str">
        <f>A10163 &amp; "_" &amp; TEXT(B10163, "yyyy-mm-dd HH:MM:SS")</f>
        <v>RP_2025-01-13 09:00:00</v>
      </c>
      <c r="D10163">
        <v>4</v>
      </c>
      <c r="E10163">
        <v>3.4</v>
      </c>
      <c r="F10163">
        <v>2.9</v>
      </c>
      <c r="G10163">
        <f>IF(COUNTA(D10163:F10163)&gt;0, AVERAGE(D10163:F10163), "")</f>
        <v>3.4333333333333336</v>
      </c>
      <c r="H10163">
        <f>AVERAGE((D10163*metrics_constants!$B$8),(E10163*metrics_constants!$C$8),(F10163*metrics_constants!$D$8))</f>
        <v>3.4055675703853852</v>
      </c>
      <c r="I10163">
        <v>0.54500000000000004</v>
      </c>
      <c r="J10163">
        <v>51.387</v>
      </c>
      <c r="K10163">
        <v>0.74</v>
      </c>
      <c r="L10163">
        <v>1.5692999999999999</v>
      </c>
    </row>
    <row r="10164" spans="1:12" x14ac:dyDescent="0.25">
      <c r="A10164" t="s">
        <v>19</v>
      </c>
      <c r="B10164" s="5">
        <v>45670.416666666664</v>
      </c>
      <c r="C10164" s="5" t="str">
        <f>A10164 &amp; "_" &amp; TEXT(B10164, "yyyy-mm-dd HH:MM:SS")</f>
        <v>RP_2025-01-13 10:00:00</v>
      </c>
      <c r="D10164">
        <v>-2.8</v>
      </c>
      <c r="E10164">
        <v>0.4</v>
      </c>
      <c r="F10164">
        <v>2.2000000000000002</v>
      </c>
      <c r="G10164">
        <f>IF(COUNTA(D10164:F10164)&gt;0, AVERAGE(D10164:F10164), "")</f>
        <v>-6.6666666666666582E-2</v>
      </c>
      <c r="H10164">
        <f>AVERAGE((D10164*metrics_constants!$B$8),(E10164*metrics_constants!$C$8),(F10164*metrics_constants!$D$8))</f>
        <v>7.7100418460416556E-2</v>
      </c>
      <c r="I10164">
        <v>0.63800000000000001</v>
      </c>
      <c r="J10164">
        <v>49.042999999999999</v>
      </c>
      <c r="K10164">
        <v>1.7649999999999999</v>
      </c>
      <c r="L10164">
        <v>1.7243812999999999</v>
      </c>
    </row>
    <row r="10165" spans="1:12" x14ac:dyDescent="0.25">
      <c r="A10165" t="s">
        <v>19</v>
      </c>
      <c r="B10165" s="5">
        <v>45670.458333333336</v>
      </c>
      <c r="C10165" s="5" t="str">
        <f>A10165 &amp; "_" &amp; TEXT(B10165, "yyyy-mm-dd HH:MM:SS")</f>
        <v>RP_2025-01-13 11:00:00</v>
      </c>
      <c r="D10165">
        <v>-0.7</v>
      </c>
      <c r="E10165">
        <v>1.6</v>
      </c>
      <c r="F10165">
        <v>0.6</v>
      </c>
      <c r="G10165">
        <f>IF(COUNTA(D10165:F10165)&gt;0, AVERAGE(D10165:F10165), "")</f>
        <v>0.5</v>
      </c>
      <c r="H10165">
        <f>AVERAGE((D10165*metrics_constants!$B$8),(E10165*metrics_constants!$C$8),(F10165*metrics_constants!$D$8))</f>
        <v>0.59190711333550172</v>
      </c>
      <c r="I10165">
        <v>0.78600000000000003</v>
      </c>
      <c r="J10165">
        <v>47.363</v>
      </c>
      <c r="K10165">
        <v>2.343</v>
      </c>
      <c r="L10165">
        <v>1.7665379999999999</v>
      </c>
    </row>
    <row r="10166" spans="1:12" x14ac:dyDescent="0.25">
      <c r="A10166" t="s">
        <v>19</v>
      </c>
      <c r="B10166" s="5">
        <v>45670.5</v>
      </c>
      <c r="C10166" s="5" t="str">
        <f>A10166 &amp; "_" &amp; TEXT(B10166, "yyyy-mm-dd HH:MM:SS")</f>
        <v>RP_2025-01-13 12:00:00</v>
      </c>
      <c r="D10166">
        <v>4</v>
      </c>
      <c r="E10166">
        <v>1.3</v>
      </c>
      <c r="F10166">
        <v>1.9</v>
      </c>
      <c r="G10166">
        <f>IF(COUNTA(D10166:F10166)&gt;0, AVERAGE(D10166:F10166), "")</f>
        <v>2.4</v>
      </c>
      <c r="H10166">
        <f>AVERAGE((D10166*metrics_constants!$B$8),(E10166*metrics_constants!$C$8),(F10166*metrics_constants!$D$8))</f>
        <v>2.2892503023457147</v>
      </c>
      <c r="I10166">
        <v>2.4300000000000002</v>
      </c>
      <c r="J10166">
        <v>47.2</v>
      </c>
      <c r="K10166">
        <v>2.3580000000000001</v>
      </c>
      <c r="L10166">
        <v>1.7215867</v>
      </c>
    </row>
    <row r="10167" spans="1:12" x14ac:dyDescent="0.25">
      <c r="A10167" t="s">
        <v>19</v>
      </c>
      <c r="B10167" s="5">
        <v>45670.541666666664</v>
      </c>
      <c r="C10167" s="5" t="str">
        <f>A10167 &amp; "_" &amp; TEXT(B10167, "yyyy-mm-dd HH:MM:SS")</f>
        <v>RP_2025-01-13 13:00:00</v>
      </c>
      <c r="D10167">
        <v>-1.1000000000000001</v>
      </c>
      <c r="E10167">
        <v>2.6</v>
      </c>
      <c r="F10167">
        <v>6.4</v>
      </c>
      <c r="G10167">
        <f>IF(COUNTA(D10167:F10167)&gt;0, AVERAGE(D10167:F10167), "")</f>
        <v>2.6333333333333333</v>
      </c>
      <c r="H10167">
        <f>AVERAGE((D10167*metrics_constants!$B$8),(E10167*metrics_constants!$C$8),(F10167*metrics_constants!$D$8))</f>
        <v>2.8081253518123055</v>
      </c>
      <c r="I10167">
        <v>1.7310000000000001</v>
      </c>
      <c r="J10167">
        <v>45.737000000000002</v>
      </c>
      <c r="K10167">
        <v>2.9079999999999999</v>
      </c>
      <c r="L10167">
        <v>1.7903107</v>
      </c>
    </row>
    <row r="10168" spans="1:12" x14ac:dyDescent="0.25">
      <c r="A10168" t="s">
        <v>19</v>
      </c>
      <c r="B10168" s="5">
        <v>45670.583333333336</v>
      </c>
      <c r="C10168" s="5" t="str">
        <f>A10168 &amp; "_" &amp; TEXT(B10168, "yyyy-mm-dd HH:MM:SS")</f>
        <v>RP_2025-01-13 14:00:00</v>
      </c>
      <c r="D10168">
        <v>1.1000000000000001</v>
      </c>
      <c r="E10168">
        <v>0.6</v>
      </c>
      <c r="F10168">
        <v>2.7</v>
      </c>
      <c r="G10168">
        <f>IF(COUNTA(D10168:F10168)&gt;0, AVERAGE(D10168:F10168), "")</f>
        <v>1.4666666666666668</v>
      </c>
      <c r="H10168">
        <f>AVERAGE((D10168*metrics_constants!$B$8),(E10168*metrics_constants!$C$8),(F10168*metrics_constants!$D$8))</f>
        <v>1.456064388054098</v>
      </c>
      <c r="I10168">
        <v>0.73499999999999999</v>
      </c>
      <c r="J10168">
        <v>48.453000000000003</v>
      </c>
      <c r="K10168">
        <v>2.2770000000000001</v>
      </c>
      <c r="L10168">
        <v>1.6055699999999999</v>
      </c>
    </row>
    <row r="10169" spans="1:12" x14ac:dyDescent="0.25">
      <c r="A10169" t="s">
        <v>19</v>
      </c>
      <c r="B10169" s="5">
        <v>45670.625</v>
      </c>
      <c r="C10169" s="5" t="str">
        <f>A10169 &amp; "_" &amp; TEXT(B10169, "yyyy-mm-dd HH:MM:SS")</f>
        <v>RP_2025-01-13 15:00:00</v>
      </c>
      <c r="D10169">
        <v>2.1</v>
      </c>
      <c r="E10169">
        <v>1.5</v>
      </c>
      <c r="F10169">
        <v>4.4000000000000004</v>
      </c>
      <c r="G10169">
        <f>IF(COUNTA(D10169:F10169)&gt;0, AVERAGE(D10169:F10169), "")</f>
        <v>2.6666666666666665</v>
      </c>
      <c r="H10169">
        <f>AVERAGE((D10169*metrics_constants!$B$8),(E10169*metrics_constants!$C$8),(F10169*metrics_constants!$D$8))</f>
        <v>2.6558367637464482</v>
      </c>
      <c r="I10169">
        <v>0.84299999999999997</v>
      </c>
      <c r="J10169">
        <v>50.951999999999998</v>
      </c>
      <c r="K10169">
        <v>1.742</v>
      </c>
      <c r="L10169">
        <v>1.5030992999999999</v>
      </c>
    </row>
    <row r="10170" spans="1:12" x14ac:dyDescent="0.25">
      <c r="A10170" t="s">
        <v>19</v>
      </c>
      <c r="B10170" s="5">
        <v>45670.666666666664</v>
      </c>
      <c r="C10170" s="5" t="str">
        <f>A10170 &amp; "_" &amp; TEXT(B10170, "yyyy-mm-dd HH:MM:SS")</f>
        <v>RP_2025-01-13 16:00:00</v>
      </c>
      <c r="D10170">
        <v>8.1</v>
      </c>
      <c r="E10170">
        <v>1.1000000000000001</v>
      </c>
      <c r="F10170">
        <v>3.4</v>
      </c>
      <c r="G10170">
        <f>IF(COUNTA(D10170:F10170)&gt;0, AVERAGE(D10170:F10170), "")</f>
        <v>4.2</v>
      </c>
      <c r="H10170">
        <f>AVERAGE((D10170*metrics_constants!$B$8),(E10170*metrics_constants!$C$8),(F10170*metrics_constants!$D$8))</f>
        <v>3.9165793327324345</v>
      </c>
      <c r="I10170">
        <v>0.91900000000000004</v>
      </c>
      <c r="J10170">
        <v>53.305</v>
      </c>
      <c r="K10170">
        <v>1.4930000000000001</v>
      </c>
      <c r="L10170">
        <v>1.3542179999999999</v>
      </c>
    </row>
    <row r="10171" spans="1:12" x14ac:dyDescent="0.25">
      <c r="A10171" t="s">
        <v>19</v>
      </c>
      <c r="B10171" s="5">
        <v>45670.708333333336</v>
      </c>
      <c r="C10171" s="5" t="str">
        <f>A10171 &amp; "_" &amp; TEXT(B10171, "yyyy-mm-dd HH:MM:SS")</f>
        <v>RP_2025-01-13 17:00:00</v>
      </c>
      <c r="D10171">
        <v>0.7</v>
      </c>
      <c r="E10171">
        <v>0.3</v>
      </c>
      <c r="F10171">
        <v>5.0999999999999996</v>
      </c>
      <c r="G10171">
        <f>IF(COUNTA(D10171:F10171)&gt;0, AVERAGE(D10171:F10171), "")</f>
        <v>2.0333333333333332</v>
      </c>
      <c r="H10171">
        <f>AVERAGE((D10171*metrics_constants!$B$8),(E10171*metrics_constants!$C$8),(F10171*metrics_constants!$D$8))</f>
        <v>2.0403926525863709</v>
      </c>
      <c r="I10171">
        <v>0.98</v>
      </c>
      <c r="J10171">
        <v>55.145000000000003</v>
      </c>
      <c r="K10171">
        <v>1.218</v>
      </c>
      <c r="L10171">
        <v>1.28393</v>
      </c>
    </row>
    <row r="10172" spans="1:12" x14ac:dyDescent="0.25">
      <c r="A10172" t="s">
        <v>19</v>
      </c>
      <c r="B10172" s="5">
        <v>45670.75</v>
      </c>
      <c r="C10172" s="5" t="str">
        <f>A10172 &amp; "_" &amp; TEXT(B10172, "yyyy-mm-dd HH:MM:SS")</f>
        <v>RP_2025-01-13 18:00:00</v>
      </c>
      <c r="D10172">
        <v>-0.9</v>
      </c>
      <c r="E10172">
        <v>5.4</v>
      </c>
      <c r="F10172">
        <v>3.4</v>
      </c>
      <c r="G10172">
        <f>IF(COUNTA(D10172:F10172)&gt;0, AVERAGE(D10172:F10172), "")</f>
        <v>2.6333333333333333</v>
      </c>
      <c r="H10172">
        <f>AVERAGE((D10172*metrics_constants!$B$8),(E10172*metrics_constants!$C$8),(F10172*metrics_constants!$D$8))</f>
        <v>2.8887606133453012</v>
      </c>
      <c r="I10172">
        <v>1.071</v>
      </c>
      <c r="J10172">
        <v>56.067999999999998</v>
      </c>
      <c r="K10172">
        <v>1.107</v>
      </c>
      <c r="L10172">
        <v>1.2633273</v>
      </c>
    </row>
    <row r="10173" spans="1:12" x14ac:dyDescent="0.25">
      <c r="A10173" t="s">
        <v>19</v>
      </c>
      <c r="B10173" s="5">
        <v>45670.791666666664</v>
      </c>
      <c r="C10173" s="5" t="str">
        <f>A10173 &amp; "_" &amp; TEXT(B10173, "yyyy-mm-dd HH:MM:SS")</f>
        <v>RP_2025-01-13 19:00:00</v>
      </c>
      <c r="D10173">
        <v>6.1</v>
      </c>
      <c r="E10173">
        <v>2.2999999999999998</v>
      </c>
      <c r="F10173">
        <v>0.4</v>
      </c>
      <c r="G10173">
        <f>IF(COUNTA(D10173:F10173)&gt;0, AVERAGE(D10173:F10173), "")</f>
        <v>2.9333333333333331</v>
      </c>
      <c r="H10173">
        <f>AVERAGE((D10173*metrics_constants!$B$8),(E10173*metrics_constants!$C$8),(F10173*metrics_constants!$D$8))</f>
        <v>2.7637929393792118</v>
      </c>
      <c r="I10173">
        <v>0.92300000000000004</v>
      </c>
      <c r="J10173">
        <v>56.716999999999999</v>
      </c>
      <c r="K10173">
        <v>1.24</v>
      </c>
      <c r="L10173">
        <v>1.1937040999999999</v>
      </c>
    </row>
    <row r="10174" spans="1:12" x14ac:dyDescent="0.25">
      <c r="A10174" t="s">
        <v>19</v>
      </c>
      <c r="B10174" s="5">
        <v>45670.833333333336</v>
      </c>
      <c r="C10174" s="5" t="str">
        <f>A10174 &amp; "_" &amp; TEXT(B10174, "yyyy-mm-dd HH:MM:SS")</f>
        <v>RP_2025-01-13 20:00:00</v>
      </c>
      <c r="D10174">
        <v>2.5</v>
      </c>
      <c r="E10174">
        <v>2.2999999999999998</v>
      </c>
      <c r="F10174">
        <v>3.4</v>
      </c>
      <c r="G10174">
        <f>IF(COUNTA(D10174:F10174)&gt;0, AVERAGE(D10174:F10174), "")</f>
        <v>2.7333333333333329</v>
      </c>
      <c r="H10174">
        <f>AVERAGE((D10174*metrics_constants!$B$8),(E10174*metrics_constants!$C$8),(F10174*metrics_constants!$D$8))</f>
        <v>2.7303875170668963</v>
      </c>
      <c r="I10174">
        <v>1.111</v>
      </c>
      <c r="J10174">
        <v>55.46</v>
      </c>
      <c r="K10174">
        <v>1.383</v>
      </c>
      <c r="L10174">
        <v>1.2802446999999999</v>
      </c>
    </row>
    <row r="10175" spans="1:12" x14ac:dyDescent="0.25">
      <c r="A10175" t="s">
        <v>19</v>
      </c>
      <c r="B10175" s="5">
        <v>45670.875</v>
      </c>
      <c r="C10175" s="5" t="str">
        <f>A10175 &amp; "_" &amp; TEXT(B10175, "yyyy-mm-dd HH:MM:SS")</f>
        <v>RP_2025-01-13 21:00:00</v>
      </c>
      <c r="D10175">
        <v>1.6</v>
      </c>
      <c r="E10175">
        <v>0.3</v>
      </c>
      <c r="F10175">
        <v>2.7</v>
      </c>
      <c r="G10175">
        <f>IF(COUNTA(D10175:F10175)&gt;0, AVERAGE(D10175:F10175), "")</f>
        <v>1.5333333333333334</v>
      </c>
      <c r="H10175">
        <f>AVERAGE((D10175*metrics_constants!$B$8),(E10175*metrics_constants!$C$8),(F10175*metrics_constants!$D$8))</f>
        <v>1.4905251349156989</v>
      </c>
      <c r="I10175">
        <v>0.94899999999999995</v>
      </c>
      <c r="J10175">
        <v>55.805</v>
      </c>
      <c r="K10175">
        <v>1.133</v>
      </c>
      <c r="L10175">
        <v>1.2775113</v>
      </c>
    </row>
    <row r="10176" spans="1:12" x14ac:dyDescent="0.25">
      <c r="A10176" t="s">
        <v>19</v>
      </c>
      <c r="B10176" s="5">
        <v>45670.916666666664</v>
      </c>
      <c r="C10176" s="5" t="str">
        <f>A10176 &amp; "_" &amp; TEXT(B10176, "yyyy-mm-dd HH:MM:SS")</f>
        <v>RP_2025-01-13 22:00:00</v>
      </c>
      <c r="D10176">
        <v>5.6</v>
      </c>
      <c r="E10176">
        <v>6.7</v>
      </c>
      <c r="F10176">
        <v>2.9</v>
      </c>
      <c r="G10176">
        <f>IF(COUNTA(D10176:F10176)&gt;0, AVERAGE(D10176:F10176), "")</f>
        <v>5.0666666666666673</v>
      </c>
      <c r="H10176">
        <f>AVERAGE((D10176*metrics_constants!$B$8),(E10176*metrics_constants!$C$8),(F10176*metrics_constants!$D$8))</f>
        <v>5.0940762105621813</v>
      </c>
      <c r="I10176">
        <v>2.028</v>
      </c>
      <c r="J10176">
        <v>59.685000000000002</v>
      </c>
      <c r="K10176">
        <v>-0.56699999999999995</v>
      </c>
      <c r="L10176">
        <v>2.28837</v>
      </c>
    </row>
    <row r="10177" spans="1:12" x14ac:dyDescent="0.25">
      <c r="A10177" t="s">
        <v>19</v>
      </c>
      <c r="B10177" s="5">
        <v>45670.958333333336</v>
      </c>
      <c r="C10177" s="5" t="str">
        <f>A10177 &amp; "_" &amp; TEXT(B10177, "yyyy-mm-dd HH:MM:SS")</f>
        <v>RP_2025-01-13 23:00:00</v>
      </c>
      <c r="D10177">
        <v>12.2</v>
      </c>
      <c r="E10177">
        <v>4.5</v>
      </c>
      <c r="F10177">
        <v>3.7</v>
      </c>
      <c r="G10177">
        <f>IF(COUNTA(D10177:F10177)&gt;0, AVERAGE(D10177:F10177), "")</f>
        <v>6.8</v>
      </c>
      <c r="H10177">
        <f>AVERAGE((D10177*metrics_constants!$B$8),(E10177*metrics_constants!$C$8),(F10177*metrics_constants!$D$8))</f>
        <v>6.4716500854491086</v>
      </c>
      <c r="I10177">
        <v>1.857</v>
      </c>
      <c r="J10177">
        <v>64.441999999999993</v>
      </c>
      <c r="K10177">
        <v>-2.3519999999999999</v>
      </c>
      <c r="L10177">
        <v>1.9213473329999999</v>
      </c>
    </row>
    <row r="10178" spans="1:12" x14ac:dyDescent="0.25">
      <c r="A10178" t="s">
        <v>19</v>
      </c>
      <c r="B10178" s="5">
        <v>45671</v>
      </c>
      <c r="C10178" s="5" t="str">
        <f>A10178 &amp; "_" &amp; TEXT(B10178, "yyyy-mm-dd HH:MM:SS")</f>
        <v>RP_2025-01-14 00:00:00</v>
      </c>
      <c r="D10178">
        <v>6.3</v>
      </c>
      <c r="E10178">
        <v>3.9</v>
      </c>
      <c r="F10178">
        <v>2.9</v>
      </c>
      <c r="G10178">
        <f>IF(COUNTA(D10178:F10178)&gt;0, AVERAGE(D10178:F10178), "")</f>
        <v>4.3666666666666663</v>
      </c>
      <c r="H10178">
        <f>AVERAGE((D10178*metrics_constants!$B$8),(E10178*metrics_constants!$C$8),(F10178*metrics_constants!$D$8))</f>
        <v>4.2605847501771494</v>
      </c>
      <c r="I10178">
        <v>3.1080000000000001</v>
      </c>
      <c r="J10178">
        <v>73.231999999999999</v>
      </c>
      <c r="K10178">
        <v>-5.3150000000000004</v>
      </c>
      <c r="L10178">
        <v>3.63347</v>
      </c>
    </row>
    <row r="10179" spans="1:12" x14ac:dyDescent="0.25">
      <c r="A10179" t="s">
        <v>19</v>
      </c>
      <c r="B10179" s="5">
        <v>45671.041666666664</v>
      </c>
      <c r="C10179" s="5" t="str">
        <f>A10179 &amp; "_" &amp; TEXT(B10179, "yyyy-mm-dd HH:MM:SS")</f>
        <v>RP_2025-01-14 01:00:00</v>
      </c>
      <c r="D10179">
        <v>7.8</v>
      </c>
      <c r="E10179">
        <v>5.5</v>
      </c>
      <c r="F10179">
        <v>3.4</v>
      </c>
      <c r="G10179">
        <f>IF(COUNTA(D10179:F10179)&gt;0, AVERAGE(D10179:F10179), "")</f>
        <v>5.5666666666666664</v>
      </c>
      <c r="H10179">
        <f>AVERAGE((D10179*metrics_constants!$B$8),(E10179*metrics_constants!$C$8),(F10179*metrics_constants!$D$8))</f>
        <v>5.4593180338941174</v>
      </c>
      <c r="I10179">
        <v>2.6960000000000002</v>
      </c>
      <c r="J10179">
        <v>80.012</v>
      </c>
      <c r="K10179">
        <v>-6.7519999999999998</v>
      </c>
      <c r="L10179">
        <v>3.11103533</v>
      </c>
    </row>
    <row r="10180" spans="1:12" x14ac:dyDescent="0.25">
      <c r="A10180" t="s">
        <v>19</v>
      </c>
      <c r="B10180" s="5">
        <v>45671.083333333336</v>
      </c>
      <c r="C10180" s="5" t="str">
        <f>A10180 &amp; "_" &amp; TEXT(B10180, "yyyy-mm-dd HH:MM:SS")</f>
        <v>RP_2025-01-14 02:00:00</v>
      </c>
      <c r="D10180">
        <v>4.8</v>
      </c>
      <c r="E10180">
        <v>1.3</v>
      </c>
      <c r="F10180">
        <v>5.4</v>
      </c>
      <c r="G10180">
        <f>IF(COUNTA(D10180:F10180)&gt;0, AVERAGE(D10180:F10180), "")</f>
        <v>3.8333333333333335</v>
      </c>
      <c r="H10180">
        <f>AVERAGE((D10180*metrics_constants!$B$8),(E10180*metrics_constants!$C$8),(F10180*metrics_constants!$D$8))</f>
        <v>3.7063173488412566</v>
      </c>
      <c r="I10180">
        <v>2.4460000000000002</v>
      </c>
      <c r="J10180">
        <v>80.724999999999994</v>
      </c>
      <c r="K10180">
        <v>-8.09</v>
      </c>
      <c r="L10180">
        <v>2.72044759</v>
      </c>
    </row>
    <row r="10181" spans="1:12" x14ac:dyDescent="0.25">
      <c r="A10181" t="s">
        <v>19</v>
      </c>
      <c r="B10181" s="5">
        <v>45671.125</v>
      </c>
      <c r="C10181" s="5" t="str">
        <f>A10181 &amp; "_" &amp; TEXT(B10181, "yyyy-mm-dd HH:MM:SS")</f>
        <v>RP_2025-01-14 03:00:00</v>
      </c>
      <c r="D10181">
        <v>4.9000000000000004</v>
      </c>
      <c r="E10181">
        <v>2.9</v>
      </c>
      <c r="F10181">
        <v>7.8</v>
      </c>
      <c r="G10181">
        <f>IF(COUNTA(D10181:F10181)&gt;0, AVERAGE(D10181:F10181), "")</f>
        <v>5.2</v>
      </c>
      <c r="H10181">
        <f>AVERAGE((D10181*metrics_constants!$B$8),(E10181*metrics_constants!$C$8),(F10181*metrics_constants!$D$8))</f>
        <v>5.1401569119917694</v>
      </c>
      <c r="I10181">
        <v>2.488</v>
      </c>
      <c r="J10181">
        <v>85.207999999999998</v>
      </c>
      <c r="K10181">
        <v>-9.1630000000000003</v>
      </c>
      <c r="L10181">
        <v>3.2373717000000002</v>
      </c>
    </row>
    <row r="10182" spans="1:12" x14ac:dyDescent="0.25">
      <c r="A10182" t="s">
        <v>19</v>
      </c>
      <c r="B10182" s="5">
        <v>45671.166666666664</v>
      </c>
      <c r="C10182" s="5" t="str">
        <f>A10182 &amp; "_" &amp; TEXT(B10182, "yyyy-mm-dd HH:MM:SS")</f>
        <v>RP_2025-01-14 04:00:00</v>
      </c>
      <c r="D10182">
        <v>5.2</v>
      </c>
      <c r="E10182">
        <v>0.8</v>
      </c>
      <c r="F10182">
        <v>7.8</v>
      </c>
      <c r="G10182">
        <f>IF(COUNTA(D10182:F10182)&gt;0, AVERAGE(D10182:F10182), "")</f>
        <v>4.6000000000000005</v>
      </c>
      <c r="H10182">
        <f>AVERAGE((D10182*metrics_constants!$B$8),(E10182*metrics_constants!$C$8),(F10182*metrics_constants!$D$8))</f>
        <v>4.4495165149392992</v>
      </c>
      <c r="I10182">
        <v>4.1260000000000003</v>
      </c>
      <c r="J10182">
        <v>79.89</v>
      </c>
      <c r="K10182">
        <v>-10.147</v>
      </c>
      <c r="L10182">
        <v>3.6650252999999999</v>
      </c>
    </row>
    <row r="10183" spans="1:12" x14ac:dyDescent="0.25">
      <c r="A10183" t="s">
        <v>19</v>
      </c>
      <c r="B10183" s="5">
        <v>45671.208333333336</v>
      </c>
      <c r="C10183" s="5" t="str">
        <f>A10183 &amp; "_" &amp; TEXT(B10183, "yyyy-mm-dd HH:MM:SS")</f>
        <v>RP_2025-01-14 05:00:00</v>
      </c>
      <c r="D10183">
        <v>8.4</v>
      </c>
      <c r="E10183">
        <v>1.8</v>
      </c>
      <c r="F10183">
        <v>7.6</v>
      </c>
      <c r="G10183">
        <f>IF(COUNTA(D10183:F10183)&gt;0, AVERAGE(D10183:F10183), "")</f>
        <v>5.9333333333333336</v>
      </c>
      <c r="H10183">
        <f>AVERAGE((D10183*metrics_constants!$B$8),(E10183*metrics_constants!$C$8),(F10183*metrics_constants!$D$8))</f>
        <v>5.6841967698215976</v>
      </c>
      <c r="I10183">
        <v>4.41</v>
      </c>
      <c r="J10183">
        <v>82.92</v>
      </c>
      <c r="K10183">
        <v>-11.523</v>
      </c>
      <c r="L10183">
        <v>4.6259709999999998</v>
      </c>
    </row>
    <row r="10184" spans="1:12" x14ac:dyDescent="0.25">
      <c r="A10184" t="s">
        <v>19</v>
      </c>
      <c r="B10184" s="5">
        <v>45671.25</v>
      </c>
      <c r="C10184" s="5" t="str">
        <f>A10184 &amp; "_" &amp; TEXT(B10184, "yyyy-mm-dd HH:MM:SS")</f>
        <v>RP_2025-01-14 06:00:00</v>
      </c>
      <c r="D10184">
        <v>0.7</v>
      </c>
      <c r="E10184">
        <v>5.9</v>
      </c>
      <c r="F10184">
        <v>8.6</v>
      </c>
      <c r="G10184">
        <f>IF(COUNTA(D10184:F10184)&gt;0, AVERAGE(D10184:F10184), "")</f>
        <v>5.0666666666666664</v>
      </c>
      <c r="H10184">
        <f>AVERAGE((D10184*metrics_constants!$B$8),(E10184*metrics_constants!$C$8),(F10184*metrics_constants!$D$8))</f>
        <v>5.299167424555165</v>
      </c>
      <c r="I10184">
        <v>7.0789999999999997</v>
      </c>
      <c r="J10184">
        <v>83.022999999999996</v>
      </c>
      <c r="K10184">
        <v>-12.177</v>
      </c>
      <c r="L10184">
        <v>5.7358099999999999</v>
      </c>
    </row>
    <row r="10185" spans="1:12" x14ac:dyDescent="0.25">
      <c r="A10185" t="s">
        <v>19</v>
      </c>
      <c r="B10185" s="5">
        <v>45671.291666666664</v>
      </c>
      <c r="C10185" s="5" t="str">
        <f>A10185 &amp; "_" &amp; TEXT(B10185, "yyyy-mm-dd HH:MM:SS")</f>
        <v>RP_2025-01-14 07:00:00</v>
      </c>
      <c r="D10185">
        <v>4.7</v>
      </c>
      <c r="E10185">
        <v>10.6</v>
      </c>
      <c r="F10185">
        <v>12.2</v>
      </c>
      <c r="G10185">
        <f>IF(COUNTA(D10185:F10185)&gt;0, AVERAGE(D10185:F10185), "")</f>
        <v>9.1666666666666661</v>
      </c>
      <c r="H10185">
        <f>AVERAGE((D10185*metrics_constants!$B$8),(E10185*metrics_constants!$C$8),(F10185*metrics_constants!$D$8))</f>
        <v>9.4231759035689429</v>
      </c>
      <c r="I10185">
        <v>6.8440000000000003</v>
      </c>
      <c r="J10185">
        <v>86.263000000000005</v>
      </c>
      <c r="K10185">
        <v>-11.225</v>
      </c>
      <c r="L10185">
        <v>6.9131241000000001</v>
      </c>
    </row>
    <row r="10186" spans="1:12" x14ac:dyDescent="0.25">
      <c r="A10186" t="s">
        <v>19</v>
      </c>
      <c r="B10186" s="5">
        <v>45671.333333333336</v>
      </c>
      <c r="C10186" s="5" t="str">
        <f>A10186 &amp; "_" &amp; TEXT(B10186, "yyyy-mm-dd HH:MM:SS")</f>
        <v>RP_2025-01-14 08:00:00</v>
      </c>
      <c r="D10186">
        <v>7.1</v>
      </c>
      <c r="E10186">
        <v>4.5</v>
      </c>
      <c r="F10186">
        <v>13.2</v>
      </c>
      <c r="G10186">
        <f>IF(COUNTA(D10186:F10186)&gt;0, AVERAGE(D10186:F10186), "")</f>
        <v>8.2666666666666657</v>
      </c>
      <c r="H10186">
        <f>AVERAGE((D10186*metrics_constants!$B$8),(E10186*metrics_constants!$C$8),(F10186*metrics_constants!$D$8))</f>
        <v>8.200476697510263</v>
      </c>
      <c r="I10186">
        <v>5.5869999999999997</v>
      </c>
      <c r="J10186">
        <v>85.777000000000001</v>
      </c>
      <c r="K10186">
        <v>-8.9529999999999994</v>
      </c>
      <c r="L10186">
        <v>5.43581</v>
      </c>
    </row>
    <row r="10187" spans="1:12" x14ac:dyDescent="0.25">
      <c r="A10187" t="s">
        <v>19</v>
      </c>
      <c r="B10187" s="5">
        <v>45671.375</v>
      </c>
      <c r="C10187" s="5" t="str">
        <f>A10187 &amp; "_" &amp; TEXT(B10187, "yyyy-mm-dd HH:MM:SS")</f>
        <v>RP_2025-01-14 09:00:00</v>
      </c>
      <c r="D10187">
        <v>5.5</v>
      </c>
      <c r="E10187">
        <v>11.8</v>
      </c>
      <c r="F10187">
        <v>16.600000000000001</v>
      </c>
      <c r="G10187">
        <f>IF(COUNTA(D10187:F10187)&gt;0, AVERAGE(D10187:F10187), "")</f>
        <v>11.300000000000002</v>
      </c>
      <c r="H10187">
        <f>AVERAGE((D10187*metrics_constants!$B$8),(E10187*metrics_constants!$C$8),(F10187*metrics_constants!$D$8))</f>
        <v>11.589299000067427</v>
      </c>
      <c r="I10187">
        <v>8.9429999999999996</v>
      </c>
      <c r="J10187">
        <v>74.328000000000003</v>
      </c>
      <c r="K10187">
        <v>-6.1619999999999999</v>
      </c>
      <c r="L10187">
        <v>10.4690473</v>
      </c>
    </row>
    <row r="10188" spans="1:12" x14ac:dyDescent="0.25">
      <c r="A10188" t="s">
        <v>19</v>
      </c>
      <c r="B10188" s="5">
        <v>45671.416666666664</v>
      </c>
      <c r="C10188" s="5" t="str">
        <f>A10188 &amp; "_" &amp; TEXT(B10188, "yyyy-mm-dd HH:MM:SS")</f>
        <v>RP_2025-01-14 10:00:00</v>
      </c>
      <c r="D10188">
        <v>-1.7</v>
      </c>
      <c r="E10188">
        <v>4.3</v>
      </c>
      <c r="F10188">
        <v>4.4000000000000004</v>
      </c>
      <c r="G10188">
        <f>IF(COUNTA(D10188:F10188)&gt;0, AVERAGE(D10188:F10188), "")</f>
        <v>2.3333333333333335</v>
      </c>
      <c r="H10188">
        <f>AVERAGE((D10188*metrics_constants!$B$8),(E10188*metrics_constants!$C$8),(F10188*metrics_constants!$D$8))</f>
        <v>2.5865833998316692</v>
      </c>
      <c r="I10188">
        <v>4.62</v>
      </c>
      <c r="J10188">
        <v>63.23</v>
      </c>
      <c r="K10188">
        <v>-3.0070000000000001</v>
      </c>
      <c r="L10188">
        <v>5.0589329999999997</v>
      </c>
    </row>
    <row r="10189" spans="1:12" x14ac:dyDescent="0.25">
      <c r="A10189" t="s">
        <v>19</v>
      </c>
      <c r="B10189" s="5">
        <v>45671.458333333336</v>
      </c>
      <c r="C10189" s="5" t="str">
        <f>A10189 &amp; "_" &amp; TEXT(B10189, "yyyy-mm-dd HH:MM:SS")</f>
        <v>RP_2025-01-14 11:00:00</v>
      </c>
      <c r="D10189">
        <v>0.2</v>
      </c>
      <c r="E10189">
        <v>10.7</v>
      </c>
      <c r="F10189">
        <v>4.4000000000000004</v>
      </c>
      <c r="G10189">
        <f>IF(COUNTA(D10189:F10189)&gt;0, AVERAGE(D10189:F10189), "")</f>
        <v>5.0999999999999996</v>
      </c>
      <c r="H10189">
        <f>AVERAGE((D10189*metrics_constants!$B$8),(E10189*metrics_constants!$C$8),(F10189*metrics_constants!$D$8))</f>
        <v>5.5109347652898677</v>
      </c>
      <c r="I10189">
        <v>4.9720000000000004</v>
      </c>
      <c r="J10189">
        <v>40.247999999999998</v>
      </c>
      <c r="K10189">
        <v>3.32</v>
      </c>
      <c r="L10189">
        <v>6.6094989999999996</v>
      </c>
    </row>
    <row r="10190" spans="1:12" x14ac:dyDescent="0.25">
      <c r="A10190" t="s">
        <v>19</v>
      </c>
      <c r="B10190" s="5">
        <v>45671.5</v>
      </c>
      <c r="C10190" s="5" t="str">
        <f>A10190 &amp; "_" &amp; TEXT(B10190, "yyyy-mm-dd HH:MM:SS")</f>
        <v>RP_2025-01-14 12:00:00</v>
      </c>
      <c r="D10190">
        <v>7.3</v>
      </c>
      <c r="E10190">
        <v>6.2</v>
      </c>
      <c r="F10190">
        <v>4.4000000000000004</v>
      </c>
      <c r="G10190">
        <f>IF(COUNTA(D10190:F10190)&gt;0, AVERAGE(D10190:F10190), "")</f>
        <v>5.9666666666666659</v>
      </c>
      <c r="H10190">
        <f>AVERAGE((D10190*metrics_constants!$B$8),(E10190*metrics_constants!$C$8),(F10190*metrics_constants!$D$8))</f>
        <v>5.9113627650784215</v>
      </c>
      <c r="I10190">
        <v>4.4909999999999997</v>
      </c>
      <c r="J10190">
        <v>34.683</v>
      </c>
      <c r="K10190">
        <v>5.867</v>
      </c>
      <c r="L10190">
        <v>5.6142969999999996</v>
      </c>
    </row>
    <row r="10191" spans="1:12" x14ac:dyDescent="0.25">
      <c r="A10191" t="s">
        <v>19</v>
      </c>
      <c r="B10191" s="5">
        <v>45671.541666666664</v>
      </c>
      <c r="C10191" s="5" t="str">
        <f>A10191 &amp; "_" &amp; TEXT(B10191, "yyyy-mm-dd HH:MM:SS")</f>
        <v>RP_2025-01-14 13:00:00</v>
      </c>
      <c r="D10191">
        <v>11.8</v>
      </c>
      <c r="E10191">
        <v>15.5</v>
      </c>
      <c r="F10191">
        <v>3.1</v>
      </c>
      <c r="G10191">
        <f>IF(COUNTA(D10191:F10191)&gt;0, AVERAGE(D10191:F10191), "")</f>
        <v>10.133333333333335</v>
      </c>
      <c r="H10191">
        <f>AVERAGE((D10191*metrics_constants!$B$8),(E10191*metrics_constants!$C$8),(F10191*metrics_constants!$D$8))</f>
        <v>10.227430959915477</v>
      </c>
      <c r="I10191">
        <v>2.8069999999999999</v>
      </c>
      <c r="J10191">
        <v>32.65</v>
      </c>
      <c r="K10191">
        <v>7.3330000000000002</v>
      </c>
      <c r="L10191">
        <v>4.1499670000000002</v>
      </c>
    </row>
    <row r="10192" spans="1:12" x14ac:dyDescent="0.25">
      <c r="A10192" t="s">
        <v>19</v>
      </c>
      <c r="B10192" s="5">
        <v>45671.583333333336</v>
      </c>
      <c r="C10192" s="5" t="str">
        <f>A10192 &amp; "_" &amp; TEXT(B10192, "yyyy-mm-dd HH:MM:SS")</f>
        <v>RP_2025-01-14 14:00:00</v>
      </c>
      <c r="G10192" t="str">
        <f>IF(COUNTA(D10192:F10192)&gt;0, AVERAGE(D10192:F10192), "")</f>
        <v/>
      </c>
      <c r="H10192">
        <f>AVERAGE((D10192*metrics_constants!$B$8),(E10192*metrics_constants!$C$8),(F10192*metrics_constants!$D$8))</f>
        <v>0</v>
      </c>
      <c r="I10192">
        <v>2.286</v>
      </c>
      <c r="J10192">
        <v>38.020000000000003</v>
      </c>
      <c r="K10192">
        <v>5.2450000000000001</v>
      </c>
      <c r="L10192">
        <v>3.1315810000000002</v>
      </c>
    </row>
    <row r="10193" spans="1:12" x14ac:dyDescent="0.25">
      <c r="A10193" t="s">
        <v>19</v>
      </c>
      <c r="B10193" s="5">
        <v>45671.625</v>
      </c>
      <c r="C10193" s="5" t="str">
        <f>A10193 &amp; "_" &amp; TEXT(B10193, "yyyy-mm-dd HH:MM:SS")</f>
        <v>RP_2025-01-14 15:00:00</v>
      </c>
      <c r="E10193">
        <v>10.4</v>
      </c>
      <c r="G10193">
        <f>IF(COUNTA(D10193:F10193)&gt;0, AVERAGE(D10193:F10193), "")</f>
        <v>10.4</v>
      </c>
      <c r="H10193">
        <f>AVERAGE((D10193*metrics_constants!$B$8),(E10193*metrics_constants!$C$8),(F10193*metrics_constants!$D$8))</f>
        <v>3.8529662446677464</v>
      </c>
      <c r="I10193">
        <v>2.3180000000000001</v>
      </c>
      <c r="J10193">
        <v>44.488</v>
      </c>
      <c r="K10193">
        <v>2.7120000000000002</v>
      </c>
      <c r="L10193">
        <v>3.3181189999999998</v>
      </c>
    </row>
    <row r="10194" spans="1:12" x14ac:dyDescent="0.25">
      <c r="A10194" t="s">
        <v>19</v>
      </c>
      <c r="B10194" s="5">
        <v>45671.666666666664</v>
      </c>
      <c r="C10194" s="5" t="str">
        <f>A10194 &amp; "_" &amp; TEXT(B10194, "yyyy-mm-dd HH:MM:SS")</f>
        <v>RP_2025-01-14 16:00:00</v>
      </c>
      <c r="E10194">
        <v>-0.1</v>
      </c>
      <c r="F10194">
        <v>5.0999999999999996</v>
      </c>
      <c r="G10194">
        <f>IF(COUNTA(D10194:F10194)&gt;0, AVERAGE(D10194:F10194), "")</f>
        <v>2.5</v>
      </c>
      <c r="H10194">
        <f>AVERAGE((D10194*metrics_constants!$B$8),(E10194*metrics_constants!$C$8),(F10194*metrics_constants!$D$8))</f>
        <v>1.6883560376890188</v>
      </c>
      <c r="I10194">
        <v>2.7810000000000001</v>
      </c>
      <c r="J10194">
        <v>50.06</v>
      </c>
      <c r="K10194">
        <v>0.47799999999999998</v>
      </c>
      <c r="L10194">
        <v>3.1560326999999999</v>
      </c>
    </row>
    <row r="10195" spans="1:12" x14ac:dyDescent="0.25">
      <c r="A10195" t="s">
        <v>19</v>
      </c>
      <c r="B10195" s="5">
        <v>45671.708333333336</v>
      </c>
      <c r="C10195" s="5" t="str">
        <f>A10195 &amp; "_" &amp; TEXT(B10195, "yyyy-mm-dd HH:MM:SS")</f>
        <v>RP_2025-01-14 17:00:00</v>
      </c>
      <c r="E10195">
        <v>4.4000000000000004</v>
      </c>
      <c r="F10195">
        <v>5.0999999999999996</v>
      </c>
      <c r="G10195">
        <f>IF(COUNTA(D10195:F10195)&gt;0, AVERAGE(D10195:F10195), "")</f>
        <v>4.75</v>
      </c>
      <c r="H10195">
        <f>AVERAGE((D10195*metrics_constants!$B$8),(E10195*metrics_constants!$C$8),(F10195*metrics_constants!$D$8))</f>
        <v>3.3555048935548708</v>
      </c>
      <c r="I10195">
        <v>4.7949999999999999</v>
      </c>
      <c r="J10195">
        <v>59.695</v>
      </c>
      <c r="K10195">
        <v>-2.2269999999999999</v>
      </c>
      <c r="L10195">
        <v>4.4394046999999999</v>
      </c>
    </row>
    <row r="10196" spans="1:12" x14ac:dyDescent="0.25">
      <c r="A10196" t="s">
        <v>19</v>
      </c>
      <c r="B10196" s="5">
        <v>45671.75</v>
      </c>
      <c r="C10196" s="5" t="str">
        <f>A10196 &amp; "_" &amp; TEXT(B10196, "yyyy-mm-dd HH:MM:SS")</f>
        <v>RP_2025-01-14 18:00:00</v>
      </c>
      <c r="D10196">
        <v>-9.3000000000000007</v>
      </c>
      <c r="E10196">
        <v>6.8</v>
      </c>
      <c r="F10196">
        <v>6.4</v>
      </c>
      <c r="G10196">
        <f>IF(COUNTA(D10196:F10196)&gt;0, AVERAGE(D10196:F10196), "")</f>
        <v>1.2999999999999998</v>
      </c>
      <c r="H10196">
        <f>AVERAGE((D10196*metrics_constants!$B$8),(E10196*metrics_constants!$C$8),(F10196*metrics_constants!$D$8))</f>
        <v>1.9762252863435155</v>
      </c>
      <c r="I10196">
        <v>5.4720000000000004</v>
      </c>
      <c r="J10196">
        <v>65.302000000000007</v>
      </c>
      <c r="K10196">
        <v>-4.1849999999999996</v>
      </c>
      <c r="L10196">
        <v>5.2929747000000003</v>
      </c>
    </row>
    <row r="10197" spans="1:12" x14ac:dyDescent="0.25">
      <c r="A10197" t="s">
        <v>19</v>
      </c>
      <c r="B10197" s="5">
        <v>45671.791666666664</v>
      </c>
      <c r="C10197" s="5" t="str">
        <f>A10197 &amp; "_" &amp; TEXT(B10197, "yyyy-mm-dd HH:MM:SS")</f>
        <v>RP_2025-01-14 19:00:00</v>
      </c>
      <c r="D10197">
        <v>12</v>
      </c>
      <c r="E10197">
        <v>6.7</v>
      </c>
      <c r="F10197">
        <v>10.1</v>
      </c>
      <c r="G10197">
        <f>IF(COUNTA(D10197:F10197)&gt;0, AVERAGE(D10197:F10197), "")</f>
        <v>9.6</v>
      </c>
      <c r="H10197">
        <f>AVERAGE((D10197*metrics_constants!$B$8),(E10197*metrics_constants!$C$8),(F10197*metrics_constants!$D$8))</f>
        <v>9.393671634905898</v>
      </c>
      <c r="I10197">
        <v>6.6059999999999999</v>
      </c>
      <c r="J10197">
        <v>71.096999999999994</v>
      </c>
      <c r="K10197">
        <v>-6.12</v>
      </c>
      <c r="L10197">
        <v>7.1881272999999997</v>
      </c>
    </row>
    <row r="10198" spans="1:12" x14ac:dyDescent="0.25">
      <c r="A10198" t="s">
        <v>19</v>
      </c>
      <c r="B10198" s="5">
        <v>45671.833333333336</v>
      </c>
      <c r="C10198" s="5" t="str">
        <f>A10198 &amp; "_" &amp; TEXT(B10198, "yyyy-mm-dd HH:MM:SS")</f>
        <v>RP_2025-01-14 20:00:00</v>
      </c>
      <c r="D10198">
        <v>9.8000000000000007</v>
      </c>
      <c r="E10198">
        <v>9.1999999999999993</v>
      </c>
      <c r="F10198">
        <v>12.7</v>
      </c>
      <c r="G10198">
        <f>IF(COUNTA(D10198:F10198)&gt;0, AVERAGE(D10198:F10198), "")</f>
        <v>10.566666666666666</v>
      </c>
      <c r="H10198">
        <f>AVERAGE((D10198*metrics_constants!$B$8),(E10198*metrics_constants!$C$8),(F10198*metrics_constants!$D$8))</f>
        <v>10.558825444927811</v>
      </c>
      <c r="I10198">
        <v>10.106</v>
      </c>
      <c r="J10198">
        <v>73.363</v>
      </c>
      <c r="K10198">
        <v>-7.24</v>
      </c>
      <c r="L10198">
        <v>8.4238806700000008</v>
      </c>
    </row>
    <row r="10199" spans="1:12" x14ac:dyDescent="0.25">
      <c r="A10199" t="s">
        <v>19</v>
      </c>
      <c r="B10199" s="5">
        <v>45671.875</v>
      </c>
      <c r="C10199" s="5" t="str">
        <f>A10199 &amp; "_" &amp; TEXT(B10199, "yyyy-mm-dd HH:MM:SS")</f>
        <v>RP_2025-01-14 21:00:00</v>
      </c>
      <c r="D10199">
        <v>10</v>
      </c>
      <c r="E10199">
        <v>7.1</v>
      </c>
      <c r="F10199">
        <v>13.4</v>
      </c>
      <c r="G10199">
        <f>IF(COUNTA(D10199:F10199)&gt;0, AVERAGE(D10199:F10199), "")</f>
        <v>10.166666666666666</v>
      </c>
      <c r="H10199">
        <f>AVERAGE((D10199*metrics_constants!$B$8),(E10199*metrics_constants!$C$8),(F10199*metrics_constants!$D$8))</f>
        <v>10.075884375136402</v>
      </c>
      <c r="I10199">
        <v>7.7370000000000001</v>
      </c>
      <c r="J10199">
        <v>75.155000000000001</v>
      </c>
      <c r="K10199">
        <v>-8.8170000000000002</v>
      </c>
      <c r="L10199">
        <v>8.7748352999999994</v>
      </c>
    </row>
    <row r="10200" spans="1:12" x14ac:dyDescent="0.25">
      <c r="A10200" t="s">
        <v>19</v>
      </c>
      <c r="B10200" s="5">
        <v>45671.916666666664</v>
      </c>
      <c r="C10200" s="5" t="str">
        <f>A10200 &amp; "_" &amp; TEXT(B10200, "yyyy-mm-dd HH:MM:SS")</f>
        <v>RP_2025-01-14 22:00:00</v>
      </c>
      <c r="D10200">
        <v>12.3</v>
      </c>
      <c r="E10200">
        <v>11.9</v>
      </c>
      <c r="F10200">
        <v>19.100000000000001</v>
      </c>
      <c r="G10200">
        <f>IF(COUNTA(D10200:F10200)&gt;0, AVERAGE(D10200:F10200), "")</f>
        <v>14.433333333333335</v>
      </c>
      <c r="H10200">
        <f>AVERAGE((D10200*metrics_constants!$B$8),(E10200*metrics_constants!$C$8),(F10200*metrics_constants!$D$8))</f>
        <v>14.452347377311829</v>
      </c>
      <c r="I10200">
        <v>9.8640000000000008</v>
      </c>
      <c r="J10200">
        <v>78.486999999999995</v>
      </c>
      <c r="K10200">
        <v>-9.5719999999999992</v>
      </c>
      <c r="L10200">
        <v>12.942950700000001</v>
      </c>
    </row>
    <row r="10201" spans="1:12" x14ac:dyDescent="0.25">
      <c r="A10201" t="s">
        <v>19</v>
      </c>
      <c r="B10201" s="5">
        <v>45671.958333333336</v>
      </c>
      <c r="C10201" s="5" t="str">
        <f>A10201 &amp; "_" &amp; TEXT(B10201, "yyyy-mm-dd HH:MM:SS")</f>
        <v>RP_2025-01-14 23:00:00</v>
      </c>
      <c r="D10201">
        <v>14.2</v>
      </c>
      <c r="E10201">
        <v>13.4</v>
      </c>
      <c r="F10201">
        <v>15.1</v>
      </c>
      <c r="G10201">
        <f>IF(COUNTA(D10201:F10201)&gt;0, AVERAGE(D10201:F10201), "")</f>
        <v>14.233333333333334</v>
      </c>
      <c r="H10201">
        <f>AVERAGE((D10201*metrics_constants!$B$8),(E10201*metrics_constants!$C$8),(F10201*metrics_constants!$D$8))</f>
        <v>14.20810100295145</v>
      </c>
      <c r="I10201">
        <v>12.879</v>
      </c>
      <c r="J10201">
        <v>81.319999999999993</v>
      </c>
      <c r="K10201">
        <v>-9.91</v>
      </c>
      <c r="L10201">
        <v>16.5372317</v>
      </c>
    </row>
    <row r="10202" spans="1:12" x14ac:dyDescent="0.25">
      <c r="A10202" t="s">
        <v>19</v>
      </c>
      <c r="B10202" s="5">
        <v>45672</v>
      </c>
      <c r="C10202" s="5" t="str">
        <f>A10202 &amp; "_" &amp; TEXT(B10202, "yyyy-mm-dd HH:MM:SS")</f>
        <v>RP_2025-01-15 00:00:00</v>
      </c>
      <c r="D10202">
        <v>21.3</v>
      </c>
      <c r="E10202">
        <v>10.6</v>
      </c>
      <c r="F10202">
        <v>14.4</v>
      </c>
      <c r="G10202">
        <f>IF(COUNTA(D10202:F10202)&gt;0, AVERAGE(D10202:F10202), "")</f>
        <v>15.433333333333332</v>
      </c>
      <c r="H10202">
        <f>AVERAGE((D10202*metrics_constants!$B$8),(E10202*metrics_constants!$C$8),(F10202*metrics_constants!$D$8))</f>
        <v>15.001520664688842</v>
      </c>
      <c r="I10202">
        <v>9.8070000000000004</v>
      </c>
      <c r="J10202">
        <v>78.906999999999996</v>
      </c>
      <c r="K10202">
        <v>-10.193</v>
      </c>
      <c r="L10202">
        <v>16.144839999999999</v>
      </c>
    </row>
    <row r="10203" spans="1:12" x14ac:dyDescent="0.25">
      <c r="A10203" t="s">
        <v>19</v>
      </c>
      <c r="B10203" s="5">
        <v>45672.041666666664</v>
      </c>
      <c r="C10203" s="5" t="str">
        <f>A10203 &amp; "_" &amp; TEXT(B10203, "yyyy-mm-dd HH:MM:SS")</f>
        <v>RP_2025-01-15 01:00:00</v>
      </c>
      <c r="D10203">
        <v>9.6999999999999993</v>
      </c>
      <c r="E10203">
        <v>8.1</v>
      </c>
      <c r="F10203">
        <v>15.1</v>
      </c>
      <c r="G10203">
        <f>IF(COUNTA(D10203:F10203)&gt;0, AVERAGE(D10203:F10203), "")</f>
        <v>10.966666666666667</v>
      </c>
      <c r="H10203">
        <f>AVERAGE((D10203*metrics_constants!$B$8),(E10203*metrics_constants!$C$8),(F10203*metrics_constants!$D$8))</f>
        <v>10.934134092991082</v>
      </c>
      <c r="I10203">
        <v>7.0540000000000003</v>
      </c>
      <c r="J10203">
        <v>82.132999999999996</v>
      </c>
      <c r="K10203">
        <v>-10.423</v>
      </c>
      <c r="L10203">
        <v>13.2086573</v>
      </c>
    </row>
    <row r="10204" spans="1:12" x14ac:dyDescent="0.25">
      <c r="A10204" t="s">
        <v>19</v>
      </c>
      <c r="B10204" s="5">
        <v>45672.083333333336</v>
      </c>
      <c r="C10204" s="5" t="str">
        <f>A10204 &amp; "_" &amp; TEXT(B10204, "yyyy-mm-dd HH:MM:SS")</f>
        <v>RP_2025-01-15 02:00:00</v>
      </c>
      <c r="D10204">
        <v>8.3000000000000007</v>
      </c>
      <c r="E10204">
        <v>2.9</v>
      </c>
      <c r="F10204">
        <v>12</v>
      </c>
      <c r="G10204">
        <f>IF(COUNTA(D10204:F10204)&gt;0, AVERAGE(D10204:F10204), "")</f>
        <v>7.7333333333333343</v>
      </c>
      <c r="H10204">
        <f>AVERAGE((D10204*metrics_constants!$B$8),(E10204*metrics_constants!$C$8),(F10204*metrics_constants!$D$8))</f>
        <v>7.551184906912721</v>
      </c>
      <c r="I10204">
        <v>7.149</v>
      </c>
      <c r="J10204">
        <v>80.441999999999993</v>
      </c>
      <c r="K10204">
        <v>-10.45</v>
      </c>
      <c r="L10204">
        <v>6.9355393100000002</v>
      </c>
    </row>
    <row r="10205" spans="1:12" x14ac:dyDescent="0.25">
      <c r="A10205" t="s">
        <v>19</v>
      </c>
      <c r="B10205" s="5">
        <v>45672.125</v>
      </c>
      <c r="C10205" s="5" t="str">
        <f>A10205 &amp; "_" &amp; TEXT(B10205, "yyyy-mm-dd HH:MM:SS")</f>
        <v>RP_2025-01-15 03:00:00</v>
      </c>
      <c r="D10205">
        <v>13.1</v>
      </c>
      <c r="E10205">
        <v>6.1</v>
      </c>
      <c r="F10205">
        <v>11</v>
      </c>
      <c r="G10205">
        <f>IF(COUNTA(D10205:F10205)&gt;0, AVERAGE(D10205:F10205), "")</f>
        <v>10.066666666666666</v>
      </c>
      <c r="H10205">
        <f>AVERAGE((D10205*metrics_constants!$B$8),(E10205*metrics_constants!$C$8),(F10205*metrics_constants!$D$8))</f>
        <v>9.7961969511850118</v>
      </c>
      <c r="I10205">
        <v>6.0179999999999998</v>
      </c>
      <c r="J10205">
        <v>80.88</v>
      </c>
      <c r="K10205">
        <v>-10.747</v>
      </c>
      <c r="L10205">
        <v>6.2790606899999997</v>
      </c>
    </row>
    <row r="10206" spans="1:12" x14ac:dyDescent="0.25">
      <c r="A10206" t="s">
        <v>19</v>
      </c>
      <c r="B10206" s="5">
        <v>45672.166666666664</v>
      </c>
      <c r="C10206" s="5" t="str">
        <f>A10206 &amp; "_" &amp; TEXT(B10206, "yyyy-mm-dd HH:MM:SS")</f>
        <v>RP_2025-01-15 04:00:00</v>
      </c>
      <c r="D10206">
        <v>9.8000000000000007</v>
      </c>
      <c r="E10206">
        <v>6.8</v>
      </c>
      <c r="F10206">
        <v>8.1</v>
      </c>
      <c r="G10206">
        <f>IF(COUNTA(D10206:F10206)&gt;0, AVERAGE(D10206:F10206), "")</f>
        <v>8.2333333333333343</v>
      </c>
      <c r="H10206">
        <f>AVERAGE((D10206*metrics_constants!$B$8),(E10206*metrics_constants!$C$8),(F10206*metrics_constants!$D$8))</f>
        <v>8.1134328327422338</v>
      </c>
      <c r="I10206">
        <v>6.5789999999999997</v>
      </c>
      <c r="J10206">
        <v>80.537000000000006</v>
      </c>
      <c r="K10206">
        <v>-10.945</v>
      </c>
      <c r="L10206">
        <v>7.5952906670000004</v>
      </c>
    </row>
    <row r="10207" spans="1:12" x14ac:dyDescent="0.25">
      <c r="A10207" t="s">
        <v>19</v>
      </c>
      <c r="B10207" s="5">
        <v>45672.208333333336</v>
      </c>
      <c r="C10207" s="5" t="str">
        <f>A10207 &amp; "_" &amp; TEXT(B10207, "yyyy-mm-dd HH:MM:SS")</f>
        <v>RP_2025-01-15 05:00:00</v>
      </c>
      <c r="D10207">
        <v>9</v>
      </c>
      <c r="E10207">
        <v>3.8</v>
      </c>
      <c r="F10207">
        <v>7.1</v>
      </c>
      <c r="G10207">
        <f>IF(COUNTA(D10207:F10207)&gt;0, AVERAGE(D10207:F10207), "")</f>
        <v>6.6333333333333329</v>
      </c>
      <c r="H10207">
        <f>AVERAGE((D10207*metrics_constants!$B$8),(E10207*metrics_constants!$C$8),(F10207*metrics_constants!$D$8))</f>
        <v>6.4307193872584731</v>
      </c>
      <c r="I10207">
        <v>4.3070000000000004</v>
      </c>
      <c r="J10207">
        <v>81.19</v>
      </c>
      <c r="K10207">
        <v>-11.39</v>
      </c>
      <c r="L10207">
        <v>4.8868460000000002</v>
      </c>
    </row>
    <row r="10208" spans="1:12" x14ac:dyDescent="0.25">
      <c r="A10208" t="s">
        <v>19</v>
      </c>
      <c r="B10208" s="5">
        <v>45672.25</v>
      </c>
      <c r="C10208" s="5" t="str">
        <f>A10208 &amp; "_" &amp; TEXT(B10208, "yyyy-mm-dd HH:MM:SS")</f>
        <v>RP_2025-01-15 06:00:00</v>
      </c>
      <c r="D10208">
        <v>10.5</v>
      </c>
      <c r="E10208">
        <v>3.5</v>
      </c>
      <c r="F10208">
        <v>6.4</v>
      </c>
      <c r="G10208">
        <f>IF(COUNTA(D10208:F10208)&gt;0, AVERAGE(D10208:F10208), "")</f>
        <v>6.8</v>
      </c>
      <c r="H10208">
        <f>AVERAGE((D10208*metrics_constants!$B$8),(E10208*metrics_constants!$C$8),(F10208*metrics_constants!$D$8))</f>
        <v>6.5195680139137986</v>
      </c>
      <c r="I10208">
        <v>4.3550000000000004</v>
      </c>
      <c r="J10208">
        <v>81.927999999999997</v>
      </c>
      <c r="K10208">
        <v>-11.425000000000001</v>
      </c>
      <c r="L10208">
        <v>4.4803439999999997</v>
      </c>
    </row>
    <row r="10209" spans="1:12" x14ac:dyDescent="0.25">
      <c r="A10209" t="s">
        <v>19</v>
      </c>
      <c r="B10209" s="5">
        <v>45672.291666666664</v>
      </c>
      <c r="C10209" s="5" t="str">
        <f>A10209 &amp; "_" &amp; TEXT(B10209, "yyyy-mm-dd HH:MM:SS")</f>
        <v>RP_2025-01-15 07:00:00</v>
      </c>
      <c r="D10209">
        <v>14.4</v>
      </c>
      <c r="E10209">
        <v>9.6</v>
      </c>
      <c r="F10209">
        <v>11</v>
      </c>
      <c r="G10209">
        <f>IF(COUNTA(D10209:F10209)&gt;0, AVERAGE(D10209:F10209), "")</f>
        <v>11.666666666666666</v>
      </c>
      <c r="H10209">
        <f>AVERAGE((D10209*metrics_constants!$B$8),(E10209*metrics_constants!$C$8),(F10209*metrics_constants!$D$8))</f>
        <v>11.471438693715362</v>
      </c>
      <c r="I10209">
        <v>7.665</v>
      </c>
      <c r="J10209">
        <v>79.923000000000002</v>
      </c>
      <c r="K10209">
        <v>-11.832000000000001</v>
      </c>
      <c r="L10209">
        <v>6.8672272999999997</v>
      </c>
    </row>
    <row r="10210" spans="1:12" x14ac:dyDescent="0.25">
      <c r="A10210" t="s">
        <v>19</v>
      </c>
      <c r="B10210" s="5">
        <v>45672.333333333336</v>
      </c>
      <c r="C10210" s="5" t="str">
        <f>A10210 &amp; "_" &amp; TEXT(B10210, "yyyy-mm-dd HH:MM:SS")</f>
        <v>RP_2025-01-15 08:00:00</v>
      </c>
      <c r="D10210">
        <v>16.2</v>
      </c>
      <c r="E10210">
        <v>10.4</v>
      </c>
      <c r="F10210">
        <v>11.4</v>
      </c>
      <c r="G10210">
        <f>IF(COUNTA(D10210:F10210)&gt;0, AVERAGE(D10210:F10210), "")</f>
        <v>12.666666666666666</v>
      </c>
      <c r="H10210">
        <f>AVERAGE((D10210*metrics_constants!$B$8),(E10210*metrics_constants!$C$8),(F10210*metrics_constants!$D$8))</f>
        <v>12.427320914099766</v>
      </c>
      <c r="I10210">
        <v>9.4220000000000006</v>
      </c>
      <c r="J10210">
        <v>82.372</v>
      </c>
      <c r="K10210">
        <v>-11.298</v>
      </c>
      <c r="L10210">
        <v>10.44885333</v>
      </c>
    </row>
    <row r="10211" spans="1:12" x14ac:dyDescent="0.25">
      <c r="A10211" t="s">
        <v>19</v>
      </c>
      <c r="B10211" s="5">
        <v>45672.375</v>
      </c>
      <c r="C10211" s="5" t="str">
        <f>A10211 &amp; "_" &amp; TEXT(B10211, "yyyy-mm-dd HH:MM:SS")</f>
        <v>RP_2025-01-15 09:00:00</v>
      </c>
      <c r="D10211">
        <v>3.8</v>
      </c>
      <c r="E10211">
        <v>9.4</v>
      </c>
      <c r="F10211">
        <v>13.4</v>
      </c>
      <c r="G10211">
        <f>IF(COUNTA(D10211:F10211)&gt;0, AVERAGE(D10211:F10211), "")</f>
        <v>8.8666666666666671</v>
      </c>
      <c r="H10211">
        <f>AVERAGE((D10211*metrics_constants!$B$8),(E10211*metrics_constants!$C$8),(F10211*metrics_constants!$D$8))</f>
        <v>9.1224930306459928</v>
      </c>
      <c r="I10211">
        <v>9.0299999999999994</v>
      </c>
      <c r="J10211">
        <v>75.611999999999995</v>
      </c>
      <c r="K10211">
        <v>-8.11</v>
      </c>
      <c r="L10211">
        <v>9.004842</v>
      </c>
    </row>
    <row r="10212" spans="1:12" x14ac:dyDescent="0.25">
      <c r="A10212" t="s">
        <v>19</v>
      </c>
      <c r="B10212" s="5">
        <v>45672.416666666664</v>
      </c>
      <c r="C10212" s="5" t="str">
        <f>A10212 &amp; "_" &amp; TEXT(B10212, "yyyy-mm-dd HH:MM:SS")</f>
        <v>RP_2025-01-15 10:00:00</v>
      </c>
      <c r="D10212">
        <v>-2.5</v>
      </c>
      <c r="E10212">
        <v>9</v>
      </c>
      <c r="F10212">
        <v>17.100000000000001</v>
      </c>
      <c r="G10212">
        <f>IF(COUNTA(D10212:F10212)&gt;0, AVERAGE(D10212:F10212), "")</f>
        <v>7.8666666666666671</v>
      </c>
      <c r="H10212">
        <f>AVERAGE((D10212*metrics_constants!$B$8),(E10212*metrics_constants!$C$8),(F10212*metrics_constants!$D$8))</f>
        <v>8.3914551058039546</v>
      </c>
      <c r="I10212">
        <v>10.316000000000001</v>
      </c>
      <c r="J10212">
        <v>63.387999999999998</v>
      </c>
      <c r="K10212">
        <v>-4.4820000000000002</v>
      </c>
      <c r="L10212">
        <v>10.929797300000001</v>
      </c>
    </row>
    <row r="10213" spans="1:12" x14ac:dyDescent="0.25">
      <c r="A10213" t="s">
        <v>19</v>
      </c>
      <c r="B10213" s="5">
        <v>45672.458333333336</v>
      </c>
      <c r="C10213" s="5" t="str">
        <f>A10213 &amp; "_" &amp; TEXT(B10213, "yyyy-mm-dd HH:MM:SS")</f>
        <v>RP_2025-01-15 11:00:00</v>
      </c>
      <c r="D10213">
        <v>11.4</v>
      </c>
      <c r="E10213">
        <v>13</v>
      </c>
      <c r="F10213">
        <v>11.5</v>
      </c>
      <c r="G10213">
        <f>IF(COUNTA(D10213:F10213)&gt;0, AVERAGE(D10213:F10213), "")</f>
        <v>11.966666666666667</v>
      </c>
      <c r="H10213">
        <f>AVERAGE((D10213*metrics_constants!$B$8),(E10213*metrics_constants!$C$8),(F10213*metrics_constants!$D$8))</f>
        <v>12.026595484504753</v>
      </c>
      <c r="I10213">
        <v>10.516</v>
      </c>
      <c r="J10213">
        <v>53.042000000000002</v>
      </c>
      <c r="K10213">
        <v>-1.038</v>
      </c>
      <c r="L10213">
        <v>12.031043</v>
      </c>
    </row>
    <row r="10214" spans="1:12" x14ac:dyDescent="0.25">
      <c r="A10214" t="s">
        <v>19</v>
      </c>
      <c r="B10214" s="5">
        <v>45672.5</v>
      </c>
      <c r="C10214" s="5" t="str">
        <f>A10214 &amp; "_" &amp; TEXT(B10214, "yyyy-mm-dd HH:MM:SS")</f>
        <v>RP_2025-01-15 12:00:00</v>
      </c>
      <c r="D10214">
        <v>9.4</v>
      </c>
      <c r="E10214">
        <v>8.4</v>
      </c>
      <c r="F10214">
        <v>19.100000000000001</v>
      </c>
      <c r="G10214">
        <f>IF(COUNTA(D10214:F10214)&gt;0, AVERAGE(D10214:F10214), "")</f>
        <v>12.300000000000002</v>
      </c>
      <c r="H10214">
        <f>AVERAGE((D10214*metrics_constants!$B$8),(E10214*metrics_constants!$C$8),(F10214*metrics_constants!$D$8))</f>
        <v>12.311172822239641</v>
      </c>
      <c r="I10214">
        <v>12.545999999999999</v>
      </c>
      <c r="J10214">
        <v>46.48</v>
      </c>
      <c r="K10214">
        <v>2.0870000000000002</v>
      </c>
      <c r="L10214">
        <v>13.605484000000001</v>
      </c>
    </row>
    <row r="10215" spans="1:12" x14ac:dyDescent="0.25">
      <c r="A10215" t="s">
        <v>19</v>
      </c>
      <c r="B10215" s="5">
        <v>45672.541666666664</v>
      </c>
      <c r="C10215" s="5" t="str">
        <f>A10215 &amp; "_" &amp; TEXT(B10215, "yyyy-mm-dd HH:MM:SS")</f>
        <v>RP_2025-01-15 13:00:00</v>
      </c>
      <c r="D10215">
        <v>6.2</v>
      </c>
      <c r="E10215">
        <v>15.6</v>
      </c>
      <c r="F10215">
        <v>11.5</v>
      </c>
      <c r="G10215">
        <f>IF(COUNTA(D10215:F10215)&gt;0, AVERAGE(D10215:F10215), "")</f>
        <v>11.1</v>
      </c>
      <c r="H10215">
        <f>AVERAGE((D10215*metrics_constants!$B$8),(E10215*metrics_constants!$C$8),(F10215*metrics_constants!$D$8))</f>
        <v>11.475555404910715</v>
      </c>
      <c r="I10215">
        <v>10.388999999999999</v>
      </c>
      <c r="J10215">
        <v>34.17</v>
      </c>
      <c r="K10215">
        <v>7.327</v>
      </c>
      <c r="L10215">
        <v>10.680842699999999</v>
      </c>
    </row>
    <row r="10216" spans="1:12" x14ac:dyDescent="0.25">
      <c r="A10216" t="s">
        <v>19</v>
      </c>
      <c r="B10216" s="5">
        <v>45672.583333333336</v>
      </c>
      <c r="C10216" s="5" t="str">
        <f>A10216 &amp; "_" &amp; TEXT(B10216, "yyyy-mm-dd HH:MM:SS")</f>
        <v>RP_2025-01-15 14:00:00</v>
      </c>
      <c r="D10216">
        <v>23.2</v>
      </c>
      <c r="E10216">
        <v>3.4</v>
      </c>
      <c r="F10216">
        <v>7.8</v>
      </c>
      <c r="G10216">
        <f>IF(COUNTA(D10216:F10216)&gt;0, AVERAGE(D10216:F10216), "")</f>
        <v>11.466666666666667</v>
      </c>
      <c r="H10216">
        <f>AVERAGE((D10216*metrics_constants!$B$8),(E10216*metrics_constants!$C$8),(F10216*metrics_constants!$D$8))</f>
        <v>10.654502217201909</v>
      </c>
      <c r="I10216">
        <v>6.9980000000000002</v>
      </c>
      <c r="J10216">
        <v>42.667000000000002</v>
      </c>
      <c r="K10216">
        <v>4.3719999999999999</v>
      </c>
      <c r="L10216">
        <v>8.3585306999999993</v>
      </c>
    </row>
    <row r="10217" spans="1:12" x14ac:dyDescent="0.25">
      <c r="A10217" t="s">
        <v>19</v>
      </c>
      <c r="B10217" s="5">
        <v>45672.625</v>
      </c>
      <c r="C10217" s="5" t="str">
        <f>A10217 &amp; "_" &amp; TEXT(B10217, "yyyy-mm-dd HH:MM:SS")</f>
        <v>RP_2025-01-15 15:00:00</v>
      </c>
      <c r="D10217">
        <v>9.8000000000000007</v>
      </c>
      <c r="E10217">
        <v>10.3</v>
      </c>
      <c r="F10217">
        <v>6.1</v>
      </c>
      <c r="G10217">
        <f>IF(COUNTA(D10217:F10217)&gt;0, AVERAGE(D10217:F10217), "")</f>
        <v>8.7333333333333343</v>
      </c>
      <c r="H10217">
        <f>AVERAGE((D10217*metrics_constants!$B$8),(E10217*metrics_constants!$C$8),(F10217*metrics_constants!$D$8))</f>
        <v>8.7334752278111285</v>
      </c>
      <c r="I10217">
        <v>6.9169999999999998</v>
      </c>
      <c r="J10217">
        <v>42.707999999999998</v>
      </c>
      <c r="K10217">
        <v>4.9029999999999996</v>
      </c>
      <c r="L10217">
        <v>7.5457739999999998</v>
      </c>
    </row>
    <row r="10218" spans="1:12" x14ac:dyDescent="0.25">
      <c r="A10218" t="s">
        <v>19</v>
      </c>
      <c r="B10218" s="5">
        <v>45672.666666666664</v>
      </c>
      <c r="C10218" s="5" t="str">
        <f>A10218 &amp; "_" &amp; TEXT(B10218, "yyyy-mm-dd HH:MM:SS")</f>
        <v>RP_2025-01-15 16:00:00</v>
      </c>
      <c r="D10218">
        <v>22.3</v>
      </c>
      <c r="E10218">
        <v>14.5</v>
      </c>
      <c r="F10218">
        <v>10.5</v>
      </c>
      <c r="G10218">
        <f>IF(COUNTA(D10218:F10218)&gt;0, AVERAGE(D10218:F10218), "")</f>
        <v>15.766666666666666</v>
      </c>
      <c r="H10218">
        <f>AVERAGE((D10218*metrics_constants!$B$8),(E10218*metrics_constants!$C$8),(F10218*metrics_constants!$D$8))</f>
        <v>15.418164586599033</v>
      </c>
      <c r="I10218">
        <v>7.7220000000000004</v>
      </c>
      <c r="J10218">
        <v>50.118000000000002</v>
      </c>
      <c r="K10218">
        <v>2.7250000000000001</v>
      </c>
      <c r="L10218">
        <v>8.3995739999999994</v>
      </c>
    </row>
    <row r="10219" spans="1:12" x14ac:dyDescent="0.25">
      <c r="A10219" t="s">
        <v>19</v>
      </c>
      <c r="B10219" s="5">
        <v>45672.708333333336</v>
      </c>
      <c r="C10219" s="5" t="str">
        <f>A10219 &amp; "_" &amp; TEXT(B10219, "yyyy-mm-dd HH:MM:SS")</f>
        <v>RP_2025-01-15 17:00:00</v>
      </c>
      <c r="D10219">
        <v>26</v>
      </c>
      <c r="E10219">
        <v>5.5</v>
      </c>
      <c r="F10219">
        <v>17.399999999999999</v>
      </c>
      <c r="G10219">
        <f>IF(COUNTA(D10219:F10219)&gt;0, AVERAGE(D10219:F10219), "")</f>
        <v>16.3</v>
      </c>
      <c r="H10219">
        <f>AVERAGE((D10219*metrics_constants!$B$8),(E10219*metrics_constants!$C$8),(F10219*metrics_constants!$D$8))</f>
        <v>15.495706337456014</v>
      </c>
      <c r="I10219">
        <v>10.321</v>
      </c>
      <c r="J10219">
        <v>59.552</v>
      </c>
      <c r="K10219">
        <v>-0.46800000000000003</v>
      </c>
      <c r="L10219">
        <v>10.513380700000001</v>
      </c>
    </row>
    <row r="10220" spans="1:12" x14ac:dyDescent="0.25">
      <c r="A10220" t="s">
        <v>19</v>
      </c>
      <c r="B10220" s="5">
        <v>45672.75</v>
      </c>
      <c r="C10220" s="5" t="str">
        <f>A10220 &amp; "_" &amp; TEXT(B10220, "yyyy-mm-dd HH:MM:SS")</f>
        <v>RP_2025-01-15 18:00:00</v>
      </c>
      <c r="D10220">
        <v>20.5</v>
      </c>
      <c r="E10220">
        <v>8.4</v>
      </c>
      <c r="F10220">
        <v>11</v>
      </c>
      <c r="G10220">
        <f>IF(COUNTA(D10220:F10220)&gt;0, AVERAGE(D10220:F10220), "")</f>
        <v>13.299999999999999</v>
      </c>
      <c r="H10220">
        <f>AVERAGE((D10220*metrics_constants!$B$8),(E10220*metrics_constants!$C$8),(F10220*metrics_constants!$D$8))</f>
        <v>12.803234513300225</v>
      </c>
      <c r="I10220">
        <v>10.978</v>
      </c>
      <c r="J10220">
        <v>69.430000000000007</v>
      </c>
      <c r="K10220">
        <v>-3.383</v>
      </c>
      <c r="L10220">
        <v>11.4199047</v>
      </c>
    </row>
    <row r="10221" spans="1:12" x14ac:dyDescent="0.25">
      <c r="A10221" t="s">
        <v>19</v>
      </c>
      <c r="B10221" s="5">
        <v>45672.791666666664</v>
      </c>
      <c r="C10221" s="5" t="str">
        <f>A10221 &amp; "_" &amp; TEXT(B10221, "yyyy-mm-dd HH:MM:SS")</f>
        <v>RP_2025-01-15 19:00:00</v>
      </c>
      <c r="D10221">
        <v>12.3</v>
      </c>
      <c r="E10221">
        <v>12.3</v>
      </c>
      <c r="F10221">
        <v>18.8</v>
      </c>
      <c r="G10221">
        <f>IF(COUNTA(D10221:F10221)&gt;0, AVERAGE(D10221:F10221), "")</f>
        <v>14.466666666666669</v>
      </c>
      <c r="H10221">
        <f>AVERAGE((D10221*metrics_constants!$B$8),(E10221*metrics_constants!$C$8),(F10221*metrics_constants!$D$8))</f>
        <v>14.499044046131443</v>
      </c>
      <c r="I10221">
        <v>11.042</v>
      </c>
      <c r="J10221">
        <v>74.082999999999998</v>
      </c>
      <c r="K10221">
        <v>-5.5380000000000003</v>
      </c>
      <c r="L10221">
        <v>13.246466667</v>
      </c>
    </row>
    <row r="10222" spans="1:12" x14ac:dyDescent="0.25">
      <c r="A10222" t="s">
        <v>19</v>
      </c>
      <c r="B10222" s="5">
        <v>45672.833333333336</v>
      </c>
      <c r="C10222" s="5" t="str">
        <f>A10222 &amp; "_" &amp; TEXT(B10222, "yyyy-mm-dd HH:MM:SS")</f>
        <v>RP_2025-01-15 20:00:00</v>
      </c>
      <c r="D10222">
        <v>17.100000000000001</v>
      </c>
      <c r="E10222">
        <v>18.7</v>
      </c>
      <c r="F10222">
        <v>19.8</v>
      </c>
      <c r="G10222">
        <f>IF(COUNTA(D10222:F10222)&gt;0, AVERAGE(D10222:F10222), "")</f>
        <v>18.533333333333331</v>
      </c>
      <c r="H10222">
        <f>AVERAGE((D10222*metrics_constants!$B$8),(E10222*metrics_constants!$C$8),(F10222*metrics_constants!$D$8))</f>
        <v>18.60621310295733</v>
      </c>
      <c r="I10222">
        <v>11.476000000000001</v>
      </c>
      <c r="J10222">
        <v>78.742999999999995</v>
      </c>
      <c r="K10222">
        <v>-7.1379999999999999</v>
      </c>
      <c r="L10222">
        <v>15.796516670000001</v>
      </c>
    </row>
    <row r="10223" spans="1:12" x14ac:dyDescent="0.25">
      <c r="A10223" t="s">
        <v>19</v>
      </c>
      <c r="B10223" s="5">
        <v>45672.875</v>
      </c>
      <c r="C10223" s="5" t="str">
        <f>A10223 &amp; "_" &amp; TEXT(B10223, "yyyy-mm-dd HH:MM:SS")</f>
        <v>RP_2025-01-15 21:00:00</v>
      </c>
      <c r="D10223">
        <v>21.2</v>
      </c>
      <c r="E10223">
        <v>14.6</v>
      </c>
      <c r="F10223">
        <v>19.600000000000001</v>
      </c>
      <c r="G10223">
        <f>IF(COUNTA(D10223:F10223)&gt;0, AVERAGE(D10223:F10223), "")</f>
        <v>18.466666666666665</v>
      </c>
      <c r="H10223">
        <f>AVERAGE((D10223*metrics_constants!$B$8),(E10223*metrics_constants!$C$8),(F10223*metrics_constants!$D$8))</f>
        <v>18.213545194913113</v>
      </c>
      <c r="I10223">
        <v>10.073</v>
      </c>
      <c r="J10223">
        <v>80.984999999999999</v>
      </c>
      <c r="K10223">
        <v>-8.1170000000000009</v>
      </c>
      <c r="L10223">
        <v>14.078642</v>
      </c>
    </row>
    <row r="10224" spans="1:12" x14ac:dyDescent="0.25">
      <c r="A10224" t="s">
        <v>19</v>
      </c>
      <c r="B10224" s="5">
        <v>45672.916666666664</v>
      </c>
      <c r="C10224" s="5" t="str">
        <f>A10224 &amp; "_" &amp; TEXT(B10224, "yyyy-mm-dd HH:MM:SS")</f>
        <v>RP_2025-01-15 22:00:00</v>
      </c>
      <c r="D10224">
        <v>16</v>
      </c>
      <c r="E10224">
        <v>14.8</v>
      </c>
      <c r="F10224">
        <v>16.600000000000001</v>
      </c>
      <c r="G10224">
        <f>IF(COUNTA(D10224:F10224)&gt;0, AVERAGE(D10224:F10224), "")</f>
        <v>15.800000000000002</v>
      </c>
      <c r="H10224">
        <f>AVERAGE((D10224*metrics_constants!$B$8),(E10224*metrics_constants!$C$8),(F10224*metrics_constants!$D$8))</f>
        <v>15.75841565295047</v>
      </c>
      <c r="I10224">
        <v>10.695</v>
      </c>
      <c r="J10224">
        <v>80.736999999999995</v>
      </c>
      <c r="K10224">
        <v>-9.1069999999999993</v>
      </c>
      <c r="L10224">
        <v>15.6888387</v>
      </c>
    </row>
    <row r="10225" spans="1:12" x14ac:dyDescent="0.25">
      <c r="A10225" t="s">
        <v>19</v>
      </c>
      <c r="B10225" s="5">
        <v>45672.958333333336</v>
      </c>
      <c r="C10225" s="5" t="str">
        <f>A10225 &amp; "_" &amp; TEXT(B10225, "yyyy-mm-dd HH:MM:SS")</f>
        <v>RP_2025-01-15 23:00:00</v>
      </c>
      <c r="D10225">
        <v>15</v>
      </c>
      <c r="E10225">
        <v>15.6</v>
      </c>
      <c r="F10225">
        <v>17.600000000000001</v>
      </c>
      <c r="G10225">
        <f>IF(COUNTA(D10225:F10225)&gt;0, AVERAGE(D10225:F10225), "")</f>
        <v>16.066666666666666</v>
      </c>
      <c r="H10225">
        <f>AVERAGE((D10225*metrics_constants!$B$8),(E10225*metrics_constants!$C$8),(F10225*metrics_constants!$D$8))</f>
        <v>16.101904132568023</v>
      </c>
      <c r="I10225">
        <v>9.2430000000000003</v>
      </c>
      <c r="J10225">
        <v>83.212999999999994</v>
      </c>
      <c r="K10225">
        <v>-9.7319999999999993</v>
      </c>
      <c r="L10225">
        <v>12.617681299999999</v>
      </c>
    </row>
    <row r="10226" spans="1:12" x14ac:dyDescent="0.25">
      <c r="A10226" t="s">
        <v>19</v>
      </c>
      <c r="B10226" s="5">
        <v>45673</v>
      </c>
      <c r="C10226" s="5" t="str">
        <f>A10226 &amp; "_" &amp; TEXT(B10226, "yyyy-mm-dd HH:MM:SS")</f>
        <v>RP_2025-01-16 00:00:00</v>
      </c>
      <c r="D10226">
        <v>28.3</v>
      </c>
      <c r="E10226">
        <v>14.2</v>
      </c>
      <c r="F10226">
        <v>18.600000000000001</v>
      </c>
      <c r="G10226">
        <f>IF(COUNTA(D10226:F10226)&gt;0, AVERAGE(D10226:F10226), "")</f>
        <v>20.366666666666667</v>
      </c>
      <c r="H10226">
        <f>AVERAGE((D10226*metrics_constants!$B$8),(E10226*metrics_constants!$C$8),(F10226*metrics_constants!$D$8))</f>
        <v>19.794616572521615</v>
      </c>
      <c r="I10226">
        <v>11.372999999999999</v>
      </c>
      <c r="J10226">
        <v>82.686999999999998</v>
      </c>
      <c r="K10226">
        <v>-10.207000000000001</v>
      </c>
      <c r="L10226">
        <v>16.664401300000002</v>
      </c>
    </row>
    <row r="10227" spans="1:12" x14ac:dyDescent="0.25">
      <c r="A10227" t="s">
        <v>19</v>
      </c>
      <c r="B10227" s="5">
        <v>45673.041666666664</v>
      </c>
      <c r="C10227" s="5" t="str">
        <f>A10227 &amp; "_" &amp; TEXT(B10227, "yyyy-mm-dd HH:MM:SS")</f>
        <v>RP_2025-01-16 01:00:00</v>
      </c>
      <c r="D10227">
        <v>8.3000000000000007</v>
      </c>
      <c r="E10227">
        <v>10.1</v>
      </c>
      <c r="F10227">
        <v>20.3</v>
      </c>
      <c r="G10227">
        <f>IF(COUNTA(D10227:F10227)&gt;0, AVERAGE(D10227:F10227), "")</f>
        <v>12.9</v>
      </c>
      <c r="H10227">
        <f>AVERAGE((D10227*metrics_constants!$B$8),(E10227*metrics_constants!$C$8),(F10227*metrics_constants!$D$8))</f>
        <v>13.026633165973621</v>
      </c>
      <c r="I10227">
        <v>10.847</v>
      </c>
      <c r="J10227">
        <v>82.201999999999998</v>
      </c>
      <c r="K10227">
        <v>-10.618</v>
      </c>
      <c r="L10227">
        <v>15.389308</v>
      </c>
    </row>
    <row r="10228" spans="1:12" x14ac:dyDescent="0.25">
      <c r="A10228" t="s">
        <v>19</v>
      </c>
      <c r="B10228" s="5">
        <v>45673.083333333336</v>
      </c>
      <c r="C10228" s="5" t="str">
        <f>A10228 &amp; "_" &amp; TEXT(B10228, "yyyy-mm-dd HH:MM:SS")</f>
        <v>RP_2025-01-16 02:00:00</v>
      </c>
      <c r="D10228">
        <v>5.0999999999999996</v>
      </c>
      <c r="E10228">
        <v>8.6</v>
      </c>
      <c r="F10228">
        <v>17.100000000000001</v>
      </c>
      <c r="G10228">
        <f>IF(COUNTA(D10228:F10228)&gt;0, AVERAGE(D10228:F10228), "")</f>
        <v>10.266666666666667</v>
      </c>
      <c r="H10228">
        <f>AVERAGE((D10228*metrics_constants!$B$8),(E10228*metrics_constants!$C$8),(F10228*metrics_constants!$D$8))</f>
        <v>10.456444955967386</v>
      </c>
      <c r="I10228">
        <v>8.0660000000000007</v>
      </c>
      <c r="J10228">
        <v>85.262</v>
      </c>
      <c r="K10228">
        <v>-10.85</v>
      </c>
      <c r="L10228">
        <v>19.02726552</v>
      </c>
    </row>
    <row r="10229" spans="1:12" x14ac:dyDescent="0.25">
      <c r="A10229" t="s">
        <v>19</v>
      </c>
      <c r="B10229" s="5">
        <v>45673.125</v>
      </c>
      <c r="C10229" s="5" t="str">
        <f>A10229 &amp; "_" &amp; TEXT(B10229, "yyyy-mm-dd HH:MM:SS")</f>
        <v>RP_2025-01-16 03:00:00</v>
      </c>
      <c r="D10229">
        <v>12.4</v>
      </c>
      <c r="E10229">
        <v>16.7</v>
      </c>
      <c r="F10229">
        <v>21.5</v>
      </c>
      <c r="G10229">
        <f>IF(COUNTA(D10229:F10229)&gt;0, AVERAGE(D10229:F10229), "")</f>
        <v>16.866666666666667</v>
      </c>
      <c r="H10229">
        <f>AVERAGE((D10229*metrics_constants!$B$8),(E10229*metrics_constants!$C$8),(F10229*metrics_constants!$D$8))</f>
        <v>17.071715015744719</v>
      </c>
      <c r="I10229">
        <v>10.372999999999999</v>
      </c>
      <c r="J10229">
        <v>83.144999999999996</v>
      </c>
      <c r="K10229">
        <v>-11.032999999999999</v>
      </c>
      <c r="L10229">
        <v>16.613992400000001</v>
      </c>
    </row>
    <row r="10230" spans="1:12" x14ac:dyDescent="0.25">
      <c r="A10230" t="s">
        <v>19</v>
      </c>
      <c r="B10230" s="5">
        <v>45673.166666666664</v>
      </c>
      <c r="C10230" s="5" t="str">
        <f>A10230 &amp; "_" &amp; TEXT(B10230, "yyyy-mm-dd HH:MM:SS")</f>
        <v>RP_2025-01-16 04:00:00</v>
      </c>
      <c r="D10230">
        <v>16</v>
      </c>
      <c r="E10230">
        <v>14.1</v>
      </c>
      <c r="F10230">
        <v>16.8</v>
      </c>
      <c r="G10230">
        <f>IF(COUNTA(D10230:F10230)&gt;0, AVERAGE(D10230:F10230), "")</f>
        <v>15.633333333333335</v>
      </c>
      <c r="H10230">
        <f>AVERAGE((D10230*metrics_constants!$B$8),(E10230*metrics_constants!$C$8),(F10230*metrics_constants!$D$8))</f>
        <v>15.566744280209569</v>
      </c>
      <c r="I10230">
        <v>19.146999999999998</v>
      </c>
      <c r="J10230">
        <v>80.691999999999993</v>
      </c>
      <c r="K10230">
        <v>-10.847</v>
      </c>
      <c r="L10230">
        <v>23.020261300000001</v>
      </c>
    </row>
    <row r="10231" spans="1:12" x14ac:dyDescent="0.25">
      <c r="A10231" t="s">
        <v>19</v>
      </c>
      <c r="B10231" s="5">
        <v>45673.208333333336</v>
      </c>
      <c r="C10231" s="5" t="str">
        <f>A10231 &amp; "_" &amp; TEXT(B10231, "yyyy-mm-dd HH:MM:SS")</f>
        <v>RP_2025-01-16 05:00:00</v>
      </c>
      <c r="D10231">
        <v>19.7</v>
      </c>
      <c r="E10231">
        <v>18.399999999999999</v>
      </c>
      <c r="F10231">
        <v>18.8</v>
      </c>
      <c r="G10231">
        <f>IF(COUNTA(D10231:F10231)&gt;0, AVERAGE(D10231:F10231), "")</f>
        <v>18.966666666666665</v>
      </c>
      <c r="H10231">
        <f>AVERAGE((D10231*metrics_constants!$B$8),(E10231*metrics_constants!$C$8),(F10231*metrics_constants!$D$8))</f>
        <v>18.913896197644483</v>
      </c>
      <c r="I10231">
        <v>11.612</v>
      </c>
      <c r="J10231">
        <v>82.424999999999997</v>
      </c>
      <c r="K10231">
        <v>-11.122999999999999</v>
      </c>
      <c r="L10231">
        <v>21.603591300000001</v>
      </c>
    </row>
    <row r="10232" spans="1:12" x14ac:dyDescent="0.25">
      <c r="A10232" t="s">
        <v>19</v>
      </c>
      <c r="B10232" s="5">
        <v>45673.25</v>
      </c>
      <c r="C10232" s="5" t="str">
        <f>A10232 &amp; "_" &amp; TEXT(B10232, "yyyy-mm-dd HH:MM:SS")</f>
        <v>RP_2025-01-16 06:00:00</v>
      </c>
      <c r="D10232">
        <v>23.5</v>
      </c>
      <c r="E10232">
        <v>19.100000000000001</v>
      </c>
      <c r="F10232">
        <v>19.100000000000001</v>
      </c>
      <c r="G10232">
        <f>IF(COUNTA(D10232:F10232)&gt;0, AVERAGE(D10232:F10232), "")</f>
        <v>20.566666666666666</v>
      </c>
      <c r="H10232">
        <f>AVERAGE((D10232*metrics_constants!$B$8),(E10232*metrics_constants!$C$8),(F10232*metrics_constants!$D$8))</f>
        <v>20.381315234490049</v>
      </c>
      <c r="I10232">
        <v>15.449</v>
      </c>
      <c r="J10232">
        <v>80.587000000000003</v>
      </c>
      <c r="K10232">
        <v>-11.333</v>
      </c>
      <c r="L10232">
        <v>24.553277999999999</v>
      </c>
    </row>
    <row r="10233" spans="1:12" x14ac:dyDescent="0.25">
      <c r="A10233" t="s">
        <v>19</v>
      </c>
      <c r="B10233" s="5">
        <v>45673.291666666664</v>
      </c>
      <c r="C10233" s="5" t="str">
        <f>A10233 &amp; "_" &amp; TEXT(B10233, "yyyy-mm-dd HH:MM:SS")</f>
        <v>RP_2025-01-16 07:00:00</v>
      </c>
      <c r="D10233">
        <v>29.8</v>
      </c>
      <c r="E10233">
        <v>21.4</v>
      </c>
      <c r="F10233">
        <v>25.9</v>
      </c>
      <c r="G10233">
        <f>IF(COUNTA(D10233:F10233)&gt;0, AVERAGE(D10233:F10233), "")</f>
        <v>25.7</v>
      </c>
      <c r="H10233">
        <f>AVERAGE((D10233*metrics_constants!$B$8),(E10233*metrics_constants!$C$8),(F10233*metrics_constants!$D$8))</f>
        <v>25.368562374704876</v>
      </c>
      <c r="I10233">
        <v>13.926</v>
      </c>
      <c r="J10233">
        <v>83.316999999999993</v>
      </c>
      <c r="K10233">
        <v>-12.073</v>
      </c>
      <c r="L10233">
        <v>19.156843333000001</v>
      </c>
    </row>
    <row r="10234" spans="1:12" x14ac:dyDescent="0.25">
      <c r="A10234" t="s">
        <v>19</v>
      </c>
      <c r="B10234" s="5">
        <v>45673.333333333336</v>
      </c>
      <c r="C10234" s="5" t="str">
        <f>A10234 &amp; "_" &amp; TEXT(B10234, "yyyy-mm-dd HH:MM:SS")</f>
        <v>RP_2025-01-16 08:00:00</v>
      </c>
      <c r="D10234">
        <v>25.6</v>
      </c>
      <c r="E10234">
        <v>21.2</v>
      </c>
      <c r="F10234">
        <v>25.4</v>
      </c>
      <c r="G10234">
        <f>IF(COUNTA(D10234:F10234)&gt;0, AVERAGE(D10234:F10234), "")</f>
        <v>24.066666666666663</v>
      </c>
      <c r="H10234">
        <f>AVERAGE((D10234*metrics_constants!$B$8),(E10234*metrics_constants!$C$8),(F10234*metrics_constants!$D$8))</f>
        <v>23.902236002759597</v>
      </c>
      <c r="I10234">
        <v>17.282</v>
      </c>
      <c r="J10234">
        <v>84.91</v>
      </c>
      <c r="K10234">
        <v>-11.797000000000001</v>
      </c>
      <c r="L10234">
        <v>30.118825999999999</v>
      </c>
    </row>
    <row r="10235" spans="1:12" x14ac:dyDescent="0.25">
      <c r="A10235" t="s">
        <v>19</v>
      </c>
      <c r="B10235" s="5">
        <v>45673.375</v>
      </c>
      <c r="C10235" s="5" t="str">
        <f>A10235 &amp; "_" &amp; TEXT(B10235, "yyyy-mm-dd HH:MM:SS")</f>
        <v>RP_2025-01-16 09:00:00</v>
      </c>
      <c r="D10235">
        <v>14.9</v>
      </c>
      <c r="E10235">
        <v>28.6</v>
      </c>
      <c r="F10235">
        <v>34.5</v>
      </c>
      <c r="G10235">
        <f>IF(COUNTA(D10235:F10235)&gt;0, AVERAGE(D10235:F10235), "")</f>
        <v>26</v>
      </c>
      <c r="H10235">
        <f>AVERAGE((D10235*metrics_constants!$B$8),(E10235*metrics_constants!$C$8),(F10235*metrics_constants!$D$8))</f>
        <v>26.606505657560593</v>
      </c>
      <c r="I10235">
        <v>22.251999999999999</v>
      </c>
      <c r="J10235">
        <v>76.462000000000003</v>
      </c>
      <c r="K10235">
        <v>-9.4700000000000006</v>
      </c>
      <c r="L10235">
        <v>22.116859999999999</v>
      </c>
    </row>
    <row r="10236" spans="1:12" x14ac:dyDescent="0.25">
      <c r="A10236" t="s">
        <v>19</v>
      </c>
      <c r="B10236" s="5">
        <v>45673.416666666664</v>
      </c>
      <c r="C10236" s="5" t="str">
        <f>A10236 &amp; "_" &amp; TEXT(B10236, "yyyy-mm-dd HH:MM:SS")</f>
        <v>RP_2025-01-16 10:00:00</v>
      </c>
      <c r="D10236">
        <v>21</v>
      </c>
      <c r="E10236">
        <v>28.3</v>
      </c>
      <c r="F10236">
        <v>39.299999999999997</v>
      </c>
      <c r="G10236">
        <f>IF(COUNTA(D10236:F10236)&gt;0, AVERAGE(D10236:F10236), "")</f>
        <v>29.533333333333331</v>
      </c>
      <c r="H10236">
        <f>AVERAGE((D10236*metrics_constants!$B$8),(E10236*metrics_constants!$C$8),(F10236*metrics_constants!$D$8))</f>
        <v>29.895640697769533</v>
      </c>
      <c r="I10236">
        <v>21.111000000000001</v>
      </c>
      <c r="J10236">
        <v>76.795000000000002</v>
      </c>
      <c r="K10236">
        <v>-6.8220000000000001</v>
      </c>
      <c r="L10236">
        <v>23.451181299999998</v>
      </c>
    </row>
    <row r="10237" spans="1:12" x14ac:dyDescent="0.25">
      <c r="A10237" t="s">
        <v>19</v>
      </c>
      <c r="B10237" s="5">
        <v>45673.458333333336</v>
      </c>
      <c r="C10237" s="5" t="str">
        <f>A10237 &amp; "_" &amp; TEXT(B10237, "yyyy-mm-dd HH:MM:SS")</f>
        <v>RP_2025-01-16 11:00:00</v>
      </c>
      <c r="D10237">
        <v>26.2</v>
      </c>
      <c r="E10237">
        <v>37.9</v>
      </c>
      <c r="F10237">
        <v>36</v>
      </c>
      <c r="G10237">
        <f>IF(COUNTA(D10237:F10237)&gt;0, AVERAGE(D10237:F10237), "")</f>
        <v>33.366666666666667</v>
      </c>
      <c r="H10237">
        <f>AVERAGE((D10237*metrics_constants!$B$8),(E10237*metrics_constants!$C$8),(F10237*metrics_constants!$D$8))</f>
        <v>33.850068817880157</v>
      </c>
      <c r="I10237">
        <v>52.323999999999998</v>
      </c>
      <c r="J10237">
        <v>58.588000000000001</v>
      </c>
      <c r="K10237">
        <v>-0.41299999999999998</v>
      </c>
      <c r="L10237">
        <v>45.335198699999999</v>
      </c>
    </row>
    <row r="10238" spans="1:12" x14ac:dyDescent="0.25">
      <c r="A10238" t="s">
        <v>19</v>
      </c>
      <c r="B10238" s="5">
        <v>45673.5</v>
      </c>
      <c r="C10238" s="5" t="str">
        <f>A10238 &amp; "_" &amp; TEXT(B10238, "yyyy-mm-dd HH:MM:SS")</f>
        <v>RP_2025-01-16 12:00:00</v>
      </c>
      <c r="D10238">
        <v>18.100000000000001</v>
      </c>
      <c r="E10238">
        <v>33.700000000000003</v>
      </c>
      <c r="F10238">
        <v>30.8</v>
      </c>
      <c r="G10238">
        <f>IF(COUNTA(D10238:F10238)&gt;0, AVERAGE(D10238:F10238), "")</f>
        <v>27.533333333333335</v>
      </c>
      <c r="H10238">
        <f>AVERAGE((D10238*metrics_constants!$B$8),(E10238*metrics_constants!$C$8),(F10238*metrics_constants!$D$8))</f>
        <v>28.176043118673821</v>
      </c>
      <c r="I10238">
        <v>34.774000000000001</v>
      </c>
      <c r="J10238">
        <v>38.75</v>
      </c>
      <c r="K10238">
        <v>7.64</v>
      </c>
      <c r="L10238">
        <v>37.272173299999999</v>
      </c>
    </row>
    <row r="10239" spans="1:12" x14ac:dyDescent="0.25">
      <c r="A10239" t="s">
        <v>19</v>
      </c>
      <c r="B10239" s="5">
        <v>45673.541666666664</v>
      </c>
      <c r="C10239" s="5" t="str">
        <f>A10239 &amp; "_" &amp; TEXT(B10239, "yyyy-mm-dd HH:MM:SS")</f>
        <v>RP_2025-01-16 13:00:00</v>
      </c>
      <c r="D10239">
        <v>35.299999999999997</v>
      </c>
      <c r="E10239">
        <v>29</v>
      </c>
      <c r="F10239">
        <v>28.1</v>
      </c>
      <c r="G10239">
        <f>IF(COUNTA(D10239:F10239)&gt;0, AVERAGE(D10239:F10239), "")</f>
        <v>30.8</v>
      </c>
      <c r="H10239">
        <f>AVERAGE((D10239*metrics_constants!$B$8),(E10239*metrics_constants!$C$8),(F10239*metrics_constants!$D$8))</f>
        <v>30.530127427611436</v>
      </c>
      <c r="I10239">
        <v>37.095999999999997</v>
      </c>
      <c r="J10239">
        <v>31.981999999999999</v>
      </c>
      <c r="K10239">
        <v>11.022</v>
      </c>
      <c r="L10239">
        <v>37.549143299999997</v>
      </c>
    </row>
    <row r="10240" spans="1:12" x14ac:dyDescent="0.25">
      <c r="A10240" t="s">
        <v>19</v>
      </c>
      <c r="B10240" s="5">
        <v>45673.583333333336</v>
      </c>
      <c r="C10240" s="5" t="str">
        <f>A10240 &amp; "_" &amp; TEXT(B10240, "yyyy-mm-dd HH:MM:SS")</f>
        <v>RP_2025-01-16 14:00:00</v>
      </c>
      <c r="D10240">
        <v>35</v>
      </c>
      <c r="E10240">
        <v>25.7</v>
      </c>
      <c r="F10240">
        <v>26.4</v>
      </c>
      <c r="G10240">
        <f>IF(COUNTA(D10240:F10240)&gt;0, AVERAGE(D10240:F10240), "")</f>
        <v>29.033333333333331</v>
      </c>
      <c r="H10240">
        <f>AVERAGE((D10240*metrics_constants!$B$8),(E10240*metrics_constants!$C$8),(F10240*metrics_constants!$D$8))</f>
        <v>28.645054600944352</v>
      </c>
      <c r="I10240">
        <v>34.414000000000001</v>
      </c>
      <c r="J10240">
        <v>34.704999999999998</v>
      </c>
      <c r="K10240">
        <v>10.802</v>
      </c>
      <c r="L10240">
        <v>33.637214</v>
      </c>
    </row>
    <row r="10241" spans="1:12" x14ac:dyDescent="0.25">
      <c r="A10241" t="s">
        <v>19</v>
      </c>
      <c r="B10241" s="5">
        <v>45673.625</v>
      </c>
      <c r="C10241" s="5" t="str">
        <f>A10241 &amp; "_" &amp; TEXT(B10241, "yyyy-mm-dd HH:MM:SS")</f>
        <v>RP_2025-01-16 15:00:00</v>
      </c>
      <c r="D10241">
        <v>0.5</v>
      </c>
      <c r="E10241">
        <v>5.7</v>
      </c>
      <c r="F10241">
        <v>4.2</v>
      </c>
      <c r="G10241">
        <f>IF(COUNTA(D10241:F10241)&gt;0, AVERAGE(D10241:F10241), "")</f>
        <v>3.4666666666666668</v>
      </c>
      <c r="H10241">
        <f>AVERAGE((D10241*metrics_constants!$B$8),(E10241*metrics_constants!$C$8),(F10241*metrics_constants!$D$8))</f>
        <v>3.6782466562856175</v>
      </c>
      <c r="I10241">
        <v>6.1829999999999998</v>
      </c>
      <c r="J10241">
        <v>34.701999999999998</v>
      </c>
      <c r="K10241">
        <v>11.917999999999999</v>
      </c>
      <c r="L10241">
        <v>7.7453219999999998</v>
      </c>
    </row>
    <row r="10242" spans="1:12" x14ac:dyDescent="0.25">
      <c r="A10242" t="s">
        <v>19</v>
      </c>
      <c r="B10242" s="5">
        <v>45673.666666666664</v>
      </c>
      <c r="C10242" s="5" t="str">
        <f>A10242 &amp; "_" &amp; TEXT(B10242, "yyyy-mm-dd HH:MM:SS")</f>
        <v>RP_2025-01-16 16:00:00</v>
      </c>
      <c r="E10242">
        <v>3.1</v>
      </c>
      <c r="F10242">
        <v>8.4</v>
      </c>
      <c r="G10242">
        <f>IF(COUNTA(D10242:F10242)&gt;0, AVERAGE(D10242:F10242), "")</f>
        <v>5.75</v>
      </c>
      <c r="H10242">
        <f>AVERAGE((D10242*metrics_constants!$B$8),(E10242*metrics_constants!$C$8),(F10242*metrics_constants!$D$8))</f>
        <v>3.9903218594689043</v>
      </c>
      <c r="I10242">
        <v>0.80800000000000005</v>
      </c>
      <c r="J10242">
        <v>32.119999999999997</v>
      </c>
      <c r="K10242">
        <v>12.55</v>
      </c>
      <c r="L10242">
        <v>3.0775727000000002</v>
      </c>
    </row>
    <row r="10243" spans="1:12" x14ac:dyDescent="0.25">
      <c r="A10243" t="s">
        <v>19</v>
      </c>
      <c r="B10243" s="5">
        <v>45673.708333333336</v>
      </c>
      <c r="C10243" s="5" t="str">
        <f>A10243 &amp; "_" &amp; TEXT(B10243, "yyyy-mm-dd HH:MM:SS")</f>
        <v>RP_2025-01-16 17:00:00</v>
      </c>
      <c r="D10243">
        <v>18.2</v>
      </c>
      <c r="E10243">
        <v>-2.2000000000000002</v>
      </c>
      <c r="F10243">
        <v>6.9</v>
      </c>
      <c r="G10243">
        <f>IF(COUNTA(D10243:F10243)&gt;0, AVERAGE(D10243:F10243), "")</f>
        <v>7.6333333333333329</v>
      </c>
      <c r="H10243">
        <f>AVERAGE((D10243*metrics_constants!$B$8),(E10243*metrics_constants!$C$8),(F10243*metrics_constants!$D$8))</f>
        <v>6.8193050244924498</v>
      </c>
      <c r="I10243">
        <v>1.784</v>
      </c>
      <c r="J10243">
        <v>36.682000000000002</v>
      </c>
      <c r="K10243">
        <v>9.7579999999999991</v>
      </c>
      <c r="L10243">
        <v>3.3007327000000002</v>
      </c>
    </row>
    <row r="10244" spans="1:12" x14ac:dyDescent="0.25">
      <c r="A10244" t="s">
        <v>19</v>
      </c>
      <c r="B10244" s="5">
        <v>45673.75</v>
      </c>
      <c r="C10244" s="5" t="str">
        <f>A10244 &amp; "_" &amp; TEXT(B10244, "yyyy-mm-dd HH:MM:SS")</f>
        <v>RP_2025-01-16 18:00:00</v>
      </c>
      <c r="D10244">
        <v>28.7</v>
      </c>
      <c r="E10244">
        <v>3.2</v>
      </c>
      <c r="F10244">
        <v>6.4</v>
      </c>
      <c r="G10244">
        <f>IF(COUNTA(D10244:F10244)&gt;0, AVERAGE(D10244:F10244), "")</f>
        <v>12.766666666666666</v>
      </c>
      <c r="H10244">
        <f>AVERAGE((D10244*metrics_constants!$B$8),(E10244*metrics_constants!$C$8),(F10244*metrics_constants!$D$8))</f>
        <v>11.708410499519479</v>
      </c>
      <c r="I10244">
        <v>3.9529999999999998</v>
      </c>
      <c r="J10244">
        <v>41.731999999999999</v>
      </c>
      <c r="K10244">
        <v>7.2629999999999999</v>
      </c>
      <c r="L10244">
        <v>4.7778219999999996</v>
      </c>
    </row>
    <row r="10245" spans="1:12" x14ac:dyDescent="0.25">
      <c r="A10245" t="s">
        <v>19</v>
      </c>
      <c r="B10245" s="5">
        <v>45673.791666666664</v>
      </c>
      <c r="C10245" s="5" t="str">
        <f>A10245 &amp; "_" &amp; TEXT(B10245, "yyyy-mm-dd HH:MM:SS")</f>
        <v>RP_2025-01-16 19:00:00</v>
      </c>
      <c r="D10245">
        <v>6.2</v>
      </c>
      <c r="E10245">
        <v>2.6</v>
      </c>
      <c r="F10245">
        <v>2.4</v>
      </c>
      <c r="G10245">
        <f>IF(COUNTA(D10245:F10245)&gt;0, AVERAGE(D10245:F10245), "")</f>
        <v>3.7333333333333338</v>
      </c>
      <c r="H10245">
        <f>AVERAGE((D10245*metrics_constants!$B$8),(E10245*metrics_constants!$C$8),(F10245*metrics_constants!$D$8))</f>
        <v>3.5806859344920134</v>
      </c>
      <c r="I10245">
        <v>1.101</v>
      </c>
      <c r="J10245">
        <v>40.162999999999997</v>
      </c>
      <c r="K10245">
        <v>7.508</v>
      </c>
      <c r="L10245">
        <v>2.9626960000000002</v>
      </c>
    </row>
    <row r="10246" spans="1:12" x14ac:dyDescent="0.25">
      <c r="A10246" t="s">
        <v>19</v>
      </c>
      <c r="B10246" s="5">
        <v>45673.833333333336</v>
      </c>
      <c r="C10246" s="5" t="str">
        <f>A10246 &amp; "_" &amp; TEXT(B10246, "yyyy-mm-dd HH:MM:SS")</f>
        <v>RP_2025-01-16 20:00:00</v>
      </c>
      <c r="D10246">
        <v>8.1999999999999993</v>
      </c>
      <c r="E10246">
        <v>1.4</v>
      </c>
      <c r="F10246">
        <v>1.9</v>
      </c>
      <c r="G10246">
        <f>IF(COUNTA(D10246:F10246)&gt;0, AVERAGE(D10246:F10246), "")</f>
        <v>3.8333333333333335</v>
      </c>
      <c r="H10246">
        <f>AVERAGE((D10246*metrics_constants!$B$8),(E10246*metrics_constants!$C$8),(F10246*metrics_constants!$D$8))</f>
        <v>3.5493716876206123</v>
      </c>
      <c r="I10246">
        <v>1.956</v>
      </c>
      <c r="J10246">
        <v>45.783000000000001</v>
      </c>
      <c r="K10246">
        <v>5.9729999999999999</v>
      </c>
      <c r="L10246">
        <v>3.0098033000000002</v>
      </c>
    </row>
    <row r="10247" spans="1:12" x14ac:dyDescent="0.25">
      <c r="A10247" t="s">
        <v>19</v>
      </c>
      <c r="B10247" s="5">
        <v>45673.875</v>
      </c>
      <c r="C10247" s="5" t="str">
        <f>A10247 &amp; "_" &amp; TEXT(B10247, "yyyy-mm-dd HH:MM:SS")</f>
        <v>RP_2025-01-16 21:00:00</v>
      </c>
      <c r="D10247">
        <v>1.2</v>
      </c>
      <c r="E10247">
        <v>2.5</v>
      </c>
      <c r="F10247">
        <v>3.9</v>
      </c>
      <c r="G10247">
        <f>IF(COUNTA(D10247:F10247)&gt;0, AVERAGE(D10247:F10247), "")</f>
        <v>2.5333333333333332</v>
      </c>
      <c r="H10247">
        <f>AVERAGE((D10247*metrics_constants!$B$8),(E10247*metrics_constants!$C$8),(F10247*metrics_constants!$D$8))</f>
        <v>2.5950698458996055</v>
      </c>
      <c r="I10247">
        <v>1.1220000000000001</v>
      </c>
      <c r="J10247">
        <v>44.045000000000002</v>
      </c>
      <c r="K10247">
        <v>5.0919999999999996</v>
      </c>
      <c r="L10247">
        <v>2.6311360000000001</v>
      </c>
    </row>
    <row r="10248" spans="1:12" x14ac:dyDescent="0.25">
      <c r="A10248" t="s">
        <v>19</v>
      </c>
      <c r="B10248" s="5">
        <v>45673.916666666664</v>
      </c>
      <c r="C10248" s="5" t="str">
        <f>A10248 &amp; "_" &amp; TEXT(B10248, "yyyy-mm-dd HH:MM:SS")</f>
        <v>RP_2025-01-16 22:00:00</v>
      </c>
      <c r="D10248">
        <v>-1.5</v>
      </c>
      <c r="E10248">
        <v>3.7</v>
      </c>
      <c r="F10248">
        <v>1.9</v>
      </c>
      <c r="G10248">
        <f>IF(COUNTA(D10248:F10248)&gt;0, AVERAGE(D10248:F10248), "")</f>
        <v>1.3666666666666665</v>
      </c>
      <c r="H10248">
        <f>AVERAGE((D10248*metrics_constants!$B$8),(E10248*metrics_constants!$C$8),(F10248*metrics_constants!$D$8))</f>
        <v>1.5767523156949357</v>
      </c>
      <c r="I10248">
        <v>0.84399999999999997</v>
      </c>
      <c r="J10248">
        <v>42.612000000000002</v>
      </c>
      <c r="K10248">
        <v>5.6719999999999997</v>
      </c>
      <c r="L10248">
        <v>2.61978467</v>
      </c>
    </row>
    <row r="10249" spans="1:12" x14ac:dyDescent="0.25">
      <c r="A10249" t="s">
        <v>19</v>
      </c>
      <c r="B10249" s="5">
        <v>45673.958333333336</v>
      </c>
      <c r="C10249" s="5" t="str">
        <f>A10249 &amp; "_" &amp; TEXT(B10249, "yyyy-mm-dd HH:MM:SS")</f>
        <v>RP_2025-01-16 23:00:00</v>
      </c>
      <c r="D10249">
        <v>2.9</v>
      </c>
      <c r="E10249">
        <v>0.7</v>
      </c>
      <c r="F10249">
        <v>-1.5</v>
      </c>
      <c r="G10249">
        <f>IF(COUNTA(D10249:F10249)&gt;0, AVERAGE(D10249:F10249), "")</f>
        <v>0.69999999999999984</v>
      </c>
      <c r="H10249">
        <f>AVERAGE((D10249*metrics_constants!$B$8),(E10249*metrics_constants!$C$8),(F10249*metrics_constants!$D$8))</f>
        <v>0.59636578624669234</v>
      </c>
      <c r="I10249">
        <v>0.71499999999999997</v>
      </c>
      <c r="J10249">
        <v>43.932000000000002</v>
      </c>
      <c r="K10249">
        <v>6.18</v>
      </c>
      <c r="L10249">
        <v>2.2438159</v>
      </c>
    </row>
    <row r="10250" spans="1:12" x14ac:dyDescent="0.25">
      <c r="A10250" t="s">
        <v>19</v>
      </c>
      <c r="B10250" s="5">
        <v>45674</v>
      </c>
      <c r="C10250" s="5" t="str">
        <f>A10250 &amp; "_" &amp; TEXT(B10250, "yyyy-mm-dd HH:MM:SS")</f>
        <v>RP_2025-01-17 00:00:00</v>
      </c>
      <c r="D10250">
        <v>11.5</v>
      </c>
      <c r="E10250">
        <v>-4.5</v>
      </c>
      <c r="F10250">
        <v>2.2000000000000002</v>
      </c>
      <c r="G10250">
        <f>IF(COUNTA(D10250:F10250)&gt;0, AVERAGE(D10250:F10250), "")</f>
        <v>3.0666666666666664</v>
      </c>
      <c r="H10250">
        <f>AVERAGE((D10250*metrics_constants!$B$8),(E10250*metrics_constants!$C$8),(F10250*metrics_constants!$D$8))</f>
        <v>2.4260350652769413</v>
      </c>
      <c r="I10250">
        <v>0.59199999999999997</v>
      </c>
      <c r="J10250">
        <v>50.645000000000003</v>
      </c>
      <c r="K10250">
        <v>4.5369999999999999</v>
      </c>
      <c r="L10250">
        <v>1.6130633299999999</v>
      </c>
    </row>
    <row r="10251" spans="1:12" x14ac:dyDescent="0.25">
      <c r="A10251" t="s">
        <v>19</v>
      </c>
      <c r="B10251" s="5">
        <v>45674.041666666664</v>
      </c>
      <c r="C10251" s="5" t="str">
        <f>A10251 &amp; "_" &amp; TEXT(B10251, "yyyy-mm-dd HH:MM:SS")</f>
        <v>RP_2025-01-17 01:00:00</v>
      </c>
      <c r="D10251">
        <v>3.8</v>
      </c>
      <c r="E10251">
        <v>2</v>
      </c>
      <c r="F10251">
        <v>3.4</v>
      </c>
      <c r="G10251">
        <f>IF(COUNTA(D10251:F10251)&gt;0, AVERAGE(D10251:F10251), "")</f>
        <v>3.0666666666666664</v>
      </c>
      <c r="H10251">
        <f>AVERAGE((D10251*metrics_constants!$B$8),(E10251*metrics_constants!$C$8),(F10251*metrics_constants!$D$8))</f>
        <v>2.9978146701994159</v>
      </c>
      <c r="I10251">
        <v>0.54700000000000004</v>
      </c>
      <c r="J10251">
        <v>46.28</v>
      </c>
      <c r="K10251">
        <v>3.69</v>
      </c>
      <c r="L10251">
        <v>2.0512513299999999</v>
      </c>
    </row>
    <row r="10252" spans="1:12" x14ac:dyDescent="0.25">
      <c r="A10252" t="s">
        <v>19</v>
      </c>
      <c r="B10252" s="5">
        <v>45674.083333333336</v>
      </c>
      <c r="C10252" s="5" t="str">
        <f>A10252 &amp; "_" &amp; TEXT(B10252, "yyyy-mm-dd HH:MM:SS")</f>
        <v>RP_2025-01-17 02:00:00</v>
      </c>
      <c r="D10252">
        <v>3.3</v>
      </c>
      <c r="E10252">
        <v>4</v>
      </c>
      <c r="F10252">
        <v>3.1</v>
      </c>
      <c r="G10252">
        <f>IF(COUNTA(D10252:F10252)&gt;0, AVERAGE(D10252:F10252), "")</f>
        <v>3.4666666666666668</v>
      </c>
      <c r="H10252">
        <f>AVERAGE((D10252*metrics_constants!$B$8),(E10252*metrics_constants!$C$8),(F10252*metrics_constants!$D$8))</f>
        <v>3.4916713727408997</v>
      </c>
      <c r="I10252">
        <v>0.39100000000000001</v>
      </c>
      <c r="J10252">
        <v>43.887</v>
      </c>
      <c r="K10252">
        <v>3.2130000000000001</v>
      </c>
      <c r="L10252">
        <v>2.2014889700000002</v>
      </c>
    </row>
    <row r="10253" spans="1:12" x14ac:dyDescent="0.25">
      <c r="A10253" t="s">
        <v>19</v>
      </c>
      <c r="B10253" s="5">
        <v>45674.125</v>
      </c>
      <c r="C10253" s="5" t="str">
        <f>A10253 &amp; "_" &amp; TEXT(B10253, "yyyy-mm-dd HH:MM:SS")</f>
        <v>RP_2025-01-17 03:00:00</v>
      </c>
      <c r="D10253">
        <v>5.2</v>
      </c>
      <c r="E10253">
        <v>1.2</v>
      </c>
      <c r="F10253">
        <v>2.1</v>
      </c>
      <c r="G10253">
        <f>IF(COUNTA(D10253:F10253)&gt;0, AVERAGE(D10253:F10253), "")</f>
        <v>2.8333333333333335</v>
      </c>
      <c r="H10253">
        <f>AVERAGE((D10253*metrics_constants!$B$8),(E10253*metrics_constants!$C$8),(F10253*metrics_constants!$D$8))</f>
        <v>2.6693150531266401</v>
      </c>
      <c r="I10253">
        <v>1.5609999999999999</v>
      </c>
      <c r="J10253">
        <v>46.445</v>
      </c>
      <c r="K10253">
        <v>2.278</v>
      </c>
      <c r="L10253">
        <v>2.1316172999999998</v>
      </c>
    </row>
    <row r="10254" spans="1:12" x14ac:dyDescent="0.25">
      <c r="A10254" t="s">
        <v>19</v>
      </c>
      <c r="B10254" s="5">
        <v>45674.166666666664</v>
      </c>
      <c r="C10254" s="5" t="str">
        <f>A10254 &amp; "_" &amp; TEXT(B10254, "yyyy-mm-dd HH:MM:SS")</f>
        <v>RP_2025-01-17 04:00:00</v>
      </c>
      <c r="D10254">
        <v>9.8000000000000007</v>
      </c>
      <c r="E10254">
        <v>5.8</v>
      </c>
      <c r="F10254">
        <v>2.9</v>
      </c>
      <c r="G10254">
        <f>IF(COUNTA(D10254:F10254)&gt;0, AVERAGE(D10254:F10254), "")</f>
        <v>6.166666666666667</v>
      </c>
      <c r="H10254">
        <f>AVERAGE((D10254*metrics_constants!$B$8),(E10254*metrics_constants!$C$8),(F10254*metrics_constants!$D$8))</f>
        <v>5.9837200723113346</v>
      </c>
      <c r="I10254">
        <v>3.0169999999999999</v>
      </c>
      <c r="J10254">
        <v>62.142000000000003</v>
      </c>
      <c r="K10254">
        <v>0.32800000000000001</v>
      </c>
      <c r="L10254">
        <v>1.7297306699999999</v>
      </c>
    </row>
    <row r="10255" spans="1:12" x14ac:dyDescent="0.25">
      <c r="A10255" t="s">
        <v>19</v>
      </c>
      <c r="B10255" s="5">
        <v>45674.208333333336</v>
      </c>
      <c r="C10255" s="5" t="str">
        <f>A10255 &amp; "_" &amp; TEXT(B10255, "yyyy-mm-dd HH:MM:SS")</f>
        <v>RP_2025-01-17 05:00:00</v>
      </c>
      <c r="D10255">
        <v>20.9</v>
      </c>
      <c r="E10255">
        <v>-2.5</v>
      </c>
      <c r="F10255">
        <v>1.6</v>
      </c>
      <c r="G10255">
        <f>IF(COUNTA(D10255:F10255)&gt;0, AVERAGE(D10255:F10255), "")</f>
        <v>6.666666666666667</v>
      </c>
      <c r="H10255">
        <f>AVERAGE((D10255*metrics_constants!$B$8),(E10255*metrics_constants!$C$8),(F10255*metrics_constants!$D$8))</f>
        <v>5.7013567048303626</v>
      </c>
      <c r="I10255">
        <v>2.706</v>
      </c>
      <c r="J10255">
        <v>67.302000000000007</v>
      </c>
      <c r="K10255">
        <v>-3.133</v>
      </c>
      <c r="L10255">
        <v>1.538009</v>
      </c>
    </row>
    <row r="10256" spans="1:12" x14ac:dyDescent="0.25">
      <c r="A10256" t="s">
        <v>19</v>
      </c>
      <c r="B10256" s="5">
        <v>45674.25</v>
      </c>
      <c r="C10256" s="5" t="str">
        <f>A10256 &amp; "_" &amp; TEXT(B10256, "yyyy-mm-dd HH:MM:SS")</f>
        <v>RP_2025-01-17 06:00:00</v>
      </c>
      <c r="D10256">
        <v>6.9</v>
      </c>
      <c r="E10256">
        <v>4.0999999999999996</v>
      </c>
      <c r="F10256">
        <v>-2.7</v>
      </c>
      <c r="G10256">
        <f>IF(COUNTA(D10256:F10256)&gt;0, AVERAGE(D10256:F10256), "")</f>
        <v>2.7666666666666671</v>
      </c>
      <c r="H10256">
        <f>AVERAGE((D10256*metrics_constants!$B$8),(E10256*metrics_constants!$C$8),(F10256*metrics_constants!$D$8))</f>
        <v>2.6148440352260907</v>
      </c>
      <c r="I10256">
        <v>1.92</v>
      </c>
      <c r="J10256">
        <v>59.003</v>
      </c>
      <c r="K10256">
        <v>-4.3630000000000004</v>
      </c>
      <c r="L10256">
        <v>1.4857906999999999</v>
      </c>
    </row>
    <row r="10257" spans="1:12" x14ac:dyDescent="0.25">
      <c r="A10257" t="s">
        <v>19</v>
      </c>
      <c r="B10257" s="5">
        <v>45674.291666666664</v>
      </c>
      <c r="C10257" s="5" t="str">
        <f>A10257 &amp; "_" &amp; TEXT(B10257, "yyyy-mm-dd HH:MM:SS")</f>
        <v>RP_2025-01-17 07:00:00</v>
      </c>
      <c r="D10257">
        <v>6.1</v>
      </c>
      <c r="E10257">
        <v>0.5</v>
      </c>
      <c r="F10257">
        <v>-2</v>
      </c>
      <c r="G10257">
        <f>IF(COUNTA(D10257:F10257)&gt;0, AVERAGE(D10257:F10257), "")</f>
        <v>1.5333333333333332</v>
      </c>
      <c r="H10257">
        <f>AVERAGE((D10257*metrics_constants!$B$8),(E10257*metrics_constants!$C$8),(F10257*metrics_constants!$D$8))</f>
        <v>1.2849786723074152</v>
      </c>
      <c r="I10257">
        <v>2.0270000000000001</v>
      </c>
      <c r="J10257">
        <v>58.354999999999997</v>
      </c>
      <c r="K10257">
        <v>-5.01</v>
      </c>
      <c r="L10257">
        <v>1.6532039999999999</v>
      </c>
    </row>
    <row r="10258" spans="1:12" x14ac:dyDescent="0.25">
      <c r="A10258" t="s">
        <v>19</v>
      </c>
      <c r="B10258" s="5">
        <v>45674.333333333336</v>
      </c>
      <c r="C10258" s="5" t="str">
        <f>A10258 &amp; "_" &amp; TEXT(B10258, "yyyy-mm-dd HH:MM:SS")</f>
        <v>RP_2025-01-17 08:00:00</v>
      </c>
      <c r="D10258">
        <v>-2.4</v>
      </c>
      <c r="E10258">
        <v>4.4000000000000004</v>
      </c>
      <c r="F10258">
        <v>0.7</v>
      </c>
      <c r="G10258">
        <f>IF(COUNTA(D10258:F10258)&gt;0, AVERAGE(D10258:F10258), "")</f>
        <v>0.9</v>
      </c>
      <c r="H10258">
        <f>AVERAGE((D10258*metrics_constants!$B$8),(E10258*metrics_constants!$C$8),(F10258*metrics_constants!$D$8))</f>
        <v>1.1680220127454455</v>
      </c>
      <c r="I10258">
        <v>1.7330000000000001</v>
      </c>
      <c r="J10258">
        <v>56.68</v>
      </c>
      <c r="K10258">
        <v>-5.2949999999999999</v>
      </c>
      <c r="L10258">
        <v>1.6651387</v>
      </c>
    </row>
    <row r="10259" spans="1:12" x14ac:dyDescent="0.25">
      <c r="A10259" t="s">
        <v>19</v>
      </c>
      <c r="B10259" s="5">
        <v>45674.375</v>
      </c>
      <c r="C10259" s="5" t="str">
        <f>A10259 &amp; "_" &amp; TEXT(B10259, "yyyy-mm-dd HH:MM:SS")</f>
        <v>RP_2025-01-17 09:00:00</v>
      </c>
      <c r="D10259">
        <v>-2.5</v>
      </c>
      <c r="E10259">
        <v>0.5</v>
      </c>
      <c r="F10259">
        <v>0.7</v>
      </c>
      <c r="G10259">
        <f>IF(COUNTA(D10259:F10259)&gt;0, AVERAGE(D10259:F10259), "")</f>
        <v>-0.43333333333333335</v>
      </c>
      <c r="H10259">
        <f>AVERAGE((D10259*metrics_constants!$B$8),(E10259*metrics_constants!$C$8),(F10259*metrics_constants!$D$8))</f>
        <v>-0.30596112978882439</v>
      </c>
      <c r="I10259">
        <v>1.5860000000000001</v>
      </c>
      <c r="J10259">
        <v>56.222000000000001</v>
      </c>
      <c r="K10259">
        <v>-5.1269999999999998</v>
      </c>
      <c r="L10259">
        <v>1.7296893</v>
      </c>
    </row>
    <row r="10260" spans="1:12" x14ac:dyDescent="0.25">
      <c r="A10260" t="s">
        <v>19</v>
      </c>
      <c r="B10260" s="5">
        <v>45674.416666666664</v>
      </c>
      <c r="C10260" s="5" t="str">
        <f>A10260 &amp; "_" &amp; TEXT(B10260, "yyyy-mm-dd HH:MM:SS")</f>
        <v>RP_2025-01-17 10:00:00</v>
      </c>
      <c r="D10260">
        <v>-2.5</v>
      </c>
      <c r="E10260">
        <v>2.5</v>
      </c>
      <c r="F10260">
        <v>2.1</v>
      </c>
      <c r="G10260">
        <f>IF(COUNTA(D10260:F10260)&gt;0, AVERAGE(D10260:F10260), "")</f>
        <v>0.70000000000000007</v>
      </c>
      <c r="H10260">
        <f>AVERAGE((D10260*metrics_constants!$B$8),(E10260*metrics_constants!$C$8),(F10260*metrics_constants!$D$8))</f>
        <v>0.9086341733525144</v>
      </c>
      <c r="I10260">
        <v>1.72</v>
      </c>
      <c r="J10260">
        <v>52.182000000000002</v>
      </c>
      <c r="K10260">
        <v>-4.59</v>
      </c>
      <c r="L10260">
        <v>1.9266300000000001</v>
      </c>
    </row>
    <row r="10261" spans="1:12" x14ac:dyDescent="0.25">
      <c r="A10261" t="s">
        <v>19</v>
      </c>
      <c r="B10261" s="5">
        <v>45674.458333333336</v>
      </c>
      <c r="C10261" s="5" t="str">
        <f>A10261 &amp; "_" &amp; TEXT(B10261, "yyyy-mm-dd HH:MM:SS")</f>
        <v>RP_2025-01-17 11:00:00</v>
      </c>
      <c r="D10261">
        <v>2.2999999999999998</v>
      </c>
      <c r="E10261">
        <v>4.7</v>
      </c>
      <c r="F10261">
        <v>7.8</v>
      </c>
      <c r="G10261">
        <f>IF(COUNTA(D10261:F10261)&gt;0, AVERAGE(D10261:F10261), "")</f>
        <v>4.9333333333333336</v>
      </c>
      <c r="H10261">
        <f>AVERAGE((D10261*metrics_constants!$B$8),(E10261*metrics_constants!$C$8),(F10261*metrics_constants!$D$8))</f>
        <v>5.0498756339576234</v>
      </c>
      <c r="I10261">
        <v>1.6379999999999999</v>
      </c>
      <c r="J10261">
        <v>47.588000000000001</v>
      </c>
      <c r="K10261">
        <v>-4.16</v>
      </c>
      <c r="L10261">
        <v>2.2170646999999999</v>
      </c>
    </row>
    <row r="10262" spans="1:12" x14ac:dyDescent="0.25">
      <c r="A10262" t="s">
        <v>19</v>
      </c>
      <c r="B10262" s="5">
        <v>45674.5</v>
      </c>
      <c r="C10262" s="5" t="str">
        <f>A10262 &amp; "_" &amp; TEXT(B10262, "yyyy-mm-dd HH:MM:SS")</f>
        <v>RP_2025-01-17 12:00:00</v>
      </c>
      <c r="D10262">
        <v>2.6</v>
      </c>
      <c r="E10262">
        <v>1.7</v>
      </c>
      <c r="F10262">
        <v>4.4000000000000004</v>
      </c>
      <c r="G10262">
        <f>IF(COUNTA(D10262:F10262)&gt;0, AVERAGE(D10262:F10262), "")</f>
        <v>2.9</v>
      </c>
      <c r="H10262">
        <f>AVERAGE((D10262*metrics_constants!$B$8),(E10262*metrics_constants!$C$8),(F10262*metrics_constants!$D$8))</f>
        <v>2.8755362723709212</v>
      </c>
      <c r="I10262">
        <v>2.0099999999999998</v>
      </c>
      <c r="J10262">
        <v>46.337000000000003</v>
      </c>
      <c r="K10262">
        <v>-4.5670000000000002</v>
      </c>
      <c r="L10262">
        <v>2.37114</v>
      </c>
    </row>
    <row r="10263" spans="1:12" x14ac:dyDescent="0.25">
      <c r="A10263" t="s">
        <v>19</v>
      </c>
      <c r="B10263" s="5">
        <v>45674.541666666664</v>
      </c>
      <c r="C10263" s="5" t="str">
        <f>A10263 &amp; "_" &amp; TEXT(B10263, "yyyy-mm-dd HH:MM:SS")</f>
        <v>RP_2025-01-17 13:00:00</v>
      </c>
      <c r="D10263">
        <v>4.5999999999999996</v>
      </c>
      <c r="E10263">
        <v>3.4</v>
      </c>
      <c r="F10263">
        <v>3.9</v>
      </c>
      <c r="G10263">
        <f>IF(COUNTA(D10263:F10263)&gt;0, AVERAGE(D10263:F10263), "")</f>
        <v>3.9666666666666668</v>
      </c>
      <c r="H10263">
        <f>AVERAGE((D10263*metrics_constants!$B$8),(E10263*metrics_constants!$C$8),(F10263*metrics_constants!$D$8))</f>
        <v>3.9186068437241812</v>
      </c>
      <c r="I10263">
        <v>1.347</v>
      </c>
      <c r="J10263">
        <v>46.563000000000002</v>
      </c>
      <c r="K10263">
        <v>-5.0380000000000003</v>
      </c>
      <c r="L10263">
        <v>2.2477806999999999</v>
      </c>
    </row>
    <row r="10264" spans="1:12" x14ac:dyDescent="0.25">
      <c r="A10264" t="s">
        <v>19</v>
      </c>
      <c r="B10264" s="5">
        <v>45674.583333333336</v>
      </c>
      <c r="C10264" s="5" t="str">
        <f>A10264 &amp; "_" &amp; TEXT(B10264, "yyyy-mm-dd HH:MM:SS")</f>
        <v>RP_2025-01-17 14:00:00</v>
      </c>
      <c r="D10264">
        <v>4</v>
      </c>
      <c r="E10264">
        <v>4.2</v>
      </c>
      <c r="F10264">
        <v>4.0999999999999996</v>
      </c>
      <c r="G10264">
        <f>IF(COUNTA(D10264:F10264)&gt;0, AVERAGE(D10264:F10264), "")</f>
        <v>4.0999999999999996</v>
      </c>
      <c r="H10264">
        <f>AVERAGE((D10264*metrics_constants!$B$8),(E10264*metrics_constants!$C$8),(F10264*metrics_constants!$D$8))</f>
        <v>4.10792695156871</v>
      </c>
      <c r="I10264">
        <v>1.3129999999999999</v>
      </c>
      <c r="J10264">
        <v>46.747</v>
      </c>
      <c r="K10264">
        <v>-5.0350000000000001</v>
      </c>
      <c r="L10264">
        <v>2.214086</v>
      </c>
    </row>
    <row r="10265" spans="1:12" x14ac:dyDescent="0.25">
      <c r="A10265" t="s">
        <v>19</v>
      </c>
      <c r="B10265" s="5">
        <v>45674.625</v>
      </c>
      <c r="C10265" s="5" t="str">
        <f>A10265 &amp; "_" &amp; TEXT(B10265, "yyyy-mm-dd HH:MM:SS")</f>
        <v>RP_2025-01-17 15:00:00</v>
      </c>
      <c r="D10265">
        <v>1.3</v>
      </c>
      <c r="E10265">
        <v>-0.3</v>
      </c>
      <c r="F10265">
        <v>4.0999999999999996</v>
      </c>
      <c r="G10265">
        <f>IF(COUNTA(D10265:F10265)&gt;0, AVERAGE(D10265:F10265), "")</f>
        <v>1.7</v>
      </c>
      <c r="H10265">
        <f>AVERAGE((D10265*metrics_constants!$B$8),(E10265*metrics_constants!$C$8),(F10265*metrics_constants!$D$8))</f>
        <v>1.6545164745385064</v>
      </c>
      <c r="I10265">
        <v>1.198</v>
      </c>
      <c r="J10265">
        <v>50.488</v>
      </c>
      <c r="K10265">
        <v>-5.4630000000000001</v>
      </c>
      <c r="L10265">
        <v>2.0582973299999998</v>
      </c>
    </row>
    <row r="10266" spans="1:12" x14ac:dyDescent="0.25">
      <c r="A10266" t="s">
        <v>19</v>
      </c>
      <c r="B10266" s="5">
        <v>45674.666666666664</v>
      </c>
      <c r="C10266" s="5" t="str">
        <f>A10266 &amp; "_" &amp; TEXT(B10266, "yyyy-mm-dd HH:MM:SS")</f>
        <v>RP_2025-01-17 16:00:00</v>
      </c>
      <c r="D10266">
        <v>3.9</v>
      </c>
      <c r="E10266">
        <v>0.8</v>
      </c>
      <c r="F10266">
        <v>6.4</v>
      </c>
      <c r="G10266">
        <f>IF(COUNTA(D10266:F10266)&gt;0, AVERAGE(D10266:F10266), "")</f>
        <v>3.7000000000000006</v>
      </c>
      <c r="H10266">
        <f>AVERAGE((D10266*metrics_constants!$B$8),(E10266*metrics_constants!$C$8),(F10266*metrics_constants!$D$8))</f>
        <v>3.5973058486592073</v>
      </c>
      <c r="I10266">
        <v>1.571</v>
      </c>
      <c r="J10266">
        <v>53.398000000000003</v>
      </c>
      <c r="K10266">
        <v>-6.2729999999999997</v>
      </c>
      <c r="L10266">
        <v>3.5841020000000001</v>
      </c>
    </row>
    <row r="10267" spans="1:12" x14ac:dyDescent="0.25">
      <c r="A10267" t="s">
        <v>19</v>
      </c>
      <c r="B10267" s="5">
        <v>45674.708333333336</v>
      </c>
      <c r="C10267" s="5" t="str">
        <f>A10267 &amp; "_" &amp; TEXT(B10267, "yyyy-mm-dd HH:MM:SS")</f>
        <v>RP_2025-01-17 17:00:00</v>
      </c>
      <c r="D10267">
        <v>7.7</v>
      </c>
      <c r="E10267">
        <v>2.5</v>
      </c>
      <c r="F10267">
        <v>6.1</v>
      </c>
      <c r="G10267">
        <f>IF(COUNTA(D10267:F10267)&gt;0, AVERAGE(D10267:F10267), "")</f>
        <v>5.4333333333333327</v>
      </c>
      <c r="H10267">
        <f>AVERAGE((D10267*metrics_constants!$B$8),(E10267*metrics_constants!$C$8),(F10267*metrics_constants!$D$8))</f>
        <v>5.2322137278491558</v>
      </c>
      <c r="I10267">
        <v>1.9770000000000001</v>
      </c>
      <c r="J10267">
        <v>60.323</v>
      </c>
      <c r="K10267">
        <v>-7.4349999999999996</v>
      </c>
      <c r="L10267">
        <v>7.2984326700000004</v>
      </c>
    </row>
    <row r="10268" spans="1:12" x14ac:dyDescent="0.25">
      <c r="A10268" t="s">
        <v>19</v>
      </c>
      <c r="B10268" s="5">
        <v>45674.75</v>
      </c>
      <c r="C10268" s="5" t="str">
        <f>A10268 &amp; "_" &amp; TEXT(B10268, "yyyy-mm-dd HH:MM:SS")</f>
        <v>RP_2025-01-17 18:00:00</v>
      </c>
      <c r="D10268">
        <v>4</v>
      </c>
      <c r="E10268">
        <v>1</v>
      </c>
      <c r="F10268">
        <v>4.5999999999999996</v>
      </c>
      <c r="G10268">
        <f>IF(COUNTA(D10268:F10268)&gt;0, AVERAGE(D10268:F10268), "")</f>
        <v>3.1999999999999997</v>
      </c>
      <c r="H10268">
        <f>AVERAGE((D10268*metrics_constants!$B$8),(E10268*metrics_constants!$C$8),(F10268*metrics_constants!$D$8))</f>
        <v>3.0915561106041287</v>
      </c>
      <c r="I10268">
        <v>1.633</v>
      </c>
      <c r="J10268">
        <v>60.197000000000003</v>
      </c>
      <c r="K10268">
        <v>-8.1379999999999999</v>
      </c>
      <c r="L10268">
        <v>3.0605833329999999</v>
      </c>
    </row>
    <row r="10269" spans="1:12" x14ac:dyDescent="0.25">
      <c r="A10269" t="s">
        <v>19</v>
      </c>
      <c r="B10269" s="5">
        <v>45674.791666666664</v>
      </c>
      <c r="C10269" s="5" t="str">
        <f>A10269 &amp; "_" &amp; TEXT(B10269, "yyyy-mm-dd HH:MM:SS")</f>
        <v>RP_2025-01-17 19:00:00</v>
      </c>
      <c r="D10269">
        <v>4.0999999999999996</v>
      </c>
      <c r="E10269">
        <v>9</v>
      </c>
      <c r="F10269">
        <v>4.5999999999999996</v>
      </c>
      <c r="G10269">
        <f>IF(COUNTA(D10269:F10269)&gt;0, AVERAGE(D10269:F10269), "")</f>
        <v>5.8999999999999995</v>
      </c>
      <c r="H10269">
        <f>AVERAGE((D10269*metrics_constants!$B$8),(E10269*metrics_constants!$C$8),(F10269*metrics_constants!$D$8))</f>
        <v>6.0844970995939525</v>
      </c>
      <c r="I10269">
        <v>4.3220000000000001</v>
      </c>
      <c r="J10269">
        <v>60.862000000000002</v>
      </c>
      <c r="K10269">
        <v>-8.3680000000000003</v>
      </c>
      <c r="L10269">
        <v>6.3609980000000004</v>
      </c>
    </row>
    <row r="10270" spans="1:12" x14ac:dyDescent="0.25">
      <c r="A10270" t="s">
        <v>19</v>
      </c>
      <c r="B10270" s="5">
        <v>45674.833333333336</v>
      </c>
      <c r="C10270" s="5" t="str">
        <f>A10270 &amp; "_" &amp; TEXT(B10270, "yyyy-mm-dd HH:MM:SS")</f>
        <v>RP_2025-01-17 20:00:00</v>
      </c>
      <c r="D10270">
        <v>8.6</v>
      </c>
      <c r="E10270">
        <v>2.6</v>
      </c>
      <c r="F10270">
        <v>8.6</v>
      </c>
      <c r="G10270">
        <f>IF(COUNTA(D10270:F10270)&gt;0, AVERAGE(D10270:F10270), "")</f>
        <v>6.5999999999999988</v>
      </c>
      <c r="H10270">
        <f>AVERAGE((D10270*metrics_constants!$B$8),(E10270*metrics_constants!$C$8),(F10270*metrics_constants!$D$8))</f>
        <v>6.3771348588455297</v>
      </c>
      <c r="I10270">
        <v>6.9770000000000003</v>
      </c>
      <c r="J10270">
        <v>66.66</v>
      </c>
      <c r="K10270">
        <v>-9.0280000000000005</v>
      </c>
      <c r="L10270">
        <v>7.5858739999999996</v>
      </c>
    </row>
    <row r="10271" spans="1:12" x14ac:dyDescent="0.25">
      <c r="A10271" t="s">
        <v>19</v>
      </c>
      <c r="B10271" s="5">
        <v>45674.875</v>
      </c>
      <c r="C10271" s="5" t="str">
        <f>A10271 &amp; "_" &amp; TEXT(B10271, "yyyy-mm-dd HH:MM:SS")</f>
        <v>RP_2025-01-17 21:00:00</v>
      </c>
      <c r="D10271">
        <v>4.9000000000000004</v>
      </c>
      <c r="E10271">
        <v>1.1000000000000001</v>
      </c>
      <c r="F10271">
        <v>9.8000000000000007</v>
      </c>
      <c r="G10271">
        <f>IF(COUNTA(D10271:F10271)&gt;0, AVERAGE(D10271:F10271), "")</f>
        <v>5.2666666666666666</v>
      </c>
      <c r="H10271">
        <f>AVERAGE((D10271*metrics_constants!$B$8),(E10271*metrics_constants!$C$8),(F10271*metrics_constants!$D$8))</f>
        <v>5.1499263069166412</v>
      </c>
      <c r="I10271">
        <v>3.117</v>
      </c>
      <c r="J10271">
        <v>65.105000000000004</v>
      </c>
      <c r="K10271">
        <v>-8.8450000000000006</v>
      </c>
      <c r="L10271">
        <v>3.514456</v>
      </c>
    </row>
    <row r="10272" spans="1:12" x14ac:dyDescent="0.25">
      <c r="A10272" t="s">
        <v>19</v>
      </c>
      <c r="B10272" s="5">
        <v>45674.916666666664</v>
      </c>
      <c r="C10272" s="5" t="str">
        <f>A10272 &amp; "_" &amp; TEXT(B10272, "yyyy-mm-dd HH:MM:SS")</f>
        <v>RP_2025-01-17 22:00:00</v>
      </c>
      <c r="D10272">
        <v>6.5</v>
      </c>
      <c r="E10272">
        <v>2.7</v>
      </c>
      <c r="F10272">
        <v>7.3</v>
      </c>
      <c r="G10272">
        <f>IF(COUNTA(D10272:F10272)&gt;0, AVERAGE(D10272:F10272), "")</f>
        <v>5.5</v>
      </c>
      <c r="H10272">
        <f>AVERAGE((D10272*metrics_constants!$B$8),(E10272*metrics_constants!$C$8),(F10272*metrics_constants!$D$8))</f>
        <v>5.3628369855106541</v>
      </c>
      <c r="I10272">
        <v>1.65</v>
      </c>
      <c r="J10272">
        <v>65.56</v>
      </c>
      <c r="K10272">
        <v>-8.7100000000000009</v>
      </c>
      <c r="L10272">
        <v>2.2120533</v>
      </c>
    </row>
    <row r="10273" spans="1:12" x14ac:dyDescent="0.25">
      <c r="A10273" t="s">
        <v>19</v>
      </c>
      <c r="B10273" s="5">
        <v>45674.958333333336</v>
      </c>
      <c r="C10273" s="5" t="str">
        <f>A10273 &amp; "_" &amp; TEXT(B10273, "yyyy-mm-dd HH:MM:SS")</f>
        <v>RP_2025-01-17 23:00:00</v>
      </c>
      <c r="D10273">
        <v>4</v>
      </c>
      <c r="E10273">
        <v>5.8</v>
      </c>
      <c r="F10273">
        <v>12.5</v>
      </c>
      <c r="G10273">
        <f>IF(COUNTA(D10273:F10273)&gt;0, AVERAGE(D10273:F10273), "")</f>
        <v>7.4333333333333336</v>
      </c>
      <c r="H10273">
        <f>AVERAGE((D10273*metrics_constants!$B$8),(E10273*metrics_constants!$C$8),(F10273*metrics_constants!$D$8))</f>
        <v>7.5425325257489959</v>
      </c>
      <c r="I10273">
        <v>4.1749999999999998</v>
      </c>
      <c r="J10273">
        <v>67.709999999999994</v>
      </c>
      <c r="K10273">
        <v>-9.26</v>
      </c>
      <c r="L10273">
        <v>4.7682367000000001</v>
      </c>
    </row>
    <row r="10274" spans="1:12" x14ac:dyDescent="0.25">
      <c r="A10274" t="s">
        <v>19</v>
      </c>
      <c r="B10274" s="5">
        <v>45675</v>
      </c>
      <c r="C10274" s="5" t="str">
        <f>A10274 &amp; "_" &amp; TEXT(B10274, "yyyy-mm-dd HH:MM:SS")</f>
        <v>RP_2025-01-18 00:00:00</v>
      </c>
      <c r="D10274">
        <v>14.4</v>
      </c>
      <c r="E10274">
        <v>7.5</v>
      </c>
      <c r="F10274">
        <v>9.1</v>
      </c>
      <c r="G10274">
        <f>IF(COUNTA(D10274:F10274)&gt;0, AVERAGE(D10274:F10274), "")</f>
        <v>10.333333333333334</v>
      </c>
      <c r="H10274">
        <f>AVERAGE((D10274*metrics_constants!$B$8),(E10274*metrics_constants!$C$8),(F10274*metrics_constants!$D$8))</f>
        <v>10.050638403903644</v>
      </c>
      <c r="I10274">
        <v>3.3740000000000001</v>
      </c>
      <c r="J10274">
        <v>69.763000000000005</v>
      </c>
      <c r="K10274">
        <v>-9.6530000000000005</v>
      </c>
      <c r="L10274">
        <v>4.4904746700000002</v>
      </c>
    </row>
    <row r="10275" spans="1:12" x14ac:dyDescent="0.25">
      <c r="A10275" t="s">
        <v>19</v>
      </c>
      <c r="B10275" s="5">
        <v>45675.041666666664</v>
      </c>
      <c r="C10275" s="5" t="str">
        <f>A10275 &amp; "_" &amp; TEXT(B10275, "yyyy-mm-dd HH:MM:SS")</f>
        <v>RP_2025-01-18 01:00:00</v>
      </c>
      <c r="D10275">
        <v>4.7</v>
      </c>
      <c r="E10275">
        <v>1.8</v>
      </c>
      <c r="F10275">
        <v>10.5</v>
      </c>
      <c r="G10275">
        <f>IF(COUNTA(D10275:F10275)&gt;0, AVERAGE(D10275:F10275), "")</f>
        <v>5.666666666666667</v>
      </c>
      <c r="H10275">
        <f>AVERAGE((D10275*metrics_constants!$B$8),(E10275*metrics_constants!$C$8),(F10275*metrics_constants!$D$8))</f>
        <v>5.5878390998618572</v>
      </c>
      <c r="I10275">
        <v>2.1739999999999999</v>
      </c>
      <c r="J10275">
        <v>66.72</v>
      </c>
      <c r="K10275">
        <v>-9.4450000000000003</v>
      </c>
      <c r="L10275">
        <v>1.7755860000000001</v>
      </c>
    </row>
    <row r="10276" spans="1:12" x14ac:dyDescent="0.25">
      <c r="A10276" t="s">
        <v>19</v>
      </c>
      <c r="B10276" s="5">
        <v>45675.083333333336</v>
      </c>
      <c r="C10276" s="5" t="str">
        <f>A10276 &amp; "_" &amp; TEXT(B10276, "yyyy-mm-dd HH:MM:SS")</f>
        <v>RP_2025-01-18 02:00:00</v>
      </c>
      <c r="D10276">
        <v>5.0999999999999996</v>
      </c>
      <c r="E10276">
        <v>0.5</v>
      </c>
      <c r="F10276">
        <v>7.1</v>
      </c>
      <c r="G10276">
        <f>IF(COUNTA(D10276:F10276)&gt;0, AVERAGE(D10276:F10276), "")</f>
        <v>4.2333333333333334</v>
      </c>
      <c r="H10276">
        <f>AVERAGE((D10276*metrics_constants!$B$8),(E10276*metrics_constants!$C$8),(F10276*metrics_constants!$D$8))</f>
        <v>4.072432329052786</v>
      </c>
      <c r="I10276">
        <v>13.481999999999999</v>
      </c>
      <c r="J10276">
        <v>67.215000000000003</v>
      </c>
      <c r="K10276">
        <v>-10.89</v>
      </c>
      <c r="L10276">
        <v>2.7163673300000002</v>
      </c>
    </row>
    <row r="10277" spans="1:12" x14ac:dyDescent="0.25">
      <c r="A10277" t="s">
        <v>19</v>
      </c>
      <c r="B10277" s="5">
        <v>45675.125</v>
      </c>
      <c r="C10277" s="5" t="str">
        <f>A10277 &amp; "_" &amp; TEXT(B10277, "yyyy-mm-dd HH:MM:SS")</f>
        <v>RP_2025-01-18 03:00:00</v>
      </c>
      <c r="D10277">
        <v>10.8</v>
      </c>
      <c r="E10277">
        <v>4.4000000000000004</v>
      </c>
      <c r="F10277">
        <v>6.9</v>
      </c>
      <c r="G10277">
        <f>IF(COUNTA(D10277:F10277)&gt;0, AVERAGE(D10277:F10277), "")</f>
        <v>7.3666666666666671</v>
      </c>
      <c r="H10277">
        <f>AVERAGE((D10277*metrics_constants!$B$8),(E10277*metrics_constants!$C$8),(F10277*metrics_constants!$D$8))</f>
        <v>7.1095174217563661</v>
      </c>
      <c r="I10277">
        <v>6.6959999999999997</v>
      </c>
      <c r="J10277">
        <v>70.331999999999994</v>
      </c>
      <c r="K10277">
        <v>-12.64</v>
      </c>
      <c r="L10277">
        <v>3.6077213299999999</v>
      </c>
    </row>
    <row r="10278" spans="1:12" x14ac:dyDescent="0.25">
      <c r="A10278" t="s">
        <v>19</v>
      </c>
      <c r="B10278" s="5">
        <v>45675.166666666664</v>
      </c>
      <c r="C10278" s="5" t="str">
        <f>A10278 &amp; "_" &amp; TEXT(B10278, "yyyy-mm-dd HH:MM:SS")</f>
        <v>RP_2025-01-18 04:00:00</v>
      </c>
      <c r="D10278">
        <v>4.7</v>
      </c>
      <c r="E10278">
        <v>0.8</v>
      </c>
      <c r="F10278">
        <v>4.9000000000000004</v>
      </c>
      <c r="G10278">
        <f>IF(COUNTA(D10278:F10278)&gt;0, AVERAGE(D10278:F10278), "")</f>
        <v>3.4666666666666668</v>
      </c>
      <c r="H10278">
        <f>AVERAGE((D10278*metrics_constants!$B$8),(E10278*metrics_constants!$C$8),(F10278*metrics_constants!$D$8))</f>
        <v>3.3228005519767159</v>
      </c>
      <c r="I10278">
        <v>20.152999999999999</v>
      </c>
      <c r="J10278">
        <v>73.847999999999999</v>
      </c>
      <c r="K10278">
        <v>-13.428000000000001</v>
      </c>
      <c r="L10278">
        <v>1.7920227</v>
      </c>
    </row>
    <row r="10279" spans="1:12" x14ac:dyDescent="0.25">
      <c r="A10279" t="s">
        <v>19</v>
      </c>
      <c r="B10279" s="5">
        <v>45675.208333333336</v>
      </c>
      <c r="C10279" s="5" t="str">
        <f>A10279 &amp; "_" &amp; TEXT(B10279, "yyyy-mm-dd HH:MM:SS")</f>
        <v>RP_2025-01-18 05:00:00</v>
      </c>
      <c r="D10279">
        <v>0.6</v>
      </c>
      <c r="E10279">
        <v>4.3</v>
      </c>
      <c r="F10279">
        <v>4.9000000000000004</v>
      </c>
      <c r="G10279">
        <f>IF(COUNTA(D10279:F10279)&gt;0, AVERAGE(D10279:F10279), "")</f>
        <v>3.2666666666666671</v>
      </c>
      <c r="H10279">
        <f>AVERAGE((D10279*metrics_constants!$B$8),(E10279*metrics_constants!$C$8),(F10279*metrics_constants!$D$8))</f>
        <v>3.4255190521783643</v>
      </c>
      <c r="I10279">
        <v>5.5620000000000003</v>
      </c>
      <c r="J10279">
        <v>74.117000000000004</v>
      </c>
      <c r="K10279">
        <v>-13.342000000000001</v>
      </c>
      <c r="L10279">
        <v>2.5270060000000001</v>
      </c>
    </row>
    <row r="10280" spans="1:12" x14ac:dyDescent="0.25">
      <c r="A10280" t="s">
        <v>19</v>
      </c>
      <c r="B10280" s="5">
        <v>45675.25</v>
      </c>
      <c r="C10280" s="5" t="str">
        <f>A10280 &amp; "_" &amp; TEXT(B10280, "yyyy-mm-dd HH:MM:SS")</f>
        <v>RP_2025-01-18 06:00:00</v>
      </c>
      <c r="D10280">
        <v>-3.5</v>
      </c>
      <c r="E10280">
        <v>5.0999999999999996</v>
      </c>
      <c r="F10280">
        <v>5.6</v>
      </c>
      <c r="G10280">
        <f>IF(COUNTA(D10280:F10280)&gt;0, AVERAGE(D10280:F10280), "")</f>
        <v>2.4</v>
      </c>
      <c r="H10280">
        <f>AVERAGE((D10280*metrics_constants!$B$8),(E10280*metrics_constants!$C$8),(F10280*metrics_constants!$D$8))</f>
        <v>2.7647683669054253</v>
      </c>
      <c r="I10280">
        <v>3.843</v>
      </c>
      <c r="J10280">
        <v>76.706999999999994</v>
      </c>
      <c r="K10280">
        <v>-12.552</v>
      </c>
      <c r="L10280">
        <v>2.3777166699999999</v>
      </c>
    </row>
    <row r="10281" spans="1:12" x14ac:dyDescent="0.25">
      <c r="A10281" t="s">
        <v>19</v>
      </c>
      <c r="B10281" s="5">
        <v>45675.291666666664</v>
      </c>
      <c r="C10281" s="5" t="str">
        <f>A10281 &amp; "_" &amp; TEXT(B10281, "yyyy-mm-dd HH:MM:SS")</f>
        <v>RP_2025-01-18 07:00:00</v>
      </c>
      <c r="D10281">
        <v>5.2</v>
      </c>
      <c r="E10281">
        <v>3.2</v>
      </c>
      <c r="F10281">
        <v>5.6</v>
      </c>
      <c r="G10281">
        <f>IF(COUNTA(D10281:F10281)&gt;0, AVERAGE(D10281:F10281), "")</f>
        <v>4.666666666666667</v>
      </c>
      <c r="H10281">
        <f>AVERAGE((D10281*metrics_constants!$B$8),(E10281*metrics_constants!$C$8),(F10281*metrics_constants!$D$8))</f>
        <v>4.5943707404027521</v>
      </c>
      <c r="I10281">
        <v>4.9550000000000001</v>
      </c>
      <c r="J10281">
        <v>74.126999999999995</v>
      </c>
      <c r="K10281">
        <v>-11.547000000000001</v>
      </c>
      <c r="L10281">
        <v>2.0442146700000001</v>
      </c>
    </row>
    <row r="10282" spans="1:12" x14ac:dyDescent="0.25">
      <c r="A10282" t="s">
        <v>19</v>
      </c>
      <c r="B10282" s="5">
        <v>45675.333333333336</v>
      </c>
      <c r="C10282" s="5" t="str">
        <f>A10282 &amp; "_" &amp; TEXT(B10282, "yyyy-mm-dd HH:MM:SS")</f>
        <v>RP_2025-01-18 08:00:00</v>
      </c>
      <c r="D10282">
        <v>19.899999999999999</v>
      </c>
      <c r="E10282">
        <v>5.2</v>
      </c>
      <c r="F10282">
        <v>4.0999999999999996</v>
      </c>
      <c r="G10282">
        <f>IF(COUNTA(D10282:F10282)&gt;0, AVERAGE(D10282:F10282), "")</f>
        <v>9.7333333333333325</v>
      </c>
      <c r="H10282">
        <f>AVERAGE((D10282*metrics_constants!$B$8),(E10282*metrics_constants!$C$8),(F10282*metrics_constants!$D$8))</f>
        <v>9.1086117997289655</v>
      </c>
      <c r="I10282">
        <v>7.6950000000000003</v>
      </c>
      <c r="J10282">
        <v>70.209999999999994</v>
      </c>
      <c r="K10282">
        <v>-10.632</v>
      </c>
      <c r="L10282">
        <v>2.0472469000000002</v>
      </c>
    </row>
    <row r="10283" spans="1:12" x14ac:dyDescent="0.25">
      <c r="A10283" t="s">
        <v>19</v>
      </c>
      <c r="B10283" s="5">
        <v>45675.375</v>
      </c>
      <c r="C10283" s="5" t="str">
        <f>A10283 &amp; "_" &amp; TEXT(B10283, "yyyy-mm-dd HH:MM:SS")</f>
        <v>RP_2025-01-18 09:00:00</v>
      </c>
      <c r="D10283">
        <v>6.6</v>
      </c>
      <c r="E10283">
        <v>-1.5</v>
      </c>
      <c r="F10283">
        <v>4.5999999999999996</v>
      </c>
      <c r="G10283">
        <f>IF(COUNTA(D10283:F10283)&gt;0, AVERAGE(D10283:F10283), "")</f>
        <v>3.2333333333333329</v>
      </c>
      <c r="H10283">
        <f>AVERAGE((D10283*metrics_constants!$B$8),(E10283*metrics_constants!$C$8),(F10283*metrics_constants!$D$8))</f>
        <v>2.9225031221702529</v>
      </c>
      <c r="I10283">
        <v>5.31</v>
      </c>
      <c r="J10283">
        <v>62.792000000000002</v>
      </c>
      <c r="K10283">
        <v>-9.2729999999999997</v>
      </c>
      <c r="L10283">
        <v>2.1001479999999999</v>
      </c>
    </row>
    <row r="10284" spans="1:12" x14ac:dyDescent="0.25">
      <c r="A10284" t="s">
        <v>19</v>
      </c>
      <c r="B10284" s="5">
        <v>45675.416666666664</v>
      </c>
      <c r="C10284" s="5" t="str">
        <f>A10284 &amp; "_" &amp; TEXT(B10284, "yyyy-mm-dd HH:MM:SS")</f>
        <v>RP_2025-01-18 10:00:00</v>
      </c>
      <c r="D10284">
        <v>2.9</v>
      </c>
      <c r="E10284">
        <v>1.7</v>
      </c>
      <c r="F10284">
        <v>9.1</v>
      </c>
      <c r="G10284">
        <f>IF(COUNTA(D10284:F10284)&gt;0, AVERAGE(D10284:F10284), "")</f>
        <v>4.5666666666666664</v>
      </c>
      <c r="H10284">
        <f>AVERAGE((D10284*metrics_constants!$B$8),(E10284*metrics_constants!$C$8),(F10284*metrics_constants!$D$8))</f>
        <v>4.552976677309867</v>
      </c>
      <c r="I10284">
        <v>7.5919999999999996</v>
      </c>
      <c r="J10284">
        <v>52.186999999999998</v>
      </c>
      <c r="K10284">
        <v>-7.81</v>
      </c>
      <c r="L10284">
        <v>4.4890309999999998</v>
      </c>
    </row>
    <row r="10285" spans="1:12" x14ac:dyDescent="0.25">
      <c r="A10285" t="s">
        <v>19</v>
      </c>
      <c r="B10285" s="5">
        <v>45675.458333333336</v>
      </c>
      <c r="C10285" s="5" t="str">
        <f>A10285 &amp; "_" &amp; TEXT(B10285, "yyyy-mm-dd HH:MM:SS")</f>
        <v>RP_2025-01-18 11:00:00</v>
      </c>
      <c r="D10285">
        <v>0.9</v>
      </c>
      <c r="E10285">
        <v>0.7</v>
      </c>
      <c r="F10285">
        <v>7.1</v>
      </c>
      <c r="G10285">
        <f>IF(COUNTA(D10285:F10285)&gt;0, AVERAGE(D10285:F10285), "")</f>
        <v>2.9</v>
      </c>
      <c r="H10285">
        <f>AVERAGE((D10285*metrics_constants!$B$8),(E10285*metrics_constants!$C$8),(F10285*metrics_constants!$D$8))</f>
        <v>2.9234542008356112</v>
      </c>
      <c r="I10285">
        <v>5.1980000000000004</v>
      </c>
      <c r="J10285">
        <v>41.34</v>
      </c>
      <c r="K10285">
        <v>-6.64</v>
      </c>
      <c r="L10285">
        <v>4.122573</v>
      </c>
    </row>
    <row r="10286" spans="1:12" x14ac:dyDescent="0.25">
      <c r="A10286" t="s">
        <v>19</v>
      </c>
      <c r="B10286" s="5">
        <v>45675.5</v>
      </c>
      <c r="C10286" s="5" t="str">
        <f>A10286 &amp; "_" &amp; TEXT(B10286, "yyyy-mm-dd HH:MM:SS")</f>
        <v>RP_2025-01-18 12:00:00</v>
      </c>
      <c r="D10286">
        <v>3.3</v>
      </c>
      <c r="E10286">
        <v>2.7</v>
      </c>
      <c r="F10286">
        <v>3.4</v>
      </c>
      <c r="G10286">
        <f>IF(COUNTA(D10286:F10286)&gt;0, AVERAGE(D10286:F10286), "")</f>
        <v>3.1333333333333333</v>
      </c>
      <c r="H10286">
        <f>AVERAGE((D10286*metrics_constants!$B$8),(E10286*metrics_constants!$C$8),(F10286*metrics_constants!$D$8))</f>
        <v>3.1115449327481137</v>
      </c>
      <c r="I10286">
        <v>3.9239999999999999</v>
      </c>
      <c r="J10286">
        <v>37.655000000000001</v>
      </c>
      <c r="K10286">
        <v>-6.0650000000000004</v>
      </c>
      <c r="L10286">
        <v>3.4334129999999998</v>
      </c>
    </row>
    <row r="10287" spans="1:12" x14ac:dyDescent="0.25">
      <c r="A10287" t="s">
        <v>19</v>
      </c>
      <c r="B10287" s="5">
        <v>45675.541666666664</v>
      </c>
      <c r="C10287" s="5" t="str">
        <f>A10287 &amp; "_" &amp; TEXT(B10287, "yyyy-mm-dd HH:MM:SS")</f>
        <v>RP_2025-01-18 13:00:00</v>
      </c>
      <c r="D10287">
        <v>4.3</v>
      </c>
      <c r="E10287">
        <v>-1.8</v>
      </c>
      <c r="F10287">
        <v>2.7</v>
      </c>
      <c r="G10287">
        <f>IF(COUNTA(D10287:F10287)&gt;0, AVERAGE(D10287:F10287), "")</f>
        <v>1.7333333333333334</v>
      </c>
      <c r="H10287">
        <f>AVERAGE((D10287*metrics_constants!$B$8),(E10287*metrics_constants!$C$8),(F10287*metrics_constants!$D$8))</f>
        <v>1.4987839566759857</v>
      </c>
      <c r="I10287">
        <v>3.8879999999999999</v>
      </c>
      <c r="J10287">
        <v>36.92</v>
      </c>
      <c r="K10287">
        <v>-5.952</v>
      </c>
      <c r="L10287">
        <v>3.4459852999999998</v>
      </c>
    </row>
    <row r="10288" spans="1:12" x14ac:dyDescent="0.25">
      <c r="A10288" t="s">
        <v>19</v>
      </c>
      <c r="B10288" s="5">
        <v>45675.583333333336</v>
      </c>
      <c r="C10288" s="5" t="str">
        <f>A10288 &amp; "_" &amp; TEXT(B10288, "yyyy-mm-dd HH:MM:SS")</f>
        <v>RP_2025-01-18 14:00:00</v>
      </c>
      <c r="D10288">
        <v>2.5</v>
      </c>
      <c r="E10288">
        <v>1.9</v>
      </c>
      <c r="F10288">
        <v>6.1</v>
      </c>
      <c r="G10288">
        <f>IF(COUNTA(D10288:F10288)&gt;0, AVERAGE(D10288:F10288), "")</f>
        <v>3.5</v>
      </c>
      <c r="H10288">
        <f>AVERAGE((D10288*metrics_constants!$B$8),(E10288*metrics_constants!$C$8),(F10288*metrics_constants!$D$8))</f>
        <v>3.495645572972736</v>
      </c>
      <c r="I10288">
        <v>2.8239999999999998</v>
      </c>
      <c r="J10288">
        <v>33.450000000000003</v>
      </c>
      <c r="K10288">
        <v>-4.3869999999999996</v>
      </c>
      <c r="L10288">
        <v>3.4339206999999998</v>
      </c>
    </row>
    <row r="10289" spans="1:12" x14ac:dyDescent="0.25">
      <c r="A10289" t="s">
        <v>19</v>
      </c>
      <c r="B10289" s="5">
        <v>45675.625</v>
      </c>
      <c r="C10289" s="5" t="str">
        <f>A10289 &amp; "_" &amp; TEXT(B10289, "yyyy-mm-dd HH:MM:SS")</f>
        <v>RP_2025-01-18 15:00:00</v>
      </c>
      <c r="D10289">
        <v>2.7</v>
      </c>
      <c r="E10289">
        <v>3.4</v>
      </c>
      <c r="F10289">
        <v>5.6</v>
      </c>
      <c r="G10289">
        <f>IF(COUNTA(D10289:F10289)&gt;0, AVERAGE(D10289:F10289), "")</f>
        <v>3.9</v>
      </c>
      <c r="H10289">
        <f>AVERAGE((D10289*metrics_constants!$B$8),(E10289*metrics_constants!$C$8),(F10289*metrics_constants!$D$8))</f>
        <v>3.9404462255112804</v>
      </c>
      <c r="I10289">
        <v>2.5910000000000002</v>
      </c>
      <c r="J10289">
        <v>34.015000000000001</v>
      </c>
      <c r="K10289">
        <v>-4.5149999999999997</v>
      </c>
      <c r="L10289">
        <v>4.067367</v>
      </c>
    </row>
    <row r="10290" spans="1:12" x14ac:dyDescent="0.25">
      <c r="A10290" t="s">
        <v>19</v>
      </c>
      <c r="B10290" s="5">
        <v>45675.666666666664</v>
      </c>
      <c r="C10290" s="5" t="str">
        <f>A10290 &amp; "_" &amp; TEXT(B10290, "yyyy-mm-dd HH:MM:SS")</f>
        <v>RP_2025-01-18 16:00:00</v>
      </c>
      <c r="D10290">
        <v>6.9</v>
      </c>
      <c r="E10290">
        <v>0.1</v>
      </c>
      <c r="F10290">
        <v>6.8</v>
      </c>
      <c r="G10290">
        <f>IF(COUNTA(D10290:F10290)&gt;0, AVERAGE(D10290:F10290), "")</f>
        <v>4.6000000000000005</v>
      </c>
      <c r="H10290">
        <f>AVERAGE((D10290*metrics_constants!$B$8),(E10290*metrics_constants!$C$8),(F10290*metrics_constants!$D$8))</f>
        <v>4.3469213931613737</v>
      </c>
      <c r="I10290">
        <v>3.9359999999999999</v>
      </c>
      <c r="J10290">
        <v>37.762999999999998</v>
      </c>
      <c r="K10290">
        <v>-6.4029999999999996</v>
      </c>
      <c r="L10290">
        <v>5.004823</v>
      </c>
    </row>
    <row r="10291" spans="1:12" x14ac:dyDescent="0.25">
      <c r="A10291" t="s">
        <v>19</v>
      </c>
      <c r="B10291" s="5">
        <v>45675.708333333336</v>
      </c>
      <c r="C10291" s="5" t="str">
        <f>A10291 &amp; "_" &amp; TEXT(B10291, "yyyy-mm-dd HH:MM:SS")</f>
        <v>RP_2025-01-18 17:00:00</v>
      </c>
      <c r="D10291">
        <v>18</v>
      </c>
      <c r="E10291">
        <v>-1</v>
      </c>
      <c r="F10291">
        <v>6.4</v>
      </c>
      <c r="G10291">
        <f>IF(COUNTA(D10291:F10291)&gt;0, AVERAGE(D10291:F10291), "")</f>
        <v>7.8</v>
      </c>
      <c r="H10291">
        <f>AVERAGE((D10291*metrics_constants!$B$8),(E10291*metrics_constants!$C$8),(F10291*metrics_constants!$D$8))</f>
        <v>7.0364792168378116</v>
      </c>
      <c r="I10291">
        <v>10.666</v>
      </c>
      <c r="J10291">
        <v>50.012</v>
      </c>
      <c r="K10291">
        <v>-10.705</v>
      </c>
      <c r="L10291">
        <v>4.0755827</v>
      </c>
    </row>
    <row r="10292" spans="1:12" x14ac:dyDescent="0.25">
      <c r="A10292" t="s">
        <v>19</v>
      </c>
      <c r="B10292" s="5">
        <v>45675.75</v>
      </c>
      <c r="C10292" s="5" t="str">
        <f>A10292 &amp; "_" &amp; TEXT(B10292, "yyyy-mm-dd HH:MM:SS")</f>
        <v>RP_2025-01-18 18:00:00</v>
      </c>
      <c r="D10292">
        <v>9.6</v>
      </c>
      <c r="E10292">
        <v>6.4</v>
      </c>
      <c r="F10292">
        <v>12.7</v>
      </c>
      <c r="G10292">
        <f>IF(COUNTA(D10292:F10292)&gt;0, AVERAGE(D10292:F10292), "")</f>
        <v>9.5666666666666664</v>
      </c>
      <c r="H10292">
        <f>AVERAGE((D10292*metrics_constants!$B$8),(E10292*metrics_constants!$C$8),(F10292*metrics_constants!$D$8))</f>
        <v>9.4632467774879956</v>
      </c>
      <c r="I10292">
        <v>8.125</v>
      </c>
      <c r="J10292">
        <v>60.103000000000002</v>
      </c>
      <c r="K10292">
        <v>-13.238</v>
      </c>
      <c r="L10292">
        <v>5.6001370000000001</v>
      </c>
    </row>
    <row r="10293" spans="1:12" x14ac:dyDescent="0.25">
      <c r="A10293" t="s">
        <v>19</v>
      </c>
      <c r="B10293" s="5">
        <v>45675.791666666664</v>
      </c>
      <c r="C10293" s="5" t="str">
        <f>A10293 &amp; "_" &amp; TEXT(B10293, "yyyy-mm-dd HH:MM:SS")</f>
        <v>RP_2025-01-18 19:00:00</v>
      </c>
      <c r="D10293">
        <v>11.9</v>
      </c>
      <c r="E10293">
        <v>12.4</v>
      </c>
      <c r="F10293">
        <v>17.3</v>
      </c>
      <c r="G10293">
        <f>IF(COUNTA(D10293:F10293)&gt;0, AVERAGE(D10293:F10293), "")</f>
        <v>13.866666666666667</v>
      </c>
      <c r="H10293">
        <f>AVERAGE((D10293*metrics_constants!$B$8),(E10293*metrics_constants!$C$8),(F10293*metrics_constants!$D$8))</f>
        <v>13.912136892395148</v>
      </c>
      <c r="I10293">
        <v>11.773</v>
      </c>
      <c r="J10293">
        <v>62.433</v>
      </c>
      <c r="K10293">
        <v>-14.23</v>
      </c>
      <c r="L10293">
        <v>9.9835650000000005</v>
      </c>
    </row>
    <row r="10294" spans="1:12" x14ac:dyDescent="0.25">
      <c r="A10294" t="s">
        <v>19</v>
      </c>
      <c r="B10294" s="5">
        <v>45675.833333333336</v>
      </c>
      <c r="C10294" s="5" t="str">
        <f>A10294 &amp; "_" &amp; TEXT(B10294, "yyyy-mm-dd HH:MM:SS")</f>
        <v>RP_2025-01-18 20:00:00</v>
      </c>
      <c r="D10294">
        <v>7.9</v>
      </c>
      <c r="E10294">
        <v>4.7</v>
      </c>
      <c r="F10294">
        <v>9.1</v>
      </c>
      <c r="G10294">
        <f>IF(COUNTA(D10294:F10294)&gt;0, AVERAGE(D10294:F10294), "")</f>
        <v>7.2333333333333343</v>
      </c>
      <c r="H10294">
        <f>AVERAGE((D10294*metrics_constants!$B$8),(E10294*metrics_constants!$C$8),(F10294*metrics_constants!$D$8))</f>
        <v>7.1204492870803442</v>
      </c>
      <c r="I10294">
        <v>4.9480000000000004</v>
      </c>
      <c r="J10294">
        <v>64.977000000000004</v>
      </c>
      <c r="K10294">
        <v>-14.5</v>
      </c>
      <c r="L10294">
        <v>6.0029227000000001</v>
      </c>
    </row>
    <row r="10295" spans="1:12" x14ac:dyDescent="0.25">
      <c r="A10295" t="s">
        <v>19</v>
      </c>
      <c r="B10295" s="5">
        <v>45675.875</v>
      </c>
      <c r="C10295" s="5" t="str">
        <f>A10295 &amp; "_" &amp; TEXT(B10295, "yyyy-mm-dd HH:MM:SS")</f>
        <v>RP_2025-01-18 21:00:00</v>
      </c>
      <c r="D10295">
        <v>4.2</v>
      </c>
      <c r="E10295">
        <v>3.3</v>
      </c>
      <c r="F10295">
        <v>10.3</v>
      </c>
      <c r="G10295">
        <f>IF(COUNTA(D10295:F10295)&gt;0, AVERAGE(D10295:F10295), "")</f>
        <v>5.9333333333333336</v>
      </c>
      <c r="H10295">
        <f>AVERAGE((D10295*metrics_constants!$B$8),(E10295*metrics_constants!$C$8),(F10295*metrics_constants!$D$8))</f>
        <v>5.9302884875040291</v>
      </c>
      <c r="I10295">
        <v>4.8099999999999996</v>
      </c>
      <c r="J10295">
        <v>66.52</v>
      </c>
      <c r="K10295">
        <v>-14.682</v>
      </c>
      <c r="L10295">
        <v>5.0609780000000004</v>
      </c>
    </row>
    <row r="10296" spans="1:12" x14ac:dyDescent="0.25">
      <c r="A10296" t="s">
        <v>19</v>
      </c>
      <c r="B10296" s="5">
        <v>45675.916666666664</v>
      </c>
      <c r="C10296" s="5" t="str">
        <f>A10296 &amp; "_" &amp; TEXT(B10296, "yyyy-mm-dd HH:MM:SS")</f>
        <v>RP_2025-01-18 22:00:00</v>
      </c>
      <c r="D10296">
        <v>4.9000000000000004</v>
      </c>
      <c r="E10296">
        <v>5.6</v>
      </c>
      <c r="F10296">
        <v>7.1</v>
      </c>
      <c r="G10296">
        <f>IF(COUNTA(D10296:F10296)&gt;0, AVERAGE(D10296:F10296), "")</f>
        <v>5.8666666666666671</v>
      </c>
      <c r="H10296">
        <f>AVERAGE((D10296*metrics_constants!$B$8),(E10296*metrics_constants!$C$8),(F10296*metrics_constants!$D$8))</f>
        <v>5.903626097466355</v>
      </c>
      <c r="I10296">
        <v>3.5110000000000001</v>
      </c>
      <c r="J10296">
        <v>68.39</v>
      </c>
      <c r="K10296">
        <v>-15.178000000000001</v>
      </c>
      <c r="L10296">
        <v>4.8845650000000003</v>
      </c>
    </row>
    <row r="10297" spans="1:12" x14ac:dyDescent="0.25">
      <c r="A10297" t="s">
        <v>19</v>
      </c>
      <c r="B10297" s="5">
        <v>45675.958333333336</v>
      </c>
      <c r="C10297" s="5" t="str">
        <f>A10297 &amp; "_" &amp; TEXT(B10297, "yyyy-mm-dd HH:MM:SS")</f>
        <v>RP_2025-01-18 23:00:00</v>
      </c>
      <c r="D10297">
        <v>5.9</v>
      </c>
      <c r="E10297">
        <v>5.2</v>
      </c>
      <c r="F10297">
        <v>9.3000000000000007</v>
      </c>
      <c r="G10297">
        <f>IF(COUNTA(D10297:F10297)&gt;0, AVERAGE(D10297:F10297), "")</f>
        <v>6.8000000000000007</v>
      </c>
      <c r="H10297">
        <f>AVERAGE((D10297*metrics_constants!$B$8),(E10297*metrics_constants!$C$8),(F10297*metrics_constants!$D$8))</f>
        <v>6.7909349268930415</v>
      </c>
      <c r="I10297">
        <v>4.4980000000000002</v>
      </c>
      <c r="J10297">
        <v>71.105000000000004</v>
      </c>
      <c r="K10297">
        <v>-15.51</v>
      </c>
      <c r="L10297">
        <v>7.2274560000000001</v>
      </c>
    </row>
    <row r="10298" spans="1:12" x14ac:dyDescent="0.25">
      <c r="A10298" t="s">
        <v>19</v>
      </c>
      <c r="B10298" s="5">
        <v>45676</v>
      </c>
      <c r="C10298" s="5" t="str">
        <f>A10298 &amp; "_" &amp; TEXT(B10298, "yyyy-mm-dd HH:MM:SS")</f>
        <v>RP_2025-01-19 00:00:00</v>
      </c>
      <c r="D10298">
        <v>16</v>
      </c>
      <c r="E10298">
        <v>5.5</v>
      </c>
      <c r="F10298">
        <v>12.2</v>
      </c>
      <c r="G10298">
        <f>IF(COUNTA(D10298:F10298)&gt;0, AVERAGE(D10298:F10298), "")</f>
        <v>11.233333333333334</v>
      </c>
      <c r="H10298">
        <f>AVERAGE((D10298*metrics_constants!$B$8),(E10298*metrics_constants!$C$8),(F10298*metrics_constants!$D$8))</f>
        <v>10.824391022164372</v>
      </c>
      <c r="I10298">
        <v>3.9089999999999998</v>
      </c>
      <c r="J10298">
        <v>71.652000000000001</v>
      </c>
      <c r="K10298">
        <v>-15.31</v>
      </c>
      <c r="L10298">
        <v>7.3177326999999996</v>
      </c>
    </row>
    <row r="10299" spans="1:12" x14ac:dyDescent="0.25">
      <c r="A10299" t="s">
        <v>19</v>
      </c>
      <c r="B10299" s="5">
        <v>45676.041666666664</v>
      </c>
      <c r="C10299" s="5" t="str">
        <f>A10299 &amp; "_" &amp; TEXT(B10299, "yyyy-mm-dd HH:MM:SS")</f>
        <v>RP_2025-01-19 01:00:00</v>
      </c>
      <c r="D10299">
        <v>12.1</v>
      </c>
      <c r="E10299">
        <v>5.2</v>
      </c>
      <c r="F10299">
        <v>8.1</v>
      </c>
      <c r="G10299">
        <f>IF(COUNTA(D10299:F10299)&gt;0, AVERAGE(D10299:F10299), "")</f>
        <v>8.4666666666666668</v>
      </c>
      <c r="H10299">
        <f>AVERAGE((D10299*metrics_constants!$B$8),(E10299*metrics_constants!$C$8),(F10299*metrics_constants!$D$8))</f>
        <v>8.190447213129934</v>
      </c>
      <c r="I10299">
        <v>9.1590000000000007</v>
      </c>
      <c r="J10299">
        <v>71.048000000000002</v>
      </c>
      <c r="K10299">
        <v>-14.835000000000001</v>
      </c>
      <c r="L10299">
        <v>6.405805</v>
      </c>
    </row>
    <row r="10300" spans="1:12" x14ac:dyDescent="0.25">
      <c r="A10300" t="s">
        <v>19</v>
      </c>
      <c r="B10300" s="5">
        <v>45676.083333333336</v>
      </c>
      <c r="C10300" s="5" t="str">
        <f>A10300 &amp; "_" &amp; TEXT(B10300, "yyyy-mm-dd HH:MM:SS")</f>
        <v>RP_2025-01-19 02:00:00</v>
      </c>
      <c r="D10300">
        <v>9.1</v>
      </c>
      <c r="E10300">
        <v>8.6</v>
      </c>
      <c r="F10300">
        <v>7.1</v>
      </c>
      <c r="G10300">
        <f>IF(COUNTA(D10300:F10300)&gt;0, AVERAGE(D10300:F10300), "")</f>
        <v>8.2666666666666657</v>
      </c>
      <c r="H10300">
        <f>AVERAGE((D10300*metrics_constants!$B$8),(E10300*metrics_constants!$C$8),(F10300*metrics_constants!$D$8))</f>
        <v>8.2381323009659138</v>
      </c>
      <c r="I10300">
        <v>16.114999999999998</v>
      </c>
      <c r="J10300">
        <v>70.332999999999998</v>
      </c>
      <c r="K10300">
        <v>-14.295</v>
      </c>
      <c r="L10300">
        <v>6.6686253000000004</v>
      </c>
    </row>
    <row r="10301" spans="1:12" x14ac:dyDescent="0.25">
      <c r="A10301" t="s">
        <v>19</v>
      </c>
      <c r="B10301" s="5">
        <v>45676.125</v>
      </c>
      <c r="C10301" s="5" t="str">
        <f>A10301 &amp; "_" &amp; TEXT(B10301, "yyyy-mm-dd HH:MM:SS")</f>
        <v>RP_2025-01-19 03:00:00</v>
      </c>
      <c r="D10301">
        <v>5.8</v>
      </c>
      <c r="E10301">
        <v>6.4</v>
      </c>
      <c r="F10301">
        <v>7.8</v>
      </c>
      <c r="G10301">
        <f>IF(COUNTA(D10301:F10301)&gt;0, AVERAGE(D10301:F10301), "")</f>
        <v>6.666666666666667</v>
      </c>
      <c r="H10301">
        <f>AVERAGE((D10301*metrics_constants!$B$8),(E10301*metrics_constants!$C$8),(F10301*metrics_constants!$D$8))</f>
        <v>6.69891545138666</v>
      </c>
      <c r="I10301">
        <v>11.858000000000001</v>
      </c>
      <c r="J10301">
        <v>71.591999999999999</v>
      </c>
      <c r="K10301">
        <v>-13.688000000000001</v>
      </c>
      <c r="L10301">
        <v>8.7856210000000008</v>
      </c>
    </row>
    <row r="10302" spans="1:12" x14ac:dyDescent="0.25">
      <c r="A10302" t="s">
        <v>19</v>
      </c>
      <c r="B10302" s="5">
        <v>45676.166666666664</v>
      </c>
      <c r="C10302" s="5" t="str">
        <f>A10302 &amp; "_" &amp; TEXT(B10302, "yyyy-mm-dd HH:MM:SS")</f>
        <v>RP_2025-01-19 04:00:00</v>
      </c>
      <c r="D10302">
        <v>14.3</v>
      </c>
      <c r="E10302">
        <v>1.4</v>
      </c>
      <c r="F10302">
        <v>9.5</v>
      </c>
      <c r="G10302">
        <f>IF(COUNTA(D10302:F10302)&gt;0, AVERAGE(D10302:F10302), "")</f>
        <v>8.4</v>
      </c>
      <c r="H10302">
        <f>AVERAGE((D10302*metrics_constants!$B$8),(E10302*metrics_constants!$C$8),(F10302*metrics_constants!$D$8))</f>
        <v>7.8969304970669798</v>
      </c>
      <c r="I10302">
        <v>5.91</v>
      </c>
      <c r="J10302">
        <v>72.367999999999995</v>
      </c>
      <c r="K10302">
        <v>-13.43</v>
      </c>
      <c r="L10302">
        <v>6.4915070000000004</v>
      </c>
    </row>
    <row r="10303" spans="1:12" x14ac:dyDescent="0.25">
      <c r="A10303" t="s">
        <v>19</v>
      </c>
      <c r="B10303" s="5">
        <v>45676.208333333336</v>
      </c>
      <c r="C10303" s="5" t="str">
        <f>A10303 &amp; "_" &amp; TEXT(B10303, "yyyy-mm-dd HH:MM:SS")</f>
        <v>RP_2025-01-19 05:00:00</v>
      </c>
      <c r="D10303">
        <v>12</v>
      </c>
      <c r="E10303">
        <v>5.6</v>
      </c>
      <c r="F10303">
        <v>9.8000000000000007</v>
      </c>
      <c r="G10303">
        <f>IF(COUNTA(D10303:F10303)&gt;0, AVERAGE(D10303:F10303), "")</f>
        <v>9.1333333333333346</v>
      </c>
      <c r="H10303">
        <f>AVERAGE((D10303*metrics_constants!$B$8),(E10303*metrics_constants!$C$8),(F10303*metrics_constants!$D$8))</f>
        <v>8.8846520184368973</v>
      </c>
      <c r="I10303">
        <v>8.59</v>
      </c>
      <c r="J10303">
        <v>72.91</v>
      </c>
      <c r="K10303">
        <v>-13.497999999999999</v>
      </c>
      <c r="L10303">
        <v>6.5168993000000004</v>
      </c>
    </row>
    <row r="10304" spans="1:12" x14ac:dyDescent="0.25">
      <c r="A10304" t="s">
        <v>19</v>
      </c>
      <c r="B10304" s="5">
        <v>45676.25</v>
      </c>
      <c r="C10304" s="5" t="str">
        <f>A10304 &amp; "_" &amp; TEXT(B10304, "yyyy-mm-dd HH:MM:SS")</f>
        <v>RP_2025-01-19 06:00:00</v>
      </c>
      <c r="D10304">
        <v>8.6</v>
      </c>
      <c r="E10304">
        <v>7.2</v>
      </c>
      <c r="F10304">
        <v>13.2</v>
      </c>
      <c r="G10304">
        <f>IF(COUNTA(D10304:F10304)&gt;0, AVERAGE(D10304:F10304), "")</f>
        <v>9.6666666666666661</v>
      </c>
      <c r="H10304">
        <f>AVERAGE((D10304*metrics_constants!$B$8),(E10304*metrics_constants!$C$8),(F10304*metrics_constants!$D$8))</f>
        <v>9.6375780227877463</v>
      </c>
      <c r="I10304">
        <v>4.609</v>
      </c>
      <c r="J10304">
        <v>73.203000000000003</v>
      </c>
      <c r="K10304">
        <v>-13.172000000000001</v>
      </c>
      <c r="L10304">
        <v>6.7221570000000002</v>
      </c>
    </row>
    <row r="10305" spans="1:12" x14ac:dyDescent="0.25">
      <c r="A10305" t="s">
        <v>19</v>
      </c>
      <c r="B10305" s="5">
        <v>45676.291666666664</v>
      </c>
      <c r="C10305" s="5" t="str">
        <f>A10305 &amp; "_" &amp; TEXT(B10305, "yyyy-mm-dd HH:MM:SS")</f>
        <v>RP_2025-01-19 07:00:00</v>
      </c>
      <c r="D10305">
        <v>8.5</v>
      </c>
      <c r="E10305">
        <v>7.9</v>
      </c>
      <c r="F10305">
        <v>14.4</v>
      </c>
      <c r="G10305">
        <f>IF(COUNTA(D10305:F10305)&gt;0, AVERAGE(D10305:F10305), "")</f>
        <v>10.266666666666666</v>
      </c>
      <c r="H10305">
        <f>AVERAGE((D10305*metrics_constants!$B$8),(E10305*metrics_constants!$C$8),(F10305*metrics_constants!$D$8))</f>
        <v>10.27376885083463</v>
      </c>
      <c r="I10305">
        <v>5.1269999999999998</v>
      </c>
      <c r="J10305">
        <v>73.423000000000002</v>
      </c>
      <c r="K10305">
        <v>-12.727</v>
      </c>
      <c r="L10305">
        <v>8.5310073000000006</v>
      </c>
    </row>
    <row r="10306" spans="1:12" x14ac:dyDescent="0.25">
      <c r="A10306" t="s">
        <v>19</v>
      </c>
      <c r="B10306" s="5">
        <v>45676.333333333336</v>
      </c>
      <c r="C10306" s="5" t="str">
        <f>A10306 &amp; "_" &amp; TEXT(B10306, "yyyy-mm-dd HH:MM:SS")</f>
        <v>RP_2025-01-19 08:00:00</v>
      </c>
      <c r="D10306">
        <v>13.7</v>
      </c>
      <c r="E10306">
        <v>14.4</v>
      </c>
      <c r="F10306">
        <v>14.1</v>
      </c>
      <c r="G10306">
        <f>IF(COUNTA(D10306:F10306)&gt;0, AVERAGE(D10306:F10306), "")</f>
        <v>14.066666666666668</v>
      </c>
      <c r="H10306">
        <f>AVERAGE((D10306*metrics_constants!$B$8),(E10306*metrics_constants!$C$8),(F10306*metrics_constants!$D$8))</f>
        <v>14.094660053922263</v>
      </c>
      <c r="I10306">
        <v>8.2119999999999997</v>
      </c>
      <c r="J10306">
        <v>73.516999999999996</v>
      </c>
      <c r="K10306">
        <v>-12.481999999999999</v>
      </c>
      <c r="L10306">
        <v>8.4876590000000007</v>
      </c>
    </row>
    <row r="10307" spans="1:12" x14ac:dyDescent="0.25">
      <c r="A10307" t="s">
        <v>19</v>
      </c>
      <c r="B10307" s="5">
        <v>45676.375</v>
      </c>
      <c r="C10307" s="5" t="str">
        <f>A10307 &amp; "_" &amp; TEXT(B10307, "yyyy-mm-dd HH:MM:SS")</f>
        <v>RP_2025-01-19 09:00:00</v>
      </c>
      <c r="D10307">
        <v>6.5</v>
      </c>
      <c r="E10307">
        <v>11.4</v>
      </c>
      <c r="F10307">
        <v>13.2</v>
      </c>
      <c r="G10307">
        <f>IF(COUNTA(D10307:F10307)&gt;0, AVERAGE(D10307:F10307), "")</f>
        <v>10.366666666666665</v>
      </c>
      <c r="H10307">
        <f>AVERAGE((D10307*metrics_constants!$B$8),(E10307*metrics_constants!$C$8),(F10307*metrics_constants!$D$8))</f>
        <v>10.582046805134713</v>
      </c>
      <c r="I10307">
        <v>19.876999999999999</v>
      </c>
      <c r="J10307">
        <v>72.531999999999996</v>
      </c>
      <c r="K10307">
        <v>-11.523</v>
      </c>
      <c r="L10307">
        <v>15.028741999999999</v>
      </c>
    </row>
    <row r="10308" spans="1:12" x14ac:dyDescent="0.25">
      <c r="A10308" t="s">
        <v>19</v>
      </c>
      <c r="B10308" s="5">
        <v>45676.416666666664</v>
      </c>
      <c r="C10308" s="5" t="str">
        <f>A10308 &amp; "_" &amp; TEXT(B10308, "yyyy-mm-dd HH:MM:SS")</f>
        <v>RP_2025-01-19 10:00:00</v>
      </c>
      <c r="D10308">
        <v>7.2</v>
      </c>
      <c r="E10308">
        <v>7</v>
      </c>
      <c r="F10308">
        <v>9.3000000000000007</v>
      </c>
      <c r="G10308">
        <f>IF(COUNTA(D10308:F10308)&gt;0, AVERAGE(D10308:F10308), "")</f>
        <v>7.833333333333333</v>
      </c>
      <c r="H10308">
        <f>AVERAGE((D10308*metrics_constants!$B$8),(E10308*metrics_constants!$C$8),(F10308*metrics_constants!$D$8))</f>
        <v>7.8363648794296239</v>
      </c>
      <c r="I10308">
        <v>8.8059999999999992</v>
      </c>
      <c r="J10308">
        <v>63.936999999999998</v>
      </c>
      <c r="K10308">
        <v>-8.3079999999999998</v>
      </c>
      <c r="L10308">
        <v>5.6936119999999999</v>
      </c>
    </row>
    <row r="10309" spans="1:12" x14ac:dyDescent="0.25">
      <c r="A10309" t="s">
        <v>19</v>
      </c>
      <c r="B10309" s="5">
        <v>45676.458333333336</v>
      </c>
      <c r="C10309" s="5" t="str">
        <f>A10309 &amp; "_" &amp; TEXT(B10309, "yyyy-mm-dd HH:MM:SS")</f>
        <v>RP_2025-01-19 11:00:00</v>
      </c>
      <c r="D10309">
        <v>0.4</v>
      </c>
      <c r="E10309">
        <v>7.8</v>
      </c>
      <c r="F10309">
        <v>5.9</v>
      </c>
      <c r="G10309">
        <f>IF(COUNTA(D10309:F10309)&gt;0, AVERAGE(D10309:F10309), "")</f>
        <v>4.7</v>
      </c>
      <c r="H10309">
        <f>AVERAGE((D10309*metrics_constants!$B$8),(E10309*metrics_constants!$C$8),(F10309*metrics_constants!$D$8))</f>
        <v>5.0022632515863483</v>
      </c>
      <c r="I10309">
        <v>2.742</v>
      </c>
      <c r="J10309">
        <v>47.811999999999998</v>
      </c>
      <c r="K10309">
        <v>-4.3719999999999999</v>
      </c>
      <c r="L10309">
        <v>3.8876629999999999</v>
      </c>
    </row>
    <row r="10310" spans="1:12" x14ac:dyDescent="0.25">
      <c r="A10310" t="s">
        <v>19</v>
      </c>
      <c r="B10310" s="5">
        <v>45676.5</v>
      </c>
      <c r="C10310" s="5" t="str">
        <f>A10310 &amp; "_" &amp; TEXT(B10310, "yyyy-mm-dd HH:MM:SS")</f>
        <v>RP_2025-01-19 12:00:00</v>
      </c>
      <c r="D10310">
        <v>8.8000000000000007</v>
      </c>
      <c r="E10310">
        <v>-2</v>
      </c>
      <c r="F10310">
        <v>4.5999999999999996</v>
      </c>
      <c r="G10310">
        <f>IF(COUNTA(D10310:F10310)&gt;0, AVERAGE(D10310:F10310), "")</f>
        <v>3.8000000000000003</v>
      </c>
      <c r="H10310">
        <f>AVERAGE((D10310*metrics_constants!$B$8),(E10310*metrics_constants!$C$8),(F10310*metrics_constants!$D$8))</f>
        <v>3.3779219776524076</v>
      </c>
      <c r="I10310">
        <v>4.8140000000000001</v>
      </c>
      <c r="J10310">
        <v>45.162999999999997</v>
      </c>
      <c r="K10310">
        <v>-4.6230000000000002</v>
      </c>
      <c r="L10310">
        <v>3.934005</v>
      </c>
    </row>
    <row r="10311" spans="1:12" x14ac:dyDescent="0.25">
      <c r="A10311" t="s">
        <v>19</v>
      </c>
      <c r="B10311" s="5">
        <v>45676.541666666664</v>
      </c>
      <c r="C10311" s="5" t="str">
        <f>A10311 &amp; "_" &amp; TEXT(B10311, "yyyy-mm-dd HH:MM:SS")</f>
        <v>RP_2025-01-19 13:00:00</v>
      </c>
      <c r="D10311">
        <v>14.8</v>
      </c>
      <c r="E10311">
        <v>4.2</v>
      </c>
      <c r="F10311">
        <v>5.9</v>
      </c>
      <c r="G10311">
        <f>IF(COUNTA(D10311:F10311)&gt;0, AVERAGE(D10311:F10311), "")</f>
        <v>8.2999999999999989</v>
      </c>
      <c r="H10311">
        <f>AVERAGE((D10311*metrics_constants!$B$8),(E10311*metrics_constants!$C$8),(F10311*metrics_constants!$D$8))</f>
        <v>7.8619394797702045</v>
      </c>
      <c r="I10311">
        <v>7.2359999999999998</v>
      </c>
      <c r="J10311">
        <v>49.993000000000002</v>
      </c>
      <c r="K10311">
        <v>-5.9569999999999999</v>
      </c>
      <c r="L10311">
        <v>7.053731</v>
      </c>
    </row>
    <row r="10312" spans="1:12" x14ac:dyDescent="0.25">
      <c r="A10312" t="s">
        <v>19</v>
      </c>
      <c r="B10312" s="5">
        <v>45676.583333333336</v>
      </c>
      <c r="C10312" s="5" t="str">
        <f>A10312 &amp; "_" &amp; TEXT(B10312, "yyyy-mm-dd HH:MM:SS")</f>
        <v>RP_2025-01-19 14:00:00</v>
      </c>
      <c r="D10312">
        <v>20.399999999999999</v>
      </c>
      <c r="E10312">
        <v>4.0999999999999996</v>
      </c>
      <c r="F10312">
        <v>11.2</v>
      </c>
      <c r="G10312">
        <f>IF(COUNTA(D10312:F10312)&gt;0, AVERAGE(D10312:F10312), "")</f>
        <v>11.9</v>
      </c>
      <c r="H10312">
        <f>AVERAGE((D10312*metrics_constants!$B$8),(E10312*metrics_constants!$C$8),(F10312*metrics_constants!$D$8))</f>
        <v>11.248723255082774</v>
      </c>
      <c r="I10312">
        <v>12.651999999999999</v>
      </c>
      <c r="J10312">
        <v>52.067</v>
      </c>
      <c r="K10312">
        <v>-7.1029999999999998</v>
      </c>
      <c r="L10312">
        <v>8.3507210000000001</v>
      </c>
    </row>
    <row r="10313" spans="1:12" x14ac:dyDescent="0.25">
      <c r="A10313" t="s">
        <v>19</v>
      </c>
      <c r="B10313" s="5">
        <v>45676.625</v>
      </c>
      <c r="C10313" s="5" t="str">
        <f>A10313 &amp; "_" &amp; TEXT(B10313, "yyyy-mm-dd HH:MM:SS")</f>
        <v>RP_2025-01-19 15:00:00</v>
      </c>
      <c r="D10313">
        <v>17.7</v>
      </c>
      <c r="E10313">
        <v>-2.2000000000000002</v>
      </c>
      <c r="F10313">
        <v>8.8000000000000007</v>
      </c>
      <c r="G10313">
        <f>IF(COUNTA(D10313:F10313)&gt;0, AVERAGE(D10313:F10313), "")</f>
        <v>8.1</v>
      </c>
      <c r="H10313">
        <f>AVERAGE((D10313*metrics_constants!$B$8),(E10313*metrics_constants!$C$8),(F10313*metrics_constants!$D$8))</f>
        <v>7.3164985109807787</v>
      </c>
      <c r="I10313">
        <v>5.7</v>
      </c>
      <c r="J10313">
        <v>52.412999999999997</v>
      </c>
      <c r="K10313">
        <v>-8.923</v>
      </c>
      <c r="L10313">
        <v>5.1011430000000004</v>
      </c>
    </row>
    <row r="10314" spans="1:12" x14ac:dyDescent="0.25">
      <c r="A10314" t="s">
        <v>19</v>
      </c>
      <c r="B10314" s="5">
        <v>45676.666666666664</v>
      </c>
      <c r="C10314" s="5" t="str">
        <f>A10314 &amp; "_" &amp; TEXT(B10314, "yyyy-mm-dd HH:MM:SS")</f>
        <v>RP_2025-01-19 16:00:00</v>
      </c>
      <c r="D10314">
        <v>23.4</v>
      </c>
      <c r="E10314">
        <v>-2.2000000000000002</v>
      </c>
      <c r="F10314">
        <v>4.0999999999999996</v>
      </c>
      <c r="G10314">
        <f>IF(COUNTA(D10314:F10314)&gt;0, AVERAGE(D10314:F10314), "")</f>
        <v>8.4333333333333318</v>
      </c>
      <c r="H10314">
        <f>AVERAGE((D10314*metrics_constants!$B$8),(E10314*metrics_constants!$C$8),(F10314*metrics_constants!$D$8))</f>
        <v>7.386306153073722</v>
      </c>
      <c r="I10314">
        <v>6.2009999999999996</v>
      </c>
      <c r="J10314">
        <v>51.718000000000004</v>
      </c>
      <c r="K10314">
        <v>-10.045</v>
      </c>
      <c r="L10314">
        <v>3.0404789999999999</v>
      </c>
    </row>
    <row r="10315" spans="1:12" x14ac:dyDescent="0.25">
      <c r="A10315" t="s">
        <v>19</v>
      </c>
      <c r="B10315" s="5">
        <v>45676.708333333336</v>
      </c>
      <c r="C10315" s="5" t="str">
        <f>A10315 &amp; "_" &amp; TEXT(B10315, "yyyy-mm-dd HH:MM:SS")</f>
        <v>RP_2025-01-19 17:00:00</v>
      </c>
      <c r="D10315">
        <v>18.399999999999999</v>
      </c>
      <c r="E10315">
        <v>1.9</v>
      </c>
      <c r="F10315">
        <v>2.9</v>
      </c>
      <c r="G10315">
        <f>IF(COUNTA(D10315:F10315)&gt;0, AVERAGE(D10315:F10315), "")</f>
        <v>7.7333333333333316</v>
      </c>
      <c r="H10315">
        <f>AVERAGE((D10315*metrics_constants!$B$8),(E10315*metrics_constants!$C$8),(F10315*metrics_constants!$D$8))</f>
        <v>7.0432465979733072</v>
      </c>
      <c r="I10315">
        <v>10.593</v>
      </c>
      <c r="J10315">
        <v>52.762</v>
      </c>
      <c r="K10315">
        <v>-11.35</v>
      </c>
      <c r="L10315">
        <v>2.9075389999999999</v>
      </c>
    </row>
    <row r="10316" spans="1:12" x14ac:dyDescent="0.25">
      <c r="A10316" t="s">
        <v>19</v>
      </c>
      <c r="B10316" s="5">
        <v>45676.75</v>
      </c>
      <c r="C10316" s="5" t="str">
        <f>A10316 &amp; "_" &amp; TEXT(B10316, "yyyy-mm-dd HH:MM:SS")</f>
        <v>RP_2025-01-19 18:00:00</v>
      </c>
      <c r="D10316">
        <v>6</v>
      </c>
      <c r="E10316">
        <v>3.1</v>
      </c>
      <c r="F10316">
        <v>2.6</v>
      </c>
      <c r="G10316">
        <f>IF(COUNTA(D10316:F10316)&gt;0, AVERAGE(D10316:F10316), "")</f>
        <v>3.9</v>
      </c>
      <c r="H10316">
        <f>AVERAGE((D10316*metrics_constants!$B$8),(E10316*metrics_constants!$C$8),(F10316*metrics_constants!$D$8))</f>
        <v>3.7753459884142777</v>
      </c>
      <c r="I10316">
        <v>6.0880000000000001</v>
      </c>
      <c r="J10316">
        <v>53.585000000000001</v>
      </c>
      <c r="K10316">
        <v>-12.401999999999999</v>
      </c>
      <c r="L10316">
        <v>2.9781840000000002</v>
      </c>
    </row>
    <row r="10317" spans="1:12" x14ac:dyDescent="0.25">
      <c r="A10317" t="s">
        <v>19</v>
      </c>
      <c r="B10317" s="5">
        <v>45676.791666666664</v>
      </c>
      <c r="C10317" s="5" t="str">
        <f>A10317 &amp; "_" &amp; TEXT(B10317, "yyyy-mm-dd HH:MM:SS")</f>
        <v>RP_2025-01-19 19:00:00</v>
      </c>
      <c r="D10317">
        <v>4.5999999999999996</v>
      </c>
      <c r="E10317">
        <v>4.4000000000000004</v>
      </c>
      <c r="F10317">
        <v>1.9</v>
      </c>
      <c r="G10317">
        <f>IF(COUNTA(D10317:F10317)&gt;0, AVERAGE(D10317:F10317), "")</f>
        <v>3.6333333333333333</v>
      </c>
      <c r="H10317">
        <f>AVERAGE((D10317*metrics_constants!$B$8),(E10317*metrics_constants!$C$8),(F10317*metrics_constants!$D$8))</f>
        <v>3.6124554299787128</v>
      </c>
      <c r="I10317">
        <v>2.2170000000000001</v>
      </c>
      <c r="J10317">
        <v>58.337000000000003</v>
      </c>
      <c r="K10317">
        <v>-13.113</v>
      </c>
      <c r="L10317">
        <v>2.9473889999999998</v>
      </c>
    </row>
    <row r="10318" spans="1:12" x14ac:dyDescent="0.25">
      <c r="A10318" t="s">
        <v>19</v>
      </c>
      <c r="B10318" s="5">
        <v>45676.833333333336</v>
      </c>
      <c r="C10318" s="5" t="str">
        <f>A10318 &amp; "_" &amp; TEXT(B10318, "yyyy-mm-dd HH:MM:SS")</f>
        <v>RP_2025-01-19 20:00:00</v>
      </c>
      <c r="D10318">
        <v>5.6</v>
      </c>
      <c r="E10318">
        <v>1.1000000000000001</v>
      </c>
      <c r="F10318">
        <v>4.0999999999999996</v>
      </c>
      <c r="G10318">
        <f>IF(COUNTA(D10318:F10318)&gt;0, AVERAGE(D10318:F10318), "")</f>
        <v>3.5999999999999996</v>
      </c>
      <c r="H10318">
        <f>AVERAGE((D10318*metrics_constants!$B$8),(E10318*metrics_constants!$C$8),(F10318*metrics_constants!$D$8))</f>
        <v>3.4253794411807377</v>
      </c>
      <c r="I10318">
        <v>3.702</v>
      </c>
      <c r="J10318">
        <v>61.612000000000002</v>
      </c>
      <c r="K10318">
        <v>-13.737</v>
      </c>
      <c r="L10318">
        <v>2.7738550000000002</v>
      </c>
    </row>
    <row r="10319" spans="1:12" x14ac:dyDescent="0.25">
      <c r="A10319" t="s">
        <v>19</v>
      </c>
      <c r="B10319" s="5">
        <v>45676.875</v>
      </c>
      <c r="C10319" s="5" t="str">
        <f>A10319 &amp; "_" &amp; TEXT(B10319, "yyyy-mm-dd HH:MM:SS")</f>
        <v>RP_2025-01-19 21:00:00</v>
      </c>
      <c r="D10319">
        <v>4.9000000000000004</v>
      </c>
      <c r="E10319">
        <v>-2.4</v>
      </c>
      <c r="F10319">
        <v>4.0999999999999996</v>
      </c>
      <c r="G10319">
        <f>IF(COUNTA(D10319:F10319)&gt;0, AVERAGE(D10319:F10319), "")</f>
        <v>2.1999999999999997</v>
      </c>
      <c r="H10319">
        <f>AVERAGE((D10319*metrics_constants!$B$8),(E10319*metrics_constants!$C$8),(F10319*metrics_constants!$D$8))</f>
        <v>1.9248625033535773</v>
      </c>
      <c r="I10319">
        <v>4.0890000000000004</v>
      </c>
      <c r="J10319">
        <v>57.715000000000003</v>
      </c>
      <c r="K10319">
        <v>-14.188000000000001</v>
      </c>
      <c r="L10319">
        <v>2.4454660000000001</v>
      </c>
    </row>
    <row r="10320" spans="1:12" x14ac:dyDescent="0.25">
      <c r="A10320" t="s">
        <v>19</v>
      </c>
      <c r="B10320" s="5">
        <v>45676.916666666664</v>
      </c>
      <c r="C10320" s="5" t="str">
        <f>A10320 &amp; "_" &amp; TEXT(B10320, "yyyy-mm-dd HH:MM:SS")</f>
        <v>RP_2025-01-19 22:00:00</v>
      </c>
      <c r="D10320">
        <v>11.3</v>
      </c>
      <c r="E10320">
        <v>6.3</v>
      </c>
      <c r="F10320">
        <v>10</v>
      </c>
      <c r="G10320">
        <f>IF(COUNTA(D10320:F10320)&gt;0, AVERAGE(D10320:F10320), "")</f>
        <v>9.2000000000000011</v>
      </c>
      <c r="H10320">
        <f>AVERAGE((D10320*metrics_constants!$B$8),(E10320*metrics_constants!$C$8),(F10320*metrics_constants!$D$8))</f>
        <v>9.0078035731449884</v>
      </c>
      <c r="I10320">
        <v>9.1349999999999998</v>
      </c>
      <c r="J10320">
        <v>58.481999999999999</v>
      </c>
      <c r="K10320">
        <v>-15.57</v>
      </c>
      <c r="L10320">
        <v>4.240253</v>
      </c>
    </row>
    <row r="10321" spans="1:12" x14ac:dyDescent="0.25">
      <c r="A10321" t="s">
        <v>19</v>
      </c>
      <c r="B10321" s="5">
        <v>45676.958333333336</v>
      </c>
      <c r="C10321" s="5" t="str">
        <f>A10321 &amp; "_" &amp; TEXT(B10321, "yyyy-mm-dd HH:MM:SS")</f>
        <v>RP_2025-01-19 23:00:00</v>
      </c>
      <c r="D10321">
        <v>14.4</v>
      </c>
      <c r="E10321">
        <v>7.9</v>
      </c>
      <c r="F10321">
        <v>12.7</v>
      </c>
      <c r="G10321">
        <f>IF(COUNTA(D10321:F10321)&gt;0, AVERAGE(D10321:F10321), "")</f>
        <v>11.666666666666666</v>
      </c>
      <c r="H10321">
        <f>AVERAGE((D10321*metrics_constants!$B$8),(E10321*metrics_constants!$C$8),(F10321*metrics_constants!$D$8))</f>
        <v>11.416761500402126</v>
      </c>
      <c r="I10321">
        <v>15.111000000000001</v>
      </c>
      <c r="J10321">
        <v>62.792000000000002</v>
      </c>
      <c r="K10321">
        <v>-17.587</v>
      </c>
      <c r="L10321">
        <v>5.8653272999999997</v>
      </c>
    </row>
    <row r="10322" spans="1:12" x14ac:dyDescent="0.25">
      <c r="A10322" t="s">
        <v>19</v>
      </c>
      <c r="B10322" s="5">
        <v>45677</v>
      </c>
      <c r="C10322" s="5" t="str">
        <f>A10322 &amp; "_" &amp; TEXT(B10322, "yyyy-mm-dd HH:MM:SS")</f>
        <v>RP_2025-01-20 00:00:00</v>
      </c>
      <c r="D10322">
        <v>25.6</v>
      </c>
      <c r="E10322">
        <v>1</v>
      </c>
      <c r="F10322">
        <v>13.6</v>
      </c>
      <c r="G10322">
        <f>IF(COUNTA(D10322:F10322)&gt;0, AVERAGE(D10322:F10322), "")</f>
        <v>13.4</v>
      </c>
      <c r="H10322">
        <f>AVERAGE((D10322*metrics_constants!$B$8),(E10322*metrics_constants!$C$8),(F10322*metrics_constants!$D$8))</f>
        <v>12.426479297639396</v>
      </c>
      <c r="I10322">
        <v>17.446999999999999</v>
      </c>
      <c r="J10322">
        <v>67.347999999999999</v>
      </c>
      <c r="K10322">
        <v>-19.132000000000001</v>
      </c>
      <c r="L10322">
        <v>6.2505237999999999</v>
      </c>
    </row>
    <row r="10323" spans="1:12" x14ac:dyDescent="0.25">
      <c r="A10323" t="s">
        <v>19</v>
      </c>
      <c r="B10323" s="5">
        <v>45677.041666666664</v>
      </c>
      <c r="C10323" s="5" t="str">
        <f>A10323 &amp; "_" &amp; TEXT(B10323, "yyyy-mm-dd HH:MM:SS")</f>
        <v>RP_2025-01-20 01:00:00</v>
      </c>
      <c r="D10323">
        <v>12.2</v>
      </c>
      <c r="E10323">
        <v>2.8</v>
      </c>
      <c r="F10323">
        <v>13.6</v>
      </c>
      <c r="G10323">
        <f>IF(COUNTA(D10323:F10323)&gt;0, AVERAGE(D10323:F10323), "")</f>
        <v>9.5333333333333332</v>
      </c>
      <c r="H10323">
        <f>AVERAGE((D10323*metrics_constants!$B$8),(E10323*metrics_constants!$C$8),(F10323*metrics_constants!$D$8))</f>
        <v>9.1911515349478474</v>
      </c>
      <c r="I10323">
        <v>13.73</v>
      </c>
      <c r="J10323">
        <v>66.156999999999996</v>
      </c>
      <c r="K10323">
        <v>-19.155000000000001</v>
      </c>
      <c r="L10323">
        <v>3.8285809999999998</v>
      </c>
    </row>
    <row r="10324" spans="1:12" x14ac:dyDescent="0.25">
      <c r="A10324" t="s">
        <v>19</v>
      </c>
      <c r="B10324" s="5">
        <v>45677.083333333336</v>
      </c>
      <c r="C10324" s="5" t="str">
        <f>A10324 &amp; "_" &amp; TEXT(B10324, "yyyy-mm-dd HH:MM:SS")</f>
        <v>RP_2025-01-20 02:00:00</v>
      </c>
      <c r="D10324">
        <v>14</v>
      </c>
      <c r="E10324">
        <v>4.8</v>
      </c>
      <c r="F10324">
        <v>9.8000000000000007</v>
      </c>
      <c r="G10324">
        <f>IF(COUNTA(D10324:F10324)&gt;0, AVERAGE(D10324:F10324), "")</f>
        <v>9.5333333333333332</v>
      </c>
      <c r="H10324">
        <f>AVERAGE((D10324*metrics_constants!$B$8),(E10324*metrics_constants!$C$8),(F10324*metrics_constants!$D$8))</f>
        <v>9.1706860152935992</v>
      </c>
      <c r="I10324">
        <v>12.003</v>
      </c>
      <c r="J10324">
        <v>67.346999999999994</v>
      </c>
      <c r="K10324">
        <v>-20.837</v>
      </c>
      <c r="L10324">
        <v>4.6760570000000001</v>
      </c>
    </row>
    <row r="10325" spans="1:12" x14ac:dyDescent="0.25">
      <c r="A10325" t="s">
        <v>19</v>
      </c>
      <c r="B10325" s="5">
        <v>45677.125</v>
      </c>
      <c r="C10325" s="5" t="str">
        <f>A10325 &amp; "_" &amp; TEXT(B10325, "yyyy-mm-dd HH:MM:SS")</f>
        <v>RP_2025-01-20 03:00:00</v>
      </c>
      <c r="D10325">
        <v>13.2</v>
      </c>
      <c r="E10325">
        <v>2.2000000000000002</v>
      </c>
      <c r="F10325">
        <v>10.4</v>
      </c>
      <c r="G10325">
        <f>IF(COUNTA(D10325:F10325)&gt;0, AVERAGE(D10325:F10325), "")</f>
        <v>8.6</v>
      </c>
      <c r="H10325">
        <f>AVERAGE((D10325*metrics_constants!$B$8),(E10325*metrics_constants!$C$8),(F10325*metrics_constants!$D$8))</f>
        <v>8.177466729037107</v>
      </c>
      <c r="I10325">
        <v>2.0539999999999998</v>
      </c>
      <c r="J10325">
        <v>73.207999999999998</v>
      </c>
      <c r="K10325">
        <v>-22.553000000000001</v>
      </c>
      <c r="L10325">
        <v>3.7785790000000001</v>
      </c>
    </row>
    <row r="10326" spans="1:12" x14ac:dyDescent="0.25">
      <c r="A10326" t="s">
        <v>19</v>
      </c>
      <c r="B10326" s="5">
        <v>45677.166666666664</v>
      </c>
      <c r="C10326" s="5" t="str">
        <f>A10326 &amp; "_" &amp; TEXT(B10326, "yyyy-mm-dd HH:MM:SS")</f>
        <v>RP_2025-01-20 04:00:00</v>
      </c>
      <c r="D10326">
        <v>10.9</v>
      </c>
      <c r="E10326">
        <v>-0.3</v>
      </c>
      <c r="F10326">
        <v>8.6</v>
      </c>
      <c r="G10326">
        <f>IF(COUNTA(D10326:F10326)&gt;0, AVERAGE(D10326:F10326), "")</f>
        <v>6.3999999999999995</v>
      </c>
      <c r="H10326">
        <f>AVERAGE((D10326*metrics_constants!$B$8),(E10326*metrics_constants!$C$8),(F10326*metrics_constants!$D$8))</f>
        <v>5.9725284586497622</v>
      </c>
      <c r="I10326">
        <v>2.5179999999999998</v>
      </c>
      <c r="J10326">
        <v>73.192999999999998</v>
      </c>
      <c r="K10326">
        <v>-23.367999999999999</v>
      </c>
      <c r="L10326">
        <v>3.0167470000000001</v>
      </c>
    </row>
    <row r="10327" spans="1:12" x14ac:dyDescent="0.25">
      <c r="A10327" t="s">
        <v>19</v>
      </c>
      <c r="B10327" s="5">
        <v>45677.208333333336</v>
      </c>
      <c r="C10327" s="5" t="str">
        <f>A10327 &amp; "_" &amp; TEXT(B10327, "yyyy-mm-dd HH:MM:SS")</f>
        <v>RP_2025-01-20 05:00:00</v>
      </c>
      <c r="D10327">
        <v>8.9</v>
      </c>
      <c r="E10327">
        <v>5.3</v>
      </c>
      <c r="F10327">
        <v>8.1</v>
      </c>
      <c r="G10327">
        <f>IF(COUNTA(D10327:F10327)&gt;0, AVERAGE(D10327:F10327), "")</f>
        <v>7.4333333333333327</v>
      </c>
      <c r="H10327">
        <f>AVERAGE((D10327*metrics_constants!$B$8),(E10327*metrics_constants!$C$8),(F10327*metrics_constants!$D$8))</f>
        <v>7.2956293403988326</v>
      </c>
      <c r="I10327">
        <v>2.2639999999999998</v>
      </c>
      <c r="J10327">
        <v>74.403000000000006</v>
      </c>
      <c r="K10327">
        <v>-24.236999999999998</v>
      </c>
      <c r="L10327">
        <v>4.8856710000000003</v>
      </c>
    </row>
    <row r="10328" spans="1:12" x14ac:dyDescent="0.25">
      <c r="A10328" t="s">
        <v>19</v>
      </c>
      <c r="B10328" s="5">
        <v>45677.25</v>
      </c>
      <c r="C10328" s="5" t="str">
        <f>A10328 &amp; "_" &amp; TEXT(B10328, "yyyy-mm-dd HH:MM:SS")</f>
        <v>RP_2025-01-20 06:00:00</v>
      </c>
      <c r="D10328">
        <v>13.7</v>
      </c>
      <c r="E10328">
        <v>4.4000000000000004</v>
      </c>
      <c r="F10328">
        <v>10</v>
      </c>
      <c r="G10328">
        <f>IF(COUNTA(D10328:F10328)&gt;0, AVERAGE(D10328:F10328), "")</f>
        <v>9.3666666666666671</v>
      </c>
      <c r="H10328">
        <f>AVERAGE((D10328*metrics_constants!$B$8),(E10328*metrics_constants!$C$8),(F10328*metrics_constants!$D$8))</f>
        <v>9.0027954972588287</v>
      </c>
      <c r="I10328">
        <v>13.612</v>
      </c>
      <c r="J10328">
        <v>73.313000000000002</v>
      </c>
      <c r="K10328">
        <v>-24.928000000000001</v>
      </c>
      <c r="L10328">
        <v>4.3370749999999996</v>
      </c>
    </row>
    <row r="10329" spans="1:12" x14ac:dyDescent="0.25">
      <c r="A10329" t="s">
        <v>19</v>
      </c>
      <c r="B10329" s="5">
        <v>45677.291666666664</v>
      </c>
      <c r="C10329" s="5" t="str">
        <f>A10329 &amp; "_" &amp; TEXT(B10329, "yyyy-mm-dd HH:MM:SS")</f>
        <v>RP_2025-01-20 07:00:00</v>
      </c>
      <c r="D10329">
        <v>12.3</v>
      </c>
      <c r="E10329">
        <v>6.8</v>
      </c>
      <c r="F10329">
        <v>8.3000000000000007</v>
      </c>
      <c r="G10329">
        <f>IF(COUNTA(D10329:F10329)&gt;0, AVERAGE(D10329:F10329), "")</f>
        <v>9.1333333333333346</v>
      </c>
      <c r="H10329">
        <f>AVERAGE((D10329*metrics_constants!$B$8),(E10329*metrics_constants!$C$8),(F10329*metrics_constants!$D$8))</f>
        <v>8.9091157460659769</v>
      </c>
      <c r="I10329">
        <v>20.667999999999999</v>
      </c>
      <c r="J10329">
        <v>71.841999999999999</v>
      </c>
      <c r="K10329">
        <v>-25.088000000000001</v>
      </c>
      <c r="L10329">
        <v>4.5121710000000004</v>
      </c>
    </row>
    <row r="10330" spans="1:12" x14ac:dyDescent="0.25">
      <c r="A10330" t="s">
        <v>19</v>
      </c>
      <c r="B10330" s="5">
        <v>45677.333333333336</v>
      </c>
      <c r="C10330" s="5" t="str">
        <f>A10330 &amp; "_" &amp; TEXT(B10330, "yyyy-mm-dd HH:MM:SS")</f>
        <v>RP_2025-01-20 08:00:00</v>
      </c>
      <c r="D10330">
        <v>11.5</v>
      </c>
      <c r="E10330">
        <v>3</v>
      </c>
      <c r="F10330">
        <v>9</v>
      </c>
      <c r="G10330">
        <f>IF(COUNTA(D10330:F10330)&gt;0, AVERAGE(D10330:F10330), "")</f>
        <v>7.833333333333333</v>
      </c>
      <c r="H10330">
        <f>AVERAGE((D10330*metrics_constants!$B$8),(E10330*metrics_constants!$C$8),(F10330*metrics_constants!$D$8))</f>
        <v>7.505154878442152</v>
      </c>
      <c r="I10330">
        <v>9.0619999999999994</v>
      </c>
      <c r="J10330">
        <v>70.007000000000005</v>
      </c>
      <c r="K10330">
        <v>-24.657</v>
      </c>
      <c r="L10330">
        <v>4.1018980000000003</v>
      </c>
    </row>
    <row r="10331" spans="1:12" x14ac:dyDescent="0.25">
      <c r="A10331" t="s">
        <v>19</v>
      </c>
      <c r="B10331" s="5">
        <v>45677.375</v>
      </c>
      <c r="C10331" s="5" t="str">
        <f>A10331 &amp; "_" &amp; TEXT(B10331, "yyyy-mm-dd HH:MM:SS")</f>
        <v>RP_2025-01-20 09:00:00</v>
      </c>
      <c r="D10331">
        <v>-8.1999999999999993</v>
      </c>
      <c r="E10331">
        <v>13.8</v>
      </c>
      <c r="F10331">
        <v>9.3000000000000007</v>
      </c>
      <c r="G10331">
        <f>IF(COUNTA(D10331:F10331)&gt;0, AVERAGE(D10331:F10331), "")</f>
        <v>4.9666666666666677</v>
      </c>
      <c r="H10331">
        <f>AVERAGE((D10331*metrics_constants!$B$8),(E10331*metrics_constants!$C$8),(F10331*metrics_constants!$D$8))</f>
        <v>5.8710087186895024</v>
      </c>
      <c r="I10331">
        <v>9.0139999999999993</v>
      </c>
      <c r="J10331">
        <v>59.43</v>
      </c>
      <c r="K10331">
        <v>-20.302</v>
      </c>
      <c r="L10331">
        <v>4.1076050000000004</v>
      </c>
    </row>
    <row r="10332" spans="1:12" x14ac:dyDescent="0.25">
      <c r="A10332" t="s">
        <v>19</v>
      </c>
      <c r="B10332" s="5">
        <v>45677.416666666664</v>
      </c>
      <c r="C10332" s="5" t="str">
        <f>A10332 &amp; "_" &amp; TEXT(B10332, "yyyy-mm-dd HH:MM:SS")</f>
        <v>RP_2025-01-20 10:00:00</v>
      </c>
      <c r="E10332">
        <v>8.1</v>
      </c>
      <c r="F10332">
        <v>11.2</v>
      </c>
      <c r="G10332">
        <f>IF(COUNTA(D10332:F10332)&gt;0, AVERAGE(D10332:F10332), "")</f>
        <v>9.6499999999999986</v>
      </c>
      <c r="H10332">
        <f>AVERAGE((D10332*metrics_constants!$B$8),(E10332*metrics_constants!$C$8),(F10332*metrics_constants!$D$8))</f>
        <v>6.7899899892773261</v>
      </c>
      <c r="I10332">
        <v>13.904999999999999</v>
      </c>
      <c r="J10332">
        <v>53.98</v>
      </c>
      <c r="K10332">
        <v>-17.850000000000001</v>
      </c>
      <c r="L10332">
        <v>4.967168</v>
      </c>
    </row>
    <row r="10333" spans="1:12" x14ac:dyDescent="0.25">
      <c r="A10333" t="s">
        <v>19</v>
      </c>
      <c r="B10333" s="5">
        <v>45677.458333333336</v>
      </c>
      <c r="C10333" s="5" t="str">
        <f>A10333 &amp; "_" &amp; TEXT(B10333, "yyyy-mm-dd HH:MM:SS")</f>
        <v>RP_2025-01-20 11:00:00</v>
      </c>
      <c r="D10333">
        <v>-0.7</v>
      </c>
      <c r="E10333">
        <v>5.4</v>
      </c>
      <c r="F10333">
        <v>9.5</v>
      </c>
      <c r="G10333">
        <f>IF(COUNTA(D10333:F10333)&gt;0, AVERAGE(D10333:F10333), "")</f>
        <v>4.7333333333333334</v>
      </c>
      <c r="H10333">
        <f>AVERAGE((D10333*metrics_constants!$B$8),(E10333*metrics_constants!$C$8),(F10333*metrics_constants!$D$8))</f>
        <v>5.0107204735902302</v>
      </c>
      <c r="I10333">
        <v>25.14</v>
      </c>
      <c r="J10333">
        <v>39.457000000000001</v>
      </c>
      <c r="K10333">
        <v>-12.742000000000001</v>
      </c>
      <c r="L10333">
        <v>5.3572749999999996</v>
      </c>
    </row>
    <row r="10334" spans="1:12" x14ac:dyDescent="0.25">
      <c r="A10334" t="s">
        <v>19</v>
      </c>
      <c r="B10334" s="5">
        <v>45677.5</v>
      </c>
      <c r="C10334" s="5" t="str">
        <f>A10334 &amp; "_" &amp; TEXT(B10334, "yyyy-mm-dd HH:MM:SS")</f>
        <v>RP_2025-01-20 12:00:00</v>
      </c>
      <c r="D10334">
        <v>3.9</v>
      </c>
      <c r="E10334">
        <v>3.6</v>
      </c>
      <c r="F10334">
        <v>11.2</v>
      </c>
      <c r="G10334">
        <f>IF(COUNTA(D10334:F10334)&gt;0, AVERAGE(D10334:F10334), "")</f>
        <v>6.2333333333333334</v>
      </c>
      <c r="H10334">
        <f>AVERAGE((D10334*metrics_constants!$B$8),(E10334*metrics_constants!$C$8),(F10334*metrics_constants!$D$8))</f>
        <v>6.2585523639822043</v>
      </c>
      <c r="I10334">
        <v>15.145</v>
      </c>
      <c r="J10334">
        <v>31.652000000000001</v>
      </c>
      <c r="K10334">
        <v>-8.7899999999999991</v>
      </c>
      <c r="L10334">
        <v>6.7520889999999998</v>
      </c>
    </row>
    <row r="10335" spans="1:12" x14ac:dyDescent="0.25">
      <c r="A10335" t="s">
        <v>19</v>
      </c>
      <c r="B10335" s="5">
        <v>45677.541666666664</v>
      </c>
      <c r="C10335" s="5" t="str">
        <f>A10335 &amp; "_" &amp; TEXT(B10335, "yyyy-mm-dd HH:MM:SS")</f>
        <v>RP_2025-01-20 13:00:00</v>
      </c>
      <c r="D10335">
        <v>3.7</v>
      </c>
      <c r="E10335">
        <v>6.5</v>
      </c>
      <c r="F10335">
        <v>9.8000000000000007</v>
      </c>
      <c r="G10335">
        <f>IF(COUNTA(D10335:F10335)&gt;0, AVERAGE(D10335:F10335), "")</f>
        <v>6.666666666666667</v>
      </c>
      <c r="H10335">
        <f>AVERAGE((D10335*metrics_constants!$B$8),(E10335*metrics_constants!$C$8),(F10335*metrics_constants!$D$8))</f>
        <v>6.801055324549286</v>
      </c>
      <c r="I10335">
        <v>7.85</v>
      </c>
      <c r="J10335">
        <v>23.161999999999999</v>
      </c>
      <c r="K10335">
        <v>-3.6869999999999998</v>
      </c>
      <c r="L10335">
        <v>8.1763469999999998</v>
      </c>
    </row>
    <row r="10336" spans="1:12" x14ac:dyDescent="0.25">
      <c r="A10336" t="s">
        <v>19</v>
      </c>
      <c r="B10336" s="5">
        <v>45677.583333333336</v>
      </c>
      <c r="C10336" s="5" t="str">
        <f>A10336 &amp; "_" &amp; TEXT(B10336, "yyyy-mm-dd HH:MM:SS")</f>
        <v>RP_2025-01-20 14:00:00</v>
      </c>
      <c r="D10336">
        <v>19.7</v>
      </c>
      <c r="E10336">
        <v>2.9</v>
      </c>
      <c r="F10336">
        <v>8.6</v>
      </c>
      <c r="G10336">
        <f>IF(COUNTA(D10336:F10336)&gt;0, AVERAGE(D10336:F10336), "")</f>
        <v>10.399999999999999</v>
      </c>
      <c r="H10336">
        <f>AVERAGE((D10336*metrics_constants!$B$8),(E10336*metrics_constants!$C$8),(F10336*metrics_constants!$D$8))</f>
        <v>9.7206870029122516</v>
      </c>
      <c r="I10336">
        <v>7.1479999999999997</v>
      </c>
      <c r="J10336">
        <v>27.635000000000002</v>
      </c>
      <c r="K10336">
        <v>-5.4980000000000002</v>
      </c>
      <c r="L10336">
        <v>5.5906219999999998</v>
      </c>
    </row>
    <row r="10337" spans="1:12" x14ac:dyDescent="0.25">
      <c r="A10337" t="s">
        <v>19</v>
      </c>
      <c r="B10337" s="5">
        <v>45677.625</v>
      </c>
      <c r="C10337" s="5" t="str">
        <f>A10337 &amp; "_" &amp; TEXT(B10337, "yyyy-mm-dd HH:MM:SS")</f>
        <v>RP_2025-01-20 15:00:00</v>
      </c>
      <c r="D10337">
        <v>23.2</v>
      </c>
      <c r="E10337">
        <v>9.8000000000000007</v>
      </c>
      <c r="F10337">
        <v>8.8000000000000007</v>
      </c>
      <c r="G10337">
        <f>IF(COUNTA(D10337:F10337)&gt;0, AVERAGE(D10337:F10337), "")</f>
        <v>13.933333333333332</v>
      </c>
      <c r="H10337">
        <f>AVERAGE((D10337*metrics_constants!$B$8),(E10337*metrics_constants!$C$8),(F10337*metrics_constants!$D$8))</f>
        <v>13.363872836402285</v>
      </c>
      <c r="I10337">
        <v>7.0869999999999997</v>
      </c>
      <c r="J10337">
        <v>38.686999999999998</v>
      </c>
      <c r="K10337">
        <v>-10.07</v>
      </c>
      <c r="L10337">
        <v>6.2131340000000002</v>
      </c>
    </row>
    <row r="10338" spans="1:12" x14ac:dyDescent="0.25">
      <c r="A10338" t="s">
        <v>19</v>
      </c>
      <c r="B10338" s="5">
        <v>45677.666666666664</v>
      </c>
      <c r="C10338" s="5" t="str">
        <f>A10338 &amp; "_" &amp; TEXT(B10338, "yyyy-mm-dd HH:MM:SS")</f>
        <v>RP_2025-01-20 16:00:00</v>
      </c>
      <c r="D10338">
        <v>22.2</v>
      </c>
      <c r="E10338">
        <v>8.1</v>
      </c>
      <c r="F10338">
        <v>10.3</v>
      </c>
      <c r="G10338">
        <f>IF(COUNTA(D10338:F10338)&gt;0, AVERAGE(D10338:F10338), "")</f>
        <v>13.533333333333331</v>
      </c>
      <c r="H10338">
        <f>AVERAGE((D10338*metrics_constants!$B$8),(E10338*metrics_constants!$C$8),(F10338*metrics_constants!$D$8))</f>
        <v>12.950324741523277</v>
      </c>
      <c r="I10338">
        <v>11.757</v>
      </c>
      <c r="J10338">
        <v>47.442999999999998</v>
      </c>
      <c r="K10338">
        <v>-12.518000000000001</v>
      </c>
      <c r="L10338">
        <v>5.9983329999999997</v>
      </c>
    </row>
    <row r="10339" spans="1:12" x14ac:dyDescent="0.25">
      <c r="A10339" t="s">
        <v>19</v>
      </c>
      <c r="B10339" s="5">
        <v>45677.708333333336</v>
      </c>
      <c r="C10339" s="5" t="str">
        <f>A10339 &amp; "_" &amp; TEXT(B10339, "yyyy-mm-dd HH:MM:SS")</f>
        <v>RP_2025-01-20 17:00:00</v>
      </c>
      <c r="D10339">
        <v>13.6</v>
      </c>
      <c r="E10339">
        <v>7.1</v>
      </c>
      <c r="F10339">
        <v>11.5</v>
      </c>
      <c r="G10339">
        <f>IF(COUNTA(D10339:F10339)&gt;0, AVERAGE(D10339:F10339), "")</f>
        <v>10.733333333333334</v>
      </c>
      <c r="H10339">
        <f>AVERAGE((D10339*metrics_constants!$B$8),(E10339*metrics_constants!$C$8),(F10339*metrics_constants!$D$8))</f>
        <v>10.481435712947885</v>
      </c>
      <c r="I10339">
        <v>5.7889999999999997</v>
      </c>
      <c r="J10339">
        <v>53.697000000000003</v>
      </c>
      <c r="K10339">
        <v>-13.731999999999999</v>
      </c>
      <c r="L10339">
        <v>8.512556</v>
      </c>
    </row>
    <row r="10340" spans="1:12" x14ac:dyDescent="0.25">
      <c r="A10340" t="s">
        <v>19</v>
      </c>
      <c r="B10340" s="5">
        <v>45677.75</v>
      </c>
      <c r="C10340" s="5" t="str">
        <f>A10340 &amp; "_" &amp; TEXT(B10340, "yyyy-mm-dd HH:MM:SS")</f>
        <v>RP_2025-01-20 18:00:00</v>
      </c>
      <c r="D10340">
        <v>7.6</v>
      </c>
      <c r="E10340">
        <v>8.1</v>
      </c>
      <c r="F10340">
        <v>7.8</v>
      </c>
      <c r="G10340">
        <f>IF(COUNTA(D10340:F10340)&gt;0, AVERAGE(D10340:F10340), "")</f>
        <v>7.833333333333333</v>
      </c>
      <c r="H10340">
        <f>AVERAGE((D10340*metrics_constants!$B$8),(E10340*metrics_constants!$C$8),(F10340*metrics_constants!$D$8))</f>
        <v>7.8529016554899931</v>
      </c>
      <c r="I10340">
        <v>5.931</v>
      </c>
      <c r="J10340">
        <v>56.837000000000003</v>
      </c>
      <c r="K10340">
        <v>-13.733000000000001</v>
      </c>
      <c r="L10340">
        <v>6.7426389999999996</v>
      </c>
    </row>
    <row r="10341" spans="1:12" x14ac:dyDescent="0.25">
      <c r="A10341" t="s">
        <v>19</v>
      </c>
      <c r="B10341" s="5">
        <v>45677.791666666664</v>
      </c>
      <c r="C10341" s="5" t="str">
        <f>A10341 &amp; "_" &amp; TEXT(B10341, "yyyy-mm-dd HH:MM:SS")</f>
        <v>RP_2025-01-20 19:00:00</v>
      </c>
      <c r="D10341">
        <v>8.9</v>
      </c>
      <c r="E10341">
        <v>6.3</v>
      </c>
      <c r="F10341">
        <v>5.6</v>
      </c>
      <c r="G10341">
        <f>IF(COUNTA(D10341:F10341)&gt;0, AVERAGE(D10341:F10341), "")</f>
        <v>6.9333333333333327</v>
      </c>
      <c r="H10341">
        <f>AVERAGE((D10341*metrics_constants!$B$8),(E10341*metrics_constants!$C$8),(F10341*metrics_constants!$D$8))</f>
        <v>6.820320692335561</v>
      </c>
      <c r="I10341">
        <v>5.6390000000000002</v>
      </c>
      <c r="J10341">
        <v>55.034999999999997</v>
      </c>
      <c r="K10341">
        <v>-12.852</v>
      </c>
      <c r="L10341">
        <v>6.1719670000000004</v>
      </c>
    </row>
    <row r="10342" spans="1:12" x14ac:dyDescent="0.25">
      <c r="A10342" t="s">
        <v>19</v>
      </c>
      <c r="B10342" s="5">
        <v>45677.833333333336</v>
      </c>
      <c r="C10342" s="5" t="str">
        <f>A10342 &amp; "_" &amp; TEXT(B10342, "yyyy-mm-dd HH:MM:SS")</f>
        <v>RP_2025-01-20 20:00:00</v>
      </c>
      <c r="D10342">
        <v>6.2</v>
      </c>
      <c r="E10342">
        <v>3.2</v>
      </c>
      <c r="F10342">
        <v>8.6</v>
      </c>
      <c r="G10342">
        <f>IF(COUNTA(D10342:F10342)&gt;0, AVERAGE(D10342:F10342), "")</f>
        <v>6</v>
      </c>
      <c r="H10342">
        <f>AVERAGE((D10342*metrics_constants!$B$8),(E10342*metrics_constants!$C$8),(F10342*metrics_constants!$D$8))</f>
        <v>5.90052215414822</v>
      </c>
      <c r="I10342">
        <v>7.0140000000000002</v>
      </c>
      <c r="J10342">
        <v>54.536999999999999</v>
      </c>
      <c r="K10342">
        <v>-12.565</v>
      </c>
      <c r="L10342">
        <v>4.1300359999999996</v>
      </c>
    </row>
    <row r="10343" spans="1:12" x14ac:dyDescent="0.25">
      <c r="A10343" t="s">
        <v>19</v>
      </c>
      <c r="B10343" s="5">
        <v>45677.875</v>
      </c>
      <c r="C10343" s="5" t="str">
        <f>A10343 &amp; "_" &amp; TEXT(B10343, "yyyy-mm-dd HH:MM:SS")</f>
        <v>RP_2025-01-20 21:00:00</v>
      </c>
      <c r="D10343">
        <v>6.8</v>
      </c>
      <c r="E10343">
        <v>0.1</v>
      </c>
      <c r="F10343">
        <v>6.6</v>
      </c>
      <c r="G10343">
        <f>IF(COUNTA(D10343:F10343)&gt;0, AVERAGE(D10343:F10343), "")</f>
        <v>4.5</v>
      </c>
      <c r="H10343">
        <f>AVERAGE((D10343*metrics_constants!$B$8),(E10343*metrics_constants!$C$8),(F10343*metrics_constants!$D$8))</f>
        <v>4.2501376986503878</v>
      </c>
      <c r="I10343">
        <v>4.2560000000000002</v>
      </c>
      <c r="J10343">
        <v>55.332000000000001</v>
      </c>
      <c r="K10343">
        <v>-13.407</v>
      </c>
      <c r="L10343">
        <v>3.7898100000000001</v>
      </c>
    </row>
    <row r="10344" spans="1:12" x14ac:dyDescent="0.25">
      <c r="A10344" t="s">
        <v>19</v>
      </c>
      <c r="B10344" s="5">
        <v>45677.916666666664</v>
      </c>
      <c r="C10344" s="5" t="str">
        <f>A10344 &amp; "_" &amp; TEXT(B10344, "yyyy-mm-dd HH:MM:SS")</f>
        <v>RP_2025-01-20 22:00:00</v>
      </c>
      <c r="D10344">
        <v>8.6</v>
      </c>
      <c r="E10344">
        <v>3.7</v>
      </c>
      <c r="F10344">
        <v>7.1</v>
      </c>
      <c r="G10344">
        <f>IF(COUNTA(D10344:F10344)&gt;0, AVERAGE(D10344:F10344), "")</f>
        <v>6.4666666666666659</v>
      </c>
      <c r="H10344">
        <f>AVERAGE((D10344*metrics_constants!$B$8),(E10344*metrics_constants!$C$8),(F10344*metrics_constants!$D$8))</f>
        <v>6.2771884317704396</v>
      </c>
      <c r="I10344">
        <v>3.4929999999999999</v>
      </c>
      <c r="J10344">
        <v>57.984999999999999</v>
      </c>
      <c r="K10344">
        <v>-14.148</v>
      </c>
      <c r="L10344">
        <v>5.300414</v>
      </c>
    </row>
    <row r="10345" spans="1:12" x14ac:dyDescent="0.25">
      <c r="A10345" t="s">
        <v>19</v>
      </c>
      <c r="B10345" s="5">
        <v>45677.958333333336</v>
      </c>
      <c r="C10345" s="5" t="str">
        <f>A10345 &amp; "_" &amp; TEXT(B10345, "yyyy-mm-dd HH:MM:SS")</f>
        <v>RP_2025-01-20 23:00:00</v>
      </c>
      <c r="D10345">
        <v>7.5</v>
      </c>
      <c r="E10345">
        <v>8</v>
      </c>
      <c r="F10345">
        <v>10.4</v>
      </c>
      <c r="G10345">
        <f>IF(COUNTA(D10345:F10345)&gt;0, AVERAGE(D10345:F10345), "")</f>
        <v>8.6333333333333329</v>
      </c>
      <c r="H10345">
        <f>AVERAGE((D10345*metrics_constants!$B$8),(E10345*metrics_constants!$C$8),(F10345*metrics_constants!$D$8))</f>
        <v>8.6663507208061308</v>
      </c>
      <c r="I10345">
        <v>4.3840000000000003</v>
      </c>
      <c r="J10345">
        <v>60.664999999999999</v>
      </c>
      <c r="K10345">
        <v>-14.305</v>
      </c>
      <c r="L10345">
        <v>5.8624010000000002</v>
      </c>
    </row>
    <row r="10346" spans="1:12" x14ac:dyDescent="0.25">
      <c r="A10346" t="s">
        <v>19</v>
      </c>
      <c r="B10346" s="5">
        <v>45678</v>
      </c>
      <c r="C10346" s="5" t="str">
        <f>A10346 &amp; "_" &amp; TEXT(B10346, "yyyy-mm-dd HH:MM:SS")</f>
        <v>RP_2025-01-21 00:00:00</v>
      </c>
      <c r="D10346">
        <v>2.1</v>
      </c>
      <c r="E10346">
        <v>8.5</v>
      </c>
      <c r="F10346">
        <v>10.1</v>
      </c>
      <c r="G10346">
        <f>IF(COUNTA(D10346:F10346)&gt;0, AVERAGE(D10346:F10346), "")</f>
        <v>6.8999999999999995</v>
      </c>
      <c r="H10346">
        <f>AVERAGE((D10346*metrics_constants!$B$8),(E10346*metrics_constants!$C$8),(F10346*metrics_constants!$D$8))</f>
        <v>7.1775718996496201</v>
      </c>
      <c r="I10346">
        <v>3.5019999999999998</v>
      </c>
      <c r="J10346">
        <v>58.634999999999998</v>
      </c>
      <c r="K10346">
        <v>-13.91</v>
      </c>
      <c r="L10346">
        <v>6.7339019999999996</v>
      </c>
    </row>
    <row r="10347" spans="1:12" x14ac:dyDescent="0.25">
      <c r="A10347" t="s">
        <v>19</v>
      </c>
      <c r="B10347" s="5">
        <v>45678.041666666664</v>
      </c>
      <c r="C10347" s="5" t="str">
        <f>A10347 &amp; "_" &amp; TEXT(B10347, "yyyy-mm-dd HH:MM:SS")</f>
        <v>RP_2025-01-21 01:00:00</v>
      </c>
      <c r="D10347">
        <v>-0.1</v>
      </c>
      <c r="E10347">
        <v>5.9</v>
      </c>
      <c r="F10347">
        <v>7.8</v>
      </c>
      <c r="G10347">
        <f>IF(COUNTA(D10347:F10347)&gt;0, AVERAGE(D10347:F10347), "")</f>
        <v>4.5333333333333341</v>
      </c>
      <c r="H10347">
        <f>AVERAGE((D10347*metrics_constants!$B$8),(E10347*metrics_constants!$C$8),(F10347*metrics_constants!$D$8))</f>
        <v>4.7955494433757613</v>
      </c>
      <c r="I10347">
        <v>2.9550000000000001</v>
      </c>
      <c r="J10347">
        <v>58.307000000000002</v>
      </c>
      <c r="K10347">
        <v>-13.675000000000001</v>
      </c>
      <c r="L10347">
        <v>5.9252047000000001</v>
      </c>
    </row>
    <row r="10348" spans="1:12" x14ac:dyDescent="0.25">
      <c r="A10348" t="s">
        <v>19</v>
      </c>
      <c r="B10348" s="5">
        <v>45678.083333333336</v>
      </c>
      <c r="C10348" s="5" t="str">
        <f>A10348 &amp; "_" &amp; TEXT(B10348, "yyyy-mm-dd HH:MM:SS")</f>
        <v>RP_2025-01-21 02:00:00</v>
      </c>
      <c r="D10348">
        <v>5.7</v>
      </c>
      <c r="E10348">
        <v>7.2</v>
      </c>
      <c r="F10348">
        <v>6.1</v>
      </c>
      <c r="G10348">
        <f>IF(COUNTA(D10348:F10348)&gt;0, AVERAGE(D10348:F10348), "")</f>
        <v>6.333333333333333</v>
      </c>
      <c r="H10348">
        <f>AVERAGE((D10348*metrics_constants!$B$8),(E10348*metrics_constants!$C$8),(F10348*metrics_constants!$D$8))</f>
        <v>6.3910420727428594</v>
      </c>
      <c r="I10348">
        <v>4.0609999999999999</v>
      </c>
      <c r="J10348">
        <v>58.567999999999998</v>
      </c>
      <c r="K10348">
        <v>-12.99</v>
      </c>
      <c r="L10348">
        <v>4.8842441399999998</v>
      </c>
    </row>
    <row r="10349" spans="1:12" x14ac:dyDescent="0.25">
      <c r="A10349" t="s">
        <v>19</v>
      </c>
      <c r="B10349" s="5">
        <v>45678.125</v>
      </c>
      <c r="C10349" s="5" t="str">
        <f>A10349 &amp; "_" &amp; TEXT(B10349, "yyyy-mm-dd HH:MM:SS")</f>
        <v>RP_2025-01-21 03:00:00</v>
      </c>
      <c r="D10349">
        <v>6.1</v>
      </c>
      <c r="E10349">
        <v>2.6</v>
      </c>
      <c r="F10349">
        <v>8.6</v>
      </c>
      <c r="G10349">
        <f>IF(COUNTA(D10349:F10349)&gt;0, AVERAGE(D10349:F10349), "")</f>
        <v>5.7666666666666657</v>
      </c>
      <c r="H10349">
        <f>AVERAGE((D10349*metrics_constants!$B$8),(E10349*metrics_constants!$C$8),(F10349*metrics_constants!$D$8))</f>
        <v>5.6491148392489094</v>
      </c>
      <c r="I10349">
        <v>13.260999999999999</v>
      </c>
      <c r="J10349">
        <v>57.863</v>
      </c>
      <c r="K10349">
        <v>-12.332000000000001</v>
      </c>
      <c r="L10349">
        <v>3.6842752999999999</v>
      </c>
    </row>
    <row r="10350" spans="1:12" x14ac:dyDescent="0.25">
      <c r="A10350" t="s">
        <v>19</v>
      </c>
      <c r="B10350" s="5">
        <v>45678.166666666664</v>
      </c>
      <c r="C10350" s="5" t="str">
        <f>A10350 &amp; "_" &amp; TEXT(B10350, "yyyy-mm-dd HH:MM:SS")</f>
        <v>RP_2025-01-21 04:00:00</v>
      </c>
      <c r="D10350">
        <v>4.0999999999999996</v>
      </c>
      <c r="E10350">
        <v>2.5</v>
      </c>
      <c r="F10350">
        <v>7.3</v>
      </c>
      <c r="G10350">
        <f>IF(COUNTA(D10350:F10350)&gt;0, AVERAGE(D10350:F10350), "")</f>
        <v>4.6333333333333329</v>
      </c>
      <c r="H10350">
        <f>AVERAGE((D10350*metrics_constants!$B$8),(E10350*metrics_constants!$C$8),(F10350*metrics_constants!$D$8))</f>
        <v>4.5898422619927493</v>
      </c>
      <c r="I10350">
        <v>46.078000000000003</v>
      </c>
      <c r="J10350">
        <v>55.905000000000001</v>
      </c>
      <c r="K10350">
        <v>-11.327999999999999</v>
      </c>
      <c r="L10350">
        <v>2.8731152999999998</v>
      </c>
    </row>
    <row r="10351" spans="1:12" x14ac:dyDescent="0.25">
      <c r="A10351" t="s">
        <v>19</v>
      </c>
      <c r="B10351" s="5">
        <v>45678.208333333336</v>
      </c>
      <c r="C10351" s="5" t="str">
        <f>A10351 &amp; "_" &amp; TEXT(B10351, "yyyy-mm-dd HH:MM:SS")</f>
        <v>RP_2025-01-21 05:00:00</v>
      </c>
      <c r="D10351">
        <v>6.9</v>
      </c>
      <c r="E10351">
        <v>2.8</v>
      </c>
      <c r="F10351">
        <v>6.9</v>
      </c>
      <c r="G10351">
        <f>IF(COUNTA(D10351:F10351)&gt;0, AVERAGE(D10351:F10351), "")</f>
        <v>5.5333333333333341</v>
      </c>
      <c r="H10351">
        <f>AVERAGE((D10351*metrics_constants!$B$8),(E10351*metrics_constants!$C$8),(F10351*metrics_constants!$D$8))</f>
        <v>5.3810421535444455</v>
      </c>
      <c r="I10351">
        <v>41.679000000000002</v>
      </c>
      <c r="J10351">
        <v>53.892000000000003</v>
      </c>
      <c r="K10351">
        <v>-11.41</v>
      </c>
      <c r="L10351">
        <v>2.3360349999999999</v>
      </c>
    </row>
    <row r="10352" spans="1:12" x14ac:dyDescent="0.25">
      <c r="A10352" t="s">
        <v>19</v>
      </c>
      <c r="B10352" s="5">
        <v>45678.25</v>
      </c>
      <c r="C10352" s="5" t="str">
        <f>A10352 &amp; "_" &amp; TEXT(B10352, "yyyy-mm-dd HH:MM:SS")</f>
        <v>RP_2025-01-21 06:00:00</v>
      </c>
      <c r="D10352">
        <v>5.3</v>
      </c>
      <c r="E10352">
        <v>-0.2</v>
      </c>
      <c r="F10352">
        <v>5.4</v>
      </c>
      <c r="G10352">
        <f>IF(COUNTA(D10352:F10352)&gt;0, AVERAGE(D10352:F10352), "")</f>
        <v>3.5</v>
      </c>
      <c r="H10352">
        <f>AVERAGE((D10352*metrics_constants!$B$8),(E10352*metrics_constants!$C$8),(F10352*metrics_constants!$D$8))</f>
        <v>3.2962050674719641</v>
      </c>
      <c r="I10352">
        <v>20.908000000000001</v>
      </c>
      <c r="J10352">
        <v>55.701999999999998</v>
      </c>
      <c r="K10352">
        <v>-12.195</v>
      </c>
      <c r="L10352">
        <v>2.5499740000000002</v>
      </c>
    </row>
    <row r="10353" spans="1:12" x14ac:dyDescent="0.25">
      <c r="A10353" t="s">
        <v>19</v>
      </c>
      <c r="B10353" s="5">
        <v>45678.291666666664</v>
      </c>
      <c r="C10353" s="5" t="str">
        <f>A10353 &amp; "_" &amp; TEXT(B10353, "yyyy-mm-dd HH:MM:SS")</f>
        <v>RP_2025-01-21 07:00:00</v>
      </c>
      <c r="D10353">
        <v>9.1</v>
      </c>
      <c r="E10353">
        <v>7.7</v>
      </c>
      <c r="F10353">
        <v>5.0999999999999996</v>
      </c>
      <c r="G10353">
        <f>IF(COUNTA(D10353:F10353)&gt;0, AVERAGE(D10353:F10353), "")</f>
        <v>7.3</v>
      </c>
      <c r="H10353">
        <f>AVERAGE((D10353*metrics_constants!$B$8),(E10353*metrics_constants!$C$8),(F10353*metrics_constants!$D$8))</f>
        <v>7.2280735925215298</v>
      </c>
      <c r="I10353">
        <v>4.351</v>
      </c>
      <c r="J10353">
        <v>60.298000000000002</v>
      </c>
      <c r="K10353">
        <v>-13.848000000000001</v>
      </c>
      <c r="L10353">
        <v>4.2675470000000004</v>
      </c>
    </row>
    <row r="10354" spans="1:12" x14ac:dyDescent="0.25">
      <c r="A10354" t="s">
        <v>19</v>
      </c>
      <c r="B10354" s="5">
        <v>45678.333333333336</v>
      </c>
      <c r="C10354" s="5" t="str">
        <f>A10354 &amp; "_" &amp; TEXT(B10354, "yyyy-mm-dd HH:MM:SS")</f>
        <v>RP_2025-01-21 08:00:00</v>
      </c>
      <c r="D10354">
        <v>25.7</v>
      </c>
      <c r="E10354">
        <v>7.1</v>
      </c>
      <c r="F10354">
        <v>12.9</v>
      </c>
      <c r="G10354">
        <f>IF(COUNTA(D10354:F10354)&gt;0, AVERAGE(D10354:F10354), "")</f>
        <v>15.233333333333333</v>
      </c>
      <c r="H10354">
        <f>AVERAGE((D10354*metrics_constants!$B$8),(E10354*metrics_constants!$C$8),(F10354*metrics_constants!$D$8))</f>
        <v>14.47869286388538</v>
      </c>
      <c r="I10354">
        <v>7.9279999999999999</v>
      </c>
      <c r="J10354">
        <v>62.807000000000002</v>
      </c>
      <c r="K10354">
        <v>-15.45</v>
      </c>
      <c r="L10354">
        <v>6.9182290000000002</v>
      </c>
    </row>
    <row r="10355" spans="1:12" x14ac:dyDescent="0.25">
      <c r="A10355" t="s">
        <v>19</v>
      </c>
      <c r="B10355" s="5">
        <v>45678.375</v>
      </c>
      <c r="C10355" s="5" t="str">
        <f>A10355 &amp; "_" &amp; TEXT(B10355, "yyyy-mm-dd HH:MM:SS")</f>
        <v>RP_2025-01-21 09:00:00</v>
      </c>
      <c r="D10355">
        <v>4.3</v>
      </c>
      <c r="E10355">
        <v>15.3</v>
      </c>
      <c r="F10355">
        <v>18.100000000000001</v>
      </c>
      <c r="G10355">
        <f>IF(COUNTA(D10355:F10355)&gt;0, AVERAGE(D10355:F10355), "")</f>
        <v>12.566666666666668</v>
      </c>
      <c r="H10355">
        <f>AVERAGE((D10355*metrics_constants!$B$8),(E10355*metrics_constants!$C$8),(F10355*metrics_constants!$D$8))</f>
        <v>13.043992425954565</v>
      </c>
      <c r="I10355">
        <v>18.323</v>
      </c>
      <c r="J10355">
        <v>52.95</v>
      </c>
      <c r="K10355">
        <v>-11.938000000000001</v>
      </c>
      <c r="L10355">
        <v>7.1047779999999996</v>
      </c>
    </row>
    <row r="10356" spans="1:12" x14ac:dyDescent="0.25">
      <c r="A10356" t="s">
        <v>19</v>
      </c>
      <c r="B10356" s="5">
        <v>45678.416666666664</v>
      </c>
      <c r="C10356" s="5" t="str">
        <f>A10356 &amp; "_" &amp; TEXT(B10356, "yyyy-mm-dd HH:MM:SS")</f>
        <v>RP_2025-01-21 10:00:00</v>
      </c>
      <c r="E10356">
        <v>8.6999999999999993</v>
      </c>
      <c r="G10356">
        <f>IF(COUNTA(D10356:F10356)&gt;0, AVERAGE(D10356:F10356), "")</f>
        <v>8.6999999999999993</v>
      </c>
      <c r="H10356">
        <f>AVERAGE((D10356*metrics_constants!$B$8),(E10356*metrics_constants!$C$8),(F10356*metrics_constants!$D$8))</f>
        <v>3.2231544546739799</v>
      </c>
      <c r="I10356">
        <v>7.9770000000000003</v>
      </c>
      <c r="J10356">
        <v>42.667999999999999</v>
      </c>
      <c r="K10356">
        <v>-8.2149999999999999</v>
      </c>
      <c r="L10356">
        <v>7.7310639999999999</v>
      </c>
    </row>
    <row r="10357" spans="1:12" x14ac:dyDescent="0.25">
      <c r="A10357" t="s">
        <v>19</v>
      </c>
      <c r="B10357" s="5">
        <v>45678.458333333336</v>
      </c>
      <c r="C10357" s="5" t="str">
        <f>A10357 &amp; "_" &amp; TEXT(B10357, "yyyy-mm-dd HH:MM:SS")</f>
        <v>RP_2025-01-21 11:00:00</v>
      </c>
      <c r="D10357">
        <v>28.8</v>
      </c>
      <c r="E10357">
        <v>9.1</v>
      </c>
      <c r="G10357">
        <f>IF(COUNTA(D10357:F10357)&gt;0, AVERAGE(D10357:F10357), "")</f>
        <v>18.95</v>
      </c>
      <c r="H10357">
        <f>AVERAGE((D10357*metrics_constants!$B$8),(E10357*metrics_constants!$C$8),(F10357*metrics_constants!$D$8))</f>
        <v>11.758136089837356</v>
      </c>
      <c r="I10357">
        <v>6.6619999999999999</v>
      </c>
      <c r="J10357">
        <v>34.225000000000001</v>
      </c>
      <c r="K10357">
        <v>-4.133</v>
      </c>
      <c r="L10357">
        <v>7.6874580000000003</v>
      </c>
    </row>
    <row r="10358" spans="1:12" x14ac:dyDescent="0.25">
      <c r="A10358" t="s">
        <v>19</v>
      </c>
      <c r="B10358" s="5">
        <v>45678.5</v>
      </c>
      <c r="C10358" s="5" t="str">
        <f>A10358 &amp; "_" &amp; TEXT(B10358, "yyyy-mm-dd HH:MM:SS")</f>
        <v>RP_2025-01-21 12:00:00</v>
      </c>
      <c r="D10358">
        <v>11.6</v>
      </c>
      <c r="E10358">
        <v>4.9000000000000004</v>
      </c>
      <c r="F10358">
        <v>3.6</v>
      </c>
      <c r="G10358">
        <f>IF(COUNTA(D10358:F10358)&gt;0, AVERAGE(D10358:F10358), "")</f>
        <v>6.7</v>
      </c>
      <c r="H10358">
        <f>AVERAGE((D10358*metrics_constants!$B$8),(E10358*metrics_constants!$C$8),(F10358*metrics_constants!$D$8))</f>
        <v>6.4112848432926564</v>
      </c>
      <c r="I10358">
        <v>6.7210000000000001</v>
      </c>
      <c r="J10358">
        <v>31.806999999999999</v>
      </c>
      <c r="K10358">
        <v>-1.8180000000000001</v>
      </c>
      <c r="L10358">
        <v>7.0547133000000004</v>
      </c>
    </row>
    <row r="10359" spans="1:12" x14ac:dyDescent="0.25">
      <c r="A10359" t="s">
        <v>19</v>
      </c>
      <c r="B10359" s="5">
        <v>45678.541666666664</v>
      </c>
      <c r="C10359" s="5" t="str">
        <f>A10359 &amp; "_" &amp; TEXT(B10359, "yyyy-mm-dd HH:MM:SS")</f>
        <v>RP_2025-01-21 13:00:00</v>
      </c>
      <c r="D10359">
        <v>10.5</v>
      </c>
      <c r="E10359">
        <v>0.4</v>
      </c>
      <c r="F10359">
        <v>3.1</v>
      </c>
      <c r="G10359">
        <f>IF(COUNTA(D10359:F10359)&gt;0, AVERAGE(D10359:F10359), "")</f>
        <v>4.666666666666667</v>
      </c>
      <c r="H10359">
        <f>AVERAGE((D10359*metrics_constants!$B$8),(E10359*metrics_constants!$C$8),(F10359*metrics_constants!$D$8))</f>
        <v>4.2546499444864878</v>
      </c>
      <c r="I10359">
        <v>6.5529999999999999</v>
      </c>
      <c r="J10359">
        <v>34.146999999999998</v>
      </c>
      <c r="K10359">
        <v>-2.6429999999999998</v>
      </c>
      <c r="L10359">
        <v>5.6076930000000003</v>
      </c>
    </row>
    <row r="10360" spans="1:12" x14ac:dyDescent="0.25">
      <c r="A10360" t="s">
        <v>19</v>
      </c>
      <c r="B10360" s="5">
        <v>45678.583333333336</v>
      </c>
      <c r="C10360" s="5" t="str">
        <f>A10360 &amp; "_" &amp; TEXT(B10360, "yyyy-mm-dd HH:MM:SS")</f>
        <v>RP_2025-01-21 14:00:00</v>
      </c>
      <c r="D10360">
        <v>1.3</v>
      </c>
      <c r="E10360">
        <v>8.6</v>
      </c>
      <c r="F10360">
        <v>4.4000000000000004</v>
      </c>
      <c r="G10360">
        <f>IF(COUNTA(D10360:F10360)&gt;0, AVERAGE(D10360:F10360), "")</f>
        <v>4.7666666666666666</v>
      </c>
      <c r="H10360">
        <f>AVERAGE((D10360*metrics_constants!$B$8),(E10360*metrics_constants!$C$8),(F10360*metrics_constants!$D$8))</f>
        <v>5.0532607745083178</v>
      </c>
      <c r="I10360">
        <v>4.9749999999999996</v>
      </c>
      <c r="J10360">
        <v>31.402000000000001</v>
      </c>
      <c r="K10360">
        <v>0.16700000000000001</v>
      </c>
      <c r="L10360">
        <v>5.577051</v>
      </c>
    </row>
    <row r="10361" spans="1:12" x14ac:dyDescent="0.25">
      <c r="A10361" t="s">
        <v>19</v>
      </c>
      <c r="B10361" s="5">
        <v>45678.625</v>
      </c>
      <c r="C10361" s="5" t="str">
        <f>A10361 &amp; "_" &amp; TEXT(B10361, "yyyy-mm-dd HH:MM:SS")</f>
        <v>RP_2025-01-21 15:00:00</v>
      </c>
      <c r="D10361">
        <v>8.3000000000000007</v>
      </c>
      <c r="E10361">
        <v>4.5999999999999996</v>
      </c>
      <c r="F10361">
        <v>3.1</v>
      </c>
      <c r="G10361">
        <f>IF(COUNTA(D10361:F10361)&gt;0, AVERAGE(D10361:F10361), "")</f>
        <v>5.333333333333333</v>
      </c>
      <c r="H10361">
        <f>AVERAGE((D10361*metrics_constants!$B$8),(E10361*metrics_constants!$C$8),(F10361*metrics_constants!$D$8))</f>
        <v>5.1699979260495894</v>
      </c>
      <c r="I10361">
        <v>1.2989999999999999</v>
      </c>
      <c r="J10361">
        <v>34.11</v>
      </c>
      <c r="K10361">
        <v>1.998</v>
      </c>
      <c r="L10361">
        <v>3.0504848</v>
      </c>
    </row>
    <row r="10362" spans="1:12" x14ac:dyDescent="0.25">
      <c r="A10362" t="s">
        <v>19</v>
      </c>
      <c r="B10362" s="5">
        <v>45678.666666666664</v>
      </c>
      <c r="C10362" s="5" t="str">
        <f>A10362 &amp; "_" &amp; TEXT(B10362, "yyyy-mm-dd HH:MM:SS")</f>
        <v>RP_2025-01-21 16:00:00</v>
      </c>
      <c r="D10362">
        <v>14.6</v>
      </c>
      <c r="E10362">
        <v>1.4</v>
      </c>
      <c r="F10362">
        <v>0.9</v>
      </c>
      <c r="G10362">
        <f>IF(COUNTA(D10362:F10362)&gt;0, AVERAGE(D10362:F10362), "")</f>
        <v>5.6333333333333329</v>
      </c>
      <c r="H10362">
        <f>AVERAGE((D10362*metrics_constants!$B$8),(E10362*metrics_constants!$C$8),(F10362*metrics_constants!$D$8))</f>
        <v>5.0747884691523577</v>
      </c>
      <c r="I10362">
        <v>1.2470000000000001</v>
      </c>
      <c r="J10362">
        <v>43.344999999999999</v>
      </c>
      <c r="K10362">
        <v>0.73699999999999999</v>
      </c>
      <c r="L10362">
        <v>2.3903067</v>
      </c>
    </row>
    <row r="10363" spans="1:12" x14ac:dyDescent="0.25">
      <c r="A10363" t="s">
        <v>19</v>
      </c>
      <c r="B10363" s="5">
        <v>45678.708333333336</v>
      </c>
      <c r="C10363" s="5" t="str">
        <f>A10363 &amp; "_" &amp; TEXT(B10363, "yyyy-mm-dd HH:MM:SS")</f>
        <v>RP_2025-01-21 17:00:00</v>
      </c>
      <c r="D10363">
        <v>9.6999999999999993</v>
      </c>
      <c r="E10363">
        <v>0</v>
      </c>
      <c r="F10363">
        <v>2.1</v>
      </c>
      <c r="G10363">
        <f>IF(COUNTA(D10363:F10363)&gt;0, AVERAGE(D10363:F10363), "")</f>
        <v>3.9333333333333331</v>
      </c>
      <c r="H10363">
        <f>AVERAGE((D10363*metrics_constants!$B$8),(E10363*metrics_constants!$C$8),(F10363*metrics_constants!$D$8))</f>
        <v>3.5351780601696645</v>
      </c>
      <c r="I10363">
        <v>4.2549999999999999</v>
      </c>
      <c r="J10363">
        <v>49.472999999999999</v>
      </c>
      <c r="K10363">
        <v>-0.94799999999999995</v>
      </c>
      <c r="L10363">
        <v>2.9691933000000001</v>
      </c>
    </row>
    <row r="10364" spans="1:12" x14ac:dyDescent="0.25">
      <c r="A10364" t="s">
        <v>19</v>
      </c>
      <c r="B10364" s="5">
        <v>45678.75</v>
      </c>
      <c r="C10364" s="5" t="str">
        <f>A10364 &amp; "_" &amp; TEXT(B10364, "yyyy-mm-dd HH:MM:SS")</f>
        <v>RP_2025-01-21 18:00:00</v>
      </c>
      <c r="D10364">
        <v>2</v>
      </c>
      <c r="E10364">
        <v>-0.1</v>
      </c>
      <c r="F10364">
        <v>2.4</v>
      </c>
      <c r="G10364">
        <f>IF(COUNTA(D10364:F10364)&gt;0, AVERAGE(D10364:F10364), "")</f>
        <v>1.4333333333333333</v>
      </c>
      <c r="H10364">
        <f>AVERAGE((D10364*metrics_constants!$B$8),(E10364*metrics_constants!$C$8),(F10364*metrics_constants!$D$8))</f>
        <v>1.3573229880501783</v>
      </c>
      <c r="I10364">
        <v>2.7759999999999998</v>
      </c>
      <c r="J10364">
        <v>47.046999999999997</v>
      </c>
      <c r="K10364">
        <v>-1.1870000000000001</v>
      </c>
      <c r="L10364">
        <v>2.0229506700000002</v>
      </c>
    </row>
    <row r="10365" spans="1:12" x14ac:dyDescent="0.25">
      <c r="A10365" t="s">
        <v>19</v>
      </c>
      <c r="B10365" s="5">
        <v>45678.791666666664</v>
      </c>
      <c r="C10365" s="5" t="str">
        <f>A10365 &amp; "_" &amp; TEXT(B10365, "yyyy-mm-dd HH:MM:SS")</f>
        <v>RP_2025-01-21 19:00:00</v>
      </c>
      <c r="D10365">
        <v>-2.1</v>
      </c>
      <c r="E10365">
        <v>3.9</v>
      </c>
      <c r="F10365">
        <v>1.6</v>
      </c>
      <c r="G10365">
        <f>IF(COUNTA(D10365:F10365)&gt;0, AVERAGE(D10365:F10365), "")</f>
        <v>1.1333333333333333</v>
      </c>
      <c r="H10365">
        <f>AVERAGE((D10365*metrics_constants!$B$8),(E10365*metrics_constants!$C$8),(F10365*metrics_constants!$D$8))</f>
        <v>1.3746286751062133</v>
      </c>
      <c r="I10365">
        <v>7.2770000000000001</v>
      </c>
      <c r="J10365">
        <v>45.091999999999999</v>
      </c>
      <c r="K10365">
        <v>-1.1100000000000001</v>
      </c>
      <c r="L10365">
        <v>2.2231413</v>
      </c>
    </row>
    <row r="10366" spans="1:12" x14ac:dyDescent="0.25">
      <c r="A10366" t="s">
        <v>19</v>
      </c>
      <c r="B10366" s="5">
        <v>45678.833333333336</v>
      </c>
      <c r="C10366" s="5" t="str">
        <f>A10366 &amp; "_" &amp; TEXT(B10366, "yyyy-mm-dd HH:MM:SS")</f>
        <v>RP_2025-01-21 20:00:00</v>
      </c>
      <c r="D10366">
        <v>6.4</v>
      </c>
      <c r="E10366">
        <v>2</v>
      </c>
      <c r="F10366">
        <v>0</v>
      </c>
      <c r="G10366">
        <f>IF(COUNTA(D10366:F10366)&gt;0, AVERAGE(D10366:F10366), "")</f>
        <v>2.8000000000000003</v>
      </c>
      <c r="H10366">
        <f>AVERAGE((D10366*metrics_constants!$B$8),(E10366*metrics_constants!$C$8),(F10366*metrics_constants!$D$8))</f>
        <v>2.6046862972188403</v>
      </c>
      <c r="I10366">
        <v>3.1930000000000001</v>
      </c>
      <c r="J10366">
        <v>45.17</v>
      </c>
      <c r="K10366">
        <v>-1.488</v>
      </c>
      <c r="L10366">
        <v>2.1184107000000001</v>
      </c>
    </row>
    <row r="10367" spans="1:12" x14ac:dyDescent="0.25">
      <c r="A10367" t="s">
        <v>19</v>
      </c>
      <c r="B10367" s="5">
        <v>45678.875</v>
      </c>
      <c r="C10367" s="5" t="str">
        <f>A10367 &amp; "_" &amp; TEXT(B10367, "yyyy-mm-dd HH:MM:SS")</f>
        <v>RP_2025-01-21 21:00:00</v>
      </c>
      <c r="D10367">
        <v>1.3</v>
      </c>
      <c r="E10367">
        <v>0.4</v>
      </c>
      <c r="F10367">
        <v>-2.5</v>
      </c>
      <c r="G10367">
        <f>IF(COUNTA(D10367:F10367)&gt;0, AVERAGE(D10367:F10367), "")</f>
        <v>-0.26666666666666661</v>
      </c>
      <c r="H10367">
        <f>AVERAGE((D10367*metrics_constants!$B$8),(E10367*metrics_constants!$C$8),(F10367*metrics_constants!$D$8))</f>
        <v>-0.31902475198847541</v>
      </c>
      <c r="I10367">
        <v>2.238</v>
      </c>
      <c r="J10367">
        <v>46.213000000000001</v>
      </c>
      <c r="K10367">
        <v>-1.6220000000000001</v>
      </c>
      <c r="L10367">
        <v>2.1191873000000001</v>
      </c>
    </row>
    <row r="10368" spans="1:12" x14ac:dyDescent="0.25">
      <c r="A10368" t="s">
        <v>19</v>
      </c>
      <c r="B10368" s="5">
        <v>45678.916666666664</v>
      </c>
      <c r="C10368" s="5" t="str">
        <f>A10368 &amp; "_" &amp; TEXT(B10368, "yyyy-mm-dd HH:MM:SS")</f>
        <v>RP_2025-01-21 22:00:00</v>
      </c>
      <c r="D10368">
        <v>6.6</v>
      </c>
      <c r="E10368">
        <v>-1.3</v>
      </c>
      <c r="F10368">
        <v>-1.8</v>
      </c>
      <c r="G10368">
        <f>IF(COUNTA(D10368:F10368)&gt;0, AVERAGE(D10368:F10368), "")</f>
        <v>1.1666666666666667</v>
      </c>
      <c r="H10368">
        <f>AVERAGE((D10368*metrics_constants!$B$8),(E10368*metrics_constants!$C$8),(F10368*metrics_constants!$D$8))</f>
        <v>0.83138602760752034</v>
      </c>
      <c r="I10368">
        <v>2.3650000000000002</v>
      </c>
      <c r="J10368">
        <v>47.781999999999996</v>
      </c>
      <c r="K10368">
        <v>-1.452</v>
      </c>
      <c r="L10368">
        <v>2.1240220000000001</v>
      </c>
    </row>
    <row r="10369" spans="1:12" x14ac:dyDescent="0.25">
      <c r="A10369" t="s">
        <v>19</v>
      </c>
      <c r="B10369" s="5">
        <v>45678.958333333336</v>
      </c>
      <c r="C10369" s="5" t="str">
        <f>A10369 &amp; "_" &amp; TEXT(B10369, "yyyy-mm-dd HH:MM:SS")</f>
        <v>RP_2025-01-21 23:00:00</v>
      </c>
      <c r="D10369">
        <v>6</v>
      </c>
      <c r="E10369">
        <v>1.4</v>
      </c>
      <c r="F10369">
        <v>1.9</v>
      </c>
      <c r="G10369">
        <f>IF(COUNTA(D10369:F10369)&gt;0, AVERAGE(D10369:F10369), "")</f>
        <v>3.1</v>
      </c>
      <c r="H10369">
        <f>AVERAGE((D10369*metrics_constants!$B$8),(E10369*metrics_constants!$C$8),(F10369*metrics_constants!$D$8))</f>
        <v>2.9087140703755865</v>
      </c>
      <c r="I10369">
        <v>2.7759999999999998</v>
      </c>
      <c r="J10369">
        <v>50.155000000000001</v>
      </c>
      <c r="K10369">
        <v>-1.665</v>
      </c>
      <c r="L10369">
        <v>4.8392447000000001</v>
      </c>
    </row>
    <row r="10370" spans="1:12" x14ac:dyDescent="0.25">
      <c r="A10370" t="s">
        <v>19</v>
      </c>
      <c r="B10370" s="5">
        <v>45679</v>
      </c>
      <c r="C10370" s="5" t="str">
        <f>A10370 &amp; "_" &amp; TEXT(B10370, "yyyy-mm-dd HH:MM:SS")</f>
        <v>RP_2025-01-22 00:00:00</v>
      </c>
      <c r="D10370">
        <v>4.8</v>
      </c>
      <c r="E10370">
        <v>-0.1</v>
      </c>
      <c r="F10370">
        <v>4.4000000000000004</v>
      </c>
      <c r="G10370">
        <f>IF(COUNTA(D10370:F10370)&gt;0, AVERAGE(D10370:F10370), "")</f>
        <v>3.0333333333333337</v>
      </c>
      <c r="H10370">
        <f>AVERAGE((D10370*metrics_constants!$B$8),(E10370*metrics_constants!$C$8),(F10370*metrics_constants!$D$8))</f>
        <v>2.8493343472696075</v>
      </c>
      <c r="I10370">
        <v>1.93</v>
      </c>
      <c r="J10370">
        <v>50.212000000000003</v>
      </c>
      <c r="K10370">
        <v>-1.74</v>
      </c>
      <c r="L10370">
        <v>4.6956326700000002</v>
      </c>
    </row>
    <row r="10371" spans="1:12" x14ac:dyDescent="0.25">
      <c r="A10371" t="s">
        <v>19</v>
      </c>
      <c r="B10371" s="5">
        <v>45679.041666666664</v>
      </c>
      <c r="C10371" s="5" t="str">
        <f>A10371 &amp; "_" &amp; TEXT(B10371, "yyyy-mm-dd HH:MM:SS")</f>
        <v>RP_2025-01-22 01:00:00</v>
      </c>
      <c r="D10371">
        <v>-1</v>
      </c>
      <c r="E10371">
        <v>0</v>
      </c>
      <c r="F10371">
        <v>4.5999999999999996</v>
      </c>
      <c r="G10371">
        <f>IF(COUNTA(D10371:F10371)&gt;0, AVERAGE(D10371:F10371), "")</f>
        <v>1.2</v>
      </c>
      <c r="H10371">
        <f>AVERAGE((D10371*metrics_constants!$B$8),(E10371*metrics_constants!$C$8),(F10371*metrics_constants!$D$8))</f>
        <v>1.2650385478851416</v>
      </c>
      <c r="I10371">
        <v>1.0109999999999999</v>
      </c>
      <c r="J10371">
        <v>49.195</v>
      </c>
      <c r="K10371">
        <v>-1.9119999999999999</v>
      </c>
      <c r="L10371">
        <v>3.4391828000000002</v>
      </c>
    </row>
    <row r="10372" spans="1:12" x14ac:dyDescent="0.25">
      <c r="A10372" t="s">
        <v>19</v>
      </c>
      <c r="B10372" s="5">
        <v>45679.083333333336</v>
      </c>
      <c r="C10372" s="5" t="str">
        <f>A10372 &amp; "_" &amp; TEXT(B10372, "yyyy-mm-dd HH:MM:SS")</f>
        <v>RP_2025-01-22 02:00:00</v>
      </c>
      <c r="D10372">
        <v>0.9</v>
      </c>
      <c r="E10372">
        <v>-0.1</v>
      </c>
      <c r="F10372">
        <v>2.9</v>
      </c>
      <c r="G10372">
        <f>IF(COUNTA(D10372:F10372)&gt;0, AVERAGE(D10372:F10372), "")</f>
        <v>1.2333333333333334</v>
      </c>
      <c r="H10372">
        <f>AVERAGE((D10372*metrics_constants!$B$8),(E10372*metrics_constants!$C$8),(F10372*metrics_constants!$D$8))</f>
        <v>1.2061514137454683</v>
      </c>
      <c r="I10372">
        <v>1.7130000000000001</v>
      </c>
      <c r="J10372">
        <v>46.375</v>
      </c>
      <c r="K10372">
        <v>-1.8620000000000001</v>
      </c>
      <c r="L10372">
        <v>2.0656221000000001</v>
      </c>
    </row>
    <row r="10373" spans="1:12" x14ac:dyDescent="0.25">
      <c r="A10373" t="s">
        <v>19</v>
      </c>
      <c r="B10373" s="5">
        <v>45679.125</v>
      </c>
      <c r="C10373" s="5" t="str">
        <f>A10373 &amp; "_" &amp; TEXT(B10373, "yyyy-mm-dd HH:MM:SS")</f>
        <v>RP_2025-01-22 03:00:00</v>
      </c>
      <c r="D10373">
        <v>4.3</v>
      </c>
      <c r="E10373">
        <v>2.4</v>
      </c>
      <c r="F10373">
        <v>-0.5</v>
      </c>
      <c r="G10373">
        <f>IF(COUNTA(D10373:F10373)&gt;0, AVERAGE(D10373:F10373), "")</f>
        <v>2.0666666666666664</v>
      </c>
      <c r="H10373">
        <f>AVERAGE((D10373*metrics_constants!$B$8),(E10373*metrics_constants!$C$8),(F10373*metrics_constants!$D$8))</f>
        <v>1.9721832558501731</v>
      </c>
      <c r="I10373">
        <v>1.0649999999999999</v>
      </c>
      <c r="J10373">
        <v>48.045000000000002</v>
      </c>
      <c r="K10373">
        <v>-2.7370000000000001</v>
      </c>
      <c r="L10373">
        <v>2.1775259999999999</v>
      </c>
    </row>
    <row r="10374" spans="1:12" x14ac:dyDescent="0.25">
      <c r="A10374" t="s">
        <v>19</v>
      </c>
      <c r="B10374" s="5">
        <v>45679.166666666664</v>
      </c>
      <c r="C10374" s="5" t="str">
        <f>A10374 &amp; "_" &amp; TEXT(B10374, "yyyy-mm-dd HH:MM:SS")</f>
        <v>RP_2025-01-22 04:00:00</v>
      </c>
      <c r="D10374">
        <v>4</v>
      </c>
      <c r="E10374">
        <v>-2.6</v>
      </c>
      <c r="F10374">
        <v>2.4</v>
      </c>
      <c r="G10374">
        <f>IF(COUNTA(D10374:F10374)&gt;0, AVERAGE(D10374:F10374), "")</f>
        <v>1.2666666666666666</v>
      </c>
      <c r="H10374">
        <f>AVERAGE((D10374*metrics_constants!$B$8),(E10374*metrics_constants!$C$8),(F10374*metrics_constants!$D$8))</f>
        <v>1.0135451949131131</v>
      </c>
      <c r="I10374">
        <v>1.508</v>
      </c>
      <c r="J10374">
        <v>50.795000000000002</v>
      </c>
      <c r="K10374">
        <v>-3.2850000000000001</v>
      </c>
      <c r="L10374">
        <v>1.9628559999999999</v>
      </c>
    </row>
    <row r="10375" spans="1:12" x14ac:dyDescent="0.25">
      <c r="A10375" t="s">
        <v>19</v>
      </c>
      <c r="B10375" s="5">
        <v>45679.208333333336</v>
      </c>
      <c r="C10375" s="5" t="str">
        <f>A10375 &amp; "_" &amp; TEXT(B10375, "yyyy-mm-dd HH:MM:SS")</f>
        <v>RP_2025-01-22 05:00:00</v>
      </c>
      <c r="D10375">
        <v>2.8</v>
      </c>
      <c r="E10375">
        <v>3.3</v>
      </c>
      <c r="F10375">
        <v>4.4000000000000004</v>
      </c>
      <c r="G10375">
        <f>IF(COUNTA(D10375:F10375)&gt;0, AVERAGE(D10375:F10375), "")</f>
        <v>3.5</v>
      </c>
      <c r="H10375">
        <f>AVERAGE((D10375*metrics_constants!$B$8),(E10375*metrics_constants!$C$8),(F10375*metrics_constants!$D$8))</f>
        <v>3.5265419115798426</v>
      </c>
      <c r="I10375">
        <v>1.0449999999999999</v>
      </c>
      <c r="J10375">
        <v>48.767000000000003</v>
      </c>
      <c r="K10375">
        <v>-2.8769999999999998</v>
      </c>
      <c r="L10375">
        <v>2.04665667</v>
      </c>
    </row>
    <row r="10376" spans="1:12" x14ac:dyDescent="0.25">
      <c r="A10376" t="s">
        <v>19</v>
      </c>
      <c r="B10376" s="5">
        <v>45679.25</v>
      </c>
      <c r="C10376" s="5" t="str">
        <f>A10376 &amp; "_" &amp; TEXT(B10376, "yyyy-mm-dd HH:MM:SS")</f>
        <v>RP_2025-01-22 06:00:00</v>
      </c>
      <c r="D10376">
        <v>2.2999999999999998</v>
      </c>
      <c r="E10376">
        <v>1.7</v>
      </c>
      <c r="F10376">
        <v>9.8000000000000007</v>
      </c>
      <c r="G10376">
        <f>IF(COUNTA(D10376:F10376)&gt;0, AVERAGE(D10376:F10376), "")</f>
        <v>4.6000000000000005</v>
      </c>
      <c r="H10376">
        <f>AVERAGE((D10376*metrics_constants!$B$8),(E10376*metrics_constants!$C$8),(F10376*metrics_constants!$D$8))</f>
        <v>4.6150720006516019</v>
      </c>
      <c r="I10376">
        <v>0.76700000000000002</v>
      </c>
      <c r="J10376">
        <v>47.822000000000003</v>
      </c>
      <c r="K10376">
        <v>-2.153</v>
      </c>
      <c r="L10376">
        <v>2.0815467000000001</v>
      </c>
    </row>
    <row r="10377" spans="1:12" x14ac:dyDescent="0.25">
      <c r="A10377" t="s">
        <v>19</v>
      </c>
      <c r="B10377" s="5">
        <v>45679.291666666664</v>
      </c>
      <c r="C10377" s="5" t="str">
        <f>A10377 &amp; "_" &amp; TEXT(B10377, "yyyy-mm-dd HH:MM:SS")</f>
        <v>RP_2025-01-22 07:00:00</v>
      </c>
      <c r="D10377">
        <v>6.3</v>
      </c>
      <c r="E10377">
        <v>-1.1000000000000001</v>
      </c>
      <c r="F10377">
        <v>6.9</v>
      </c>
      <c r="G10377">
        <f>IF(COUNTA(D10377:F10377)&gt;0, AVERAGE(D10377:F10377), "")</f>
        <v>4.0333333333333332</v>
      </c>
      <c r="H10377">
        <f>AVERAGE((D10377*metrics_constants!$B$8),(E10377*metrics_constants!$C$8),(F10377*metrics_constants!$D$8))</f>
        <v>3.7614550070908517</v>
      </c>
      <c r="I10377">
        <v>1.137</v>
      </c>
      <c r="J10377">
        <v>48.652999999999999</v>
      </c>
      <c r="K10377">
        <v>-2.0649999999999999</v>
      </c>
      <c r="L10377">
        <v>2.3156406700000001</v>
      </c>
    </row>
    <row r="10378" spans="1:12" x14ac:dyDescent="0.25">
      <c r="A10378" t="s">
        <v>19</v>
      </c>
      <c r="B10378" s="5">
        <v>45679.333333333336</v>
      </c>
      <c r="C10378" s="5" t="str">
        <f>A10378 &amp; "_" &amp; TEXT(B10378, "yyyy-mm-dd HH:MM:SS")</f>
        <v>RP_2025-01-22 08:00:00</v>
      </c>
      <c r="D10378">
        <v>6.8</v>
      </c>
      <c r="E10378">
        <v>1.5</v>
      </c>
      <c r="F10378">
        <v>2.1</v>
      </c>
      <c r="G10378">
        <f>IF(COUNTA(D10378:F10378)&gt;0, AVERAGE(D10378:F10378), "")</f>
        <v>3.4666666666666668</v>
      </c>
      <c r="H10378">
        <f>AVERAGE((D10378*metrics_constants!$B$8),(E10378*metrics_constants!$C$8),(F10378*metrics_constants!$D$8))</f>
        <v>3.2463911227262012</v>
      </c>
      <c r="I10378">
        <v>0.997</v>
      </c>
      <c r="J10378">
        <v>50.411999999999999</v>
      </c>
      <c r="K10378">
        <v>-2.4319999999999999</v>
      </c>
      <c r="L10378">
        <v>1.9888747</v>
      </c>
    </row>
    <row r="10379" spans="1:12" x14ac:dyDescent="0.25">
      <c r="A10379" t="s">
        <v>19</v>
      </c>
      <c r="B10379" s="5">
        <v>45679.375</v>
      </c>
      <c r="C10379" s="5" t="str">
        <f>A10379 &amp; "_" &amp; TEXT(B10379, "yyyy-mm-dd HH:MM:SS")</f>
        <v>RP_2025-01-22 09:00:00</v>
      </c>
      <c r="D10379">
        <v>1.5</v>
      </c>
      <c r="E10379">
        <v>1.1000000000000001</v>
      </c>
      <c r="F10379">
        <v>0.9</v>
      </c>
      <c r="G10379">
        <f>IF(COUNTA(D10379:F10379)&gt;0, AVERAGE(D10379:F10379), "")</f>
        <v>1.1666666666666667</v>
      </c>
      <c r="H10379">
        <f>AVERAGE((D10379*metrics_constants!$B$8),(E10379*metrics_constants!$C$8),(F10379*metrics_constants!$D$8))</f>
        <v>1.148820309408338</v>
      </c>
      <c r="I10379">
        <v>3.496</v>
      </c>
      <c r="J10379">
        <v>47.192999999999998</v>
      </c>
      <c r="K10379">
        <v>-1.1930000000000001</v>
      </c>
      <c r="L10379">
        <v>2.1581573299999999</v>
      </c>
    </row>
    <row r="10380" spans="1:12" x14ac:dyDescent="0.25">
      <c r="A10380" t="s">
        <v>19</v>
      </c>
      <c r="B10380" s="5">
        <v>45679.416666666664</v>
      </c>
      <c r="C10380" s="5" t="str">
        <f>A10380 &amp; "_" &amp; TEXT(B10380, "yyyy-mm-dd HH:MM:SS")</f>
        <v>RP_2025-01-22 10:00:00</v>
      </c>
      <c r="D10380">
        <v>0</v>
      </c>
      <c r="E10380">
        <v>1.4</v>
      </c>
      <c r="F10380">
        <v>0.9</v>
      </c>
      <c r="G10380">
        <f>IF(COUNTA(D10380:F10380)&gt;0, AVERAGE(D10380:F10380), "")</f>
        <v>0.76666666666666661</v>
      </c>
      <c r="H10380">
        <f>AVERAGE((D10380*metrics_constants!$B$8),(E10380*metrics_constants!$C$8),(F10380*metrics_constants!$D$8))</f>
        <v>0.82315155470808865</v>
      </c>
      <c r="I10380">
        <v>1.357</v>
      </c>
      <c r="J10380">
        <v>44.673000000000002</v>
      </c>
      <c r="K10380">
        <v>3.2000000000000001E-2</v>
      </c>
      <c r="L10380">
        <v>2.5112944800000001</v>
      </c>
    </row>
    <row r="10381" spans="1:12" x14ac:dyDescent="0.25">
      <c r="A10381" t="s">
        <v>19</v>
      </c>
      <c r="B10381" s="5">
        <v>45679.458333333336</v>
      </c>
      <c r="C10381" s="5" t="str">
        <f>A10381 &amp; "_" &amp; TEXT(B10381, "yyyy-mm-dd HH:MM:SS")</f>
        <v>RP_2025-01-22 11:00:00</v>
      </c>
      <c r="D10381">
        <v>3.5</v>
      </c>
      <c r="E10381">
        <v>6.2</v>
      </c>
      <c r="F10381">
        <v>1.7</v>
      </c>
      <c r="G10381">
        <f>IF(COUNTA(D10381:F10381)&gt;0, AVERAGE(D10381:F10381), "")</f>
        <v>3.7999999999999994</v>
      </c>
      <c r="H10381">
        <f>AVERAGE((D10381*metrics_constants!$B$8),(E10381*metrics_constants!$C$8),(F10381*metrics_constants!$D$8))</f>
        <v>3.8913232699754192</v>
      </c>
      <c r="I10381">
        <v>1.429</v>
      </c>
      <c r="J10381">
        <v>41.781999999999996</v>
      </c>
      <c r="K10381">
        <v>1.383</v>
      </c>
      <c r="L10381">
        <v>2.6192766700000001</v>
      </c>
    </row>
    <row r="10382" spans="1:12" x14ac:dyDescent="0.25">
      <c r="A10382" t="s">
        <v>19</v>
      </c>
      <c r="B10382" s="5">
        <v>45679.5</v>
      </c>
      <c r="C10382" s="5" t="str">
        <f>A10382 &amp; "_" &amp; TEXT(B10382, "yyyy-mm-dd HH:MM:SS")</f>
        <v>RP_2025-01-22 12:00:00</v>
      </c>
      <c r="D10382">
        <v>3.5</v>
      </c>
      <c r="E10382">
        <v>-0.8</v>
      </c>
      <c r="F10382">
        <v>3.6</v>
      </c>
      <c r="G10382">
        <f>IF(COUNTA(D10382:F10382)&gt;0, AVERAGE(D10382:F10382), "")</f>
        <v>2.1</v>
      </c>
      <c r="H10382">
        <f>AVERAGE((D10382*metrics_constants!$B$8),(E10382*metrics_constants!$C$8),(F10382*metrics_constants!$D$8))</f>
        <v>1.9407780957028578</v>
      </c>
      <c r="I10382">
        <v>0.92600000000000005</v>
      </c>
      <c r="J10382">
        <v>42.328000000000003</v>
      </c>
      <c r="K10382">
        <v>1.52</v>
      </c>
      <c r="L10382">
        <v>2.3877079999999999</v>
      </c>
    </row>
    <row r="10383" spans="1:12" x14ac:dyDescent="0.25">
      <c r="A10383" t="s">
        <v>19</v>
      </c>
      <c r="B10383" s="5">
        <v>45679.541666666664</v>
      </c>
      <c r="C10383" s="5" t="str">
        <f>A10383 &amp; "_" &amp; TEXT(B10383, "yyyy-mm-dd HH:MM:SS")</f>
        <v>RP_2025-01-22 13:00:00</v>
      </c>
      <c r="D10383">
        <v>3.6</v>
      </c>
      <c r="E10383">
        <v>1.7</v>
      </c>
      <c r="F10383">
        <v>3.6</v>
      </c>
      <c r="G10383">
        <f>IF(COUNTA(D10383:F10383)&gt;0, AVERAGE(D10383:F10383), "")</f>
        <v>2.9666666666666668</v>
      </c>
      <c r="H10383">
        <f>AVERAGE((D10383*metrics_constants!$B$8),(E10383*metrics_constants!$C$8),(F10383*metrics_constants!$D$8))</f>
        <v>2.8960927053010845</v>
      </c>
      <c r="I10383">
        <v>0.95299999999999996</v>
      </c>
      <c r="J10383">
        <v>42.393000000000001</v>
      </c>
      <c r="K10383">
        <v>1.7869999999999999</v>
      </c>
      <c r="L10383">
        <v>2.3068279999999999</v>
      </c>
    </row>
    <row r="10384" spans="1:12" x14ac:dyDescent="0.25">
      <c r="A10384" t="s">
        <v>19</v>
      </c>
      <c r="B10384" s="5">
        <v>45679.583333333336</v>
      </c>
      <c r="C10384" s="5" t="str">
        <f>A10384 &amp; "_" &amp; TEXT(B10384, "yyyy-mm-dd HH:MM:SS")</f>
        <v>RP_2025-01-22 14:00:00</v>
      </c>
      <c r="D10384">
        <v>0.4</v>
      </c>
      <c r="E10384">
        <v>3.1</v>
      </c>
      <c r="F10384">
        <v>3.1</v>
      </c>
      <c r="G10384">
        <f>IF(COUNTA(D10384:F10384)&gt;0, AVERAGE(D10384:F10384), "")</f>
        <v>2.1999999999999997</v>
      </c>
      <c r="H10384">
        <f>AVERAGE((D10384*metrics_constants!$B$8),(E10384*metrics_constants!$C$8),(F10384*metrics_constants!$D$8))</f>
        <v>2.3137383788356485</v>
      </c>
      <c r="I10384">
        <v>1.01</v>
      </c>
      <c r="J10384">
        <v>40.825000000000003</v>
      </c>
      <c r="K10384">
        <v>2.2170000000000001</v>
      </c>
      <c r="L10384">
        <v>2.3903300000000001</v>
      </c>
    </row>
    <row r="10385" spans="1:12" x14ac:dyDescent="0.25">
      <c r="A10385" t="s">
        <v>19</v>
      </c>
      <c r="B10385" s="5">
        <v>45679.625</v>
      </c>
      <c r="C10385" s="5" t="str">
        <f>A10385 &amp; "_" &amp; TEXT(B10385, "yyyy-mm-dd HH:MM:SS")</f>
        <v>RP_2025-01-22 15:00:00</v>
      </c>
      <c r="D10385">
        <v>6.3</v>
      </c>
      <c r="E10385">
        <v>-2</v>
      </c>
      <c r="F10385">
        <v>1.6</v>
      </c>
      <c r="G10385">
        <f>IF(COUNTA(D10385:F10385)&gt;0, AVERAGE(D10385:F10385), "")</f>
        <v>1.9666666666666668</v>
      </c>
      <c r="H10385">
        <f>AVERAGE((D10385*metrics_constants!$B$8),(E10385*metrics_constants!$C$8),(F10385*metrics_constants!$D$8))</f>
        <v>1.6349585521489665</v>
      </c>
      <c r="I10385">
        <v>1.1459999999999999</v>
      </c>
      <c r="J10385">
        <v>42.052999999999997</v>
      </c>
      <c r="K10385">
        <v>1.708</v>
      </c>
      <c r="L10385">
        <v>2.3473000000000002</v>
      </c>
    </row>
    <row r="10386" spans="1:12" x14ac:dyDescent="0.25">
      <c r="A10386" t="s">
        <v>19</v>
      </c>
      <c r="B10386" s="5">
        <v>45679.666666666664</v>
      </c>
      <c r="C10386" s="5" t="str">
        <f>A10386 &amp; "_" &amp; TEXT(B10386, "yyyy-mm-dd HH:MM:SS")</f>
        <v>RP_2025-01-22 16:00:00</v>
      </c>
      <c r="D10386">
        <v>13.1</v>
      </c>
      <c r="E10386">
        <v>1.6</v>
      </c>
      <c r="F10386">
        <v>0.9</v>
      </c>
      <c r="G10386">
        <f>IF(COUNTA(D10386:F10386)&gt;0, AVERAGE(D10386:F10386), "")</f>
        <v>5.2</v>
      </c>
      <c r="H10386">
        <f>AVERAGE((D10386*metrics_constants!$B$8),(E10386*metrics_constants!$C$8),(F10386*metrics_constants!$D$8))</f>
        <v>4.7120719620995333</v>
      </c>
      <c r="I10386">
        <v>1.1120000000000001</v>
      </c>
      <c r="J10386">
        <v>44.91</v>
      </c>
      <c r="K10386">
        <v>0.88500000000000001</v>
      </c>
      <c r="L10386">
        <v>2.3232472999999998</v>
      </c>
    </row>
    <row r="10387" spans="1:12" x14ac:dyDescent="0.25">
      <c r="A10387" t="s">
        <v>19</v>
      </c>
      <c r="B10387" s="5">
        <v>45679.708333333336</v>
      </c>
      <c r="C10387" s="5" t="str">
        <f>A10387 &amp; "_" &amp; TEXT(B10387, "yyyy-mm-dd HH:MM:SS")</f>
        <v>RP_2025-01-22 17:00:00</v>
      </c>
      <c r="D10387">
        <v>10.7</v>
      </c>
      <c r="E10387">
        <v>4</v>
      </c>
      <c r="F10387">
        <v>1.4</v>
      </c>
      <c r="G10387">
        <f>IF(COUNTA(D10387:F10387)&gt;0, AVERAGE(D10387:F10387), "")</f>
        <v>5.3666666666666663</v>
      </c>
      <c r="H10387">
        <f>AVERAGE((D10387*metrics_constants!$B$8),(E10387*metrics_constants!$C$8),(F10387*metrics_constants!$D$8))</f>
        <v>5.071476034066368</v>
      </c>
      <c r="I10387">
        <v>5.0140000000000002</v>
      </c>
      <c r="J10387">
        <v>47.487000000000002</v>
      </c>
      <c r="K10387">
        <v>-0.61499999999999999</v>
      </c>
      <c r="L10387">
        <v>3.0964453000000001</v>
      </c>
    </row>
    <row r="10388" spans="1:12" x14ac:dyDescent="0.25">
      <c r="A10388" t="s">
        <v>19</v>
      </c>
      <c r="B10388" s="5">
        <v>45679.75</v>
      </c>
      <c r="C10388" s="5" t="str">
        <f>A10388 &amp; "_" &amp; TEXT(B10388, "yyyy-mm-dd HH:MM:SS")</f>
        <v>RP_2025-01-22 18:00:00</v>
      </c>
      <c r="D10388">
        <v>6.9</v>
      </c>
      <c r="E10388">
        <v>4.4000000000000004</v>
      </c>
      <c r="F10388">
        <v>5.4</v>
      </c>
      <c r="G10388">
        <f>IF(COUNTA(D10388:F10388)&gt;0, AVERAGE(D10388:F10388), "")</f>
        <v>5.5666666666666673</v>
      </c>
      <c r="H10388">
        <f>AVERAGE((D10388*metrics_constants!$B$8),(E10388*metrics_constants!$C$8),(F10388*metrics_constants!$D$8))</f>
        <v>5.4663344882322278</v>
      </c>
      <c r="I10388">
        <v>4.835</v>
      </c>
      <c r="J10388">
        <v>49.923000000000002</v>
      </c>
      <c r="K10388">
        <v>-1.835</v>
      </c>
      <c r="L10388">
        <v>4.2835646699999996</v>
      </c>
    </row>
    <row r="10389" spans="1:12" x14ac:dyDescent="0.25">
      <c r="A10389" t="s">
        <v>19</v>
      </c>
      <c r="B10389" s="5">
        <v>45679.791666666664</v>
      </c>
      <c r="C10389" s="5" t="str">
        <f>A10389 &amp; "_" &amp; TEXT(B10389, "yyyy-mm-dd HH:MM:SS")</f>
        <v>RP_2025-01-22 19:00:00</v>
      </c>
      <c r="D10389">
        <v>1.5</v>
      </c>
      <c r="E10389">
        <v>-1.6</v>
      </c>
      <c r="F10389">
        <v>3.6</v>
      </c>
      <c r="G10389">
        <f>IF(COUNTA(D10389:F10389)&gt;0, AVERAGE(D10389:F10389), "")</f>
        <v>1.1666666666666667</v>
      </c>
      <c r="H10389">
        <f>AVERAGE((D10389*metrics_constants!$B$8),(E10389*metrics_constants!$C$8),(F10389*metrics_constants!$D$8))</f>
        <v>1.0619800612049646</v>
      </c>
      <c r="I10389">
        <v>1.52</v>
      </c>
      <c r="J10389">
        <v>47.743000000000002</v>
      </c>
      <c r="K10389">
        <v>-1.702</v>
      </c>
      <c r="L10389">
        <v>2.12242</v>
      </c>
    </row>
    <row r="10390" spans="1:12" x14ac:dyDescent="0.25">
      <c r="A10390" t="s">
        <v>19</v>
      </c>
      <c r="B10390" s="5">
        <v>45679.833333333336</v>
      </c>
      <c r="C10390" s="5" t="str">
        <f>A10390 &amp; "_" &amp; TEXT(B10390, "yyyy-mm-dd HH:MM:SS")</f>
        <v>RP_2025-01-22 20:00:00</v>
      </c>
      <c r="D10390">
        <v>4.8</v>
      </c>
      <c r="E10390">
        <v>0.6</v>
      </c>
      <c r="F10390">
        <v>2.6</v>
      </c>
      <c r="G10390">
        <f>IF(COUNTA(D10390:F10390)&gt;0, AVERAGE(D10390:F10390), "")</f>
        <v>2.6666666666666665</v>
      </c>
      <c r="H10390">
        <f>AVERAGE((D10390*metrics_constants!$B$8),(E10390*metrics_constants!$C$8),(F10390*metrics_constants!$D$8))</f>
        <v>2.4997025701935369</v>
      </c>
      <c r="I10390">
        <v>1.3069999999999999</v>
      </c>
      <c r="J10390">
        <v>48.347000000000001</v>
      </c>
      <c r="K10390">
        <v>-2.2120000000000002</v>
      </c>
      <c r="L10390">
        <v>2.0852400000000002</v>
      </c>
    </row>
    <row r="10391" spans="1:12" x14ac:dyDescent="0.25">
      <c r="A10391" t="s">
        <v>19</v>
      </c>
      <c r="B10391" s="5">
        <v>45679.875</v>
      </c>
      <c r="C10391" s="5" t="str">
        <f>A10391 &amp; "_" &amp; TEXT(B10391, "yyyy-mm-dd HH:MM:SS")</f>
        <v>RP_2025-01-22 21:00:00</v>
      </c>
      <c r="D10391">
        <v>1.4</v>
      </c>
      <c r="E10391">
        <v>0.2</v>
      </c>
      <c r="F10391">
        <v>2.1</v>
      </c>
      <c r="G10391">
        <f>IF(COUNTA(D10391:F10391)&gt;0, AVERAGE(D10391:F10391), "")</f>
        <v>1.2333333333333334</v>
      </c>
      <c r="H10391">
        <f>AVERAGE((D10391*metrics_constants!$B$8),(E10391*metrics_constants!$C$8),(F10391*metrics_constants!$D$8))</f>
        <v>1.1922470998140307</v>
      </c>
      <c r="I10391">
        <v>1.161</v>
      </c>
      <c r="J10391">
        <v>48.682000000000002</v>
      </c>
      <c r="K10391">
        <v>-2.585</v>
      </c>
      <c r="L10391">
        <v>1.9735739999999999</v>
      </c>
    </row>
    <row r="10392" spans="1:12" x14ac:dyDescent="0.25">
      <c r="A10392" t="s">
        <v>19</v>
      </c>
      <c r="B10392" s="5">
        <v>45679.916666666664</v>
      </c>
      <c r="C10392" s="5" t="str">
        <f>A10392 &amp; "_" &amp; TEXT(B10392, "yyyy-mm-dd HH:MM:SS")</f>
        <v>RP_2025-01-22 22:00:00</v>
      </c>
      <c r="D10392">
        <v>2</v>
      </c>
      <c r="E10392">
        <v>5.2</v>
      </c>
      <c r="F10392">
        <v>4.5999999999999996</v>
      </c>
      <c r="G10392">
        <f>IF(COUNTA(D10392:F10392)&gt;0, AVERAGE(D10392:F10392), "")</f>
        <v>3.9333333333333336</v>
      </c>
      <c r="H10392">
        <f>AVERAGE((D10392*metrics_constants!$B$8),(E10392*metrics_constants!$C$8),(F10392*metrics_constants!$D$8))</f>
        <v>4.0651456937349604</v>
      </c>
      <c r="I10392">
        <v>1.6220000000000001</v>
      </c>
      <c r="J10392">
        <v>49.597999999999999</v>
      </c>
      <c r="K10392">
        <v>-3.1829999999999998</v>
      </c>
      <c r="L10392">
        <v>2.1123313000000001</v>
      </c>
    </row>
    <row r="10393" spans="1:12" x14ac:dyDescent="0.25">
      <c r="A10393" t="s">
        <v>19</v>
      </c>
      <c r="B10393" s="5">
        <v>45679.958333333336</v>
      </c>
      <c r="C10393" s="5" t="str">
        <f>A10393 &amp; "_" &amp; TEXT(B10393, "yyyy-mm-dd HH:MM:SS")</f>
        <v>RP_2025-01-22 23:00:00</v>
      </c>
      <c r="D10393">
        <v>2.6</v>
      </c>
      <c r="E10393">
        <v>1.8</v>
      </c>
      <c r="F10393">
        <v>3.1</v>
      </c>
      <c r="G10393">
        <f>IF(COUNTA(D10393:F10393)&gt;0, AVERAGE(D10393:F10393), "")</f>
        <v>2.5</v>
      </c>
      <c r="H10393">
        <f>AVERAGE((D10393*metrics_constants!$B$8),(E10393*metrics_constants!$C$8),(F10393*metrics_constants!$D$8))</f>
        <v>2.4727752154972076</v>
      </c>
      <c r="I10393">
        <v>1.3380000000000001</v>
      </c>
      <c r="J10393">
        <v>51.283000000000001</v>
      </c>
      <c r="K10393">
        <v>-3.6749999999999998</v>
      </c>
      <c r="L10393">
        <v>2.3789820000000002</v>
      </c>
    </row>
    <row r="10394" spans="1:12" x14ac:dyDescent="0.25">
      <c r="A10394" t="s">
        <v>19</v>
      </c>
      <c r="B10394" s="5">
        <v>45680</v>
      </c>
      <c r="C10394" s="5" t="str">
        <f>A10394 &amp; "_" &amp; TEXT(B10394, "yyyy-mm-dd HH:MM:SS")</f>
        <v>RP_2025-01-23 00:00:00</v>
      </c>
      <c r="D10394">
        <v>9.1</v>
      </c>
      <c r="E10394">
        <v>-5.0999999999999996</v>
      </c>
      <c r="F10394">
        <v>2.9</v>
      </c>
      <c r="G10394">
        <f>IF(COUNTA(D10394:F10394)&gt;0, AVERAGE(D10394:F10394), "")</f>
        <v>2.3000000000000003</v>
      </c>
      <c r="H10394">
        <f>AVERAGE((D10394*metrics_constants!$B$8),(E10394*metrics_constants!$C$8),(F10394*metrics_constants!$D$8))</f>
        <v>1.7416694603936618</v>
      </c>
      <c r="I10394">
        <v>2.2229999999999999</v>
      </c>
      <c r="J10394">
        <v>61.962000000000003</v>
      </c>
      <c r="K10394">
        <v>-7.99</v>
      </c>
      <c r="L10394">
        <v>2.3478479999999999</v>
      </c>
    </row>
    <row r="10395" spans="1:12" x14ac:dyDescent="0.25">
      <c r="A10395" t="s">
        <v>19</v>
      </c>
      <c r="B10395" s="5">
        <v>45680.041666666664</v>
      </c>
      <c r="C10395" s="5" t="str">
        <f>A10395 &amp; "_" &amp; TEXT(B10395, "yyyy-mm-dd HH:MM:SS")</f>
        <v>RP_2025-01-23 01:00:00</v>
      </c>
      <c r="D10395">
        <v>10.4</v>
      </c>
      <c r="E10395">
        <v>2</v>
      </c>
      <c r="F10395">
        <v>6.1</v>
      </c>
      <c r="G10395">
        <f>IF(COUNTA(D10395:F10395)&gt;0, AVERAGE(D10395:F10395), "")</f>
        <v>6.166666666666667</v>
      </c>
      <c r="H10395">
        <f>AVERAGE((D10395*metrics_constants!$B$8),(E10395*metrics_constants!$C$8),(F10395*metrics_constants!$D$8))</f>
        <v>5.8332365872506342</v>
      </c>
      <c r="I10395">
        <v>24.457000000000001</v>
      </c>
      <c r="J10395">
        <v>71.671999999999997</v>
      </c>
      <c r="K10395">
        <v>-11.042</v>
      </c>
      <c r="L10395">
        <v>2.3632726700000002</v>
      </c>
    </row>
    <row r="10396" spans="1:12" x14ac:dyDescent="0.25">
      <c r="A10396" t="s">
        <v>19</v>
      </c>
      <c r="B10396" s="5">
        <v>45680.083333333336</v>
      </c>
      <c r="C10396" s="5" t="str">
        <f>A10396 &amp; "_" &amp; TEXT(B10396, "yyyy-mm-dd HH:MM:SS")</f>
        <v>RP_2025-01-23 02:00:00</v>
      </c>
      <c r="D10396">
        <v>3.4</v>
      </c>
      <c r="E10396">
        <v>2.8</v>
      </c>
      <c r="F10396">
        <v>4.5999999999999996</v>
      </c>
      <c r="G10396">
        <f>IF(COUNTA(D10396:F10396)&gt;0, AVERAGE(D10396:F10396), "")</f>
        <v>3.5999999999999996</v>
      </c>
      <c r="H10396">
        <f>AVERAGE((D10396*metrics_constants!$B$8),(E10396*metrics_constants!$C$8),(F10396*metrics_constants!$D$8))</f>
        <v>3.5836908482472807</v>
      </c>
      <c r="I10396">
        <v>6.8239999999999998</v>
      </c>
      <c r="J10396">
        <v>78.153000000000006</v>
      </c>
      <c r="K10396">
        <v>-12.542999999999999</v>
      </c>
      <c r="L10396">
        <v>2.6235117200000002</v>
      </c>
    </row>
    <row r="10397" spans="1:12" x14ac:dyDescent="0.25">
      <c r="A10397" t="s">
        <v>19</v>
      </c>
      <c r="B10397" s="5">
        <v>45680.125</v>
      </c>
      <c r="C10397" s="5" t="str">
        <f>A10397 &amp; "_" &amp; TEXT(B10397, "yyyy-mm-dd HH:MM:SS")</f>
        <v>RP_2025-01-23 03:00:00</v>
      </c>
      <c r="D10397">
        <v>6.1</v>
      </c>
      <c r="E10397">
        <v>1.5</v>
      </c>
      <c r="F10397">
        <v>3.4</v>
      </c>
      <c r="G10397">
        <f>IF(COUNTA(D10397:F10397)&gt;0, AVERAGE(D10397:F10397), "")</f>
        <v>3.6666666666666665</v>
      </c>
      <c r="H10397">
        <f>AVERAGE((D10397*metrics_constants!$B$8),(E10397*metrics_constants!$C$8),(F10397*metrics_constants!$D$8))</f>
        <v>3.4823543264654355</v>
      </c>
      <c r="I10397">
        <v>2.4540000000000002</v>
      </c>
      <c r="J10397">
        <v>78.507000000000005</v>
      </c>
      <c r="K10397">
        <v>-13.55</v>
      </c>
      <c r="L10397">
        <v>2.9947379299999999</v>
      </c>
    </row>
    <row r="10398" spans="1:12" x14ac:dyDescent="0.25">
      <c r="A10398" t="s">
        <v>19</v>
      </c>
      <c r="B10398" s="5">
        <v>45680.166666666664</v>
      </c>
      <c r="C10398" s="5" t="str">
        <f>A10398 &amp; "_" &amp; TEXT(B10398, "yyyy-mm-dd HH:MM:SS")</f>
        <v>RP_2025-01-23 04:00:00</v>
      </c>
      <c r="D10398">
        <v>4</v>
      </c>
      <c r="E10398">
        <v>0.2</v>
      </c>
      <c r="F10398">
        <v>4.8</v>
      </c>
      <c r="G10398">
        <f>IF(COUNTA(D10398:F10398)&gt;0, AVERAGE(D10398:F10398), "")</f>
        <v>3</v>
      </c>
      <c r="H10398">
        <f>AVERAGE((D10398*metrics_constants!$B$8),(E10398*metrics_constants!$C$8),(F10398*metrics_constants!$D$8))</f>
        <v>2.8628369855106546</v>
      </c>
      <c r="I10398">
        <v>3.145</v>
      </c>
      <c r="J10398">
        <v>82.322999999999993</v>
      </c>
      <c r="K10398">
        <v>-14.311</v>
      </c>
      <c r="L10398">
        <v>4.3606540000000003</v>
      </c>
    </row>
    <row r="10399" spans="1:12" x14ac:dyDescent="0.25">
      <c r="A10399" t="s">
        <v>19</v>
      </c>
      <c r="B10399" s="5">
        <v>45680.208333333336</v>
      </c>
      <c r="C10399" s="5" t="str">
        <f>A10399 &amp; "_" &amp; TEXT(B10399, "yyyy-mm-dd HH:MM:SS")</f>
        <v>RP_2025-01-23 05:00:00</v>
      </c>
      <c r="D10399">
        <v>5.0999999999999996</v>
      </c>
      <c r="E10399">
        <v>6.4</v>
      </c>
      <c r="F10399">
        <v>7.1</v>
      </c>
      <c r="G10399">
        <f>IF(COUNTA(D10399:F10399)&gt;0, AVERAGE(D10399:F10399), "")</f>
        <v>6.2</v>
      </c>
      <c r="H10399">
        <f>AVERAGE((D10399*metrics_constants!$B$8),(E10399*metrics_constants!$C$8),(F10399*metrics_constants!$D$8))</f>
        <v>6.2582497178546808</v>
      </c>
      <c r="I10399">
        <v>3.5310000000000001</v>
      </c>
      <c r="J10399">
        <v>78.566999999999993</v>
      </c>
      <c r="K10399">
        <v>-14.178000000000001</v>
      </c>
      <c r="L10399">
        <v>5.4168099999999999</v>
      </c>
    </row>
    <row r="10400" spans="1:12" x14ac:dyDescent="0.25">
      <c r="A10400" t="s">
        <v>19</v>
      </c>
      <c r="B10400" s="5">
        <v>45680.25</v>
      </c>
      <c r="C10400" s="5" t="str">
        <f>A10400 &amp; "_" &amp; TEXT(B10400, "yyyy-mm-dd HH:MM:SS")</f>
        <v>RP_2025-01-23 06:00:00</v>
      </c>
      <c r="D10400">
        <v>11.9</v>
      </c>
      <c r="E10400">
        <v>3.2</v>
      </c>
      <c r="F10400">
        <v>9</v>
      </c>
      <c r="G10400">
        <f>IF(COUNTA(D10400:F10400)&gt;0, AVERAGE(D10400:F10400), "")</f>
        <v>8.0333333333333332</v>
      </c>
      <c r="H10400">
        <f>AVERAGE((D10400*metrics_constants!$B$8),(E10400*metrics_constants!$C$8),(F10400*metrics_constants!$D$8))</f>
        <v>7.6957335862827607</v>
      </c>
      <c r="I10400">
        <v>3.5779999999999998</v>
      </c>
      <c r="J10400">
        <v>79.072000000000003</v>
      </c>
      <c r="K10400">
        <v>-15.563000000000001</v>
      </c>
      <c r="L10400">
        <v>3.6459326999999999</v>
      </c>
    </row>
    <row r="10401" spans="1:12" x14ac:dyDescent="0.25">
      <c r="A10401" t="s">
        <v>19</v>
      </c>
      <c r="B10401" s="5">
        <v>45680.291666666664</v>
      </c>
      <c r="C10401" s="5" t="str">
        <f>A10401 &amp; "_" &amp; TEXT(B10401, "yyyy-mm-dd HH:MM:SS")</f>
        <v>RP_2025-01-23 07:00:00</v>
      </c>
      <c r="D10401">
        <v>2.7</v>
      </c>
      <c r="E10401">
        <v>2.8</v>
      </c>
      <c r="F10401">
        <v>9.1</v>
      </c>
      <c r="G10401">
        <f>IF(COUNTA(D10401:F10401)&gt;0, AVERAGE(D10401:F10401), "")</f>
        <v>4.8666666666666663</v>
      </c>
      <c r="H10401">
        <f>AVERAGE((D10401*metrics_constants!$B$8),(E10401*metrics_constants!$C$8),(F10401*metrics_constants!$D$8))</f>
        <v>4.9022603516204564</v>
      </c>
      <c r="I10401">
        <v>5.069</v>
      </c>
      <c r="J10401">
        <v>79.878</v>
      </c>
      <c r="K10401">
        <v>-16.087</v>
      </c>
      <c r="L10401">
        <v>4.1701867000000004</v>
      </c>
    </row>
    <row r="10402" spans="1:12" x14ac:dyDescent="0.25">
      <c r="A10402" t="s">
        <v>19</v>
      </c>
      <c r="B10402" s="5">
        <v>45680.333333333336</v>
      </c>
      <c r="C10402" s="5" t="str">
        <f>A10402 &amp; "_" &amp; TEXT(B10402, "yyyy-mm-dd HH:MM:SS")</f>
        <v>RP_2025-01-23 08:00:00</v>
      </c>
      <c r="D10402">
        <v>9.1999999999999993</v>
      </c>
      <c r="E10402">
        <v>12.8</v>
      </c>
      <c r="F10402">
        <v>15.1</v>
      </c>
      <c r="G10402">
        <f>IF(COUNTA(D10402:F10402)&gt;0, AVERAGE(D10402:F10402), "")</f>
        <v>12.366666666666667</v>
      </c>
      <c r="H10402">
        <f>AVERAGE((D10402*metrics_constants!$B$8),(E10402*metrics_constants!$C$8),(F10402*metrics_constants!$D$8))</f>
        <v>12.529774449642758</v>
      </c>
      <c r="I10402">
        <v>7.9349999999999996</v>
      </c>
      <c r="J10402">
        <v>81.218000000000004</v>
      </c>
      <c r="K10402">
        <v>-14.475</v>
      </c>
      <c r="L10402">
        <v>5.78560067</v>
      </c>
    </row>
    <row r="10403" spans="1:12" x14ac:dyDescent="0.25">
      <c r="A10403" t="s">
        <v>19</v>
      </c>
      <c r="B10403" s="5">
        <v>45680.375</v>
      </c>
      <c r="C10403" s="5" t="str">
        <f>A10403 &amp; "_" &amp; TEXT(B10403, "yyyy-mm-dd HH:MM:SS")</f>
        <v>RP_2025-01-23 09:00:00</v>
      </c>
      <c r="D10403">
        <v>-4.2</v>
      </c>
      <c r="E10403">
        <v>13.8</v>
      </c>
      <c r="F10403">
        <v>13.9</v>
      </c>
      <c r="G10403">
        <f>IF(COUNTA(D10403:F10403)&gt;0, AVERAGE(D10403:F10403), "")</f>
        <v>7.833333333333333</v>
      </c>
      <c r="H10403">
        <f>AVERAGE((D10403*metrics_constants!$B$8),(E10403*metrics_constants!$C$8),(F10403*metrics_constants!$D$8))</f>
        <v>8.592087305767885</v>
      </c>
      <c r="I10403">
        <v>12.696</v>
      </c>
      <c r="J10403">
        <v>73.462999999999994</v>
      </c>
      <c r="K10403">
        <v>-10.157</v>
      </c>
      <c r="L10403">
        <v>5.3736046999999996</v>
      </c>
    </row>
    <row r="10404" spans="1:12" x14ac:dyDescent="0.25">
      <c r="A10404" t="s">
        <v>19</v>
      </c>
      <c r="B10404" s="5">
        <v>45680.416666666664</v>
      </c>
      <c r="C10404" s="5" t="str">
        <f>A10404 &amp; "_" &amp; TEXT(B10404, "yyyy-mm-dd HH:MM:SS")</f>
        <v>RP_2025-01-23 10:00:00</v>
      </c>
      <c r="D10404">
        <v>-3.4</v>
      </c>
      <c r="E10404">
        <v>3.1</v>
      </c>
      <c r="F10404">
        <v>8.6</v>
      </c>
      <c r="G10404">
        <f>IF(COUNTA(D10404:F10404)&gt;0, AVERAGE(D10404:F10404), "")</f>
        <v>2.7666666666666671</v>
      </c>
      <c r="H10404">
        <f>AVERAGE((D10404*metrics_constants!$B$8),(E10404*metrics_constants!$C$8),(F10404*metrics_constants!$D$8))</f>
        <v>3.0678775265446205</v>
      </c>
      <c r="I10404">
        <v>4.6470000000000002</v>
      </c>
      <c r="J10404">
        <v>58.091999999999999</v>
      </c>
      <c r="K10404">
        <v>-6.8079999999999998</v>
      </c>
      <c r="L10404">
        <v>4.5129219999999997</v>
      </c>
    </row>
    <row r="10405" spans="1:12" x14ac:dyDescent="0.25">
      <c r="A10405" t="s">
        <v>19</v>
      </c>
      <c r="B10405" s="5">
        <v>45680.458333333336</v>
      </c>
      <c r="C10405" s="5" t="str">
        <f>A10405 &amp; "_" &amp; TEXT(B10405, "yyyy-mm-dd HH:MM:SS")</f>
        <v>RP_2025-01-23 11:00:00</v>
      </c>
      <c r="D10405">
        <v>8.9</v>
      </c>
      <c r="E10405">
        <v>8.1</v>
      </c>
      <c r="F10405">
        <v>6.9</v>
      </c>
      <c r="G10405">
        <f>IF(COUNTA(D10405:F10405)&gt;0, AVERAGE(D10405:F10405), "")</f>
        <v>7.9666666666666659</v>
      </c>
      <c r="H10405">
        <f>AVERAGE((D10405*metrics_constants!$B$8),(E10405*metrics_constants!$C$8),(F10405*metrics_constants!$D$8))</f>
        <v>7.9269890439081907</v>
      </c>
      <c r="I10405">
        <v>4.9859999999999998</v>
      </c>
      <c r="J10405">
        <v>53.82</v>
      </c>
      <c r="K10405">
        <v>-5.2720000000000002</v>
      </c>
      <c r="L10405">
        <v>5.0861150000000004</v>
      </c>
    </row>
    <row r="10406" spans="1:12" x14ac:dyDescent="0.25">
      <c r="A10406" t="s">
        <v>19</v>
      </c>
      <c r="B10406" s="5">
        <v>45680.5</v>
      </c>
      <c r="C10406" s="5" t="str">
        <f>A10406 &amp; "_" &amp; TEXT(B10406, "yyyy-mm-dd HH:MM:SS")</f>
        <v>RP_2025-01-23 12:00:00</v>
      </c>
      <c r="D10406">
        <v>5.5</v>
      </c>
      <c r="E10406">
        <v>5.0999999999999996</v>
      </c>
      <c r="F10406">
        <v>9.3000000000000007</v>
      </c>
      <c r="G10406">
        <f>IF(COUNTA(D10406:F10406)&gt;0, AVERAGE(D10406:F10406), "")</f>
        <v>6.6333333333333329</v>
      </c>
      <c r="H10406">
        <f>AVERAGE((D10406*metrics_constants!$B$8),(E10406*metrics_constants!$C$8),(F10406*metrics_constants!$D$8))</f>
        <v>6.637403971405007</v>
      </c>
      <c r="I10406">
        <v>4.1520000000000001</v>
      </c>
      <c r="J10406">
        <v>48.56</v>
      </c>
      <c r="K10406">
        <v>-3.6</v>
      </c>
      <c r="L10406">
        <v>4.1774550000000001</v>
      </c>
    </row>
    <row r="10407" spans="1:12" x14ac:dyDescent="0.25">
      <c r="A10407" t="s">
        <v>19</v>
      </c>
      <c r="B10407" s="5">
        <v>45680.541666666664</v>
      </c>
      <c r="C10407" s="5" t="str">
        <f>A10407 &amp; "_" &amp; TEXT(B10407, "yyyy-mm-dd HH:MM:SS")</f>
        <v>RP_2025-01-23 13:00:00</v>
      </c>
      <c r="D10407">
        <v>5.9</v>
      </c>
      <c r="E10407">
        <v>3.4</v>
      </c>
      <c r="F10407">
        <v>5.6</v>
      </c>
      <c r="G10407">
        <f>IF(COUNTA(D10407:F10407)&gt;0, AVERAGE(D10407:F10407), "")</f>
        <v>4.9666666666666668</v>
      </c>
      <c r="H10407">
        <f>AVERAGE((D10407*metrics_constants!$B$8),(E10407*metrics_constants!$C$8),(F10407*metrics_constants!$D$8))</f>
        <v>4.8723118505949552</v>
      </c>
      <c r="I10407">
        <v>6.5190000000000001</v>
      </c>
      <c r="J10407">
        <v>45.088000000000001</v>
      </c>
      <c r="K10407">
        <v>-1.9630000000000001</v>
      </c>
      <c r="L10407">
        <v>4.8781330000000001</v>
      </c>
    </row>
    <row r="10408" spans="1:12" x14ac:dyDescent="0.25">
      <c r="A10408" t="s">
        <v>19</v>
      </c>
      <c r="B10408" s="5">
        <v>45680.583333333336</v>
      </c>
      <c r="C10408" s="5" t="str">
        <f>A10408 &amp; "_" &amp; TEXT(B10408, "yyyy-mm-dd HH:MM:SS")</f>
        <v>RP_2025-01-23 14:00:00</v>
      </c>
      <c r="D10408">
        <v>10.3</v>
      </c>
      <c r="E10408">
        <v>6.1</v>
      </c>
      <c r="F10408">
        <v>6.1</v>
      </c>
      <c r="G10408">
        <f>IF(COUNTA(D10408:F10408)&gt;0, AVERAGE(D10408:F10408), "")</f>
        <v>7.5</v>
      </c>
      <c r="H10408">
        <f>AVERAGE((D10408*metrics_constants!$B$8),(E10408*metrics_constants!$C$8),(F10408*metrics_constants!$D$8))</f>
        <v>7.3230736329223234</v>
      </c>
      <c r="I10408">
        <v>6.4960000000000004</v>
      </c>
      <c r="J10408">
        <v>46.927999999999997</v>
      </c>
      <c r="K10408">
        <v>-1.97</v>
      </c>
      <c r="L10408">
        <v>4.6560959999999998</v>
      </c>
    </row>
    <row r="10409" spans="1:12" x14ac:dyDescent="0.25">
      <c r="A10409" t="s">
        <v>19</v>
      </c>
      <c r="B10409" s="5">
        <v>45680.625</v>
      </c>
      <c r="C10409" s="5" t="str">
        <f>A10409 &amp; "_" &amp; TEXT(B10409, "yyyy-mm-dd HH:MM:SS")</f>
        <v>RP_2025-01-23 15:00:00</v>
      </c>
      <c r="D10409">
        <v>5.8</v>
      </c>
      <c r="E10409">
        <v>4.0999999999999996</v>
      </c>
      <c r="F10409">
        <v>4.4000000000000004</v>
      </c>
      <c r="G10409">
        <f>IF(COUNTA(D10409:F10409)&gt;0, AVERAGE(D10409:F10409), "")</f>
        <v>4.7666666666666666</v>
      </c>
      <c r="H10409">
        <f>AVERAGE((D10409*metrics_constants!$B$8),(E10409*metrics_constants!$C$8),(F10409*metrics_constants!$D$8))</f>
        <v>4.6965479539163839</v>
      </c>
      <c r="I10409">
        <v>5.4859999999999998</v>
      </c>
      <c r="J10409">
        <v>47.863</v>
      </c>
      <c r="K10409">
        <v>-2.1019999999999999</v>
      </c>
      <c r="L10409">
        <v>4.216736</v>
      </c>
    </row>
    <row r="10410" spans="1:12" x14ac:dyDescent="0.25">
      <c r="A10410" t="s">
        <v>19</v>
      </c>
      <c r="B10410" s="5">
        <v>45680.666666666664</v>
      </c>
      <c r="C10410" s="5" t="str">
        <f>A10410 &amp; "_" &amp; TEXT(B10410, "yyyy-mm-dd HH:MM:SS")</f>
        <v>RP_2025-01-23 16:00:00</v>
      </c>
      <c r="D10410">
        <v>-5.6</v>
      </c>
      <c r="E10410">
        <v>6.2</v>
      </c>
      <c r="F10410">
        <v>4.0999999999999996</v>
      </c>
      <c r="G10410">
        <f>IF(COUNTA(D10410:F10410)&gt;0, AVERAGE(D10410:F10410), "")</f>
        <v>1.5666666666666667</v>
      </c>
      <c r="H10410">
        <f>AVERAGE((D10410*metrics_constants!$B$8),(E10410*metrics_constants!$C$8),(F10410*metrics_constants!$D$8))</f>
        <v>2.0532851233691733</v>
      </c>
      <c r="I10410">
        <v>4.0819999999999999</v>
      </c>
      <c r="J10410">
        <v>44.387</v>
      </c>
      <c r="K10410">
        <v>-0.495</v>
      </c>
      <c r="L10410">
        <v>3.2521969999999998</v>
      </c>
    </row>
    <row r="10411" spans="1:12" x14ac:dyDescent="0.25">
      <c r="A10411" t="s">
        <v>19</v>
      </c>
      <c r="B10411" s="5">
        <v>45680.708333333336</v>
      </c>
      <c r="C10411" s="5" t="str">
        <f>A10411 &amp; "_" &amp; TEXT(B10411, "yyyy-mm-dd HH:MM:SS")</f>
        <v>RP_2025-01-23 17:00:00</v>
      </c>
      <c r="D10411">
        <v>12.5</v>
      </c>
      <c r="E10411">
        <v>3.7</v>
      </c>
      <c r="F10411">
        <v>5.6</v>
      </c>
      <c r="G10411">
        <f>IF(COUNTA(D10411:F10411)&gt;0, AVERAGE(D10411:F10411), "")</f>
        <v>7.2666666666666657</v>
      </c>
      <c r="H10411">
        <f>AVERAGE((D10411*metrics_constants!$B$8),(E10411*metrics_constants!$C$8),(F10411*metrics_constants!$D$8))</f>
        <v>6.905427959387759</v>
      </c>
      <c r="I10411">
        <v>5.6859999999999999</v>
      </c>
      <c r="J10411">
        <v>52.347999999999999</v>
      </c>
      <c r="K10411">
        <v>-3.6230000000000002</v>
      </c>
      <c r="L10411">
        <v>4.7400589999999996</v>
      </c>
    </row>
    <row r="10412" spans="1:12" x14ac:dyDescent="0.25">
      <c r="A10412" t="s">
        <v>19</v>
      </c>
      <c r="B10412" s="5">
        <v>45680.75</v>
      </c>
      <c r="C10412" s="5" t="str">
        <f>A10412 &amp; "_" &amp; TEXT(B10412, "yyyy-mm-dd HH:MM:SS")</f>
        <v>RP_2025-01-23 18:00:00</v>
      </c>
      <c r="D10412">
        <v>15.4</v>
      </c>
      <c r="E10412">
        <v>7.6</v>
      </c>
      <c r="F10412">
        <v>13.2</v>
      </c>
      <c r="G10412">
        <f>IF(COUNTA(D10412:F10412)&gt;0, AVERAGE(D10412:F10412), "")</f>
        <v>12.066666666666668</v>
      </c>
      <c r="H10412">
        <f>AVERAGE((D10412*metrics_constants!$B$8),(E10412*metrics_constants!$C$8),(F10412*metrics_constants!$D$8))</f>
        <v>11.765983485500854</v>
      </c>
      <c r="I10412">
        <v>8.5020000000000007</v>
      </c>
      <c r="J10412">
        <v>58.945</v>
      </c>
      <c r="K10412">
        <v>-5.8869999999999996</v>
      </c>
      <c r="L10412">
        <v>8.5354890000000001</v>
      </c>
    </row>
    <row r="10413" spans="1:12" x14ac:dyDescent="0.25">
      <c r="A10413" t="s">
        <v>19</v>
      </c>
      <c r="B10413" s="5">
        <v>45680.791666666664</v>
      </c>
      <c r="C10413" s="5" t="str">
        <f>A10413 &amp; "_" &amp; TEXT(B10413, "yyyy-mm-dd HH:MM:SS")</f>
        <v>RP_2025-01-23 19:00:00</v>
      </c>
      <c r="D10413">
        <v>14.3</v>
      </c>
      <c r="E10413">
        <v>5.2</v>
      </c>
      <c r="F10413">
        <v>8.1</v>
      </c>
      <c r="G10413">
        <f>IF(COUNTA(D10413:F10413)&gt;0, AVERAGE(D10413:F10413), "")</f>
        <v>9.2000000000000011</v>
      </c>
      <c r="H10413">
        <f>AVERAGE((D10413*metrics_constants!$B$8),(E10413*metrics_constants!$C$8),(F10413*metrics_constants!$D$8))</f>
        <v>8.8311048303749597</v>
      </c>
      <c r="I10413">
        <v>8.2409999999999997</v>
      </c>
      <c r="J10413">
        <v>60.773000000000003</v>
      </c>
      <c r="K10413">
        <v>-7.3929999999999998</v>
      </c>
      <c r="L10413">
        <v>6.8388507000000001</v>
      </c>
    </row>
    <row r="10414" spans="1:12" x14ac:dyDescent="0.25">
      <c r="A10414" t="s">
        <v>19</v>
      </c>
      <c r="B10414" s="5">
        <v>45680.833333333336</v>
      </c>
      <c r="C10414" s="5" t="str">
        <f>A10414 &amp; "_" &amp; TEXT(B10414, "yyyy-mm-dd HH:MM:SS")</f>
        <v>RP_2025-01-23 20:00:00</v>
      </c>
      <c r="D10414">
        <v>12.5</v>
      </c>
      <c r="E10414">
        <v>4.3</v>
      </c>
      <c r="F10414">
        <v>6.1</v>
      </c>
      <c r="G10414">
        <f>IF(COUNTA(D10414:F10414)&gt;0, AVERAGE(D10414:F10414), "")</f>
        <v>7.6333333333333329</v>
      </c>
      <c r="H10414">
        <f>AVERAGE((D10414*metrics_constants!$B$8),(E10414*metrics_constants!$C$8),(F10414*metrics_constants!$D$8))</f>
        <v>7.2968717078210092</v>
      </c>
      <c r="I10414">
        <v>14.146000000000001</v>
      </c>
      <c r="J10414">
        <v>65.278000000000006</v>
      </c>
      <c r="K10414">
        <v>-9.6280000000000001</v>
      </c>
      <c r="L10414">
        <v>7.4338410000000001</v>
      </c>
    </row>
    <row r="10415" spans="1:12" x14ac:dyDescent="0.25">
      <c r="A10415" t="s">
        <v>19</v>
      </c>
      <c r="B10415" s="5">
        <v>45680.875</v>
      </c>
      <c r="C10415" s="5" t="str">
        <f>A10415 &amp; "_" &amp; TEXT(B10415, "yyyy-mm-dd HH:MM:SS")</f>
        <v>RP_2025-01-23 21:00:00</v>
      </c>
      <c r="D10415">
        <v>9.5</v>
      </c>
      <c r="E10415">
        <v>7.9</v>
      </c>
      <c r="F10415">
        <v>11</v>
      </c>
      <c r="G10415">
        <f>IF(COUNTA(D10415:F10415)&gt;0, AVERAGE(D10415:F10415), "")</f>
        <v>9.4666666666666668</v>
      </c>
      <c r="H10415">
        <f>AVERAGE((D10415*metrics_constants!$B$8),(E10415*metrics_constants!$C$8),(F10415*metrics_constants!$D$8))</f>
        <v>9.4147076653122195</v>
      </c>
      <c r="I10415">
        <v>17.733000000000001</v>
      </c>
      <c r="J10415">
        <v>70.641999999999996</v>
      </c>
      <c r="K10415">
        <v>-10.348000000000001</v>
      </c>
      <c r="L10415" t="s">
        <v>0</v>
      </c>
    </row>
    <row r="10416" spans="1:12" x14ac:dyDescent="0.25">
      <c r="A10416" t="s">
        <v>19</v>
      </c>
      <c r="B10416" s="5">
        <v>45680.916666666664</v>
      </c>
      <c r="C10416" s="5" t="str">
        <f>A10416 &amp; "_" &amp; TEXT(B10416, "yyyy-mm-dd HH:MM:SS")</f>
        <v>RP_2025-01-23 22:00:00</v>
      </c>
      <c r="D10416">
        <v>3.8</v>
      </c>
      <c r="E10416">
        <v>8.4</v>
      </c>
      <c r="F10416">
        <v>9.1</v>
      </c>
      <c r="G10416">
        <f>IF(COUNTA(D10416:F10416)&gt;0, AVERAGE(D10416:F10416), "")</f>
        <v>7.0999999999999988</v>
      </c>
      <c r="H10416">
        <f>AVERAGE((D10416*metrics_constants!$B$8),(E10416*metrics_constants!$C$8),(F10416*metrics_constants!$D$8))</f>
        <v>7.2972632919871403</v>
      </c>
      <c r="I10416">
        <v>6.4320000000000004</v>
      </c>
      <c r="J10416">
        <v>69.628</v>
      </c>
      <c r="K10416">
        <v>-8.98</v>
      </c>
      <c r="L10416">
        <v>7.8992072999999996</v>
      </c>
    </row>
    <row r="10417" spans="1:12" x14ac:dyDescent="0.25">
      <c r="A10417" t="s">
        <v>19</v>
      </c>
      <c r="B10417" s="5">
        <v>45680.958333333336</v>
      </c>
      <c r="C10417" s="5" t="str">
        <f>A10417 &amp; "_" &amp; TEXT(B10417, "yyyy-mm-dd HH:MM:SS")</f>
        <v>RP_2025-01-23 23:00:00</v>
      </c>
      <c r="D10417">
        <v>9.6999999999999993</v>
      </c>
      <c r="E10417">
        <v>9.6</v>
      </c>
      <c r="F10417">
        <v>9.1</v>
      </c>
      <c r="G10417">
        <f>IF(COUNTA(D10417:F10417)&gt;0, AVERAGE(D10417:F10417), "")</f>
        <v>9.4666666666666668</v>
      </c>
      <c r="H10417">
        <f>AVERAGE((D10417*metrics_constants!$B$8),(E10417*metrics_constants!$C$8),(F10417*metrics_constants!$D$8))</f>
        <v>9.45996356646606</v>
      </c>
      <c r="I10417">
        <v>6.7030000000000003</v>
      </c>
      <c r="J10417">
        <v>67.040000000000006</v>
      </c>
      <c r="K10417">
        <v>-8.202</v>
      </c>
      <c r="L10417">
        <v>9.7665473299999999</v>
      </c>
    </row>
    <row r="10418" spans="1:12" x14ac:dyDescent="0.25">
      <c r="A10418" t="s">
        <v>19</v>
      </c>
      <c r="B10418" s="5">
        <v>45681</v>
      </c>
      <c r="C10418" s="5" t="str">
        <f>A10418 &amp; "_" &amp; TEXT(B10418, "yyyy-mm-dd HH:MM:SS")</f>
        <v>RP_2025-01-24 00:00:00</v>
      </c>
      <c r="D10418">
        <v>13.5</v>
      </c>
      <c r="E10418">
        <v>11.2</v>
      </c>
      <c r="F10418">
        <v>14.4</v>
      </c>
      <c r="G10418">
        <f>IF(COUNTA(D10418:F10418)&gt;0, AVERAGE(D10418:F10418), "")</f>
        <v>13.033333333333333</v>
      </c>
      <c r="H10418">
        <f>AVERAGE((D10418*metrics_constants!$B$8),(E10418*metrics_constants!$C$8),(F10418*metrics_constants!$D$8))</f>
        <v>12.952384717662831</v>
      </c>
      <c r="I10418">
        <v>9.016</v>
      </c>
      <c r="J10418">
        <v>69.965000000000003</v>
      </c>
      <c r="K10418">
        <v>-8.1129999999999995</v>
      </c>
      <c r="L10418">
        <v>11.44799733</v>
      </c>
    </row>
    <row r="10419" spans="1:12" x14ac:dyDescent="0.25">
      <c r="A10419" t="s">
        <v>19</v>
      </c>
      <c r="B10419" s="5">
        <v>45681.041666666664</v>
      </c>
      <c r="C10419" s="5" t="str">
        <f>A10419 &amp; "_" &amp; TEXT(B10419, "yyyy-mm-dd HH:MM:SS")</f>
        <v>RP_2025-01-24 01:00:00</v>
      </c>
      <c r="D10419">
        <v>9.4</v>
      </c>
      <c r="E10419">
        <v>11.1</v>
      </c>
      <c r="F10419">
        <v>9.3000000000000007</v>
      </c>
      <c r="G10419">
        <f>IF(COUNTA(D10419:F10419)&gt;0, AVERAGE(D10419:F10419), "")</f>
        <v>9.9333333333333336</v>
      </c>
      <c r="H10419">
        <f>AVERAGE((D10419*metrics_constants!$B$8),(E10419*metrics_constants!$C$8),(F10419*metrics_constants!$D$8))</f>
        <v>9.9959803431302046</v>
      </c>
      <c r="I10419">
        <v>7.9589999999999996</v>
      </c>
      <c r="J10419">
        <v>70.212000000000003</v>
      </c>
      <c r="K10419">
        <v>-7.3819999999999997</v>
      </c>
      <c r="L10419">
        <v>9.4521178599999995</v>
      </c>
    </row>
    <row r="10420" spans="1:12" x14ac:dyDescent="0.25">
      <c r="A10420" t="s">
        <v>19</v>
      </c>
      <c r="B10420" s="5">
        <v>45681.083333333336</v>
      </c>
      <c r="C10420" s="5" t="str">
        <f>A10420 &amp; "_" &amp; TEXT(B10420, "yyyy-mm-dd HH:MM:SS")</f>
        <v>RP_2025-01-24 02:00:00</v>
      </c>
      <c r="D10420">
        <v>8.3000000000000007</v>
      </c>
      <c r="E10420">
        <v>8.5</v>
      </c>
      <c r="F10420">
        <v>12.2</v>
      </c>
      <c r="G10420">
        <f>IF(COUNTA(D10420:F10420)&gt;0, AVERAGE(D10420:F10420), "")</f>
        <v>9.6666666666666661</v>
      </c>
      <c r="H10420">
        <f>AVERAGE((D10420*metrics_constants!$B$8),(E10420*metrics_constants!$C$8),(F10420*metrics_constants!$D$8))</f>
        <v>9.6935219323840141</v>
      </c>
      <c r="I10420">
        <v>7.984</v>
      </c>
      <c r="J10420">
        <v>69.882999999999996</v>
      </c>
      <c r="K10420">
        <v>-6.7869999999999999</v>
      </c>
      <c r="L10420">
        <v>9.3879365999999997</v>
      </c>
    </row>
    <row r="10421" spans="1:12" x14ac:dyDescent="0.25">
      <c r="A10421" t="s">
        <v>19</v>
      </c>
      <c r="B10421" s="5">
        <v>45681.125</v>
      </c>
      <c r="C10421" s="5" t="str">
        <f>A10421 &amp; "_" &amp; TEXT(B10421, "yyyy-mm-dd HH:MM:SS")</f>
        <v>RP_2025-01-24 03:00:00</v>
      </c>
      <c r="D10421">
        <v>15.4</v>
      </c>
      <c r="E10421">
        <v>11.9</v>
      </c>
      <c r="F10421">
        <v>11.5</v>
      </c>
      <c r="G10421">
        <f>IF(COUNTA(D10421:F10421)&gt;0, AVERAGE(D10421:F10421), "")</f>
        <v>12.933333333333332</v>
      </c>
      <c r="H10421">
        <f>AVERAGE((D10421*metrics_constants!$B$8),(E10421*metrics_constants!$C$8),(F10421*metrics_constants!$D$8))</f>
        <v>12.783902239981026</v>
      </c>
      <c r="I10421">
        <v>7.7389999999999999</v>
      </c>
      <c r="J10421">
        <v>71.876999999999995</v>
      </c>
      <c r="K10421">
        <v>-6.1950000000000003</v>
      </c>
      <c r="L10421">
        <v>12.030734669999999</v>
      </c>
    </row>
    <row r="10422" spans="1:12" x14ac:dyDescent="0.25">
      <c r="A10422" t="s">
        <v>19</v>
      </c>
      <c r="B10422" s="5">
        <v>45681.166666666664</v>
      </c>
      <c r="C10422" s="5" t="str">
        <f>A10422 &amp; "_" &amp; TEXT(B10422, "yyyy-mm-dd HH:MM:SS")</f>
        <v>RP_2025-01-24 04:00:00</v>
      </c>
      <c r="D10422">
        <v>16</v>
      </c>
      <c r="E10422">
        <v>5.5</v>
      </c>
      <c r="F10422">
        <v>12</v>
      </c>
      <c r="G10422">
        <f>IF(COUNTA(D10422:F10422)&gt;0, AVERAGE(D10422:F10422), "")</f>
        <v>11.166666666666666</v>
      </c>
      <c r="H10422">
        <f>AVERAGE((D10422*metrics_constants!$B$8),(E10422*metrics_constants!$C$8),(F10422*metrics_constants!$D$8))</f>
        <v>10.756728128437251</v>
      </c>
      <c r="I10422">
        <v>6.274</v>
      </c>
      <c r="J10422">
        <v>74.132000000000005</v>
      </c>
      <c r="K10422">
        <v>-6.4630000000000001</v>
      </c>
      <c r="L10422">
        <v>8.2358539999999998</v>
      </c>
    </row>
    <row r="10423" spans="1:12" x14ac:dyDescent="0.25">
      <c r="A10423" t="s">
        <v>19</v>
      </c>
      <c r="B10423" s="5">
        <v>45681.208333333336</v>
      </c>
      <c r="C10423" s="5" t="str">
        <f>A10423 &amp; "_" &amp; TEXT(B10423, "yyyy-mm-dd HH:MM:SS")</f>
        <v>RP_2025-01-24 05:00:00</v>
      </c>
      <c r="D10423">
        <v>13.6</v>
      </c>
      <c r="E10423">
        <v>8</v>
      </c>
      <c r="F10423">
        <v>9.1</v>
      </c>
      <c r="G10423">
        <f>IF(COUNTA(D10423:F10423)&gt;0, AVERAGE(D10423:F10423), "")</f>
        <v>10.233333333333334</v>
      </c>
      <c r="H10423">
        <f>AVERAGE((D10423*metrics_constants!$B$8),(E10423*metrics_constants!$C$8),(F10423*metrics_constants!$D$8))</f>
        <v>10.002910759395599</v>
      </c>
      <c r="I10423">
        <v>7.2930000000000001</v>
      </c>
      <c r="J10423">
        <v>77.188000000000002</v>
      </c>
      <c r="K10423">
        <v>-6.4779999999999998</v>
      </c>
      <c r="L10423">
        <v>8.3720920000000003</v>
      </c>
    </row>
    <row r="10424" spans="1:12" x14ac:dyDescent="0.25">
      <c r="A10424" t="s">
        <v>19</v>
      </c>
      <c r="B10424" s="5">
        <v>45681.25</v>
      </c>
      <c r="C10424" s="5" t="str">
        <f>A10424 &amp; "_" &amp; TEXT(B10424, "yyyy-mm-dd HH:MM:SS")</f>
        <v>RP_2025-01-24 06:00:00</v>
      </c>
      <c r="D10424">
        <v>11.4</v>
      </c>
      <c r="E10424">
        <v>7.4</v>
      </c>
      <c r="F10424">
        <v>8.3000000000000007</v>
      </c>
      <c r="G10424">
        <f>IF(COUNTA(D10424:F10424)&gt;0, AVERAGE(D10424:F10424), "")</f>
        <v>9.0333333333333332</v>
      </c>
      <c r="H10424">
        <f>AVERAGE((D10424*metrics_constants!$B$8),(E10424*metrics_constants!$C$8),(F10424*metrics_constants!$D$8))</f>
        <v>8.8693150531266394</v>
      </c>
      <c r="I10424">
        <v>8.6419999999999995</v>
      </c>
      <c r="J10424">
        <v>77.665000000000006</v>
      </c>
      <c r="K10424">
        <v>-6.2329999999999997</v>
      </c>
      <c r="L10424">
        <v>8.7526373</v>
      </c>
    </row>
    <row r="10425" spans="1:12" x14ac:dyDescent="0.25">
      <c r="A10425" t="s">
        <v>19</v>
      </c>
      <c r="B10425" s="5">
        <v>45681.291666666664</v>
      </c>
      <c r="C10425" s="5" t="str">
        <f>A10425 &amp; "_" &amp; TEXT(B10425, "yyyy-mm-dd HH:MM:SS")</f>
        <v>RP_2025-01-24 07:00:00</v>
      </c>
      <c r="D10425">
        <v>13.6</v>
      </c>
      <c r="E10425">
        <v>10.199999999999999</v>
      </c>
      <c r="F10425">
        <v>9.1</v>
      </c>
      <c r="G10425">
        <f>IF(COUNTA(D10425:F10425)&gt;0, AVERAGE(D10425:F10425), "")</f>
        <v>10.966666666666667</v>
      </c>
      <c r="H10425">
        <f>AVERAGE((D10425*metrics_constants!$B$8),(E10425*metrics_constants!$C$8),(F10425*metrics_constants!$D$8))</f>
        <v>10.817961311152237</v>
      </c>
      <c r="I10425">
        <v>8.2710000000000008</v>
      </c>
      <c r="J10425">
        <v>77.908000000000001</v>
      </c>
      <c r="K10425">
        <v>-5.8529999999999998</v>
      </c>
      <c r="L10425">
        <v>10.1059187</v>
      </c>
    </row>
    <row r="10426" spans="1:12" x14ac:dyDescent="0.25">
      <c r="A10426" t="s">
        <v>19</v>
      </c>
      <c r="B10426" s="5">
        <v>45681.333333333336</v>
      </c>
      <c r="C10426" s="5" t="str">
        <f>A10426 &amp; "_" &amp; TEXT(B10426, "yyyy-mm-dd HH:MM:SS")</f>
        <v>RP_2025-01-24 08:00:00</v>
      </c>
      <c r="D10426">
        <v>12.6</v>
      </c>
      <c r="E10426">
        <v>14.7</v>
      </c>
      <c r="F10426">
        <v>11</v>
      </c>
      <c r="G10426">
        <f>IF(COUNTA(D10426:F10426)&gt;0, AVERAGE(D10426:F10426), "")</f>
        <v>12.766666666666666</v>
      </c>
      <c r="H10426">
        <f>AVERAGE((D10426*metrics_constants!$B$8),(E10426*metrics_constants!$C$8),(F10426*metrics_constants!$D$8))</f>
        <v>12.836699649587095</v>
      </c>
      <c r="I10426">
        <v>9.1319999999999997</v>
      </c>
      <c r="J10426">
        <v>78.677999999999997</v>
      </c>
      <c r="K10426">
        <v>-5.37</v>
      </c>
      <c r="L10426">
        <v>11.230883329999999</v>
      </c>
    </row>
    <row r="10427" spans="1:12" x14ac:dyDescent="0.25">
      <c r="A10427" t="s">
        <v>19</v>
      </c>
      <c r="B10427" s="5">
        <v>45681.375</v>
      </c>
      <c r="C10427" s="5" t="str">
        <f>A10427 &amp; "_" &amp; TEXT(B10427, "yyyy-mm-dd HH:MM:SS")</f>
        <v>RP_2025-01-24 09:00:00</v>
      </c>
      <c r="D10427">
        <v>7.4</v>
      </c>
      <c r="E10427">
        <v>9.4</v>
      </c>
      <c r="F10427">
        <v>17.3</v>
      </c>
      <c r="G10427">
        <f>IF(COUNTA(D10427:F10427)&gt;0, AVERAGE(D10427:F10427), "")</f>
        <v>11.366666666666667</v>
      </c>
      <c r="H10427">
        <f>AVERAGE((D10427*metrics_constants!$B$8),(E10427*metrics_constants!$C$8),(F10427*metrics_constants!$D$8))</f>
        <v>11.490268286543994</v>
      </c>
      <c r="I10427">
        <v>10.047000000000001</v>
      </c>
      <c r="J10427">
        <v>78.822000000000003</v>
      </c>
      <c r="K10427">
        <v>-4.4880000000000004</v>
      </c>
      <c r="L10427">
        <v>13.1340427</v>
      </c>
    </row>
    <row r="10428" spans="1:12" x14ac:dyDescent="0.25">
      <c r="A10428" t="s">
        <v>19</v>
      </c>
      <c r="B10428" s="5">
        <v>45681.416666666664</v>
      </c>
      <c r="C10428" s="5" t="str">
        <f>A10428 &amp; "_" &amp; TEXT(B10428, "yyyy-mm-dd HH:MM:SS")</f>
        <v>RP_2025-01-24 10:00:00</v>
      </c>
      <c r="D10428">
        <v>15.2</v>
      </c>
      <c r="E10428">
        <v>11.6</v>
      </c>
      <c r="F10428">
        <v>10.1</v>
      </c>
      <c r="G10428">
        <f>IF(COUNTA(D10428:F10428)&gt;0, AVERAGE(D10428:F10428), "")</f>
        <v>12.299999999999999</v>
      </c>
      <c r="H10428">
        <f>AVERAGE((D10428*metrics_constants!$B$8),(E10428*metrics_constants!$C$8),(F10428*metrics_constants!$D$8))</f>
        <v>12.140877125265723</v>
      </c>
      <c r="I10428">
        <v>12.085000000000001</v>
      </c>
      <c r="J10428">
        <v>71.477000000000004</v>
      </c>
      <c r="K10428">
        <v>-2.8149999999999999</v>
      </c>
      <c r="L10428">
        <v>14.3293567</v>
      </c>
    </row>
    <row r="10429" spans="1:12" x14ac:dyDescent="0.25">
      <c r="A10429" t="s">
        <v>19</v>
      </c>
      <c r="B10429" s="5">
        <v>45681.458333333336</v>
      </c>
      <c r="C10429" s="5" t="str">
        <f>A10429 &amp; "_" &amp; TEXT(B10429, "yyyy-mm-dd HH:MM:SS")</f>
        <v>RP_2025-01-24 11:00:00</v>
      </c>
      <c r="D10429">
        <v>20.8</v>
      </c>
      <c r="E10429">
        <v>11.2</v>
      </c>
      <c r="F10429">
        <v>12.2</v>
      </c>
      <c r="G10429">
        <f>IF(COUNTA(D10429:F10429)&gt;0, AVERAGE(D10429:F10429), "")</f>
        <v>14.733333333333334</v>
      </c>
      <c r="H10429">
        <f>AVERAGE((D10429*metrics_constants!$B$8),(E10429*metrics_constants!$C$8),(F10429*metrics_constants!$D$8))</f>
        <v>14.333911343886632</v>
      </c>
      <c r="I10429">
        <v>11.91</v>
      </c>
      <c r="J10429">
        <v>64.012</v>
      </c>
      <c r="K10429">
        <v>-0.99</v>
      </c>
      <c r="L10429">
        <v>13.8221907</v>
      </c>
    </row>
    <row r="10430" spans="1:12" x14ac:dyDescent="0.25">
      <c r="A10430" t="s">
        <v>19</v>
      </c>
      <c r="B10430" s="5">
        <v>45681.5</v>
      </c>
      <c r="C10430" s="5" t="str">
        <f>A10430 &amp; "_" &amp; TEXT(B10430, "yyyy-mm-dd HH:MM:SS")</f>
        <v>RP_2025-01-24 12:00:00</v>
      </c>
      <c r="D10430">
        <v>14</v>
      </c>
      <c r="E10430">
        <v>-0.1</v>
      </c>
      <c r="F10430">
        <v>6.6</v>
      </c>
      <c r="G10430">
        <f>IF(COUNTA(D10430:F10430)&gt;0, AVERAGE(D10430:F10430), "")</f>
        <v>6.833333333333333</v>
      </c>
      <c r="H10430">
        <f>AVERAGE((D10430*metrics_constants!$B$8),(E10430*metrics_constants!$C$8),(F10430*metrics_constants!$D$8))</f>
        <v>6.2727398503835081</v>
      </c>
      <c r="I10430">
        <v>1.829</v>
      </c>
      <c r="J10430">
        <v>59.673000000000002</v>
      </c>
      <c r="K10430">
        <v>0.84499999999999997</v>
      </c>
      <c r="L10430">
        <v>2.4478059999999999</v>
      </c>
    </row>
    <row r="10431" spans="1:12" x14ac:dyDescent="0.25">
      <c r="A10431" t="s">
        <v>19</v>
      </c>
      <c r="B10431" s="5">
        <v>45681.541666666664</v>
      </c>
      <c r="C10431" s="5" t="str">
        <f>A10431 &amp; "_" &amp; TEXT(B10431, "yyyy-mm-dd HH:MM:SS")</f>
        <v>RP_2025-01-24 13:00:00</v>
      </c>
      <c r="D10431">
        <v>3</v>
      </c>
      <c r="E10431">
        <v>2.2000000000000002</v>
      </c>
      <c r="F10431">
        <v>-1</v>
      </c>
      <c r="G10431">
        <f>IF(COUNTA(D10431:F10431)&gt;0, AVERAGE(D10431:F10431), "")</f>
        <v>1.4000000000000001</v>
      </c>
      <c r="H10431">
        <f>AVERAGE((D10431*metrics_constants!$B$8),(E10431*metrics_constants!$C$8),(F10431*metrics_constants!$D$8))</f>
        <v>1.3503601066369777</v>
      </c>
      <c r="I10431">
        <v>1.631</v>
      </c>
      <c r="J10431">
        <v>47.993000000000002</v>
      </c>
      <c r="K10431">
        <v>2.262</v>
      </c>
      <c r="L10431">
        <v>1.791525</v>
      </c>
    </row>
    <row r="10432" spans="1:12" x14ac:dyDescent="0.25">
      <c r="A10432" t="s">
        <v>19</v>
      </c>
      <c r="B10432" s="5">
        <v>45681.583333333336</v>
      </c>
      <c r="C10432" s="5" t="str">
        <f>A10432 &amp; "_" &amp; TEXT(B10432, "yyyy-mm-dd HH:MM:SS")</f>
        <v>RP_2025-01-24 14:00:00</v>
      </c>
      <c r="D10432">
        <v>4.0999999999999996</v>
      </c>
      <c r="E10432">
        <v>2.5</v>
      </c>
      <c r="F10432">
        <v>-0.3</v>
      </c>
      <c r="G10432">
        <f>IF(COUNTA(D10432:F10432)&gt;0, AVERAGE(D10432:F10432), "")</f>
        <v>2.1</v>
      </c>
      <c r="H10432">
        <f>AVERAGE((D10432*metrics_constants!$B$8),(E10432*metrics_constants!$C$8),(F10432*metrics_constants!$D$8))</f>
        <v>2.0186523003621391</v>
      </c>
      <c r="I10432">
        <v>0.90900000000000003</v>
      </c>
      <c r="J10432">
        <v>47.28</v>
      </c>
      <c r="K10432">
        <v>2.395</v>
      </c>
      <c r="L10432">
        <v>1.8914187</v>
      </c>
    </row>
    <row r="10433" spans="1:12" x14ac:dyDescent="0.25">
      <c r="A10433" t="s">
        <v>19</v>
      </c>
      <c r="B10433" s="5">
        <v>45681.625</v>
      </c>
      <c r="C10433" s="5" t="str">
        <f>A10433 &amp; "_" &amp; TEXT(B10433, "yyyy-mm-dd HH:MM:SS")</f>
        <v>RP_2025-01-24 15:00:00</v>
      </c>
      <c r="D10433">
        <v>12.1</v>
      </c>
      <c r="E10433">
        <v>3.6</v>
      </c>
      <c r="F10433">
        <v>1.4</v>
      </c>
      <c r="G10433">
        <f>IF(COUNTA(D10433:F10433)&gt;0, AVERAGE(D10433:F10433), "")</f>
        <v>5.6999999999999993</v>
      </c>
      <c r="H10433">
        <f>AVERAGE((D10433*metrics_constants!$B$8),(E10433*metrics_constants!$C$8),(F10433*metrics_constants!$D$8))</f>
        <v>5.3309762356301782</v>
      </c>
      <c r="I10433">
        <v>1.665</v>
      </c>
      <c r="J10433">
        <v>52.881999999999998</v>
      </c>
      <c r="K10433">
        <v>-0.09</v>
      </c>
      <c r="L10433">
        <v>1.7646793000000001</v>
      </c>
    </row>
    <row r="10434" spans="1:12" x14ac:dyDescent="0.25">
      <c r="A10434" t="s">
        <v>19</v>
      </c>
      <c r="B10434" s="5">
        <v>45681.666666666664</v>
      </c>
      <c r="C10434" s="5" t="str">
        <f>A10434 &amp; "_" &amp; TEXT(B10434, "yyyy-mm-dd HH:MM:SS")</f>
        <v>RP_2025-01-24 16:00:00</v>
      </c>
      <c r="D10434">
        <v>7.3</v>
      </c>
      <c r="E10434">
        <v>3.7</v>
      </c>
      <c r="F10434">
        <v>0.9</v>
      </c>
      <c r="G10434">
        <f>IF(COUNTA(D10434:F10434)&gt;0, AVERAGE(D10434:F10434), "")</f>
        <v>3.9666666666666668</v>
      </c>
      <c r="H10434">
        <f>AVERAGE((D10434*metrics_constants!$B$8),(E10434*metrics_constants!$C$8),(F10434*metrics_constants!$D$8))</f>
        <v>3.8010683160394367</v>
      </c>
      <c r="I10434">
        <v>3.3559999999999999</v>
      </c>
      <c r="J10434">
        <v>54.073</v>
      </c>
      <c r="K10434">
        <v>-1.85</v>
      </c>
      <c r="L10434">
        <v>2.7722627000000002</v>
      </c>
    </row>
    <row r="10435" spans="1:12" x14ac:dyDescent="0.25">
      <c r="A10435" t="s">
        <v>19</v>
      </c>
      <c r="B10435" s="5">
        <v>45681.708333333336</v>
      </c>
      <c r="C10435" s="5" t="str">
        <f>A10435 &amp; "_" &amp; TEXT(B10435, "yyyy-mm-dd HH:MM:SS")</f>
        <v>RP_2025-01-24 17:00:00</v>
      </c>
      <c r="D10435">
        <v>15.3</v>
      </c>
      <c r="E10435">
        <v>3.8</v>
      </c>
      <c r="F10435">
        <v>0.1</v>
      </c>
      <c r="G10435">
        <f>IF(COUNTA(D10435:F10435)&gt;0, AVERAGE(D10435:F10435), "")</f>
        <v>6.4000000000000012</v>
      </c>
      <c r="H10435">
        <f>AVERAGE((D10435*metrics_constants!$B$8),(E10435*metrics_constants!$C$8),(F10435*metrics_constants!$D$8))</f>
        <v>5.8971285561927145</v>
      </c>
      <c r="I10435">
        <v>3.871</v>
      </c>
      <c r="J10435">
        <v>56.052999999999997</v>
      </c>
      <c r="K10435">
        <v>-4.09</v>
      </c>
      <c r="L10435">
        <v>3.7133193000000002</v>
      </c>
    </row>
    <row r="10436" spans="1:12" x14ac:dyDescent="0.25">
      <c r="A10436" t="s">
        <v>19</v>
      </c>
      <c r="B10436" s="5">
        <v>45681.75</v>
      </c>
      <c r="C10436" s="5" t="str">
        <f>A10436 &amp; "_" &amp; TEXT(B10436, "yyyy-mm-dd HH:MM:SS")</f>
        <v>RP_2025-01-24 18:00:00</v>
      </c>
      <c r="D10436">
        <v>18.3</v>
      </c>
      <c r="E10436">
        <v>3.2</v>
      </c>
      <c r="F10436">
        <v>2.4</v>
      </c>
      <c r="G10436">
        <f>IF(COUNTA(D10436:F10436)&gt;0, AVERAGE(D10436:F10436), "")</f>
        <v>7.9666666666666659</v>
      </c>
      <c r="H10436">
        <f>AVERAGE((D10436*metrics_constants!$B$8),(E10436*metrics_constants!$C$8),(F10436*metrics_constants!$D$8))</f>
        <v>7.3265893434551073</v>
      </c>
      <c r="I10436">
        <v>7.6369999999999996</v>
      </c>
      <c r="J10436">
        <v>62.215000000000003</v>
      </c>
      <c r="K10436">
        <v>-7.343</v>
      </c>
      <c r="L10436">
        <v>5.6769759999999998</v>
      </c>
    </row>
    <row r="10437" spans="1:12" x14ac:dyDescent="0.25">
      <c r="A10437" t="s">
        <v>19</v>
      </c>
      <c r="B10437" s="5">
        <v>45681.791666666664</v>
      </c>
      <c r="C10437" s="5" t="str">
        <f>A10437 &amp; "_" &amp; TEXT(B10437, "yyyy-mm-dd HH:MM:SS")</f>
        <v>RP_2025-01-24 19:00:00</v>
      </c>
      <c r="D10437">
        <v>11.7</v>
      </c>
      <c r="E10437">
        <v>-2.4</v>
      </c>
      <c r="F10437">
        <v>3.1</v>
      </c>
      <c r="G10437">
        <f>IF(COUNTA(D10437:F10437)&gt;0, AVERAGE(D10437:F10437), "")</f>
        <v>4.1333333333333329</v>
      </c>
      <c r="H10437">
        <f>AVERAGE((D10437*metrics_constants!$B$8),(E10437*metrics_constants!$C$8),(F10437*metrics_constants!$D$8))</f>
        <v>3.56676248802078</v>
      </c>
      <c r="I10437">
        <v>4.54</v>
      </c>
      <c r="J10437">
        <v>71.078000000000003</v>
      </c>
      <c r="K10437">
        <v>-9.6150000000000002</v>
      </c>
      <c r="L10437">
        <v>2.6589847</v>
      </c>
    </row>
    <row r="10438" spans="1:12" x14ac:dyDescent="0.25">
      <c r="A10438" t="s">
        <v>19</v>
      </c>
      <c r="B10438" s="5">
        <v>45681.833333333336</v>
      </c>
      <c r="C10438" s="5" t="str">
        <f>A10438 &amp; "_" &amp; TEXT(B10438, "yyyy-mm-dd HH:MM:SS")</f>
        <v>RP_2025-01-24 20:00:00</v>
      </c>
      <c r="D10438">
        <v>0.8</v>
      </c>
      <c r="E10438">
        <v>-0.2</v>
      </c>
      <c r="F10438">
        <v>5.0999999999999996</v>
      </c>
      <c r="G10438">
        <f>IF(COUNTA(D10438:F10438)&gt;0, AVERAGE(D10438:F10438), "")</f>
        <v>1.8999999999999997</v>
      </c>
      <c r="H10438">
        <f>AVERAGE((D10438*metrics_constants!$B$8),(E10438*metrics_constants!$C$8),(F10438*metrics_constants!$D$8))</f>
        <v>1.8842746916073632</v>
      </c>
      <c r="I10438">
        <v>2.883</v>
      </c>
      <c r="J10438">
        <v>71.507000000000005</v>
      </c>
      <c r="K10438">
        <v>-9.7200000000000006</v>
      </c>
      <c r="L10438">
        <v>1.7458499999999999</v>
      </c>
    </row>
    <row r="10439" spans="1:12" x14ac:dyDescent="0.25">
      <c r="A10439" t="s">
        <v>19</v>
      </c>
      <c r="B10439" s="5">
        <v>45681.875</v>
      </c>
      <c r="C10439" s="5" t="str">
        <f>A10439 &amp; "_" &amp; TEXT(B10439, "yyyy-mm-dd HH:MM:SS")</f>
        <v>RP_2025-01-24 21:00:00</v>
      </c>
      <c r="D10439">
        <v>-0.9</v>
      </c>
      <c r="E10439">
        <v>4.5999999999999996</v>
      </c>
      <c r="F10439">
        <v>6.4</v>
      </c>
      <c r="G10439">
        <f>IF(COUNTA(D10439:F10439)&gt;0, AVERAGE(D10439:F10439), "")</f>
        <v>3.3666666666666667</v>
      </c>
      <c r="H10439">
        <f>AVERAGE((D10439*metrics_constants!$B$8),(E10439*metrics_constants!$C$8),(F10439*metrics_constants!$D$8))</f>
        <v>3.6073220004315245</v>
      </c>
      <c r="I10439">
        <v>2.6259999999999999</v>
      </c>
      <c r="J10439">
        <v>71.537999999999997</v>
      </c>
      <c r="K10439">
        <v>-9.2929999999999993</v>
      </c>
      <c r="L10439">
        <v>2.5326487000000002</v>
      </c>
    </row>
    <row r="10440" spans="1:12" x14ac:dyDescent="0.25">
      <c r="A10440" t="s">
        <v>19</v>
      </c>
      <c r="B10440" s="5">
        <v>45681.916666666664</v>
      </c>
      <c r="C10440" s="5" t="str">
        <f>A10440 &amp; "_" &amp; TEXT(B10440, "yyyy-mm-dd HH:MM:SS")</f>
        <v>RP_2025-01-24 22:00:00</v>
      </c>
      <c r="D10440">
        <v>-5.8</v>
      </c>
      <c r="E10440">
        <v>1.7</v>
      </c>
      <c r="F10440">
        <v>6.1</v>
      </c>
      <c r="G10440">
        <f>IF(COUNTA(D10440:F10440)&gt;0, AVERAGE(D10440:F10440), "")</f>
        <v>0.66666666666666663</v>
      </c>
      <c r="H10440">
        <f>AVERAGE((D10440*metrics_constants!$B$8),(E10440*metrics_constants!$C$8),(F10440*metrics_constants!$D$8))</f>
        <v>1.0045236032068043</v>
      </c>
      <c r="I10440">
        <v>1.496</v>
      </c>
      <c r="J10440">
        <v>76.897999999999996</v>
      </c>
      <c r="K10440">
        <v>-6.9950000000000001</v>
      </c>
      <c r="L10440">
        <v>1.229646</v>
      </c>
    </row>
    <row r="10441" spans="1:12" x14ac:dyDescent="0.25">
      <c r="A10441" t="s">
        <v>19</v>
      </c>
      <c r="B10441" s="5">
        <v>45681.958333333336</v>
      </c>
      <c r="C10441" s="5" t="str">
        <f>A10441 &amp; "_" &amp; TEXT(B10441, "yyyy-mm-dd HH:MM:SS")</f>
        <v>RP_2025-01-24 23:00:00</v>
      </c>
      <c r="D10441">
        <v>0.8</v>
      </c>
      <c r="E10441">
        <v>-0.6</v>
      </c>
      <c r="F10441">
        <v>4.5999999999999996</v>
      </c>
      <c r="G10441">
        <f>IF(COUNTA(D10441:F10441)&gt;0, AVERAGE(D10441:F10441), "")</f>
        <v>1.5999999999999999</v>
      </c>
      <c r="H10441">
        <f>AVERAGE((D10441*metrics_constants!$B$8),(E10441*metrics_constants!$C$8),(F10441*metrics_constants!$D$8))</f>
        <v>1.5669264478792619</v>
      </c>
      <c r="I10441">
        <v>2.0470000000000002</v>
      </c>
      <c r="J10441">
        <v>71.902000000000001</v>
      </c>
      <c r="K10441">
        <v>-5.26</v>
      </c>
      <c r="L10441">
        <v>0.80593669999999995</v>
      </c>
    </row>
    <row r="10442" spans="1:12" x14ac:dyDescent="0.25">
      <c r="A10442" t="s">
        <v>19</v>
      </c>
      <c r="B10442" s="5">
        <v>45682</v>
      </c>
      <c r="C10442" s="5" t="str">
        <f>A10442 &amp; "_" &amp; TEXT(B10442, "yyyy-mm-dd HH:MM:SS")</f>
        <v>RP_2025-01-25 00:00:00</v>
      </c>
      <c r="D10442">
        <v>8</v>
      </c>
      <c r="E10442">
        <v>-2</v>
      </c>
      <c r="F10442">
        <v>5.0999999999999996</v>
      </c>
      <c r="G10442">
        <f>IF(COUNTA(D10442:F10442)&gt;0, AVERAGE(D10442:F10442), "")</f>
        <v>3.6999999999999997</v>
      </c>
      <c r="H10442">
        <f>AVERAGE((D10442*metrics_constants!$B$8),(E10442*metrics_constants!$C$8),(F10442*metrics_constants!$D$8))</f>
        <v>3.3141128056992919</v>
      </c>
      <c r="I10442">
        <v>2.1110000000000002</v>
      </c>
      <c r="J10442">
        <v>79.387</v>
      </c>
      <c r="K10442">
        <v>-6.0019999999999998</v>
      </c>
      <c r="L10442">
        <v>0.72547267000000004</v>
      </c>
    </row>
    <row r="10443" spans="1:12" x14ac:dyDescent="0.25">
      <c r="A10443" t="s">
        <v>19</v>
      </c>
      <c r="B10443" s="5">
        <v>45682.041666666664</v>
      </c>
      <c r="C10443" s="5" t="str">
        <f>A10443 &amp; "_" &amp; TEXT(B10443, "yyyy-mm-dd HH:MM:SS")</f>
        <v>RP_2025-01-25 01:00:00</v>
      </c>
      <c r="D10443">
        <v>7.2</v>
      </c>
      <c r="E10443">
        <v>2.2999999999999998</v>
      </c>
      <c r="F10443">
        <v>5.3</v>
      </c>
      <c r="G10443">
        <f>IF(COUNTA(D10443:F10443)&gt;0, AVERAGE(D10443:F10443), "")</f>
        <v>4.9333333333333336</v>
      </c>
      <c r="H10443">
        <f>AVERAGE((D10443*metrics_constants!$B$8),(E10443*metrics_constants!$C$8),(F10443*metrics_constants!$D$8))</f>
        <v>4.7418626443161971</v>
      </c>
      <c r="I10443">
        <v>3.0880000000000001</v>
      </c>
      <c r="J10443">
        <v>79.352999999999994</v>
      </c>
      <c r="K10443">
        <v>-5.5869999999999997</v>
      </c>
      <c r="L10443">
        <v>1.9197145</v>
      </c>
    </row>
    <row r="10444" spans="1:12" x14ac:dyDescent="0.25">
      <c r="A10444" t="s">
        <v>19</v>
      </c>
      <c r="B10444" s="5">
        <v>45682.083333333336</v>
      </c>
      <c r="C10444" s="5" t="str">
        <f>A10444 &amp; "_" &amp; TEXT(B10444, "yyyy-mm-dd HH:MM:SS")</f>
        <v>RP_2025-01-25 02:00:00</v>
      </c>
      <c r="D10444">
        <v>8.6999999999999993</v>
      </c>
      <c r="E10444">
        <v>0.6</v>
      </c>
      <c r="F10444">
        <v>3.9</v>
      </c>
      <c r="G10444">
        <f>IF(COUNTA(D10444:F10444)&gt;0, AVERAGE(D10444:F10444), "")</f>
        <v>4.3999999999999995</v>
      </c>
      <c r="H10444">
        <f>AVERAGE((D10444*metrics_constants!$B$8),(E10444*metrics_constants!$C$8),(F10444*metrics_constants!$D$8))</f>
        <v>4.0752226099905542</v>
      </c>
      <c r="I10444">
        <v>2.3079999999999998</v>
      </c>
      <c r="J10444">
        <v>79.846999999999994</v>
      </c>
      <c r="K10444">
        <v>-6.2329999999999997</v>
      </c>
      <c r="L10444">
        <v>1.7919972399999999</v>
      </c>
    </row>
    <row r="10445" spans="1:12" x14ac:dyDescent="0.25">
      <c r="A10445" t="s">
        <v>19</v>
      </c>
      <c r="B10445" s="5">
        <v>45682.125</v>
      </c>
      <c r="C10445" s="5" t="str">
        <f>A10445 &amp; "_" &amp; TEXT(B10445, "yyyy-mm-dd HH:MM:SS")</f>
        <v>RP_2025-01-25 03:00:00</v>
      </c>
      <c r="D10445">
        <v>3.3</v>
      </c>
      <c r="E10445">
        <v>5.5</v>
      </c>
      <c r="F10445">
        <v>4.5999999999999996</v>
      </c>
      <c r="G10445">
        <f>IF(COUNTA(D10445:F10445)&gt;0, AVERAGE(D10445:F10445), "")</f>
        <v>4.4666666666666668</v>
      </c>
      <c r="H10445">
        <f>AVERAGE((D10445*metrics_constants!$B$8),(E10445*metrics_constants!$C$8),(F10445*metrics_constants!$D$8))</f>
        <v>4.5548593609829267</v>
      </c>
      <c r="I10445">
        <v>2.407</v>
      </c>
      <c r="J10445">
        <v>79.084999999999994</v>
      </c>
      <c r="K10445">
        <v>-6.2130000000000001</v>
      </c>
      <c r="L10445">
        <v>2.0070359999999998</v>
      </c>
    </row>
    <row r="10446" spans="1:12" x14ac:dyDescent="0.25">
      <c r="A10446" t="s">
        <v>19</v>
      </c>
      <c r="B10446" s="5">
        <v>45682.166666666664</v>
      </c>
      <c r="C10446" s="5" t="str">
        <f>A10446 &amp; "_" &amp; TEXT(B10446, "yyyy-mm-dd HH:MM:SS")</f>
        <v>RP_2025-01-25 04:00:00</v>
      </c>
      <c r="D10446">
        <v>3.8</v>
      </c>
      <c r="E10446">
        <v>-1</v>
      </c>
      <c r="F10446">
        <v>4.4000000000000004</v>
      </c>
      <c r="G10446">
        <f>IF(COUNTA(D10446:F10446)&gt;0, AVERAGE(D10446:F10446), "")</f>
        <v>2.4</v>
      </c>
      <c r="H10446">
        <f>AVERAGE((D10446*metrics_constants!$B$8),(E10446*metrics_constants!$C$8),(F10446*metrics_constants!$D$8))</f>
        <v>2.2246965682577886</v>
      </c>
      <c r="I10446">
        <v>2.194</v>
      </c>
      <c r="J10446">
        <v>78.78</v>
      </c>
      <c r="K10446">
        <v>-7.01</v>
      </c>
      <c r="L10446">
        <v>0.88147533</v>
      </c>
    </row>
    <row r="10447" spans="1:12" x14ac:dyDescent="0.25">
      <c r="A10447" t="s">
        <v>19</v>
      </c>
      <c r="B10447" s="5">
        <v>45682.208333333336</v>
      </c>
      <c r="C10447" s="5" t="str">
        <f>A10447 &amp; "_" &amp; TEXT(B10447, "yyyy-mm-dd HH:MM:SS")</f>
        <v>RP_2025-01-25 05:00:00</v>
      </c>
      <c r="D10447">
        <v>10.7</v>
      </c>
      <c r="E10447">
        <v>-2.6</v>
      </c>
      <c r="F10447">
        <v>4.0999999999999996</v>
      </c>
      <c r="G10447">
        <f>IF(COUNTA(D10447:F10447)&gt;0, AVERAGE(D10447:F10447), "")</f>
        <v>4.0666666666666664</v>
      </c>
      <c r="H10447">
        <f>AVERAGE((D10447*metrics_constants!$B$8),(E10447*metrics_constants!$C$8),(F10447*metrics_constants!$D$8))</f>
        <v>3.5397734441125892</v>
      </c>
      <c r="I10447">
        <v>3.367</v>
      </c>
      <c r="J10447">
        <v>76.787000000000006</v>
      </c>
      <c r="K10447">
        <v>-9.1969999999999992</v>
      </c>
      <c r="L10447">
        <v>1.870792</v>
      </c>
    </row>
    <row r="10448" spans="1:12" x14ac:dyDescent="0.25">
      <c r="A10448" t="s">
        <v>19</v>
      </c>
      <c r="B10448" s="5">
        <v>45682.25</v>
      </c>
      <c r="C10448" s="5" t="str">
        <f>A10448 &amp; "_" &amp; TEXT(B10448, "yyyy-mm-dd HH:MM:SS")</f>
        <v>RP_2025-01-25 06:00:00</v>
      </c>
      <c r="D10448">
        <v>10.6</v>
      </c>
      <c r="E10448">
        <v>-2.7</v>
      </c>
      <c r="F10448">
        <v>1.9</v>
      </c>
      <c r="G10448">
        <f>IF(COUNTA(D10448:F10448)&gt;0, AVERAGE(D10448:F10448), "")</f>
        <v>3.2666666666666662</v>
      </c>
      <c r="H10448">
        <f>AVERAGE((D10448*metrics_constants!$B$8),(E10448*metrics_constants!$C$8),(F10448*metrics_constants!$D$8))</f>
        <v>2.7293130599778159</v>
      </c>
      <c r="I10448">
        <v>2.9319999999999999</v>
      </c>
      <c r="J10448">
        <v>79.599999999999994</v>
      </c>
      <c r="K10448">
        <v>-12.08</v>
      </c>
      <c r="L10448">
        <v>2.3897566700000001</v>
      </c>
    </row>
    <row r="10449" spans="1:12" x14ac:dyDescent="0.25">
      <c r="A10449" t="s">
        <v>19</v>
      </c>
      <c r="B10449" s="5">
        <v>45682.291666666664</v>
      </c>
      <c r="C10449" s="5" t="str">
        <f>A10449 &amp; "_" &amp; TEXT(B10449, "yyyy-mm-dd HH:MM:SS")</f>
        <v>RP_2025-01-25 07:00:00</v>
      </c>
      <c r="D10449">
        <v>0.4</v>
      </c>
      <c r="E10449">
        <v>-0.9</v>
      </c>
      <c r="F10449">
        <v>3.6</v>
      </c>
      <c r="G10449">
        <f>IF(COUNTA(D10449:F10449)&gt;0, AVERAGE(D10449:F10449), "")</f>
        <v>1.0333333333333334</v>
      </c>
      <c r="H10449">
        <f>AVERAGE((D10449*metrics_constants!$B$8),(E10449*metrics_constants!$C$8),(F10449*metrics_constants!$D$8))</f>
        <v>1.0009855190504726</v>
      </c>
      <c r="I10449">
        <v>1.911</v>
      </c>
      <c r="J10449">
        <v>81.349999999999994</v>
      </c>
      <c r="K10449">
        <v>-13.19</v>
      </c>
      <c r="L10449">
        <v>2.3604006700000002</v>
      </c>
    </row>
    <row r="10450" spans="1:12" x14ac:dyDescent="0.25">
      <c r="A10450" t="s">
        <v>19</v>
      </c>
      <c r="B10450" s="5">
        <v>45682.333333333336</v>
      </c>
      <c r="C10450" s="5" t="str">
        <f>A10450 &amp; "_" &amp; TEXT(B10450, "yyyy-mm-dd HH:MM:SS")</f>
        <v>RP_2025-01-25 08:00:00</v>
      </c>
      <c r="D10450">
        <v>4.7</v>
      </c>
      <c r="E10450">
        <v>2.2000000000000002</v>
      </c>
      <c r="F10450">
        <v>6.4</v>
      </c>
      <c r="G10450">
        <f>IF(COUNTA(D10450:F10450)&gt;0, AVERAGE(D10450:F10450), "")</f>
        <v>4.4333333333333336</v>
      </c>
      <c r="H10450">
        <f>AVERAGE((D10450*metrics_constants!$B$8),(E10450*metrics_constants!$C$8),(F10450*metrics_constants!$D$8))</f>
        <v>4.3489407878661686</v>
      </c>
      <c r="I10450">
        <v>3.16</v>
      </c>
      <c r="J10450">
        <v>80.966999999999999</v>
      </c>
      <c r="K10450">
        <v>-13.417</v>
      </c>
      <c r="L10450">
        <v>4.9428497</v>
      </c>
    </row>
    <row r="10451" spans="1:12" x14ac:dyDescent="0.25">
      <c r="A10451" t="s">
        <v>19</v>
      </c>
      <c r="B10451" s="5">
        <v>45682.375</v>
      </c>
      <c r="C10451" s="5" t="str">
        <f>A10451 &amp; "_" &amp; TEXT(B10451, "yyyy-mm-dd HH:MM:SS")</f>
        <v>RP_2025-01-25 09:00:00</v>
      </c>
      <c r="D10451">
        <v>-6.1</v>
      </c>
      <c r="E10451">
        <v>5.3</v>
      </c>
      <c r="F10451">
        <v>9.3000000000000007</v>
      </c>
      <c r="G10451">
        <f>IF(COUNTA(D10451:F10451)&gt;0, AVERAGE(D10451:F10451), "")</f>
        <v>2.8333333333333335</v>
      </c>
      <c r="H10451">
        <f>AVERAGE((D10451*metrics_constants!$B$8),(E10451*metrics_constants!$C$8),(F10451*metrics_constants!$D$8))</f>
        <v>3.3334865851818329</v>
      </c>
      <c r="I10451">
        <v>4.3540000000000001</v>
      </c>
      <c r="J10451">
        <v>75.965000000000003</v>
      </c>
      <c r="K10451">
        <v>-9.9670000000000005</v>
      </c>
      <c r="L10451">
        <v>4.2181600000000001</v>
      </c>
    </row>
    <row r="10452" spans="1:12" x14ac:dyDescent="0.25">
      <c r="A10452" t="s">
        <v>19</v>
      </c>
      <c r="B10452" s="5">
        <v>45682.416666666664</v>
      </c>
      <c r="C10452" s="5" t="str">
        <f>A10452 &amp; "_" &amp; TEXT(B10452, "yyyy-mm-dd HH:MM:SS")</f>
        <v>RP_2025-01-25 10:00:00</v>
      </c>
      <c r="E10452">
        <v>2.2999999999999998</v>
      </c>
      <c r="F10452">
        <v>7.9</v>
      </c>
      <c r="G10452">
        <f>IF(COUNTA(D10452:F10452)&gt;0, AVERAGE(D10452:F10452), "")</f>
        <v>5.0999999999999996</v>
      </c>
      <c r="H10452">
        <f>AVERAGE((D10452*metrics_constants!$B$8),(E10452*metrics_constants!$C$8),(F10452*metrics_constants!$D$8))</f>
        <v>3.5247826063305046</v>
      </c>
      <c r="I10452">
        <v>5.4029999999999996</v>
      </c>
      <c r="J10452">
        <v>62.802</v>
      </c>
      <c r="K10452">
        <v>-6.7679999999999998</v>
      </c>
      <c r="L10452">
        <v>4.9359999999999999</v>
      </c>
    </row>
    <row r="10453" spans="1:12" x14ac:dyDescent="0.25">
      <c r="A10453" t="s">
        <v>19</v>
      </c>
      <c r="B10453" s="5">
        <v>45682.458333333336</v>
      </c>
      <c r="C10453" s="5" t="str">
        <f>A10453 &amp; "_" &amp; TEXT(B10453, "yyyy-mm-dd HH:MM:SS")</f>
        <v>RP_2025-01-25 11:00:00</v>
      </c>
      <c r="D10453">
        <v>-0.8</v>
      </c>
      <c r="E10453">
        <v>6.7</v>
      </c>
      <c r="F10453">
        <v>4.5999999999999996</v>
      </c>
      <c r="G10453">
        <f>IF(COUNTA(D10453:F10453)&gt;0, AVERAGE(D10453:F10453), "")</f>
        <v>3.5</v>
      </c>
      <c r="H10453">
        <f>AVERAGE((D10453*metrics_constants!$B$8),(E10453*metrics_constants!$C$8),(F10453*metrics_constants!$D$8))</f>
        <v>3.8054795570753619</v>
      </c>
      <c r="I10453">
        <v>4.0149999999999997</v>
      </c>
      <c r="J10453">
        <v>44.052999999999997</v>
      </c>
      <c r="K10453">
        <v>-1.3149999999999999</v>
      </c>
      <c r="L10453">
        <v>5.4307566999999999</v>
      </c>
    </row>
    <row r="10454" spans="1:12" x14ac:dyDescent="0.25">
      <c r="A10454" t="s">
        <v>19</v>
      </c>
      <c r="B10454" s="5">
        <v>45682.5</v>
      </c>
      <c r="C10454" s="5" t="str">
        <f>A10454 &amp; "_" &amp; TEXT(B10454, "yyyy-mm-dd HH:MM:SS")</f>
        <v>RP_2025-01-25 12:00:00</v>
      </c>
      <c r="D10454">
        <v>5.6</v>
      </c>
      <c r="E10454">
        <v>8.4</v>
      </c>
      <c r="F10454">
        <v>5.9</v>
      </c>
      <c r="G10454">
        <f>IF(COUNTA(D10454:F10454)&gt;0, AVERAGE(D10454:F10454), "")</f>
        <v>6.6333333333333329</v>
      </c>
      <c r="H10454">
        <f>AVERAGE((D10454*metrics_constants!$B$8),(E10454*metrics_constants!$C$8),(F10454*metrics_constants!$D$8))</f>
        <v>6.7388314064627677</v>
      </c>
      <c r="I10454">
        <v>8.7530000000000001</v>
      </c>
      <c r="J10454">
        <v>36.619999999999997</v>
      </c>
      <c r="K10454">
        <v>1.258</v>
      </c>
      <c r="L10454">
        <v>7.2185366999999996</v>
      </c>
    </row>
    <row r="10455" spans="1:12" x14ac:dyDescent="0.25">
      <c r="A10455" t="s">
        <v>19</v>
      </c>
      <c r="B10455" s="5">
        <v>45682.541666666664</v>
      </c>
      <c r="C10455" s="5" t="str">
        <f>A10455 &amp; "_" &amp; TEXT(B10455, "yyyy-mm-dd HH:MM:SS")</f>
        <v>RP_2025-01-25 13:00:00</v>
      </c>
      <c r="D10455">
        <v>13.7</v>
      </c>
      <c r="E10455">
        <v>6.1</v>
      </c>
      <c r="F10455">
        <v>5.0999999999999996</v>
      </c>
      <c r="G10455">
        <f>IF(COUNTA(D10455:F10455)&gt;0, AVERAGE(D10455:F10455), "")</f>
        <v>8.2999999999999989</v>
      </c>
      <c r="H10455">
        <f>AVERAGE((D10455*metrics_constants!$B$8),(E10455*metrics_constants!$C$8),(F10455*metrics_constants!$D$8))</f>
        <v>7.9748663909381214</v>
      </c>
      <c r="I10455">
        <v>6.3769999999999998</v>
      </c>
      <c r="J10455">
        <v>37.243000000000002</v>
      </c>
      <c r="K10455">
        <v>1.548</v>
      </c>
      <c r="L10455">
        <v>6.6324149999999999</v>
      </c>
    </row>
    <row r="10456" spans="1:12" x14ac:dyDescent="0.25">
      <c r="A10456" t="s">
        <v>19</v>
      </c>
      <c r="B10456" s="5">
        <v>45682.583333333336</v>
      </c>
      <c r="C10456" s="5" t="str">
        <f>A10456 &amp; "_" &amp; TEXT(B10456, "yyyy-mm-dd HH:MM:SS")</f>
        <v>RP_2025-01-25 14:00:00</v>
      </c>
      <c r="D10456">
        <v>2.6</v>
      </c>
      <c r="E10456">
        <v>7.2</v>
      </c>
      <c r="F10456">
        <v>7.6</v>
      </c>
      <c r="G10456">
        <f>IF(COUNTA(D10456:F10456)&gt;0, AVERAGE(D10456:F10456), "")</f>
        <v>5.8</v>
      </c>
      <c r="H10456">
        <f>AVERAGE((D10456*metrics_constants!$B$8),(E10456*metrics_constants!$C$8),(F10456*metrics_constants!$D$8))</f>
        <v>5.9957689513964594</v>
      </c>
      <c r="I10456">
        <v>6.7140000000000004</v>
      </c>
      <c r="J10456">
        <v>30.388000000000002</v>
      </c>
      <c r="K10456">
        <v>4.8769999999999998</v>
      </c>
      <c r="L10456">
        <v>7.7184020000000002</v>
      </c>
    </row>
    <row r="10457" spans="1:12" x14ac:dyDescent="0.25">
      <c r="A10457" t="s">
        <v>19</v>
      </c>
      <c r="B10457" s="5">
        <v>45682.625</v>
      </c>
      <c r="C10457" s="5" t="str">
        <f>A10457 &amp; "_" &amp; TEXT(B10457, "yyyy-mm-dd HH:MM:SS")</f>
        <v>RP_2025-01-25 15:00:00</v>
      </c>
      <c r="D10457">
        <v>20.3</v>
      </c>
      <c r="E10457">
        <v>1.2</v>
      </c>
      <c r="F10457">
        <v>5.0999999999999996</v>
      </c>
      <c r="G10457">
        <f>IF(COUNTA(D10457:F10457)&gt;0, AVERAGE(D10457:F10457), "")</f>
        <v>8.8666666666666671</v>
      </c>
      <c r="H10457">
        <f>AVERAGE((D10457*metrics_constants!$B$8),(E10457*metrics_constants!$C$8),(F10457*metrics_constants!$D$8))</f>
        <v>8.0814993773970532</v>
      </c>
      <c r="I10457">
        <v>8.4009999999999998</v>
      </c>
      <c r="J10457">
        <v>40.813000000000002</v>
      </c>
      <c r="K10457">
        <v>0.185</v>
      </c>
      <c r="L10457">
        <v>6.1713839999999998</v>
      </c>
    </row>
    <row r="10458" spans="1:12" x14ac:dyDescent="0.25">
      <c r="A10458" t="s">
        <v>19</v>
      </c>
      <c r="B10458" s="5">
        <v>45682.666666666664</v>
      </c>
      <c r="C10458" s="5" t="str">
        <f>A10458 &amp; "_" &amp; TEXT(B10458, "yyyy-mm-dd HH:MM:SS")</f>
        <v>RP_2025-01-25 16:00:00</v>
      </c>
      <c r="D10458">
        <v>12.6</v>
      </c>
      <c r="E10458">
        <v>0</v>
      </c>
      <c r="F10458">
        <v>4.9000000000000004</v>
      </c>
      <c r="G10458">
        <f>IF(COUNTA(D10458:F10458)&gt;0, AVERAGE(D10458:F10458), "")</f>
        <v>5.833333333333333</v>
      </c>
      <c r="H10458">
        <f>AVERAGE((D10458*metrics_constants!$B$8),(E10458*metrics_constants!$C$8),(F10458*metrics_constants!$D$8))</f>
        <v>5.3269617950814441</v>
      </c>
      <c r="I10458">
        <v>5.1120000000000001</v>
      </c>
      <c r="J10458">
        <v>49.08</v>
      </c>
      <c r="K10458">
        <v>-2.5830000000000002</v>
      </c>
      <c r="L10458">
        <v>5.9002850000000002</v>
      </c>
    </row>
    <row r="10459" spans="1:12" x14ac:dyDescent="0.25">
      <c r="A10459" t="s">
        <v>19</v>
      </c>
      <c r="B10459" s="5">
        <v>45682.708333333336</v>
      </c>
      <c r="C10459" s="5" t="str">
        <f>A10459 &amp; "_" &amp; TEXT(B10459, "yyyy-mm-dd HH:MM:SS")</f>
        <v>RP_2025-01-25 17:00:00</v>
      </c>
      <c r="D10459">
        <v>19.8</v>
      </c>
      <c r="E10459">
        <v>-0.2</v>
      </c>
      <c r="F10459">
        <v>5.0999999999999996</v>
      </c>
      <c r="G10459">
        <f>IF(COUNTA(D10459:F10459)&gt;0, AVERAGE(D10459:F10459), "")</f>
        <v>8.2333333333333343</v>
      </c>
      <c r="H10459">
        <f>AVERAGE((D10459*metrics_constants!$B$8),(E10459*metrics_constants!$C$8),(F10459*metrics_constants!$D$8))</f>
        <v>7.4172268405416864</v>
      </c>
      <c r="I10459">
        <v>5.81</v>
      </c>
      <c r="J10459">
        <v>63.045000000000002</v>
      </c>
      <c r="K10459">
        <v>-7.2480000000000002</v>
      </c>
      <c r="L10459">
        <v>6.8869369999999996</v>
      </c>
    </row>
    <row r="10460" spans="1:12" x14ac:dyDescent="0.25">
      <c r="A10460" t="s">
        <v>19</v>
      </c>
      <c r="B10460" s="5">
        <v>45682.75</v>
      </c>
      <c r="C10460" s="5" t="str">
        <f>A10460 &amp; "_" &amp; TEXT(B10460, "yyyy-mm-dd HH:MM:SS")</f>
        <v>RP_2025-01-25 18:00:00</v>
      </c>
      <c r="D10460">
        <v>21</v>
      </c>
      <c r="E10460">
        <v>10.8</v>
      </c>
      <c r="F10460">
        <v>21.3</v>
      </c>
      <c r="G10460">
        <f>IF(COUNTA(D10460:F10460)&gt;0, AVERAGE(D10460:F10460), "")</f>
        <v>17.7</v>
      </c>
      <c r="H10460">
        <f>AVERAGE((D10460*metrics_constants!$B$8),(E10460*metrics_constants!$C$8),(F10460*metrics_constants!$D$8))</f>
        <v>17.322623600628084</v>
      </c>
      <c r="I10460">
        <v>16.457999999999998</v>
      </c>
      <c r="J10460">
        <v>73.108000000000004</v>
      </c>
      <c r="K10460">
        <v>-12.025</v>
      </c>
      <c r="L10460">
        <v>9.1973912999999996</v>
      </c>
    </row>
    <row r="10461" spans="1:12" x14ac:dyDescent="0.25">
      <c r="A10461" t="s">
        <v>19</v>
      </c>
      <c r="B10461" s="5">
        <v>45682.791666666664</v>
      </c>
      <c r="C10461" s="5" t="str">
        <f>A10461 &amp; "_" &amp; TEXT(B10461, "yyyy-mm-dd HH:MM:SS")</f>
        <v>RP_2025-01-25 19:00:00</v>
      </c>
      <c r="D10461">
        <v>19.3</v>
      </c>
      <c r="E10461">
        <v>14.8</v>
      </c>
      <c r="F10461">
        <v>19.3</v>
      </c>
      <c r="G10461">
        <f>IF(COUNTA(D10461:F10461)&gt;0, AVERAGE(D10461:F10461), "")</f>
        <v>17.8</v>
      </c>
      <c r="H10461">
        <f>AVERAGE((D10461*metrics_constants!$B$8),(E10461*metrics_constants!$C$8),(F10461*metrics_constants!$D$8))</f>
        <v>17.632851144134147</v>
      </c>
      <c r="I10461">
        <v>8.2040000000000006</v>
      </c>
      <c r="J10461">
        <v>77.757000000000005</v>
      </c>
      <c r="K10461">
        <v>-14.772</v>
      </c>
      <c r="L10461">
        <v>9.2743110000000009</v>
      </c>
    </row>
    <row r="10462" spans="1:12" x14ac:dyDescent="0.25">
      <c r="A10462" t="s">
        <v>19</v>
      </c>
      <c r="B10462" s="5">
        <v>45682.833333333336</v>
      </c>
      <c r="C10462" s="5" t="str">
        <f>A10462 &amp; "_" &amp; TEXT(B10462, "yyyy-mm-dd HH:MM:SS")</f>
        <v>RP_2025-01-25 20:00:00</v>
      </c>
      <c r="D10462">
        <v>19.3</v>
      </c>
      <c r="E10462">
        <v>10</v>
      </c>
      <c r="F10462">
        <v>19.3</v>
      </c>
      <c r="G10462">
        <f>IF(COUNTA(D10462:F10462)&gt;0, AVERAGE(D10462:F10462), "")</f>
        <v>16.2</v>
      </c>
      <c r="H10462">
        <f>AVERAGE((D10462*metrics_constants!$B$8),(E10462*metrics_constants!$C$8),(F10462*metrics_constants!$D$8))</f>
        <v>15.85455903121057</v>
      </c>
      <c r="I10462">
        <v>24.382000000000001</v>
      </c>
      <c r="J10462">
        <v>75.515000000000001</v>
      </c>
      <c r="K10462">
        <v>-16.622</v>
      </c>
      <c r="L10462">
        <v>8.5667659999999994</v>
      </c>
    </row>
    <row r="10463" spans="1:12" x14ac:dyDescent="0.25">
      <c r="A10463" t="s">
        <v>19</v>
      </c>
      <c r="B10463" s="5">
        <v>45682.875</v>
      </c>
      <c r="C10463" s="5" t="str">
        <f>A10463 &amp; "_" &amp; TEXT(B10463, "yyyy-mm-dd HH:MM:SS")</f>
        <v>RP_2025-01-25 21:00:00</v>
      </c>
      <c r="D10463">
        <v>25.7</v>
      </c>
      <c r="E10463">
        <v>24.2</v>
      </c>
      <c r="F10463">
        <v>32.5</v>
      </c>
      <c r="G10463">
        <f>IF(COUNTA(D10463:F10463)&gt;0, AVERAGE(D10463:F10463), "")</f>
        <v>27.466666666666669</v>
      </c>
      <c r="H10463">
        <f>AVERAGE((D10463*metrics_constants!$B$8),(E10463*metrics_constants!$C$8),(F10463*metrics_constants!$D$8))</f>
        <v>27.444822101433505</v>
      </c>
      <c r="I10463">
        <v>10.167</v>
      </c>
      <c r="J10463">
        <v>77.701999999999998</v>
      </c>
      <c r="K10463">
        <v>-18.123000000000001</v>
      </c>
      <c r="L10463">
        <v>15.025366699999999</v>
      </c>
    </row>
    <row r="10464" spans="1:12" x14ac:dyDescent="0.25">
      <c r="A10464" t="s">
        <v>19</v>
      </c>
      <c r="B10464" s="5">
        <v>45682.916666666664</v>
      </c>
      <c r="C10464" s="5" t="str">
        <f>A10464 &amp; "_" &amp; TEXT(B10464, "yyyy-mm-dd HH:MM:SS")</f>
        <v>RP_2025-01-25 22:00:00</v>
      </c>
      <c r="D10464">
        <v>16.100000000000001</v>
      </c>
      <c r="E10464">
        <v>11.5</v>
      </c>
      <c r="F10464">
        <v>17.8</v>
      </c>
      <c r="G10464">
        <f>IF(COUNTA(D10464:F10464)&gt;0, AVERAGE(D10464:F10464), "")</f>
        <v>15.133333333333335</v>
      </c>
      <c r="H10464">
        <f>AVERAGE((D10464*metrics_constants!$B$8),(E10464*metrics_constants!$C$8),(F10464*metrics_constants!$D$8))</f>
        <v>14.970937988462104</v>
      </c>
      <c r="I10464">
        <v>10.24</v>
      </c>
      <c r="J10464">
        <v>79.546999999999997</v>
      </c>
      <c r="K10464">
        <v>-17.672999999999998</v>
      </c>
      <c r="L10464">
        <v>8.5129252999999991</v>
      </c>
    </row>
    <row r="10465" spans="1:12" x14ac:dyDescent="0.25">
      <c r="A10465" t="s">
        <v>19</v>
      </c>
      <c r="B10465" s="5">
        <v>45682.958333333336</v>
      </c>
      <c r="C10465" s="5" t="str">
        <f>A10465 &amp; "_" &amp; TEXT(B10465, "yyyy-mm-dd HH:MM:SS")</f>
        <v>RP_2025-01-25 23:00:00</v>
      </c>
      <c r="D10465">
        <v>19.2</v>
      </c>
      <c r="E10465">
        <v>10</v>
      </c>
      <c r="F10465">
        <v>15.8</v>
      </c>
      <c r="G10465">
        <f>IF(COUNTA(D10465:F10465)&gt;0, AVERAGE(D10465:F10465), "")</f>
        <v>15</v>
      </c>
      <c r="H10465">
        <f>AVERAGE((D10465*metrics_constants!$B$8),(E10465*metrics_constants!$C$8),(F10465*metrics_constants!$D$8))</f>
        <v>14.641337590202085</v>
      </c>
      <c r="I10465">
        <v>7.6269999999999998</v>
      </c>
      <c r="J10465">
        <v>77.546999999999997</v>
      </c>
      <c r="K10465">
        <v>-18.489999999999998</v>
      </c>
      <c r="L10465">
        <v>6.9941392999999996</v>
      </c>
    </row>
    <row r="10466" spans="1:12" x14ac:dyDescent="0.25">
      <c r="A10466" t="s">
        <v>19</v>
      </c>
      <c r="B10466" s="5">
        <v>45683</v>
      </c>
      <c r="C10466" s="5" t="str">
        <f>A10466 &amp; "_" &amp; TEXT(B10466, "yyyy-mm-dd HH:MM:SS")</f>
        <v>RP_2025-01-26 00:00:00</v>
      </c>
      <c r="D10466">
        <v>9</v>
      </c>
      <c r="E10466">
        <v>10.8</v>
      </c>
      <c r="F10466">
        <v>17.3</v>
      </c>
      <c r="G10466">
        <f>IF(COUNTA(D10466:F10466)&gt;0, AVERAGE(D10466:F10466), "")</f>
        <v>12.366666666666667</v>
      </c>
      <c r="H10466">
        <f>AVERAGE((D10466*metrics_constants!$B$8),(E10466*metrics_constants!$C$8),(F10466*metrics_constants!$D$8))</f>
        <v>12.474869632021877</v>
      </c>
      <c r="I10466">
        <v>12.3</v>
      </c>
      <c r="J10466">
        <v>76.147999999999996</v>
      </c>
      <c r="K10466">
        <v>-19.367999999999999</v>
      </c>
      <c r="L10466">
        <v>6.3998393</v>
      </c>
    </row>
    <row r="10467" spans="1:12" x14ac:dyDescent="0.25">
      <c r="A10467" t="s">
        <v>19</v>
      </c>
      <c r="B10467" s="5">
        <v>45683.041666666664</v>
      </c>
      <c r="C10467" s="5" t="str">
        <f>A10467 &amp; "_" &amp; TEXT(B10467, "yyyy-mm-dd HH:MM:SS")</f>
        <v>RP_2025-01-26 01:00:00</v>
      </c>
      <c r="D10467">
        <v>14.4</v>
      </c>
      <c r="E10467">
        <v>16.600000000000001</v>
      </c>
      <c r="F10467">
        <v>20.5</v>
      </c>
      <c r="G10467">
        <f>IF(COUNTA(D10467:F10467)&gt;0, AVERAGE(D10467:F10467), "")</f>
        <v>17.166666666666668</v>
      </c>
      <c r="H10467">
        <f>AVERAGE((D10467*metrics_constants!$B$8),(E10467*metrics_constants!$C$8),(F10467*metrics_constants!$D$8))</f>
        <v>17.278768810433835</v>
      </c>
      <c r="I10467">
        <v>26.241</v>
      </c>
      <c r="J10467">
        <v>78.677000000000007</v>
      </c>
      <c r="K10467">
        <v>-19.774999999999999</v>
      </c>
      <c r="L10467">
        <v>9.5854987000000005</v>
      </c>
    </row>
    <row r="10468" spans="1:12" x14ac:dyDescent="0.25">
      <c r="A10468" t="s">
        <v>19</v>
      </c>
      <c r="B10468" s="5">
        <v>45683.083333333336</v>
      </c>
      <c r="C10468" s="5" t="str">
        <f>A10468 &amp; "_" &amp; TEXT(B10468, "yyyy-mm-dd HH:MM:SS")</f>
        <v>RP_2025-01-26 02:00:00</v>
      </c>
      <c r="D10468">
        <v>19.8</v>
      </c>
      <c r="E10468">
        <v>23.4</v>
      </c>
      <c r="F10468">
        <v>20.3</v>
      </c>
      <c r="G10468">
        <f>IF(COUNTA(D10468:F10468)&gt;0, AVERAGE(D10468:F10468), "")</f>
        <v>21.166666666666668</v>
      </c>
      <c r="H10468">
        <f>AVERAGE((D10468*metrics_constants!$B$8),(E10468*metrics_constants!$C$8),(F10468*metrics_constants!$D$8))</f>
        <v>21.302876319010483</v>
      </c>
      <c r="I10468">
        <v>13.475</v>
      </c>
      <c r="J10468">
        <v>79.48</v>
      </c>
      <c r="K10468">
        <v>-19.218</v>
      </c>
      <c r="L10468">
        <v>12.505173599999999</v>
      </c>
    </row>
    <row r="10469" spans="1:12" x14ac:dyDescent="0.25">
      <c r="A10469" t="s">
        <v>19</v>
      </c>
      <c r="B10469" s="5">
        <v>45683.125</v>
      </c>
      <c r="C10469" s="5" t="str">
        <f>A10469 &amp; "_" &amp; TEXT(B10469, "yyyy-mm-dd HH:MM:SS")</f>
        <v>RP_2025-01-26 03:00:00</v>
      </c>
      <c r="D10469">
        <v>18.600000000000001</v>
      </c>
      <c r="E10469">
        <v>20.2</v>
      </c>
      <c r="F10469">
        <v>27.9</v>
      </c>
      <c r="G10469">
        <f>IF(COUNTA(D10469:F10469)&gt;0, AVERAGE(D10469:F10469), "")</f>
        <v>22.233333333333331</v>
      </c>
      <c r="H10469">
        <f>AVERAGE((D10469*metrics_constants!$B$8),(E10469*metrics_constants!$C$8),(F10469*metrics_constants!$D$8))</f>
        <v>22.33908859595233</v>
      </c>
      <c r="I10469">
        <v>14.722</v>
      </c>
      <c r="J10469">
        <v>78.677000000000007</v>
      </c>
      <c r="K10469">
        <v>-17.626999999999999</v>
      </c>
      <c r="L10469">
        <v>12.199182499999999</v>
      </c>
    </row>
    <row r="10470" spans="1:12" x14ac:dyDescent="0.25">
      <c r="A10470" t="s">
        <v>19</v>
      </c>
      <c r="B10470" s="5">
        <v>45683.166666666664</v>
      </c>
      <c r="C10470" s="5" t="str">
        <f>A10470 &amp; "_" &amp; TEXT(B10470, "yyyy-mm-dd HH:MM:SS")</f>
        <v>RP_2025-01-26 04:00:00</v>
      </c>
      <c r="D10470">
        <v>27.1</v>
      </c>
      <c r="E10470">
        <v>18</v>
      </c>
      <c r="F10470">
        <v>23.6</v>
      </c>
      <c r="G10470">
        <f>IF(COUNTA(D10470:F10470)&gt;0, AVERAGE(D10470:F10470), "")</f>
        <v>22.900000000000002</v>
      </c>
      <c r="H10470">
        <f>AVERAGE((D10470*metrics_constants!$B$8),(E10470*metrics_constants!$C$8),(F10470*metrics_constants!$D$8))</f>
        <v>22.544553895691099</v>
      </c>
      <c r="I10470">
        <v>22.396999999999998</v>
      </c>
      <c r="J10470">
        <v>77.501999999999995</v>
      </c>
      <c r="K10470">
        <v>-16.672000000000001</v>
      </c>
      <c r="L10470">
        <v>11.840703400000001</v>
      </c>
    </row>
    <row r="10471" spans="1:12" x14ac:dyDescent="0.25">
      <c r="A10471" t="s">
        <v>19</v>
      </c>
      <c r="B10471" s="5">
        <v>45683.208333333336</v>
      </c>
      <c r="C10471" s="5" t="str">
        <f>A10471 &amp; "_" &amp; TEXT(B10471, "yyyy-mm-dd HH:MM:SS")</f>
        <v>RP_2025-01-26 05:00:00</v>
      </c>
      <c r="D10471">
        <v>31.5</v>
      </c>
      <c r="E10471">
        <v>15.7</v>
      </c>
      <c r="F10471">
        <v>21</v>
      </c>
      <c r="G10471">
        <f>IF(COUNTA(D10471:F10471)&gt;0, AVERAGE(D10471:F10471), "")</f>
        <v>22.733333333333334</v>
      </c>
      <c r="H10471">
        <f>AVERAGE((D10471*metrics_constants!$B$8),(E10471*metrics_constants!$C$8),(F10471*metrics_constants!$D$8))</f>
        <v>22.09415320761936</v>
      </c>
      <c r="I10471">
        <v>15.773999999999999</v>
      </c>
      <c r="J10471">
        <v>77.096999999999994</v>
      </c>
      <c r="K10471">
        <v>-16.308</v>
      </c>
      <c r="L10471">
        <v>10.90817</v>
      </c>
    </row>
    <row r="10472" spans="1:12" x14ac:dyDescent="0.25">
      <c r="A10472" t="s">
        <v>19</v>
      </c>
      <c r="B10472" s="5">
        <v>45683.25</v>
      </c>
      <c r="C10472" s="5" t="str">
        <f>A10472 &amp; "_" &amp; TEXT(B10472, "yyyy-mm-dd HH:MM:SS")</f>
        <v>RP_2025-01-26 06:00:00</v>
      </c>
      <c r="D10472">
        <v>23.3</v>
      </c>
      <c r="E10472">
        <v>15.6</v>
      </c>
      <c r="F10472">
        <v>16.8</v>
      </c>
      <c r="G10472">
        <f>IF(COUNTA(D10472:F10472)&gt;0, AVERAGE(D10472:F10472), "")</f>
        <v>18.566666666666666</v>
      </c>
      <c r="H10472">
        <f>AVERAGE((D10472*metrics_constants!$B$8),(E10472*metrics_constants!$C$8),(F10472*metrics_constants!$D$8))</f>
        <v>18.248279022720322</v>
      </c>
      <c r="I10472">
        <v>10.145</v>
      </c>
      <c r="J10472">
        <v>77.378</v>
      </c>
      <c r="K10472">
        <v>-15.757999999999999</v>
      </c>
      <c r="L10472">
        <v>10.992571999999999</v>
      </c>
    </row>
    <row r="10473" spans="1:12" x14ac:dyDescent="0.25">
      <c r="A10473" t="s">
        <v>19</v>
      </c>
      <c r="B10473" s="5">
        <v>45683.291666666664</v>
      </c>
      <c r="C10473" s="5" t="str">
        <f>A10473 &amp; "_" &amp; TEXT(B10473, "yyyy-mm-dd HH:MM:SS")</f>
        <v>RP_2025-01-26 07:00:00</v>
      </c>
      <c r="D10473">
        <v>27.2</v>
      </c>
      <c r="E10473">
        <v>9</v>
      </c>
      <c r="F10473">
        <v>17.100000000000001</v>
      </c>
      <c r="G10473">
        <f>IF(COUNTA(D10473:F10473)&gt;0, AVERAGE(D10473:F10473), "")</f>
        <v>17.766666666666669</v>
      </c>
      <c r="H10473">
        <f>AVERAGE((D10473*metrics_constants!$B$8),(E10473*metrics_constants!$C$8),(F10473*metrics_constants!$D$8))</f>
        <v>17.040332938611815</v>
      </c>
      <c r="I10473">
        <v>10.263999999999999</v>
      </c>
      <c r="J10473">
        <v>75.238</v>
      </c>
      <c r="K10473">
        <v>-15.981999999999999</v>
      </c>
      <c r="L10473">
        <v>10.225206</v>
      </c>
    </row>
    <row r="10474" spans="1:12" x14ac:dyDescent="0.25">
      <c r="A10474" t="s">
        <v>19</v>
      </c>
      <c r="B10474" s="5">
        <v>45683.333333333336</v>
      </c>
      <c r="C10474" s="5" t="str">
        <f>A10474 &amp; "_" &amp; TEXT(B10474, "yyyy-mm-dd HH:MM:SS")</f>
        <v>RP_2025-01-26 08:00:00</v>
      </c>
      <c r="D10474">
        <v>34.6</v>
      </c>
      <c r="E10474">
        <v>11</v>
      </c>
      <c r="F10474">
        <v>20</v>
      </c>
      <c r="G10474">
        <f>IF(COUNTA(D10474:F10474)&gt;0, AVERAGE(D10474:F10474), "")</f>
        <v>21.866666666666664</v>
      </c>
      <c r="H10474">
        <f>AVERAGE((D10474*metrics_constants!$B$8),(E10474*metrics_constants!$C$8),(F10474*metrics_constants!$D$8))</f>
        <v>20.917339202712565</v>
      </c>
      <c r="I10474">
        <v>14.917</v>
      </c>
      <c r="J10474">
        <v>74.138000000000005</v>
      </c>
      <c r="K10474">
        <v>-16.597000000000001</v>
      </c>
      <c r="L10474">
        <v>10.914395000000001</v>
      </c>
    </row>
    <row r="10475" spans="1:12" x14ac:dyDescent="0.25">
      <c r="A10475" t="s">
        <v>19</v>
      </c>
      <c r="B10475" s="5">
        <v>45683.375</v>
      </c>
      <c r="C10475" s="5" t="str">
        <f>A10475 &amp; "_" &amp; TEXT(B10475, "yyyy-mm-dd HH:MM:SS")</f>
        <v>RP_2025-01-26 09:00:00</v>
      </c>
      <c r="D10475">
        <v>20.9</v>
      </c>
      <c r="E10475">
        <v>12.8</v>
      </c>
      <c r="F10475">
        <v>23.9</v>
      </c>
      <c r="G10475">
        <f>IF(COUNTA(D10475:F10475)&gt;0, AVERAGE(D10475:F10475), "")</f>
        <v>19.2</v>
      </c>
      <c r="H10475">
        <f>AVERAGE((D10475*metrics_constants!$B$8),(E10475*metrics_constants!$C$8),(F10475*metrics_constants!$D$8))</f>
        <v>18.914075465348287</v>
      </c>
      <c r="I10475">
        <v>10.077</v>
      </c>
      <c r="J10475">
        <v>74.510000000000005</v>
      </c>
      <c r="K10475">
        <v>-16.143000000000001</v>
      </c>
      <c r="L10475">
        <v>10.997206</v>
      </c>
    </row>
    <row r="10476" spans="1:12" x14ac:dyDescent="0.25">
      <c r="A10476" t="s">
        <v>19</v>
      </c>
      <c r="B10476" s="5">
        <v>45683.416666666664</v>
      </c>
      <c r="C10476" s="5" t="str">
        <f>A10476 &amp; "_" &amp; TEXT(B10476, "yyyy-mm-dd HH:MM:SS")</f>
        <v>RP_2025-01-26 10:00:00</v>
      </c>
      <c r="D10476">
        <v>12.1</v>
      </c>
      <c r="E10476">
        <v>10.5</v>
      </c>
      <c r="F10476">
        <v>17.600000000000001</v>
      </c>
      <c r="G10476">
        <f>IF(COUNTA(D10476:F10476)&gt;0, AVERAGE(D10476:F10476), "")</f>
        <v>13.4</v>
      </c>
      <c r="H10476">
        <f>AVERAGE((D10476*metrics_constants!$B$8),(E10476*metrics_constants!$C$8),(F10476*metrics_constants!$D$8))</f>
        <v>13.367965539854643</v>
      </c>
      <c r="I10476">
        <v>12.266</v>
      </c>
      <c r="J10476">
        <v>73.387</v>
      </c>
      <c r="K10476">
        <v>-14.438000000000001</v>
      </c>
      <c r="L10476">
        <v>12.743093</v>
      </c>
    </row>
    <row r="10477" spans="1:12" x14ac:dyDescent="0.25">
      <c r="A10477" t="s">
        <v>19</v>
      </c>
      <c r="B10477" s="5">
        <v>45683.458333333336</v>
      </c>
      <c r="C10477" s="5" t="str">
        <f>A10477 &amp; "_" &amp; TEXT(B10477, "yyyy-mm-dd HH:MM:SS")</f>
        <v>RP_2025-01-26 11:00:00</v>
      </c>
      <c r="D10477">
        <v>-4.8</v>
      </c>
      <c r="E10477">
        <v>17.7</v>
      </c>
      <c r="F10477">
        <v>16.899999999999999</v>
      </c>
      <c r="G10477">
        <f>IF(COUNTA(D10477:F10477)&gt;0, AVERAGE(D10477:F10477), "")</f>
        <v>9.9333333333333318</v>
      </c>
      <c r="H10477">
        <f>AVERAGE((D10477*metrics_constants!$B$8),(E10477*metrics_constants!$C$8),(F10477*metrics_constants!$D$8))</f>
        <v>10.877168248721921</v>
      </c>
      <c r="I10477">
        <v>16.425999999999998</v>
      </c>
      <c r="J10477">
        <v>53.162999999999997</v>
      </c>
      <c r="K10477">
        <v>-8.1769999999999996</v>
      </c>
      <c r="L10477">
        <v>12.261823</v>
      </c>
    </row>
    <row r="10478" spans="1:12" x14ac:dyDescent="0.25">
      <c r="A10478" t="s">
        <v>19</v>
      </c>
      <c r="B10478" s="5">
        <v>45683.5</v>
      </c>
      <c r="C10478" s="5" t="str">
        <f>A10478 &amp; "_" &amp; TEXT(B10478, "yyyy-mm-dd HH:MM:SS")</f>
        <v>RP_2025-01-26 12:00:00</v>
      </c>
      <c r="D10478">
        <v>14.6</v>
      </c>
      <c r="E10478">
        <v>14.5</v>
      </c>
      <c r="F10478">
        <v>11.7</v>
      </c>
      <c r="G10478">
        <f>IF(COUNTA(D10478:F10478)&gt;0, AVERAGE(D10478:F10478), "")</f>
        <v>13.6</v>
      </c>
      <c r="H10478">
        <f>AVERAGE((D10478*metrics_constants!$B$8),(E10478*metrics_constants!$C$8),(F10478*metrics_constants!$D$8))</f>
        <v>13.581840288604164</v>
      </c>
      <c r="I10478">
        <v>10.618</v>
      </c>
      <c r="J10478">
        <v>38.604999999999997</v>
      </c>
      <c r="K10478">
        <v>-4.6180000000000003</v>
      </c>
      <c r="L10478">
        <v>11.108294000000001</v>
      </c>
    </row>
    <row r="10479" spans="1:12" x14ac:dyDescent="0.25">
      <c r="A10479" t="s">
        <v>19</v>
      </c>
      <c r="B10479" s="5">
        <v>45683.541666666664</v>
      </c>
      <c r="C10479" s="5" t="str">
        <f>A10479 &amp; "_" &amp; TEXT(B10479, "yyyy-mm-dd HH:MM:SS")</f>
        <v>RP_2025-01-26 13:00:00</v>
      </c>
      <c r="D10479">
        <v>17.7</v>
      </c>
      <c r="E10479">
        <v>12.5</v>
      </c>
      <c r="F10479">
        <v>11</v>
      </c>
      <c r="G10479">
        <f>IF(COUNTA(D10479:F10479)&gt;0, AVERAGE(D10479:F10479), "")</f>
        <v>13.733333333333334</v>
      </c>
      <c r="H10479">
        <f>AVERAGE((D10479*metrics_constants!$B$8),(E10479*metrics_constants!$C$8),(F10479*metrics_constants!$D$8))</f>
        <v>13.506809937807562</v>
      </c>
      <c r="I10479">
        <v>9.6929999999999996</v>
      </c>
      <c r="J10479">
        <v>34.317</v>
      </c>
      <c r="K10479">
        <v>-2.9550000000000001</v>
      </c>
      <c r="L10479">
        <v>9.9637229999999999</v>
      </c>
    </row>
    <row r="10480" spans="1:12" x14ac:dyDescent="0.25">
      <c r="A10480" t="s">
        <v>19</v>
      </c>
      <c r="B10480" s="5">
        <v>45683.583333333336</v>
      </c>
      <c r="C10480" s="5" t="str">
        <f>A10480 &amp; "_" &amp; TEXT(B10480, "yyyy-mm-dd HH:MM:SS")</f>
        <v>RP_2025-01-26 14:00:00</v>
      </c>
      <c r="D10480">
        <v>11.6</v>
      </c>
      <c r="E10480">
        <v>16.100000000000001</v>
      </c>
      <c r="F10480">
        <v>14.4</v>
      </c>
      <c r="G10480">
        <f>IF(COUNTA(D10480:F10480)&gt;0, AVERAGE(D10480:F10480), "")</f>
        <v>14.033333333333333</v>
      </c>
      <c r="H10480">
        <f>AVERAGE((D10480*metrics_constants!$B$8),(E10480*metrics_constants!$C$8),(F10480*metrics_constants!$D$8))</f>
        <v>14.21442936804555</v>
      </c>
      <c r="I10480">
        <v>9.3680000000000003</v>
      </c>
      <c r="J10480">
        <v>30.167999999999999</v>
      </c>
      <c r="K10480">
        <v>-0.69799999999999995</v>
      </c>
      <c r="L10480">
        <v>9.5234719999999999</v>
      </c>
    </row>
    <row r="10481" spans="1:12" x14ac:dyDescent="0.25">
      <c r="A10481" t="s">
        <v>19</v>
      </c>
      <c r="B10481" s="5">
        <v>45683.625</v>
      </c>
      <c r="C10481" s="5" t="str">
        <f>A10481 &amp; "_" &amp; TEXT(B10481, "yyyy-mm-dd HH:MM:SS")</f>
        <v>RP_2025-01-26 15:00:00</v>
      </c>
      <c r="D10481">
        <v>24.2</v>
      </c>
      <c r="E10481">
        <v>2.8</v>
      </c>
      <c r="F10481">
        <v>13.2</v>
      </c>
      <c r="G10481">
        <f>IF(COUNTA(D10481:F10481)&gt;0, AVERAGE(D10481:F10481), "")</f>
        <v>13.4</v>
      </c>
      <c r="H10481">
        <f>AVERAGE((D10481*metrics_constants!$B$8),(E10481*metrics_constants!$C$8),(F10481*metrics_constants!$D$8))</f>
        <v>12.550321841557386</v>
      </c>
      <c r="I10481">
        <v>6.2089999999999996</v>
      </c>
      <c r="J10481">
        <v>40.537999999999997</v>
      </c>
      <c r="K10481">
        <v>-5.3220000000000001</v>
      </c>
      <c r="L10481">
        <v>5.3225249999999997</v>
      </c>
    </row>
    <row r="10482" spans="1:12" x14ac:dyDescent="0.25">
      <c r="A10482" t="s">
        <v>19</v>
      </c>
      <c r="B10482" s="5">
        <v>45683.666666666664</v>
      </c>
      <c r="C10482" s="5" t="str">
        <f>A10482 &amp; "_" &amp; TEXT(B10482, "yyyy-mm-dd HH:MM:SS")</f>
        <v>RP_2025-01-26 16:00:00</v>
      </c>
      <c r="D10482">
        <v>6.8</v>
      </c>
      <c r="E10482">
        <v>1.2</v>
      </c>
      <c r="F10482">
        <v>8.8000000000000007</v>
      </c>
      <c r="G10482">
        <f>IF(COUNTA(D10482:F10482)&gt;0, AVERAGE(D10482:F10482), "")</f>
        <v>5.6000000000000005</v>
      </c>
      <c r="H10482">
        <f>AVERAGE((D10482*metrics_constants!$B$8),(E10482*metrics_constants!$C$8),(F10482*metrics_constants!$D$8))</f>
        <v>5.4019548055270414</v>
      </c>
      <c r="I10482">
        <v>5.1959999999999997</v>
      </c>
      <c r="J10482">
        <v>43.447000000000003</v>
      </c>
      <c r="K10482">
        <v>-6.08</v>
      </c>
      <c r="L10482">
        <v>5.8258080000000003</v>
      </c>
    </row>
    <row r="10483" spans="1:12" x14ac:dyDescent="0.25">
      <c r="A10483" t="s">
        <v>19</v>
      </c>
      <c r="B10483" s="5">
        <v>45683.708333333336</v>
      </c>
      <c r="C10483" s="5" t="str">
        <f>A10483 &amp; "_" &amp; TEXT(B10483, "yyyy-mm-dd HH:MM:SS")</f>
        <v>RP_2025-01-26 17:00:00</v>
      </c>
      <c r="D10483">
        <v>20.2</v>
      </c>
      <c r="E10483">
        <v>5.8</v>
      </c>
      <c r="F10483">
        <v>8.1</v>
      </c>
      <c r="G10483">
        <f>IF(COUNTA(D10483:F10483)&gt;0, AVERAGE(D10483:F10483), "")</f>
        <v>11.366666666666667</v>
      </c>
      <c r="H10483">
        <f>AVERAGE((D10483*metrics_constants!$B$8),(E10483*metrics_constants!$C$8),(F10483*metrics_constants!$D$8))</f>
        <v>10.771518590738433</v>
      </c>
      <c r="I10483">
        <v>5.8570000000000002</v>
      </c>
      <c r="J10483">
        <v>52.18</v>
      </c>
      <c r="K10483">
        <v>-8.9220000000000006</v>
      </c>
      <c r="L10483">
        <v>6.6519399999999997</v>
      </c>
    </row>
    <row r="10484" spans="1:12" x14ac:dyDescent="0.25">
      <c r="A10484" t="s">
        <v>19</v>
      </c>
      <c r="B10484" s="5">
        <v>45683.75</v>
      </c>
      <c r="C10484" s="5" t="str">
        <f>A10484 &amp; "_" &amp; TEXT(B10484, "yyyy-mm-dd HH:MM:SS")</f>
        <v>RP_2025-01-26 18:00:00</v>
      </c>
      <c r="D10484">
        <v>21</v>
      </c>
      <c r="E10484">
        <v>6.2</v>
      </c>
      <c r="F10484">
        <v>11.5</v>
      </c>
      <c r="G10484">
        <f>IF(COUNTA(D10484:F10484)&gt;0, AVERAGE(D10484:F10484), "")</f>
        <v>12.9</v>
      </c>
      <c r="H10484">
        <f>AVERAGE((D10484*metrics_constants!$B$8),(E10484*metrics_constants!$C$8),(F10484*metrics_constants!$D$8))</f>
        <v>12.302945199780714</v>
      </c>
      <c r="I10484">
        <v>15.484999999999999</v>
      </c>
      <c r="J10484">
        <v>62.652000000000001</v>
      </c>
      <c r="K10484">
        <v>-12.34</v>
      </c>
      <c r="L10484">
        <v>7.3657649999999997</v>
      </c>
    </row>
    <row r="10485" spans="1:12" x14ac:dyDescent="0.25">
      <c r="A10485" t="s">
        <v>19</v>
      </c>
      <c r="B10485" s="5">
        <v>45683.791666666664</v>
      </c>
      <c r="C10485" s="5" t="str">
        <f>A10485 &amp; "_" &amp; TEXT(B10485, "yyyy-mm-dd HH:MM:SS")</f>
        <v>RP_2025-01-26 19:00:00</v>
      </c>
      <c r="D10485">
        <v>19.399999999999999</v>
      </c>
      <c r="E10485">
        <v>11.2</v>
      </c>
      <c r="F10485">
        <v>21.8</v>
      </c>
      <c r="G10485">
        <f>IF(COUNTA(D10485:F10485)&gt;0, AVERAGE(D10485:F10485), "")</f>
        <v>17.466666666666665</v>
      </c>
      <c r="H10485">
        <f>AVERAGE((D10485*metrics_constants!$B$8),(E10485*metrics_constants!$C$8),(F10485*metrics_constants!$D$8))</f>
        <v>17.174039031814345</v>
      </c>
      <c r="I10485">
        <v>10.023</v>
      </c>
      <c r="J10485">
        <v>66.197000000000003</v>
      </c>
      <c r="K10485">
        <v>-14.582000000000001</v>
      </c>
      <c r="L10485">
        <v>13.97071</v>
      </c>
    </row>
    <row r="10486" spans="1:12" x14ac:dyDescent="0.25">
      <c r="A10486" t="s">
        <v>19</v>
      </c>
      <c r="B10486" s="5">
        <v>45683.833333333336</v>
      </c>
      <c r="C10486" s="5" t="str">
        <f>A10486 &amp; "_" &amp; TEXT(B10486, "yyyy-mm-dd HH:MM:SS")</f>
        <v>RP_2025-01-26 20:00:00</v>
      </c>
      <c r="D10486">
        <v>20.8</v>
      </c>
      <c r="E10486">
        <v>9.8000000000000007</v>
      </c>
      <c r="F10486">
        <v>16.100000000000001</v>
      </c>
      <c r="G10486">
        <f>IF(COUNTA(D10486:F10486)&gt;0, AVERAGE(D10486:F10486), "")</f>
        <v>15.566666666666668</v>
      </c>
      <c r="H10486">
        <f>AVERAGE((D10486*metrics_constants!$B$8),(E10486*metrics_constants!$C$8),(F10486*metrics_constants!$D$8))</f>
        <v>15.134669238629456</v>
      </c>
      <c r="I10486">
        <v>8.6199999999999992</v>
      </c>
      <c r="J10486">
        <v>71.613</v>
      </c>
      <c r="K10486">
        <v>-16.341999999999999</v>
      </c>
      <c r="L10486">
        <v>10.4527527</v>
      </c>
    </row>
    <row r="10487" spans="1:12" x14ac:dyDescent="0.25">
      <c r="A10487" t="s">
        <v>19</v>
      </c>
      <c r="B10487" s="5">
        <v>45683.875</v>
      </c>
      <c r="C10487" s="5" t="str">
        <f>A10487 &amp; "_" &amp; TEXT(B10487, "yyyy-mm-dd HH:MM:SS")</f>
        <v>RP_2025-01-26 21:00:00</v>
      </c>
      <c r="D10487">
        <v>16.7</v>
      </c>
      <c r="E10487">
        <v>14.4</v>
      </c>
      <c r="F10487">
        <v>20</v>
      </c>
      <c r="G10487">
        <f>IF(COUNTA(D10487:F10487)&gt;0, AVERAGE(D10487:F10487), "")</f>
        <v>17.033333333333335</v>
      </c>
      <c r="H10487">
        <f>AVERAGE((D10487*metrics_constants!$B$8),(E10487*metrics_constants!$C$8),(F10487*metrics_constants!$D$8))</f>
        <v>16.96433944238829</v>
      </c>
      <c r="I10487">
        <v>10.554</v>
      </c>
      <c r="J10487">
        <v>74.432000000000002</v>
      </c>
      <c r="K10487">
        <v>-16.95</v>
      </c>
      <c r="L10487">
        <v>11.1573993</v>
      </c>
    </row>
    <row r="10488" spans="1:12" x14ac:dyDescent="0.25">
      <c r="A10488" t="s">
        <v>19</v>
      </c>
      <c r="B10488" s="5">
        <v>45683.916666666664</v>
      </c>
      <c r="C10488" s="5" t="str">
        <f>A10488 &amp; "_" &amp; TEXT(B10488, "yyyy-mm-dd HH:MM:SS")</f>
        <v>RP_2025-01-26 22:00:00</v>
      </c>
      <c r="D10488">
        <v>29.4</v>
      </c>
      <c r="E10488">
        <v>17.399999999999999</v>
      </c>
      <c r="F10488">
        <v>27.9</v>
      </c>
      <c r="G10488">
        <f>IF(COUNTA(D10488:F10488)&gt;0, AVERAGE(D10488:F10488), "")</f>
        <v>24.899999999999995</v>
      </c>
      <c r="H10488">
        <f>AVERAGE((D10488*metrics_constants!$B$8),(E10488*metrics_constants!$C$8),(F10488*metrics_constants!$D$8))</f>
        <v>24.446798014737649</v>
      </c>
      <c r="I10488">
        <v>15.664</v>
      </c>
      <c r="J10488">
        <v>74.453000000000003</v>
      </c>
      <c r="K10488">
        <v>-17.704999999999998</v>
      </c>
      <c r="L10488">
        <v>12.2808367</v>
      </c>
    </row>
    <row r="10489" spans="1:12" x14ac:dyDescent="0.25">
      <c r="A10489" t="s">
        <v>19</v>
      </c>
      <c r="B10489" s="5">
        <v>45683.958333333336</v>
      </c>
      <c r="C10489" s="5" t="str">
        <f>A10489 &amp; "_" &amp; TEXT(B10489, "yyyy-mm-dd HH:MM:SS")</f>
        <v>RP_2025-01-26 23:00:00</v>
      </c>
      <c r="D10489">
        <v>16.100000000000001</v>
      </c>
      <c r="E10489">
        <v>8.8000000000000007</v>
      </c>
      <c r="F10489">
        <v>13.6</v>
      </c>
      <c r="G10489">
        <f>IF(COUNTA(D10489:F10489)&gt;0, AVERAGE(D10489:F10489), "")</f>
        <v>12.833333333333334</v>
      </c>
      <c r="H10489">
        <f>AVERAGE((D10489*metrics_constants!$B$8),(E10489*metrics_constants!$C$8),(F10489*metrics_constants!$D$8))</f>
        <v>12.549727906673047</v>
      </c>
      <c r="I10489">
        <v>4.8170000000000002</v>
      </c>
      <c r="J10489">
        <v>77.712000000000003</v>
      </c>
      <c r="K10489">
        <v>-17.434999999999999</v>
      </c>
      <c r="L10489">
        <v>6.24831</v>
      </c>
    </row>
    <row r="10490" spans="1:12" x14ac:dyDescent="0.25">
      <c r="A10490" t="s">
        <v>19</v>
      </c>
      <c r="B10490" s="5">
        <v>45684</v>
      </c>
      <c r="C10490" s="5" t="str">
        <f>A10490 &amp; "_" &amp; TEXT(B10490, "yyyy-mm-dd HH:MM:SS")</f>
        <v>RP_2025-01-27 00:00:00</v>
      </c>
      <c r="D10490">
        <v>12.8</v>
      </c>
      <c r="E10490">
        <v>9</v>
      </c>
      <c r="F10490">
        <v>12.2</v>
      </c>
      <c r="G10490">
        <f>IF(COUNTA(D10490:F10490)&gt;0, AVERAGE(D10490:F10490), "")</f>
        <v>11.333333333333334</v>
      </c>
      <c r="H10490">
        <f>AVERAGE((D10490*metrics_constants!$B$8),(E10490*metrics_constants!$C$8),(F10490*metrics_constants!$D$8))</f>
        <v>11.189196729420805</v>
      </c>
      <c r="I10490">
        <v>7.6710000000000003</v>
      </c>
      <c r="J10490">
        <v>73.546999999999997</v>
      </c>
      <c r="K10490">
        <v>-17.428000000000001</v>
      </c>
      <c r="L10490">
        <v>6.2586349999999999</v>
      </c>
    </row>
    <row r="10491" spans="1:12" x14ac:dyDescent="0.25">
      <c r="A10491" t="s">
        <v>19</v>
      </c>
      <c r="B10491" s="5">
        <v>45684.041666666664</v>
      </c>
      <c r="C10491" s="5" t="str">
        <f>A10491 &amp; "_" &amp; TEXT(B10491, "yyyy-mm-dd HH:MM:SS")</f>
        <v>RP_2025-01-27 01:00:00</v>
      </c>
      <c r="D10491">
        <v>18</v>
      </c>
      <c r="E10491">
        <v>9</v>
      </c>
      <c r="F10491">
        <v>15.8</v>
      </c>
      <c r="G10491">
        <f>IF(COUNTA(D10491:F10491)&gt;0, AVERAGE(D10491:F10491), "")</f>
        <v>14.266666666666666</v>
      </c>
      <c r="H10491">
        <f>AVERAGE((D10491*metrics_constants!$B$8),(E10491*metrics_constants!$C$8),(F10491*metrics_constants!$D$8))</f>
        <v>13.921410457269962</v>
      </c>
      <c r="I10491">
        <v>5.8380000000000001</v>
      </c>
      <c r="J10491">
        <v>77.117000000000004</v>
      </c>
      <c r="K10491">
        <v>-18.123000000000001</v>
      </c>
      <c r="L10491">
        <v>10.727222100000001</v>
      </c>
    </row>
    <row r="10492" spans="1:12" x14ac:dyDescent="0.25">
      <c r="A10492" t="s">
        <v>19</v>
      </c>
      <c r="B10492" s="5">
        <v>45684.083333333336</v>
      </c>
      <c r="C10492" s="5" t="str">
        <f>A10492 &amp; "_" &amp; TEXT(B10492, "yyyy-mm-dd HH:MM:SS")</f>
        <v>RP_2025-01-27 02:00:00</v>
      </c>
      <c r="D10492">
        <v>18.399999999999999</v>
      </c>
      <c r="E10492">
        <v>9.8000000000000007</v>
      </c>
      <c r="F10492">
        <v>17.600000000000001</v>
      </c>
      <c r="G10492">
        <f>IF(COUNTA(D10492:F10492)&gt;0, AVERAGE(D10492:F10492), "")</f>
        <v>15.266666666666666</v>
      </c>
      <c r="H10492">
        <f>AVERAGE((D10492*metrics_constants!$B$8),(E10492*metrics_constants!$C$8),(F10492*metrics_constants!$D$8))</f>
        <v>14.943241722770109</v>
      </c>
      <c r="I10492">
        <v>4.9400000000000004</v>
      </c>
      <c r="J10492">
        <v>77.06</v>
      </c>
      <c r="K10492">
        <v>-18.337</v>
      </c>
      <c r="L10492">
        <v>8.7656247999999994</v>
      </c>
    </row>
    <row r="10493" spans="1:12" x14ac:dyDescent="0.25">
      <c r="A10493" t="s">
        <v>19</v>
      </c>
      <c r="B10493" s="5">
        <v>45684.125</v>
      </c>
      <c r="C10493" s="5" t="str">
        <f>A10493 &amp; "_" &amp; TEXT(B10493, "yyyy-mm-dd HH:MM:SS")</f>
        <v>RP_2025-01-27 03:00:00</v>
      </c>
      <c r="D10493">
        <v>22.9</v>
      </c>
      <c r="E10493">
        <v>10.4</v>
      </c>
      <c r="F10493">
        <v>18.600000000000001</v>
      </c>
      <c r="G10493">
        <f>IF(COUNTA(D10493:F10493)&gt;0, AVERAGE(D10493:F10493), "")</f>
        <v>17.3</v>
      </c>
      <c r="H10493">
        <f>AVERAGE((D10493*metrics_constants!$B$8),(E10493*metrics_constants!$C$8),(F10493*metrics_constants!$D$8))</f>
        <v>16.814278740795078</v>
      </c>
      <c r="I10493">
        <v>7.2750000000000004</v>
      </c>
      <c r="J10493">
        <v>76.453000000000003</v>
      </c>
      <c r="K10493">
        <v>-18.632000000000001</v>
      </c>
      <c r="L10493">
        <v>9.6129940000000005</v>
      </c>
    </row>
    <row r="10494" spans="1:12" x14ac:dyDescent="0.25">
      <c r="A10494" t="s">
        <v>19</v>
      </c>
      <c r="B10494" s="5">
        <v>45684.166666666664</v>
      </c>
      <c r="C10494" s="5" t="str">
        <f>A10494 &amp; "_" &amp; TEXT(B10494, "yyyy-mm-dd HH:MM:SS")</f>
        <v>RP_2025-01-27 04:00:00</v>
      </c>
      <c r="D10494">
        <v>25.6</v>
      </c>
      <c r="E10494">
        <v>10.5</v>
      </c>
      <c r="F10494">
        <v>17.100000000000001</v>
      </c>
      <c r="G10494">
        <f>IF(COUNTA(D10494:F10494)&gt;0, AVERAGE(D10494:F10494), "")</f>
        <v>17.733333333333334</v>
      </c>
      <c r="H10494">
        <f>AVERAGE((D10494*metrics_constants!$B$8),(E10494*metrics_constants!$C$8),(F10494*metrics_constants!$D$8))</f>
        <v>17.130116411358596</v>
      </c>
      <c r="I10494">
        <v>6.9930000000000003</v>
      </c>
      <c r="J10494">
        <v>77.075000000000003</v>
      </c>
      <c r="K10494">
        <v>-18.795000000000002</v>
      </c>
      <c r="L10494">
        <v>8.9125010000000007</v>
      </c>
    </row>
    <row r="10495" spans="1:12" x14ac:dyDescent="0.25">
      <c r="A10495" t="s">
        <v>19</v>
      </c>
      <c r="B10495" s="5">
        <v>45684.208333333336</v>
      </c>
      <c r="C10495" s="5" t="str">
        <f>A10495 &amp; "_" &amp; TEXT(B10495, "yyyy-mm-dd HH:MM:SS")</f>
        <v>RP_2025-01-27 05:00:00</v>
      </c>
      <c r="D10495">
        <v>21.7</v>
      </c>
      <c r="E10495">
        <v>9.3000000000000007</v>
      </c>
      <c r="F10495">
        <v>17.399999999999999</v>
      </c>
      <c r="G10495">
        <f>IF(COUNTA(D10495:F10495)&gt;0, AVERAGE(D10495:F10495), "")</f>
        <v>16.133333333333333</v>
      </c>
      <c r="H10495">
        <f>AVERAGE((D10495*metrics_constants!$B$8),(E10495*metrics_constants!$C$8),(F10495*metrics_constants!$D$8))</f>
        <v>15.651326493147655</v>
      </c>
      <c r="I10495">
        <v>11.129</v>
      </c>
      <c r="J10495">
        <v>75.94</v>
      </c>
      <c r="K10495">
        <v>-18.858000000000001</v>
      </c>
      <c r="L10495">
        <v>8.4217940000000002</v>
      </c>
    </row>
    <row r="10496" spans="1:12" x14ac:dyDescent="0.25">
      <c r="A10496" t="s">
        <v>19</v>
      </c>
      <c r="B10496" s="5">
        <v>45684.25</v>
      </c>
      <c r="C10496" s="5" t="str">
        <f>A10496 &amp; "_" &amp; TEXT(B10496, "yyyy-mm-dd HH:MM:SS")</f>
        <v>RP_2025-01-27 06:00:00</v>
      </c>
      <c r="D10496">
        <v>23.7</v>
      </c>
      <c r="E10496">
        <v>11.1</v>
      </c>
      <c r="F10496">
        <v>17.8</v>
      </c>
      <c r="G10496">
        <f>IF(COUNTA(D10496:F10496)&gt;0, AVERAGE(D10496:F10496), "")</f>
        <v>17.533333333333331</v>
      </c>
      <c r="H10496">
        <f>AVERAGE((D10496*metrics_constants!$B$8),(E10496*metrics_constants!$C$8),(F10496*metrics_constants!$D$8))</f>
        <v>17.035927838625536</v>
      </c>
      <c r="I10496">
        <v>9.5389999999999997</v>
      </c>
      <c r="J10496">
        <v>76.08</v>
      </c>
      <c r="K10496">
        <v>-19.145</v>
      </c>
      <c r="L10496">
        <v>8.4875732999999993</v>
      </c>
    </row>
    <row r="10497" spans="1:12" x14ac:dyDescent="0.25">
      <c r="A10497" t="s">
        <v>19</v>
      </c>
      <c r="B10497" s="5">
        <v>45684.291666666664</v>
      </c>
      <c r="C10497" s="5" t="str">
        <f>A10497 &amp; "_" &amp; TEXT(B10497, "yyyy-mm-dd HH:MM:SS")</f>
        <v>RP_2025-01-27 07:00:00</v>
      </c>
      <c r="D10497">
        <v>18.7</v>
      </c>
      <c r="E10497">
        <v>10.1</v>
      </c>
      <c r="F10497">
        <v>15.3</v>
      </c>
      <c r="G10497">
        <f>IF(COUNTA(D10497:F10497)&gt;0, AVERAGE(D10497:F10497), "")</f>
        <v>14.699999999999998</v>
      </c>
      <c r="H10497">
        <f>AVERAGE((D10497*metrics_constants!$B$8),(E10497*metrics_constants!$C$8),(F10497*metrics_constants!$D$8))</f>
        <v>14.36362410431753</v>
      </c>
      <c r="I10497">
        <v>13.87</v>
      </c>
      <c r="J10497">
        <v>77.727999999999994</v>
      </c>
      <c r="K10497">
        <v>-19.257999999999999</v>
      </c>
      <c r="L10497">
        <v>6.5043213</v>
      </c>
    </row>
    <row r="10498" spans="1:12" x14ac:dyDescent="0.25">
      <c r="A10498" t="s">
        <v>19</v>
      </c>
      <c r="B10498" s="5">
        <v>45684.333333333336</v>
      </c>
      <c r="C10498" s="5" t="str">
        <f>A10498 &amp; "_" &amp; TEXT(B10498, "yyyy-mm-dd HH:MM:SS")</f>
        <v>RP_2025-01-27 08:00:00</v>
      </c>
      <c r="D10498">
        <v>14.6</v>
      </c>
      <c r="E10498">
        <v>19.100000000000001</v>
      </c>
      <c r="F10498">
        <v>26.1</v>
      </c>
      <c r="G10498">
        <f>IF(COUNTA(D10498:F10498)&gt;0, AVERAGE(D10498:F10498), "")</f>
        <v>19.933333333333334</v>
      </c>
      <c r="H10498">
        <f>AVERAGE((D10498*metrics_constants!$B$8),(E10498*metrics_constants!$C$8),(F10498*metrics_constants!$D$8))</f>
        <v>20.157765245175327</v>
      </c>
      <c r="I10498">
        <v>21.140999999999998</v>
      </c>
      <c r="J10498">
        <v>74.953000000000003</v>
      </c>
      <c r="K10498">
        <v>-18.292000000000002</v>
      </c>
      <c r="L10498">
        <v>14.4281793</v>
      </c>
    </row>
    <row r="10499" spans="1:12" x14ac:dyDescent="0.25">
      <c r="A10499" t="s">
        <v>19</v>
      </c>
      <c r="B10499" s="5">
        <v>45684.375</v>
      </c>
      <c r="C10499" s="5" t="str">
        <f>A10499 &amp; "_" &amp; TEXT(B10499, "yyyy-mm-dd HH:MM:SS")</f>
        <v>RP_2025-01-27 09:00:00</v>
      </c>
      <c r="D10499">
        <v>3.3</v>
      </c>
      <c r="E10499">
        <v>18.100000000000001</v>
      </c>
      <c r="F10499">
        <v>19.8</v>
      </c>
      <c r="G10499">
        <f>IF(COUNTA(D10499:F10499)&gt;0, AVERAGE(D10499:F10499), "")</f>
        <v>13.733333333333334</v>
      </c>
      <c r="H10499">
        <f>AVERAGE((D10499*metrics_constants!$B$8),(E10499*metrics_constants!$C$8),(F10499*metrics_constants!$D$8))</f>
        <v>14.365256080668532</v>
      </c>
      <c r="I10499">
        <v>18.129000000000001</v>
      </c>
      <c r="J10499">
        <v>59.137</v>
      </c>
      <c r="K10499">
        <v>-12.128</v>
      </c>
      <c r="L10499">
        <v>13.936462000000001</v>
      </c>
    </row>
    <row r="10500" spans="1:12" x14ac:dyDescent="0.25">
      <c r="A10500" t="s">
        <v>19</v>
      </c>
      <c r="B10500" s="5">
        <v>45684.416666666664</v>
      </c>
      <c r="C10500" s="5" t="str">
        <f>A10500 &amp; "_" &amp; TEXT(B10500, "yyyy-mm-dd HH:MM:SS")</f>
        <v>RP_2025-01-27 10:00:00</v>
      </c>
      <c r="D10500">
        <v>7.8</v>
      </c>
      <c r="E10500">
        <v>9.5</v>
      </c>
      <c r="F10500">
        <v>12.7</v>
      </c>
      <c r="G10500">
        <f>IF(COUNTA(D10500:F10500)&gt;0, AVERAGE(D10500:F10500), "")</f>
        <v>10</v>
      </c>
      <c r="H10500">
        <f>AVERAGE((D10500*metrics_constants!$B$8),(E10500*metrics_constants!$C$8),(F10500*metrics_constants!$D$8))</f>
        <v>10.087552686308237</v>
      </c>
      <c r="I10500">
        <v>8.7530000000000001</v>
      </c>
      <c r="J10500">
        <v>52.51</v>
      </c>
      <c r="K10500">
        <v>-9.6280000000000001</v>
      </c>
      <c r="L10500">
        <v>9.5240629999999999</v>
      </c>
    </row>
    <row r="10501" spans="1:12" x14ac:dyDescent="0.25">
      <c r="A10501" t="s">
        <v>19</v>
      </c>
      <c r="B10501" s="5">
        <v>45684.458333333336</v>
      </c>
      <c r="C10501" s="5" t="str">
        <f>A10501 &amp; "_" &amp; TEXT(B10501, "yyyy-mm-dd HH:MM:SS")</f>
        <v>RP_2025-01-27 11:00:00</v>
      </c>
      <c r="D10501">
        <v>16.100000000000001</v>
      </c>
      <c r="E10501">
        <v>12</v>
      </c>
      <c r="F10501">
        <v>11.2</v>
      </c>
      <c r="G10501">
        <f>IF(COUNTA(D10501:F10501)&gt;0, AVERAGE(D10501:F10501), "")</f>
        <v>13.1</v>
      </c>
      <c r="H10501">
        <f>AVERAGE((D10501*metrics_constants!$B$8),(E10501*metrics_constants!$C$8),(F10501*metrics_constants!$D$8))</f>
        <v>12.923301257229973</v>
      </c>
      <c r="I10501">
        <v>9.8089999999999993</v>
      </c>
      <c r="J10501">
        <v>40.244999999999997</v>
      </c>
      <c r="K10501">
        <v>-5.415</v>
      </c>
      <c r="L10501">
        <v>11.685185000000001</v>
      </c>
    </row>
    <row r="10502" spans="1:12" x14ac:dyDescent="0.25">
      <c r="A10502" t="s">
        <v>19</v>
      </c>
      <c r="B10502" s="5">
        <v>45684.5</v>
      </c>
      <c r="C10502" s="5" t="str">
        <f>A10502 &amp; "_" &amp; TEXT(B10502, "yyyy-mm-dd HH:MM:SS")</f>
        <v>RP_2025-01-27 12:00:00</v>
      </c>
      <c r="D10502">
        <v>18.399999999999999</v>
      </c>
      <c r="E10502">
        <v>12.2</v>
      </c>
      <c r="F10502">
        <v>15.3</v>
      </c>
      <c r="G10502">
        <f>IF(COUNTA(D10502:F10502)&gt;0, AVERAGE(D10502:F10502), "")</f>
        <v>15.299999999999999</v>
      </c>
      <c r="H10502">
        <f>AVERAGE((D10502*metrics_constants!$B$8),(E10502*metrics_constants!$C$8),(F10502*metrics_constants!$D$8))</f>
        <v>15.05426450137</v>
      </c>
      <c r="I10502">
        <v>15.733000000000001</v>
      </c>
      <c r="J10502">
        <v>30.661999999999999</v>
      </c>
      <c r="K10502">
        <v>-0.81200000000000006</v>
      </c>
      <c r="L10502">
        <v>17.697516</v>
      </c>
    </row>
    <row r="10503" spans="1:12" x14ac:dyDescent="0.25">
      <c r="A10503" t="s">
        <v>19</v>
      </c>
      <c r="B10503" s="5">
        <v>45684.541666666664</v>
      </c>
      <c r="C10503" s="5" t="str">
        <f>A10503 &amp; "_" &amp; TEXT(B10503, "yyyy-mm-dd HH:MM:SS")</f>
        <v>RP_2025-01-27 13:00:00</v>
      </c>
      <c r="D10503">
        <v>23</v>
      </c>
      <c r="E10503">
        <v>9.4</v>
      </c>
      <c r="F10503">
        <v>14.8</v>
      </c>
      <c r="G10503">
        <f>IF(COUNTA(D10503:F10503)&gt;0, AVERAGE(D10503:F10503), "")</f>
        <v>15.733333333333334</v>
      </c>
      <c r="H10503">
        <f>AVERAGE((D10503*metrics_constants!$B$8),(E10503*metrics_constants!$C$8),(F10503*metrics_constants!$D$8))</f>
        <v>15.187327037237894</v>
      </c>
      <c r="I10503">
        <v>14.817</v>
      </c>
      <c r="J10503">
        <v>25.632000000000001</v>
      </c>
      <c r="K10503">
        <v>2.1480000000000001</v>
      </c>
      <c r="L10503">
        <v>15.472765000000001</v>
      </c>
    </row>
    <row r="10504" spans="1:12" x14ac:dyDescent="0.25">
      <c r="A10504" t="s">
        <v>19</v>
      </c>
      <c r="B10504" s="5">
        <v>45684.583333333336</v>
      </c>
      <c r="C10504" s="5" t="str">
        <f>A10504 &amp; "_" &amp; TEXT(B10504, "yyyy-mm-dd HH:MM:SS")</f>
        <v>RP_2025-01-27 14:00:00</v>
      </c>
      <c r="D10504">
        <v>25.3</v>
      </c>
      <c r="E10504">
        <v>14.5</v>
      </c>
      <c r="F10504">
        <v>15.8</v>
      </c>
      <c r="G10504">
        <f>IF(COUNTA(D10504:F10504)&gt;0, AVERAGE(D10504:F10504), "")</f>
        <v>18.533333333333331</v>
      </c>
      <c r="H10504">
        <f>AVERAGE((D10504*metrics_constants!$B$8),(E10504*metrics_constants!$C$8),(F10504*metrics_constants!$D$8))</f>
        <v>18.084855293883692</v>
      </c>
      <c r="I10504">
        <v>16.178999999999998</v>
      </c>
      <c r="J10504">
        <v>25.472000000000001</v>
      </c>
      <c r="K10504">
        <v>3.03</v>
      </c>
      <c r="L10504">
        <v>16.719065000000001</v>
      </c>
    </row>
    <row r="10505" spans="1:12" x14ac:dyDescent="0.25">
      <c r="A10505" t="s">
        <v>19</v>
      </c>
      <c r="B10505" s="5">
        <v>45684.625</v>
      </c>
      <c r="C10505" s="5" t="str">
        <f>A10505 &amp; "_" &amp; TEXT(B10505, "yyyy-mm-dd HH:MM:SS")</f>
        <v>RP_2025-01-27 15:00:00</v>
      </c>
      <c r="D10505">
        <v>18.100000000000001</v>
      </c>
      <c r="E10505">
        <v>10</v>
      </c>
      <c r="F10505">
        <v>11.5</v>
      </c>
      <c r="G10505">
        <f>IF(COUNTA(D10505:F10505)&gt;0, AVERAGE(D10505:F10505), "")</f>
        <v>13.200000000000001</v>
      </c>
      <c r="H10505">
        <f>AVERAGE((D10505*metrics_constants!$B$8),(E10505*metrics_constants!$C$8),(F10505*metrics_constants!$D$8))</f>
        <v>12.866256566446461</v>
      </c>
      <c r="I10505">
        <v>13.641</v>
      </c>
      <c r="J10505">
        <v>29.163</v>
      </c>
      <c r="K10505">
        <v>1.0349999999999999</v>
      </c>
      <c r="L10505">
        <v>14.486948</v>
      </c>
    </row>
    <row r="10506" spans="1:12" x14ac:dyDescent="0.25">
      <c r="A10506" t="s">
        <v>19</v>
      </c>
      <c r="B10506" s="5">
        <v>45684.666666666664</v>
      </c>
      <c r="C10506" s="5" t="str">
        <f>A10506 &amp; "_" &amp; TEXT(B10506, "yyyy-mm-dd HH:MM:SS")</f>
        <v>RP_2025-01-27 16:00:00</v>
      </c>
      <c r="D10506">
        <v>25.6</v>
      </c>
      <c r="E10506">
        <v>8.6</v>
      </c>
      <c r="F10506">
        <v>13.6</v>
      </c>
      <c r="G10506">
        <f>IF(COUNTA(D10506:F10506)&gt;0, AVERAGE(D10506:F10506), "")</f>
        <v>15.933333333333335</v>
      </c>
      <c r="H10506">
        <f>AVERAGE((D10506*metrics_constants!$B$8),(E10506*metrics_constants!$C$8),(F10506*metrics_constants!$D$8))</f>
        <v>15.242108476435057</v>
      </c>
      <c r="I10506">
        <v>13.14</v>
      </c>
      <c r="J10506">
        <v>33.881999999999998</v>
      </c>
      <c r="K10506">
        <v>-1.02</v>
      </c>
      <c r="L10506">
        <v>13.864849</v>
      </c>
    </row>
    <row r="10507" spans="1:12" x14ac:dyDescent="0.25">
      <c r="A10507" t="s">
        <v>19</v>
      </c>
      <c r="B10507" s="5">
        <v>45684.708333333336</v>
      </c>
      <c r="C10507" s="5" t="str">
        <f>A10507 &amp; "_" &amp; TEXT(B10507, "yyyy-mm-dd HH:MM:SS")</f>
        <v>RP_2025-01-27 17:00:00</v>
      </c>
      <c r="D10507">
        <v>30.9</v>
      </c>
      <c r="E10507">
        <v>8.4</v>
      </c>
      <c r="F10507">
        <v>7.8</v>
      </c>
      <c r="G10507">
        <f>IF(COUNTA(D10507:F10507)&gt;0, AVERAGE(D10507:F10507), "")</f>
        <v>15.699999999999998</v>
      </c>
      <c r="H10507">
        <f>AVERAGE((D10507*metrics_constants!$B$8),(E10507*metrics_constants!$C$8),(F10507*metrics_constants!$D$8))</f>
        <v>14.749191495188228</v>
      </c>
      <c r="I10507">
        <v>12.971</v>
      </c>
      <c r="J10507">
        <v>45.688000000000002</v>
      </c>
      <c r="K10507">
        <v>-6.1970000000000001</v>
      </c>
      <c r="L10507">
        <v>11.198213000000001</v>
      </c>
    </row>
    <row r="10508" spans="1:12" x14ac:dyDescent="0.25">
      <c r="A10508" t="s">
        <v>19</v>
      </c>
      <c r="B10508" s="5">
        <v>45684.75</v>
      </c>
      <c r="C10508" s="5" t="str">
        <f>A10508 &amp; "_" &amp; TEXT(B10508, "yyyy-mm-dd HH:MM:SS")</f>
        <v>RP_2025-01-27 18:00:00</v>
      </c>
      <c r="D10508">
        <v>29.3</v>
      </c>
      <c r="E10508">
        <v>10</v>
      </c>
      <c r="F10508">
        <v>16.3</v>
      </c>
      <c r="G10508">
        <f>IF(COUNTA(D10508:F10508)&gt;0, AVERAGE(D10508:F10508), "")</f>
        <v>18.533333333333331</v>
      </c>
      <c r="H10508">
        <f>AVERAGE((D10508*metrics_constants!$B$8),(E10508*metrics_constants!$C$8),(F10508*metrics_constants!$D$8))</f>
        <v>17.751695703690235</v>
      </c>
      <c r="I10508">
        <v>24.204000000000001</v>
      </c>
      <c r="J10508">
        <v>59.396999999999998</v>
      </c>
      <c r="K10508">
        <v>-10.048</v>
      </c>
      <c r="L10508">
        <v>13.964316999999999</v>
      </c>
    </row>
    <row r="10509" spans="1:12" x14ac:dyDescent="0.25">
      <c r="A10509" t="s">
        <v>19</v>
      </c>
      <c r="B10509" s="5">
        <v>45684.791666666664</v>
      </c>
      <c r="C10509" s="5" t="str">
        <f>A10509 &amp; "_" &amp; TEXT(B10509, "yyyy-mm-dd HH:MM:SS")</f>
        <v>RP_2025-01-27 19:00:00</v>
      </c>
      <c r="D10509">
        <v>26.8</v>
      </c>
      <c r="E10509">
        <v>17</v>
      </c>
      <c r="F10509">
        <v>22.5</v>
      </c>
      <c r="G10509">
        <f>IF(COUNTA(D10509:F10509)&gt;0, AVERAGE(D10509:F10509), "")</f>
        <v>22.099999999999998</v>
      </c>
      <c r="H10509">
        <f>AVERAGE((D10509*metrics_constants!$B$8),(E10509*metrics_constants!$C$8),(F10509*metrics_constants!$D$8))</f>
        <v>21.714568054314594</v>
      </c>
      <c r="I10509">
        <v>44.573</v>
      </c>
      <c r="J10509">
        <v>66.02</v>
      </c>
      <c r="K10509">
        <v>-12.247999999999999</v>
      </c>
      <c r="L10509">
        <v>16.393655200000001</v>
      </c>
    </row>
    <row r="10510" spans="1:12" x14ac:dyDescent="0.25">
      <c r="A10510" t="s">
        <v>19</v>
      </c>
      <c r="B10510" s="5">
        <v>45684.833333333336</v>
      </c>
      <c r="C10510" s="5" t="str">
        <f>A10510 &amp; "_" &amp; TEXT(B10510, "yyyy-mm-dd HH:MM:SS")</f>
        <v>RP_2025-01-27 20:00:00</v>
      </c>
      <c r="D10510">
        <v>24.1</v>
      </c>
      <c r="E10510">
        <v>12.7</v>
      </c>
      <c r="F10510">
        <v>23.4</v>
      </c>
      <c r="G10510">
        <f>IF(COUNTA(D10510:F10510)&gt;0, AVERAGE(D10510:F10510), "")</f>
        <v>20.066666666666666</v>
      </c>
      <c r="H10510">
        <f>AVERAGE((D10510*metrics_constants!$B$8),(E10510*metrics_constants!$C$8),(F10510*metrics_constants!$D$8))</f>
        <v>19.639736103761582</v>
      </c>
      <c r="I10510">
        <v>32.573</v>
      </c>
      <c r="J10510">
        <v>69.623000000000005</v>
      </c>
      <c r="K10510">
        <v>-14.005000000000001</v>
      </c>
      <c r="L10510">
        <v>14.239447999999999</v>
      </c>
    </row>
    <row r="10511" spans="1:12" x14ac:dyDescent="0.25">
      <c r="A10511" t="s">
        <v>19</v>
      </c>
      <c r="B10511" s="5">
        <v>45684.875</v>
      </c>
      <c r="C10511" s="5" t="str">
        <f>A10511 &amp; "_" &amp; TEXT(B10511, "yyyy-mm-dd HH:MM:SS")</f>
        <v>RP_2025-01-27 21:00:00</v>
      </c>
      <c r="D10511">
        <v>20.5</v>
      </c>
      <c r="E10511">
        <v>18.100000000000001</v>
      </c>
      <c r="F10511">
        <v>23.2</v>
      </c>
      <c r="G10511">
        <f>IF(COUNTA(D10511:F10511)&gt;0, AVERAGE(D10511:F10511), "")</f>
        <v>20.599999999999998</v>
      </c>
      <c r="H10511">
        <f>AVERAGE((D10511*metrics_constants!$B$8),(E10511*metrics_constants!$C$8),(F10511*metrics_constants!$D$8))</f>
        <v>20.52430300885435</v>
      </c>
      <c r="I10511">
        <v>12.656000000000001</v>
      </c>
      <c r="J10511">
        <v>71.23</v>
      </c>
      <c r="K10511">
        <v>-15.002000000000001</v>
      </c>
      <c r="L10511">
        <v>18.041111999999998</v>
      </c>
    </row>
    <row r="10512" spans="1:12" x14ac:dyDescent="0.25">
      <c r="A10512" t="s">
        <v>19</v>
      </c>
      <c r="B10512" s="5">
        <v>45684.916666666664</v>
      </c>
      <c r="C10512" s="5" t="str">
        <f>A10512 &amp; "_" &amp; TEXT(B10512, "yyyy-mm-dd HH:MM:SS")</f>
        <v>RP_2025-01-27 22:00:00</v>
      </c>
      <c r="D10512">
        <v>21.4</v>
      </c>
      <c r="E10512">
        <v>22.7</v>
      </c>
      <c r="F10512">
        <v>27.6</v>
      </c>
      <c r="G10512">
        <f>IF(COUNTA(D10512:F10512)&gt;0, AVERAGE(D10512:F10512), "")</f>
        <v>23.899999999999995</v>
      </c>
      <c r="H10512">
        <f>AVERAGE((D10512*metrics_constants!$B$8),(E10512*metrics_constants!$C$8),(F10512*metrics_constants!$D$8))</f>
        <v>23.979170486124229</v>
      </c>
      <c r="I10512">
        <v>12.161</v>
      </c>
      <c r="J10512">
        <v>75.397000000000006</v>
      </c>
      <c r="K10512">
        <v>-16.141999999999999</v>
      </c>
      <c r="L10512">
        <v>21.129371299999999</v>
      </c>
    </row>
    <row r="10513" spans="1:12" x14ac:dyDescent="0.25">
      <c r="A10513" t="s">
        <v>19</v>
      </c>
      <c r="B10513" s="5">
        <v>45684.958333333336</v>
      </c>
      <c r="C10513" s="5" t="str">
        <f>A10513 &amp; "_" &amp; TEXT(B10513, "yyyy-mm-dd HH:MM:SS")</f>
        <v>RP_2025-01-27 23:00:00</v>
      </c>
      <c r="D10513">
        <v>25.6</v>
      </c>
      <c r="E10513">
        <v>4.9000000000000004</v>
      </c>
      <c r="F10513">
        <v>14.1</v>
      </c>
      <c r="G10513">
        <f>IF(COUNTA(D10513:F10513)&gt;0, AVERAGE(D10513:F10513), "")</f>
        <v>14.866666666666667</v>
      </c>
      <c r="H10513">
        <f>AVERAGE((D10513*metrics_constants!$B$8),(E10513*metrics_constants!$C$8),(F10513*metrics_constants!$D$8))</f>
        <v>14.040498873707605</v>
      </c>
      <c r="I10513">
        <v>13.974</v>
      </c>
      <c r="J10513">
        <v>74.992999999999995</v>
      </c>
      <c r="K10513">
        <v>-16.832000000000001</v>
      </c>
      <c r="L10513">
        <v>26.6070213</v>
      </c>
    </row>
    <row r="10514" spans="1:12" x14ac:dyDescent="0.25">
      <c r="A10514" t="s">
        <v>19</v>
      </c>
      <c r="B10514" s="5">
        <v>45685</v>
      </c>
      <c r="C10514" s="5" t="str">
        <f>A10514 &amp; "_" &amp; TEXT(B10514, "yyyy-mm-dd HH:MM:SS")</f>
        <v>RP_2025-01-28 00:00:00</v>
      </c>
      <c r="D10514">
        <v>24.9</v>
      </c>
      <c r="E10514">
        <v>9.1</v>
      </c>
      <c r="F10514">
        <v>12.4</v>
      </c>
      <c r="G10514">
        <f>IF(COUNTA(D10514:F10514)&gt;0, AVERAGE(D10514:F10514), "")</f>
        <v>15.466666666666667</v>
      </c>
      <c r="H10514">
        <f>AVERAGE((D10514*metrics_constants!$B$8),(E10514*metrics_constants!$C$8),(F10514*metrics_constants!$D$8))</f>
        <v>14.817524270348146</v>
      </c>
      <c r="I10514">
        <v>9.6509999999999998</v>
      </c>
      <c r="J10514">
        <v>76.231999999999999</v>
      </c>
      <c r="K10514">
        <v>-16.952000000000002</v>
      </c>
      <c r="L10514">
        <v>7.4929600000000001</v>
      </c>
    </row>
    <row r="10515" spans="1:12" x14ac:dyDescent="0.25">
      <c r="A10515" t="s">
        <v>19</v>
      </c>
      <c r="B10515" s="5">
        <v>45685.041666666664</v>
      </c>
      <c r="C10515" s="5" t="str">
        <f>A10515 &amp; "_" &amp; TEXT(B10515, "yyyy-mm-dd HH:MM:SS")</f>
        <v>RP_2025-01-28 01:00:00</v>
      </c>
      <c r="D10515">
        <v>18.5</v>
      </c>
      <c r="E10515">
        <v>14.4</v>
      </c>
      <c r="F10515">
        <v>18.3</v>
      </c>
      <c r="G10515">
        <f>IF(COUNTA(D10515:F10515)&gt;0, AVERAGE(D10515:F10515), "")</f>
        <v>17.066666666666666</v>
      </c>
      <c r="H10515">
        <f>AVERAGE((D10515*metrics_constants!$B$8),(E10515*metrics_constants!$C$8),(F10515*metrics_constants!$D$8))</f>
        <v>16.913379259817322</v>
      </c>
      <c r="I10515">
        <v>7.0019999999999998</v>
      </c>
      <c r="J10515">
        <v>76.652000000000001</v>
      </c>
      <c r="K10515">
        <v>-17.702999999999999</v>
      </c>
      <c r="L10515">
        <v>11.205310300000001</v>
      </c>
    </row>
    <row r="10516" spans="1:12" x14ac:dyDescent="0.25">
      <c r="A10516" t="s">
        <v>19</v>
      </c>
      <c r="B10516" s="5">
        <v>45685.083333333336</v>
      </c>
      <c r="C10516" s="5" t="str">
        <f>A10516 &amp; "_" &amp; TEXT(B10516, "yyyy-mm-dd HH:MM:SS")</f>
        <v>RP_2025-01-28 02:00:00</v>
      </c>
      <c r="D10516">
        <v>19.399999999999999</v>
      </c>
      <c r="E10516">
        <v>13.2</v>
      </c>
      <c r="F10516">
        <v>19.100000000000001</v>
      </c>
      <c r="G10516">
        <f>IF(COUNTA(D10516:F10516)&gt;0, AVERAGE(D10516:F10516), "")</f>
        <v>17.233333333333331</v>
      </c>
      <c r="H10516">
        <f>AVERAGE((D10516*metrics_constants!$B$8),(E10516*metrics_constants!$C$8),(F10516*metrics_constants!$D$8))</f>
        <v>17.001545013549698</v>
      </c>
      <c r="I10516">
        <v>6.5890000000000004</v>
      </c>
      <c r="J10516">
        <v>78.397000000000006</v>
      </c>
      <c r="K10516">
        <v>-18.48</v>
      </c>
      <c r="L10516">
        <v>10.395675900000001</v>
      </c>
    </row>
    <row r="10517" spans="1:12" x14ac:dyDescent="0.25">
      <c r="A10517" t="s">
        <v>19</v>
      </c>
      <c r="B10517" s="5">
        <v>45685.125</v>
      </c>
      <c r="C10517" s="5" t="str">
        <f>A10517 &amp; "_" &amp; TEXT(B10517, "yyyy-mm-dd HH:MM:SS")</f>
        <v>RP_2025-01-28 03:00:00</v>
      </c>
      <c r="D10517">
        <v>24.1</v>
      </c>
      <c r="E10517">
        <v>11.2</v>
      </c>
      <c r="F10517">
        <v>19.8</v>
      </c>
      <c r="G10517">
        <f>IF(COUNTA(D10517:F10517)&gt;0, AVERAGE(D10517:F10517), "")</f>
        <v>18.366666666666664</v>
      </c>
      <c r="H10517">
        <f>AVERAGE((D10517*metrics_constants!$B$8),(E10517*metrics_constants!$C$8),(F10517*metrics_constants!$D$8))</f>
        <v>17.866087731384781</v>
      </c>
      <c r="I10517">
        <v>9.4019999999999992</v>
      </c>
      <c r="J10517">
        <v>76.905000000000001</v>
      </c>
      <c r="K10517">
        <v>-18.742000000000001</v>
      </c>
      <c r="L10517">
        <v>9.9082760000000007</v>
      </c>
    </row>
    <row r="10518" spans="1:12" x14ac:dyDescent="0.25">
      <c r="A10518" t="s">
        <v>19</v>
      </c>
      <c r="B10518" s="5">
        <v>45685.166666666664</v>
      </c>
      <c r="C10518" s="5" t="str">
        <f>A10518 &amp; "_" &amp; TEXT(B10518, "yyyy-mm-dd HH:MM:SS")</f>
        <v>RP_2025-01-28 04:00:00</v>
      </c>
      <c r="D10518">
        <v>19.8</v>
      </c>
      <c r="E10518">
        <v>8</v>
      </c>
      <c r="F10518">
        <v>16.3</v>
      </c>
      <c r="G10518">
        <f>IF(COUNTA(D10518:F10518)&gt;0, AVERAGE(D10518:F10518), "")</f>
        <v>14.700000000000001</v>
      </c>
      <c r="H10518">
        <f>AVERAGE((D10518*metrics_constants!$B$8),(E10518*metrics_constants!$C$8),(F10518*metrics_constants!$D$8))</f>
        <v>14.244264582171587</v>
      </c>
      <c r="I10518">
        <v>7.8680000000000003</v>
      </c>
      <c r="J10518">
        <v>77.296999999999997</v>
      </c>
      <c r="K10518">
        <v>-19.181999999999999</v>
      </c>
      <c r="L10518">
        <v>8.1970287000000006</v>
      </c>
    </row>
    <row r="10519" spans="1:12" x14ac:dyDescent="0.25">
      <c r="A10519" t="s">
        <v>19</v>
      </c>
      <c r="B10519" s="5">
        <v>45685.208333333336</v>
      </c>
      <c r="C10519" s="5" t="str">
        <f>A10519 &amp; "_" &amp; TEXT(B10519, "yyyy-mm-dd HH:MM:SS")</f>
        <v>RP_2025-01-28 05:00:00</v>
      </c>
      <c r="D10519">
        <v>19.399999999999999</v>
      </c>
      <c r="E10519">
        <v>6.8</v>
      </c>
      <c r="F10519">
        <v>17.8</v>
      </c>
      <c r="G10519">
        <f>IF(COUNTA(D10519:F10519)&gt;0, AVERAGE(D10519:F10519), "")</f>
        <v>14.666666666666666</v>
      </c>
      <c r="H10519">
        <f>AVERAGE((D10519*metrics_constants!$B$8),(E10519*metrics_constants!$C$8),(F10519*metrics_constants!$D$8))</f>
        <v>14.190680053758642</v>
      </c>
      <c r="I10519">
        <v>17.055</v>
      </c>
      <c r="J10519">
        <v>75.825000000000003</v>
      </c>
      <c r="K10519">
        <v>-19.760000000000002</v>
      </c>
      <c r="L10519">
        <v>8.5107773000000009</v>
      </c>
    </row>
    <row r="10520" spans="1:12" x14ac:dyDescent="0.25">
      <c r="A10520" t="s">
        <v>19</v>
      </c>
      <c r="B10520" s="5">
        <v>45685.25</v>
      </c>
      <c r="C10520" s="5" t="str">
        <f>A10520 &amp; "_" &amp; TEXT(B10520, "yyyy-mm-dd HH:MM:SS")</f>
        <v>RP_2025-01-28 06:00:00</v>
      </c>
      <c r="D10520">
        <v>25.2</v>
      </c>
      <c r="E10520">
        <v>15</v>
      </c>
      <c r="F10520">
        <v>17.8</v>
      </c>
      <c r="G10520">
        <f>IF(COUNTA(D10520:F10520)&gt;0, AVERAGE(D10520:F10520), "")</f>
        <v>19.333333333333332</v>
      </c>
      <c r="H10520">
        <f>AVERAGE((D10520*metrics_constants!$B$8),(E10520*metrics_constants!$C$8),(F10520*metrics_constants!$D$8))</f>
        <v>18.917602192133913</v>
      </c>
      <c r="I10520">
        <v>24.699000000000002</v>
      </c>
      <c r="J10520">
        <v>76.828000000000003</v>
      </c>
      <c r="K10520">
        <v>-19.968</v>
      </c>
      <c r="L10520">
        <v>10.035266699999999</v>
      </c>
    </row>
    <row r="10521" spans="1:12" x14ac:dyDescent="0.25">
      <c r="A10521" t="s">
        <v>19</v>
      </c>
      <c r="B10521" s="5">
        <v>45685.291666666664</v>
      </c>
      <c r="C10521" s="5" t="str">
        <f>A10521 &amp; "_" &amp; TEXT(B10521, "yyyy-mm-dd HH:MM:SS")</f>
        <v>RP_2025-01-28 07:00:00</v>
      </c>
      <c r="D10521">
        <v>30.7</v>
      </c>
      <c r="E10521">
        <v>20.3</v>
      </c>
      <c r="F10521">
        <v>27.6</v>
      </c>
      <c r="G10521">
        <f>IF(COUNTA(D10521:F10521)&gt;0, AVERAGE(D10521:F10521), "")</f>
        <v>26.2</v>
      </c>
      <c r="H10521">
        <f>AVERAGE((D10521*metrics_constants!$B$8),(E10521*metrics_constants!$C$8),(F10521*metrics_constants!$D$8))</f>
        <v>25.798258902561869</v>
      </c>
      <c r="I10521">
        <v>17.155000000000001</v>
      </c>
      <c r="J10521">
        <v>76.906999999999996</v>
      </c>
      <c r="K10521">
        <v>-19.670000000000002</v>
      </c>
      <c r="L10521">
        <v>11.524528999999999</v>
      </c>
    </row>
    <row r="10522" spans="1:12" x14ac:dyDescent="0.25">
      <c r="A10522" t="s">
        <v>19</v>
      </c>
      <c r="B10522" s="5">
        <v>45685.333333333336</v>
      </c>
      <c r="C10522" s="5" t="str">
        <f>A10522 &amp; "_" &amp; TEXT(B10522, "yyyy-mm-dd HH:MM:SS")</f>
        <v>RP_2025-01-28 08:00:00</v>
      </c>
      <c r="D10522">
        <v>24.8</v>
      </c>
      <c r="E10522">
        <v>23.3</v>
      </c>
      <c r="F10522">
        <v>22.7</v>
      </c>
      <c r="G10522">
        <f>IF(COUNTA(D10522:F10522)&gt;0, AVERAGE(D10522:F10522), "")</f>
        <v>23.599999999999998</v>
      </c>
      <c r="H10522">
        <f>AVERAGE((D10522*metrics_constants!$B$8),(E10522*metrics_constants!$C$8),(F10522*metrics_constants!$D$8))</f>
        <v>23.53382333057661</v>
      </c>
      <c r="I10522">
        <v>20.978999999999999</v>
      </c>
      <c r="J10522">
        <v>75.498000000000005</v>
      </c>
      <c r="K10522">
        <v>-19.111999999999998</v>
      </c>
      <c r="L10522">
        <v>15.105737</v>
      </c>
    </row>
    <row r="10523" spans="1:12" x14ac:dyDescent="0.25">
      <c r="A10523" t="s">
        <v>19</v>
      </c>
      <c r="B10523" s="5">
        <v>45685.375</v>
      </c>
      <c r="C10523" s="5" t="str">
        <f>A10523 &amp; "_" &amp; TEXT(B10523, "yyyy-mm-dd HH:MM:SS")</f>
        <v>RP_2025-01-28 09:00:00</v>
      </c>
      <c r="D10523">
        <v>3.5</v>
      </c>
      <c r="E10523">
        <v>13.4</v>
      </c>
      <c r="F10523">
        <v>21.5</v>
      </c>
      <c r="G10523">
        <f>IF(COUNTA(D10523:F10523)&gt;0, AVERAGE(D10523:F10523), "")</f>
        <v>12.799999999999999</v>
      </c>
      <c r="H10523">
        <f>AVERAGE((D10523*metrics_constants!$B$8),(E10523*metrics_constants!$C$8),(F10523*metrics_constants!$D$8))</f>
        <v>13.257387918345792</v>
      </c>
      <c r="I10523">
        <v>28.158000000000001</v>
      </c>
      <c r="J10523">
        <v>62.784999999999997</v>
      </c>
      <c r="K10523">
        <v>-14.038</v>
      </c>
      <c r="L10523">
        <v>16.296590999999999</v>
      </c>
    </row>
    <row r="10524" spans="1:12" x14ac:dyDescent="0.25">
      <c r="A10524" t="s">
        <v>19</v>
      </c>
      <c r="B10524" s="5">
        <v>45685.416666666664</v>
      </c>
      <c r="C10524" s="5" t="str">
        <f>A10524 &amp; "_" &amp; TEXT(B10524, "yyyy-mm-dd HH:MM:SS")</f>
        <v>RP_2025-01-28 10:00:00</v>
      </c>
      <c r="D10524">
        <v>10.4</v>
      </c>
      <c r="E10524">
        <v>19.100000000000001</v>
      </c>
      <c r="F10524">
        <v>23.4</v>
      </c>
      <c r="G10524">
        <f>IF(COUNTA(D10524:F10524)&gt;0, AVERAGE(D10524:F10524), "")</f>
        <v>17.633333333333333</v>
      </c>
      <c r="H10524">
        <f>AVERAGE((D10524*metrics_constants!$B$8),(E10524*metrics_constants!$C$8),(F10524*metrics_constants!$D$8))</f>
        <v>18.021242546936865</v>
      </c>
      <c r="I10524">
        <v>28.202000000000002</v>
      </c>
      <c r="J10524">
        <v>50.968000000000004</v>
      </c>
      <c r="K10524">
        <v>-10.047000000000001</v>
      </c>
      <c r="L10524">
        <v>19.558026999999999</v>
      </c>
    </row>
    <row r="10525" spans="1:12" x14ac:dyDescent="0.25">
      <c r="A10525" t="s">
        <v>19</v>
      </c>
      <c r="B10525" s="5">
        <v>45685.458333333336</v>
      </c>
      <c r="C10525" s="5" t="str">
        <f>A10525 &amp; "_" &amp; TEXT(B10525, "yyyy-mm-dd HH:MM:SS")</f>
        <v>RP_2025-01-28 11:00:00</v>
      </c>
      <c r="D10525">
        <v>29.1</v>
      </c>
      <c r="E10525">
        <v>22.6</v>
      </c>
      <c r="F10525">
        <v>21.8</v>
      </c>
      <c r="G10525">
        <f>IF(COUNTA(D10525:F10525)&gt;0, AVERAGE(D10525:F10525), "")</f>
        <v>24.5</v>
      </c>
      <c r="H10525">
        <f>AVERAGE((D10525*metrics_constants!$B$8),(E10525*metrics_constants!$C$8),(F10525*metrics_constants!$D$8))</f>
        <v>24.22220047604273</v>
      </c>
      <c r="I10525">
        <v>22.870999999999999</v>
      </c>
      <c r="J10525">
        <v>35.453000000000003</v>
      </c>
      <c r="K10525">
        <v>-3.4079999999999999</v>
      </c>
      <c r="L10525">
        <v>22.878920999999998</v>
      </c>
    </row>
    <row r="10526" spans="1:12" x14ac:dyDescent="0.25">
      <c r="A10526" t="s">
        <v>19</v>
      </c>
      <c r="B10526" s="5">
        <v>45685.5</v>
      </c>
      <c r="C10526" s="5" t="str">
        <f>A10526 &amp; "_" &amp; TEXT(B10526, "yyyy-mm-dd HH:MM:SS")</f>
        <v>RP_2025-01-28 12:00:00</v>
      </c>
      <c r="D10526">
        <v>31</v>
      </c>
      <c r="E10526">
        <v>20</v>
      </c>
      <c r="F10526">
        <v>25.9</v>
      </c>
      <c r="G10526">
        <f>IF(COUNTA(D10526:F10526)&gt;0, AVERAGE(D10526:F10526), "")</f>
        <v>25.633333333333336</v>
      </c>
      <c r="H10526">
        <f>AVERAGE((D10526*metrics_constants!$B$8),(E10526*metrics_constants!$C$8),(F10526*metrics_constants!$D$8))</f>
        <v>25.19934345117521</v>
      </c>
      <c r="I10526">
        <v>26.617999999999999</v>
      </c>
      <c r="J10526">
        <v>32.784999999999997</v>
      </c>
      <c r="K10526">
        <v>-0.84</v>
      </c>
      <c r="L10526">
        <v>24.831381</v>
      </c>
    </row>
    <row r="10527" spans="1:12" x14ac:dyDescent="0.25">
      <c r="A10527" t="s">
        <v>19</v>
      </c>
      <c r="B10527" s="5">
        <v>45685.541666666664</v>
      </c>
      <c r="C10527" s="5" t="str">
        <f>A10527 &amp; "_" &amp; TEXT(B10527, "yyyy-mm-dd HH:MM:SS")</f>
        <v>RP_2025-01-28 13:00:00</v>
      </c>
      <c r="D10527">
        <v>33.200000000000003</v>
      </c>
      <c r="E10527">
        <v>12.8</v>
      </c>
      <c r="F10527">
        <v>21.1</v>
      </c>
      <c r="G10527">
        <f>IF(COUNTA(D10527:F10527)&gt;0, AVERAGE(D10527:F10527), "")</f>
        <v>22.366666666666664</v>
      </c>
      <c r="H10527">
        <f>AVERAGE((D10527*metrics_constants!$B$8),(E10527*metrics_constants!$C$8),(F10527*metrics_constants!$D$8))</f>
        <v>21.548653449583966</v>
      </c>
      <c r="I10527">
        <v>20.408999999999999</v>
      </c>
      <c r="J10527">
        <v>30.07</v>
      </c>
      <c r="K10527">
        <v>1.5529999999999999</v>
      </c>
      <c r="L10527">
        <v>17.087782000000001</v>
      </c>
    </row>
    <row r="10528" spans="1:12" x14ac:dyDescent="0.25">
      <c r="A10528" t="s">
        <v>19</v>
      </c>
      <c r="B10528" s="5">
        <v>45685.583333333336</v>
      </c>
      <c r="C10528" s="5" t="str">
        <f>A10528 &amp; "_" &amp; TEXT(B10528, "yyyy-mm-dd HH:MM:SS")</f>
        <v>RP_2025-01-28 14:00:00</v>
      </c>
      <c r="D10528">
        <v>21.8</v>
      </c>
      <c r="E10528">
        <v>13.3</v>
      </c>
      <c r="F10528">
        <v>16.600000000000001</v>
      </c>
      <c r="G10528">
        <f>IF(COUNTA(D10528:F10528)&gt;0, AVERAGE(D10528:F10528), "")</f>
        <v>17.233333333333334</v>
      </c>
      <c r="H10528">
        <f>AVERAGE((D10528*metrics_constants!$B$8),(E10528*metrics_constants!$C$8),(F10528*metrics_constants!$D$8))</f>
        <v>16.891705813126013</v>
      </c>
      <c r="I10528">
        <v>14.731999999999999</v>
      </c>
      <c r="J10528">
        <v>29.358000000000001</v>
      </c>
      <c r="K10528">
        <v>3.1680000000000001</v>
      </c>
      <c r="L10528">
        <v>15.700949</v>
      </c>
    </row>
    <row r="10529" spans="1:12" x14ac:dyDescent="0.25">
      <c r="A10529" t="s">
        <v>19</v>
      </c>
      <c r="B10529" s="5">
        <v>45685.625</v>
      </c>
      <c r="C10529" s="5" t="str">
        <f>A10529 &amp; "_" &amp; TEXT(B10529, "yyyy-mm-dd HH:MM:SS")</f>
        <v>RP_2025-01-28 15:00:00</v>
      </c>
      <c r="D10529">
        <v>25.7</v>
      </c>
      <c r="E10529">
        <v>14.5</v>
      </c>
      <c r="F10529">
        <v>16.100000000000001</v>
      </c>
      <c r="G10529">
        <f>IF(COUNTA(D10529:F10529)&gt;0, AVERAGE(D10529:F10529), "")</f>
        <v>18.766666666666669</v>
      </c>
      <c r="H10529">
        <f>AVERAGE((D10529*metrics_constants!$B$8),(E10529*metrics_constants!$C$8),(F10529*metrics_constants!$D$8))</f>
        <v>18.302832837609831</v>
      </c>
      <c r="I10529">
        <v>14.141999999999999</v>
      </c>
      <c r="J10529">
        <v>33.207999999999998</v>
      </c>
      <c r="K10529">
        <v>2.0329999999999999</v>
      </c>
      <c r="L10529">
        <v>15.954222</v>
      </c>
    </row>
    <row r="10530" spans="1:12" x14ac:dyDescent="0.25">
      <c r="A10530" t="s">
        <v>19</v>
      </c>
      <c r="B10530" s="5">
        <v>45685.666666666664</v>
      </c>
      <c r="C10530" s="5" t="str">
        <f>A10530 &amp; "_" &amp; TEXT(B10530, "yyyy-mm-dd HH:MM:SS")</f>
        <v>RP_2025-01-28 16:00:00</v>
      </c>
      <c r="D10530">
        <v>22.3</v>
      </c>
      <c r="E10530">
        <v>11.2</v>
      </c>
      <c r="F10530">
        <v>15.3</v>
      </c>
      <c r="G10530">
        <f>IF(COUNTA(D10530:F10530)&gt;0, AVERAGE(D10530:F10530), "")</f>
        <v>16.266666666666666</v>
      </c>
      <c r="H10530">
        <f>AVERAGE((D10530*metrics_constants!$B$8),(E10530*metrics_constants!$C$8),(F10530*metrics_constants!$D$8))</f>
        <v>15.819498208414984</v>
      </c>
      <c r="I10530">
        <v>21.34</v>
      </c>
      <c r="J10530">
        <v>38.225000000000001</v>
      </c>
      <c r="K10530">
        <v>-0.29499999999999998</v>
      </c>
      <c r="L10530">
        <v>21.479626</v>
      </c>
    </row>
    <row r="10531" spans="1:12" x14ac:dyDescent="0.25">
      <c r="A10531" t="s">
        <v>19</v>
      </c>
      <c r="B10531" s="5">
        <v>45685.708333333336</v>
      </c>
      <c r="C10531" s="5" t="str">
        <f>A10531 &amp; "_" &amp; TEXT(B10531, "yyyy-mm-dd HH:MM:SS")</f>
        <v>RP_2025-01-28 17:00:00</v>
      </c>
      <c r="D10531">
        <v>27.2</v>
      </c>
      <c r="E10531">
        <v>18</v>
      </c>
      <c r="F10531">
        <v>18.100000000000001</v>
      </c>
      <c r="G10531">
        <f>IF(COUNTA(D10531:F10531)&gt;0, AVERAGE(D10531:F10531), "")</f>
        <v>21.1</v>
      </c>
      <c r="H10531">
        <f>AVERAGE((D10531*metrics_constants!$B$8),(E10531*metrics_constants!$C$8),(F10531*metrics_constants!$D$8))</f>
        <v>20.712945118979125</v>
      </c>
      <c r="I10531">
        <v>18.36</v>
      </c>
      <c r="J10531">
        <v>49.582999999999998</v>
      </c>
      <c r="K10531">
        <v>-4.5679999999999996</v>
      </c>
      <c r="L10531">
        <v>19.000919</v>
      </c>
    </row>
    <row r="10532" spans="1:12" x14ac:dyDescent="0.25">
      <c r="A10532" t="s">
        <v>19</v>
      </c>
      <c r="B10532" s="5">
        <v>45685.75</v>
      </c>
      <c r="C10532" s="5" t="str">
        <f>A10532 &amp; "_" &amp; TEXT(B10532, "yyyy-mm-dd HH:MM:SS")</f>
        <v>RP_2025-01-28 18:00:00</v>
      </c>
      <c r="D10532">
        <v>32.4</v>
      </c>
      <c r="E10532">
        <v>17.899999999999999</v>
      </c>
      <c r="F10532">
        <v>14.9</v>
      </c>
      <c r="G10532">
        <f>IF(COUNTA(D10532:F10532)&gt;0, AVERAGE(D10532:F10532), "")</f>
        <v>21.733333333333334</v>
      </c>
      <c r="H10532">
        <f>AVERAGE((D10532*metrics_constants!$B$8),(E10532*metrics_constants!$C$8),(F10532*metrics_constants!$D$8))</f>
        <v>21.107572707753583</v>
      </c>
      <c r="I10532">
        <v>18.556999999999999</v>
      </c>
      <c r="J10532">
        <v>61.976999999999997</v>
      </c>
      <c r="K10532">
        <v>-8.2349999999999994</v>
      </c>
      <c r="L10532">
        <v>18.312503</v>
      </c>
    </row>
    <row r="10533" spans="1:12" x14ac:dyDescent="0.25">
      <c r="A10533" t="s">
        <v>19</v>
      </c>
      <c r="B10533" s="5">
        <v>45685.791666666664</v>
      </c>
      <c r="C10533" s="5" t="str">
        <f>A10533 &amp; "_" &amp; TEXT(B10533, "yyyy-mm-dd HH:MM:SS")</f>
        <v>RP_2025-01-28 19:00:00</v>
      </c>
      <c r="D10533">
        <v>31.2</v>
      </c>
      <c r="E10533">
        <v>15.8</v>
      </c>
      <c r="F10533">
        <v>24.4</v>
      </c>
      <c r="G10533">
        <f>IF(COUNTA(D10533:F10533)&gt;0, AVERAGE(D10533:F10533), "")</f>
        <v>23.8</v>
      </c>
      <c r="H10533">
        <f>AVERAGE((D10533*metrics_constants!$B$8),(E10533*metrics_constants!$C$8),(F10533*metrics_constants!$D$8))</f>
        <v>23.194107750981402</v>
      </c>
      <c r="I10533">
        <v>29.529</v>
      </c>
      <c r="J10533">
        <v>69.13</v>
      </c>
      <c r="K10533">
        <v>-10.66</v>
      </c>
      <c r="L10533">
        <v>18.589827</v>
      </c>
    </row>
    <row r="10534" spans="1:12" x14ac:dyDescent="0.25">
      <c r="A10534" t="s">
        <v>19</v>
      </c>
      <c r="B10534" s="5">
        <v>45685.833333333336</v>
      </c>
      <c r="C10534" s="5" t="str">
        <f>A10534 &amp; "_" &amp; TEXT(B10534, "yyyy-mm-dd HH:MM:SS")</f>
        <v>RP_2025-01-28 20:00:00</v>
      </c>
      <c r="D10534">
        <v>27.1</v>
      </c>
      <c r="E10534">
        <v>13.2</v>
      </c>
      <c r="F10534">
        <v>16.100000000000001</v>
      </c>
      <c r="G10534">
        <f>IF(COUNTA(D10534:F10534)&gt;0, AVERAGE(D10534:F10534), "")</f>
        <v>18.8</v>
      </c>
      <c r="H10534">
        <f>AVERAGE((D10534*metrics_constants!$B$8),(E10534*metrics_constants!$C$8),(F10534*metrics_constants!$D$8))</f>
        <v>18.228903268000476</v>
      </c>
      <c r="I10534">
        <v>30.492000000000001</v>
      </c>
      <c r="J10534">
        <v>72.247</v>
      </c>
      <c r="K10534">
        <v>-12.13</v>
      </c>
      <c r="L10534">
        <v>16.19248</v>
      </c>
    </row>
    <row r="10535" spans="1:12" x14ac:dyDescent="0.25">
      <c r="A10535" t="s">
        <v>19</v>
      </c>
      <c r="B10535" s="5">
        <v>45685.875</v>
      </c>
      <c r="C10535" s="5" t="str">
        <f>A10535 &amp; "_" &amp; TEXT(B10535, "yyyy-mm-dd HH:MM:SS")</f>
        <v>RP_2025-01-28 21:00:00</v>
      </c>
      <c r="D10535">
        <v>28.6</v>
      </c>
      <c r="E10535">
        <v>13.3</v>
      </c>
      <c r="F10535">
        <v>22</v>
      </c>
      <c r="G10535">
        <f>IF(COUNTA(D10535:F10535)&gt;0, AVERAGE(D10535:F10535), "")</f>
        <v>21.3</v>
      </c>
      <c r="H10535">
        <f>AVERAGE((D10535*metrics_constants!$B$8),(E10535*metrics_constants!$C$8),(F10535*metrics_constants!$D$8))</f>
        <v>20.6988183970611</v>
      </c>
      <c r="I10535">
        <v>34.737000000000002</v>
      </c>
      <c r="J10535">
        <v>74.772999999999996</v>
      </c>
      <c r="K10535">
        <v>-13.375</v>
      </c>
      <c r="L10535">
        <v>19.096109299999998</v>
      </c>
    </row>
    <row r="10536" spans="1:12" x14ac:dyDescent="0.25">
      <c r="A10536" t="s">
        <v>19</v>
      </c>
      <c r="B10536" s="5">
        <v>45685.916666666664</v>
      </c>
      <c r="C10536" s="5" t="str">
        <f>A10536 &amp; "_" &amp; TEXT(B10536, "yyyy-mm-dd HH:MM:SS")</f>
        <v>RP_2025-01-28 22:00:00</v>
      </c>
      <c r="D10536">
        <v>30.8</v>
      </c>
      <c r="E10536">
        <v>22.7</v>
      </c>
      <c r="F10536">
        <v>29.8</v>
      </c>
      <c r="G10536">
        <f>IF(COUNTA(D10536:F10536)&gt;0, AVERAGE(D10536:F10536), "")</f>
        <v>27.766666666666666</v>
      </c>
      <c r="H10536">
        <f>AVERAGE((D10536*metrics_constants!$B$8),(E10536*metrics_constants!$C$8),(F10536*metrics_constants!$D$8))</f>
        <v>27.46081759080586</v>
      </c>
      <c r="I10536">
        <v>16.742999999999999</v>
      </c>
      <c r="J10536">
        <v>76.638000000000005</v>
      </c>
      <c r="K10536">
        <v>-14.015000000000001</v>
      </c>
      <c r="L10536">
        <v>20.532366</v>
      </c>
    </row>
    <row r="10537" spans="1:12" x14ac:dyDescent="0.25">
      <c r="A10537" t="s">
        <v>19</v>
      </c>
      <c r="B10537" s="5">
        <v>45685.958333333336</v>
      </c>
      <c r="C10537" s="5" t="str">
        <f>A10537 &amp; "_" &amp; TEXT(B10537, "yyyy-mm-dd HH:MM:SS")</f>
        <v>RP_2025-01-28 23:00:00</v>
      </c>
      <c r="D10537">
        <v>30.9</v>
      </c>
      <c r="E10537">
        <v>20.5</v>
      </c>
      <c r="F10537">
        <v>26.6</v>
      </c>
      <c r="G10537">
        <f>IF(COUNTA(D10537:F10537)&gt;0, AVERAGE(D10537:F10537), "")</f>
        <v>26</v>
      </c>
      <c r="H10537">
        <f>AVERAGE((D10537*metrics_constants!$B$8),(E10537*metrics_constants!$C$8),(F10537*metrics_constants!$D$8))</f>
        <v>25.592281540199142</v>
      </c>
      <c r="I10537">
        <v>18.166</v>
      </c>
      <c r="J10537">
        <v>78.052000000000007</v>
      </c>
      <c r="K10537">
        <v>-14.888</v>
      </c>
      <c r="L10537">
        <v>20.876275329999999</v>
      </c>
    </row>
    <row r="10538" spans="1:12" x14ac:dyDescent="0.25">
      <c r="A10538" t="s">
        <v>19</v>
      </c>
      <c r="B10538" s="5">
        <v>45686</v>
      </c>
      <c r="C10538" s="5" t="str">
        <f>A10538 &amp; "_" &amp; TEXT(B10538, "yyyy-mm-dd HH:MM:SS")</f>
        <v>RP_2025-01-29 00:00:00</v>
      </c>
      <c r="D10538">
        <v>37.700000000000003</v>
      </c>
      <c r="E10538">
        <v>15.4</v>
      </c>
      <c r="F10538">
        <v>23.2</v>
      </c>
      <c r="G10538">
        <f>IF(COUNTA(D10538:F10538)&gt;0, AVERAGE(D10538:F10538), "")</f>
        <v>25.433333333333334</v>
      </c>
      <c r="H10538">
        <f>AVERAGE((D10538*metrics_constants!$B$8),(E10538*metrics_constants!$C$8),(F10538*metrics_constants!$D$8))</f>
        <v>24.532791430159591</v>
      </c>
      <c r="I10538">
        <v>19.843</v>
      </c>
      <c r="J10538">
        <v>78.03</v>
      </c>
      <c r="K10538">
        <v>-15.598000000000001</v>
      </c>
      <c r="L10538">
        <v>20.220829290000001</v>
      </c>
    </row>
    <row r="10539" spans="1:12" x14ac:dyDescent="0.25">
      <c r="A10539" t="s">
        <v>19</v>
      </c>
      <c r="B10539" s="5">
        <v>45686.041666666664</v>
      </c>
      <c r="C10539" s="5" t="str">
        <f>A10539 &amp; "_" &amp; TEXT(B10539, "yyyy-mm-dd HH:MM:SS")</f>
        <v>RP_2025-01-29 01:00:00</v>
      </c>
      <c r="D10539">
        <v>27.3</v>
      </c>
      <c r="E10539">
        <v>14.1</v>
      </c>
      <c r="F10539">
        <v>16.3</v>
      </c>
      <c r="G10539">
        <f>IF(COUNTA(D10539:F10539)&gt;0, AVERAGE(D10539:F10539), "")</f>
        <v>19.233333333333334</v>
      </c>
      <c r="H10539">
        <f>AVERAGE((D10539*metrics_constants!$B$8),(E10539*metrics_constants!$C$8),(F10539*metrics_constants!$D$8))</f>
        <v>18.688237534468495</v>
      </c>
      <c r="I10539">
        <v>9.4269999999999996</v>
      </c>
      <c r="J10539">
        <v>77.001999999999995</v>
      </c>
      <c r="K10539">
        <v>-15.983000000000001</v>
      </c>
      <c r="L10539">
        <v>16.77872533</v>
      </c>
    </row>
    <row r="10540" spans="1:12" x14ac:dyDescent="0.25">
      <c r="A10540" t="s">
        <v>19</v>
      </c>
      <c r="B10540" s="5">
        <v>45686.083333333336</v>
      </c>
      <c r="C10540" s="5" t="str">
        <f>A10540 &amp; "_" &amp; TEXT(B10540, "yyyy-mm-dd HH:MM:SS")</f>
        <v>RP_2025-01-29 02:00:00</v>
      </c>
      <c r="D10540">
        <v>22.1</v>
      </c>
      <c r="E10540">
        <v>20.2</v>
      </c>
      <c r="F10540">
        <v>23.7</v>
      </c>
      <c r="G10540">
        <f>IF(COUNTA(D10540:F10540)&gt;0, AVERAGE(D10540:F10540), "")</f>
        <v>22</v>
      </c>
      <c r="H10540">
        <f>AVERAGE((D10540*metrics_constants!$B$8),(E10540*metrics_constants!$C$8),(F10540*metrics_constants!$D$8))</f>
        <v>21.937395855118055</v>
      </c>
      <c r="I10540">
        <v>9.4670000000000005</v>
      </c>
      <c r="J10540">
        <v>78.152000000000001</v>
      </c>
      <c r="K10540">
        <v>-16.617000000000001</v>
      </c>
      <c r="L10540">
        <v>16.734825499999999</v>
      </c>
    </row>
    <row r="10541" spans="1:12" x14ac:dyDescent="0.25">
      <c r="A10541" t="s">
        <v>19</v>
      </c>
      <c r="B10541" s="5">
        <v>45686.125</v>
      </c>
      <c r="C10541" s="5" t="str">
        <f>A10541 &amp; "_" &amp; TEXT(B10541, "yyyy-mm-dd HH:MM:SS")</f>
        <v>RP_2025-01-29 03:00:00</v>
      </c>
      <c r="D10541">
        <v>28.1</v>
      </c>
      <c r="E10541">
        <v>25.6</v>
      </c>
      <c r="F10541">
        <v>29.3</v>
      </c>
      <c r="G10541">
        <f>IF(COUNTA(D10541:F10541)&gt;0, AVERAGE(D10541:F10541), "")</f>
        <v>27.666666666666668</v>
      </c>
      <c r="H10541">
        <f>AVERAGE((D10541*metrics_constants!$B$8),(E10541*metrics_constants!$C$8),(F10541*metrics_constants!$D$8))</f>
        <v>27.579783553548367</v>
      </c>
      <c r="I10541">
        <v>11.412000000000001</v>
      </c>
      <c r="J10541">
        <v>78.873000000000005</v>
      </c>
      <c r="K10541">
        <v>-16.797999999999998</v>
      </c>
      <c r="L10541">
        <v>24.660252400000001</v>
      </c>
    </row>
    <row r="10542" spans="1:12" x14ac:dyDescent="0.25">
      <c r="A10542" t="s">
        <v>19</v>
      </c>
      <c r="B10542" s="5">
        <v>45686.166666666664</v>
      </c>
      <c r="C10542" s="5" t="str">
        <f>A10542 &amp; "_" &amp; TEXT(B10542, "yyyy-mm-dd HH:MM:SS")</f>
        <v>RP_2025-01-29 04:00:00</v>
      </c>
      <c r="D10542">
        <v>25.9</v>
      </c>
      <c r="E10542">
        <v>11.9</v>
      </c>
      <c r="F10542">
        <v>12.4</v>
      </c>
      <c r="G10542">
        <f>IF(COUNTA(D10542:F10542)&gt;0, AVERAGE(D10542:F10542), "")</f>
        <v>16.733333333333331</v>
      </c>
      <c r="H10542">
        <f>AVERAGE((D10542*metrics_constants!$B$8),(E10542*metrics_constants!$C$8),(F10542*metrics_constants!$D$8))</f>
        <v>16.146069344058883</v>
      </c>
      <c r="I10542">
        <v>14.305</v>
      </c>
      <c r="J10542">
        <v>80.094999999999999</v>
      </c>
      <c r="K10542">
        <v>-16.803000000000001</v>
      </c>
      <c r="L10542">
        <v>16.643976670000001</v>
      </c>
    </row>
    <row r="10543" spans="1:12" x14ac:dyDescent="0.25">
      <c r="A10543" t="s">
        <v>19</v>
      </c>
      <c r="B10543" s="5">
        <v>45686.208333333336</v>
      </c>
      <c r="C10543" s="5" t="str">
        <f>A10543 &amp; "_" &amp; TEXT(B10543, "yyyy-mm-dd HH:MM:SS")</f>
        <v>RP_2025-01-29 05:00:00</v>
      </c>
      <c r="D10543">
        <v>23.1</v>
      </c>
      <c r="E10543">
        <v>14.7</v>
      </c>
      <c r="F10543">
        <v>20.3</v>
      </c>
      <c r="G10543">
        <f>IF(COUNTA(D10543:F10543)&gt;0, AVERAGE(D10543:F10543), "")</f>
        <v>19.366666666666664</v>
      </c>
      <c r="H10543">
        <f>AVERAGE((D10543*metrics_constants!$B$8),(E10543*metrics_constants!$C$8),(F10543*metrics_constants!$D$8))</f>
        <v>19.040708290204044</v>
      </c>
      <c r="I10543">
        <v>12.273999999999999</v>
      </c>
      <c r="J10543">
        <v>75.106999999999999</v>
      </c>
      <c r="K10543">
        <v>-17.341999999999999</v>
      </c>
      <c r="L10543">
        <v>15.0784973</v>
      </c>
    </row>
    <row r="10544" spans="1:12" x14ac:dyDescent="0.25">
      <c r="A10544" t="s">
        <v>19</v>
      </c>
      <c r="B10544" s="5">
        <v>45686.25</v>
      </c>
      <c r="C10544" s="5" t="str">
        <f>A10544 &amp; "_" &amp; TEXT(B10544, "yyyy-mm-dd HH:MM:SS")</f>
        <v>RP_2025-01-29 06:00:00</v>
      </c>
      <c r="D10544">
        <v>23.3</v>
      </c>
      <c r="E10544">
        <v>13.3</v>
      </c>
      <c r="F10544">
        <v>19.5</v>
      </c>
      <c r="G10544">
        <f>IF(COUNTA(D10544:F10544)&gt;0, AVERAGE(D10544:F10544), "")</f>
        <v>18.7</v>
      </c>
      <c r="H10544">
        <f>AVERAGE((D10544*metrics_constants!$B$8),(E10544*metrics_constants!$C$8),(F10544*metrics_constants!$D$8))</f>
        <v>18.309629783927246</v>
      </c>
      <c r="I10544">
        <v>7.7119999999999997</v>
      </c>
      <c r="J10544">
        <v>77.016999999999996</v>
      </c>
      <c r="K10544">
        <v>-18.202000000000002</v>
      </c>
      <c r="L10544">
        <v>14.59463667</v>
      </c>
    </row>
    <row r="10545" spans="1:12" x14ac:dyDescent="0.25">
      <c r="A10545" t="s">
        <v>19</v>
      </c>
      <c r="B10545" s="5">
        <v>45686.291666666664</v>
      </c>
      <c r="C10545" s="5" t="str">
        <f>A10545 &amp; "_" &amp; TEXT(B10545, "yyyy-mm-dd HH:MM:SS")</f>
        <v>RP_2025-01-29 07:00:00</v>
      </c>
      <c r="D10545">
        <v>25.5</v>
      </c>
      <c r="E10545">
        <v>19.600000000000001</v>
      </c>
      <c r="F10545">
        <v>23.4</v>
      </c>
      <c r="G10545">
        <f>IF(COUNTA(D10545:F10545)&gt;0, AVERAGE(D10545:F10545), "")</f>
        <v>22.833333333333332</v>
      </c>
      <c r="H10545">
        <f>AVERAGE((D10545*metrics_constants!$B$8),(E10545*metrics_constants!$C$8),(F10545*metrics_constants!$D$8))</f>
        <v>22.603722227063329</v>
      </c>
      <c r="I10545">
        <v>7.9930000000000003</v>
      </c>
      <c r="J10545">
        <v>79.081999999999994</v>
      </c>
      <c r="K10545">
        <v>-18.568000000000001</v>
      </c>
      <c r="L10545">
        <v>14.550353100000001</v>
      </c>
    </row>
    <row r="10546" spans="1:12" x14ac:dyDescent="0.25">
      <c r="A10546" t="s">
        <v>19</v>
      </c>
      <c r="B10546" s="5">
        <v>45686.333333333336</v>
      </c>
      <c r="C10546" s="5" t="str">
        <f>A10546 &amp; "_" &amp; TEXT(B10546, "yyyy-mm-dd HH:MM:SS")</f>
        <v>RP_2025-01-29 08:00:00</v>
      </c>
      <c r="D10546">
        <v>30.9</v>
      </c>
      <c r="E10546">
        <v>26.5</v>
      </c>
      <c r="F10546">
        <v>34</v>
      </c>
      <c r="G10546">
        <f>IF(COUNTA(D10546:F10546)&gt;0, AVERAGE(D10546:F10546), "")</f>
        <v>30.466666666666669</v>
      </c>
      <c r="H10546">
        <f>AVERAGE((D10546*metrics_constants!$B$8),(E10546*metrics_constants!$C$8),(F10546*metrics_constants!$D$8))</f>
        <v>30.318673749257101</v>
      </c>
      <c r="I10546">
        <v>13.59</v>
      </c>
      <c r="J10546">
        <v>76.581999999999994</v>
      </c>
      <c r="K10546">
        <v>-17.481999999999999</v>
      </c>
      <c r="L10546">
        <v>19.146745299999999</v>
      </c>
    </row>
    <row r="10547" spans="1:12" x14ac:dyDescent="0.25">
      <c r="A10547" t="s">
        <v>19</v>
      </c>
      <c r="B10547" s="5">
        <v>45686.375</v>
      </c>
      <c r="C10547" s="5" t="str">
        <f>A10547 &amp; "_" &amp; TEXT(B10547, "yyyy-mm-dd HH:MM:SS")</f>
        <v>RP_2025-01-29 09:00:00</v>
      </c>
      <c r="D10547">
        <v>20.399999999999999</v>
      </c>
      <c r="E10547">
        <v>25.7</v>
      </c>
      <c r="F10547">
        <v>24.6</v>
      </c>
      <c r="G10547">
        <f>IF(COUNTA(D10547:F10547)&gt;0, AVERAGE(D10547:F10547), "")</f>
        <v>23.566666666666663</v>
      </c>
      <c r="H10547">
        <f>AVERAGE((D10547*metrics_constants!$B$8),(E10547*metrics_constants!$C$8),(F10547*metrics_constants!$D$8))</f>
        <v>23.784451642955997</v>
      </c>
      <c r="I10547">
        <v>22.035</v>
      </c>
      <c r="J10547">
        <v>61.127000000000002</v>
      </c>
      <c r="K10547">
        <v>-11.628</v>
      </c>
      <c r="L10547">
        <v>22.626704</v>
      </c>
    </row>
    <row r="10548" spans="1:12" x14ac:dyDescent="0.25">
      <c r="A10548" t="s">
        <v>19</v>
      </c>
      <c r="B10548" s="5">
        <v>45686.416666666664</v>
      </c>
      <c r="C10548" s="5" t="str">
        <f>A10548 &amp; "_" &amp; TEXT(B10548, "yyyy-mm-dd HH:MM:SS")</f>
        <v>RP_2025-01-29 10:00:00</v>
      </c>
      <c r="D10548">
        <v>20.3</v>
      </c>
      <c r="E10548">
        <v>22.1</v>
      </c>
      <c r="F10548">
        <v>29.6</v>
      </c>
      <c r="G10548">
        <f>IF(COUNTA(D10548:F10548)&gt;0, AVERAGE(D10548:F10548), "")</f>
        <v>24</v>
      </c>
      <c r="H10548">
        <f>AVERAGE((D10548*metrics_constants!$B$8),(E10548*metrics_constants!$C$8),(F10548*metrics_constants!$D$8))</f>
        <v>24.113184100657481</v>
      </c>
      <c r="I10548">
        <v>23.109000000000002</v>
      </c>
      <c r="J10548">
        <v>53.076999999999998</v>
      </c>
      <c r="K10548">
        <v>-8.4420000000000002</v>
      </c>
      <c r="L10548">
        <v>25.467077</v>
      </c>
    </row>
    <row r="10549" spans="1:12" x14ac:dyDescent="0.25">
      <c r="A10549" t="s">
        <v>19</v>
      </c>
      <c r="B10549" s="5">
        <v>45686.458333333336</v>
      </c>
      <c r="C10549" s="5" t="str">
        <f>A10549 &amp; "_" &amp; TEXT(B10549, "yyyy-mm-dd HH:MM:SS")</f>
        <v>RP_2025-01-29 11:00:00</v>
      </c>
      <c r="D10549">
        <v>22.4</v>
      </c>
      <c r="E10549">
        <v>33.5</v>
      </c>
      <c r="F10549">
        <v>29.8</v>
      </c>
      <c r="G10549">
        <f>IF(COUNTA(D10549:F10549)&gt;0, AVERAGE(D10549:F10549), "")</f>
        <v>28.566666666666666</v>
      </c>
      <c r="H10549">
        <f>AVERAGE((D10549*metrics_constants!$B$8),(E10549*metrics_constants!$C$8),(F10549*metrics_constants!$D$8))</f>
        <v>29.015827579039254</v>
      </c>
      <c r="I10549">
        <v>30.346</v>
      </c>
      <c r="J10549">
        <v>32.212000000000003</v>
      </c>
      <c r="K10549">
        <v>0.56499999999999995</v>
      </c>
      <c r="L10549">
        <v>34.534784999999999</v>
      </c>
    </row>
    <row r="10550" spans="1:12" x14ac:dyDescent="0.25">
      <c r="A10550" t="s">
        <v>19</v>
      </c>
      <c r="B10550" s="5">
        <v>45686.5</v>
      </c>
      <c r="C10550" s="5" t="str">
        <f>A10550 &amp; "_" &amp; TEXT(B10550, "yyyy-mm-dd HH:MM:SS")</f>
        <v>RP_2025-01-29 12:00:00</v>
      </c>
      <c r="D10550">
        <v>43.8</v>
      </c>
      <c r="E10550">
        <v>27.4</v>
      </c>
      <c r="F10550">
        <v>32.1</v>
      </c>
      <c r="G10550">
        <f>IF(COUNTA(D10550:F10550)&gt;0, AVERAGE(D10550:F10550), "")</f>
        <v>34.43333333333333</v>
      </c>
      <c r="H10550">
        <f>AVERAGE((D10550*metrics_constants!$B$8),(E10550*metrics_constants!$C$8),(F10550*metrics_constants!$D$8))</f>
        <v>33.765889331141182</v>
      </c>
      <c r="I10550">
        <v>31.045999999999999</v>
      </c>
      <c r="J10550">
        <v>29.465</v>
      </c>
      <c r="K10550">
        <v>3.113</v>
      </c>
      <c r="L10550">
        <v>31.152649</v>
      </c>
    </row>
    <row r="10551" spans="1:12" x14ac:dyDescent="0.25">
      <c r="A10551" t="s">
        <v>19</v>
      </c>
      <c r="B10551" s="5">
        <v>45686.541666666664</v>
      </c>
      <c r="C10551" s="5" t="str">
        <f>A10551 &amp; "_" &amp; TEXT(B10551, "yyyy-mm-dd HH:MM:SS")</f>
        <v>RP_2025-01-29 13:00:00</v>
      </c>
      <c r="D10551">
        <v>43.8</v>
      </c>
      <c r="E10551">
        <v>29.4</v>
      </c>
      <c r="F10551">
        <v>30.3</v>
      </c>
      <c r="G10551">
        <f>IF(COUNTA(D10551:F10551)&gt;0, AVERAGE(D10551:F10551), "")</f>
        <v>34.499999999999993</v>
      </c>
      <c r="H10551">
        <f>AVERAGE((D10551*metrics_constants!$B$8),(E10551*metrics_constants!$C$8),(F10551*metrics_constants!$D$8))</f>
        <v>33.897878334648581</v>
      </c>
      <c r="I10551">
        <v>37.159999999999997</v>
      </c>
      <c r="J10551">
        <v>29.338000000000001</v>
      </c>
      <c r="K10551">
        <v>3.7530000000000001</v>
      </c>
      <c r="L10551">
        <v>35.653077000000003</v>
      </c>
    </row>
    <row r="10552" spans="1:12" x14ac:dyDescent="0.25">
      <c r="A10552" t="s">
        <v>19</v>
      </c>
      <c r="B10552" s="5">
        <v>45686.583333333336</v>
      </c>
      <c r="C10552" s="5" t="str">
        <f>A10552 &amp; "_" &amp; TEXT(B10552, "yyyy-mm-dd HH:MM:SS")</f>
        <v>RP_2025-01-29 14:00:00</v>
      </c>
      <c r="D10552">
        <v>38.200000000000003</v>
      </c>
      <c r="E10552">
        <v>28.5</v>
      </c>
      <c r="F10552">
        <v>25.9</v>
      </c>
      <c r="G10552">
        <f>IF(COUNTA(D10552:F10552)&gt;0, AVERAGE(D10552:F10552), "")</f>
        <v>30.866666666666664</v>
      </c>
      <c r="H10552">
        <f>AVERAGE((D10552*metrics_constants!$B$8),(E10552*metrics_constants!$C$8),(F10552*metrics_constants!$D$8))</f>
        <v>30.445100057582312</v>
      </c>
      <c r="I10552">
        <v>25.835999999999999</v>
      </c>
      <c r="J10552">
        <v>28.704999999999998</v>
      </c>
      <c r="K10552">
        <v>5.3250000000000002</v>
      </c>
      <c r="L10552">
        <v>31.311779000000001</v>
      </c>
    </row>
    <row r="10553" spans="1:12" x14ac:dyDescent="0.25">
      <c r="A10553" t="s">
        <v>19</v>
      </c>
      <c r="B10553" s="5">
        <v>45686.625</v>
      </c>
      <c r="C10553" s="5" t="str">
        <f>A10553 &amp; "_" &amp; TEXT(B10553, "yyyy-mm-dd HH:MM:SS")</f>
        <v>RP_2025-01-29 15:00:00</v>
      </c>
      <c r="D10553">
        <v>41.3</v>
      </c>
      <c r="E10553">
        <v>19.399999999999999</v>
      </c>
      <c r="F10553">
        <v>24.9</v>
      </c>
      <c r="G10553">
        <f>IF(COUNTA(D10553:F10553)&gt;0, AVERAGE(D10553:F10553), "")</f>
        <v>28.533333333333331</v>
      </c>
      <c r="H10553">
        <f>AVERAGE((D10553*metrics_constants!$B$8),(E10553*metrics_constants!$C$8),(F10553*metrics_constants!$D$8))</f>
        <v>27.638184949162234</v>
      </c>
      <c r="I10553">
        <v>24.132000000000001</v>
      </c>
      <c r="J10553">
        <v>36.630000000000003</v>
      </c>
      <c r="K10553">
        <v>1.962</v>
      </c>
      <c r="L10553">
        <v>26.768775000000002</v>
      </c>
    </row>
    <row r="10554" spans="1:12" x14ac:dyDescent="0.25">
      <c r="A10554" t="s">
        <v>19</v>
      </c>
      <c r="B10554" s="5">
        <v>45686.666666666664</v>
      </c>
      <c r="C10554" s="5" t="str">
        <f>A10554 &amp; "_" &amp; TEXT(B10554, "yyyy-mm-dd HH:MM:SS")</f>
        <v>RP_2025-01-29 16:00:00</v>
      </c>
      <c r="D10554">
        <v>43.5</v>
      </c>
      <c r="E10554">
        <v>15.7</v>
      </c>
      <c r="F10554">
        <v>16.399999999999999</v>
      </c>
      <c r="G10554">
        <f>IF(COUNTA(D10554:F10554)&gt;0, AVERAGE(D10554:F10554), "")</f>
        <v>25.2</v>
      </c>
      <c r="H10554">
        <f>AVERAGE((D10554*metrics_constants!$B$8),(E10554*metrics_constants!$C$8),(F10554*metrics_constants!$D$8))</f>
        <v>24.032402745959349</v>
      </c>
      <c r="I10554">
        <v>19.446000000000002</v>
      </c>
      <c r="J10554">
        <v>40.183</v>
      </c>
      <c r="K10554">
        <v>1.0920000000000001</v>
      </c>
      <c r="L10554">
        <v>19.432815000000002</v>
      </c>
    </row>
    <row r="10555" spans="1:12" x14ac:dyDescent="0.25">
      <c r="A10555" t="s">
        <v>19</v>
      </c>
      <c r="B10555" s="5">
        <v>45686.708333333336</v>
      </c>
      <c r="C10555" s="5" t="str">
        <f>A10555 &amp; "_" &amp; TEXT(B10555, "yyyy-mm-dd HH:MM:SS")</f>
        <v>RP_2025-01-29 17:00:00</v>
      </c>
      <c r="D10555">
        <v>39.6</v>
      </c>
      <c r="E10555">
        <v>15.5</v>
      </c>
      <c r="F10555">
        <v>15.8</v>
      </c>
      <c r="G10555">
        <f>IF(COUNTA(D10555:F10555)&gt;0, AVERAGE(D10555:F10555), "")</f>
        <v>23.633333333333336</v>
      </c>
      <c r="H10555">
        <f>AVERAGE((D10555*metrics_constants!$B$8),(E10555*metrics_constants!$C$8),(F10555*metrics_constants!$D$8))</f>
        <v>22.619607329502113</v>
      </c>
      <c r="I10555">
        <v>20.565000000000001</v>
      </c>
      <c r="J10555">
        <v>50.743000000000002</v>
      </c>
      <c r="K10555">
        <v>-3.07</v>
      </c>
      <c r="L10555">
        <v>20.349786000000002</v>
      </c>
    </row>
    <row r="10556" spans="1:12" x14ac:dyDescent="0.25">
      <c r="A10556" t="s">
        <v>19</v>
      </c>
      <c r="B10556" s="5">
        <v>45686.75</v>
      </c>
      <c r="C10556" s="5" t="str">
        <f>A10556 &amp; "_" &amp; TEXT(B10556, "yyyy-mm-dd HH:MM:SS")</f>
        <v>RP_2025-01-29 18:00:00</v>
      </c>
      <c r="D10556">
        <v>35.4</v>
      </c>
      <c r="E10556">
        <v>12.3</v>
      </c>
      <c r="F10556">
        <v>17.600000000000001</v>
      </c>
      <c r="G10556">
        <f>IF(COUNTA(D10556:F10556)&gt;0, AVERAGE(D10556:F10556), "")</f>
        <v>21.766666666666669</v>
      </c>
      <c r="H10556">
        <f>AVERAGE((D10556*metrics_constants!$B$8),(E10556*metrics_constants!$C$8),(F10556*metrics_constants!$D$8))</f>
        <v>20.819971664841493</v>
      </c>
      <c r="I10556">
        <v>17.358000000000001</v>
      </c>
      <c r="J10556">
        <v>62.868000000000002</v>
      </c>
      <c r="K10556">
        <v>-7.52</v>
      </c>
      <c r="L10556">
        <v>17.141320700000001</v>
      </c>
    </row>
    <row r="10557" spans="1:12" x14ac:dyDescent="0.25">
      <c r="A10557" t="s">
        <v>19</v>
      </c>
      <c r="B10557" s="5">
        <v>45686.791666666664</v>
      </c>
      <c r="C10557" s="5" t="str">
        <f>A10557 &amp; "_" &amp; TEXT(B10557, "yyyy-mm-dd HH:MM:SS")</f>
        <v>RP_2025-01-29 19:00:00</v>
      </c>
      <c r="D10557">
        <v>29.6</v>
      </c>
      <c r="E10557">
        <v>10.7</v>
      </c>
      <c r="F10557">
        <v>16.8</v>
      </c>
      <c r="G10557">
        <f>IF(COUNTA(D10557:F10557)&gt;0, AVERAGE(D10557:F10557), "")</f>
        <v>19.033333333333331</v>
      </c>
      <c r="H10557">
        <f>AVERAGE((D10557*metrics_constants!$B$8),(E10557*metrics_constants!$C$8),(F10557*metrics_constants!$D$8))</f>
        <v>18.267549606827657</v>
      </c>
      <c r="I10557">
        <v>21.433</v>
      </c>
      <c r="J10557">
        <v>68.897000000000006</v>
      </c>
      <c r="K10557">
        <v>-10.752000000000001</v>
      </c>
      <c r="L10557">
        <v>15.406653</v>
      </c>
    </row>
    <row r="10558" spans="1:12" x14ac:dyDescent="0.25">
      <c r="A10558" t="s">
        <v>19</v>
      </c>
      <c r="B10558" s="5">
        <v>45686.833333333336</v>
      </c>
      <c r="C10558" s="5" t="str">
        <f>A10558 &amp; "_" &amp; TEXT(B10558, "yyyy-mm-dd HH:MM:SS")</f>
        <v>RP_2025-01-29 20:00:00</v>
      </c>
      <c r="D10558">
        <v>16.899999999999999</v>
      </c>
      <c r="E10558">
        <v>18.3</v>
      </c>
      <c r="F10558">
        <v>20.5</v>
      </c>
      <c r="G10558">
        <f>IF(COUNTA(D10558:F10558)&gt;0, AVERAGE(D10558:F10558), "")</f>
        <v>18.566666666666666</v>
      </c>
      <c r="H10558">
        <f>AVERAGE((D10558*metrics_constants!$B$8),(E10558*metrics_constants!$C$8),(F10558*metrics_constants!$D$8))</f>
        <v>18.636600620024225</v>
      </c>
      <c r="I10558">
        <v>14.942</v>
      </c>
      <c r="J10558">
        <v>74.018000000000001</v>
      </c>
      <c r="K10558">
        <v>-12.266999999999999</v>
      </c>
      <c r="L10558">
        <v>16.135532699999999</v>
      </c>
    </row>
    <row r="10559" spans="1:12" x14ac:dyDescent="0.25">
      <c r="A10559" t="s">
        <v>19</v>
      </c>
      <c r="B10559" s="5">
        <v>45686.875</v>
      </c>
      <c r="C10559" s="5" t="str">
        <f>A10559 &amp; "_" &amp; TEXT(B10559, "yyyy-mm-dd HH:MM:SS")</f>
        <v>RP_2025-01-29 21:00:00</v>
      </c>
      <c r="D10559">
        <v>24.7</v>
      </c>
      <c r="E10559">
        <v>19.2</v>
      </c>
      <c r="F10559">
        <v>27.4</v>
      </c>
      <c r="G10559">
        <f>IF(COUNTA(D10559:F10559)&gt;0, AVERAGE(D10559:F10559), "")</f>
        <v>23.766666666666666</v>
      </c>
      <c r="H10559">
        <f>AVERAGE((D10559*metrics_constants!$B$8),(E10559*metrics_constants!$C$8),(F10559*metrics_constants!$D$8))</f>
        <v>23.575822685924539</v>
      </c>
      <c r="I10559">
        <v>13.442</v>
      </c>
      <c r="J10559">
        <v>76.400000000000006</v>
      </c>
      <c r="K10559">
        <v>-13.742000000000001</v>
      </c>
      <c r="L10559">
        <v>18.316435299999998</v>
      </c>
    </row>
    <row r="10560" spans="1:12" x14ac:dyDescent="0.25">
      <c r="A10560" t="s">
        <v>19</v>
      </c>
      <c r="B10560" s="5">
        <v>45686.916666666664</v>
      </c>
      <c r="C10560" s="5" t="str">
        <f>A10560 &amp; "_" &amp; TEXT(B10560, "yyyy-mm-dd HH:MM:SS")</f>
        <v>RP_2025-01-29 22:00:00</v>
      </c>
      <c r="D10560">
        <v>26.9</v>
      </c>
      <c r="E10560">
        <v>20.399999999999999</v>
      </c>
      <c r="F10560">
        <v>24.6</v>
      </c>
      <c r="G10560">
        <f>IF(COUNTA(D10560:F10560)&gt;0, AVERAGE(D10560:F10560), "")</f>
        <v>23.966666666666669</v>
      </c>
      <c r="H10560">
        <f>AVERAGE((D10560*metrics_constants!$B$8),(E10560*metrics_constants!$C$8),(F10560*metrics_constants!$D$8))</f>
        <v>23.713772819220761</v>
      </c>
      <c r="I10560">
        <v>16.981000000000002</v>
      </c>
      <c r="J10560">
        <v>78.462000000000003</v>
      </c>
      <c r="K10560">
        <v>-14.63</v>
      </c>
      <c r="L10560">
        <v>19.080120699999998</v>
      </c>
    </row>
    <row r="10561" spans="1:12" x14ac:dyDescent="0.25">
      <c r="A10561" t="s">
        <v>19</v>
      </c>
      <c r="B10561" s="5">
        <v>45686.958333333336</v>
      </c>
      <c r="C10561" s="5" t="str">
        <f>A10561 &amp; "_" &amp; TEXT(B10561, "yyyy-mm-dd HH:MM:SS")</f>
        <v>RP_2025-01-29 23:00:00</v>
      </c>
      <c r="D10561">
        <v>23.9</v>
      </c>
      <c r="E10561">
        <v>10.9</v>
      </c>
      <c r="F10561">
        <v>18.600000000000001</v>
      </c>
      <c r="G10561">
        <f>IF(COUNTA(D10561:F10561)&gt;0, AVERAGE(D10561:F10561), "")</f>
        <v>17.8</v>
      </c>
      <c r="H10561">
        <f>AVERAGE((D10561*metrics_constants!$B$8),(E10561*metrics_constants!$C$8),(F10561*metrics_constants!$D$8))</f>
        <v>17.290725510396602</v>
      </c>
      <c r="I10561">
        <v>23.167000000000002</v>
      </c>
      <c r="J10561">
        <v>79.152000000000001</v>
      </c>
      <c r="K10561">
        <v>-15.127000000000001</v>
      </c>
      <c r="L10561">
        <v>15.635645999999999</v>
      </c>
    </row>
    <row r="10562" spans="1:12" x14ac:dyDescent="0.25">
      <c r="A10562" t="s">
        <v>19</v>
      </c>
      <c r="B10562" s="5">
        <v>45687</v>
      </c>
      <c r="C10562" s="5" t="str">
        <f>A10562 &amp; "_" &amp; TEXT(B10562, "yyyy-mm-dd HH:MM:SS")</f>
        <v>RP_2025-01-30 00:00:00</v>
      </c>
      <c r="D10562">
        <v>12.7</v>
      </c>
      <c r="E10562">
        <v>13.5</v>
      </c>
      <c r="F10562">
        <v>17.8</v>
      </c>
      <c r="G10562">
        <f>IF(COUNTA(D10562:F10562)&gt;0, AVERAGE(D10562:F10562), "")</f>
        <v>14.666666666666666</v>
      </c>
      <c r="H10562">
        <f>AVERAGE((D10562*metrics_constants!$B$8),(E10562*metrics_constants!$C$8),(F10562*metrics_constants!$D$8))</f>
        <v>14.721785808862188</v>
      </c>
      <c r="I10562">
        <v>24.117000000000001</v>
      </c>
      <c r="J10562">
        <v>80.64</v>
      </c>
      <c r="K10562">
        <v>-14.95</v>
      </c>
      <c r="L10562">
        <v>14.216144</v>
      </c>
    </row>
    <row r="10563" spans="1:12" x14ac:dyDescent="0.25">
      <c r="A10563" t="s">
        <v>19</v>
      </c>
      <c r="B10563" s="5">
        <v>45687.041666666664</v>
      </c>
      <c r="C10563" s="5" t="str">
        <f>A10563 &amp; "_" &amp; TEXT(B10563, "yyyy-mm-dd HH:MM:SS")</f>
        <v>RP_2025-01-30 01:00:00</v>
      </c>
      <c r="D10563">
        <v>11.3</v>
      </c>
      <c r="E10563">
        <v>17</v>
      </c>
      <c r="F10563">
        <v>17.100000000000001</v>
      </c>
      <c r="G10563">
        <f>IF(COUNTA(D10563:F10563)&gt;0, AVERAGE(D10563:F10563), "")</f>
        <v>15.133333333333335</v>
      </c>
      <c r="H10563">
        <f>AVERAGE((D10563*metrics_constants!$B$8),(E10563*metrics_constants!$C$8),(F10563*metrics_constants!$D$8))</f>
        <v>15.373945802183263</v>
      </c>
      <c r="I10563">
        <v>38.656999999999996</v>
      </c>
      <c r="J10563">
        <v>78.117000000000004</v>
      </c>
      <c r="K10563">
        <v>-14.962999999999999</v>
      </c>
      <c r="L10563">
        <v>12.7916653</v>
      </c>
    </row>
    <row r="10564" spans="1:12" x14ac:dyDescent="0.25">
      <c r="A10564" t="s">
        <v>19</v>
      </c>
      <c r="B10564" s="5">
        <v>45687.083333333336</v>
      </c>
      <c r="C10564" s="5" t="str">
        <f>A10564 &amp; "_" &amp; TEXT(B10564, "yyyy-mm-dd HH:MM:SS")</f>
        <v>RP_2025-01-30 02:00:00</v>
      </c>
      <c r="D10564">
        <v>23</v>
      </c>
      <c r="E10564">
        <v>15.9</v>
      </c>
      <c r="F10564">
        <v>16.399999999999999</v>
      </c>
      <c r="G10564">
        <f>IF(COUNTA(D10564:F10564)&gt;0, AVERAGE(D10564:F10564), "")</f>
        <v>18.433333333333334</v>
      </c>
      <c r="H10564">
        <f>AVERAGE((D10564*metrics_constants!$B$8),(E10564*metrics_constants!$C$8),(F10564*metrics_constants!$D$8))</f>
        <v>18.136734089972208</v>
      </c>
      <c r="I10564">
        <v>16.495000000000001</v>
      </c>
      <c r="J10564">
        <v>78.421999999999997</v>
      </c>
      <c r="K10564">
        <v>-15.891999999999999</v>
      </c>
      <c r="L10564">
        <v>11.922840000000001</v>
      </c>
    </row>
    <row r="10565" spans="1:12" x14ac:dyDescent="0.25">
      <c r="A10565" t="s">
        <v>19</v>
      </c>
      <c r="B10565" s="5">
        <v>45687.125</v>
      </c>
      <c r="C10565" s="5" t="str">
        <f>A10565 &amp; "_" &amp; TEXT(B10565, "yyyy-mm-dd HH:MM:SS")</f>
        <v>RP_2025-01-30 03:00:00</v>
      </c>
      <c r="D10565">
        <v>21.1</v>
      </c>
      <c r="E10565">
        <v>18.3</v>
      </c>
      <c r="F10565">
        <v>22.3</v>
      </c>
      <c r="G10565">
        <f>IF(COUNTA(D10565:F10565)&gt;0, AVERAGE(D10565:F10565), "")</f>
        <v>20.566666666666666</v>
      </c>
      <c r="H10565">
        <f>AVERAGE((D10565*metrics_constants!$B$8),(E10565*metrics_constants!$C$8),(F10565*metrics_constants!$D$8))</f>
        <v>20.468640296490644</v>
      </c>
      <c r="I10565">
        <v>7.8109999999999999</v>
      </c>
      <c r="J10565">
        <v>79.617000000000004</v>
      </c>
      <c r="K10565">
        <v>-15.978</v>
      </c>
      <c r="L10565">
        <v>13.455927300000001</v>
      </c>
    </row>
    <row r="10566" spans="1:12" x14ac:dyDescent="0.25">
      <c r="A10566" t="s">
        <v>19</v>
      </c>
      <c r="B10566" s="5">
        <v>45687.166666666664</v>
      </c>
      <c r="C10566" s="5" t="str">
        <f>A10566 &amp; "_" &amp; TEXT(B10566, "yyyy-mm-dd HH:MM:SS")</f>
        <v>RP_2025-01-30 04:00:00</v>
      </c>
      <c r="D10566">
        <v>29.7</v>
      </c>
      <c r="E10566">
        <v>16</v>
      </c>
      <c r="F10566">
        <v>19.100000000000001</v>
      </c>
      <c r="G10566">
        <f>IF(COUNTA(D10566:F10566)&gt;0, AVERAGE(D10566:F10566), "")</f>
        <v>21.600000000000005</v>
      </c>
      <c r="H10566">
        <f>AVERAGE((D10566*metrics_constants!$B$8),(E10566*metrics_constants!$C$8),(F10566*metrics_constants!$D$8))</f>
        <v>21.038324560159865</v>
      </c>
      <c r="I10566">
        <v>12.647</v>
      </c>
      <c r="J10566">
        <v>75.78</v>
      </c>
      <c r="K10566">
        <v>-16.79</v>
      </c>
      <c r="L10566">
        <v>11.7831247</v>
      </c>
    </row>
    <row r="10567" spans="1:12" x14ac:dyDescent="0.25">
      <c r="A10567" t="s">
        <v>19</v>
      </c>
      <c r="B10567" s="5">
        <v>45687.208333333336</v>
      </c>
      <c r="C10567" s="5" t="str">
        <f>A10567 &amp; "_" &amp; TEXT(B10567, "yyyy-mm-dd HH:MM:SS")</f>
        <v>RP_2025-01-30 05:00:00</v>
      </c>
      <c r="D10567">
        <v>23.3</v>
      </c>
      <c r="E10567">
        <v>11.4</v>
      </c>
      <c r="F10567">
        <v>16.600000000000001</v>
      </c>
      <c r="G10567">
        <f>IF(COUNTA(D10567:F10567)&gt;0, AVERAGE(D10567:F10567), "")</f>
        <v>17.100000000000001</v>
      </c>
      <c r="H10567">
        <f>AVERAGE((D10567*metrics_constants!$B$8),(E10567*metrics_constants!$C$8),(F10567*metrics_constants!$D$8))</f>
        <v>16.62461053018507</v>
      </c>
      <c r="I10567">
        <v>13.772</v>
      </c>
      <c r="J10567">
        <v>78.45</v>
      </c>
      <c r="K10567">
        <v>-17.352</v>
      </c>
      <c r="L10567">
        <v>12.862439999999999</v>
      </c>
    </row>
    <row r="10568" spans="1:12" x14ac:dyDescent="0.25">
      <c r="A10568" t="s">
        <v>19</v>
      </c>
      <c r="B10568" s="5">
        <v>45687.25</v>
      </c>
      <c r="C10568" s="5" t="str">
        <f>A10568 &amp; "_" &amp; TEXT(B10568, "yyyy-mm-dd HH:MM:SS")</f>
        <v>RP_2025-01-30 06:00:00</v>
      </c>
      <c r="D10568">
        <v>24.8</v>
      </c>
      <c r="E10568">
        <v>16.2</v>
      </c>
      <c r="F10568">
        <v>17.8</v>
      </c>
      <c r="G10568">
        <f>IF(COUNTA(D10568:F10568)&gt;0, AVERAGE(D10568:F10568), "")</f>
        <v>19.599999999999998</v>
      </c>
      <c r="H10568">
        <f>AVERAGE((D10568*metrics_constants!$B$8),(E10568*metrics_constants!$C$8),(F10568*metrics_constants!$D$8))</f>
        <v>19.245692017229345</v>
      </c>
      <c r="I10568">
        <v>18.969000000000001</v>
      </c>
      <c r="J10568">
        <v>77.082999999999998</v>
      </c>
      <c r="K10568">
        <v>-17.492000000000001</v>
      </c>
      <c r="L10568">
        <v>12.758426999999999</v>
      </c>
    </row>
    <row r="10569" spans="1:12" x14ac:dyDescent="0.25">
      <c r="A10569" t="s">
        <v>19</v>
      </c>
      <c r="B10569" s="5">
        <v>45687.291666666664</v>
      </c>
      <c r="C10569" s="5" t="str">
        <f>A10569 &amp; "_" &amp; TEXT(B10569, "yyyy-mm-dd HH:MM:SS")</f>
        <v>RP_2025-01-30 07:00:00</v>
      </c>
      <c r="D10569">
        <v>23.5</v>
      </c>
      <c r="E10569">
        <v>21.7</v>
      </c>
      <c r="F10569">
        <v>23.9</v>
      </c>
      <c r="G10569">
        <f>IF(COUNTA(D10569:F10569)&gt;0, AVERAGE(D10569:F10569), "")</f>
        <v>23.033333333333331</v>
      </c>
      <c r="H10569">
        <f>AVERAGE((D10569*metrics_constants!$B$8),(E10569*metrics_constants!$C$8),(F10569*metrics_constants!$D$8))</f>
        <v>22.968466245107901</v>
      </c>
      <c r="I10569">
        <v>15.249000000000001</v>
      </c>
      <c r="J10569">
        <v>81.602999999999994</v>
      </c>
      <c r="K10569">
        <v>-16.498000000000001</v>
      </c>
      <c r="L10569">
        <v>16.981245999999999</v>
      </c>
    </row>
    <row r="10570" spans="1:12" x14ac:dyDescent="0.25">
      <c r="A10570" t="s">
        <v>19</v>
      </c>
      <c r="B10570" s="5">
        <v>45687.333333333336</v>
      </c>
      <c r="C10570" s="5" t="str">
        <f>A10570 &amp; "_" &amp; TEXT(B10570, "yyyy-mm-dd HH:MM:SS")</f>
        <v>RP_2025-01-30 08:00:00</v>
      </c>
      <c r="D10570">
        <v>32.4</v>
      </c>
      <c r="E10570">
        <v>25.5</v>
      </c>
      <c r="F10570">
        <v>27.6</v>
      </c>
      <c r="G10570">
        <f>IF(COUNTA(D10570:F10570)&gt;0, AVERAGE(D10570:F10570), "")</f>
        <v>28.5</v>
      </c>
      <c r="H10570">
        <f>AVERAGE((D10570*metrics_constants!$B$8),(E10570*metrics_constants!$C$8),(F10570*metrics_constants!$D$8))</f>
        <v>28.219795638221445</v>
      </c>
      <c r="I10570">
        <v>30.399000000000001</v>
      </c>
      <c r="J10570">
        <v>80.387</v>
      </c>
      <c r="K10570">
        <v>-13.337</v>
      </c>
      <c r="L10570">
        <v>22.321076699999999</v>
      </c>
    </row>
    <row r="10571" spans="1:12" x14ac:dyDescent="0.25">
      <c r="A10571" t="s">
        <v>19</v>
      </c>
      <c r="B10571" s="5">
        <v>45687.375</v>
      </c>
      <c r="C10571" s="5" t="str">
        <f>A10571 &amp; "_" &amp; TEXT(B10571, "yyyy-mm-dd HH:MM:SS")</f>
        <v>RP_2025-01-30 09:00:00</v>
      </c>
      <c r="D10571">
        <v>31.2</v>
      </c>
      <c r="E10571">
        <v>25.2</v>
      </c>
      <c r="F10571">
        <v>29.1</v>
      </c>
      <c r="G10571">
        <f>IF(COUNTA(D10571:F10571)&gt;0, AVERAGE(D10571:F10571), "")</f>
        <v>28.5</v>
      </c>
      <c r="H10571">
        <f>AVERAGE((D10571*metrics_constants!$B$8),(E10571*metrics_constants!$C$8),(F10571*metrics_constants!$D$8))</f>
        <v>28.266674474710754</v>
      </c>
      <c r="I10571">
        <v>20.989000000000001</v>
      </c>
      <c r="J10571">
        <v>75.132000000000005</v>
      </c>
      <c r="K10571">
        <v>-11.145</v>
      </c>
      <c r="L10571">
        <v>24.659834</v>
      </c>
    </row>
    <row r="10572" spans="1:12" x14ac:dyDescent="0.25">
      <c r="A10572" t="s">
        <v>19</v>
      </c>
      <c r="B10572" s="5">
        <v>45687.416666666664</v>
      </c>
      <c r="C10572" s="5" t="str">
        <f>A10572 &amp; "_" &amp; TEXT(B10572, "yyyy-mm-dd HH:MM:SS")</f>
        <v>RP_2025-01-30 10:00:00</v>
      </c>
      <c r="D10572">
        <v>28.7</v>
      </c>
      <c r="E10572">
        <v>22.1</v>
      </c>
      <c r="F10572">
        <v>25.9</v>
      </c>
      <c r="G10572">
        <f>IF(COUNTA(D10572:F10572)&gt;0, AVERAGE(D10572:F10572), "")</f>
        <v>25.566666666666663</v>
      </c>
      <c r="H10572">
        <f>AVERAGE((D10572*metrics_constants!$B$8),(E10572*metrics_constants!$C$8),(F10572*metrics_constants!$D$8))</f>
        <v>25.307567832550387</v>
      </c>
      <c r="I10572">
        <v>15.356</v>
      </c>
      <c r="J10572">
        <v>72.908000000000001</v>
      </c>
      <c r="K10572">
        <v>-9.7420000000000009</v>
      </c>
      <c r="L10572">
        <v>22.160575000000001</v>
      </c>
    </row>
    <row r="10573" spans="1:12" x14ac:dyDescent="0.25">
      <c r="A10573" t="s">
        <v>19</v>
      </c>
      <c r="B10573" s="5">
        <v>45687.458333333336</v>
      </c>
      <c r="C10573" s="5" t="str">
        <f>A10573 &amp; "_" &amp; TEXT(B10573, "yyyy-mm-dd HH:MM:SS")</f>
        <v>RP_2025-01-30 11:00:00</v>
      </c>
      <c r="D10573">
        <v>22.3</v>
      </c>
      <c r="E10573">
        <v>20.2</v>
      </c>
      <c r="F10573">
        <v>22.3</v>
      </c>
      <c r="G10573">
        <f>IF(COUNTA(D10573:F10573)&gt;0, AVERAGE(D10573:F10573), "")</f>
        <v>21.599999999999998</v>
      </c>
      <c r="H10573">
        <f>AVERAGE((D10573*metrics_constants!$B$8),(E10573*metrics_constants!$C$8),(F10573*metrics_constants!$D$8))</f>
        <v>21.521997200595933</v>
      </c>
      <c r="I10573">
        <v>16.692</v>
      </c>
      <c r="J10573">
        <v>64.567999999999998</v>
      </c>
      <c r="K10573">
        <v>-7.3949999999999996</v>
      </c>
      <c r="L10573">
        <v>22.659527000000001</v>
      </c>
    </row>
    <row r="10574" spans="1:12" x14ac:dyDescent="0.25">
      <c r="A10574" t="s">
        <v>19</v>
      </c>
      <c r="B10574" s="5">
        <v>45687.5</v>
      </c>
      <c r="C10574" s="5" t="str">
        <f>A10574 &amp; "_" &amp; TEXT(B10574, "yyyy-mm-dd HH:MM:SS")</f>
        <v>RP_2025-01-30 12:00:00</v>
      </c>
      <c r="D10574">
        <v>10.199999999999999</v>
      </c>
      <c r="E10574">
        <v>19.2</v>
      </c>
      <c r="F10574">
        <v>25.4</v>
      </c>
      <c r="G10574">
        <f>IF(COUNTA(D10574:F10574)&gt;0, AVERAGE(D10574:F10574), "")</f>
        <v>18.266666666666666</v>
      </c>
      <c r="H10574">
        <f>AVERAGE((D10574*metrics_constants!$B$8),(E10574*metrics_constants!$C$8),(F10574*metrics_constants!$D$8))</f>
        <v>18.67667763499292</v>
      </c>
      <c r="I10574">
        <v>24.422000000000001</v>
      </c>
      <c r="J10574">
        <v>45.156999999999996</v>
      </c>
      <c r="K10574">
        <v>-1.3680000000000001</v>
      </c>
      <c r="L10574">
        <v>25.080345000000001</v>
      </c>
    </row>
    <row r="10575" spans="1:12" x14ac:dyDescent="0.25">
      <c r="A10575" t="s">
        <v>19</v>
      </c>
      <c r="B10575" s="5">
        <v>45687.541666666664</v>
      </c>
      <c r="C10575" s="5" t="str">
        <f>A10575 &amp; "_" &amp; TEXT(B10575, "yyyy-mm-dd HH:MM:SS")</f>
        <v>RP_2025-01-30 13:00:00</v>
      </c>
      <c r="D10575">
        <v>21.1</v>
      </c>
      <c r="E10575">
        <v>18.100000000000001</v>
      </c>
      <c r="F10575">
        <v>17.100000000000001</v>
      </c>
      <c r="G10575">
        <f>IF(COUNTA(D10575:F10575)&gt;0, AVERAGE(D10575:F10575), "")</f>
        <v>18.766666666666669</v>
      </c>
      <c r="H10575">
        <f>AVERAGE((D10575*metrics_constants!$B$8),(E10575*metrics_constants!$C$8),(F10575*metrics_constants!$D$8))</f>
        <v>18.635309554880337</v>
      </c>
      <c r="I10575">
        <v>25.84</v>
      </c>
      <c r="J10575">
        <v>32.162999999999997</v>
      </c>
      <c r="K10575">
        <v>3.9319999999999999</v>
      </c>
      <c r="L10575">
        <v>26.079841999999999</v>
      </c>
    </row>
    <row r="10576" spans="1:12" x14ac:dyDescent="0.25">
      <c r="A10576" t="s">
        <v>19</v>
      </c>
      <c r="B10576" s="5">
        <v>45687.583333333336</v>
      </c>
      <c r="C10576" s="5" t="str">
        <f>A10576 &amp; "_" &amp; TEXT(B10576, "yyyy-mm-dd HH:MM:SS")</f>
        <v>RP_2025-01-30 14:00:00</v>
      </c>
      <c r="D10576">
        <v>32.299999999999997</v>
      </c>
      <c r="E10576">
        <v>21.5</v>
      </c>
      <c r="F10576">
        <v>20.3</v>
      </c>
      <c r="G10576">
        <f>IF(COUNTA(D10576:F10576)&gt;0, AVERAGE(D10576:F10576), "")</f>
        <v>24.7</v>
      </c>
      <c r="H10576">
        <f>AVERAGE((D10576*metrics_constants!$B$8),(E10576*metrics_constants!$C$8),(F10576*metrics_constants!$D$8))</f>
        <v>24.239069122294676</v>
      </c>
      <c r="I10576">
        <v>24.024999999999999</v>
      </c>
      <c r="J10576">
        <v>30.934999999999999</v>
      </c>
      <c r="K10576">
        <v>6.0919999999999996</v>
      </c>
      <c r="L10576">
        <v>23.838554500000001</v>
      </c>
    </row>
    <row r="10577" spans="1:12" x14ac:dyDescent="0.25">
      <c r="A10577" t="s">
        <v>19</v>
      </c>
      <c r="B10577" s="5">
        <v>45687.625</v>
      </c>
      <c r="C10577" s="5" t="str">
        <f>A10577 &amp; "_" &amp; TEXT(B10577, "yyyy-mm-dd HH:MM:SS")</f>
        <v>RP_2025-01-30 15:00:00</v>
      </c>
      <c r="D10577">
        <v>30.5</v>
      </c>
      <c r="E10577">
        <v>19.899999999999999</v>
      </c>
      <c r="F10577">
        <v>15.6</v>
      </c>
      <c r="G10577">
        <f>IF(COUNTA(D10577:F10577)&gt;0, AVERAGE(D10577:F10577), "")</f>
        <v>22</v>
      </c>
      <c r="H10577">
        <f>AVERAGE((D10577*metrics_constants!$B$8),(E10577*metrics_constants!$C$8),(F10577*metrics_constants!$D$8))</f>
        <v>21.532052667956563</v>
      </c>
      <c r="I10577">
        <v>19.167000000000002</v>
      </c>
      <c r="J10577">
        <v>35.465000000000003</v>
      </c>
      <c r="K10577">
        <v>4.6319999999999997</v>
      </c>
      <c r="L10577">
        <v>22.372405000000001</v>
      </c>
    </row>
    <row r="10578" spans="1:12" x14ac:dyDescent="0.25">
      <c r="A10578" t="s">
        <v>19</v>
      </c>
      <c r="B10578" s="5">
        <v>45687.666666666664</v>
      </c>
      <c r="C10578" s="5" t="str">
        <f>A10578 &amp; "_" &amp; TEXT(B10578, "yyyy-mm-dd HH:MM:SS")</f>
        <v>RP_2025-01-30 16:00:00</v>
      </c>
      <c r="D10578">
        <v>37.200000000000003</v>
      </c>
      <c r="E10578">
        <v>21.2</v>
      </c>
      <c r="F10578">
        <v>17.600000000000001</v>
      </c>
      <c r="G10578">
        <f>IF(COUNTA(D10578:F10578)&gt;0, AVERAGE(D10578:F10578), "")</f>
        <v>25.333333333333332</v>
      </c>
      <c r="H10578">
        <f>AVERAGE((D10578*metrics_constants!$B$8),(E10578*metrics_constants!$C$8),(F10578*metrics_constants!$D$8))</f>
        <v>24.641396038330189</v>
      </c>
      <c r="I10578">
        <v>25.370999999999999</v>
      </c>
      <c r="J10578">
        <v>37.807000000000002</v>
      </c>
      <c r="K10578">
        <v>3.3069999999999999</v>
      </c>
      <c r="L10578">
        <v>27.370103</v>
      </c>
    </row>
    <row r="10579" spans="1:12" x14ac:dyDescent="0.25">
      <c r="A10579" t="s">
        <v>19</v>
      </c>
      <c r="B10579" s="5">
        <v>45687.708333333336</v>
      </c>
      <c r="C10579" s="5" t="str">
        <f>A10579 &amp; "_" &amp; TEXT(B10579, "yyyy-mm-dd HH:MM:SS")</f>
        <v>RP_2025-01-30 17:00:00</v>
      </c>
      <c r="D10579">
        <v>39.1</v>
      </c>
      <c r="E10579">
        <v>17.100000000000001</v>
      </c>
      <c r="F10579">
        <v>23.9</v>
      </c>
      <c r="G10579">
        <f>IF(COUNTA(D10579:F10579)&gt;0, AVERAGE(D10579:F10579), "")</f>
        <v>26.7</v>
      </c>
      <c r="H10579">
        <f>AVERAGE((D10579*metrics_constants!$B$8),(E10579*metrics_constants!$C$8),(F10579*metrics_constants!$D$8))</f>
        <v>25.80711455917239</v>
      </c>
      <c r="I10579">
        <v>23.227</v>
      </c>
      <c r="J10579">
        <v>50.817</v>
      </c>
      <c r="K10579">
        <v>-1.76</v>
      </c>
      <c r="L10579">
        <v>23.892469999999999</v>
      </c>
    </row>
    <row r="10580" spans="1:12" x14ac:dyDescent="0.25">
      <c r="A10580" t="s">
        <v>19</v>
      </c>
      <c r="B10580" s="5">
        <v>45687.75</v>
      </c>
      <c r="C10580" s="5" t="str">
        <f>A10580 &amp; "_" &amp; TEXT(B10580, "yyyy-mm-dd HH:MM:SS")</f>
        <v>RP_2025-01-30 18:00:00</v>
      </c>
      <c r="D10580">
        <v>33.6</v>
      </c>
      <c r="E10580">
        <v>14.3</v>
      </c>
      <c r="F10580">
        <v>21.1</v>
      </c>
      <c r="G10580">
        <f>IF(COUNTA(D10580:F10580)&gt;0, AVERAGE(D10580:F10580), "")</f>
        <v>23</v>
      </c>
      <c r="H10580">
        <f>AVERAGE((D10580*metrics_constants!$B$8),(E10580*metrics_constants!$C$8),(F10580*metrics_constants!$D$8))</f>
        <v>22.22085293800804</v>
      </c>
      <c r="I10580">
        <v>18.289000000000001</v>
      </c>
      <c r="J10580">
        <v>60.417000000000002</v>
      </c>
      <c r="K10580">
        <v>-5.7530000000000001</v>
      </c>
      <c r="L10580">
        <v>20.105589999999999</v>
      </c>
    </row>
    <row r="10581" spans="1:12" x14ac:dyDescent="0.25">
      <c r="A10581" t="s">
        <v>19</v>
      </c>
      <c r="B10581" s="5">
        <v>45687.791666666664</v>
      </c>
      <c r="C10581" s="5" t="str">
        <f>A10581 &amp; "_" &amp; TEXT(B10581, "yyyy-mm-dd HH:MM:SS")</f>
        <v>RP_2025-01-30 19:00:00</v>
      </c>
      <c r="D10581">
        <v>30</v>
      </c>
      <c r="E10581">
        <v>21.5</v>
      </c>
      <c r="F10581">
        <v>30.1</v>
      </c>
      <c r="G10581">
        <f>IF(COUNTA(D10581:F10581)&gt;0, AVERAGE(D10581:F10581), "")</f>
        <v>27.2</v>
      </c>
      <c r="H10581">
        <f>AVERAGE((D10581*metrics_constants!$B$8),(E10581*metrics_constants!$C$8),(F10581*metrics_constants!$D$8))</f>
        <v>26.884772496894726</v>
      </c>
      <c r="I10581">
        <v>20.055</v>
      </c>
      <c r="J10581">
        <v>69.543000000000006</v>
      </c>
      <c r="K10581">
        <v>-8.3219999999999992</v>
      </c>
      <c r="L10581">
        <v>23.114043299999999</v>
      </c>
    </row>
    <row r="10582" spans="1:12" x14ac:dyDescent="0.25">
      <c r="A10582" t="s">
        <v>19</v>
      </c>
      <c r="B10582" s="5">
        <v>45687.833333333336</v>
      </c>
      <c r="C10582" s="5" t="str">
        <f>A10582 &amp; "_" &amp; TEXT(B10582, "yyyy-mm-dd HH:MM:SS")</f>
        <v>RP_2025-01-30 20:00:00</v>
      </c>
      <c r="D10582">
        <v>31.7</v>
      </c>
      <c r="E10582">
        <v>18.399999999999999</v>
      </c>
      <c r="F10582">
        <v>29.1</v>
      </c>
      <c r="G10582">
        <f>IF(COUNTA(D10582:F10582)&gt;0, AVERAGE(D10582:F10582), "")</f>
        <v>26.399999999999995</v>
      </c>
      <c r="H10582">
        <f>AVERAGE((D10582*metrics_constants!$B$8),(E10582*metrics_constants!$C$8),(F10582*metrics_constants!$D$8))</f>
        <v>25.893031318655016</v>
      </c>
      <c r="I10582">
        <v>18.614000000000001</v>
      </c>
      <c r="J10582">
        <v>74.397999999999996</v>
      </c>
      <c r="K10582">
        <v>-10.195</v>
      </c>
      <c r="L10582">
        <v>24.192402000000001</v>
      </c>
    </row>
    <row r="10583" spans="1:12" x14ac:dyDescent="0.25">
      <c r="A10583" t="s">
        <v>19</v>
      </c>
      <c r="B10583" s="5">
        <v>45687.875</v>
      </c>
      <c r="C10583" s="5" t="str">
        <f>A10583 &amp; "_" &amp; TEXT(B10583, "yyyy-mm-dd HH:MM:SS")</f>
        <v>RP_2025-01-30 21:00:00</v>
      </c>
      <c r="D10583">
        <v>28</v>
      </c>
      <c r="E10583">
        <v>28.3</v>
      </c>
      <c r="F10583">
        <v>31.1</v>
      </c>
      <c r="G10583">
        <f>IF(COUNTA(D10583:F10583)&gt;0, AVERAGE(D10583:F10583), "")</f>
        <v>29.133333333333336</v>
      </c>
      <c r="H10583">
        <f>AVERAGE((D10583*metrics_constants!$B$8),(E10583*metrics_constants!$C$8),(F10583*metrics_constants!$D$8))</f>
        <v>29.159918109828102</v>
      </c>
      <c r="I10583">
        <v>25.846</v>
      </c>
      <c r="J10583">
        <v>76.231999999999999</v>
      </c>
      <c r="K10583">
        <v>-11.477</v>
      </c>
      <c r="L10583">
        <v>22.075327999999999</v>
      </c>
    </row>
    <row r="10584" spans="1:12" x14ac:dyDescent="0.25">
      <c r="A10584" t="s">
        <v>19</v>
      </c>
      <c r="B10584" s="5">
        <v>45687.916666666664</v>
      </c>
      <c r="C10584" s="5" t="str">
        <f>A10584 &amp; "_" &amp; TEXT(B10584, "yyyy-mm-dd HH:MM:SS")</f>
        <v>RP_2025-01-30 22:00:00</v>
      </c>
      <c r="D10584">
        <v>26.7</v>
      </c>
      <c r="E10584">
        <v>10.7</v>
      </c>
      <c r="F10584">
        <v>18.3</v>
      </c>
      <c r="G10584">
        <f>IF(COUNTA(D10584:F10584)&gt;0, AVERAGE(D10584:F10584), "")</f>
        <v>18.566666666666666</v>
      </c>
      <c r="H10584">
        <f>AVERAGE((D10584*metrics_constants!$B$8),(E10584*metrics_constants!$C$8),(F10584*metrics_constants!$D$8))</f>
        <v>17.930518087048984</v>
      </c>
      <c r="I10584">
        <v>21.867999999999999</v>
      </c>
      <c r="J10584">
        <v>78.427000000000007</v>
      </c>
      <c r="K10584">
        <v>-12.115</v>
      </c>
      <c r="L10584">
        <v>13.007223</v>
      </c>
    </row>
    <row r="10585" spans="1:12" x14ac:dyDescent="0.25">
      <c r="A10585" t="s">
        <v>19</v>
      </c>
      <c r="B10585" s="5">
        <v>45687.958333333336</v>
      </c>
      <c r="C10585" s="5" t="str">
        <f>A10585 &amp; "_" &amp; TEXT(B10585, "yyyy-mm-dd HH:MM:SS")</f>
        <v>RP_2025-01-30 23:00:00</v>
      </c>
      <c r="D10585">
        <v>18.5</v>
      </c>
      <c r="E10585">
        <v>11.3</v>
      </c>
      <c r="F10585">
        <v>18.600000000000001</v>
      </c>
      <c r="G10585">
        <f>IF(COUNTA(D10585:F10585)&gt;0, AVERAGE(D10585:F10585), "")</f>
        <v>16.133333333333336</v>
      </c>
      <c r="H10585">
        <f>AVERAGE((D10585*metrics_constants!$B$8),(E10585*metrics_constants!$C$8),(F10585*metrics_constants!$D$8))</f>
        <v>15.866393277478196</v>
      </c>
      <c r="I10585">
        <v>26.344000000000001</v>
      </c>
      <c r="J10585">
        <v>75.617999999999995</v>
      </c>
      <c r="K10585">
        <v>-12.34</v>
      </c>
      <c r="L10585">
        <v>15.2166713</v>
      </c>
    </row>
    <row r="10586" spans="1:12" x14ac:dyDescent="0.25">
      <c r="A10586" t="s">
        <v>19</v>
      </c>
      <c r="B10586" s="5">
        <v>45688</v>
      </c>
      <c r="C10586" s="5" t="str">
        <f>A10586 &amp; "_" &amp; TEXT(B10586, "yyyy-mm-dd HH:MM:SS")</f>
        <v>RP_2025-01-31 00:00:00</v>
      </c>
      <c r="D10586">
        <v>25.6</v>
      </c>
      <c r="E10586">
        <v>23.4</v>
      </c>
      <c r="F10586">
        <v>31.8</v>
      </c>
      <c r="G10586">
        <f>IF(COUNTA(D10586:F10586)&gt;0, AVERAGE(D10586:F10586), "")</f>
        <v>26.933333333333334</v>
      </c>
      <c r="H10586">
        <f>AVERAGE((D10586*metrics_constants!$B$8),(E10586*metrics_constants!$C$8),(F10586*metrics_constants!$D$8))</f>
        <v>26.882499153784124</v>
      </c>
      <c r="I10586">
        <v>13.920999999999999</v>
      </c>
      <c r="J10586">
        <v>77.165000000000006</v>
      </c>
      <c r="K10586">
        <v>-13.597</v>
      </c>
      <c r="L10586">
        <v>20.259437299999998</v>
      </c>
    </row>
    <row r="10587" spans="1:12" x14ac:dyDescent="0.25">
      <c r="A10587" t="s">
        <v>19</v>
      </c>
      <c r="B10587" s="5">
        <v>45688.041666666664</v>
      </c>
      <c r="C10587" s="5" t="str">
        <f>A10587 &amp; "_" &amp; TEXT(B10587, "yyyy-mm-dd HH:MM:SS")</f>
        <v>RP_2025-01-31 01:00:00</v>
      </c>
      <c r="D10587">
        <v>19.899999999999999</v>
      </c>
      <c r="E10587">
        <v>18.600000000000001</v>
      </c>
      <c r="F10587">
        <v>29.1</v>
      </c>
      <c r="G10587">
        <f>IF(COUNTA(D10587:F10587)&gt;0, AVERAGE(D10587:F10587), "")</f>
        <v>22.533333333333331</v>
      </c>
      <c r="H10587">
        <f>AVERAGE((D10587*metrics_constants!$B$8),(E10587*metrics_constants!$C$8),(F10587*metrics_constants!$D$8))</f>
        <v>22.53087233086411</v>
      </c>
      <c r="I10587">
        <v>14.186999999999999</v>
      </c>
      <c r="J10587">
        <v>79.257999999999996</v>
      </c>
      <c r="K10587">
        <v>-13.558</v>
      </c>
      <c r="L10587">
        <v>18.473193599999998</v>
      </c>
    </row>
    <row r="10588" spans="1:12" x14ac:dyDescent="0.25">
      <c r="A10588" t="s">
        <v>19</v>
      </c>
      <c r="B10588" s="5">
        <v>45688.083333333336</v>
      </c>
      <c r="C10588" s="5" t="str">
        <f>A10588 &amp; "_" &amp; TEXT(B10588, "yyyy-mm-dd HH:MM:SS")</f>
        <v>RP_2025-01-31 02:00:00</v>
      </c>
      <c r="D10588">
        <v>22</v>
      </c>
      <c r="E10588">
        <v>13.3</v>
      </c>
      <c r="F10588">
        <v>18.100000000000001</v>
      </c>
      <c r="G10588">
        <f>IF(COUNTA(D10588:F10588)&gt;0, AVERAGE(D10588:F10588), "")</f>
        <v>17.8</v>
      </c>
      <c r="H10588">
        <f>AVERAGE((D10588*metrics_constants!$B$8),(E10588*metrics_constants!$C$8),(F10588*metrics_constants!$D$8))</f>
        <v>17.457419117647152</v>
      </c>
      <c r="I10588">
        <v>13.968</v>
      </c>
      <c r="J10588">
        <v>75.790000000000006</v>
      </c>
      <c r="K10588">
        <v>-13.462999999999999</v>
      </c>
      <c r="L10588">
        <v>16.142351000000001</v>
      </c>
    </row>
    <row r="10589" spans="1:12" x14ac:dyDescent="0.25">
      <c r="A10589" t="s">
        <v>19</v>
      </c>
      <c r="B10589" s="5">
        <v>45688.125</v>
      </c>
      <c r="C10589" s="5" t="str">
        <f>A10589 &amp; "_" &amp; TEXT(B10589, "yyyy-mm-dd HH:MM:SS")</f>
        <v>RP_2025-01-31 03:00:00</v>
      </c>
      <c r="D10589">
        <v>20.399999999999999</v>
      </c>
      <c r="E10589">
        <v>13.5</v>
      </c>
      <c r="F10589">
        <v>22.5</v>
      </c>
      <c r="G10589">
        <f>IF(COUNTA(D10589:F10589)&gt;0, AVERAGE(D10589:F10589), "")</f>
        <v>18.8</v>
      </c>
      <c r="H10589">
        <f>AVERAGE((D10589*metrics_constants!$B$8),(E10589*metrics_constants!$C$8),(F10589*metrics_constants!$D$8))</f>
        <v>18.554165471807135</v>
      </c>
      <c r="I10589">
        <v>15.372</v>
      </c>
      <c r="J10589">
        <v>78.061999999999998</v>
      </c>
      <c r="K10589">
        <v>-14.013</v>
      </c>
      <c r="L10589">
        <v>14.98452</v>
      </c>
    </row>
    <row r="10590" spans="1:12" x14ac:dyDescent="0.25">
      <c r="A10590" t="s">
        <v>19</v>
      </c>
      <c r="B10590" s="5">
        <v>45688.166666666664</v>
      </c>
      <c r="C10590" s="5" t="str">
        <f>A10590 &amp; "_" &amp; TEXT(B10590, "yyyy-mm-dd HH:MM:SS")</f>
        <v>RP_2025-01-31 04:00:00</v>
      </c>
      <c r="D10590">
        <v>25.4</v>
      </c>
      <c r="E10590">
        <v>13.6</v>
      </c>
      <c r="F10590">
        <v>15.6</v>
      </c>
      <c r="G10590">
        <f>IF(COUNTA(D10590:F10590)&gt;0, AVERAGE(D10590:F10590), "")</f>
        <v>18.2</v>
      </c>
      <c r="H10590">
        <f>AVERAGE((D10590*metrics_constants!$B$8),(E10590*metrics_constants!$C$8),(F10590*metrics_constants!$D$8))</f>
        <v>17.712883429767263</v>
      </c>
      <c r="I10590">
        <v>14.817</v>
      </c>
      <c r="J10590">
        <v>77.495000000000005</v>
      </c>
      <c r="K10590">
        <v>-14.427</v>
      </c>
      <c r="L10590">
        <v>15.34793</v>
      </c>
    </row>
    <row r="10591" spans="1:12" x14ac:dyDescent="0.25">
      <c r="A10591" t="s">
        <v>19</v>
      </c>
      <c r="B10591" s="5">
        <v>45688.208333333336</v>
      </c>
      <c r="C10591" s="5" t="str">
        <f>A10591 &amp; "_" &amp; TEXT(B10591, "yyyy-mm-dd HH:MM:SS")</f>
        <v>RP_2025-01-31 05:00:00</v>
      </c>
      <c r="D10591">
        <v>23.4</v>
      </c>
      <c r="E10591">
        <v>14.4</v>
      </c>
      <c r="F10591">
        <v>16.600000000000001</v>
      </c>
      <c r="G10591">
        <f>IF(COUNTA(D10591:F10591)&gt;0, AVERAGE(D10591:F10591), "")</f>
        <v>18.133333333333333</v>
      </c>
      <c r="H10591">
        <f>AVERAGE((D10591*metrics_constants!$B$8),(E10591*metrics_constants!$C$8),(F10591*metrics_constants!$D$8))</f>
        <v>17.76516390154617</v>
      </c>
      <c r="I10591">
        <v>12.179</v>
      </c>
      <c r="J10591">
        <v>78.382999999999996</v>
      </c>
      <c r="K10591">
        <v>-14.467000000000001</v>
      </c>
      <c r="L10591">
        <v>13.812347300000001</v>
      </c>
    </row>
    <row r="10592" spans="1:12" x14ac:dyDescent="0.25">
      <c r="A10592" t="s">
        <v>19</v>
      </c>
      <c r="B10592" s="5">
        <v>45688.25</v>
      </c>
      <c r="C10592" s="5" t="str">
        <f>A10592 &amp; "_" &amp; TEXT(B10592, "yyyy-mm-dd HH:MM:SS")</f>
        <v>RP_2025-01-31 06:00:00</v>
      </c>
      <c r="D10592">
        <v>15.6</v>
      </c>
      <c r="E10592">
        <v>14.3</v>
      </c>
      <c r="F10592">
        <v>15.8</v>
      </c>
      <c r="G10592">
        <f>IF(COUNTA(D10592:F10592)&gt;0, AVERAGE(D10592:F10592), "")</f>
        <v>15.233333333333334</v>
      </c>
      <c r="H10592">
        <f>AVERAGE((D10592*metrics_constants!$B$8),(E10592*metrics_constants!$C$8),(F10592*metrics_constants!$D$8))</f>
        <v>15.186042113143651</v>
      </c>
      <c r="I10592">
        <v>10.819000000000001</v>
      </c>
      <c r="J10592">
        <v>79.158000000000001</v>
      </c>
      <c r="K10592">
        <v>-14.016999999999999</v>
      </c>
      <c r="L10592">
        <v>12.926402</v>
      </c>
    </row>
    <row r="10593" spans="1:12" x14ac:dyDescent="0.25">
      <c r="A10593" t="s">
        <v>19</v>
      </c>
      <c r="B10593" s="5">
        <v>45688.291666666664</v>
      </c>
      <c r="C10593" s="5" t="str">
        <f>A10593 &amp; "_" &amp; TEXT(B10593, "yyyy-mm-dd HH:MM:SS")</f>
        <v>RP_2025-01-31 07:00:00</v>
      </c>
      <c r="D10593">
        <v>22</v>
      </c>
      <c r="E10593">
        <v>16.5</v>
      </c>
      <c r="F10593">
        <v>26.4</v>
      </c>
      <c r="G10593">
        <f>IF(COUNTA(D10593:F10593)&gt;0, AVERAGE(D10593:F10593), "")</f>
        <v>21.633333333333336</v>
      </c>
      <c r="H10593">
        <f>AVERAGE((D10593*metrics_constants!$B$8),(E10593*metrics_constants!$C$8),(F10593*metrics_constants!$D$8))</f>
        <v>21.450957282605071</v>
      </c>
      <c r="I10593">
        <v>11.343999999999999</v>
      </c>
      <c r="J10593">
        <v>76.828000000000003</v>
      </c>
      <c r="K10593">
        <v>-14.032999999999999</v>
      </c>
      <c r="L10593">
        <v>15.905557</v>
      </c>
    </row>
    <row r="10594" spans="1:12" x14ac:dyDescent="0.25">
      <c r="A10594" t="s">
        <v>19</v>
      </c>
      <c r="B10594" s="5">
        <v>45688.333333333336</v>
      </c>
      <c r="C10594" s="5" t="str">
        <f>A10594 &amp; "_" &amp; TEXT(B10594, "yyyy-mm-dd HH:MM:SS")</f>
        <v>RP_2025-01-31 08:00:00</v>
      </c>
      <c r="D10594">
        <v>29.3</v>
      </c>
      <c r="E10594">
        <v>20.8</v>
      </c>
      <c r="F10594">
        <v>29.1</v>
      </c>
      <c r="G10594">
        <f>IF(COUNTA(D10594:F10594)&gt;0, AVERAGE(D10594:F10594), "")</f>
        <v>26.400000000000002</v>
      </c>
      <c r="H10594">
        <f>AVERAGE((D10594*metrics_constants!$B$8),(E10594*metrics_constants!$C$8),(F10594*metrics_constants!$D$8))</f>
        <v>26.083278156304047</v>
      </c>
      <c r="I10594">
        <v>13.618</v>
      </c>
      <c r="J10594">
        <v>77.343000000000004</v>
      </c>
      <c r="K10594">
        <v>-13.912000000000001</v>
      </c>
      <c r="L10594">
        <v>21.035337999999999</v>
      </c>
    </row>
    <row r="10595" spans="1:12" x14ac:dyDescent="0.25">
      <c r="A10595" t="s">
        <v>19</v>
      </c>
      <c r="B10595" s="5">
        <v>45688.375</v>
      </c>
      <c r="C10595" s="5" t="str">
        <f>A10595 &amp; "_" &amp; TEXT(B10595, "yyyy-mm-dd HH:MM:SS")</f>
        <v>RP_2025-01-31 09:00:00</v>
      </c>
      <c r="D10595">
        <v>17</v>
      </c>
      <c r="E10595">
        <v>26.6</v>
      </c>
      <c r="F10595">
        <v>26.1</v>
      </c>
      <c r="G10595">
        <f>IF(COUNTA(D10595:F10595)&gt;0, AVERAGE(D10595:F10595), "")</f>
        <v>23.233333333333334</v>
      </c>
      <c r="H10595">
        <f>AVERAGE((D10595*metrics_constants!$B$8),(E10595*metrics_constants!$C$8),(F10595*metrics_constants!$D$8))</f>
        <v>23.635245890431168</v>
      </c>
      <c r="I10595">
        <v>30.518999999999998</v>
      </c>
      <c r="J10595">
        <v>72.290000000000006</v>
      </c>
      <c r="K10595">
        <v>-11.337</v>
      </c>
      <c r="L10595">
        <v>25.1775433</v>
      </c>
    </row>
    <row r="10596" spans="1:12" x14ac:dyDescent="0.25">
      <c r="A10596" t="s">
        <v>19</v>
      </c>
      <c r="B10596" s="5">
        <v>45688.416666666664</v>
      </c>
      <c r="C10596" s="5" t="str">
        <f>A10596 &amp; "_" &amp; TEXT(B10596, "yyyy-mm-dd HH:MM:SS")</f>
        <v>RP_2025-01-31 10:00:00</v>
      </c>
      <c r="D10596">
        <v>23.2</v>
      </c>
      <c r="E10596">
        <v>23.2</v>
      </c>
      <c r="F10596">
        <v>25.1</v>
      </c>
      <c r="G10596">
        <f>IF(COUNTA(D10596:F10596)&gt;0, AVERAGE(D10596:F10596), "")</f>
        <v>23.833333333333332</v>
      </c>
      <c r="H10596">
        <f>AVERAGE((D10596*metrics_constants!$B$8),(E10596*metrics_constants!$C$8),(F10596*metrics_constants!$D$8))</f>
        <v>23.842797490407651</v>
      </c>
      <c r="I10596">
        <v>20.280999999999999</v>
      </c>
      <c r="J10596">
        <v>63.146999999999998</v>
      </c>
      <c r="K10596">
        <v>-7.8419999999999996</v>
      </c>
      <c r="L10596">
        <v>23.117936</v>
      </c>
    </row>
    <row r="10597" spans="1:12" x14ac:dyDescent="0.25">
      <c r="A10597" t="s">
        <v>19</v>
      </c>
      <c r="B10597" s="5">
        <v>45688.458333333336</v>
      </c>
      <c r="C10597" s="5" t="str">
        <f>A10597 &amp; "_" &amp; TEXT(B10597, "yyyy-mm-dd HH:MM:SS")</f>
        <v>RP_2025-01-31 11:00:00</v>
      </c>
      <c r="D10597">
        <v>27.1</v>
      </c>
      <c r="E10597">
        <v>29.4</v>
      </c>
      <c r="F10597">
        <v>28.6</v>
      </c>
      <c r="G10597">
        <f>IF(COUNTA(D10597:F10597)&gt;0, AVERAGE(D10597:F10597), "")</f>
        <v>28.366666666666664</v>
      </c>
      <c r="H10597">
        <f>AVERAGE((D10597*metrics_constants!$B$8),(E10597*metrics_constants!$C$8),(F10597*metrics_constants!$D$8))</f>
        <v>28.459570007062624</v>
      </c>
      <c r="I10597">
        <v>27.673999999999999</v>
      </c>
      <c r="J10597">
        <v>54.002000000000002</v>
      </c>
      <c r="K10597">
        <v>-4.1029999999999998</v>
      </c>
      <c r="L10597">
        <v>31.067467000000001</v>
      </c>
    </row>
    <row r="10598" spans="1:12" x14ac:dyDescent="0.25">
      <c r="A10598" t="s">
        <v>19</v>
      </c>
      <c r="B10598" s="5">
        <v>45688.5</v>
      </c>
      <c r="C10598" s="5" t="str">
        <f>A10598 &amp; "_" &amp; TEXT(B10598, "yyyy-mm-dd HH:MM:SS")</f>
        <v>RP_2025-01-31 12:00:00</v>
      </c>
      <c r="D10598">
        <v>35.200000000000003</v>
      </c>
      <c r="E10598">
        <v>30.9</v>
      </c>
      <c r="F10598">
        <v>32.299999999999997</v>
      </c>
      <c r="G10598">
        <f>IF(COUNTA(D10598:F10598)&gt;0, AVERAGE(D10598:F10598), "")</f>
        <v>32.799999999999997</v>
      </c>
      <c r="H10598">
        <f>AVERAGE((D10598*metrics_constants!$B$8),(E10598*metrics_constants!$C$8),(F10598*metrics_constants!$D$8))</f>
        <v>32.625834689796029</v>
      </c>
      <c r="I10598">
        <v>27.38</v>
      </c>
      <c r="J10598">
        <v>48.372</v>
      </c>
      <c r="K10598">
        <v>-1.252</v>
      </c>
      <c r="L10598">
        <v>34.323217999999997</v>
      </c>
    </row>
    <row r="10599" spans="1:12" x14ac:dyDescent="0.25">
      <c r="A10599" t="s">
        <v>19</v>
      </c>
      <c r="B10599" s="5">
        <v>45688.541666666664</v>
      </c>
      <c r="C10599" s="5" t="str">
        <f>A10599 &amp; "_" &amp; TEXT(B10599, "yyyy-mm-dd HH:MM:SS")</f>
        <v>RP_2025-01-31 13:00:00</v>
      </c>
      <c r="D10599">
        <v>34.700000000000003</v>
      </c>
      <c r="E10599">
        <v>30.2</v>
      </c>
      <c r="F10599">
        <v>34</v>
      </c>
      <c r="G10599">
        <f>IF(COUNTA(D10599:F10599)&gt;0, AVERAGE(D10599:F10599), "")</f>
        <v>32.966666666666669</v>
      </c>
      <c r="H10599">
        <f>AVERAGE((D10599*metrics_constants!$B$8),(E10599*metrics_constants!$C$8),(F10599*metrics_constants!$D$8))</f>
        <v>32.796031016089223</v>
      </c>
      <c r="I10599">
        <v>27.032</v>
      </c>
      <c r="J10599">
        <v>46.823</v>
      </c>
      <c r="K10599">
        <v>0.187</v>
      </c>
      <c r="L10599">
        <v>35.160536999999998</v>
      </c>
    </row>
    <row r="10600" spans="1:12" x14ac:dyDescent="0.25">
      <c r="A10600" t="s">
        <v>19</v>
      </c>
      <c r="B10600" s="5">
        <v>45688.583333333336</v>
      </c>
      <c r="C10600" s="5" t="str">
        <f>A10600 &amp; "_" &amp; TEXT(B10600, "yyyy-mm-dd HH:MM:SS")</f>
        <v>RP_2025-01-31 14:00:00</v>
      </c>
      <c r="D10600">
        <v>36</v>
      </c>
      <c r="E10600">
        <v>32.200000000000003</v>
      </c>
      <c r="F10600">
        <v>30.6</v>
      </c>
      <c r="G10600">
        <f>IF(COUNTA(D10600:F10600)&gt;0, AVERAGE(D10600:F10600), "")</f>
        <v>32.933333333333337</v>
      </c>
      <c r="H10600">
        <f>AVERAGE((D10600*metrics_constants!$B$8),(E10600*metrics_constants!$C$8),(F10600*metrics_constants!$D$8))</f>
        <v>32.765287279969897</v>
      </c>
      <c r="I10600">
        <v>32.195</v>
      </c>
      <c r="J10600">
        <v>46.448</v>
      </c>
      <c r="K10600">
        <v>1.357</v>
      </c>
      <c r="L10600">
        <v>37.608797000000003</v>
      </c>
    </row>
    <row r="10601" spans="1:12" x14ac:dyDescent="0.25">
      <c r="A10601" t="s">
        <v>19</v>
      </c>
      <c r="B10601" s="5">
        <v>45688.625</v>
      </c>
      <c r="C10601" s="5" t="str">
        <f>A10601 &amp; "_" &amp; TEXT(B10601, "yyyy-mm-dd HH:MM:SS")</f>
        <v>RP_2025-01-31 15:00:00</v>
      </c>
      <c r="D10601">
        <v>40.299999999999997</v>
      </c>
      <c r="E10601">
        <v>33.4</v>
      </c>
      <c r="F10601">
        <v>33.700000000000003</v>
      </c>
      <c r="G10601">
        <f>IF(COUNTA(D10601:F10601)&gt;0, AVERAGE(D10601:F10601), "")</f>
        <v>35.799999999999997</v>
      </c>
      <c r="H10601">
        <f>AVERAGE((D10601*metrics_constants!$B$8),(E10601*metrics_constants!$C$8),(F10601*metrics_constants!$D$8))</f>
        <v>35.510829594677354</v>
      </c>
      <c r="I10601">
        <v>35.462000000000003</v>
      </c>
      <c r="J10601">
        <v>48.131999999999998</v>
      </c>
      <c r="K10601">
        <v>2.0680000000000001</v>
      </c>
      <c r="L10601">
        <v>40.621575999999997</v>
      </c>
    </row>
    <row r="10602" spans="1:12" x14ac:dyDescent="0.25">
      <c r="A10602" t="s">
        <v>19</v>
      </c>
      <c r="B10602" s="5">
        <v>45688.666666666664</v>
      </c>
      <c r="C10602" s="5" t="str">
        <f>A10602 &amp; "_" &amp; TEXT(B10602, "yyyy-mm-dd HH:MM:SS")</f>
        <v>RP_2025-01-31 16:00:00</v>
      </c>
      <c r="D10602">
        <v>42.9</v>
      </c>
      <c r="E10602">
        <v>32.200000000000003</v>
      </c>
      <c r="F10602">
        <v>32.1</v>
      </c>
      <c r="G10602">
        <f>IF(COUNTA(D10602:F10602)&gt;0, AVERAGE(D10602:F10602), "")</f>
        <v>35.733333333333327</v>
      </c>
      <c r="H10602">
        <f>AVERAGE((D10602*metrics_constants!$B$8),(E10602*metrics_constants!$C$8),(F10602*metrics_constants!$D$8))</f>
        <v>35.282094237009979</v>
      </c>
      <c r="I10602">
        <v>32.606000000000002</v>
      </c>
      <c r="J10602">
        <v>49.284999999999997</v>
      </c>
      <c r="K10602">
        <v>1.702</v>
      </c>
      <c r="L10602">
        <v>36.927897000000002</v>
      </c>
    </row>
    <row r="10603" spans="1:12" x14ac:dyDescent="0.25">
      <c r="A10603" t="s">
        <v>19</v>
      </c>
      <c r="B10603" s="5">
        <v>45688.708333333336</v>
      </c>
      <c r="C10603" s="5" t="str">
        <f>A10603 &amp; "_" &amp; TEXT(B10603, "yyyy-mm-dd HH:MM:SS")</f>
        <v>RP_2025-01-31 17:00:00</v>
      </c>
      <c r="D10603">
        <v>45.2</v>
      </c>
      <c r="E10603">
        <v>24</v>
      </c>
      <c r="F10603">
        <v>33.5</v>
      </c>
      <c r="G10603">
        <f>IF(COUNTA(D10603:F10603)&gt;0, AVERAGE(D10603:F10603), "")</f>
        <v>34.233333333333334</v>
      </c>
      <c r="H10603">
        <f>AVERAGE((D10603*metrics_constants!$B$8),(E10603*metrics_constants!$C$8),(F10603*metrics_constants!$D$8))</f>
        <v>33.387597218217614</v>
      </c>
      <c r="I10603">
        <v>28.896000000000001</v>
      </c>
      <c r="J10603">
        <v>59.37</v>
      </c>
      <c r="K10603">
        <v>-1.2</v>
      </c>
      <c r="L10603">
        <v>32.165500999999999</v>
      </c>
    </row>
    <row r="10604" spans="1:12" x14ac:dyDescent="0.25">
      <c r="A10604" t="s">
        <v>19</v>
      </c>
      <c r="B10604" s="5">
        <v>45688.75</v>
      </c>
      <c r="C10604" s="5" t="str">
        <f>A10604 &amp; "_" &amp; TEXT(B10604, "yyyy-mm-dd HH:MM:SS")</f>
        <v>RP_2025-01-31 18:00:00</v>
      </c>
      <c r="D10604">
        <v>34.200000000000003</v>
      </c>
      <c r="E10604">
        <v>18.8</v>
      </c>
      <c r="F10604">
        <v>21.8</v>
      </c>
      <c r="G10604">
        <f>IF(COUNTA(D10604:F10604)&gt;0, AVERAGE(D10604:F10604), "")</f>
        <v>24.933333333333334</v>
      </c>
      <c r="H10604">
        <f>AVERAGE((D10604*metrics_constants!$B$8),(E10604*metrics_constants!$C$8),(F10604*metrics_constants!$D$8))</f>
        <v>24.299546726622008</v>
      </c>
      <c r="I10604">
        <v>19.242000000000001</v>
      </c>
      <c r="J10604">
        <v>64.748000000000005</v>
      </c>
      <c r="K10604">
        <v>-1.6919999999999999</v>
      </c>
      <c r="L10604">
        <v>21.728218699999999</v>
      </c>
    </row>
    <row r="10605" spans="1:12" x14ac:dyDescent="0.25">
      <c r="A10605" t="s">
        <v>19</v>
      </c>
      <c r="B10605" s="5">
        <v>45688.791666666664</v>
      </c>
      <c r="C10605" s="5" t="str">
        <f>A10605 &amp; "_" &amp; TEXT(B10605, "yyyy-mm-dd HH:MM:SS")</f>
        <v>RP_2025-01-31 19:00:00</v>
      </c>
      <c r="D10605">
        <v>24.2</v>
      </c>
      <c r="E10605">
        <v>21.8</v>
      </c>
      <c r="F10605">
        <v>20.3</v>
      </c>
      <c r="G10605">
        <f>IF(COUNTA(D10605:F10605)&gt;0, AVERAGE(D10605:F10605), "")</f>
        <v>22.099999999999998</v>
      </c>
      <c r="H10605">
        <f>AVERAGE((D10605*metrics_constants!$B$8),(E10605*metrics_constants!$C$8),(F10605*metrics_constants!$D$8))</f>
        <v>21.991427515859346</v>
      </c>
      <c r="I10605">
        <v>18.102</v>
      </c>
      <c r="J10605">
        <v>66.738</v>
      </c>
      <c r="K10605">
        <v>-1.923</v>
      </c>
      <c r="L10605">
        <v>22.365319299999999</v>
      </c>
    </row>
    <row r="10606" spans="1:12" x14ac:dyDescent="0.25">
      <c r="A10606" t="s">
        <v>19</v>
      </c>
      <c r="B10606" s="5">
        <v>45688.833333333336</v>
      </c>
      <c r="C10606" s="5" t="str">
        <f>A10606 &amp; "_" &amp; TEXT(B10606, "yyyy-mm-dd HH:MM:SS")</f>
        <v>RP_2025-01-31 20:00:00</v>
      </c>
      <c r="D10606">
        <v>18.100000000000001</v>
      </c>
      <c r="E10606">
        <v>17.3</v>
      </c>
      <c r="F10606">
        <v>19.8</v>
      </c>
      <c r="G10606">
        <f>IF(COUNTA(D10606:F10606)&gt;0, AVERAGE(D10606:F10606), "")</f>
        <v>18.400000000000002</v>
      </c>
      <c r="H10606">
        <f>AVERAGE((D10606*metrics_constants!$B$8),(E10606*metrics_constants!$C$8),(F10606*metrics_constants!$D$8))</f>
        <v>18.378752577859935</v>
      </c>
      <c r="I10606">
        <v>17.295000000000002</v>
      </c>
      <c r="J10606">
        <v>66.378</v>
      </c>
      <c r="K10606">
        <v>-1.627</v>
      </c>
      <c r="L10606">
        <v>21.189731299999998</v>
      </c>
    </row>
    <row r="10607" spans="1:12" x14ac:dyDescent="0.25">
      <c r="A10607" t="s">
        <v>19</v>
      </c>
      <c r="B10607" s="5">
        <v>45688.875</v>
      </c>
      <c r="C10607" s="5" t="str">
        <f>A10607 &amp; "_" &amp; TEXT(B10607, "yyyy-mm-dd HH:MM:SS")</f>
        <v>RP_2025-01-31 21:00:00</v>
      </c>
      <c r="D10607">
        <v>21.5</v>
      </c>
      <c r="E10607">
        <v>17</v>
      </c>
      <c r="F10607">
        <v>19.3</v>
      </c>
      <c r="G10607">
        <f>IF(COUNTA(D10607:F10607)&gt;0, AVERAGE(D10607:F10607), "")</f>
        <v>19.266666666666666</v>
      </c>
      <c r="H10607">
        <f>AVERAGE((D10607*metrics_constants!$B$8),(E10607*metrics_constants!$C$8),(F10607*metrics_constants!$D$8))</f>
        <v>19.088559313135814</v>
      </c>
      <c r="I10607">
        <v>17.960999999999999</v>
      </c>
      <c r="J10607">
        <v>68.814999999999998</v>
      </c>
      <c r="K10607">
        <v>-2.1030000000000002</v>
      </c>
      <c r="L10607">
        <v>20.83732333</v>
      </c>
    </row>
    <row r="10608" spans="1:12" x14ac:dyDescent="0.25">
      <c r="A10608" t="s">
        <v>19</v>
      </c>
      <c r="B10608" s="5">
        <v>45688.916666666664</v>
      </c>
      <c r="C10608" s="5" t="str">
        <f>A10608 &amp; "_" &amp; TEXT(B10608, "yyyy-mm-dd HH:MM:SS")</f>
        <v>RP_2025-01-31 22:00:00</v>
      </c>
      <c r="D10608">
        <v>22.2</v>
      </c>
      <c r="E10608">
        <v>18.100000000000001</v>
      </c>
      <c r="F10608">
        <v>18.100000000000001</v>
      </c>
      <c r="G10608">
        <f>IF(COUNTA(D10608:F10608)&gt;0, AVERAGE(D10608:F10608), "")</f>
        <v>19.466666666666665</v>
      </c>
      <c r="H10608">
        <f>AVERAGE((D10608*metrics_constants!$B$8),(E10608*metrics_constants!$C$8),(F10608*metrics_constants!$D$8))</f>
        <v>19.293952832138459</v>
      </c>
      <c r="I10608">
        <v>12.91</v>
      </c>
      <c r="J10608">
        <v>69.887</v>
      </c>
      <c r="K10608">
        <v>-1.6220000000000001</v>
      </c>
      <c r="L10608">
        <v>16.007020669999999</v>
      </c>
    </row>
    <row r="10609" spans="1:12" x14ac:dyDescent="0.25">
      <c r="A10609" t="s">
        <v>19</v>
      </c>
      <c r="B10609" s="5">
        <v>45688.958333333336</v>
      </c>
      <c r="C10609" s="5" t="str">
        <f>A10609 &amp; "_" &amp; TEXT(B10609, "yyyy-mm-dd HH:MM:SS")</f>
        <v>RP_2025-01-31 23:00:00</v>
      </c>
      <c r="D10609">
        <v>14.8</v>
      </c>
      <c r="E10609">
        <v>13.8</v>
      </c>
      <c r="F10609">
        <v>12.5</v>
      </c>
      <c r="G10609">
        <f>IF(COUNTA(D10609:F10609)&gt;0, AVERAGE(D10609:F10609), "")</f>
        <v>13.700000000000001</v>
      </c>
      <c r="H10609">
        <f>AVERAGE((D10609*metrics_constants!$B$8),(E10609*metrics_constants!$C$8),(F10609*metrics_constants!$D$8))</f>
        <v>13.651399198612358</v>
      </c>
      <c r="I10609">
        <v>9.7919999999999998</v>
      </c>
      <c r="J10609">
        <v>72.212000000000003</v>
      </c>
      <c r="K10609">
        <v>-0.81200000000000006</v>
      </c>
      <c r="L10609">
        <v>12.862457300000001</v>
      </c>
    </row>
    <row r="10610" spans="1:12" x14ac:dyDescent="0.25">
      <c r="A10610" t="s">
        <v>19</v>
      </c>
      <c r="B10610" s="5">
        <v>45689</v>
      </c>
      <c r="C10610" s="5" t="str">
        <f>A10610 &amp; "_" &amp; TEXT(B10610, "yyyy-mm-dd HH:MM:SS")</f>
        <v>RP_2025-02-01 00:00:00</v>
      </c>
      <c r="D10610">
        <v>26.5</v>
      </c>
      <c r="E10610">
        <v>6.9</v>
      </c>
      <c r="F10610">
        <v>24.4</v>
      </c>
      <c r="G10610">
        <f>IF(COUNTA(D10610:F10610)&gt;0, AVERAGE(D10610:F10610), "")</f>
        <v>19.266666666666666</v>
      </c>
      <c r="H10610">
        <f>AVERAGE((D10610*metrics_constants!$B$8),(E10610*metrics_constants!$C$8),(F10610*metrics_constants!$D$8))</f>
        <v>18.528180154760623</v>
      </c>
      <c r="I10610">
        <v>8.5020000000000007</v>
      </c>
      <c r="J10610">
        <v>74.516999999999996</v>
      </c>
      <c r="K10610">
        <v>-0.73199999999999998</v>
      </c>
      <c r="L10610">
        <v>9.2601619999999993</v>
      </c>
    </row>
    <row r="10611" spans="1:12" x14ac:dyDescent="0.25">
      <c r="A10611" t="s">
        <v>19</v>
      </c>
      <c r="B10611" s="5">
        <v>45689.041666666664</v>
      </c>
      <c r="C10611" s="5" t="str">
        <f>A10611 &amp; "_" &amp; TEXT(B10611, "yyyy-mm-dd HH:MM:SS")</f>
        <v>RP_2025-02-01 01:00:00</v>
      </c>
      <c r="D10611">
        <v>14.8</v>
      </c>
      <c r="E10611">
        <v>4.0999999999999996</v>
      </c>
      <c r="F10611">
        <v>6.6</v>
      </c>
      <c r="G10611">
        <f>IF(COUNTA(D10611:F10611)&gt;0, AVERAGE(D10611:F10611), "")</f>
        <v>8.5</v>
      </c>
      <c r="H10611">
        <f>AVERAGE((D10611*metrics_constants!$B$8),(E10611*metrics_constants!$C$8),(F10611*metrics_constants!$D$8))</f>
        <v>8.0617118554625549</v>
      </c>
      <c r="I10611">
        <v>6.3579999999999997</v>
      </c>
      <c r="J10611">
        <v>75.132999999999996</v>
      </c>
      <c r="K10611">
        <v>-1.0780000000000001</v>
      </c>
      <c r="L10611">
        <v>6.2699179999999997</v>
      </c>
    </row>
    <row r="10612" spans="1:12" x14ac:dyDescent="0.25">
      <c r="A10612" t="s">
        <v>19</v>
      </c>
      <c r="B10612" s="5">
        <v>45689.083333333336</v>
      </c>
      <c r="C10612" s="5" t="str">
        <f>A10612 &amp; "_" &amp; TEXT(B10612, "yyyy-mm-dd HH:MM:SS")</f>
        <v>RP_2025-02-01 02:00:00</v>
      </c>
      <c r="D10612">
        <v>10.8</v>
      </c>
      <c r="E10612">
        <v>5.9</v>
      </c>
      <c r="F10612">
        <v>8.1</v>
      </c>
      <c r="G10612">
        <f>IF(COUNTA(D10612:F10612)&gt;0, AVERAGE(D10612:F10612), "")</f>
        <v>8.2666666666666675</v>
      </c>
      <c r="H10612">
        <f>AVERAGE((D10612*metrics_constants!$B$8),(E10612*metrics_constants!$C$8),(F10612*metrics_constants!$D$8))</f>
        <v>8.0712110694077115</v>
      </c>
      <c r="I10612">
        <v>5.82</v>
      </c>
      <c r="J10612">
        <v>74.212999999999994</v>
      </c>
      <c r="K10612">
        <v>-1.593</v>
      </c>
      <c r="L10612">
        <v>6.6761530999999996</v>
      </c>
    </row>
    <row r="10613" spans="1:12" x14ac:dyDescent="0.25">
      <c r="A10613" t="s">
        <v>19</v>
      </c>
      <c r="B10613" s="5">
        <v>45689.125</v>
      </c>
      <c r="C10613" s="5" t="str">
        <f>A10613 &amp; "_" &amp; TEXT(B10613, "yyyy-mm-dd HH:MM:SS")</f>
        <v>RP_2025-02-01 03:00:00</v>
      </c>
      <c r="D10613">
        <v>11.5</v>
      </c>
      <c r="E10613">
        <v>8.5</v>
      </c>
      <c r="F10613">
        <v>7.1</v>
      </c>
      <c r="G10613">
        <f>IF(COUNTA(D10613:F10613)&gt;0, AVERAGE(D10613:F10613), "")</f>
        <v>9.0333333333333332</v>
      </c>
      <c r="H10613">
        <f>AVERAGE((D10613*metrics_constants!$B$8),(E10613*metrics_constants!$C$8),(F10613*metrics_constants!$D$8))</f>
        <v>8.8999837674260966</v>
      </c>
      <c r="I10613">
        <v>8.0730000000000004</v>
      </c>
      <c r="J10613">
        <v>76.628</v>
      </c>
      <c r="K10613">
        <v>-1.7</v>
      </c>
      <c r="L10613">
        <v>8.3830679999999997</v>
      </c>
    </row>
    <row r="10614" spans="1:12" x14ac:dyDescent="0.25">
      <c r="A10614" t="s">
        <v>19</v>
      </c>
      <c r="B10614" s="5">
        <v>45689.166666666664</v>
      </c>
      <c r="C10614" s="5" t="str">
        <f>A10614 &amp; "_" &amp; TEXT(B10614, "yyyy-mm-dd HH:MM:SS")</f>
        <v>RP_2025-02-01 04:00:00</v>
      </c>
      <c r="D10614">
        <v>5.3</v>
      </c>
      <c r="E10614">
        <v>7.7</v>
      </c>
      <c r="F10614">
        <v>7.6</v>
      </c>
      <c r="G10614">
        <f>IF(COUNTA(D10614:F10614)&gt;0, AVERAGE(D10614:F10614), "")</f>
        <v>6.8666666666666671</v>
      </c>
      <c r="H10614">
        <f>AVERAGE((D10614*metrics_constants!$B$8),(E10614*metrics_constants!$C$8),(F10614*metrics_constants!$D$8))</f>
        <v>6.9672693343236816</v>
      </c>
      <c r="I10614">
        <v>5.1029999999999998</v>
      </c>
      <c r="J10614">
        <v>75.382000000000005</v>
      </c>
      <c r="K10614">
        <v>-0.63700000000000001</v>
      </c>
      <c r="L10614">
        <v>6.0551507000000004</v>
      </c>
    </row>
    <row r="10615" spans="1:12" x14ac:dyDescent="0.25">
      <c r="A10615" t="s">
        <v>19</v>
      </c>
      <c r="B10615" s="5">
        <v>45689.208333333336</v>
      </c>
      <c r="C10615" s="5" t="str">
        <f>A10615 &amp; "_" &amp; TEXT(B10615, "yyyy-mm-dd HH:MM:SS")</f>
        <v>RP_2025-02-01 05:00:00</v>
      </c>
      <c r="D10615">
        <v>8.3000000000000007</v>
      </c>
      <c r="E10615">
        <v>-1.3</v>
      </c>
      <c r="F10615">
        <v>-0.2</v>
      </c>
      <c r="G10615">
        <f>IF(COUNTA(D10615:F10615)&gt;0, AVERAGE(D10615:F10615), "")</f>
        <v>2.2666666666666671</v>
      </c>
      <c r="H10615">
        <f>AVERAGE((D10615*metrics_constants!$B$8),(E10615*metrics_constants!$C$8),(F10615*metrics_constants!$D$8))</f>
        <v>1.8677427907501931</v>
      </c>
      <c r="I10615">
        <v>4.008</v>
      </c>
      <c r="J10615">
        <v>77.138000000000005</v>
      </c>
      <c r="K10615">
        <v>-2.0270000000000001</v>
      </c>
      <c r="L10615">
        <v>5.2598779999999996</v>
      </c>
    </row>
    <row r="10616" spans="1:12" x14ac:dyDescent="0.25">
      <c r="A10616" t="s">
        <v>19</v>
      </c>
      <c r="B10616" s="5">
        <v>45689.25</v>
      </c>
      <c r="C10616" s="5" t="str">
        <f>A10616 &amp; "_" &amp; TEXT(B10616, "yyyy-mm-dd HH:MM:SS")</f>
        <v>RP_2025-02-01 06:00:00</v>
      </c>
      <c r="D10616">
        <v>2.2000000000000002</v>
      </c>
      <c r="E10616">
        <v>7</v>
      </c>
      <c r="F10616">
        <v>10.3</v>
      </c>
      <c r="G10616">
        <f>IF(COUNTA(D10616:F10616)&gt;0, AVERAGE(D10616:F10616), "")</f>
        <v>6.5</v>
      </c>
      <c r="H10616">
        <f>AVERAGE((D10616*metrics_constants!$B$8),(E10616*metrics_constants!$C$8),(F10616*metrics_constants!$D$8))</f>
        <v>6.7186393088719889</v>
      </c>
      <c r="I10616">
        <v>1.4419999999999999</v>
      </c>
      <c r="J10616">
        <v>79.88</v>
      </c>
      <c r="K10616">
        <v>-0.92</v>
      </c>
      <c r="L10616">
        <v>0.84466200000000002</v>
      </c>
    </row>
    <row r="10617" spans="1:12" x14ac:dyDescent="0.25">
      <c r="A10617" t="s">
        <v>19</v>
      </c>
      <c r="B10617" s="5">
        <v>45689.291666666664</v>
      </c>
      <c r="C10617" s="5" t="str">
        <f>A10617 &amp; "_" &amp; TEXT(B10617, "yyyy-mm-dd HH:MM:SS")</f>
        <v>RP_2025-02-01 07:00:00</v>
      </c>
      <c r="D10617">
        <v>1.5</v>
      </c>
      <c r="E10617">
        <v>3</v>
      </c>
      <c r="F10617">
        <v>7.1</v>
      </c>
      <c r="G10617">
        <f>IF(COUNTA(D10617:F10617)&gt;0, AVERAGE(D10617:F10617), "")</f>
        <v>3.8666666666666667</v>
      </c>
      <c r="H10617">
        <f>AVERAGE((D10617*metrics_constants!$B$8),(E10617*metrics_constants!$C$8),(F10617*metrics_constants!$D$8))</f>
        <v>3.9502773096480137</v>
      </c>
      <c r="I10617">
        <v>2.294</v>
      </c>
      <c r="J10617">
        <v>72.094999999999999</v>
      </c>
      <c r="K10617">
        <v>0.432</v>
      </c>
      <c r="L10617">
        <v>1.8782433300000001</v>
      </c>
    </row>
    <row r="10618" spans="1:12" x14ac:dyDescent="0.25">
      <c r="A10618" t="s">
        <v>19</v>
      </c>
      <c r="B10618" s="5">
        <v>45689.333333333336</v>
      </c>
      <c r="C10618" s="5" t="str">
        <f>A10618 &amp; "_" &amp; TEXT(B10618, "yyyy-mm-dd HH:MM:SS")</f>
        <v>RP_2025-02-01 08:00:00</v>
      </c>
      <c r="D10618">
        <v>10.9</v>
      </c>
      <c r="E10618">
        <v>2.6</v>
      </c>
      <c r="F10618">
        <v>4.4000000000000004</v>
      </c>
      <c r="G10618">
        <f>IF(COUNTA(D10618:F10618)&gt;0, AVERAGE(D10618:F10618), "")</f>
        <v>5.9666666666666659</v>
      </c>
      <c r="H10618">
        <f>AVERAGE((D10618*metrics_constants!$B$8),(E10618*metrics_constants!$C$8),(F10618*metrics_constants!$D$8))</f>
        <v>5.6259925086048739</v>
      </c>
      <c r="I10618">
        <v>1.71</v>
      </c>
      <c r="J10618">
        <v>87.08</v>
      </c>
      <c r="K10618">
        <v>1.992</v>
      </c>
      <c r="L10618">
        <v>-2.1133330000000001E-4</v>
      </c>
    </row>
    <row r="10619" spans="1:12" x14ac:dyDescent="0.25">
      <c r="A10619" t="s">
        <v>19</v>
      </c>
      <c r="B10619" s="5">
        <v>45689.375</v>
      </c>
      <c r="C10619" s="5" t="str">
        <f>A10619 &amp; "_" &amp; TEXT(B10619, "yyyy-mm-dd HH:MM:SS")</f>
        <v>RP_2025-02-01 09:00:00</v>
      </c>
      <c r="D10619">
        <v>3.4</v>
      </c>
      <c r="E10619">
        <v>5.0999999999999996</v>
      </c>
      <c r="F10619">
        <v>5.0999999999999996</v>
      </c>
      <c r="G10619">
        <f>IF(COUNTA(D10619:F10619)&gt;0, AVERAGE(D10619:F10619), "")</f>
        <v>4.5333333333333332</v>
      </c>
      <c r="H10619">
        <f>AVERAGE((D10619*metrics_constants!$B$8),(E10619*metrics_constants!$C$8),(F10619*metrics_constants!$D$8))</f>
        <v>4.604946386674297</v>
      </c>
      <c r="I10619">
        <v>1.137</v>
      </c>
      <c r="J10619">
        <v>84.262</v>
      </c>
      <c r="K10619">
        <v>3.0680000000000001</v>
      </c>
      <c r="L10619">
        <v>-0.59676733299999996</v>
      </c>
    </row>
    <row r="10620" spans="1:12" x14ac:dyDescent="0.25">
      <c r="A10620" t="s">
        <v>19</v>
      </c>
      <c r="B10620" s="5">
        <v>45689.416666666664</v>
      </c>
      <c r="C10620" s="5" t="str">
        <f>A10620 &amp; "_" &amp; TEXT(B10620, "yyyy-mm-dd HH:MM:SS")</f>
        <v>RP_2025-02-01 10:00:00</v>
      </c>
      <c r="D10620">
        <v>1.9</v>
      </c>
      <c r="E10620">
        <v>6.6</v>
      </c>
      <c r="F10620">
        <v>3.4</v>
      </c>
      <c r="G10620">
        <f>IF(COUNTA(D10620:F10620)&gt;0, AVERAGE(D10620:F10620), "")</f>
        <v>3.9666666666666668</v>
      </c>
      <c r="H10620">
        <f>AVERAGE((D10620*metrics_constants!$B$8),(E10620*metrics_constants!$C$8),(F10620*metrics_constants!$D$8))</f>
        <v>4.14871606352441</v>
      </c>
      <c r="I10620">
        <v>1.0569999999999999</v>
      </c>
      <c r="J10620">
        <v>74.341999999999999</v>
      </c>
      <c r="K10620">
        <v>5.1219999999999999</v>
      </c>
      <c r="L10620">
        <v>0.43965330000000002</v>
      </c>
    </row>
    <row r="10621" spans="1:12" x14ac:dyDescent="0.25">
      <c r="A10621" t="s">
        <v>19</v>
      </c>
      <c r="B10621" s="5">
        <v>45689.458333333336</v>
      </c>
      <c r="C10621" s="5" t="str">
        <f>A10621 &amp; "_" &amp; TEXT(B10621, "yyyy-mm-dd HH:MM:SS")</f>
        <v>RP_2025-02-01 11:00:00</v>
      </c>
      <c r="D10621">
        <v>0</v>
      </c>
      <c r="E10621">
        <v>-0.5</v>
      </c>
      <c r="F10621">
        <v>0.4</v>
      </c>
      <c r="G10621">
        <f>IF(COUNTA(D10621:F10621)&gt;0, AVERAGE(D10621:F10621), "")</f>
        <v>-3.3333333333333326E-2</v>
      </c>
      <c r="H10621">
        <f>AVERAGE((D10621*metrics_constants!$B$8),(E10621*metrics_constants!$C$8),(F10621*metrics_constants!$D$8))</f>
        <v>-4.9912974308629808E-2</v>
      </c>
      <c r="I10621">
        <v>0.56100000000000005</v>
      </c>
      <c r="J10621">
        <v>51.642000000000003</v>
      </c>
      <c r="K10621">
        <v>7.59</v>
      </c>
      <c r="L10621">
        <v>1.3678333</v>
      </c>
    </row>
    <row r="10622" spans="1:12" x14ac:dyDescent="0.25">
      <c r="A10622" t="s">
        <v>19</v>
      </c>
      <c r="B10622" s="5">
        <v>45689.5</v>
      </c>
      <c r="C10622" s="5" t="str">
        <f>A10622 &amp; "_" &amp; TEXT(B10622, "yyyy-mm-dd HH:MM:SS")</f>
        <v>RP_2025-02-01 12:00:00</v>
      </c>
      <c r="D10622">
        <v>3.7</v>
      </c>
      <c r="E10622">
        <v>1.1000000000000001</v>
      </c>
      <c r="F10622">
        <v>-2.5</v>
      </c>
      <c r="G10622">
        <f>IF(COUNTA(D10622:F10622)&gt;0, AVERAGE(D10622:F10622), "")</f>
        <v>0.76666666666666694</v>
      </c>
      <c r="H10622">
        <f>AVERAGE((D10622*metrics_constants!$B$8),(E10622*metrics_constants!$C$8),(F10622*metrics_constants!$D$8))</f>
        <v>0.63920873329230254</v>
      </c>
      <c r="I10622">
        <v>0.36099999999999999</v>
      </c>
      <c r="J10622">
        <v>46.03</v>
      </c>
      <c r="K10622">
        <v>7.673</v>
      </c>
      <c r="L10622">
        <v>1.8336467000000001</v>
      </c>
    </row>
    <row r="10623" spans="1:12" x14ac:dyDescent="0.25">
      <c r="A10623" t="s">
        <v>19</v>
      </c>
      <c r="B10623" s="5">
        <v>45689.541666666664</v>
      </c>
      <c r="C10623" s="5" t="str">
        <f>A10623 &amp; "_" &amp; TEXT(B10623, "yyyy-mm-dd HH:MM:SS")</f>
        <v>RP_2025-02-01 13:00:00</v>
      </c>
      <c r="D10623">
        <v>4.4000000000000004</v>
      </c>
      <c r="E10623">
        <v>-0.3</v>
      </c>
      <c r="F10623">
        <v>-0.2</v>
      </c>
      <c r="G10623">
        <f>IF(COUNTA(D10623:F10623)&gt;0, AVERAGE(D10623:F10623), "")</f>
        <v>1.3</v>
      </c>
      <c r="H10623">
        <f>AVERAGE((D10623*metrics_constants!$B$8),(E10623*metrics_constants!$C$8),(F10623*metrics_constants!$D$8))</f>
        <v>1.1025090837052087</v>
      </c>
      <c r="I10623">
        <v>0.29899999999999999</v>
      </c>
      <c r="J10623">
        <v>47.09</v>
      </c>
      <c r="K10623">
        <v>7.8369999999999997</v>
      </c>
      <c r="L10623">
        <v>1.5671253000000001</v>
      </c>
    </row>
    <row r="10624" spans="1:12" x14ac:dyDescent="0.25">
      <c r="A10624" t="s">
        <v>19</v>
      </c>
      <c r="B10624" s="5">
        <v>45689.583333333336</v>
      </c>
      <c r="C10624" s="5" t="str">
        <f>A10624 &amp; "_" &amp; TEXT(B10624, "yyyy-mm-dd HH:MM:SS")</f>
        <v>RP_2025-02-01 14:00:00</v>
      </c>
      <c r="D10624">
        <v>9</v>
      </c>
      <c r="E10624">
        <v>0.7</v>
      </c>
      <c r="F10624">
        <v>2.7</v>
      </c>
      <c r="G10624">
        <f>IF(COUNTA(D10624:F10624)&gt;0, AVERAGE(D10624:F10624), "")</f>
        <v>4.1333333333333329</v>
      </c>
      <c r="H10624">
        <f>AVERAGE((D10624*metrics_constants!$B$8),(E10624*metrics_constants!$C$8),(F10624*metrics_constants!$D$8))</f>
        <v>3.7936554023319959</v>
      </c>
      <c r="I10624">
        <v>0.41399999999999998</v>
      </c>
      <c r="J10624">
        <v>50.097000000000001</v>
      </c>
      <c r="K10624">
        <v>6.92</v>
      </c>
      <c r="L10624">
        <v>1.3289454999999999</v>
      </c>
    </row>
    <row r="10625" spans="1:12" x14ac:dyDescent="0.25">
      <c r="A10625" t="s">
        <v>19</v>
      </c>
      <c r="B10625" s="5">
        <v>45689.625</v>
      </c>
      <c r="C10625" s="5" t="str">
        <f>A10625 &amp; "_" &amp; TEXT(B10625, "yyyy-mm-dd HH:MM:SS")</f>
        <v>RP_2025-02-01 15:00:00</v>
      </c>
      <c r="D10625">
        <v>0.2</v>
      </c>
      <c r="E10625">
        <v>2.9</v>
      </c>
      <c r="F10625">
        <v>2.9</v>
      </c>
      <c r="G10625">
        <f>IF(COUNTA(D10625:F10625)&gt;0, AVERAGE(D10625:F10625), "")</f>
        <v>2</v>
      </c>
      <c r="H10625">
        <f>AVERAGE((D10625*metrics_constants!$B$8),(E10625*metrics_constants!$C$8),(F10625*metrics_constants!$D$8))</f>
        <v>2.1137383788356487</v>
      </c>
      <c r="I10625">
        <v>0.68799999999999994</v>
      </c>
      <c r="J10625">
        <v>52.79</v>
      </c>
      <c r="K10625">
        <v>6.2530000000000001</v>
      </c>
      <c r="L10625">
        <v>1.3363413</v>
      </c>
    </row>
    <row r="10626" spans="1:12" x14ac:dyDescent="0.25">
      <c r="A10626" t="s">
        <v>19</v>
      </c>
      <c r="B10626" s="5">
        <v>45689.666666666664</v>
      </c>
      <c r="C10626" s="5" t="str">
        <f>A10626 &amp; "_" &amp; TEXT(B10626, "yyyy-mm-dd HH:MM:SS")</f>
        <v>RP_2025-02-01 16:00:00</v>
      </c>
      <c r="D10626">
        <v>-7.9</v>
      </c>
      <c r="E10626">
        <v>0.9</v>
      </c>
      <c r="F10626">
        <v>0.4</v>
      </c>
      <c r="G10626">
        <f>IF(COUNTA(D10626:F10626)&gt;0, AVERAGE(D10626:F10626), "")</f>
        <v>-2.1999999999999997</v>
      </c>
      <c r="H10626">
        <f>AVERAGE((D10626*metrics_constants!$B$8),(E10626*metrics_constants!$C$8),(F10626*metrics_constants!$D$8))</f>
        <v>-1.8317877032979102</v>
      </c>
      <c r="I10626">
        <v>1.3919999999999999</v>
      </c>
      <c r="J10626">
        <v>47.857999999999997</v>
      </c>
      <c r="K10626">
        <v>5.5149999999999997</v>
      </c>
      <c r="L10626">
        <v>1.8940793</v>
      </c>
    </row>
    <row r="10627" spans="1:12" x14ac:dyDescent="0.25">
      <c r="A10627" t="s">
        <v>19</v>
      </c>
      <c r="B10627" s="5">
        <v>45689.708333333336</v>
      </c>
      <c r="C10627" s="5" t="str">
        <f>A10627 &amp; "_" &amp; TEXT(B10627, "yyyy-mm-dd HH:MM:SS")</f>
        <v>RP_2025-02-01 17:00:00</v>
      </c>
      <c r="D10627">
        <v>-0.5</v>
      </c>
      <c r="E10627">
        <v>2.6</v>
      </c>
      <c r="F10627">
        <v>-4.9000000000000004</v>
      </c>
      <c r="G10627">
        <f>IF(COUNTA(D10627:F10627)&gt;0, AVERAGE(D10627:F10627), "")</f>
        <v>-0.93333333333333346</v>
      </c>
      <c r="H10627">
        <f>AVERAGE((D10627*metrics_constants!$B$8),(E10627*metrics_constants!$C$8),(F10627*metrics_constants!$D$8))</f>
        <v>-0.84010333906685997</v>
      </c>
      <c r="I10627">
        <v>3.274</v>
      </c>
      <c r="J10627">
        <v>50.677999999999997</v>
      </c>
      <c r="K10627">
        <v>3.62</v>
      </c>
      <c r="L10627">
        <v>1.900131</v>
      </c>
    </row>
    <row r="10628" spans="1:12" x14ac:dyDescent="0.25">
      <c r="A10628" t="s">
        <v>19</v>
      </c>
      <c r="B10628" s="5">
        <v>45689.75</v>
      </c>
      <c r="C10628" s="5" t="str">
        <f>A10628 &amp; "_" &amp; TEXT(B10628, "yyyy-mm-dd HH:MM:SS")</f>
        <v>RP_2025-02-01 18:00:00</v>
      </c>
      <c r="D10628">
        <v>8.6</v>
      </c>
      <c r="E10628">
        <v>-0.4</v>
      </c>
      <c r="F10628">
        <v>-4.5999999999999996</v>
      </c>
      <c r="G10628">
        <f>IF(COUNTA(D10628:F10628)&gt;0, AVERAGE(D10628:F10628), "")</f>
        <v>1.2</v>
      </c>
      <c r="H10628">
        <f>AVERAGE((D10628*metrics_constants!$B$8),(E10628*metrics_constants!$C$8),(F10628*metrics_constants!$D$8))</f>
        <v>0.79995130227828926</v>
      </c>
      <c r="I10628">
        <v>1.95</v>
      </c>
      <c r="J10628">
        <v>52.213000000000001</v>
      </c>
      <c r="K10628">
        <v>2.0920000000000001</v>
      </c>
      <c r="L10628">
        <v>2.0659070000000002</v>
      </c>
    </row>
    <row r="10629" spans="1:12" x14ac:dyDescent="0.25">
      <c r="A10629" t="s">
        <v>19</v>
      </c>
      <c r="B10629" s="5">
        <v>45689.791666666664</v>
      </c>
      <c r="C10629" s="5" t="str">
        <f>A10629 &amp; "_" &amp; TEXT(B10629, "yyyy-mm-dd HH:MM:SS")</f>
        <v>RP_2025-02-01 19:00:00</v>
      </c>
      <c r="D10629">
        <v>6.4</v>
      </c>
      <c r="E10629">
        <v>7.1</v>
      </c>
      <c r="F10629">
        <v>4.9000000000000004</v>
      </c>
      <c r="G10629">
        <f>IF(COUNTA(D10629:F10629)&gt;0, AVERAGE(D10629:F10629), "")</f>
        <v>6.1333333333333329</v>
      </c>
      <c r="H10629">
        <f>AVERAGE((D10629*metrics_constants!$B$8),(E10629*metrics_constants!$C$8),(F10629*metrics_constants!$D$8))</f>
        <v>6.1518625635146114</v>
      </c>
      <c r="I10629">
        <v>4.8579999999999997</v>
      </c>
      <c r="J10629">
        <v>54.645000000000003</v>
      </c>
      <c r="K10629">
        <v>0.70299999999999996</v>
      </c>
      <c r="L10629">
        <v>5.3976572999999997</v>
      </c>
    </row>
    <row r="10630" spans="1:12" x14ac:dyDescent="0.25">
      <c r="A10630" t="s">
        <v>19</v>
      </c>
      <c r="B10630" s="5">
        <v>45689.833333333336</v>
      </c>
      <c r="C10630" s="5" t="str">
        <f>A10630 &amp; "_" &amp; TEXT(B10630, "yyyy-mm-dd HH:MM:SS")</f>
        <v>RP_2025-02-01 20:00:00</v>
      </c>
      <c r="D10630">
        <v>9.3000000000000007</v>
      </c>
      <c r="E10630">
        <v>3.8</v>
      </c>
      <c r="F10630">
        <v>4.5999999999999996</v>
      </c>
      <c r="G10630">
        <f>IF(COUNTA(D10630:F10630)&gt;0, AVERAGE(D10630:F10630), "")</f>
        <v>5.9000000000000012</v>
      </c>
      <c r="H10630">
        <f>AVERAGE((D10630*metrics_constants!$B$8),(E10630*metrics_constants!$C$8),(F10630*metrics_constants!$D$8))</f>
        <v>5.6722956180210522</v>
      </c>
      <c r="I10630">
        <v>3.4910000000000001</v>
      </c>
      <c r="J10630">
        <v>58.4</v>
      </c>
      <c r="K10630">
        <v>-0.44500000000000001</v>
      </c>
      <c r="L10630">
        <v>3.8793790000000001</v>
      </c>
    </row>
    <row r="10631" spans="1:12" x14ac:dyDescent="0.25">
      <c r="A10631" t="s">
        <v>19</v>
      </c>
      <c r="B10631" s="5">
        <v>45689.875</v>
      </c>
      <c r="C10631" s="5" t="str">
        <f>A10631 &amp; "_" &amp; TEXT(B10631, "yyyy-mm-dd HH:MM:SS")</f>
        <v>RP_2025-02-01 21:00:00</v>
      </c>
      <c r="D10631">
        <v>8.9</v>
      </c>
      <c r="E10631">
        <v>9.3000000000000007</v>
      </c>
      <c r="F10631">
        <v>10.1</v>
      </c>
      <c r="G10631">
        <f>IF(COUNTA(D10631:F10631)&gt;0, AVERAGE(D10631:F10631), "")</f>
        <v>9.4333333333333353</v>
      </c>
      <c r="H10631">
        <f>AVERAGE((D10631*metrics_constants!$B$8),(E10631*metrics_constants!$C$8),(F10631*metrics_constants!$D$8))</f>
        <v>9.4541683717730258</v>
      </c>
      <c r="I10631">
        <v>4.4850000000000003</v>
      </c>
      <c r="J10631">
        <v>65.468000000000004</v>
      </c>
      <c r="K10631">
        <v>-2.04</v>
      </c>
      <c r="L10631">
        <v>5.1322890000000001</v>
      </c>
    </row>
    <row r="10632" spans="1:12" x14ac:dyDescent="0.25">
      <c r="A10632" t="s">
        <v>19</v>
      </c>
      <c r="B10632" s="5">
        <v>45689.916666666664</v>
      </c>
      <c r="C10632" s="5" t="str">
        <f>A10632 &amp; "_" &amp; TEXT(B10632, "yyyy-mm-dd HH:MM:SS")</f>
        <v>RP_2025-02-01 22:00:00</v>
      </c>
      <c r="D10632">
        <v>4.8</v>
      </c>
      <c r="E10632">
        <v>5.2</v>
      </c>
      <c r="F10632">
        <v>7.1</v>
      </c>
      <c r="G10632">
        <f>IF(COUNTA(D10632:F10632)&gt;0, AVERAGE(D10632:F10632), "")</f>
        <v>5.7</v>
      </c>
      <c r="H10632">
        <f>AVERAGE((D10632*metrics_constants!$B$8),(E10632*metrics_constants!$C$8),(F10632*metrics_constants!$D$8))</f>
        <v>5.7263142872721922</v>
      </c>
      <c r="I10632">
        <v>2.7090000000000001</v>
      </c>
      <c r="J10632">
        <v>66.015000000000001</v>
      </c>
      <c r="K10632">
        <v>-1.9019999999999999</v>
      </c>
      <c r="L10632">
        <v>2.8957446999999998</v>
      </c>
    </row>
    <row r="10633" spans="1:12" x14ac:dyDescent="0.25">
      <c r="A10633" t="s">
        <v>19</v>
      </c>
      <c r="B10633" s="5">
        <v>45689.958333333336</v>
      </c>
      <c r="C10633" s="5" t="str">
        <f>A10633 &amp; "_" &amp; TEXT(B10633, "yyyy-mm-dd HH:MM:SS")</f>
        <v>RP_2025-02-01 23:00:00</v>
      </c>
      <c r="D10633">
        <v>-0.8</v>
      </c>
      <c r="E10633">
        <v>1.7</v>
      </c>
      <c r="F10633">
        <v>3.7</v>
      </c>
      <c r="G10633">
        <f>IF(COUNTA(D10633:F10633)&gt;0, AVERAGE(D10633:F10633), "")</f>
        <v>1.5333333333333332</v>
      </c>
      <c r="H10633">
        <f>AVERAGE((D10633*metrics_constants!$B$8),(E10633*metrics_constants!$C$8),(F10633*metrics_constants!$D$8))</f>
        <v>1.6486089176745917</v>
      </c>
      <c r="I10633">
        <v>1.972</v>
      </c>
      <c r="J10633">
        <v>62.43</v>
      </c>
      <c r="K10633">
        <v>-0.64500000000000002</v>
      </c>
      <c r="L10633">
        <v>2.3065069999999999</v>
      </c>
    </row>
    <row r="10634" spans="1:12" x14ac:dyDescent="0.25">
      <c r="A10634" t="s">
        <v>19</v>
      </c>
      <c r="B10634" s="5">
        <v>45690</v>
      </c>
      <c r="C10634" s="5" t="str">
        <f>A10634 &amp; "_" &amp; TEXT(B10634, "yyyy-mm-dd HH:MM:SS")</f>
        <v>RP_2025-02-02 00:00:00</v>
      </c>
      <c r="D10634">
        <v>10.7</v>
      </c>
      <c r="E10634">
        <v>1.1000000000000001</v>
      </c>
      <c r="F10634">
        <v>5.0999999999999996</v>
      </c>
      <c r="G10634">
        <f>IF(COUNTA(D10634:F10634)&gt;0, AVERAGE(D10634:F10634), "")</f>
        <v>5.6333333333333329</v>
      </c>
      <c r="H10634">
        <f>AVERAGE((D10634*metrics_constants!$B$8),(E10634*metrics_constants!$C$8),(F10634*metrics_constants!$D$8))</f>
        <v>5.2488547497934519</v>
      </c>
      <c r="I10634">
        <v>4.7009999999999996</v>
      </c>
      <c r="J10634">
        <v>60.917999999999999</v>
      </c>
      <c r="K10634">
        <v>-2.0920000000000001</v>
      </c>
      <c r="L10634">
        <v>3.1713010000000001</v>
      </c>
    </row>
    <row r="10635" spans="1:12" x14ac:dyDescent="0.25">
      <c r="A10635" t="s">
        <v>19</v>
      </c>
      <c r="B10635" s="5">
        <v>45690.041666666664</v>
      </c>
      <c r="C10635" s="5" t="str">
        <f>A10635 &amp; "_" &amp; TEXT(B10635, "yyyy-mm-dd HH:MM:SS")</f>
        <v>RP_2025-02-02 01:00:00</v>
      </c>
      <c r="D10635">
        <v>15.9</v>
      </c>
      <c r="E10635">
        <v>5.5</v>
      </c>
      <c r="F10635">
        <v>10.5</v>
      </c>
      <c r="G10635">
        <f>IF(COUNTA(D10635:F10635)&gt;0, AVERAGE(D10635:F10635), "")</f>
        <v>10.633333333333333</v>
      </c>
      <c r="H10635">
        <f>AVERAGE((D10635*metrics_constants!$B$8),(E10635*metrics_constants!$C$8),(F10635*metrics_constants!$D$8))</f>
        <v>10.220135624699978</v>
      </c>
      <c r="I10635">
        <v>5.31</v>
      </c>
      <c r="J10635">
        <v>65.772999999999996</v>
      </c>
      <c r="K10635">
        <v>-4.0549999999999997</v>
      </c>
      <c r="L10635">
        <v>4.8229366999999996</v>
      </c>
    </row>
    <row r="10636" spans="1:12" x14ac:dyDescent="0.25">
      <c r="A10636" t="s">
        <v>19</v>
      </c>
      <c r="B10636" s="5">
        <v>45690.083333333336</v>
      </c>
      <c r="C10636" s="5" t="str">
        <f>A10636 &amp; "_" &amp; TEXT(B10636, "yyyy-mm-dd HH:MM:SS")</f>
        <v>RP_2025-02-02 02:00:00</v>
      </c>
      <c r="D10636">
        <v>9.1999999999999993</v>
      </c>
      <c r="E10636">
        <v>6.6</v>
      </c>
      <c r="F10636">
        <v>13.2</v>
      </c>
      <c r="G10636">
        <f>IF(COUNTA(D10636:F10636)&gt;0, AVERAGE(D10636:F10636), "")</f>
        <v>9.6666666666666661</v>
      </c>
      <c r="H10636">
        <f>AVERAGE((D10636*metrics_constants!$B$8),(E10636*metrics_constants!$C$8),(F10636*metrics_constants!$D$8))</f>
        <v>9.5900163133754877</v>
      </c>
      <c r="I10636">
        <v>5.4210000000000003</v>
      </c>
      <c r="J10636">
        <v>68.957999999999998</v>
      </c>
      <c r="K10636">
        <v>-4.9779999999999998</v>
      </c>
      <c r="L10636">
        <v>6.5000313299999997</v>
      </c>
    </row>
    <row r="10637" spans="1:12" x14ac:dyDescent="0.25">
      <c r="A10637" t="s">
        <v>19</v>
      </c>
      <c r="B10637" s="5">
        <v>45690.125</v>
      </c>
      <c r="C10637" s="5" t="str">
        <f>A10637 &amp; "_" &amp; TEXT(B10637, "yyyy-mm-dd HH:MM:SS")</f>
        <v>RP_2025-02-02 03:00:00</v>
      </c>
      <c r="D10637">
        <v>5.3</v>
      </c>
      <c r="E10637">
        <v>6.7</v>
      </c>
      <c r="F10637">
        <v>11.5</v>
      </c>
      <c r="G10637">
        <f>IF(COUNTA(D10637:F10637)&gt;0, AVERAGE(D10637:F10637), "")</f>
        <v>7.833333333333333</v>
      </c>
      <c r="H10637">
        <f>AVERAGE((D10637*metrics_constants!$B$8),(E10637*metrics_constants!$C$8),(F10637*metrics_constants!$D$8))</f>
        <v>7.9162182384768043</v>
      </c>
      <c r="I10637">
        <v>8.4710000000000001</v>
      </c>
      <c r="J10637">
        <v>70.632000000000005</v>
      </c>
      <c r="K10637">
        <v>-5.5170000000000003</v>
      </c>
      <c r="L10637">
        <v>6.9791920000000003</v>
      </c>
    </row>
    <row r="10638" spans="1:12" x14ac:dyDescent="0.25">
      <c r="A10638" t="s">
        <v>19</v>
      </c>
      <c r="B10638" s="5">
        <v>45690.166666666664</v>
      </c>
      <c r="C10638" s="5" t="str">
        <f>A10638 &amp; "_" &amp; TEXT(B10638, "yyyy-mm-dd HH:MM:SS")</f>
        <v>RP_2025-02-02 04:00:00</v>
      </c>
      <c r="D10638">
        <v>7</v>
      </c>
      <c r="E10638">
        <v>5.8</v>
      </c>
      <c r="F10638">
        <v>12.5</v>
      </c>
      <c r="G10638">
        <f>IF(COUNTA(D10638:F10638)&gt;0, AVERAGE(D10638:F10638), "")</f>
        <v>8.4333333333333336</v>
      </c>
      <c r="H10638">
        <f>AVERAGE((D10638*metrics_constants!$B$8),(E10638*metrics_constants!$C$8),(F10638*metrics_constants!$D$8))</f>
        <v>8.4161565492649419</v>
      </c>
      <c r="I10638">
        <v>10.439</v>
      </c>
      <c r="J10638">
        <v>69.207999999999998</v>
      </c>
      <c r="K10638">
        <v>-5.6929999999999996</v>
      </c>
      <c r="L10638">
        <v>7.3108392999999996</v>
      </c>
    </row>
    <row r="10639" spans="1:12" x14ac:dyDescent="0.25">
      <c r="A10639" t="s">
        <v>19</v>
      </c>
      <c r="B10639" s="5">
        <v>45690.208333333336</v>
      </c>
      <c r="C10639" s="5" t="str">
        <f>A10639 &amp; "_" &amp; TEXT(B10639, "yyyy-mm-dd HH:MM:SS")</f>
        <v>RP_2025-02-02 05:00:00</v>
      </c>
      <c r="D10639">
        <v>8.3000000000000007</v>
      </c>
      <c r="E10639">
        <v>7.5</v>
      </c>
      <c r="F10639">
        <v>12.5</v>
      </c>
      <c r="G10639">
        <f>IF(COUNTA(D10639:F10639)&gt;0, AVERAGE(D10639:F10639), "")</f>
        <v>9.4333333333333336</v>
      </c>
      <c r="H10639">
        <f>AVERAGE((D10639*metrics_constants!$B$8),(E10639*metrics_constants!$C$8),(F10639*metrics_constants!$D$8))</f>
        <v>9.424538749448951</v>
      </c>
      <c r="I10639">
        <v>8.9990000000000006</v>
      </c>
      <c r="J10639">
        <v>71.36</v>
      </c>
      <c r="K10639">
        <v>-5.657</v>
      </c>
      <c r="L10639">
        <v>8.7050110000000007</v>
      </c>
    </row>
    <row r="10640" spans="1:12" x14ac:dyDescent="0.25">
      <c r="A10640" t="s">
        <v>19</v>
      </c>
      <c r="B10640" s="5">
        <v>45690.25</v>
      </c>
      <c r="C10640" s="5" t="str">
        <f>A10640 &amp; "_" &amp; TEXT(B10640, "yyyy-mm-dd HH:MM:SS")</f>
        <v>RP_2025-02-02 06:00:00</v>
      </c>
      <c r="D10640">
        <v>7.9</v>
      </c>
      <c r="E10640">
        <v>11</v>
      </c>
      <c r="F10640">
        <v>12.4</v>
      </c>
      <c r="G10640">
        <f>IF(COUNTA(D10640:F10640)&gt;0, AVERAGE(D10640:F10640), "")</f>
        <v>10.433333333333332</v>
      </c>
      <c r="H10640">
        <f>AVERAGE((D10640*metrics_constants!$B$8),(E10640*metrics_constants!$C$8),(F10640*metrics_constants!$D$8))</f>
        <v>10.570895431790037</v>
      </c>
      <c r="I10640">
        <v>10.058999999999999</v>
      </c>
      <c r="J10640">
        <v>72.457999999999998</v>
      </c>
      <c r="K10640">
        <v>-5.968</v>
      </c>
      <c r="L10640">
        <v>7.9761793000000001</v>
      </c>
    </row>
    <row r="10641" spans="1:12" x14ac:dyDescent="0.25">
      <c r="A10641" t="s">
        <v>19</v>
      </c>
      <c r="B10641" s="5">
        <v>45690.291666666664</v>
      </c>
      <c r="C10641" s="5" t="str">
        <f>A10641 &amp; "_" &amp; TEXT(B10641, "yyyy-mm-dd HH:MM:SS")</f>
        <v>RP_2025-02-02 07:00:00</v>
      </c>
      <c r="D10641">
        <v>12.3</v>
      </c>
      <c r="E10641">
        <v>7.8</v>
      </c>
      <c r="F10641">
        <v>10.5</v>
      </c>
      <c r="G10641">
        <f>IF(COUNTA(D10641:F10641)&gt;0, AVERAGE(D10641:F10641), "")</f>
        <v>10.200000000000001</v>
      </c>
      <c r="H10641">
        <f>AVERAGE((D10641*metrics_constants!$B$8),(E10641*metrics_constants!$C$8),(F10641*metrics_constants!$D$8))</f>
        <v>10.023885100590057</v>
      </c>
      <c r="I10641">
        <v>10.861000000000001</v>
      </c>
      <c r="J10641">
        <v>70.936999999999998</v>
      </c>
      <c r="K10641">
        <v>-6.03</v>
      </c>
      <c r="L10641">
        <v>9.6776014000000004</v>
      </c>
    </row>
    <row r="10642" spans="1:12" x14ac:dyDescent="0.25">
      <c r="A10642" t="s">
        <v>19</v>
      </c>
      <c r="B10642" s="5">
        <v>45690.333333333336</v>
      </c>
      <c r="C10642" s="5" t="str">
        <f>A10642 &amp; "_" &amp; TEXT(B10642, "yyyy-mm-dd HH:MM:SS")</f>
        <v>RP_2025-02-02 08:00:00</v>
      </c>
      <c r="D10642">
        <v>3.8</v>
      </c>
      <c r="E10642">
        <v>11.9</v>
      </c>
      <c r="F10642">
        <v>8.8000000000000007</v>
      </c>
      <c r="G10642">
        <f>IF(COUNTA(D10642:F10642)&gt;0, AVERAGE(D10642:F10642), "")</f>
        <v>8.1666666666666661</v>
      </c>
      <c r="H10642">
        <f>AVERAGE((D10642*metrics_constants!$B$8),(E10642*metrics_constants!$C$8),(F10642*metrics_constants!$D$8))</f>
        <v>8.4924402837365651</v>
      </c>
      <c r="I10642">
        <v>8.9930000000000003</v>
      </c>
      <c r="J10642">
        <v>71.977999999999994</v>
      </c>
      <c r="K10642">
        <v>-5.6719999999999997</v>
      </c>
      <c r="L10642">
        <v>10.64670733</v>
      </c>
    </row>
    <row r="10643" spans="1:12" x14ac:dyDescent="0.25">
      <c r="A10643" t="s">
        <v>19</v>
      </c>
      <c r="B10643" s="5">
        <v>45690.375</v>
      </c>
      <c r="C10643" s="5" t="str">
        <f>A10643 &amp; "_" &amp; TEXT(B10643, "yyyy-mm-dd HH:MM:SS")</f>
        <v>RP_2025-02-02 09:00:00</v>
      </c>
      <c r="D10643">
        <v>4.8</v>
      </c>
      <c r="E10643">
        <v>12.5</v>
      </c>
      <c r="F10643">
        <v>11.5</v>
      </c>
      <c r="G10643">
        <f>IF(COUNTA(D10643:F10643)&gt;0, AVERAGE(D10643:F10643), "")</f>
        <v>9.6</v>
      </c>
      <c r="H10643">
        <f>AVERAGE((D10643*metrics_constants!$B$8),(E10643*metrics_constants!$C$8),(F10643*metrics_constants!$D$8))</f>
        <v>9.919383871006799</v>
      </c>
      <c r="I10643">
        <v>8.9499999999999993</v>
      </c>
      <c r="J10643">
        <v>66.435000000000002</v>
      </c>
      <c r="K10643">
        <v>-4.2279999999999998</v>
      </c>
      <c r="L10643">
        <v>11.67821</v>
      </c>
    </row>
    <row r="10644" spans="1:12" x14ac:dyDescent="0.25">
      <c r="A10644" t="s">
        <v>19</v>
      </c>
      <c r="B10644" s="5">
        <v>45690.416666666664</v>
      </c>
      <c r="C10644" s="5" t="str">
        <f>A10644 &amp; "_" &amp; TEXT(B10644, "yyyy-mm-dd HH:MM:SS")</f>
        <v>RP_2025-02-02 10:00:00</v>
      </c>
      <c r="D10644">
        <v>7.7</v>
      </c>
      <c r="E10644">
        <v>5.4</v>
      </c>
      <c r="F10644">
        <v>10.7</v>
      </c>
      <c r="G10644">
        <f>IF(COUNTA(D10644:F10644)&gt;0, AVERAGE(D10644:F10644), "")</f>
        <v>7.9333333333333336</v>
      </c>
      <c r="H10644">
        <f>AVERAGE((D10644*metrics_constants!$B$8),(E10644*metrics_constants!$C$8),(F10644*metrics_constants!$D$8))</f>
        <v>7.862845101797606</v>
      </c>
      <c r="I10644">
        <v>8.859</v>
      </c>
      <c r="J10644">
        <v>60.106999999999999</v>
      </c>
      <c r="K10644">
        <v>-2.883</v>
      </c>
      <c r="L10644">
        <v>11.161218699999999</v>
      </c>
    </row>
    <row r="10645" spans="1:12" x14ac:dyDescent="0.25">
      <c r="A10645" t="s">
        <v>19</v>
      </c>
      <c r="B10645" s="5">
        <v>45690.458333333336</v>
      </c>
      <c r="C10645" s="5" t="str">
        <f>A10645 &amp; "_" &amp; TEXT(B10645, "yyyy-mm-dd HH:MM:SS")</f>
        <v>RP_2025-02-02 11:00:00</v>
      </c>
      <c r="D10645">
        <v>4.8</v>
      </c>
      <c r="E10645">
        <v>9.5</v>
      </c>
      <c r="F10645">
        <v>11.7</v>
      </c>
      <c r="G10645">
        <f>IF(COUNTA(D10645:F10645)&gt;0, AVERAGE(D10645:F10645), "")</f>
        <v>8.6666666666666661</v>
      </c>
      <c r="H10645">
        <f>AVERAGE((D10645*metrics_constants!$B$8),(E10645*metrics_constants!$C$8),(F10645*metrics_constants!$D$8))</f>
        <v>8.8756141941566842</v>
      </c>
      <c r="I10645">
        <v>11.068</v>
      </c>
      <c r="J10645">
        <v>50.283000000000001</v>
      </c>
      <c r="K10645">
        <v>0.1</v>
      </c>
      <c r="L10645">
        <v>12.651260000000001</v>
      </c>
    </row>
    <row r="10646" spans="1:12" x14ac:dyDescent="0.25">
      <c r="A10646" t="s">
        <v>19</v>
      </c>
      <c r="B10646" s="5">
        <v>45690.5</v>
      </c>
      <c r="C10646" s="5" t="str">
        <f>A10646 &amp; "_" &amp; TEXT(B10646, "yyyy-mm-dd HH:MM:SS")</f>
        <v>RP_2025-02-02 12:00:00</v>
      </c>
      <c r="D10646">
        <v>11.1</v>
      </c>
      <c r="E10646">
        <v>4.5</v>
      </c>
      <c r="F10646">
        <v>16.600000000000001</v>
      </c>
      <c r="G10646">
        <f>IF(COUNTA(D10646:F10646)&gt;0, AVERAGE(D10646:F10646), "")</f>
        <v>10.733333333333334</v>
      </c>
      <c r="H10646">
        <f>AVERAGE((D10646*metrics_constants!$B$8),(E10646*metrics_constants!$C$8),(F10646*metrics_constants!$D$8))</f>
        <v>10.515577922225919</v>
      </c>
      <c r="I10646">
        <v>11.061999999999999</v>
      </c>
      <c r="J10646">
        <v>46.052999999999997</v>
      </c>
      <c r="K10646">
        <v>1.498</v>
      </c>
      <c r="L10646">
        <v>11.466416000000001</v>
      </c>
    </row>
    <row r="10647" spans="1:12" x14ac:dyDescent="0.25">
      <c r="A10647" t="s">
        <v>19</v>
      </c>
      <c r="B10647" s="5">
        <v>45690.541666666664</v>
      </c>
      <c r="C10647" s="5" t="str">
        <f>A10647 &amp; "_" &amp; TEXT(B10647, "yyyy-mm-dd HH:MM:SS")</f>
        <v>RP_2025-02-02 13:00:00</v>
      </c>
      <c r="D10647">
        <v>28.4</v>
      </c>
      <c r="E10647">
        <v>0</v>
      </c>
      <c r="F10647">
        <v>13.2</v>
      </c>
      <c r="G10647">
        <f>IF(COUNTA(D10647:F10647)&gt;0, AVERAGE(D10647:F10647), "")</f>
        <v>13.866666666666665</v>
      </c>
      <c r="H10647">
        <f>AVERAGE((D10647*metrics_constants!$B$8),(E10647*metrics_constants!$C$8),(F10647*metrics_constants!$D$8))</f>
        <v>12.736058408607624</v>
      </c>
      <c r="I10647">
        <v>12.946999999999999</v>
      </c>
      <c r="J10647">
        <v>53.853000000000002</v>
      </c>
      <c r="K10647">
        <v>-1.5669999999999999</v>
      </c>
      <c r="L10647">
        <v>8.9125700000000005</v>
      </c>
    </row>
    <row r="10648" spans="1:12" x14ac:dyDescent="0.25">
      <c r="A10648" t="s">
        <v>19</v>
      </c>
      <c r="B10648" s="5">
        <v>45690.583333333336</v>
      </c>
      <c r="C10648" s="5" t="str">
        <f>A10648 &amp; "_" &amp; TEXT(B10648, "yyyy-mm-dd HH:MM:SS")</f>
        <v>RP_2025-02-02 14:00:00</v>
      </c>
      <c r="D10648">
        <v>20.6</v>
      </c>
      <c r="E10648">
        <v>5</v>
      </c>
      <c r="F10648">
        <v>10.5</v>
      </c>
      <c r="G10648">
        <f>IF(COUNTA(D10648:F10648)&gt;0, AVERAGE(D10648:F10648), "")</f>
        <v>12.033333333333333</v>
      </c>
      <c r="H10648">
        <f>AVERAGE((D10648*metrics_constants!$B$8),(E10648*metrics_constants!$C$8),(F10648*metrics_constants!$D$8))</f>
        <v>11.403574499778754</v>
      </c>
      <c r="I10648">
        <v>10.33</v>
      </c>
      <c r="J10648">
        <v>57.468000000000004</v>
      </c>
      <c r="K10648">
        <v>-3.95</v>
      </c>
      <c r="L10648">
        <v>8.7108469999999993</v>
      </c>
    </row>
    <row r="10649" spans="1:12" x14ac:dyDescent="0.25">
      <c r="A10649" t="s">
        <v>19</v>
      </c>
      <c r="B10649" s="5">
        <v>45690.625</v>
      </c>
      <c r="C10649" s="5" t="str">
        <f>A10649 &amp; "_" &amp; TEXT(B10649, "yyyy-mm-dd HH:MM:SS")</f>
        <v>RP_2025-02-02 15:00:00</v>
      </c>
      <c r="D10649">
        <v>20.100000000000001</v>
      </c>
      <c r="E10649">
        <v>4.5</v>
      </c>
      <c r="F10649">
        <v>10.1</v>
      </c>
      <c r="G10649">
        <f>IF(COUNTA(D10649:F10649)&gt;0, AVERAGE(D10649:F10649), "")</f>
        <v>11.566666666666668</v>
      </c>
      <c r="H10649">
        <f>AVERAGE((D10649*metrics_constants!$B$8),(E10649*metrics_constants!$C$8),(F10649*metrics_constants!$D$8))</f>
        <v>10.937405946642315</v>
      </c>
      <c r="I10649">
        <v>11.92</v>
      </c>
      <c r="J10649">
        <v>66.076999999999998</v>
      </c>
      <c r="K10649">
        <v>-5.51</v>
      </c>
      <c r="L10649">
        <v>6.0900587000000002</v>
      </c>
    </row>
    <row r="10650" spans="1:12" x14ac:dyDescent="0.25">
      <c r="A10650" t="s">
        <v>19</v>
      </c>
      <c r="B10650" s="5">
        <v>45690.666666666664</v>
      </c>
      <c r="C10650" s="5" t="str">
        <f>A10650 &amp; "_" &amp; TEXT(B10650, "yyyy-mm-dd HH:MM:SS")</f>
        <v>RP_2025-02-02 16:00:00</v>
      </c>
      <c r="D10650">
        <v>15.8</v>
      </c>
      <c r="E10650">
        <v>3.3</v>
      </c>
      <c r="F10650">
        <v>10.5</v>
      </c>
      <c r="G10650">
        <f>IF(COUNTA(D10650:F10650)&gt;0, AVERAGE(D10650:F10650), "")</f>
        <v>9.8666666666666671</v>
      </c>
      <c r="H10650">
        <f>AVERAGE((D10650*metrics_constants!$B$8),(E10650*metrics_constants!$C$8),(F10650*metrics_constants!$D$8))</f>
        <v>9.3759642721594734</v>
      </c>
      <c r="I10650">
        <v>45.625</v>
      </c>
      <c r="J10650">
        <v>68.897999999999996</v>
      </c>
      <c r="K10650">
        <v>-7.3719999999999999</v>
      </c>
      <c r="L10650">
        <v>6.7200189999999997</v>
      </c>
    </row>
    <row r="10651" spans="1:12" x14ac:dyDescent="0.25">
      <c r="A10651" t="s">
        <v>19</v>
      </c>
      <c r="B10651" s="5">
        <v>45690.708333333336</v>
      </c>
      <c r="C10651" s="5" t="str">
        <f>A10651 &amp; "_" &amp; TEXT(B10651, "yyyy-mm-dd HH:MM:SS")</f>
        <v>RP_2025-02-02 17:00:00</v>
      </c>
      <c r="D10651">
        <v>13.1</v>
      </c>
      <c r="E10651">
        <v>1.9</v>
      </c>
      <c r="F10651">
        <v>8.8000000000000007</v>
      </c>
      <c r="G10651">
        <f>IF(COUNTA(D10651:F10651)&gt;0, AVERAGE(D10651:F10651), "")</f>
        <v>7.9333333333333336</v>
      </c>
      <c r="H10651">
        <f>AVERAGE((D10651*metrics_constants!$B$8),(E10651*metrics_constants!$C$8),(F10651*metrics_constants!$D$8))</f>
        <v>7.4958995213785498</v>
      </c>
      <c r="I10651">
        <v>6.7759999999999998</v>
      </c>
      <c r="J10651">
        <v>66.927999999999997</v>
      </c>
      <c r="K10651">
        <v>-9.4019999999999992</v>
      </c>
      <c r="L10651">
        <v>6.2259593300000002</v>
      </c>
    </row>
    <row r="10652" spans="1:12" x14ac:dyDescent="0.25">
      <c r="A10652" t="s">
        <v>19</v>
      </c>
      <c r="B10652" s="5">
        <v>45690.75</v>
      </c>
      <c r="C10652" s="5" t="str">
        <f>A10652 &amp; "_" &amp; TEXT(B10652, "yyyy-mm-dd HH:MM:SS")</f>
        <v>RP_2025-02-02 18:00:00</v>
      </c>
      <c r="D10652">
        <v>17.3</v>
      </c>
      <c r="E10652">
        <v>4</v>
      </c>
      <c r="F10652">
        <v>7.8</v>
      </c>
      <c r="G10652">
        <f>IF(COUNTA(D10652:F10652)&gt;0, AVERAGE(D10652:F10652), "")</f>
        <v>9.7000000000000011</v>
      </c>
      <c r="H10652">
        <f>AVERAGE((D10652*metrics_constants!$B$8),(E10652*metrics_constants!$C$8),(F10652*metrics_constants!$D$8))</f>
        <v>9.1586614850693291</v>
      </c>
      <c r="I10652">
        <v>12.414999999999999</v>
      </c>
      <c r="J10652">
        <v>67.739999999999995</v>
      </c>
      <c r="K10652">
        <v>-11.545</v>
      </c>
      <c r="L10652">
        <v>5.4556792999999999</v>
      </c>
    </row>
    <row r="10653" spans="1:12" x14ac:dyDescent="0.25">
      <c r="A10653" t="s">
        <v>19</v>
      </c>
      <c r="B10653" s="5">
        <v>45690.791666666664</v>
      </c>
      <c r="C10653" s="5" t="str">
        <f>A10653 &amp; "_" &amp; TEXT(B10653, "yyyy-mm-dd HH:MM:SS")</f>
        <v>RP_2025-02-02 19:00:00</v>
      </c>
      <c r="D10653">
        <v>22</v>
      </c>
      <c r="E10653">
        <v>0.7</v>
      </c>
      <c r="F10653">
        <v>6.4</v>
      </c>
      <c r="G10653">
        <f>IF(COUNTA(D10653:F10653)&gt;0, AVERAGE(D10653:F10653), "")</f>
        <v>9.7000000000000011</v>
      </c>
      <c r="H10653">
        <f>AVERAGE((D10653*metrics_constants!$B$8),(E10653*metrics_constants!$C$8),(F10653*metrics_constants!$D$8))</f>
        <v>8.8311230381861705</v>
      </c>
      <c r="I10653">
        <v>5.5490000000000004</v>
      </c>
      <c r="J10653">
        <v>65.128</v>
      </c>
      <c r="K10653">
        <v>-13.15</v>
      </c>
      <c r="L10653">
        <v>5.1283193300000001</v>
      </c>
    </row>
    <row r="10654" spans="1:12" x14ac:dyDescent="0.25">
      <c r="A10654" t="s">
        <v>19</v>
      </c>
      <c r="B10654" s="5">
        <v>45690.833333333336</v>
      </c>
      <c r="C10654" s="5" t="str">
        <f>A10654 &amp; "_" &amp; TEXT(B10654, "yyyy-mm-dd HH:MM:SS")</f>
        <v>RP_2025-02-02 20:00:00</v>
      </c>
      <c r="D10654">
        <v>13.2</v>
      </c>
      <c r="E10654">
        <v>1.7</v>
      </c>
      <c r="F10654">
        <v>5.6</v>
      </c>
      <c r="G10654">
        <f>IF(COUNTA(D10654:F10654)&gt;0, AVERAGE(D10654:F10654), "")</f>
        <v>6.833333333333333</v>
      </c>
      <c r="H10654">
        <f>AVERAGE((D10654*metrics_constants!$B$8),(E10654*metrics_constants!$C$8),(F10654*metrics_constants!$D$8))</f>
        <v>6.3683185178233233</v>
      </c>
      <c r="I10654">
        <v>12.195</v>
      </c>
      <c r="J10654">
        <v>60.892000000000003</v>
      </c>
      <c r="K10654">
        <v>-14.73</v>
      </c>
      <c r="L10654">
        <v>5.7309187000000001</v>
      </c>
    </row>
    <row r="10655" spans="1:12" x14ac:dyDescent="0.25">
      <c r="A10655" t="s">
        <v>19</v>
      </c>
      <c r="B10655" s="5">
        <v>45690.875</v>
      </c>
      <c r="C10655" s="5" t="str">
        <f>A10655 &amp; "_" &amp; TEXT(B10655, "yyyy-mm-dd HH:MM:SS")</f>
        <v>RP_2025-02-02 21:00:00</v>
      </c>
      <c r="D10655">
        <v>11</v>
      </c>
      <c r="E10655">
        <v>0.4</v>
      </c>
      <c r="F10655">
        <v>3.6</v>
      </c>
      <c r="G10655">
        <f>IF(COUNTA(D10655:F10655)&gt;0, AVERAGE(D10655:F10655), "")</f>
        <v>5</v>
      </c>
      <c r="H10655">
        <f>AVERAGE((D10655*metrics_constants!$B$8),(E10655*metrics_constants!$C$8),(F10655*metrics_constants!$D$8))</f>
        <v>4.5694111827236155</v>
      </c>
      <c r="I10655">
        <v>15.967000000000001</v>
      </c>
      <c r="J10655">
        <v>61.847000000000001</v>
      </c>
      <c r="K10655">
        <v>-15.978</v>
      </c>
      <c r="L10655">
        <v>5.3671913299999998</v>
      </c>
    </row>
    <row r="10656" spans="1:12" x14ac:dyDescent="0.25">
      <c r="A10656" t="s">
        <v>19</v>
      </c>
      <c r="B10656" s="5">
        <v>45690.916666666664</v>
      </c>
      <c r="C10656" s="5" t="str">
        <f>A10656 &amp; "_" &amp; TEXT(B10656, "yyyy-mm-dd HH:MM:SS")</f>
        <v>RP_2025-02-02 22:00:00</v>
      </c>
      <c r="D10656">
        <v>8.6</v>
      </c>
      <c r="E10656">
        <v>0.9</v>
      </c>
      <c r="F10656">
        <v>1.9</v>
      </c>
      <c r="G10656">
        <f>IF(COUNTA(D10656:F10656)&gt;0, AVERAGE(D10656:F10656), "")</f>
        <v>3.8000000000000003</v>
      </c>
      <c r="H10656">
        <f>AVERAGE((D10656*metrics_constants!$B$8),(E10656*metrics_constants!$C$8),(F10656*metrics_constants!$D$8))</f>
        <v>3.4806161289932001</v>
      </c>
      <c r="I10656">
        <v>22.898</v>
      </c>
      <c r="J10656">
        <v>61.975000000000001</v>
      </c>
      <c r="K10656">
        <v>-16.876999999999999</v>
      </c>
      <c r="L10656">
        <v>4.5147826999999996</v>
      </c>
    </row>
    <row r="10657" spans="1:12" x14ac:dyDescent="0.25">
      <c r="A10657" t="s">
        <v>19</v>
      </c>
      <c r="B10657" s="5">
        <v>45690.958333333336</v>
      </c>
      <c r="C10657" s="5" t="str">
        <f>A10657 &amp; "_" &amp; TEXT(B10657, "yyyy-mm-dd HH:MM:SS")</f>
        <v>RP_2025-02-02 23:00:00</v>
      </c>
      <c r="D10657">
        <v>3.7</v>
      </c>
      <c r="E10657">
        <v>2.5</v>
      </c>
      <c r="F10657">
        <v>4.0999999999999996</v>
      </c>
      <c r="G10657">
        <f>IF(COUNTA(D10657:F10657)&gt;0, AVERAGE(D10657:F10657), "")</f>
        <v>3.4333333333333336</v>
      </c>
      <c r="H10657">
        <f>AVERAGE((D10657*metrics_constants!$B$8),(E10657*metrics_constants!$C$8),(F10657*metrics_constants!$D$8))</f>
        <v>3.3907527592233486</v>
      </c>
      <c r="I10657">
        <v>5.7720000000000002</v>
      </c>
      <c r="J10657">
        <v>59.712000000000003</v>
      </c>
      <c r="K10657">
        <v>-17.382000000000001</v>
      </c>
      <c r="L10657">
        <v>3.9287793</v>
      </c>
    </row>
    <row r="10658" spans="1:12" x14ac:dyDescent="0.25">
      <c r="A10658" t="s">
        <v>19</v>
      </c>
      <c r="B10658" s="5">
        <v>45691</v>
      </c>
      <c r="C10658" s="5" t="str">
        <f>A10658 &amp; "_" &amp; TEXT(B10658, "yyyy-mm-dd HH:MM:SS")</f>
        <v>RP_2025-02-03 00:00:00</v>
      </c>
      <c r="D10658">
        <v>2.2999999999999998</v>
      </c>
      <c r="E10658">
        <v>1.7</v>
      </c>
      <c r="F10658">
        <v>3.9</v>
      </c>
      <c r="G10658">
        <f>IF(COUNTA(D10658:F10658)&gt;0, AVERAGE(D10658:F10658), "")</f>
        <v>2.6333333333333333</v>
      </c>
      <c r="H10658">
        <f>AVERAGE((D10658*metrics_constants!$B$8),(E10658*metrics_constants!$C$8),(F10658*metrics_constants!$D$8))</f>
        <v>2.6190166357015232</v>
      </c>
      <c r="I10658">
        <v>23.431000000000001</v>
      </c>
      <c r="J10658">
        <v>57.755000000000003</v>
      </c>
      <c r="K10658">
        <v>-17.715</v>
      </c>
      <c r="L10658">
        <v>4.1961807000000002</v>
      </c>
    </row>
    <row r="10659" spans="1:12" x14ac:dyDescent="0.25">
      <c r="A10659" t="s">
        <v>19</v>
      </c>
      <c r="B10659" s="5">
        <v>45691.041666666664</v>
      </c>
      <c r="C10659" s="5" t="str">
        <f>A10659 &amp; "_" &amp; TEXT(B10659, "yyyy-mm-dd HH:MM:SS")</f>
        <v>RP_2025-02-03 01:00:00</v>
      </c>
      <c r="D10659">
        <v>8.6999999999999993</v>
      </c>
      <c r="E10659">
        <v>5.3</v>
      </c>
      <c r="F10659">
        <v>2.9</v>
      </c>
      <c r="G10659">
        <f>IF(COUNTA(D10659:F10659)&gt;0, AVERAGE(D10659:F10659), "")</f>
        <v>5.6333333333333329</v>
      </c>
      <c r="H10659">
        <f>AVERAGE((D10659*metrics_constants!$B$8),(E10659*metrics_constants!$C$8),(F10659*metrics_constants!$D$8))</f>
        <v>5.4781525019259485</v>
      </c>
      <c r="I10659">
        <v>20.510999999999999</v>
      </c>
      <c r="J10659">
        <v>56.673000000000002</v>
      </c>
      <c r="K10659">
        <v>-17.995000000000001</v>
      </c>
      <c r="L10659">
        <v>3.7670140000000001</v>
      </c>
    </row>
    <row r="10660" spans="1:12" x14ac:dyDescent="0.25">
      <c r="A10660" t="s">
        <v>19</v>
      </c>
      <c r="B10660" s="5">
        <v>45691.083333333336</v>
      </c>
      <c r="C10660" s="5" t="str">
        <f>A10660 &amp; "_" &amp; TEXT(B10660, "yyyy-mm-dd HH:MM:SS")</f>
        <v>RP_2025-02-03 02:00:00</v>
      </c>
      <c r="D10660">
        <v>7.7</v>
      </c>
      <c r="E10660">
        <v>3.9</v>
      </c>
      <c r="F10660">
        <v>4.4000000000000004</v>
      </c>
      <c r="G10660">
        <f>IF(COUNTA(D10660:F10660)&gt;0, AVERAGE(D10660:F10660), "")</f>
        <v>5.333333333333333</v>
      </c>
      <c r="H10660">
        <f>AVERAGE((D10660*metrics_constants!$B$8),(E10660*metrics_constants!$C$8),(F10660*metrics_constants!$D$8))</f>
        <v>5.1757476641046667</v>
      </c>
      <c r="I10660">
        <v>6.12</v>
      </c>
      <c r="J10660">
        <v>57.002000000000002</v>
      </c>
      <c r="K10660">
        <v>-18.184999999999999</v>
      </c>
      <c r="L10660">
        <v>3.5324778999999999</v>
      </c>
    </row>
    <row r="10661" spans="1:12" x14ac:dyDescent="0.25">
      <c r="A10661" t="s">
        <v>19</v>
      </c>
      <c r="B10661" s="5">
        <v>45691.125</v>
      </c>
      <c r="C10661" s="5" t="str">
        <f>A10661 &amp; "_" &amp; TEXT(B10661, "yyyy-mm-dd HH:MM:SS")</f>
        <v>RP_2025-02-03 03:00:00</v>
      </c>
      <c r="D10661">
        <v>6.6</v>
      </c>
      <c r="E10661">
        <v>1.1000000000000001</v>
      </c>
      <c r="F10661">
        <v>10.5</v>
      </c>
      <c r="G10661">
        <f>IF(COUNTA(D10661:F10661)&gt;0, AVERAGE(D10661:F10661), "")</f>
        <v>6.0666666666666664</v>
      </c>
      <c r="H10661">
        <f>AVERAGE((D10661*metrics_constants!$B$8),(E10661*metrics_constants!$C$8),(F10661*metrics_constants!$D$8))</f>
        <v>5.8818000482872685</v>
      </c>
      <c r="I10661">
        <v>5.6180000000000003</v>
      </c>
      <c r="J10661">
        <v>56.424999999999997</v>
      </c>
      <c r="K10661">
        <v>-18.193000000000001</v>
      </c>
      <c r="L10661">
        <v>3.8991992999999998</v>
      </c>
    </row>
    <row r="10662" spans="1:12" x14ac:dyDescent="0.25">
      <c r="A10662" t="s">
        <v>19</v>
      </c>
      <c r="B10662" s="5">
        <v>45691.166666666664</v>
      </c>
      <c r="C10662" s="5" t="str">
        <f>A10662 &amp; "_" &amp; TEXT(B10662, "yyyy-mm-dd HH:MM:SS")</f>
        <v>RP_2025-02-03 04:00:00</v>
      </c>
      <c r="D10662">
        <v>4.5</v>
      </c>
      <c r="E10662">
        <v>2.5</v>
      </c>
      <c r="F10662">
        <v>7.8</v>
      </c>
      <c r="G10662">
        <f>IF(COUNTA(D10662:F10662)&gt;0, AVERAGE(D10662:F10662), "")</f>
        <v>4.9333333333333336</v>
      </c>
      <c r="H10662">
        <f>AVERAGE((D10662*metrics_constants!$B$8),(E10662*metrics_constants!$C$8),(F10662*metrics_constants!$D$8))</f>
        <v>4.8754826994460112</v>
      </c>
      <c r="I10662">
        <v>6.1130000000000004</v>
      </c>
      <c r="J10662">
        <v>55.865000000000002</v>
      </c>
      <c r="K10662">
        <v>-18.202000000000002</v>
      </c>
      <c r="L10662">
        <v>3.7533447</v>
      </c>
    </row>
    <row r="10663" spans="1:12" x14ac:dyDescent="0.25">
      <c r="A10663" t="s">
        <v>19</v>
      </c>
      <c r="B10663" s="5">
        <v>45691.208333333336</v>
      </c>
      <c r="C10663" s="5" t="str">
        <f>A10663 &amp; "_" &amp; TEXT(B10663, "yyyy-mm-dd HH:MM:SS")</f>
        <v>RP_2025-02-03 05:00:00</v>
      </c>
      <c r="D10663">
        <v>6</v>
      </c>
      <c r="E10663">
        <v>6.7</v>
      </c>
      <c r="F10663">
        <v>5.4</v>
      </c>
      <c r="G10663">
        <f>IF(COUNTA(D10663:F10663)&gt;0, AVERAGE(D10663:F10663), "")</f>
        <v>6.0333333333333341</v>
      </c>
      <c r="H10663">
        <f>AVERAGE((D10663*metrics_constants!$B$8),(E10663*metrics_constants!$C$8),(F10663*metrics_constants!$D$8))</f>
        <v>6.0563455852866568</v>
      </c>
      <c r="I10663">
        <v>4.6429999999999998</v>
      </c>
      <c r="J10663">
        <v>54.936999999999998</v>
      </c>
      <c r="K10663">
        <v>-18.122</v>
      </c>
      <c r="L10663">
        <v>3.4936527000000002</v>
      </c>
    </row>
    <row r="10664" spans="1:12" x14ac:dyDescent="0.25">
      <c r="A10664" t="s">
        <v>19</v>
      </c>
      <c r="B10664" s="5">
        <v>45691.25</v>
      </c>
      <c r="C10664" s="5" t="str">
        <f>A10664 &amp; "_" &amp; TEXT(B10664, "yyyy-mm-dd HH:MM:SS")</f>
        <v>RP_2025-02-03 06:00:00</v>
      </c>
      <c r="D10664">
        <v>5.7</v>
      </c>
      <c r="E10664">
        <v>2.7</v>
      </c>
      <c r="F10664">
        <v>7.8</v>
      </c>
      <c r="G10664">
        <f>IF(COUNTA(D10664:F10664)&gt;0, AVERAGE(D10664:F10664), "")</f>
        <v>5.3999999999999995</v>
      </c>
      <c r="H10664">
        <f>AVERAGE((D10664*metrics_constants!$B$8),(E10664*metrics_constants!$C$8),(F10664*metrics_constants!$D$8))</f>
        <v>5.2990278135575393</v>
      </c>
      <c r="I10664">
        <v>10.452</v>
      </c>
      <c r="J10664">
        <v>54.52</v>
      </c>
      <c r="K10664">
        <v>-17.977</v>
      </c>
      <c r="L10664">
        <v>2.7933379999999999</v>
      </c>
    </row>
    <row r="10665" spans="1:12" x14ac:dyDescent="0.25">
      <c r="A10665" t="s">
        <v>19</v>
      </c>
      <c r="B10665" s="5">
        <v>45691.291666666664</v>
      </c>
      <c r="C10665" s="5" t="str">
        <f>A10665 &amp; "_" &amp; TEXT(B10665, "yyyy-mm-dd HH:MM:SS")</f>
        <v>RP_2025-02-03 07:00:00</v>
      </c>
      <c r="D10665">
        <v>4</v>
      </c>
      <c r="E10665">
        <v>5.4</v>
      </c>
      <c r="F10665">
        <v>8.6</v>
      </c>
      <c r="G10665">
        <f>IF(COUNTA(D10665:F10665)&gt;0, AVERAGE(D10665:F10665), "")</f>
        <v>6</v>
      </c>
      <c r="H10665">
        <f>AVERAGE((D10665*metrics_constants!$B$8),(E10665*metrics_constants!$C$8),(F10665*metrics_constants!$D$8))</f>
        <v>6.0749150886598331</v>
      </c>
      <c r="I10665">
        <v>17.018999999999998</v>
      </c>
      <c r="J10665">
        <v>54.292999999999999</v>
      </c>
      <c r="K10665">
        <v>-17.882999999999999</v>
      </c>
      <c r="L10665">
        <v>3.094125</v>
      </c>
    </row>
    <row r="10666" spans="1:12" x14ac:dyDescent="0.25">
      <c r="A10666" t="s">
        <v>19</v>
      </c>
      <c r="B10666" s="5">
        <v>45691.333333333336</v>
      </c>
      <c r="C10666" s="5" t="str">
        <f>A10666 &amp; "_" &amp; TEXT(B10666, "yyyy-mm-dd HH:MM:SS")</f>
        <v>RP_2025-02-03 08:00:00</v>
      </c>
      <c r="D10666">
        <v>7.5</v>
      </c>
      <c r="E10666">
        <v>5.0999999999999996</v>
      </c>
      <c r="F10666">
        <v>9.6</v>
      </c>
      <c r="G10666">
        <f>IF(COUNTA(D10666:F10666)&gt;0, AVERAGE(D10666:F10666), "")</f>
        <v>7.3999999999999995</v>
      </c>
      <c r="H10666">
        <f>AVERAGE((D10666*metrics_constants!$B$8),(E10666*metrics_constants!$C$8),(F10666*metrics_constants!$D$8))</f>
        <v>7.3213143276729857</v>
      </c>
      <c r="I10666">
        <v>19.094000000000001</v>
      </c>
      <c r="J10666">
        <v>53.115000000000002</v>
      </c>
      <c r="K10666">
        <v>-17.687000000000001</v>
      </c>
      <c r="L10666">
        <v>3.7384029999999999</v>
      </c>
    </row>
    <row r="10667" spans="1:12" x14ac:dyDescent="0.25">
      <c r="A10667" t="s">
        <v>19</v>
      </c>
      <c r="B10667" s="5">
        <v>45691.375</v>
      </c>
      <c r="C10667" s="5" t="str">
        <f>A10667 &amp; "_" &amp; TEXT(B10667, "yyyy-mm-dd HH:MM:SS")</f>
        <v>RP_2025-02-03 09:00:00</v>
      </c>
      <c r="D10667">
        <v>3.5</v>
      </c>
      <c r="E10667">
        <v>5.5</v>
      </c>
      <c r="F10667">
        <v>10.3</v>
      </c>
      <c r="G10667">
        <f>IF(COUNTA(D10667:F10667)&gt;0, AVERAGE(D10667:F10667), "")</f>
        <v>6.4333333333333336</v>
      </c>
      <c r="H10667">
        <f>AVERAGE((D10667*metrics_constants!$B$8),(E10667*metrics_constants!$C$8),(F10667*metrics_constants!$D$8))</f>
        <v>6.5414934337736144</v>
      </c>
      <c r="I10667">
        <v>5.718</v>
      </c>
      <c r="J10667">
        <v>52.317999999999998</v>
      </c>
      <c r="K10667">
        <v>-17.202999999999999</v>
      </c>
      <c r="L10667">
        <v>3.460874</v>
      </c>
    </row>
    <row r="10668" spans="1:12" x14ac:dyDescent="0.25">
      <c r="A10668" t="s">
        <v>19</v>
      </c>
      <c r="B10668" s="5">
        <v>45691.416666666664</v>
      </c>
      <c r="C10668" s="5" t="str">
        <f>A10668 &amp; "_" &amp; TEXT(B10668, "yyyy-mm-dd HH:MM:SS")</f>
        <v>RP_2025-02-03 10:00:00</v>
      </c>
      <c r="D10668">
        <v>-1</v>
      </c>
      <c r="E10668">
        <v>2</v>
      </c>
      <c r="F10668">
        <v>7.3</v>
      </c>
      <c r="G10668">
        <f>IF(COUNTA(D10668:F10668)&gt;0, AVERAGE(D10668:F10668), "")</f>
        <v>2.7666666666666671</v>
      </c>
      <c r="H10668">
        <f>AVERAGE((D10668*metrics_constants!$B$8),(E10668*metrics_constants!$C$8),(F10668*metrics_constants!$D$8))</f>
        <v>2.9194426602527686</v>
      </c>
      <c r="I10668">
        <v>56.878999999999998</v>
      </c>
      <c r="J10668">
        <v>49.332999999999998</v>
      </c>
      <c r="K10668">
        <v>-16.457999999999998</v>
      </c>
      <c r="L10668">
        <v>3.7441629999999999</v>
      </c>
    </row>
    <row r="10669" spans="1:12" x14ac:dyDescent="0.25">
      <c r="A10669" t="s">
        <v>19</v>
      </c>
      <c r="B10669" s="5">
        <v>45691.458333333336</v>
      </c>
      <c r="C10669" s="5" t="str">
        <f>A10669 &amp; "_" &amp; TEXT(B10669, "yyyy-mm-dd HH:MM:SS")</f>
        <v>RP_2025-02-03 11:00:00</v>
      </c>
      <c r="D10669">
        <v>1.9</v>
      </c>
      <c r="E10669">
        <v>7.4</v>
      </c>
      <c r="F10669">
        <v>10.199999999999999</v>
      </c>
      <c r="G10669">
        <f>IF(COUNTA(D10669:F10669)&gt;0, AVERAGE(D10669:F10669), "")</f>
        <v>6.5</v>
      </c>
      <c r="H10669">
        <f>AVERAGE((D10669*metrics_constants!$B$8),(E10669*metrics_constants!$C$8),(F10669*metrics_constants!$D$8))</f>
        <v>6.7456364690671302</v>
      </c>
      <c r="I10669">
        <v>13.797000000000001</v>
      </c>
      <c r="J10669">
        <v>47.115000000000002</v>
      </c>
      <c r="K10669">
        <v>-15.252000000000001</v>
      </c>
      <c r="L10669">
        <v>3.612549</v>
      </c>
    </row>
    <row r="10670" spans="1:12" x14ac:dyDescent="0.25">
      <c r="A10670" t="s">
        <v>19</v>
      </c>
      <c r="B10670" s="5">
        <v>45691.5</v>
      </c>
      <c r="C10670" s="5" t="str">
        <f>A10670 &amp; "_" &amp; TEXT(B10670, "yyyy-mm-dd HH:MM:SS")</f>
        <v>RP_2025-02-03 12:00:00</v>
      </c>
      <c r="D10670">
        <v>3.9</v>
      </c>
      <c r="E10670">
        <v>6.5</v>
      </c>
      <c r="F10670">
        <v>7.6</v>
      </c>
      <c r="G10670">
        <f>IF(COUNTA(D10670:F10670)&gt;0, AVERAGE(D10670:F10670), "")</f>
        <v>6</v>
      </c>
      <c r="H10670">
        <f>AVERAGE((D10670*metrics_constants!$B$8),(E10670*metrics_constants!$C$8),(F10670*metrics_constants!$D$8))</f>
        <v>6.1150050951186801</v>
      </c>
      <c r="I10670">
        <v>3.7210000000000001</v>
      </c>
      <c r="J10670">
        <v>42.924999999999997</v>
      </c>
      <c r="K10670">
        <v>-13.798</v>
      </c>
      <c r="L10670">
        <v>3.8431730000000002</v>
      </c>
    </row>
    <row r="10671" spans="1:12" x14ac:dyDescent="0.25">
      <c r="A10671" t="s">
        <v>19</v>
      </c>
      <c r="B10671" s="5">
        <v>45691.541666666664</v>
      </c>
      <c r="C10671" s="5" t="str">
        <f>A10671 &amp; "_" &amp; TEXT(B10671, "yyyy-mm-dd HH:MM:SS")</f>
        <v>RP_2025-02-03 13:00:00</v>
      </c>
      <c r="D10671">
        <v>8.1999999999999993</v>
      </c>
      <c r="E10671">
        <v>-0.3</v>
      </c>
      <c r="F10671">
        <v>7.8</v>
      </c>
      <c r="G10671">
        <f>IF(COUNTA(D10671:F10671)&gt;0, AVERAGE(D10671:F10671), "")</f>
        <v>5.2333333333333334</v>
      </c>
      <c r="H10671">
        <f>AVERAGE((D10671*metrics_constants!$B$8),(E10671*metrics_constants!$C$8),(F10671*metrics_constants!$D$8))</f>
        <v>4.9156152625769254</v>
      </c>
      <c r="I10671">
        <v>5.5590000000000002</v>
      </c>
      <c r="J10671">
        <v>48.072000000000003</v>
      </c>
      <c r="K10671">
        <v>-13.808</v>
      </c>
      <c r="L10671">
        <v>4.0172189999999999</v>
      </c>
    </row>
    <row r="10672" spans="1:12" x14ac:dyDescent="0.25">
      <c r="A10672" t="s">
        <v>19</v>
      </c>
      <c r="B10672" s="5">
        <v>45691.583333333336</v>
      </c>
      <c r="C10672" s="5" t="str">
        <f>A10672 &amp; "_" &amp; TEXT(B10672, "yyyy-mm-dd HH:MM:SS")</f>
        <v>RP_2025-02-03 14:00:00</v>
      </c>
      <c r="D10672">
        <v>6.7</v>
      </c>
      <c r="E10672">
        <v>3.8</v>
      </c>
      <c r="F10672">
        <v>9.6</v>
      </c>
      <c r="G10672">
        <f>IF(COUNTA(D10672:F10672)&gt;0, AVERAGE(D10672:F10672), "")</f>
        <v>6.7</v>
      </c>
      <c r="H10672">
        <f>AVERAGE((D10672*metrics_constants!$B$8),(E10672*metrics_constants!$C$8),(F10672*metrics_constants!$D$8))</f>
        <v>6.6067271408185988</v>
      </c>
      <c r="I10672">
        <v>5.51</v>
      </c>
      <c r="J10672">
        <v>49.673000000000002</v>
      </c>
      <c r="K10672">
        <v>-13.797000000000001</v>
      </c>
      <c r="L10672">
        <v>3.8625579999999999</v>
      </c>
    </row>
    <row r="10673" spans="1:12" x14ac:dyDescent="0.25">
      <c r="A10673" t="s">
        <v>19</v>
      </c>
      <c r="B10673" s="5">
        <v>45691.625</v>
      </c>
      <c r="C10673" s="5" t="str">
        <f>A10673 &amp; "_" &amp; TEXT(B10673, "yyyy-mm-dd HH:MM:SS")</f>
        <v>RP_2025-02-03 15:00:00</v>
      </c>
      <c r="D10673">
        <v>12.1</v>
      </c>
      <c r="E10673">
        <v>6.3</v>
      </c>
      <c r="F10673">
        <v>8.3000000000000007</v>
      </c>
      <c r="G10673">
        <f>IF(COUNTA(D10673:F10673)&gt;0, AVERAGE(D10673:F10673), "")</f>
        <v>8.9</v>
      </c>
      <c r="H10673">
        <f>AVERAGE((D10673*metrics_constants!$B$8),(E10673*metrics_constants!$C$8),(F10673*metrics_constants!$D$8))</f>
        <v>8.665635382735374</v>
      </c>
      <c r="I10673">
        <v>13.054</v>
      </c>
      <c r="J10673">
        <v>51.078000000000003</v>
      </c>
      <c r="K10673">
        <v>-14.317</v>
      </c>
      <c r="L10673">
        <v>3.9885440000000001</v>
      </c>
    </row>
    <row r="10674" spans="1:12" x14ac:dyDescent="0.25">
      <c r="A10674" t="s">
        <v>19</v>
      </c>
      <c r="B10674" s="5">
        <v>45691.666666666664</v>
      </c>
      <c r="C10674" s="5" t="str">
        <f>A10674 &amp; "_" &amp; TEXT(B10674, "yyyy-mm-dd HH:MM:SS")</f>
        <v>RP_2025-02-03 16:00:00</v>
      </c>
      <c r="D10674">
        <v>20.100000000000001</v>
      </c>
      <c r="E10674">
        <v>5.3</v>
      </c>
      <c r="F10674">
        <v>8.8000000000000007</v>
      </c>
      <c r="G10674">
        <f>IF(COUNTA(D10674:F10674)&gt;0, AVERAGE(D10674:F10674), "")</f>
        <v>11.4</v>
      </c>
      <c r="H10674">
        <f>AVERAGE((D10674*metrics_constants!$B$8),(E10674*metrics_constants!$C$8),(F10674*metrics_constants!$D$8))</f>
        <v>10.793979156236622</v>
      </c>
      <c r="I10674">
        <v>13.339</v>
      </c>
      <c r="J10674">
        <v>58.813000000000002</v>
      </c>
      <c r="K10674">
        <v>-15.368</v>
      </c>
      <c r="L10674">
        <v>4.4741787000000004</v>
      </c>
    </row>
    <row r="10675" spans="1:12" x14ac:dyDescent="0.25">
      <c r="A10675" t="s">
        <v>19</v>
      </c>
      <c r="B10675" s="5">
        <v>45691.708333333336</v>
      </c>
      <c r="C10675" s="5" t="str">
        <f>A10675 &amp; "_" &amp; TEXT(B10675, "yyyy-mm-dd HH:MM:SS")</f>
        <v>RP_2025-02-03 17:00:00</v>
      </c>
      <c r="D10675">
        <v>17.399999999999999</v>
      </c>
      <c r="E10675">
        <v>5.2</v>
      </c>
      <c r="F10675">
        <v>7.8</v>
      </c>
      <c r="G10675">
        <f>IF(COUNTA(D10675:F10675)&gt;0, AVERAGE(D10675:F10675), "")</f>
        <v>10.133333333333333</v>
      </c>
      <c r="H10675">
        <f>AVERAGE((D10675*metrics_constants!$B$8),(E10675*metrics_constants!$C$8),(F10675*metrics_constants!$D$8))</f>
        <v>9.6323553140840872</v>
      </c>
      <c r="I10675">
        <v>19.736999999999998</v>
      </c>
      <c r="J10675">
        <v>64.778000000000006</v>
      </c>
      <c r="K10675">
        <v>-16.18</v>
      </c>
      <c r="L10675">
        <v>3.4851610000000002</v>
      </c>
    </row>
    <row r="10676" spans="1:12" x14ac:dyDescent="0.25">
      <c r="A10676" t="s">
        <v>19</v>
      </c>
      <c r="B10676" s="5">
        <v>45691.75</v>
      </c>
      <c r="C10676" s="5" t="str">
        <f>A10676 &amp; "_" &amp; TEXT(B10676, "yyyy-mm-dd HH:MM:SS")</f>
        <v>RP_2025-02-03 18:00:00</v>
      </c>
      <c r="D10676">
        <v>10.9</v>
      </c>
      <c r="E10676">
        <v>10.3</v>
      </c>
      <c r="F10676">
        <v>4.5999999999999996</v>
      </c>
      <c r="G10676">
        <f>IF(COUNTA(D10676:F10676)&gt;0, AVERAGE(D10676:F10676), "")</f>
        <v>8.6000000000000014</v>
      </c>
      <c r="H10676">
        <f>AVERAGE((D10676*metrics_constants!$B$8),(E10676*metrics_constants!$C$8),(F10676*metrics_constants!$D$8))</f>
        <v>8.5463323334802315</v>
      </c>
      <c r="I10676">
        <v>57.103999999999999</v>
      </c>
      <c r="J10676">
        <v>66.016999999999996</v>
      </c>
      <c r="K10676">
        <v>-16.727</v>
      </c>
      <c r="L10676">
        <v>2.6343009999999998</v>
      </c>
    </row>
    <row r="10677" spans="1:12" x14ac:dyDescent="0.25">
      <c r="A10677" t="s">
        <v>19</v>
      </c>
      <c r="B10677" s="5">
        <v>45691.791666666664</v>
      </c>
      <c r="C10677" s="5" t="str">
        <f>A10677 &amp; "_" &amp; TEXT(B10677, "yyyy-mm-dd HH:MM:SS")</f>
        <v>RP_2025-02-03 19:00:00</v>
      </c>
      <c r="D10677">
        <v>7.9</v>
      </c>
      <c r="E10677">
        <v>2.6</v>
      </c>
      <c r="F10677">
        <v>2.6</v>
      </c>
      <c r="G10677">
        <f>IF(COUNTA(D10677:F10677)&gt;0, AVERAGE(D10677:F10677), "")</f>
        <v>4.3666666666666663</v>
      </c>
      <c r="H10677">
        <f>AVERAGE((D10677*metrics_constants!$B$8),(E10677*metrics_constants!$C$8),(F10677*metrics_constants!$D$8))</f>
        <v>4.1434024415448372</v>
      </c>
      <c r="I10677">
        <v>8.5380000000000003</v>
      </c>
      <c r="J10677">
        <v>66.578000000000003</v>
      </c>
      <c r="K10677">
        <v>-17.105</v>
      </c>
      <c r="L10677">
        <v>2.2747890000000002</v>
      </c>
    </row>
    <row r="10678" spans="1:12" x14ac:dyDescent="0.25">
      <c r="A10678" t="s">
        <v>19</v>
      </c>
      <c r="B10678" s="5">
        <v>45691.833333333336</v>
      </c>
      <c r="C10678" s="5" t="str">
        <f>A10678 &amp; "_" &amp; TEXT(B10678, "yyyy-mm-dd HH:MM:SS")</f>
        <v>RP_2025-02-03 20:00:00</v>
      </c>
      <c r="D10678">
        <v>4.2</v>
      </c>
      <c r="E10678">
        <v>2.1</v>
      </c>
      <c r="F10678">
        <v>1.9</v>
      </c>
      <c r="G10678">
        <f>IF(COUNTA(D10678:F10678)&gt;0, AVERAGE(D10678:F10678), "")</f>
        <v>2.7333333333333338</v>
      </c>
      <c r="H10678">
        <f>AVERAGE((D10678*metrics_constants!$B$8),(E10678*metrics_constants!$C$8),(F10678*metrics_constants!$D$8))</f>
        <v>2.6438739227340404</v>
      </c>
      <c r="I10678">
        <v>4.8419999999999996</v>
      </c>
      <c r="J10678">
        <v>67.447000000000003</v>
      </c>
      <c r="K10678">
        <v>-17.347999999999999</v>
      </c>
      <c r="L10678">
        <v>2.193978</v>
      </c>
    </row>
    <row r="10679" spans="1:12" x14ac:dyDescent="0.25">
      <c r="A10679" t="s">
        <v>19</v>
      </c>
      <c r="B10679" s="5">
        <v>45691.875</v>
      </c>
      <c r="C10679" s="5" t="str">
        <f>A10679 &amp; "_" &amp; TEXT(B10679, "yyyy-mm-dd HH:MM:SS")</f>
        <v>RP_2025-02-03 21:00:00</v>
      </c>
      <c r="D10679">
        <v>1.7</v>
      </c>
      <c r="E10679">
        <v>1.9</v>
      </c>
      <c r="F10679">
        <v>1.2</v>
      </c>
      <c r="G10679">
        <f>IF(COUNTA(D10679:F10679)&gt;0, AVERAGE(D10679:F10679), "")</f>
        <v>1.5999999999999999</v>
      </c>
      <c r="H10679">
        <f>AVERAGE((D10679*metrics_constants!$B$8),(E10679*metrics_constants!$C$8),(F10679*metrics_constants!$D$8))</f>
        <v>1.6049382703873454</v>
      </c>
      <c r="I10679">
        <v>6.4539999999999997</v>
      </c>
      <c r="J10679">
        <v>66.795000000000002</v>
      </c>
      <c r="K10679">
        <v>-17.513000000000002</v>
      </c>
      <c r="L10679">
        <v>1.6860193000000001</v>
      </c>
    </row>
    <row r="10680" spans="1:12" x14ac:dyDescent="0.25">
      <c r="A10680" t="s">
        <v>19</v>
      </c>
      <c r="B10680" s="5">
        <v>45691.916666666664</v>
      </c>
      <c r="C10680" s="5" t="str">
        <f>A10680 &amp; "_" &amp; TEXT(B10680, "yyyy-mm-dd HH:MM:SS")</f>
        <v>RP_2025-02-03 22:00:00</v>
      </c>
      <c r="D10680">
        <v>3.9</v>
      </c>
      <c r="E10680">
        <v>4.3</v>
      </c>
      <c r="F10680">
        <v>4.5999999999999996</v>
      </c>
      <c r="G10680">
        <f>IF(COUNTA(D10680:F10680)&gt;0, AVERAGE(D10680:F10680), "")</f>
        <v>4.2666666666666666</v>
      </c>
      <c r="H10680">
        <f>AVERAGE((D10680*metrics_constants!$B$8),(E10680*metrics_constants!$C$8),(F10680*metrics_constants!$D$8))</f>
        <v>4.2850111374552222</v>
      </c>
      <c r="I10680">
        <v>5.6319999999999997</v>
      </c>
      <c r="J10680">
        <v>65.515000000000001</v>
      </c>
      <c r="K10680">
        <v>-17.457999999999998</v>
      </c>
      <c r="L10680">
        <v>2.0788652999999999</v>
      </c>
    </row>
    <row r="10681" spans="1:12" x14ac:dyDescent="0.25">
      <c r="A10681" t="s">
        <v>19</v>
      </c>
      <c r="B10681" s="5">
        <v>45691.958333333336</v>
      </c>
      <c r="C10681" s="5" t="str">
        <f>A10681 &amp; "_" &amp; TEXT(B10681, "yyyy-mm-dd HH:MM:SS")</f>
        <v>RP_2025-02-03 23:00:00</v>
      </c>
      <c r="D10681">
        <v>6.8</v>
      </c>
      <c r="E10681">
        <v>2.4</v>
      </c>
      <c r="F10681">
        <v>5.0999999999999996</v>
      </c>
      <c r="G10681">
        <f>IF(COUNTA(D10681:F10681)&gt;0, AVERAGE(D10681:F10681), "")</f>
        <v>4.7666666666666666</v>
      </c>
      <c r="H10681">
        <f>AVERAGE((D10681*metrics_constants!$B$8),(E10681*metrics_constants!$C$8),(F10681*metrics_constants!$D$8))</f>
        <v>4.5947642998061911</v>
      </c>
      <c r="I10681">
        <v>4.3730000000000002</v>
      </c>
      <c r="J10681">
        <v>64.765000000000001</v>
      </c>
      <c r="K10681">
        <v>-17.399999999999999</v>
      </c>
      <c r="L10681">
        <v>1.810824</v>
      </c>
    </row>
    <row r="10682" spans="1:12" x14ac:dyDescent="0.25">
      <c r="A10682" t="s">
        <v>19</v>
      </c>
      <c r="B10682" s="5">
        <v>45692</v>
      </c>
      <c r="C10682" s="5" t="str">
        <f>A10682 &amp; "_" &amp; TEXT(B10682, "yyyy-mm-dd HH:MM:SS")</f>
        <v>RP_2025-02-04 00:00:00</v>
      </c>
      <c r="D10682">
        <v>-0.2</v>
      </c>
      <c r="E10682">
        <v>2.2999999999999998</v>
      </c>
      <c r="F10682">
        <v>4.5999999999999996</v>
      </c>
      <c r="G10682">
        <f>IF(COUNTA(D10682:F10682)&gt;0, AVERAGE(D10682:F10682), "")</f>
        <v>2.2333333333333329</v>
      </c>
      <c r="H10682">
        <f>AVERAGE((D10682*metrics_constants!$B$8),(E10682*metrics_constants!$C$8),(F10682*metrics_constants!$D$8))</f>
        <v>2.3501032582652734</v>
      </c>
      <c r="I10682">
        <v>6.718</v>
      </c>
      <c r="J10682">
        <v>62.286999999999999</v>
      </c>
      <c r="K10682">
        <v>-17.55</v>
      </c>
      <c r="L10682">
        <v>1.6500713</v>
      </c>
    </row>
    <row r="10683" spans="1:12" x14ac:dyDescent="0.25">
      <c r="A10683" t="s">
        <v>19</v>
      </c>
      <c r="B10683" s="5">
        <v>45692.041666666664</v>
      </c>
      <c r="C10683" s="5" t="str">
        <f>A10683 &amp; "_" &amp; TEXT(B10683, "yyyy-mm-dd HH:MM:SS")</f>
        <v>RP_2025-02-04 01:00:00</v>
      </c>
      <c r="D10683">
        <v>5.5</v>
      </c>
      <c r="E10683">
        <v>4.3</v>
      </c>
      <c r="F10683">
        <v>6.1</v>
      </c>
      <c r="G10683">
        <f>IF(COUNTA(D10683:F10683)&gt;0, AVERAGE(D10683:F10683), "")</f>
        <v>5.3</v>
      </c>
      <c r="H10683">
        <f>AVERAGE((D10683*metrics_constants!$B$8),(E10683*metrics_constants!$C$8),(F10683*metrics_constants!$D$8))</f>
        <v>5.2584156529504691</v>
      </c>
      <c r="I10683">
        <v>15.346</v>
      </c>
      <c r="J10683">
        <v>58.216999999999999</v>
      </c>
      <c r="K10683">
        <v>-17.73</v>
      </c>
      <c r="L10683">
        <v>1.6027621000000001</v>
      </c>
    </row>
    <row r="10684" spans="1:12" x14ac:dyDescent="0.25">
      <c r="A10684" t="s">
        <v>19</v>
      </c>
      <c r="B10684" s="5">
        <v>45692.083333333336</v>
      </c>
      <c r="C10684" s="5" t="str">
        <f>A10684 &amp; "_" &amp; TEXT(B10684, "yyyy-mm-dd HH:MM:SS")</f>
        <v>RP_2025-02-04 02:00:00</v>
      </c>
      <c r="D10684">
        <v>0.2</v>
      </c>
      <c r="E10684">
        <v>0.4</v>
      </c>
      <c r="F10684">
        <v>3.9</v>
      </c>
      <c r="G10684">
        <f>IF(COUNTA(D10684:F10684)&gt;0, AVERAGE(D10684:F10684), "")</f>
        <v>1.5</v>
      </c>
      <c r="H10684">
        <f>AVERAGE((D10684*metrics_constants!$B$8),(E10684*metrics_constants!$C$8),(F10684*metrics_constants!$D$8))</f>
        <v>1.5258590386568933</v>
      </c>
      <c r="I10684">
        <v>7.641</v>
      </c>
      <c r="J10684">
        <v>55.343000000000004</v>
      </c>
      <c r="K10684">
        <v>-17.521999999999998</v>
      </c>
      <c r="L10684">
        <v>1.887157</v>
      </c>
    </row>
    <row r="10685" spans="1:12" x14ac:dyDescent="0.25">
      <c r="A10685" t="s">
        <v>19</v>
      </c>
      <c r="B10685" s="5">
        <v>45692.125</v>
      </c>
      <c r="C10685" s="5" t="str">
        <f>A10685 &amp; "_" &amp; TEXT(B10685, "yyyy-mm-dd HH:MM:SS")</f>
        <v>RP_2025-02-04 03:00:00</v>
      </c>
      <c r="D10685">
        <v>6.7</v>
      </c>
      <c r="E10685">
        <v>0.6</v>
      </c>
      <c r="F10685">
        <v>3.6</v>
      </c>
      <c r="G10685">
        <f>IF(COUNTA(D10685:F10685)&gt;0, AVERAGE(D10685:F10685), "")</f>
        <v>3.6333333333333333</v>
      </c>
      <c r="H10685">
        <f>AVERAGE((D10685*metrics_constants!$B$8),(E10685*metrics_constants!$C$8),(F10685*metrics_constants!$D$8))</f>
        <v>3.3913122537225759</v>
      </c>
      <c r="I10685">
        <v>14.294</v>
      </c>
      <c r="J10685">
        <v>60.972000000000001</v>
      </c>
      <c r="K10685">
        <v>-17.745000000000001</v>
      </c>
      <c r="L10685">
        <v>1.857307</v>
      </c>
    </row>
    <row r="10686" spans="1:12" x14ac:dyDescent="0.25">
      <c r="A10686" t="s">
        <v>19</v>
      </c>
      <c r="B10686" s="5">
        <v>45692.166666666664</v>
      </c>
      <c r="C10686" s="5" t="str">
        <f>A10686 &amp; "_" &amp; TEXT(B10686, "yyyy-mm-dd HH:MM:SS")</f>
        <v>RP_2025-02-04 04:00:00</v>
      </c>
      <c r="D10686">
        <v>3.6</v>
      </c>
      <c r="E10686">
        <v>2.7</v>
      </c>
      <c r="F10686">
        <v>2.2000000000000002</v>
      </c>
      <c r="G10686">
        <f>IF(COUNTA(D10686:F10686)&gt;0, AVERAGE(D10686:F10686), "")</f>
        <v>2.8333333333333335</v>
      </c>
      <c r="H10686">
        <f>AVERAGE((D10686*metrics_constants!$B$8),(E10686*metrics_constants!$C$8),(F10686*metrics_constants!$D$8))</f>
        <v>2.7929299727369803</v>
      </c>
      <c r="I10686">
        <v>7.649</v>
      </c>
      <c r="J10686">
        <v>63.518000000000001</v>
      </c>
      <c r="K10686">
        <v>-18.007000000000001</v>
      </c>
      <c r="L10686">
        <v>1.855758</v>
      </c>
    </row>
    <row r="10687" spans="1:12" x14ac:dyDescent="0.25">
      <c r="A10687" t="s">
        <v>19</v>
      </c>
      <c r="B10687" s="5">
        <v>45692.208333333336</v>
      </c>
      <c r="C10687" s="5" t="str">
        <f>A10687 &amp; "_" &amp; TEXT(B10687, "yyyy-mm-dd HH:MM:SS")</f>
        <v>RP_2025-02-04 05:00:00</v>
      </c>
      <c r="D10687">
        <v>3.2</v>
      </c>
      <c r="E10687">
        <v>1.5</v>
      </c>
      <c r="F10687">
        <v>3.4</v>
      </c>
      <c r="G10687">
        <f>IF(COUNTA(D10687:F10687)&gt;0, AVERAGE(D10687:F10687), "")</f>
        <v>2.6999999999999997</v>
      </c>
      <c r="H10687">
        <f>AVERAGE((D10687*metrics_constants!$B$8),(E10687*metrics_constants!$C$8),(F10687*metrics_constants!$D$8))</f>
        <v>2.6378511037333552</v>
      </c>
      <c r="I10687">
        <v>3.9020000000000001</v>
      </c>
      <c r="J10687">
        <v>66.971999999999994</v>
      </c>
      <c r="K10687">
        <v>-18.2</v>
      </c>
      <c r="L10687">
        <v>1.2943727</v>
      </c>
    </row>
    <row r="10688" spans="1:12" x14ac:dyDescent="0.25">
      <c r="A10688" t="s">
        <v>19</v>
      </c>
      <c r="B10688" s="5">
        <v>45692.25</v>
      </c>
      <c r="C10688" s="5" t="str">
        <f>A10688 &amp; "_" &amp; TEXT(B10688, "yyyy-mm-dd HH:MM:SS")</f>
        <v>RP_2025-02-04 06:00:00</v>
      </c>
      <c r="D10688">
        <v>5.8</v>
      </c>
      <c r="E10688">
        <v>-0.1</v>
      </c>
      <c r="F10688">
        <v>3.4</v>
      </c>
      <c r="G10688">
        <f>IF(COUNTA(D10688:F10688)&gt;0, AVERAGE(D10688:F10688), "")</f>
        <v>3.0333333333333332</v>
      </c>
      <c r="H10688">
        <f>AVERAGE((D10688*metrics_constants!$B$8),(E10688*metrics_constants!$C$8),(F10688*metrics_constants!$D$8))</f>
        <v>2.8022278864726489</v>
      </c>
      <c r="I10688">
        <v>4.4660000000000002</v>
      </c>
      <c r="J10688">
        <v>65.933000000000007</v>
      </c>
      <c r="K10688">
        <v>-18.277999999999999</v>
      </c>
      <c r="L10688">
        <v>1.2939847</v>
      </c>
    </row>
    <row r="10689" spans="1:12" x14ac:dyDescent="0.25">
      <c r="A10689" t="s">
        <v>19</v>
      </c>
      <c r="B10689" s="5">
        <v>45692.291666666664</v>
      </c>
      <c r="C10689" s="5" t="str">
        <f>A10689 &amp; "_" &amp; TEXT(B10689, "yyyy-mm-dd HH:MM:SS")</f>
        <v>RP_2025-02-04 07:00:00</v>
      </c>
      <c r="D10689">
        <v>6.1</v>
      </c>
      <c r="E10689">
        <v>0.3</v>
      </c>
      <c r="F10689">
        <v>0.4</v>
      </c>
      <c r="G10689">
        <f>IF(COUNTA(D10689:F10689)&gt;0, AVERAGE(D10689:F10689), "")</f>
        <v>2.2666666666666666</v>
      </c>
      <c r="H10689">
        <f>AVERAGE((D10689*metrics_constants!$B$8),(E10689*metrics_constants!$C$8),(F10689*metrics_constants!$D$8))</f>
        <v>2.0228378923277219</v>
      </c>
      <c r="I10689">
        <v>4.4889999999999999</v>
      </c>
      <c r="J10689">
        <v>64.010000000000005</v>
      </c>
      <c r="K10689">
        <v>-18.271999999999998</v>
      </c>
      <c r="L10689">
        <v>1.2829219999999999</v>
      </c>
    </row>
    <row r="10690" spans="1:12" x14ac:dyDescent="0.25">
      <c r="A10690" t="s">
        <v>19</v>
      </c>
      <c r="B10690" s="5">
        <v>45692.333333333336</v>
      </c>
      <c r="C10690" s="5" t="str">
        <f>A10690 &amp; "_" &amp; TEXT(B10690, "yyyy-mm-dd HH:MM:SS")</f>
        <v>RP_2025-02-04 08:00:00</v>
      </c>
      <c r="D10690">
        <v>2.2000000000000002</v>
      </c>
      <c r="E10690">
        <v>5.6</v>
      </c>
      <c r="F10690">
        <v>3.9</v>
      </c>
      <c r="G10690">
        <f>IF(COUNTA(D10690:F10690)&gt;0, AVERAGE(D10690:F10690), "")</f>
        <v>3.9</v>
      </c>
      <c r="H10690">
        <f>AVERAGE((D10690*metrics_constants!$B$8),(E10690*metrics_constants!$C$8),(F10690*metrics_constants!$D$8))</f>
        <v>4.0347581766680634</v>
      </c>
      <c r="I10690">
        <v>6.891</v>
      </c>
      <c r="J10690">
        <v>61.692</v>
      </c>
      <c r="K10690">
        <v>-18.122</v>
      </c>
      <c r="L10690">
        <v>1.490875</v>
      </c>
    </row>
    <row r="10691" spans="1:12" x14ac:dyDescent="0.25">
      <c r="A10691" t="s">
        <v>19</v>
      </c>
      <c r="B10691" s="5">
        <v>45692.375</v>
      </c>
      <c r="C10691" s="5" t="str">
        <f>A10691 &amp; "_" &amp; TEXT(B10691, "yyyy-mm-dd HH:MM:SS")</f>
        <v>RP_2025-02-04 09:00:00</v>
      </c>
      <c r="D10691">
        <v>-4.5</v>
      </c>
      <c r="E10691">
        <v>2.2999999999999998</v>
      </c>
      <c r="F10691">
        <v>2.9</v>
      </c>
      <c r="G10691">
        <f>IF(COUNTA(D10691:F10691)&gt;0, AVERAGE(D10691:F10691), "")</f>
        <v>0.23333333333333325</v>
      </c>
      <c r="H10691">
        <f>AVERAGE((D10691*metrics_constants!$B$8),(E10691*metrics_constants!$C$8),(F10691*metrics_constants!$D$8))</f>
        <v>0.52277422787855354</v>
      </c>
      <c r="I10691">
        <v>17.727</v>
      </c>
      <c r="J10691">
        <v>53.701999999999998</v>
      </c>
      <c r="K10691">
        <v>-17.09</v>
      </c>
      <c r="L10691">
        <v>1.8043492999999999</v>
      </c>
    </row>
    <row r="10692" spans="1:12" x14ac:dyDescent="0.25">
      <c r="A10692" t="s">
        <v>19</v>
      </c>
      <c r="B10692" s="5">
        <v>45692.416666666664</v>
      </c>
      <c r="C10692" s="5" t="str">
        <f>A10692 &amp; "_" &amp; TEXT(B10692, "yyyy-mm-dd HH:MM:SS")</f>
        <v>RP_2025-02-04 10:00:00</v>
      </c>
      <c r="D10692">
        <v>0.3</v>
      </c>
      <c r="E10692">
        <v>-1.6</v>
      </c>
      <c r="F10692">
        <v>0.2</v>
      </c>
      <c r="G10692">
        <f>IF(COUNTA(D10692:F10692)&gt;0, AVERAGE(D10692:F10692), "")</f>
        <v>-0.3666666666666667</v>
      </c>
      <c r="H10692">
        <f>AVERAGE((D10692*metrics_constants!$B$8),(E10692*metrics_constants!$C$8),(F10692*metrics_constants!$D$8))</f>
        <v>-0.43773874156247589</v>
      </c>
      <c r="I10692">
        <v>10.359</v>
      </c>
      <c r="J10692">
        <v>47.122999999999998</v>
      </c>
      <c r="K10692">
        <v>-15.663</v>
      </c>
      <c r="L10692">
        <v>2.4084370000000002</v>
      </c>
    </row>
    <row r="10693" spans="1:12" x14ac:dyDescent="0.25">
      <c r="A10693" t="s">
        <v>19</v>
      </c>
      <c r="B10693" s="5">
        <v>45692.458333333336</v>
      </c>
      <c r="C10693" s="5" t="str">
        <f>A10693 &amp; "_" &amp; TEXT(B10693, "yyyy-mm-dd HH:MM:SS")</f>
        <v>RP_2025-02-04 11:00:00</v>
      </c>
      <c r="D10693">
        <v>0.9</v>
      </c>
      <c r="E10693">
        <v>1.1000000000000001</v>
      </c>
      <c r="F10693">
        <v>2.9</v>
      </c>
      <c r="G10693">
        <f>IF(COUNTA(D10693:F10693)&gt;0, AVERAGE(D10693:F10693), "")</f>
        <v>1.6333333333333335</v>
      </c>
      <c r="H10693">
        <f>AVERAGE((D10693*metrics_constants!$B$8),(E10693*metrics_constants!$C$8),(F10693*metrics_constants!$D$8))</f>
        <v>1.6507244419763623</v>
      </c>
      <c r="I10693">
        <v>9.5730000000000004</v>
      </c>
      <c r="J10693">
        <v>43.273000000000003</v>
      </c>
      <c r="K10693">
        <v>-14.315</v>
      </c>
      <c r="L10693">
        <v>3.12175</v>
      </c>
    </row>
    <row r="10694" spans="1:12" x14ac:dyDescent="0.25">
      <c r="A10694" t="s">
        <v>19</v>
      </c>
      <c r="B10694" s="5">
        <v>45692.5</v>
      </c>
      <c r="C10694" s="5" t="str">
        <f>A10694 &amp; "_" &amp; TEXT(B10694, "yyyy-mm-dd HH:MM:SS")</f>
        <v>RP_2025-02-04 12:00:00</v>
      </c>
      <c r="D10694">
        <v>2.9</v>
      </c>
      <c r="E10694">
        <v>4.9000000000000004</v>
      </c>
      <c r="F10694">
        <v>7.1</v>
      </c>
      <c r="G10694">
        <f>IF(COUNTA(D10694:F10694)&gt;0, AVERAGE(D10694:F10694), "")</f>
        <v>4.9666666666666668</v>
      </c>
      <c r="H10694">
        <f>AVERAGE((D10694*metrics_constants!$B$8),(E10694*metrics_constants!$C$8),(F10694*metrics_constants!$D$8))</f>
        <v>5.061875815321037</v>
      </c>
      <c r="I10694">
        <v>8.0109999999999992</v>
      </c>
      <c r="J10694">
        <v>43.287999999999997</v>
      </c>
      <c r="K10694">
        <v>-14.157999999999999</v>
      </c>
      <c r="L10694">
        <v>2.9712139999999998</v>
      </c>
    </row>
    <row r="10695" spans="1:12" x14ac:dyDescent="0.25">
      <c r="A10695" t="s">
        <v>19</v>
      </c>
      <c r="B10695" s="5">
        <v>45692.541666666664</v>
      </c>
      <c r="C10695" s="5" t="str">
        <f>A10695 &amp; "_" &amp; TEXT(B10695, "yyyy-mm-dd HH:MM:SS")</f>
        <v>RP_2025-02-04 13:00:00</v>
      </c>
      <c r="D10695">
        <v>-0.5</v>
      </c>
      <c r="E10695">
        <v>4.4000000000000004</v>
      </c>
      <c r="F10695">
        <v>3.9</v>
      </c>
      <c r="G10695">
        <f>IF(COUNTA(D10695:F10695)&gt;0, AVERAGE(D10695:F10695), "")</f>
        <v>2.6</v>
      </c>
      <c r="H10695">
        <f>AVERAGE((D10695*metrics_constants!$B$8),(E10695*metrics_constants!$C$8),(F10695*metrics_constants!$D$8))</f>
        <v>2.8039235272728185</v>
      </c>
      <c r="I10695">
        <v>9.8840000000000003</v>
      </c>
      <c r="J10695">
        <v>37.515000000000001</v>
      </c>
      <c r="K10695">
        <v>-12.185</v>
      </c>
      <c r="L10695">
        <v>4.0576800000000004</v>
      </c>
    </row>
    <row r="10696" spans="1:12" x14ac:dyDescent="0.25">
      <c r="A10696" t="s">
        <v>19</v>
      </c>
      <c r="B10696" s="5">
        <v>45692.583333333336</v>
      </c>
      <c r="C10696" s="5" t="str">
        <f>A10696 &amp; "_" &amp; TEXT(B10696, "yyyy-mm-dd HH:MM:SS")</f>
        <v>RP_2025-02-04 14:00:00</v>
      </c>
      <c r="D10696">
        <v>11.2</v>
      </c>
      <c r="E10696">
        <v>-0.3</v>
      </c>
      <c r="F10696">
        <v>0.9</v>
      </c>
      <c r="G10696">
        <f>IF(COUNTA(D10696:F10696)&gt;0, AVERAGE(D10696:F10696), "")</f>
        <v>3.9333333333333331</v>
      </c>
      <c r="H10696">
        <f>AVERAGE((D10696*metrics_constants!$B$8),(E10696*metrics_constants!$C$8),(F10696*metrics_constants!$D$8))</f>
        <v>3.4548694525071859</v>
      </c>
      <c r="I10696">
        <v>8.4480000000000004</v>
      </c>
      <c r="J10696">
        <v>45.423000000000002</v>
      </c>
      <c r="K10696">
        <v>-13.202999999999999</v>
      </c>
      <c r="L10696">
        <v>3.13029</v>
      </c>
    </row>
    <row r="10697" spans="1:12" x14ac:dyDescent="0.25">
      <c r="A10697" t="s">
        <v>19</v>
      </c>
      <c r="B10697" s="5">
        <v>45692.625</v>
      </c>
      <c r="C10697" s="5" t="str">
        <f>A10697 &amp; "_" &amp; TEXT(B10697, "yyyy-mm-dd HH:MM:SS")</f>
        <v>RP_2025-02-04 15:00:00</v>
      </c>
      <c r="D10697">
        <v>10.3</v>
      </c>
      <c r="E10697">
        <v>1.4</v>
      </c>
      <c r="F10697">
        <v>3.1</v>
      </c>
      <c r="G10697">
        <f>IF(COUNTA(D10697:F10697)&gt;0, AVERAGE(D10697:F10697), "")</f>
        <v>4.9333333333333336</v>
      </c>
      <c r="H10697">
        <f>AVERAGE((D10697*metrics_constants!$B$8),(E10697*metrics_constants!$C$8),(F10697*metrics_constants!$D$8))</f>
        <v>4.5668858664445029</v>
      </c>
      <c r="I10697">
        <v>14.962999999999999</v>
      </c>
      <c r="J10697">
        <v>51.395000000000003</v>
      </c>
      <c r="K10697">
        <v>-15.071999999999999</v>
      </c>
      <c r="L10697">
        <v>3.0255553000000002</v>
      </c>
    </row>
    <row r="10698" spans="1:12" x14ac:dyDescent="0.25">
      <c r="A10698" t="s">
        <v>19</v>
      </c>
      <c r="B10698" s="5">
        <v>45692.666666666664</v>
      </c>
      <c r="C10698" s="5" t="str">
        <f>A10698 &amp; "_" &amp; TEXT(B10698, "yyyy-mm-dd HH:MM:SS")</f>
        <v>RP_2025-02-04 16:00:00</v>
      </c>
      <c r="D10698">
        <v>9.8000000000000007</v>
      </c>
      <c r="E10698">
        <v>0.6</v>
      </c>
      <c r="F10698">
        <v>2.4</v>
      </c>
      <c r="G10698">
        <f>IF(COUNTA(D10698:F10698)&gt;0, AVERAGE(D10698:F10698), "")</f>
        <v>4.2666666666666666</v>
      </c>
      <c r="H10698">
        <f>AVERAGE((D10698*metrics_constants!$B$8),(E10698*metrics_constants!$C$8),(F10698*metrics_constants!$D$8))</f>
        <v>3.8880797156596585</v>
      </c>
      <c r="I10698">
        <v>20.763000000000002</v>
      </c>
      <c r="J10698">
        <v>52.281999999999996</v>
      </c>
      <c r="K10698">
        <v>-16.077000000000002</v>
      </c>
      <c r="L10698">
        <v>2.4180706999999999</v>
      </c>
    </row>
    <row r="10699" spans="1:12" x14ac:dyDescent="0.25">
      <c r="A10699" t="s">
        <v>19</v>
      </c>
      <c r="B10699" s="5">
        <v>45692.708333333336</v>
      </c>
      <c r="C10699" s="5" t="str">
        <f>A10699 &amp; "_" &amp; TEXT(B10699, "yyyy-mm-dd HH:MM:SS")</f>
        <v>RP_2025-02-04 17:00:00</v>
      </c>
      <c r="D10699">
        <v>5.5</v>
      </c>
      <c r="E10699">
        <v>3.8</v>
      </c>
      <c r="F10699">
        <v>1.4</v>
      </c>
      <c r="G10699">
        <f>IF(COUNTA(D10699:F10699)&gt;0, AVERAGE(D10699:F10699), "")</f>
        <v>3.5666666666666669</v>
      </c>
      <c r="H10699">
        <f>AVERAGE((D10699*metrics_constants!$B$8),(E10699*metrics_constants!$C$8),(F10699*metrics_constants!$D$8))</f>
        <v>3.4830988886002463</v>
      </c>
      <c r="I10699">
        <v>58.604999999999997</v>
      </c>
      <c r="J10699">
        <v>51.71</v>
      </c>
      <c r="K10699">
        <v>-16.792000000000002</v>
      </c>
      <c r="L10699">
        <v>2.6038299999999999</v>
      </c>
    </row>
    <row r="10700" spans="1:12" x14ac:dyDescent="0.25">
      <c r="A10700" t="s">
        <v>19</v>
      </c>
      <c r="B10700" s="5">
        <v>45692.75</v>
      </c>
      <c r="C10700" s="5" t="str">
        <f>A10700 &amp; "_" &amp; TEXT(B10700, "yyyy-mm-dd HH:MM:SS")</f>
        <v>RP_2025-02-04 18:00:00</v>
      </c>
      <c r="D10700">
        <v>5.0999999999999996</v>
      </c>
      <c r="E10700">
        <v>-0.2</v>
      </c>
      <c r="F10700">
        <v>2.4</v>
      </c>
      <c r="G10700">
        <f>IF(COUNTA(D10700:F10700)&gt;0, AVERAGE(D10700:F10700), "")</f>
        <v>2.4333333333333331</v>
      </c>
      <c r="H10700">
        <f>AVERAGE((D10700*metrics_constants!$B$8),(E10700*metrics_constants!$C$8),(F10700*metrics_constants!$D$8))</f>
        <v>2.2230200599974141</v>
      </c>
      <c r="I10700">
        <v>6.8360000000000003</v>
      </c>
      <c r="J10700">
        <v>51.575000000000003</v>
      </c>
      <c r="K10700">
        <v>-17.452999999999999</v>
      </c>
      <c r="L10700">
        <v>2.5762</v>
      </c>
    </row>
    <row r="10701" spans="1:12" x14ac:dyDescent="0.25">
      <c r="A10701" t="s">
        <v>19</v>
      </c>
      <c r="B10701" s="5">
        <v>45692.791666666664</v>
      </c>
      <c r="C10701" s="5" t="str">
        <f>A10701 &amp; "_" &amp; TEXT(B10701, "yyyy-mm-dd HH:MM:SS")</f>
        <v>RP_2025-02-04 19:00:00</v>
      </c>
      <c r="D10701">
        <v>3.7</v>
      </c>
      <c r="E10701">
        <v>-0.5</v>
      </c>
      <c r="F10701">
        <v>5.0999999999999996</v>
      </c>
      <c r="G10701">
        <f>IF(COUNTA(D10701:F10701)&gt;0, AVERAGE(D10701:F10701), "")</f>
        <v>2.7666666666666671</v>
      </c>
      <c r="H10701">
        <f>AVERAGE((D10701*metrics_constants!$B$8),(E10701*metrics_constants!$C$8),(F10701*metrics_constants!$D$8))</f>
        <v>2.6176346572817204</v>
      </c>
      <c r="I10701">
        <v>2.3820000000000001</v>
      </c>
      <c r="J10701">
        <v>53.127000000000002</v>
      </c>
      <c r="K10701">
        <v>-18.225000000000001</v>
      </c>
      <c r="L10701">
        <v>2.4555829999999998</v>
      </c>
    </row>
    <row r="10702" spans="1:12" x14ac:dyDescent="0.25">
      <c r="A10702" t="s">
        <v>19</v>
      </c>
      <c r="B10702" s="5">
        <v>45692.833333333336</v>
      </c>
      <c r="C10702" s="5" t="str">
        <f>A10702 &amp; "_" &amp; TEXT(B10702, "yyyy-mm-dd HH:MM:SS")</f>
        <v>RP_2025-02-04 20:00:00</v>
      </c>
      <c r="D10702">
        <v>3.5</v>
      </c>
      <c r="E10702">
        <v>3.1</v>
      </c>
      <c r="F10702">
        <v>5.9</v>
      </c>
      <c r="G10702">
        <f>IF(COUNTA(D10702:F10702)&gt;0, AVERAGE(D10702:F10702), "")</f>
        <v>4.166666666666667</v>
      </c>
      <c r="H10702">
        <f>AVERAGE((D10702*metrics_constants!$B$8),(E10702*metrics_constants!$C$8),(F10702*metrics_constants!$D$8))</f>
        <v>4.1637637153151585</v>
      </c>
      <c r="I10702">
        <v>2.948</v>
      </c>
      <c r="J10702">
        <v>54.63</v>
      </c>
      <c r="K10702">
        <v>-18.440000000000001</v>
      </c>
      <c r="L10702">
        <v>2.8432339999999998</v>
      </c>
    </row>
    <row r="10703" spans="1:12" x14ac:dyDescent="0.25">
      <c r="A10703" t="s">
        <v>19</v>
      </c>
      <c r="B10703" s="5">
        <v>45692.875</v>
      </c>
      <c r="C10703" s="5" t="str">
        <f>A10703 &amp; "_" &amp; TEXT(B10703, "yyyy-mm-dd HH:MM:SS")</f>
        <v>RP_2025-02-04 21:00:00</v>
      </c>
      <c r="D10703">
        <v>1.6</v>
      </c>
      <c r="E10703">
        <v>2.1</v>
      </c>
      <c r="F10703">
        <v>3.4</v>
      </c>
      <c r="G10703">
        <f>IF(COUNTA(D10703:F10703)&gt;0, AVERAGE(D10703:F10703), "")</f>
        <v>2.3666666666666667</v>
      </c>
      <c r="H10703">
        <f>AVERAGE((D10703*metrics_constants!$B$8),(E10703*metrics_constants!$C$8),(F10703*metrics_constants!$D$8))</f>
        <v>2.394204805306964</v>
      </c>
      <c r="I10703">
        <v>2.39</v>
      </c>
      <c r="J10703">
        <v>54.302999999999997</v>
      </c>
      <c r="K10703">
        <v>-18.625</v>
      </c>
      <c r="L10703">
        <v>2.4259213000000002</v>
      </c>
    </row>
    <row r="10704" spans="1:12" x14ac:dyDescent="0.25">
      <c r="A10704" t="s">
        <v>19</v>
      </c>
      <c r="B10704" s="5">
        <v>45692.916666666664</v>
      </c>
      <c r="C10704" s="5" t="str">
        <f>A10704 &amp; "_" &amp; TEXT(B10704, "yyyy-mm-dd HH:MM:SS")</f>
        <v>RP_2025-02-04 22:00:00</v>
      </c>
      <c r="D10704">
        <v>4.5</v>
      </c>
      <c r="E10704">
        <v>3.5</v>
      </c>
      <c r="F10704">
        <v>3.9</v>
      </c>
      <c r="G10704">
        <f>IF(COUNTA(D10704:F10704)&gt;0, AVERAGE(D10704:F10704), "")</f>
        <v>3.9666666666666668</v>
      </c>
      <c r="H10704">
        <f>AVERAGE((D10704*metrics_constants!$B$8),(E10704*metrics_constants!$C$8),(F10704*metrics_constants!$D$8))</f>
        <v>3.9265337952928907</v>
      </c>
      <c r="I10704">
        <v>2.2189999999999999</v>
      </c>
      <c r="J10704">
        <v>53.96</v>
      </c>
      <c r="K10704">
        <v>-18.96</v>
      </c>
      <c r="L10704">
        <v>3.0397799999999999</v>
      </c>
    </row>
    <row r="10705" spans="1:12" x14ac:dyDescent="0.25">
      <c r="A10705" t="s">
        <v>19</v>
      </c>
      <c r="B10705" s="5">
        <v>45692.958333333336</v>
      </c>
      <c r="C10705" s="5" t="str">
        <f>A10705 &amp; "_" &amp; TEXT(B10705, "yyyy-mm-dd HH:MM:SS")</f>
        <v>RP_2025-02-04 23:00:00</v>
      </c>
      <c r="D10705">
        <v>5.5</v>
      </c>
      <c r="E10705">
        <v>1.5</v>
      </c>
      <c r="F10705">
        <v>6.6</v>
      </c>
      <c r="G10705">
        <f>IF(COUNTA(D10705:F10705)&gt;0, AVERAGE(D10705:F10705), "")</f>
        <v>4.5333333333333332</v>
      </c>
      <c r="H10705">
        <f>AVERAGE((D10705*metrics_constants!$B$8),(E10705*metrics_constants!$C$8),(F10705*metrics_constants!$D$8))</f>
        <v>4.3902358213961872</v>
      </c>
      <c r="I10705">
        <v>3.2839999999999998</v>
      </c>
      <c r="J10705">
        <v>53.83</v>
      </c>
      <c r="K10705">
        <v>-18.844999999999999</v>
      </c>
      <c r="L10705">
        <v>2.5782050000000001</v>
      </c>
    </row>
    <row r="10706" spans="1:12" x14ac:dyDescent="0.25">
      <c r="A10706" t="s">
        <v>19</v>
      </c>
      <c r="B10706" s="5">
        <v>45693</v>
      </c>
      <c r="C10706" s="5" t="str">
        <f>A10706 &amp; "_" &amp; TEXT(B10706, "yyyy-mm-dd HH:MM:SS")</f>
        <v>RP_2025-02-05 00:00:00</v>
      </c>
      <c r="D10706">
        <v>5.7</v>
      </c>
      <c r="E10706">
        <v>3.9</v>
      </c>
      <c r="F10706">
        <v>5.9</v>
      </c>
      <c r="G10706">
        <f>IF(COUNTA(D10706:F10706)&gt;0, AVERAGE(D10706:F10706), "")</f>
        <v>5.166666666666667</v>
      </c>
      <c r="H10706">
        <f>AVERAGE((D10706*metrics_constants!$B$8),(E10706*metrics_constants!$C$8),(F10706*metrics_constants!$D$8))</f>
        <v>5.1008033513807804</v>
      </c>
      <c r="I10706">
        <v>3.714</v>
      </c>
      <c r="J10706">
        <v>53.524999999999999</v>
      </c>
      <c r="K10706">
        <v>-18.542000000000002</v>
      </c>
      <c r="L10706">
        <v>2.4578600000000002</v>
      </c>
    </row>
    <row r="10707" spans="1:12" x14ac:dyDescent="0.25">
      <c r="A10707" t="s">
        <v>19</v>
      </c>
      <c r="B10707" s="5">
        <v>45693.041666666664</v>
      </c>
      <c r="C10707" s="5" t="str">
        <f>A10707 &amp; "_" &amp; TEXT(B10707, "yyyy-mm-dd HH:MM:SS")</f>
        <v>RP_2025-02-05 01:00:00</v>
      </c>
      <c r="D10707">
        <v>5.4</v>
      </c>
      <c r="E10707">
        <v>4.2</v>
      </c>
      <c r="F10707">
        <v>3.9</v>
      </c>
      <c r="G10707">
        <f>IF(COUNTA(D10707:F10707)&gt;0, AVERAGE(D10707:F10707), "")</f>
        <v>4.5000000000000009</v>
      </c>
      <c r="H10707">
        <f>AVERAGE((D10707*metrics_constants!$B$8),(E10707*metrics_constants!$C$8),(F10707*metrics_constants!$D$8))</f>
        <v>4.4479552688156963</v>
      </c>
      <c r="I10707">
        <v>4.1449999999999996</v>
      </c>
      <c r="J10707">
        <v>52.911999999999999</v>
      </c>
      <c r="K10707">
        <v>-18.565000000000001</v>
      </c>
      <c r="L10707">
        <v>2.51357067</v>
      </c>
    </row>
    <row r="10708" spans="1:12" x14ac:dyDescent="0.25">
      <c r="A10708" t="s">
        <v>19</v>
      </c>
      <c r="B10708" s="5">
        <v>45693.083333333336</v>
      </c>
      <c r="C10708" s="5" t="str">
        <f>A10708 &amp; "_" &amp; TEXT(B10708, "yyyy-mm-dd HH:MM:SS")</f>
        <v>RP_2025-02-05 02:00:00</v>
      </c>
      <c r="D10708">
        <v>4.7</v>
      </c>
      <c r="E10708">
        <v>2</v>
      </c>
      <c r="F10708">
        <v>4.5999999999999996</v>
      </c>
      <c r="G10708">
        <f>IF(COUNTA(D10708:F10708)&gt;0, AVERAGE(D10708:F10708), "")</f>
        <v>3.7666666666666671</v>
      </c>
      <c r="H10708">
        <f>AVERAGE((D10708*metrics_constants!$B$8),(E10708*metrics_constants!$C$8),(F10708*metrics_constants!$D$8))</f>
        <v>3.6658792396169275</v>
      </c>
      <c r="I10708">
        <v>3.9470000000000001</v>
      </c>
      <c r="J10708">
        <v>53.296999999999997</v>
      </c>
      <c r="K10708">
        <v>-18.707999999999998</v>
      </c>
      <c r="L10708">
        <v>2.5241910000000001</v>
      </c>
    </row>
    <row r="10709" spans="1:12" x14ac:dyDescent="0.25">
      <c r="A10709" t="s">
        <v>19</v>
      </c>
      <c r="B10709" s="5">
        <v>45693.125</v>
      </c>
      <c r="C10709" s="5" t="str">
        <f>A10709 &amp; "_" &amp; TEXT(B10709, "yyyy-mm-dd HH:MM:SS")</f>
        <v>RP_2025-02-05 03:00:00</v>
      </c>
      <c r="D10709">
        <v>4</v>
      </c>
      <c r="E10709">
        <v>2.1</v>
      </c>
      <c r="F10709">
        <v>3.6</v>
      </c>
      <c r="G10709">
        <f>IF(COUNTA(D10709:F10709)&gt;0, AVERAGE(D10709:F10709), "")</f>
        <v>3.2333333333333329</v>
      </c>
      <c r="H10709">
        <f>AVERAGE((D10709*metrics_constants!$B$8),(E10709*metrics_constants!$C$8),(F10709*metrics_constants!$D$8))</f>
        <v>3.1607669178468423</v>
      </c>
      <c r="I10709">
        <v>2.1579999999999999</v>
      </c>
      <c r="J10709">
        <v>53.39</v>
      </c>
      <c r="K10709">
        <v>-19.16</v>
      </c>
      <c r="L10709">
        <v>2.3717486999999999</v>
      </c>
    </row>
    <row r="10710" spans="1:12" x14ac:dyDescent="0.25">
      <c r="A10710" t="s">
        <v>19</v>
      </c>
      <c r="B10710" s="5">
        <v>45693.166666666664</v>
      </c>
      <c r="C10710" s="5" t="str">
        <f>A10710 &amp; "_" &amp; TEXT(B10710, "yyyy-mm-dd HH:MM:SS")</f>
        <v>RP_2025-02-05 04:00:00</v>
      </c>
      <c r="D10710">
        <v>5</v>
      </c>
      <c r="E10710">
        <v>1</v>
      </c>
      <c r="F10710">
        <v>3.6</v>
      </c>
      <c r="G10710">
        <f>IF(COUNTA(D10710:F10710)&gt;0, AVERAGE(D10710:F10710), "")</f>
        <v>3.1999999999999997</v>
      </c>
      <c r="H10710">
        <f>AVERAGE((D10710*metrics_constants!$B$8),(E10710*metrics_constants!$C$8),(F10710*metrics_constants!$D$8))</f>
        <v>3.0444496498071714</v>
      </c>
      <c r="I10710">
        <v>2.952</v>
      </c>
      <c r="J10710">
        <v>53.808</v>
      </c>
      <c r="K10710">
        <v>-19.573</v>
      </c>
      <c r="L10710">
        <v>2.5708327</v>
      </c>
    </row>
    <row r="10711" spans="1:12" x14ac:dyDescent="0.25">
      <c r="A10711" t="s">
        <v>19</v>
      </c>
      <c r="B10711" s="5">
        <v>45693.208333333336</v>
      </c>
      <c r="C10711" s="5" t="str">
        <f>A10711 &amp; "_" &amp; TEXT(B10711, "yyyy-mm-dd HH:MM:SS")</f>
        <v>RP_2025-02-05 05:00:00</v>
      </c>
      <c r="D10711">
        <v>3.8</v>
      </c>
      <c r="E10711">
        <v>0.9</v>
      </c>
      <c r="F10711">
        <v>5.0999999999999996</v>
      </c>
      <c r="G10711">
        <f>IF(COUNTA(D10711:F10711)&gt;0, AVERAGE(D10711:F10711), "")</f>
        <v>3.2666666666666671</v>
      </c>
      <c r="H10711">
        <f>AVERAGE((D10711*metrics_constants!$B$8),(E10711*metrics_constants!$C$8),(F10711*metrics_constants!$D$8))</f>
        <v>3.165423991001628</v>
      </c>
      <c r="I10711">
        <v>3.3170000000000002</v>
      </c>
      <c r="J10711">
        <v>54.14</v>
      </c>
      <c r="K10711">
        <v>-19.600000000000001</v>
      </c>
      <c r="L10711">
        <v>2.9634746999999999</v>
      </c>
    </row>
    <row r="10712" spans="1:12" x14ac:dyDescent="0.25">
      <c r="A10712" t="s">
        <v>19</v>
      </c>
      <c r="B10712" s="5">
        <v>45693.25</v>
      </c>
      <c r="C10712" s="5" t="str">
        <f>A10712 &amp; "_" &amp; TEXT(B10712, "yyyy-mm-dd HH:MM:SS")</f>
        <v>RP_2025-02-05 06:00:00</v>
      </c>
      <c r="D10712">
        <v>7.5</v>
      </c>
      <c r="E10712">
        <v>1.5</v>
      </c>
      <c r="F10712">
        <v>4.0999999999999996</v>
      </c>
      <c r="G10712">
        <f>IF(COUNTA(D10712:F10712)&gt;0, AVERAGE(D10712:F10712), "")</f>
        <v>4.3666666666666663</v>
      </c>
      <c r="H10712">
        <f>AVERAGE((D10712*metrics_constants!$B$8),(E10712*metrics_constants!$C$8),(F10712*metrics_constants!$D$8))</f>
        <v>4.1268656654844671</v>
      </c>
      <c r="I10712">
        <v>3.145</v>
      </c>
      <c r="J10712">
        <v>53.701999999999998</v>
      </c>
      <c r="K10712">
        <v>-19.577000000000002</v>
      </c>
      <c r="L10712">
        <v>2.9046292999999999</v>
      </c>
    </row>
    <row r="10713" spans="1:12" x14ac:dyDescent="0.25">
      <c r="A10713" t="s">
        <v>19</v>
      </c>
      <c r="B10713" s="5">
        <v>45693.291666666664</v>
      </c>
      <c r="C10713" s="5" t="str">
        <f>A10713 &amp; "_" &amp; TEXT(B10713, "yyyy-mm-dd HH:MM:SS")</f>
        <v>RP_2025-02-05 07:00:00</v>
      </c>
      <c r="D10713">
        <v>10</v>
      </c>
      <c r="E10713">
        <v>1.6</v>
      </c>
      <c r="F10713">
        <v>3.4</v>
      </c>
      <c r="G10713">
        <f>IF(COUNTA(D10713:F10713)&gt;0, AVERAGE(D10713:F10713), "")</f>
        <v>5</v>
      </c>
      <c r="H10713">
        <f>AVERAGE((D10713*metrics_constants!$B$8),(E10713*metrics_constants!$C$8),(F10713*metrics_constants!$D$8))</f>
        <v>4.6551133093887396</v>
      </c>
      <c r="I10713">
        <v>7.1529999999999996</v>
      </c>
      <c r="J10713">
        <v>64.075000000000003</v>
      </c>
      <c r="K10713">
        <v>-19.876999999999999</v>
      </c>
      <c r="L10713">
        <v>2.6918066999999999</v>
      </c>
    </row>
    <row r="10714" spans="1:12" x14ac:dyDescent="0.25">
      <c r="A10714" t="s">
        <v>19</v>
      </c>
      <c r="B10714" s="5">
        <v>45693.333333333336</v>
      </c>
      <c r="C10714" s="5" t="str">
        <f>A10714 &amp; "_" &amp; TEXT(B10714, "yyyy-mm-dd HH:MM:SS")</f>
        <v>RP_2025-02-05 08:00:00</v>
      </c>
      <c r="D10714">
        <v>-2.1</v>
      </c>
      <c r="E10714">
        <v>4.9000000000000004</v>
      </c>
      <c r="F10714">
        <v>6.9</v>
      </c>
      <c r="G10714">
        <f>IF(COUNTA(D10714:F10714)&gt;0, AVERAGE(D10714:F10714), "")</f>
        <v>3.2333333333333338</v>
      </c>
      <c r="H10714">
        <f>AVERAGE((D10714*metrics_constants!$B$8),(E10714*metrics_constants!$C$8),(F10714*metrics_constants!$D$8))</f>
        <v>3.5381728824006728</v>
      </c>
      <c r="I10714">
        <v>3.726</v>
      </c>
      <c r="J10714">
        <v>60.396999999999998</v>
      </c>
      <c r="K10714">
        <v>-19.518000000000001</v>
      </c>
      <c r="L10714">
        <v>1.8174033000000001</v>
      </c>
    </row>
    <row r="10715" spans="1:12" x14ac:dyDescent="0.25">
      <c r="A10715" t="s">
        <v>19</v>
      </c>
      <c r="B10715" s="5">
        <v>45693.375</v>
      </c>
      <c r="C10715" s="5" t="str">
        <f>A10715 &amp; "_" &amp; TEXT(B10715, "yyyy-mm-dd HH:MM:SS")</f>
        <v>RP_2025-02-05 09:00:00</v>
      </c>
      <c r="E10715">
        <v>4.2</v>
      </c>
      <c r="F10715">
        <v>6.9</v>
      </c>
      <c r="G10715">
        <f>IF(COUNTA(D10715:F10715)&gt;0, AVERAGE(D10715:F10715), "")</f>
        <v>5.5500000000000007</v>
      </c>
      <c r="H10715">
        <f>AVERAGE((D10715*metrics_constants!$B$8),(E10715*metrics_constants!$C$8),(F10715*metrics_constants!$D$8))</f>
        <v>3.8903754323938138</v>
      </c>
      <c r="I10715">
        <v>4.0720000000000001</v>
      </c>
      <c r="J10715">
        <v>58.015000000000001</v>
      </c>
      <c r="K10715">
        <v>-18.68</v>
      </c>
      <c r="L10715">
        <v>1.730162</v>
      </c>
    </row>
    <row r="10716" spans="1:12" x14ac:dyDescent="0.25">
      <c r="A10716" t="s">
        <v>19</v>
      </c>
      <c r="B10716" s="5">
        <v>45693.416666666664</v>
      </c>
      <c r="C10716" s="5" t="str">
        <f>A10716 &amp; "_" &amp; TEXT(B10716, "yyyy-mm-dd HH:MM:SS")</f>
        <v>RP_2025-02-05 10:00:00</v>
      </c>
      <c r="E10716">
        <v>1.9</v>
      </c>
      <c r="F10716">
        <v>4.0999999999999996</v>
      </c>
      <c r="G10716">
        <f>IF(COUNTA(D10716:F10716)&gt;0, AVERAGE(D10716:F10716), "")</f>
        <v>3</v>
      </c>
      <c r="H10716">
        <f>AVERAGE((D10716*metrics_constants!$B$8),(E10716*metrics_constants!$C$8),(F10716*metrics_constants!$D$8))</f>
        <v>2.0909966161049018</v>
      </c>
      <c r="I10716">
        <v>8.3330000000000002</v>
      </c>
      <c r="J10716">
        <v>40.152999999999999</v>
      </c>
      <c r="K10716">
        <v>-13.847</v>
      </c>
      <c r="L10716">
        <v>3.2046127000000002</v>
      </c>
    </row>
    <row r="10717" spans="1:12" x14ac:dyDescent="0.25">
      <c r="A10717" t="s">
        <v>19</v>
      </c>
      <c r="B10717" s="5">
        <v>45693.458333333336</v>
      </c>
      <c r="C10717" s="5" t="str">
        <f>A10717 &amp; "_" &amp; TEXT(B10717, "yyyy-mm-dd HH:MM:SS")</f>
        <v>RP_2025-02-05 11:00:00</v>
      </c>
      <c r="D10717">
        <v>-5.0999999999999996</v>
      </c>
      <c r="E10717">
        <v>3.5</v>
      </c>
      <c r="F10717">
        <v>5.6</v>
      </c>
      <c r="G10717">
        <f>IF(COUNTA(D10717:F10717)&gt;0, AVERAGE(D10717:F10717), "")</f>
        <v>1.3333333333333333</v>
      </c>
      <c r="H10717">
        <f>AVERAGE((D10717*metrics_constants!$B$8),(E10717*metrics_constants!$C$8),(F10717*metrics_constants!$D$8))</f>
        <v>1.7060715167223963</v>
      </c>
      <c r="I10717">
        <v>3.1680000000000001</v>
      </c>
      <c r="J10717">
        <v>27.731999999999999</v>
      </c>
      <c r="K10717">
        <v>-9.7129999999999992</v>
      </c>
      <c r="L10717">
        <v>4.0958512999999996</v>
      </c>
    </row>
    <row r="10718" spans="1:12" x14ac:dyDescent="0.25">
      <c r="A10718" t="s">
        <v>19</v>
      </c>
      <c r="B10718" s="5">
        <v>45693.5</v>
      </c>
      <c r="C10718" s="5" t="str">
        <f>A10718 &amp; "_" &amp; TEXT(B10718, "yyyy-mm-dd HH:MM:SS")</f>
        <v>RP_2025-02-05 12:00:00</v>
      </c>
      <c r="D10718">
        <v>12.5</v>
      </c>
      <c r="E10718">
        <v>5.8</v>
      </c>
      <c r="F10718">
        <v>9.5</v>
      </c>
      <c r="G10718">
        <f>IF(COUNTA(D10718:F10718)&gt;0, AVERAGE(D10718:F10718), "")</f>
        <v>9.2666666666666675</v>
      </c>
      <c r="H10718">
        <f>AVERAGE((D10718*metrics_constants!$B$8),(E10718*metrics_constants!$C$8),(F10718*metrics_constants!$D$8))</f>
        <v>9.0028571864706901</v>
      </c>
      <c r="I10718">
        <v>5.2240000000000002</v>
      </c>
      <c r="J10718">
        <v>25.067</v>
      </c>
      <c r="K10718">
        <v>-7.2350000000000003</v>
      </c>
      <c r="L10718">
        <v>5.2955940000000004</v>
      </c>
    </row>
    <row r="10719" spans="1:12" x14ac:dyDescent="0.25">
      <c r="A10719" t="s">
        <v>19</v>
      </c>
      <c r="B10719" s="5">
        <v>45693.541666666664</v>
      </c>
      <c r="C10719" s="5" t="str">
        <f>A10719 &amp; "_" &amp; TEXT(B10719, "yyyy-mm-dd HH:MM:SS")</f>
        <v>RP_2025-02-05 13:00:00</v>
      </c>
      <c r="D10719">
        <v>10.6</v>
      </c>
      <c r="E10719">
        <v>-0.6</v>
      </c>
      <c r="F10719">
        <v>6.1</v>
      </c>
      <c r="G10719">
        <f>IF(COUNTA(D10719:F10719)&gt;0, AVERAGE(D10719:F10719), "")</f>
        <v>5.3666666666666671</v>
      </c>
      <c r="H10719">
        <f>AVERAGE((D10719*metrics_constants!$B$8),(E10719*metrics_constants!$C$8),(F10719*metrics_constants!$D$8))</f>
        <v>4.9282366276514269</v>
      </c>
      <c r="I10719">
        <v>5.9320000000000004</v>
      </c>
      <c r="J10719">
        <v>20.100000000000001</v>
      </c>
      <c r="K10719">
        <v>-3.9969999999999999</v>
      </c>
      <c r="L10719">
        <v>6.4162840000000001</v>
      </c>
    </row>
    <row r="10720" spans="1:12" x14ac:dyDescent="0.25">
      <c r="A10720" t="s">
        <v>19</v>
      </c>
      <c r="B10720" s="5">
        <v>45693.583333333336</v>
      </c>
      <c r="C10720" s="5" t="str">
        <f>A10720 &amp; "_" &amp; TEXT(B10720, "yyyy-mm-dd HH:MM:SS")</f>
        <v>RP_2025-02-05 14:00:00</v>
      </c>
      <c r="D10720">
        <v>4.4000000000000004</v>
      </c>
      <c r="E10720">
        <v>8</v>
      </c>
      <c r="F10720">
        <v>6.4</v>
      </c>
      <c r="G10720">
        <f>IF(COUNTA(D10720:F10720)&gt;0, AVERAGE(D10720:F10720), "")</f>
        <v>6.2666666666666666</v>
      </c>
      <c r="H10720">
        <f>AVERAGE((D10720*metrics_constants!$B$8),(E10720*metrics_constants!$C$8),(F10720*metrics_constants!$D$8))</f>
        <v>6.4103480219638946</v>
      </c>
      <c r="I10720">
        <v>4.7670000000000003</v>
      </c>
      <c r="J10720">
        <v>18.454999999999998</v>
      </c>
      <c r="K10720">
        <v>-2.673</v>
      </c>
      <c r="L10720">
        <v>5.2327599999999999</v>
      </c>
    </row>
    <row r="10721" spans="1:12" x14ac:dyDescent="0.25">
      <c r="A10721" t="s">
        <v>19</v>
      </c>
      <c r="B10721" s="5">
        <v>45693.625</v>
      </c>
      <c r="C10721" s="5" t="str">
        <f>A10721 &amp; "_" &amp; TEXT(B10721, "yyyy-mm-dd HH:MM:SS")</f>
        <v>RP_2025-02-05 15:00:00</v>
      </c>
      <c r="D10721">
        <v>27.3</v>
      </c>
      <c r="E10721">
        <v>3.9</v>
      </c>
      <c r="F10721">
        <v>11</v>
      </c>
      <c r="G10721">
        <f>IF(COUNTA(D10721:F10721)&gt;0, AVERAGE(D10721:F10721), "")</f>
        <v>14.066666666666668</v>
      </c>
      <c r="H10721">
        <f>AVERAGE((D10721*metrics_constants!$B$8),(E10721*metrics_constants!$C$8),(F10721*metrics_constants!$D$8))</f>
        <v>13.11630011073718</v>
      </c>
      <c r="I10721">
        <v>4.9870000000000001</v>
      </c>
      <c r="J10721">
        <v>28.215</v>
      </c>
      <c r="K10721">
        <v>-7.5430000000000001</v>
      </c>
      <c r="L10721">
        <v>4.6630339999999997</v>
      </c>
    </row>
    <row r="10722" spans="1:12" x14ac:dyDescent="0.25">
      <c r="A10722" t="s">
        <v>19</v>
      </c>
      <c r="B10722" s="5">
        <v>45693.666666666664</v>
      </c>
      <c r="C10722" s="5" t="str">
        <f>A10722 &amp; "_" &amp; TEXT(B10722, "yyyy-mm-dd HH:MM:SS")</f>
        <v>RP_2025-02-05 16:00:00</v>
      </c>
      <c r="D10722">
        <v>39.299999999999997</v>
      </c>
      <c r="E10722">
        <v>-1.8</v>
      </c>
      <c r="F10722">
        <v>12.5</v>
      </c>
      <c r="G10722">
        <f>IF(COUNTA(D10722:F10722)&gt;0, AVERAGE(D10722:F10722), "")</f>
        <v>16.666666666666668</v>
      </c>
      <c r="H10722">
        <f>AVERAGE((D10722*metrics_constants!$B$8),(E10722*metrics_constants!$C$8),(F10722*metrics_constants!$D$8))</f>
        <v>15.006546023657629</v>
      </c>
      <c r="I10722">
        <v>10.597</v>
      </c>
      <c r="J10722">
        <v>43.112000000000002</v>
      </c>
      <c r="K10722">
        <v>-13.335000000000001</v>
      </c>
      <c r="L10722">
        <v>11.127915</v>
      </c>
    </row>
    <row r="10723" spans="1:12" x14ac:dyDescent="0.25">
      <c r="A10723" t="s">
        <v>19</v>
      </c>
      <c r="B10723" s="5">
        <v>45693.708333333336</v>
      </c>
      <c r="C10723" s="5" t="str">
        <f>A10723 &amp; "_" &amp; TEXT(B10723, "yyyy-mm-dd HH:MM:SS")</f>
        <v>RP_2025-02-05 17:00:00</v>
      </c>
      <c r="D10723">
        <v>13.9</v>
      </c>
      <c r="E10723">
        <v>2.6</v>
      </c>
      <c r="F10723">
        <v>8.3000000000000007</v>
      </c>
      <c r="G10723">
        <f>IF(COUNTA(D10723:F10723)&gt;0, AVERAGE(D10723:F10723), "")</f>
        <v>8.2666666666666675</v>
      </c>
      <c r="H10723">
        <f>AVERAGE((D10723*metrics_constants!$B$8),(E10723*metrics_constants!$C$8),(F10723*metrics_constants!$D$8))</f>
        <v>7.8190429597996856</v>
      </c>
      <c r="I10723">
        <v>6.2759999999999998</v>
      </c>
      <c r="J10723">
        <v>53.195</v>
      </c>
      <c r="K10723">
        <v>-15.882999999999999</v>
      </c>
      <c r="L10723">
        <v>4.0153800000000004</v>
      </c>
    </row>
    <row r="10724" spans="1:12" x14ac:dyDescent="0.25">
      <c r="A10724" t="s">
        <v>19</v>
      </c>
      <c r="B10724" s="5">
        <v>45693.75</v>
      </c>
      <c r="C10724" s="5" t="str">
        <f>A10724 &amp; "_" &amp; TEXT(B10724, "yyyy-mm-dd HH:MM:SS")</f>
        <v>RP_2025-02-05 18:00:00</v>
      </c>
      <c r="D10724">
        <v>12.3</v>
      </c>
      <c r="E10724">
        <v>5.3</v>
      </c>
      <c r="F10724">
        <v>9.8000000000000007</v>
      </c>
      <c r="G10724">
        <f>IF(COUNTA(D10724:F10724)&gt;0, AVERAGE(D10724:F10724), "")</f>
        <v>9.1333333333333346</v>
      </c>
      <c r="H10724">
        <f>AVERAGE((D10724*metrics_constants!$B$8),(E10724*metrics_constants!$C$8),(F10724*metrics_constants!$D$8))</f>
        <v>8.8608711637307689</v>
      </c>
      <c r="I10724">
        <v>7.5449999999999999</v>
      </c>
      <c r="J10724">
        <v>60.64</v>
      </c>
      <c r="K10724">
        <v>-17.164999999999999</v>
      </c>
      <c r="L10724">
        <v>5.1059489999999998</v>
      </c>
    </row>
    <row r="10725" spans="1:12" x14ac:dyDescent="0.25">
      <c r="A10725" t="s">
        <v>19</v>
      </c>
      <c r="B10725" s="5">
        <v>45693.791666666664</v>
      </c>
      <c r="C10725" s="5" t="str">
        <f>A10725 &amp; "_" &amp; TEXT(B10725, "yyyy-mm-dd HH:MM:SS")</f>
        <v>RP_2025-02-05 19:00:00</v>
      </c>
      <c r="D10725">
        <v>15.1</v>
      </c>
      <c r="E10725">
        <v>6.9</v>
      </c>
      <c r="F10725">
        <v>17.100000000000001</v>
      </c>
      <c r="G10725">
        <f>IF(COUNTA(D10725:F10725)&gt;0, AVERAGE(D10725:F10725), "")</f>
        <v>13.033333333333333</v>
      </c>
      <c r="H10725">
        <f>AVERAGE((D10725*metrics_constants!$B$8),(E10725*metrics_constants!$C$8),(F10725*metrics_constants!$D$8))</f>
        <v>12.738713244360104</v>
      </c>
      <c r="I10725">
        <v>11.093999999999999</v>
      </c>
      <c r="J10725">
        <v>63.613</v>
      </c>
      <c r="K10725">
        <v>-18.917000000000002</v>
      </c>
      <c r="L10725">
        <v>8.6028330000000004</v>
      </c>
    </row>
    <row r="10726" spans="1:12" x14ac:dyDescent="0.25">
      <c r="A10726" t="s">
        <v>19</v>
      </c>
      <c r="B10726" s="5">
        <v>45693.833333333336</v>
      </c>
      <c r="C10726" s="5" t="str">
        <f>A10726 &amp; "_" &amp; TEXT(B10726, "yyyy-mm-dd HH:MM:SS")</f>
        <v>RP_2025-02-05 20:00:00</v>
      </c>
      <c r="D10726">
        <v>13.4</v>
      </c>
      <c r="E10726">
        <v>9.6999999999999993</v>
      </c>
      <c r="F10726">
        <v>10.5</v>
      </c>
      <c r="G10726">
        <f>IF(COUNTA(D10726:F10726)&gt;0, AVERAGE(D10726:F10726), "")</f>
        <v>11.200000000000001</v>
      </c>
      <c r="H10726">
        <f>AVERAGE((D10726*metrics_constants!$B$8),(E10726*metrics_constants!$C$8),(F10726*metrics_constants!$D$8))</f>
        <v>11.048121203911485</v>
      </c>
      <c r="I10726">
        <v>14.454000000000001</v>
      </c>
      <c r="J10726">
        <v>68.028000000000006</v>
      </c>
      <c r="K10726">
        <v>-19.652999999999999</v>
      </c>
      <c r="L10726">
        <v>4.8030099999999996</v>
      </c>
    </row>
    <row r="10727" spans="1:12" x14ac:dyDescent="0.25">
      <c r="A10727" t="s">
        <v>19</v>
      </c>
      <c r="B10727" s="5">
        <v>45693.875</v>
      </c>
      <c r="C10727" s="5" t="str">
        <f>A10727 &amp; "_" &amp; TEXT(B10727, "yyyy-mm-dd HH:MM:SS")</f>
        <v>RP_2025-02-05 21:00:00</v>
      </c>
      <c r="D10727">
        <v>10.5</v>
      </c>
      <c r="E10727">
        <v>13.2</v>
      </c>
      <c r="F10727">
        <v>12.9</v>
      </c>
      <c r="G10727">
        <f>IF(COUNTA(D10727:F10727)&gt;0, AVERAGE(D10727:F10727), "")</f>
        <v>12.200000000000001</v>
      </c>
      <c r="H10727">
        <f>AVERAGE((D10727*metrics_constants!$B$8),(E10727*metrics_constants!$C$8),(F10727*metrics_constants!$D$8))</f>
        <v>12.312244038244964</v>
      </c>
      <c r="I10727">
        <v>19.899000000000001</v>
      </c>
      <c r="J10727">
        <v>66.825000000000003</v>
      </c>
      <c r="K10727">
        <v>-18.853000000000002</v>
      </c>
      <c r="L10727">
        <v>7.4198813000000001</v>
      </c>
    </row>
    <row r="10728" spans="1:12" x14ac:dyDescent="0.25">
      <c r="A10728" t="s">
        <v>19</v>
      </c>
      <c r="B10728" s="5">
        <v>45693.916666666664</v>
      </c>
      <c r="C10728" s="5" t="str">
        <f>A10728 &amp; "_" &amp; TEXT(B10728, "yyyy-mm-dd HH:MM:SS")</f>
        <v>RP_2025-02-05 22:00:00</v>
      </c>
      <c r="D10728">
        <v>21.5</v>
      </c>
      <c r="E10728">
        <v>15.6</v>
      </c>
      <c r="F10728">
        <v>16.600000000000001</v>
      </c>
      <c r="G10728">
        <f>IF(COUNTA(D10728:F10728)&gt;0, AVERAGE(D10728:F10728), "")</f>
        <v>17.900000000000002</v>
      </c>
      <c r="H10728">
        <f>AVERAGE((D10728*metrics_constants!$B$8),(E10728*metrics_constants!$C$8),(F10728*metrics_constants!$D$8))</f>
        <v>17.656441714883631</v>
      </c>
      <c r="I10728">
        <v>21.614000000000001</v>
      </c>
      <c r="J10728">
        <v>70.108000000000004</v>
      </c>
      <c r="K10728">
        <v>-20.518000000000001</v>
      </c>
      <c r="L10728">
        <v>7.3886580000000004</v>
      </c>
    </row>
    <row r="10729" spans="1:12" x14ac:dyDescent="0.25">
      <c r="A10729" t="s">
        <v>19</v>
      </c>
      <c r="B10729" s="5">
        <v>45693.958333333336</v>
      </c>
      <c r="C10729" s="5" t="str">
        <f>A10729 &amp; "_" &amp; TEXT(B10729, "yyyy-mm-dd HH:MM:SS")</f>
        <v>RP_2025-02-05 23:00:00</v>
      </c>
      <c r="D10729">
        <v>21.7</v>
      </c>
      <c r="E10729">
        <v>17.600000000000001</v>
      </c>
      <c r="F10729">
        <v>11.2</v>
      </c>
      <c r="G10729">
        <f>IF(COUNTA(D10729:F10729)&gt;0, AVERAGE(D10729:F10729), "")</f>
        <v>16.833333333333332</v>
      </c>
      <c r="H10729">
        <f>AVERAGE((D10729*metrics_constants!$B$8),(E10729*metrics_constants!$C$8),(F10729*metrics_constants!$D$8))</f>
        <v>16.628740232870577</v>
      </c>
      <c r="I10729">
        <v>7.1470000000000002</v>
      </c>
      <c r="J10729">
        <v>71.433000000000007</v>
      </c>
      <c r="K10729">
        <v>-22.215</v>
      </c>
      <c r="L10729">
        <v>8.4568387000000005</v>
      </c>
    </row>
    <row r="10730" spans="1:12" x14ac:dyDescent="0.25">
      <c r="A10730" t="s">
        <v>19</v>
      </c>
      <c r="B10730" s="5">
        <v>45694</v>
      </c>
      <c r="C10730" s="5" t="str">
        <f>A10730 &amp; "_" &amp; TEXT(B10730, "yyyy-mm-dd HH:MM:SS")</f>
        <v>RP_2025-02-06 00:00:00</v>
      </c>
      <c r="D10730">
        <v>22.3</v>
      </c>
      <c r="E10730">
        <v>5.2</v>
      </c>
      <c r="F10730">
        <v>7.1</v>
      </c>
      <c r="G10730">
        <f>IF(COUNTA(D10730:F10730)&gt;0, AVERAGE(D10730:F10730), "")</f>
        <v>11.533333333333333</v>
      </c>
      <c r="H10730">
        <f>AVERAGE((D10730*metrics_constants!$B$8),(E10730*metrics_constants!$C$8),(F10730*metrics_constants!$D$8))</f>
        <v>10.822454424448543</v>
      </c>
      <c r="I10730">
        <v>6.2039999999999997</v>
      </c>
      <c r="J10730">
        <v>72.012</v>
      </c>
      <c r="K10730">
        <v>-22.933</v>
      </c>
      <c r="L10730">
        <v>4.9106300000000003</v>
      </c>
    </row>
    <row r="10731" spans="1:12" x14ac:dyDescent="0.25">
      <c r="A10731" t="s">
        <v>19</v>
      </c>
      <c r="B10731" s="5">
        <v>45694.041666666664</v>
      </c>
      <c r="C10731" s="5" t="str">
        <f>A10731 &amp; "_" &amp; TEXT(B10731, "yyyy-mm-dd HH:MM:SS")</f>
        <v>RP_2025-02-06 01:00:00</v>
      </c>
      <c r="D10731">
        <v>5.2</v>
      </c>
      <c r="E10731">
        <v>6.7</v>
      </c>
      <c r="F10731">
        <v>11.7</v>
      </c>
      <c r="G10731">
        <f>IF(COUNTA(D10731:F10731)&gt;0, AVERAGE(D10731:F10731), "")</f>
        <v>7.8666666666666671</v>
      </c>
      <c r="H10731">
        <f>AVERAGE((D10731*metrics_constants!$B$8),(E10731*metrics_constants!$C$8),(F10731*metrics_constants!$D$8))</f>
        <v>7.9547603314200588</v>
      </c>
      <c r="I10731">
        <v>6.22</v>
      </c>
      <c r="J10731">
        <v>70.45</v>
      </c>
      <c r="K10731">
        <v>-21.696999999999999</v>
      </c>
      <c r="L10731">
        <v>3.8937119999999998</v>
      </c>
    </row>
    <row r="10732" spans="1:12" x14ac:dyDescent="0.25">
      <c r="A10732" t="s">
        <v>19</v>
      </c>
      <c r="B10732" s="5">
        <v>45694.083333333336</v>
      </c>
      <c r="C10732" s="5" t="str">
        <f>A10732 &amp; "_" &amp; TEXT(B10732, "yyyy-mm-dd HH:MM:SS")</f>
        <v>RP_2025-02-06 02:00:00</v>
      </c>
      <c r="D10732">
        <v>10.1</v>
      </c>
      <c r="E10732">
        <v>13.8</v>
      </c>
      <c r="F10732">
        <v>11</v>
      </c>
      <c r="G10732">
        <f>IF(COUNTA(D10732:F10732)&gt;0, AVERAGE(D10732:F10732), "")</f>
        <v>11.633333333333333</v>
      </c>
      <c r="H10732">
        <f>AVERAGE((D10732*metrics_constants!$B$8),(E10732*metrics_constants!$C$8),(F10732*metrics_constants!$D$8))</f>
        <v>11.775249858817302</v>
      </c>
      <c r="I10732">
        <v>4.3730000000000002</v>
      </c>
      <c r="J10732">
        <v>70.507999999999996</v>
      </c>
      <c r="K10732">
        <v>-21.988</v>
      </c>
      <c r="L10732">
        <v>6.6222675999999998</v>
      </c>
    </row>
    <row r="10733" spans="1:12" x14ac:dyDescent="0.25">
      <c r="A10733" t="s">
        <v>19</v>
      </c>
      <c r="B10733" s="5">
        <v>45694.125</v>
      </c>
      <c r="C10733" s="5" t="str">
        <f>A10733 &amp; "_" &amp; TEXT(B10733, "yyyy-mm-dd HH:MM:SS")</f>
        <v>RP_2025-02-06 03:00:00</v>
      </c>
      <c r="D10733">
        <v>19.2</v>
      </c>
      <c r="E10733">
        <v>14.8</v>
      </c>
      <c r="F10733">
        <v>19.100000000000001</v>
      </c>
      <c r="G10733">
        <f>IF(COUNTA(D10733:F10733)&gt;0, AVERAGE(D10733:F10733), "")</f>
        <v>17.7</v>
      </c>
      <c r="H10733">
        <f>AVERAGE((D10733*metrics_constants!$B$8),(E10733*metrics_constants!$C$8),(F10733*metrics_constants!$D$8))</f>
        <v>17.536067449623161</v>
      </c>
      <c r="I10733">
        <v>4.3099999999999996</v>
      </c>
      <c r="J10733">
        <v>70.763000000000005</v>
      </c>
      <c r="K10733">
        <v>-21.9</v>
      </c>
      <c r="L10733">
        <v>8.8999427000000004</v>
      </c>
    </row>
    <row r="10734" spans="1:12" x14ac:dyDescent="0.25">
      <c r="A10734" t="s">
        <v>19</v>
      </c>
      <c r="B10734" s="5">
        <v>45694.166666666664</v>
      </c>
      <c r="C10734" s="5" t="str">
        <f>A10734 &amp; "_" &amp; TEXT(B10734, "yyyy-mm-dd HH:MM:SS")</f>
        <v>RP_2025-02-06 04:00:00</v>
      </c>
      <c r="D10734">
        <v>29.4</v>
      </c>
      <c r="E10734">
        <v>13.3</v>
      </c>
      <c r="F10734">
        <v>15.8</v>
      </c>
      <c r="G10734">
        <f>IF(COUNTA(D10734:F10734)&gt;0, AVERAGE(D10734:F10734), "")</f>
        <v>19.5</v>
      </c>
      <c r="H10734">
        <f>AVERAGE((D10734*metrics_constants!$B$8),(E10734*metrics_constants!$C$8),(F10734*metrics_constants!$D$8))</f>
        <v>18.834235097791257</v>
      </c>
      <c r="I10734">
        <v>8.68</v>
      </c>
      <c r="J10734">
        <v>70.647000000000006</v>
      </c>
      <c r="K10734">
        <v>-22.913</v>
      </c>
      <c r="L10734">
        <v>8.5120707000000007</v>
      </c>
    </row>
    <row r="10735" spans="1:12" x14ac:dyDescent="0.25">
      <c r="A10735" t="s">
        <v>19</v>
      </c>
      <c r="B10735" s="5">
        <v>45694.208333333336</v>
      </c>
      <c r="C10735" s="5" t="str">
        <f>A10735 &amp; "_" &amp; TEXT(B10735, "yyyy-mm-dd HH:MM:SS")</f>
        <v>RP_2025-02-06 05:00:00</v>
      </c>
      <c r="D10735">
        <v>27.7</v>
      </c>
      <c r="E10735">
        <v>15.5</v>
      </c>
      <c r="F10735">
        <v>19.3</v>
      </c>
      <c r="G10735">
        <f>IF(COUNTA(D10735:F10735)&gt;0, AVERAGE(D10735:F10735), "")</f>
        <v>20.833333333333332</v>
      </c>
      <c r="H10735">
        <f>AVERAGE((D10735*metrics_constants!$B$8),(E10735*metrics_constants!$C$8),(F10735*metrics_constants!$D$8))</f>
        <v>20.338332676446814</v>
      </c>
      <c r="I10735">
        <v>10.284000000000001</v>
      </c>
      <c r="J10735">
        <v>71.45</v>
      </c>
      <c r="K10735">
        <v>-23.082000000000001</v>
      </c>
      <c r="L10735">
        <v>8.2869709999999994</v>
      </c>
    </row>
    <row r="10736" spans="1:12" x14ac:dyDescent="0.25">
      <c r="A10736" t="s">
        <v>19</v>
      </c>
      <c r="B10736" s="5">
        <v>45694.25</v>
      </c>
      <c r="C10736" s="5" t="str">
        <f>A10736 &amp; "_" &amp; TEXT(B10736, "yyyy-mm-dd HH:MM:SS")</f>
        <v>RP_2025-02-06 06:00:00</v>
      </c>
      <c r="D10736">
        <v>23.2</v>
      </c>
      <c r="E10736">
        <v>15.3</v>
      </c>
      <c r="F10736">
        <v>11.9</v>
      </c>
      <c r="G10736">
        <f>IF(COUNTA(D10736:F10736)&gt;0, AVERAGE(D10736:F10736), "")</f>
        <v>16.8</v>
      </c>
      <c r="H10736">
        <f>AVERAGE((D10736*metrics_constants!$B$8),(E10736*metrics_constants!$C$8),(F10736*metrics_constants!$D$8))</f>
        <v>16.450274068564262</v>
      </c>
      <c r="I10736">
        <v>7.093</v>
      </c>
      <c r="J10736">
        <v>70.03</v>
      </c>
      <c r="K10736">
        <v>-23.855</v>
      </c>
      <c r="L10736">
        <v>7.8525200000000002</v>
      </c>
    </row>
    <row r="10737" spans="1:12" x14ac:dyDescent="0.25">
      <c r="A10737" t="s">
        <v>19</v>
      </c>
      <c r="B10737" s="5">
        <v>45694.291666666664</v>
      </c>
      <c r="C10737" s="5" t="str">
        <f>A10737 &amp; "_" &amp; TEXT(B10737, "yyyy-mm-dd HH:MM:SS")</f>
        <v>RP_2025-02-06 07:00:00</v>
      </c>
      <c r="D10737">
        <v>20.3</v>
      </c>
      <c r="E10737">
        <v>20</v>
      </c>
      <c r="F10737">
        <v>24.4</v>
      </c>
      <c r="G10737">
        <f>IF(COUNTA(D10737:F10737)&gt;0, AVERAGE(D10737:F10737), "")</f>
        <v>21.566666666666663</v>
      </c>
      <c r="H10737">
        <f>AVERAGE((D10737*metrics_constants!$B$8),(E10737*metrics_constants!$C$8),(F10737*metrics_constants!$D$8))</f>
        <v>21.575946064348262</v>
      </c>
      <c r="I10737">
        <v>10.523999999999999</v>
      </c>
      <c r="J10737">
        <v>71.861999999999995</v>
      </c>
      <c r="K10737">
        <v>-23.25</v>
      </c>
      <c r="L10737">
        <v>11.9659633</v>
      </c>
    </row>
    <row r="10738" spans="1:12" x14ac:dyDescent="0.25">
      <c r="A10738" t="s">
        <v>19</v>
      </c>
      <c r="B10738" s="5">
        <v>45694.333333333336</v>
      </c>
      <c r="C10738" s="5" t="str">
        <f>A10738 &amp; "_" &amp; TEXT(B10738, "yyyy-mm-dd HH:MM:SS")</f>
        <v>RP_2025-02-06 08:00:00</v>
      </c>
      <c r="D10738">
        <v>26</v>
      </c>
      <c r="E10738">
        <v>20.9</v>
      </c>
      <c r="F10738">
        <v>27.6</v>
      </c>
      <c r="G10738">
        <f>IF(COUNTA(D10738:F10738)&gt;0, AVERAGE(D10738:F10738), "")</f>
        <v>24.833333333333332</v>
      </c>
      <c r="H10738">
        <f>AVERAGE((D10738*metrics_constants!$B$8),(E10738*metrics_constants!$C$8),(F10738*metrics_constants!$D$8))</f>
        <v>24.651867779835669</v>
      </c>
      <c r="I10738">
        <v>12.976000000000001</v>
      </c>
      <c r="J10738">
        <v>71.765000000000001</v>
      </c>
      <c r="K10738">
        <v>-21.25</v>
      </c>
      <c r="L10738">
        <v>12.454173300000001</v>
      </c>
    </row>
    <row r="10739" spans="1:12" x14ac:dyDescent="0.25">
      <c r="A10739" t="s">
        <v>19</v>
      </c>
      <c r="B10739" s="5">
        <v>45694.375</v>
      </c>
      <c r="C10739" s="5" t="str">
        <f>A10739 &amp; "_" &amp; TEXT(B10739, "yyyy-mm-dd HH:MM:SS")</f>
        <v>RP_2025-02-06 09:00:00</v>
      </c>
      <c r="D10739">
        <v>16.600000000000001</v>
      </c>
      <c r="E10739">
        <v>25</v>
      </c>
      <c r="F10739">
        <v>26.6</v>
      </c>
      <c r="G10739">
        <f>IF(COUNTA(D10739:F10739)&gt;0, AVERAGE(D10739:F10739), "")</f>
        <v>22.733333333333334</v>
      </c>
      <c r="H10739">
        <f>AVERAGE((D10739*metrics_constants!$B$8),(E10739*metrics_constants!$C$8),(F10739*metrics_constants!$D$8))</f>
        <v>23.095155883972325</v>
      </c>
      <c r="I10739">
        <v>19.132000000000001</v>
      </c>
      <c r="J10739">
        <v>63.133000000000003</v>
      </c>
      <c r="K10739">
        <v>-17.96</v>
      </c>
      <c r="L10739">
        <v>14.441973000000001</v>
      </c>
    </row>
    <row r="10740" spans="1:12" x14ac:dyDescent="0.25">
      <c r="A10740" t="s">
        <v>19</v>
      </c>
      <c r="B10740" s="5">
        <v>45694.416666666664</v>
      </c>
      <c r="C10740" s="5" t="str">
        <f>A10740 &amp; "_" &amp; TEXT(B10740, "yyyy-mm-dd HH:MM:SS")</f>
        <v>RP_2025-02-06 10:00:00</v>
      </c>
      <c r="D10740">
        <v>19</v>
      </c>
      <c r="E10740">
        <v>16.8</v>
      </c>
      <c r="F10740">
        <v>28.4</v>
      </c>
      <c r="G10740">
        <f>IF(COUNTA(D10740:F10740)&gt;0, AVERAGE(D10740:F10740), "")</f>
        <v>21.399999999999995</v>
      </c>
      <c r="H10740">
        <f>AVERAGE((D10740*metrics_constants!$B$8),(E10740*metrics_constants!$C$8),(F10740*metrics_constants!$D$8))</f>
        <v>21.365105453418064</v>
      </c>
      <c r="I10740">
        <v>23.553999999999998</v>
      </c>
      <c r="J10740">
        <v>50.774999999999999</v>
      </c>
      <c r="K10740">
        <v>-14.845000000000001</v>
      </c>
      <c r="L10740">
        <v>15.167123</v>
      </c>
    </row>
    <row r="10741" spans="1:12" x14ac:dyDescent="0.25">
      <c r="A10741" t="s">
        <v>19</v>
      </c>
      <c r="B10741" s="5">
        <v>45694.458333333336</v>
      </c>
      <c r="C10741" s="5" t="str">
        <f>A10741 &amp; "_" &amp; TEXT(B10741, "yyyy-mm-dd HH:MM:SS")</f>
        <v>RP_2025-02-06 11:00:00</v>
      </c>
      <c r="D10741">
        <v>21.5</v>
      </c>
      <c r="E10741">
        <v>24.3</v>
      </c>
      <c r="F10741">
        <v>30.6</v>
      </c>
      <c r="G10741">
        <f>IF(COUNTA(D10741:F10741)&gt;0, AVERAGE(D10741:F10741), "")</f>
        <v>25.466666666666669</v>
      </c>
      <c r="H10741">
        <f>AVERAGE((D10741*metrics_constants!$B$8),(E10741*metrics_constants!$C$8),(F10741*metrics_constants!$D$8))</f>
        <v>25.615998730456102</v>
      </c>
      <c r="I10741">
        <v>32.649000000000001</v>
      </c>
      <c r="J10741">
        <v>41.41</v>
      </c>
      <c r="K10741">
        <v>-11.07</v>
      </c>
      <c r="L10741">
        <v>17.935538000000001</v>
      </c>
    </row>
    <row r="10742" spans="1:12" x14ac:dyDescent="0.25">
      <c r="A10742" t="s">
        <v>19</v>
      </c>
      <c r="B10742" s="5">
        <v>45694.5</v>
      </c>
      <c r="C10742" s="5" t="str">
        <f>A10742 &amp; "_" &amp; TEXT(B10742, "yyyy-mm-dd HH:MM:SS")</f>
        <v>RP_2025-02-06 12:00:00</v>
      </c>
      <c r="D10742">
        <v>31.7</v>
      </c>
      <c r="E10742">
        <v>17.600000000000001</v>
      </c>
      <c r="F10742">
        <v>22</v>
      </c>
      <c r="G10742">
        <f>IF(COUNTA(D10742:F10742)&gt;0, AVERAGE(D10742:F10742), "")</f>
        <v>23.766666666666666</v>
      </c>
      <c r="H10742">
        <f>AVERAGE((D10742*metrics_constants!$B$8),(E10742*metrics_constants!$C$8),(F10742*metrics_constants!$D$8))</f>
        <v>23.194616572521614</v>
      </c>
      <c r="I10742">
        <v>19.152999999999999</v>
      </c>
      <c r="J10742">
        <v>40.576999999999998</v>
      </c>
      <c r="K10742">
        <v>-10.157999999999999</v>
      </c>
      <c r="L10742">
        <v>16.507455</v>
      </c>
    </row>
    <row r="10743" spans="1:12" x14ac:dyDescent="0.25">
      <c r="A10743" t="s">
        <v>19</v>
      </c>
      <c r="B10743" s="5">
        <v>45694.541666666664</v>
      </c>
      <c r="C10743" s="5" t="str">
        <f>A10743 &amp; "_" &amp; TEXT(B10743, "yyyy-mm-dd HH:MM:SS")</f>
        <v>RP_2025-02-06 13:00:00</v>
      </c>
      <c r="D10743">
        <v>24.8</v>
      </c>
      <c r="E10743">
        <v>23</v>
      </c>
      <c r="F10743">
        <v>27.4</v>
      </c>
      <c r="G10743">
        <f>IF(COUNTA(D10743:F10743)&gt;0, AVERAGE(D10743:F10743), "")</f>
        <v>25.066666666666663</v>
      </c>
      <c r="H10743">
        <f>AVERAGE((D10743*metrics_constants!$B$8),(E10743*metrics_constants!$C$8),(F10743*metrics_constants!$D$8))</f>
        <v>25.012758076106234</v>
      </c>
      <c r="I10743">
        <v>41.390999999999998</v>
      </c>
      <c r="J10743">
        <v>37.792999999999999</v>
      </c>
      <c r="K10743">
        <v>-8.4719999999999995</v>
      </c>
      <c r="L10743">
        <v>18.810893</v>
      </c>
    </row>
    <row r="10744" spans="1:12" x14ac:dyDescent="0.25">
      <c r="A10744" t="s">
        <v>19</v>
      </c>
      <c r="B10744" s="5">
        <v>45694.583333333336</v>
      </c>
      <c r="C10744" s="5" t="str">
        <f>A10744 &amp; "_" &amp; TEXT(B10744, "yyyy-mm-dd HH:MM:SS")</f>
        <v>RP_2025-02-06 14:00:00</v>
      </c>
      <c r="D10744">
        <v>32.5</v>
      </c>
      <c r="E10744">
        <v>17.399999999999999</v>
      </c>
      <c r="F10744">
        <v>24.4</v>
      </c>
      <c r="G10744">
        <f>IF(COUNTA(D10744:F10744)&gt;0, AVERAGE(D10744:F10744), "")</f>
        <v>24.766666666666666</v>
      </c>
      <c r="H10744">
        <f>AVERAGE((D10744*metrics_constants!$B$8),(E10744*metrics_constants!$C$8),(F10744*metrics_constants!$D$8))</f>
        <v>24.165442198812837</v>
      </c>
      <c r="I10744">
        <v>30.285</v>
      </c>
      <c r="J10744">
        <v>37.322000000000003</v>
      </c>
      <c r="K10744">
        <v>-7.7469999999999999</v>
      </c>
      <c r="L10744">
        <v>15.585699999999999</v>
      </c>
    </row>
    <row r="10745" spans="1:12" x14ac:dyDescent="0.25">
      <c r="A10745" t="s">
        <v>19</v>
      </c>
      <c r="B10745" s="5">
        <v>45694.625</v>
      </c>
      <c r="C10745" s="5" t="str">
        <f>A10745 &amp; "_" &amp; TEXT(B10745, "yyyy-mm-dd HH:MM:SS")</f>
        <v>RP_2025-02-06 15:00:00</v>
      </c>
      <c r="D10745">
        <v>25.2</v>
      </c>
      <c r="E10745">
        <v>18.7</v>
      </c>
      <c r="F10745">
        <v>20.3</v>
      </c>
      <c r="G10745">
        <f>IF(COUNTA(D10745:F10745)&gt;0, AVERAGE(D10745:F10745), "")</f>
        <v>21.400000000000002</v>
      </c>
      <c r="H10745">
        <f>AVERAGE((D10745*metrics_constants!$B$8),(E10745*metrics_constants!$C$8),(F10745*metrics_constants!$D$8))</f>
        <v>21.134155200768184</v>
      </c>
      <c r="I10745">
        <v>22.585000000000001</v>
      </c>
      <c r="J10745">
        <v>37.963000000000001</v>
      </c>
      <c r="K10745">
        <v>-7.6870000000000003</v>
      </c>
      <c r="L10745">
        <v>16.338673</v>
      </c>
    </row>
    <row r="10746" spans="1:12" x14ac:dyDescent="0.25">
      <c r="A10746" t="s">
        <v>19</v>
      </c>
      <c r="B10746" s="5">
        <v>45694.666666666664</v>
      </c>
      <c r="C10746" s="5" t="str">
        <f>A10746 &amp; "_" &amp; TEXT(B10746, "yyyy-mm-dd HH:MM:SS")</f>
        <v>RP_2025-02-06 16:00:00</v>
      </c>
      <c r="E10746">
        <v>15</v>
      </c>
      <c r="F10746">
        <v>20.8</v>
      </c>
      <c r="G10746">
        <f>IF(COUNTA(D10746:F10746)&gt;0, AVERAGE(D10746:F10746), "")</f>
        <v>17.899999999999999</v>
      </c>
      <c r="H10746">
        <f>AVERAGE((D10746*metrics_constants!$B$8),(E10746*metrics_constants!$C$8),(F10746*metrics_constants!$D$8))</f>
        <v>12.594103800506788</v>
      </c>
      <c r="I10746">
        <v>19.001000000000001</v>
      </c>
      <c r="J10746">
        <v>43.771999999999998</v>
      </c>
      <c r="K10746">
        <v>-8.8780000000000001</v>
      </c>
      <c r="L10746">
        <v>13.050017</v>
      </c>
    </row>
    <row r="10747" spans="1:12" x14ac:dyDescent="0.25">
      <c r="A10747" t="s">
        <v>19</v>
      </c>
      <c r="B10747" s="5">
        <v>45694.708333333336</v>
      </c>
      <c r="C10747" s="5" t="str">
        <f>A10747 &amp; "_" &amp; TEXT(B10747, "yyyy-mm-dd HH:MM:SS")</f>
        <v>RP_2025-02-06 17:00:00</v>
      </c>
      <c r="E10747">
        <v>11</v>
      </c>
      <c r="F10747">
        <v>13.9</v>
      </c>
      <c r="G10747">
        <f>IF(COUNTA(D10747:F10747)&gt;0, AVERAGE(D10747:F10747), "")</f>
        <v>12.45</v>
      </c>
      <c r="H10747">
        <f>AVERAGE((D10747*metrics_constants!$B$8),(E10747*metrics_constants!$C$8),(F10747*metrics_constants!$D$8))</f>
        <v>8.777823872818125</v>
      </c>
      <c r="I10747">
        <v>40.473999999999997</v>
      </c>
      <c r="J10747">
        <v>59.283000000000001</v>
      </c>
      <c r="K10747">
        <v>-11.432</v>
      </c>
      <c r="L10747">
        <v>10.479854</v>
      </c>
    </row>
    <row r="10748" spans="1:12" x14ac:dyDescent="0.25">
      <c r="A10748" t="s">
        <v>19</v>
      </c>
      <c r="B10748" s="5">
        <v>45694.75</v>
      </c>
      <c r="C10748" s="5" t="str">
        <f>A10748 &amp; "_" &amp; TEXT(B10748, "yyyy-mm-dd HH:MM:SS")</f>
        <v>RP_2025-02-06 18:00:00</v>
      </c>
      <c r="E10748">
        <v>19.100000000000001</v>
      </c>
      <c r="F10748">
        <v>22.5</v>
      </c>
      <c r="G10748">
        <f>IF(COUNTA(D10748:F10748)&gt;0, AVERAGE(D10748:F10748), "")</f>
        <v>20.8</v>
      </c>
      <c r="H10748">
        <f>AVERAGE((D10748*metrics_constants!$B$8),(E10748*metrics_constants!$C$8),(F10748*metrics_constants!$D$8))</f>
        <v>14.688196243642873</v>
      </c>
      <c r="I10748">
        <v>31.911999999999999</v>
      </c>
      <c r="J10748">
        <v>68.227000000000004</v>
      </c>
      <c r="K10748">
        <v>-11.717000000000001</v>
      </c>
      <c r="L10748">
        <v>16.588761999999999</v>
      </c>
    </row>
    <row r="10749" spans="1:12" x14ac:dyDescent="0.25">
      <c r="A10749" t="s">
        <v>19</v>
      </c>
      <c r="B10749" s="5">
        <v>45694.791666666664</v>
      </c>
      <c r="C10749" s="5" t="str">
        <f>A10749 &amp; "_" &amp; TEXT(B10749, "yyyy-mm-dd HH:MM:SS")</f>
        <v>RP_2025-02-06 19:00:00</v>
      </c>
      <c r="E10749">
        <v>20.6</v>
      </c>
      <c r="F10749">
        <v>25.6</v>
      </c>
      <c r="G10749">
        <f>IF(COUNTA(D10749:F10749)&gt;0, AVERAGE(D10749:F10749), "")</f>
        <v>23.1</v>
      </c>
      <c r="H10749">
        <f>AVERAGE((D10749*metrics_constants!$B$8),(E10749*metrics_constants!$C$8),(F10749*metrics_constants!$D$8))</f>
        <v>16.292687381701871</v>
      </c>
      <c r="I10749">
        <v>42.534999999999997</v>
      </c>
      <c r="J10749">
        <v>73.183000000000007</v>
      </c>
      <c r="K10749">
        <v>-12.105</v>
      </c>
      <c r="L10749">
        <v>23.547884</v>
      </c>
    </row>
    <row r="10750" spans="1:12" x14ac:dyDescent="0.25">
      <c r="A10750" t="s">
        <v>19</v>
      </c>
      <c r="B10750" s="5">
        <v>45694.833333333336</v>
      </c>
      <c r="C10750" s="5" t="str">
        <f>A10750 &amp; "_" &amp; TEXT(B10750, "yyyy-mm-dd HH:MM:SS")</f>
        <v>RP_2025-02-06 20:00:00</v>
      </c>
      <c r="E10750">
        <v>20.5</v>
      </c>
      <c r="F10750">
        <v>24.6</v>
      </c>
      <c r="G10750">
        <f>IF(COUNTA(D10750:F10750)&gt;0, AVERAGE(D10750:F10750), "")</f>
        <v>22.55</v>
      </c>
      <c r="H10750">
        <f>AVERAGE((D10750*metrics_constants!$B$8),(E10750*metrics_constants!$C$8),(F10750*metrics_constants!$D$8))</f>
        <v>15.917325160713689</v>
      </c>
      <c r="I10750">
        <v>32.856999999999999</v>
      </c>
      <c r="J10750">
        <v>72.265000000000001</v>
      </c>
      <c r="K10750">
        <v>-12.242000000000001</v>
      </c>
      <c r="L10750">
        <v>15.5305727</v>
      </c>
    </row>
    <row r="10751" spans="1:12" x14ac:dyDescent="0.25">
      <c r="A10751" t="s">
        <v>19</v>
      </c>
      <c r="B10751" s="5">
        <v>45694.875</v>
      </c>
      <c r="C10751" s="5" t="str">
        <f>A10751 &amp; "_" &amp; TEXT(B10751, "yyyy-mm-dd HH:MM:SS")</f>
        <v>RP_2025-02-06 21:00:00</v>
      </c>
      <c r="E10751">
        <v>29.8</v>
      </c>
      <c r="F10751">
        <v>38.299999999999997</v>
      </c>
      <c r="G10751">
        <f>IF(COUNTA(D10751:F10751)&gt;0, AVERAGE(D10751:F10751), "")</f>
        <v>34.049999999999997</v>
      </c>
      <c r="H10751">
        <f>AVERAGE((D10751*metrics_constants!$B$8),(E10751*metrics_constants!$C$8),(F10751*metrics_constants!$D$8))</f>
        <v>23.997674349810925</v>
      </c>
      <c r="I10751">
        <v>30.113</v>
      </c>
      <c r="J10751">
        <v>75.173000000000002</v>
      </c>
      <c r="K10751">
        <v>-12.75</v>
      </c>
      <c r="L10751">
        <v>23.898679000000001</v>
      </c>
    </row>
    <row r="10752" spans="1:12" x14ac:dyDescent="0.25">
      <c r="A10752" t="s">
        <v>19</v>
      </c>
      <c r="B10752" s="5">
        <v>45694.916666666664</v>
      </c>
      <c r="C10752" s="5" t="str">
        <f>A10752 &amp; "_" &amp; TEXT(B10752, "yyyy-mm-dd HH:MM:SS")</f>
        <v>RP_2025-02-06 22:00:00</v>
      </c>
      <c r="E10752">
        <v>18.8</v>
      </c>
      <c r="F10752">
        <v>35.700000000000003</v>
      </c>
      <c r="G10752">
        <f>IF(COUNTA(D10752:F10752)&gt;0, AVERAGE(D10752:F10752), "")</f>
        <v>27.25</v>
      </c>
      <c r="H10752">
        <f>AVERAGE((D10752*metrics_constants!$B$8),(E10752*metrics_constants!$C$8),(F10752*metrics_constants!$D$8))</f>
        <v>19.042803972575157</v>
      </c>
      <c r="I10752">
        <v>38.640999999999998</v>
      </c>
      <c r="J10752">
        <v>77.3</v>
      </c>
      <c r="K10752">
        <v>-12.118</v>
      </c>
      <c r="L10752">
        <v>22.841080999999999</v>
      </c>
    </row>
    <row r="10753" spans="1:12" x14ac:dyDescent="0.25">
      <c r="A10753" t="s">
        <v>19</v>
      </c>
      <c r="B10753" s="5">
        <v>45694.958333333336</v>
      </c>
      <c r="C10753" s="5" t="str">
        <f>A10753 &amp; "_" &amp; TEXT(B10753, "yyyy-mm-dd HH:MM:SS")</f>
        <v>RP_2025-02-06 23:00:00</v>
      </c>
      <c r="E10753">
        <v>1.6</v>
      </c>
      <c r="F10753">
        <v>7.1</v>
      </c>
      <c r="G10753">
        <f>IF(COUNTA(D10753:F10753)&gt;0, AVERAGE(D10753:F10753), "")</f>
        <v>4.3499999999999996</v>
      </c>
      <c r="H10753">
        <f>AVERAGE((D10753*metrics_constants!$B$8),(E10753*metrics_constants!$C$8),(F10753*metrics_constants!$D$8))</f>
        <v>2.9947967649539979</v>
      </c>
      <c r="I10753">
        <v>7.125</v>
      </c>
      <c r="J10753">
        <v>73.88</v>
      </c>
      <c r="K10753">
        <v>-10.272</v>
      </c>
      <c r="L10753">
        <v>2.3368370000000001</v>
      </c>
    </row>
    <row r="10754" spans="1:12" x14ac:dyDescent="0.25">
      <c r="A10754" t="s">
        <v>19</v>
      </c>
      <c r="B10754" s="5">
        <v>45695</v>
      </c>
      <c r="C10754" s="5" t="str">
        <f>A10754 &amp; "_" &amp; TEXT(B10754, "yyyy-mm-dd HH:MM:SS")</f>
        <v>RP_2025-02-07 00:00:00</v>
      </c>
      <c r="E10754">
        <v>0.3</v>
      </c>
      <c r="F10754">
        <v>5.9</v>
      </c>
      <c r="G10754">
        <f>IF(COUNTA(D10754:F10754)&gt;0, AVERAGE(D10754:F10754), "")</f>
        <v>3.1</v>
      </c>
      <c r="H10754">
        <f>AVERAGE((D10754*metrics_constants!$B$8),(E10754*metrics_constants!$C$8),(F10754*metrics_constants!$D$8))</f>
        <v>2.1071986220078025</v>
      </c>
      <c r="I10754">
        <v>3.839</v>
      </c>
      <c r="J10754">
        <v>71.168000000000006</v>
      </c>
      <c r="K10754">
        <v>-9.5399999999999991</v>
      </c>
      <c r="L10754">
        <v>1.1290690000000001</v>
      </c>
    </row>
    <row r="10755" spans="1:12" x14ac:dyDescent="0.25">
      <c r="A10755" t="s">
        <v>19</v>
      </c>
      <c r="B10755" s="5">
        <v>45695.041666666664</v>
      </c>
      <c r="C10755" s="5" t="str">
        <f>A10755 &amp; "_" &amp; TEXT(B10755, "yyyy-mm-dd HH:MM:SS")</f>
        <v>RP_2025-02-07 01:00:00</v>
      </c>
      <c r="E10755">
        <v>1.4</v>
      </c>
      <c r="F10755">
        <v>2.9</v>
      </c>
      <c r="G10755">
        <f>IF(COUNTA(D10755:F10755)&gt;0, AVERAGE(D10755:F10755), "")</f>
        <v>2.15</v>
      </c>
      <c r="H10755">
        <f>AVERAGE((D10755*metrics_constants!$B$8),(E10755*metrics_constants!$C$8),(F10755*metrics_constants!$D$8))</f>
        <v>1.4997804919793019</v>
      </c>
      <c r="I10755">
        <v>1.623</v>
      </c>
      <c r="J10755">
        <v>70.826999999999998</v>
      </c>
      <c r="K10755">
        <v>-9.5180000000000007</v>
      </c>
      <c r="L10755">
        <v>0.72912270000000001</v>
      </c>
    </row>
    <row r="10756" spans="1:12" x14ac:dyDescent="0.25">
      <c r="A10756" t="s">
        <v>19</v>
      </c>
      <c r="B10756" s="5">
        <v>45695.083333333336</v>
      </c>
      <c r="C10756" s="5" t="str">
        <f>A10756 &amp; "_" &amp; TEXT(B10756, "yyyy-mm-dd HH:MM:SS")</f>
        <v>RP_2025-02-07 02:00:00</v>
      </c>
      <c r="E10756">
        <v>0.1</v>
      </c>
      <c r="F10756">
        <v>3.9</v>
      </c>
      <c r="G10756">
        <f>IF(COUNTA(D10756:F10756)&gt;0, AVERAGE(D10756:F10756), "")</f>
        <v>2</v>
      </c>
      <c r="H10756">
        <f>AVERAGE((D10756*metrics_constants!$B$8),(E10756*metrics_constants!$C$8),(F10756*metrics_constants!$D$8))</f>
        <v>1.3564741800314399</v>
      </c>
      <c r="I10756">
        <v>1.63</v>
      </c>
      <c r="J10756">
        <v>70.23</v>
      </c>
      <c r="K10756">
        <v>-9.5169999999999995</v>
      </c>
      <c r="L10756">
        <v>0.92283999999999999</v>
      </c>
    </row>
    <row r="10757" spans="1:12" x14ac:dyDescent="0.25">
      <c r="A10757" t="s">
        <v>19</v>
      </c>
      <c r="B10757" s="5">
        <v>45695.125</v>
      </c>
      <c r="C10757" s="5" t="str">
        <f>A10757 &amp; "_" &amp; TEXT(B10757, "yyyy-mm-dd HH:MM:SS")</f>
        <v>RP_2025-02-07 03:00:00</v>
      </c>
      <c r="E10757">
        <v>-2.4</v>
      </c>
      <c r="F10757">
        <v>4.4000000000000004</v>
      </c>
      <c r="G10757">
        <f>IF(COUNTA(D10757:F10757)&gt;0, AVERAGE(D10757:F10757), "")</f>
        <v>1.0000000000000002</v>
      </c>
      <c r="H10757">
        <f>AVERAGE((D10757*metrics_constants!$B$8),(E10757*metrics_constants!$C$8),(F10757*metrics_constants!$D$8))</f>
        <v>0.59943760553488135</v>
      </c>
      <c r="I10757">
        <v>1.1539999999999999</v>
      </c>
      <c r="J10757">
        <v>72.572999999999993</v>
      </c>
      <c r="K10757">
        <v>-9.7569999999999997</v>
      </c>
      <c r="L10757">
        <v>0.64923600000000004</v>
      </c>
    </row>
    <row r="10758" spans="1:12" x14ac:dyDescent="0.25">
      <c r="A10758" t="s">
        <v>19</v>
      </c>
      <c r="B10758" s="5">
        <v>45695.166666666664</v>
      </c>
      <c r="C10758" s="5" t="str">
        <f>A10758 &amp; "_" &amp; TEXT(B10758, "yyyy-mm-dd HH:MM:SS")</f>
        <v>RP_2025-02-07 04:00:00</v>
      </c>
      <c r="E10758">
        <v>-4.0999999999999996</v>
      </c>
      <c r="F10758">
        <v>4.9000000000000004</v>
      </c>
      <c r="G10758">
        <f>IF(COUNTA(D10758:F10758)&gt;0, AVERAGE(D10758:F10758), "")</f>
        <v>0.40000000000000036</v>
      </c>
      <c r="H10758">
        <f>AVERAGE((D10758*metrics_constants!$B$8),(E10758*metrics_constants!$C$8),(F10758*metrics_constants!$D$8))</f>
        <v>0.13878304985891857</v>
      </c>
      <c r="I10758">
        <v>2.004</v>
      </c>
      <c r="J10758">
        <v>71.492000000000004</v>
      </c>
      <c r="K10758">
        <v>-10.157</v>
      </c>
      <c r="L10758">
        <v>0.6507733</v>
      </c>
    </row>
    <row r="10759" spans="1:12" x14ac:dyDescent="0.25">
      <c r="A10759" t="s">
        <v>19</v>
      </c>
      <c r="B10759" s="5">
        <v>45695.208333333336</v>
      </c>
      <c r="C10759" s="5" t="str">
        <f>A10759 &amp; "_" &amp; TEXT(B10759, "yyyy-mm-dd HH:MM:SS")</f>
        <v>RP_2025-02-07 05:00:00</v>
      </c>
      <c r="E10759">
        <v>-1.9</v>
      </c>
      <c r="F10759">
        <v>4.5999999999999996</v>
      </c>
      <c r="G10759">
        <f>IF(COUNTA(D10759:F10759)&gt;0, AVERAGE(D10759:F10759), "")</f>
        <v>1.3499999999999999</v>
      </c>
      <c r="H10759">
        <f>AVERAGE((D10759*metrics_constants!$B$8),(E10759*metrics_constants!$C$8),(F10759*metrics_constants!$D$8))</f>
        <v>0.85233926102487489</v>
      </c>
      <c r="I10759">
        <v>2.4</v>
      </c>
      <c r="J10759">
        <v>69.224999999999994</v>
      </c>
      <c r="K10759">
        <v>-10.615</v>
      </c>
      <c r="L10759">
        <v>0.84702533000000002</v>
      </c>
    </row>
    <row r="10760" spans="1:12" x14ac:dyDescent="0.25">
      <c r="A10760" t="s">
        <v>19</v>
      </c>
      <c r="B10760" s="5">
        <v>45695.25</v>
      </c>
      <c r="C10760" s="5" t="str">
        <f>A10760 &amp; "_" &amp; TEXT(B10760, "yyyy-mm-dd HH:MM:SS")</f>
        <v>RP_2025-02-07 06:00:00</v>
      </c>
      <c r="E10760">
        <v>0.3</v>
      </c>
      <c r="F10760">
        <v>1.2</v>
      </c>
      <c r="G10760">
        <f>IF(COUNTA(D10760:F10760)&gt;0, AVERAGE(D10760:F10760), "")</f>
        <v>0.75</v>
      </c>
      <c r="H10760">
        <f>AVERAGE((D10760*metrics_constants!$B$8),(E10760*metrics_constants!$C$8),(F10760*metrics_constants!$D$8))</f>
        <v>0.51712061942045129</v>
      </c>
      <c r="I10760">
        <v>2.1640000000000001</v>
      </c>
      <c r="J10760">
        <v>72.367999999999995</v>
      </c>
      <c r="K10760">
        <v>-10.813000000000001</v>
      </c>
      <c r="L10760">
        <v>0.76589070000000004</v>
      </c>
    </row>
    <row r="10761" spans="1:12" x14ac:dyDescent="0.25">
      <c r="A10761" t="s">
        <v>19</v>
      </c>
      <c r="B10761" s="5">
        <v>45695.291666666664</v>
      </c>
      <c r="C10761" s="5" t="str">
        <f>A10761 &amp; "_" &amp; TEXT(B10761, "yyyy-mm-dd HH:MM:SS")</f>
        <v>RP_2025-02-07 07:00:00</v>
      </c>
      <c r="E10761">
        <v>-0.1</v>
      </c>
      <c r="F10761">
        <v>1.4</v>
      </c>
      <c r="G10761">
        <f>IF(COUNTA(D10761:F10761)&gt;0, AVERAGE(D10761:F10761), "")</f>
        <v>0.64999999999999991</v>
      </c>
      <c r="H10761">
        <f>AVERAGE((D10761*metrics_constants!$B$8),(E10761*metrics_constants!$C$8),(F10761*metrics_constants!$D$8))</f>
        <v>0.43659250373727465</v>
      </c>
      <c r="I10761">
        <v>2.806</v>
      </c>
      <c r="J10761">
        <v>69.302000000000007</v>
      </c>
      <c r="K10761">
        <v>-10.96</v>
      </c>
      <c r="L10761">
        <v>0.79826529999999996</v>
      </c>
    </row>
    <row r="10762" spans="1:12" x14ac:dyDescent="0.25">
      <c r="A10762" t="s">
        <v>19</v>
      </c>
      <c r="B10762" s="5">
        <v>45695.333333333336</v>
      </c>
      <c r="C10762" s="5" t="str">
        <f>A10762 &amp; "_" &amp; TEXT(B10762, "yyyy-mm-dd HH:MM:SS")</f>
        <v>RP_2025-02-07 08:00:00</v>
      </c>
      <c r="E10762">
        <v>-3.6</v>
      </c>
      <c r="F10762">
        <v>0.2</v>
      </c>
      <c r="G10762">
        <f>IF(COUNTA(D10762:F10762)&gt;0, AVERAGE(D10762:F10762), "")</f>
        <v>-1.7</v>
      </c>
      <c r="H10762">
        <f>AVERAGE((D10762*metrics_constants!$B$8),(E10762*metrics_constants!$C$8),(F10762*metrics_constants!$D$8))</f>
        <v>-1.2660561909655603</v>
      </c>
      <c r="I10762">
        <v>6.5380000000000003</v>
      </c>
      <c r="J10762">
        <v>67.89</v>
      </c>
      <c r="K10762">
        <v>-11.077</v>
      </c>
      <c r="L10762">
        <v>2.788392</v>
      </c>
    </row>
    <row r="10763" spans="1:12" x14ac:dyDescent="0.25">
      <c r="A10763" t="s">
        <v>19</v>
      </c>
      <c r="B10763" s="5">
        <v>45695.375</v>
      </c>
      <c r="C10763" s="5" t="str">
        <f>A10763 &amp; "_" &amp; TEXT(B10763, "yyyy-mm-dd HH:MM:SS")</f>
        <v>RP_2025-02-07 09:00:00</v>
      </c>
      <c r="D10763">
        <v>13</v>
      </c>
      <c r="E10763">
        <v>-0.8</v>
      </c>
      <c r="F10763">
        <v>2.1</v>
      </c>
      <c r="G10763">
        <f>IF(COUNTA(D10763:F10763)&gt;0, AVERAGE(D10763:F10763), "")</f>
        <v>4.7666666666666666</v>
      </c>
      <c r="H10763">
        <f>AVERAGE((D10763*metrics_constants!$B$8),(E10763*metrics_constants!$C$8),(F10763*metrics_constants!$D$8))</f>
        <v>4.1997824672166084</v>
      </c>
      <c r="I10763">
        <v>2.3959999999999999</v>
      </c>
      <c r="J10763">
        <v>65.296999999999997</v>
      </c>
      <c r="K10763">
        <v>-10.58</v>
      </c>
      <c r="L10763">
        <v>1.8138346999999999</v>
      </c>
    </row>
    <row r="10764" spans="1:12" x14ac:dyDescent="0.25">
      <c r="A10764" t="s">
        <v>19</v>
      </c>
      <c r="B10764" s="5">
        <v>45695.416666666664</v>
      </c>
      <c r="C10764" s="5" t="str">
        <f>A10764 &amp; "_" &amp; TEXT(B10764, "yyyy-mm-dd HH:MM:SS")</f>
        <v>RP_2025-02-07 10:00:00</v>
      </c>
      <c r="D10764">
        <v>1.6</v>
      </c>
      <c r="E10764">
        <v>0</v>
      </c>
      <c r="F10764">
        <v>2.2000000000000002</v>
      </c>
      <c r="G10764">
        <f>IF(COUNTA(D10764:F10764)&gt;0, AVERAGE(D10764:F10764), "")</f>
        <v>1.2666666666666668</v>
      </c>
      <c r="H10764">
        <f>AVERAGE((D10764*metrics_constants!$B$8),(E10764*metrics_constants!$C$8),(F10764*metrics_constants!$D$8))</f>
        <v>1.2102246435401722</v>
      </c>
      <c r="I10764">
        <v>2.5209999999999999</v>
      </c>
      <c r="J10764">
        <v>62.03</v>
      </c>
      <c r="K10764">
        <v>-10.302</v>
      </c>
      <c r="L10764">
        <v>2.6693652999999999</v>
      </c>
    </row>
    <row r="10765" spans="1:12" x14ac:dyDescent="0.25">
      <c r="A10765" t="s">
        <v>19</v>
      </c>
      <c r="B10765" s="5">
        <v>45695.458333333336</v>
      </c>
      <c r="C10765" s="5" t="str">
        <f>A10765 &amp; "_" &amp; TEXT(B10765, "yyyy-mm-dd HH:MM:SS")</f>
        <v>RP_2025-02-07 11:00:00</v>
      </c>
      <c r="E10765">
        <v>0.2</v>
      </c>
      <c r="F10765">
        <v>3.9</v>
      </c>
      <c r="G10765">
        <f>IF(COUNTA(D10765:F10765)&gt;0, AVERAGE(D10765:F10765), "")</f>
        <v>2.0499999999999998</v>
      </c>
      <c r="H10765">
        <f>AVERAGE((D10765*metrics_constants!$B$8),(E10765*metrics_constants!$C$8),(F10765*metrics_constants!$D$8))</f>
        <v>1.3935219323840145</v>
      </c>
      <c r="I10765">
        <v>2.1549999999999998</v>
      </c>
      <c r="J10765">
        <v>59.395000000000003</v>
      </c>
      <c r="K10765">
        <v>-9.4819999999999993</v>
      </c>
      <c r="L10765">
        <v>2.9539279999999999</v>
      </c>
    </row>
    <row r="10766" spans="1:12" x14ac:dyDescent="0.25">
      <c r="A10766" t="s">
        <v>19</v>
      </c>
      <c r="B10766" s="5">
        <v>45695.5</v>
      </c>
      <c r="C10766" s="5" t="str">
        <f>A10766 &amp; "_" &amp; TEXT(B10766, "yyyy-mm-dd HH:MM:SS")</f>
        <v>RP_2025-02-07 12:00:00</v>
      </c>
      <c r="E10766">
        <v>-2.5</v>
      </c>
      <c r="F10766">
        <v>5.4</v>
      </c>
      <c r="G10766">
        <f>IF(COUNTA(D10766:F10766)&gt;0, AVERAGE(D10766:F10766), "")</f>
        <v>1.4500000000000002</v>
      </c>
      <c r="H10766">
        <f>AVERAGE((D10766*metrics_constants!$B$8),(E10766*metrics_constants!$C$8),(F10766*metrics_constants!$D$8))</f>
        <v>0.90070432181791349</v>
      </c>
      <c r="I10766">
        <v>2.278</v>
      </c>
      <c r="J10766">
        <v>59.997999999999998</v>
      </c>
      <c r="K10766">
        <v>-8.8650000000000002</v>
      </c>
      <c r="L10766">
        <v>1.5396772999999999</v>
      </c>
    </row>
    <row r="10767" spans="1:12" x14ac:dyDescent="0.25">
      <c r="A10767" t="s">
        <v>19</v>
      </c>
      <c r="B10767" s="5">
        <v>45695.541666666664</v>
      </c>
      <c r="C10767" s="5" t="str">
        <f>A10767 &amp; "_" &amp; TEXT(B10767, "yyyy-mm-dd HH:MM:SS")</f>
        <v>RP_2025-02-07 13:00:00</v>
      </c>
      <c r="D10767">
        <v>-6.6</v>
      </c>
      <c r="E10767">
        <v>3</v>
      </c>
      <c r="F10767">
        <v>4.5999999999999996</v>
      </c>
      <c r="G10767">
        <f>IF(COUNTA(D10767:F10767)&gt;0, AVERAGE(D10767:F10767), "")</f>
        <v>0.33333333333333331</v>
      </c>
      <c r="H10767">
        <f>AVERAGE((D10767*metrics_constants!$B$8),(E10767*metrics_constants!$C$8),(F10767*metrics_constants!$D$8))</f>
        <v>0.74570627456594429</v>
      </c>
      <c r="I10767">
        <v>13.904</v>
      </c>
      <c r="J10767">
        <v>48.534999999999997</v>
      </c>
      <c r="K10767">
        <v>-7.0919999999999996</v>
      </c>
      <c r="L10767">
        <v>2.0821092999999999</v>
      </c>
    </row>
    <row r="10768" spans="1:12" x14ac:dyDescent="0.25">
      <c r="A10768" t="s">
        <v>19</v>
      </c>
      <c r="B10768" s="5">
        <v>45695.583333333336</v>
      </c>
      <c r="C10768" s="5" t="str">
        <f>A10768 &amp; "_" &amp; TEXT(B10768, "yyyy-mm-dd HH:MM:SS")</f>
        <v>RP_2025-02-07 14:00:00</v>
      </c>
      <c r="D10768">
        <v>-3.5</v>
      </c>
      <c r="E10768">
        <v>1</v>
      </c>
      <c r="F10768">
        <v>2.2000000000000002</v>
      </c>
      <c r="G10768">
        <f>IF(COUNTA(D10768:F10768)&gt;0, AVERAGE(D10768:F10768), "")</f>
        <v>-9.9999999999999936E-2</v>
      </c>
      <c r="H10768">
        <f>AVERAGE((D10768*metrics_constants!$B$8),(E10768*metrics_constants!$C$8),(F10768*metrics_constants!$D$8))</f>
        <v>9.5541327088809538E-2</v>
      </c>
      <c r="I10768">
        <v>3.81</v>
      </c>
      <c r="J10768">
        <v>39.508000000000003</v>
      </c>
      <c r="K10768">
        <v>-5.3550000000000004</v>
      </c>
      <c r="L10768">
        <v>2.4563246699999999</v>
      </c>
    </row>
    <row r="10769" spans="1:12" x14ac:dyDescent="0.25">
      <c r="A10769" t="s">
        <v>19</v>
      </c>
      <c r="B10769" s="5">
        <v>45695.625</v>
      </c>
      <c r="C10769" s="5" t="str">
        <f>A10769 &amp; "_" &amp; TEXT(B10769, "yyyy-mm-dd HH:MM:SS")</f>
        <v>RP_2025-02-07 15:00:00</v>
      </c>
      <c r="D10769">
        <v>-1.5</v>
      </c>
      <c r="E10769">
        <v>5.4</v>
      </c>
      <c r="F10769">
        <v>-0.2</v>
      </c>
      <c r="G10769">
        <f>IF(COUNTA(D10769:F10769)&gt;0, AVERAGE(D10769:F10769), "")</f>
        <v>1.2333333333333334</v>
      </c>
      <c r="H10769">
        <f>AVERAGE((D10769*metrics_constants!$B$8),(E10769*metrics_constants!$C$8),(F10769*metrics_constants!$D$8))</f>
        <v>1.4961037215539283</v>
      </c>
      <c r="I10769">
        <v>1.4</v>
      </c>
      <c r="J10769">
        <v>35.343000000000004</v>
      </c>
      <c r="K10769">
        <v>-4.8250000000000002</v>
      </c>
      <c r="L10769">
        <v>2.8289092999999998</v>
      </c>
    </row>
    <row r="10770" spans="1:12" x14ac:dyDescent="0.25">
      <c r="A10770" t="s">
        <v>19</v>
      </c>
      <c r="B10770" s="5">
        <v>45695.666666666664</v>
      </c>
      <c r="C10770" s="5" t="str">
        <f>A10770 &amp; "_" &amp; TEXT(B10770, "yyyy-mm-dd HH:MM:SS")</f>
        <v>RP_2025-02-07 16:00:00</v>
      </c>
      <c r="D10770">
        <v>11.7</v>
      </c>
      <c r="E10770">
        <v>-3</v>
      </c>
      <c r="F10770">
        <v>-1.2</v>
      </c>
      <c r="G10770">
        <f>IF(COUNTA(D10770:F10770)&gt;0, AVERAGE(D10770:F10770), "")</f>
        <v>2.4999999999999996</v>
      </c>
      <c r="H10770">
        <f>AVERAGE((D10770*metrics_constants!$B$8),(E10770*metrics_constants!$C$8),(F10770*metrics_constants!$D$8))</f>
        <v>1.8897237587722249</v>
      </c>
      <c r="I10770">
        <v>4.3600000000000003</v>
      </c>
      <c r="J10770">
        <v>41.976999999999997</v>
      </c>
      <c r="K10770">
        <v>-7.7569999999999997</v>
      </c>
      <c r="L10770">
        <v>2.6209292999999998</v>
      </c>
    </row>
    <row r="10771" spans="1:12" x14ac:dyDescent="0.25">
      <c r="A10771" t="s">
        <v>19</v>
      </c>
      <c r="B10771" s="5">
        <v>45695.708333333336</v>
      </c>
      <c r="C10771" s="5" t="str">
        <f>A10771 &amp; "_" &amp; TEXT(B10771, "yyyy-mm-dd HH:MM:SS")</f>
        <v>RP_2025-02-07 17:00:00</v>
      </c>
      <c r="D10771">
        <v>14.1</v>
      </c>
      <c r="E10771">
        <v>-3.8</v>
      </c>
      <c r="F10771">
        <v>-0.2</v>
      </c>
      <c r="G10771">
        <f>IF(COUNTA(D10771:F10771)&gt;0, AVERAGE(D10771:F10771), "")</f>
        <v>3.3666666666666671</v>
      </c>
      <c r="H10771">
        <f>AVERAGE((D10771*metrics_constants!$B$8),(E10771*metrics_constants!$C$8),(F10771*metrics_constants!$D$8))</f>
        <v>2.6305554273999925</v>
      </c>
      <c r="I10771">
        <v>11.875999999999999</v>
      </c>
      <c r="J10771">
        <v>52.357999999999997</v>
      </c>
      <c r="K10771">
        <v>-10.64</v>
      </c>
      <c r="L10771">
        <v>2.2768872999999998</v>
      </c>
    </row>
    <row r="10772" spans="1:12" x14ac:dyDescent="0.25">
      <c r="A10772" t="s">
        <v>19</v>
      </c>
      <c r="B10772" s="5">
        <v>45695.75</v>
      </c>
      <c r="C10772" s="5" t="str">
        <f>A10772 &amp; "_" &amp; TEXT(B10772, "yyyy-mm-dd HH:MM:SS")</f>
        <v>RP_2025-02-07 18:00:00</v>
      </c>
      <c r="D10772">
        <v>2</v>
      </c>
      <c r="E10772">
        <v>-0.4</v>
      </c>
      <c r="F10772">
        <v>0.7</v>
      </c>
      <c r="G10772">
        <f>IF(COUNTA(D10772:F10772)&gt;0, AVERAGE(D10772:F10772), "")</f>
        <v>0.76666666666666661</v>
      </c>
      <c r="H10772">
        <f>AVERAGE((D10772*metrics_constants!$B$8),(E10772*metrics_constants!$C$8),(F10772*metrics_constants!$D$8))</f>
        <v>0.6710451343119237</v>
      </c>
      <c r="I10772">
        <v>13.206</v>
      </c>
      <c r="J10772">
        <v>56.89</v>
      </c>
      <c r="K10772">
        <v>-11.86</v>
      </c>
      <c r="L10772">
        <v>2.7989959999999998</v>
      </c>
    </row>
    <row r="10773" spans="1:12" x14ac:dyDescent="0.25">
      <c r="A10773" t="s">
        <v>19</v>
      </c>
      <c r="B10773" s="5">
        <v>45695.791666666664</v>
      </c>
      <c r="C10773" s="5" t="str">
        <f>A10773 &amp; "_" &amp; TEXT(B10773, "yyyy-mm-dd HH:MM:SS")</f>
        <v>RP_2025-02-07 19:00:00</v>
      </c>
      <c r="D10773">
        <v>14.6</v>
      </c>
      <c r="E10773">
        <v>0.9</v>
      </c>
      <c r="F10773">
        <v>2.9</v>
      </c>
      <c r="G10773">
        <f>IF(COUNTA(D10773:F10773)&gt;0, AVERAGE(D10773:F10773), "")</f>
        <v>6.1333333333333329</v>
      </c>
      <c r="H10773">
        <f>AVERAGE((D10773*metrics_constants!$B$8),(E10773*metrics_constants!$C$8),(F10773*metrics_constants!$D$8))</f>
        <v>5.566178644660698</v>
      </c>
      <c r="I10773">
        <v>6.7610000000000001</v>
      </c>
      <c r="J10773">
        <v>62.924999999999997</v>
      </c>
      <c r="K10773">
        <v>-15</v>
      </c>
      <c r="L10773">
        <v>12.1349567</v>
      </c>
    </row>
    <row r="10774" spans="1:12" x14ac:dyDescent="0.25">
      <c r="A10774" t="s">
        <v>19</v>
      </c>
      <c r="B10774" s="5">
        <v>45695.833333333336</v>
      </c>
      <c r="C10774" s="5" t="str">
        <f>A10774 &amp; "_" &amp; TEXT(B10774, "yyyy-mm-dd HH:MM:SS")</f>
        <v>RP_2025-02-07 20:00:00</v>
      </c>
      <c r="D10774">
        <v>7.8</v>
      </c>
      <c r="E10774">
        <v>7.6</v>
      </c>
      <c r="F10774">
        <v>4.5999999999999996</v>
      </c>
      <c r="G10774">
        <f>IF(COUNTA(D10774:F10774)&gt;0, AVERAGE(D10774:F10774), "")</f>
        <v>6.666666666666667</v>
      </c>
      <c r="H10774">
        <f>AVERAGE((D10774*metrics_constants!$B$8),(E10774*metrics_constants!$C$8),(F10774*metrics_constants!$D$8))</f>
        <v>6.6432981956609085</v>
      </c>
      <c r="I10774">
        <v>6.9349999999999996</v>
      </c>
      <c r="J10774">
        <v>68.147000000000006</v>
      </c>
      <c r="K10774">
        <v>-16.887</v>
      </c>
      <c r="L10774">
        <v>4.4547127</v>
      </c>
    </row>
    <row r="10775" spans="1:12" x14ac:dyDescent="0.25">
      <c r="A10775" t="s">
        <v>19</v>
      </c>
      <c r="B10775" s="5">
        <v>45695.875</v>
      </c>
      <c r="C10775" s="5" t="str">
        <f>A10775 &amp; "_" &amp; TEXT(B10775, "yyyy-mm-dd HH:MM:SS")</f>
        <v>RP_2025-02-07 21:00:00</v>
      </c>
      <c r="D10775">
        <v>3.1</v>
      </c>
      <c r="E10775">
        <v>11.2</v>
      </c>
      <c r="F10775">
        <v>12</v>
      </c>
      <c r="G10775">
        <f>IF(COUNTA(D10775:F10775)&gt;0, AVERAGE(D10775:F10775), "")</f>
        <v>8.7666666666666657</v>
      </c>
      <c r="H10775">
        <f>AVERAGE((D10775*metrics_constants!$B$8),(E10775*metrics_constants!$C$8),(F10775*metrics_constants!$D$8))</f>
        <v>9.1118667114154306</v>
      </c>
      <c r="I10775">
        <v>10.509</v>
      </c>
      <c r="J10775">
        <v>69.007000000000005</v>
      </c>
      <c r="K10775">
        <v>-16.856999999999999</v>
      </c>
      <c r="L10775">
        <v>6.8513286999999998</v>
      </c>
    </row>
    <row r="10776" spans="1:12" x14ac:dyDescent="0.25">
      <c r="A10776" t="s">
        <v>19</v>
      </c>
      <c r="B10776" s="5">
        <v>45695.916666666664</v>
      </c>
      <c r="C10776" s="5" t="str">
        <f>A10776 &amp; "_" &amp; TEXT(B10776, "yyyy-mm-dd HH:MM:SS")</f>
        <v>RP_2025-02-07 22:00:00</v>
      </c>
      <c r="D10776">
        <v>10</v>
      </c>
      <c r="E10776">
        <v>13.7</v>
      </c>
      <c r="F10776">
        <v>18.8</v>
      </c>
      <c r="G10776">
        <f>IF(COUNTA(D10776:F10776)&gt;0, AVERAGE(D10776:F10776), "")</f>
        <v>14.166666666666666</v>
      </c>
      <c r="H10776">
        <f>AVERAGE((D10776*metrics_constants!$B$8),(E10776*metrics_constants!$C$8),(F10776*metrics_constants!$D$8))</f>
        <v>14.347934161038594</v>
      </c>
      <c r="I10776">
        <v>13.407</v>
      </c>
      <c r="J10776">
        <v>72.018000000000001</v>
      </c>
      <c r="K10776">
        <v>-16.648</v>
      </c>
      <c r="L10776">
        <v>7.3704520000000002</v>
      </c>
    </row>
    <row r="10777" spans="1:12" x14ac:dyDescent="0.25">
      <c r="A10777" t="s">
        <v>19</v>
      </c>
      <c r="B10777" s="5">
        <v>45695.958333333336</v>
      </c>
      <c r="C10777" s="5" t="str">
        <f>A10777 &amp; "_" &amp; TEXT(B10777, "yyyy-mm-dd HH:MM:SS")</f>
        <v>RP_2025-02-07 23:00:00</v>
      </c>
      <c r="D10777">
        <v>4.7</v>
      </c>
      <c r="E10777">
        <v>9.1999999999999993</v>
      </c>
      <c r="F10777">
        <v>6.6</v>
      </c>
      <c r="G10777">
        <f>IF(COUNTA(D10777:F10777)&gt;0, AVERAGE(D10777:F10777), "")</f>
        <v>6.833333333333333</v>
      </c>
      <c r="H10777">
        <f>AVERAGE((D10777*metrics_constants!$B$8),(E10777*metrics_constants!$C$8),(F10777*metrics_constants!$D$8))</f>
        <v>7.0099463462735025</v>
      </c>
      <c r="I10777">
        <v>7.8630000000000004</v>
      </c>
      <c r="J10777">
        <v>71.292000000000002</v>
      </c>
      <c r="K10777">
        <v>-15.234999999999999</v>
      </c>
      <c r="L10777">
        <v>6.4120507</v>
      </c>
    </row>
    <row r="10778" spans="1:12" x14ac:dyDescent="0.25">
      <c r="A10778" t="s">
        <v>19</v>
      </c>
      <c r="B10778" s="5">
        <v>45696</v>
      </c>
      <c r="C10778" s="5" t="str">
        <f>A10778 &amp; "_" &amp; TEXT(B10778, "yyyy-mm-dd HH:MM:SS")</f>
        <v>RP_2025-02-08 00:00:00</v>
      </c>
      <c r="D10778">
        <v>17.3</v>
      </c>
      <c r="E10778">
        <v>3</v>
      </c>
      <c r="F10778">
        <v>6.8</v>
      </c>
      <c r="G10778">
        <f>IF(COUNTA(D10778:F10778)&gt;0, AVERAGE(D10778:F10778), "")</f>
        <v>9.0333333333333332</v>
      </c>
      <c r="H10778">
        <f>AVERAGE((D10778*metrics_constants!$B$8),(E10778*metrics_constants!$C$8),(F10778*metrics_constants!$D$8))</f>
        <v>8.4498694929079772</v>
      </c>
      <c r="I10778">
        <v>5.4569999999999999</v>
      </c>
      <c r="J10778">
        <v>68.364999999999995</v>
      </c>
      <c r="K10778">
        <v>-14.44</v>
      </c>
      <c r="L10778">
        <v>14.2621387</v>
      </c>
    </row>
    <row r="10779" spans="1:12" x14ac:dyDescent="0.25">
      <c r="A10779" t="s">
        <v>19</v>
      </c>
      <c r="B10779" s="5">
        <v>45696.041666666664</v>
      </c>
      <c r="C10779" s="5" t="str">
        <f>A10779 &amp; "_" &amp; TEXT(B10779, "yyyy-mm-dd HH:MM:SS")</f>
        <v>RP_2025-02-08 01:00:00</v>
      </c>
      <c r="D10779">
        <v>10.8</v>
      </c>
      <c r="E10779">
        <v>3.9</v>
      </c>
      <c r="F10779">
        <v>3.9</v>
      </c>
      <c r="G10779">
        <f>IF(COUNTA(D10779:F10779)&gt;0, AVERAGE(D10779:F10779), "")</f>
        <v>6.2</v>
      </c>
      <c r="H10779">
        <f>AVERAGE((D10779*metrics_constants!$B$8),(E10779*metrics_constants!$C$8),(F10779*metrics_constants!$D$8))</f>
        <v>5.9093352540866739</v>
      </c>
      <c r="I10779">
        <v>4.1139999999999999</v>
      </c>
      <c r="J10779">
        <v>67.277000000000001</v>
      </c>
      <c r="K10779">
        <v>-14.311999999999999</v>
      </c>
      <c r="L10779">
        <v>4.9459847000000003</v>
      </c>
    </row>
    <row r="10780" spans="1:12" x14ac:dyDescent="0.25">
      <c r="A10780" t="s">
        <v>19</v>
      </c>
      <c r="B10780" s="5">
        <v>45696.083333333336</v>
      </c>
      <c r="C10780" s="5" t="str">
        <f>A10780 &amp; "_" &amp; TEXT(B10780, "yyyy-mm-dd HH:MM:SS")</f>
        <v>RP_2025-02-08 02:00:00</v>
      </c>
      <c r="D10780">
        <v>10.1</v>
      </c>
      <c r="E10780">
        <v>1.7</v>
      </c>
      <c r="F10780">
        <v>4.5999999999999996</v>
      </c>
      <c r="G10780">
        <f>IF(COUNTA(D10780:F10780)&gt;0, AVERAGE(D10780:F10780), "")</f>
        <v>5.4666666666666659</v>
      </c>
      <c r="H10780">
        <f>AVERAGE((D10780*metrics_constants!$B$8),(E10780*metrics_constants!$C$8),(F10780*metrics_constants!$D$8))</f>
        <v>5.1272592248879052</v>
      </c>
      <c r="I10780">
        <v>4.6289999999999996</v>
      </c>
      <c r="J10780">
        <v>68.727000000000004</v>
      </c>
      <c r="K10780">
        <v>-14.317</v>
      </c>
      <c r="L10780">
        <v>6.8479299999999999</v>
      </c>
    </row>
    <row r="10781" spans="1:12" x14ac:dyDescent="0.25">
      <c r="A10781" t="s">
        <v>19</v>
      </c>
      <c r="B10781" s="5">
        <v>45696.125</v>
      </c>
      <c r="C10781" s="5" t="str">
        <f>A10781 &amp; "_" &amp; TEXT(B10781, "yyyy-mm-dd HH:MM:SS")</f>
        <v>RP_2025-02-08 03:00:00</v>
      </c>
      <c r="D10781">
        <v>9.4</v>
      </c>
      <c r="E10781">
        <v>7.1</v>
      </c>
      <c r="F10781">
        <v>8.8000000000000007</v>
      </c>
      <c r="G10781">
        <f>IF(COUNTA(D10781:F10781)&gt;0, AVERAGE(D10781:F10781), "")</f>
        <v>8.4333333333333336</v>
      </c>
      <c r="H10781">
        <f>AVERAGE((D10781*metrics_constants!$B$8),(E10781*metrics_constants!$C$8),(F10781*metrics_constants!$D$8))</f>
        <v>8.3449130147094213</v>
      </c>
      <c r="I10781">
        <v>5.4180000000000001</v>
      </c>
      <c r="J10781">
        <v>68.832999999999998</v>
      </c>
      <c r="K10781">
        <v>-14.555</v>
      </c>
      <c r="L10781">
        <v>9.6464467000000003</v>
      </c>
    </row>
    <row r="10782" spans="1:12" x14ac:dyDescent="0.25">
      <c r="A10782" t="s">
        <v>19</v>
      </c>
      <c r="B10782" s="5">
        <v>45696.166666666664</v>
      </c>
      <c r="C10782" s="5" t="str">
        <f>A10782 &amp; "_" &amp; TEXT(B10782, "yyyy-mm-dd HH:MM:SS")</f>
        <v>RP_2025-02-08 04:00:00</v>
      </c>
      <c r="D10782">
        <v>16.3</v>
      </c>
      <c r="E10782">
        <v>2.9</v>
      </c>
      <c r="F10782">
        <v>8.1</v>
      </c>
      <c r="G10782">
        <f>IF(COUNTA(D10782:F10782)&gt;0, AVERAGE(D10782:F10782), "")</f>
        <v>9.1</v>
      </c>
      <c r="H10782">
        <f>AVERAGE((D10782*metrics_constants!$B$8),(E10782*metrics_constants!$C$8),(F10782*metrics_constants!$D$8))</f>
        <v>8.5614225419430436</v>
      </c>
      <c r="I10782">
        <v>9.0440000000000005</v>
      </c>
      <c r="J10782">
        <v>70.882999999999996</v>
      </c>
      <c r="K10782">
        <v>-16.887</v>
      </c>
      <c r="L10782">
        <v>8.7785247000000002</v>
      </c>
    </row>
    <row r="10783" spans="1:12" x14ac:dyDescent="0.25">
      <c r="A10783" t="s">
        <v>19</v>
      </c>
      <c r="B10783" s="5">
        <v>45696.208333333336</v>
      </c>
      <c r="C10783" s="5" t="str">
        <f>A10783 &amp; "_" &amp; TEXT(B10783, "yyyy-mm-dd HH:MM:SS")</f>
        <v>RP_2025-02-08 05:00:00</v>
      </c>
      <c r="D10783">
        <v>16.5</v>
      </c>
      <c r="E10783">
        <v>4.9000000000000004</v>
      </c>
      <c r="F10783">
        <v>4.4000000000000004</v>
      </c>
      <c r="G10783">
        <f>IF(COUNTA(D10783:F10783)&gt;0, AVERAGE(D10783:F10783), "")</f>
        <v>8.6</v>
      </c>
      <c r="H10783">
        <f>AVERAGE((D10783*metrics_constants!$B$8),(E10783*metrics_constants!$C$8),(F10783*metrics_constants!$D$8))</f>
        <v>8.108855656610519</v>
      </c>
      <c r="I10783">
        <v>19.542000000000002</v>
      </c>
      <c r="J10783">
        <v>71.677000000000007</v>
      </c>
      <c r="K10783">
        <v>-17.841999999999999</v>
      </c>
      <c r="L10783">
        <v>3.5306546999999999</v>
      </c>
    </row>
    <row r="10784" spans="1:12" x14ac:dyDescent="0.25">
      <c r="A10784" t="s">
        <v>19</v>
      </c>
      <c r="B10784" s="5">
        <v>45696.25</v>
      </c>
      <c r="C10784" s="5" t="str">
        <f>A10784 &amp; "_" &amp; TEXT(B10784, "yyyy-mm-dd HH:MM:SS")</f>
        <v>RP_2025-02-08 06:00:00</v>
      </c>
      <c r="D10784">
        <v>2</v>
      </c>
      <c r="E10784">
        <v>3.3</v>
      </c>
      <c r="F10784">
        <v>4.9000000000000004</v>
      </c>
      <c r="G10784">
        <f>IF(COUNTA(D10784:F10784)&gt;0, AVERAGE(D10784:F10784), "")</f>
        <v>3.4</v>
      </c>
      <c r="H10784">
        <f>AVERAGE((D10784*metrics_constants!$B$8),(E10784*metrics_constants!$C$8),(F10784*metrics_constants!$D$8))</f>
        <v>3.4627327396267269</v>
      </c>
      <c r="I10784">
        <v>5.7830000000000004</v>
      </c>
      <c r="J10784">
        <v>73.489999999999995</v>
      </c>
      <c r="K10784">
        <v>-16.940000000000001</v>
      </c>
      <c r="L10784">
        <v>2.9243773000000002</v>
      </c>
    </row>
    <row r="10785" spans="1:12" x14ac:dyDescent="0.25">
      <c r="A10785" t="s">
        <v>19</v>
      </c>
      <c r="B10785" s="5">
        <v>45696.291666666664</v>
      </c>
      <c r="C10785" s="5" t="str">
        <f>A10785 &amp; "_" &amp; TEXT(B10785, "yyyy-mm-dd HH:MM:SS")</f>
        <v>RP_2025-02-08 07:00:00</v>
      </c>
      <c r="D10785">
        <v>0.6</v>
      </c>
      <c r="E10785">
        <v>5.7</v>
      </c>
      <c r="F10785">
        <v>8.3000000000000007</v>
      </c>
      <c r="G10785">
        <f>IF(COUNTA(D10785:F10785)&gt;0, AVERAGE(D10785:F10785), "")</f>
        <v>4.8666666666666671</v>
      </c>
      <c r="H10785">
        <f>AVERAGE((D10785*metrics_constants!$B$8),(E10785*metrics_constants!$C$8),(F10785*metrics_constants!$D$8))</f>
        <v>5.0944567784754691</v>
      </c>
      <c r="I10785">
        <v>6.5990000000000002</v>
      </c>
      <c r="J10785">
        <v>72.62</v>
      </c>
      <c r="K10785">
        <v>-15.807</v>
      </c>
      <c r="L10785">
        <v>8.0295719999999999</v>
      </c>
    </row>
    <row r="10786" spans="1:12" x14ac:dyDescent="0.25">
      <c r="A10786" t="s">
        <v>19</v>
      </c>
      <c r="B10786" s="5">
        <v>45696.333333333336</v>
      </c>
      <c r="C10786" s="5" t="str">
        <f>A10786 &amp; "_" &amp; TEXT(B10786, "yyyy-mm-dd HH:MM:SS")</f>
        <v>RP_2025-02-08 08:00:00</v>
      </c>
      <c r="E10786">
        <v>9</v>
      </c>
      <c r="F10786">
        <v>9.8000000000000007</v>
      </c>
      <c r="G10786">
        <f>IF(COUNTA(D10786:F10786)&gt;0, AVERAGE(D10786:F10786), "")</f>
        <v>9.4</v>
      </c>
      <c r="H10786">
        <f>AVERAGE((D10786*metrics_constants!$B$8),(E10786*metrics_constants!$C$8),(F10786*metrics_constants!$D$8))</f>
        <v>6.649779504360648</v>
      </c>
      <c r="I10786">
        <v>5.9660000000000002</v>
      </c>
      <c r="J10786">
        <v>70.361999999999995</v>
      </c>
      <c r="K10786">
        <v>-15.147</v>
      </c>
      <c r="L10786">
        <v>14.437289</v>
      </c>
    </row>
    <row r="10787" spans="1:12" x14ac:dyDescent="0.25">
      <c r="A10787" t="s">
        <v>19</v>
      </c>
      <c r="B10787" s="5">
        <v>45696.375</v>
      </c>
      <c r="C10787" s="5" t="str">
        <f>A10787 &amp; "_" &amp; TEXT(B10787, "yyyy-mm-dd HH:MM:SS")</f>
        <v>RP_2025-02-08 09:00:00</v>
      </c>
      <c r="E10787">
        <v>11.5</v>
      </c>
      <c r="F10787">
        <v>16.899999999999999</v>
      </c>
      <c r="G10787">
        <f>IF(COUNTA(D10787:F10787)&gt;0, AVERAGE(D10787:F10787), "")</f>
        <v>14.2</v>
      </c>
      <c r="H10787">
        <f>AVERAGE((D10787*metrics_constants!$B$8),(E10787*metrics_constants!$C$8),(F10787*metrics_constants!$D$8))</f>
        <v>9.9780060404878146</v>
      </c>
      <c r="I10787">
        <v>10.512</v>
      </c>
      <c r="J10787">
        <v>60.76</v>
      </c>
      <c r="K10787">
        <v>-12.762</v>
      </c>
      <c r="L10787">
        <v>10.753253000000001</v>
      </c>
    </row>
    <row r="10788" spans="1:12" x14ac:dyDescent="0.25">
      <c r="A10788" t="s">
        <v>19</v>
      </c>
      <c r="B10788" s="5">
        <v>45696.416666666664</v>
      </c>
      <c r="C10788" s="5" t="str">
        <f>A10788 &amp; "_" &amp; TEXT(B10788, "yyyy-mm-dd HH:MM:SS")</f>
        <v>RP_2025-02-08 10:00:00</v>
      </c>
      <c r="E10788">
        <v>10.6</v>
      </c>
      <c r="F10788">
        <v>16.100000000000001</v>
      </c>
      <c r="G10788">
        <f>IF(COUNTA(D10788:F10788)&gt;0, AVERAGE(D10788:F10788), "")</f>
        <v>13.350000000000001</v>
      </c>
      <c r="H10788">
        <f>AVERAGE((D10788*metrics_constants!$B$8),(E10788*metrics_constants!$C$8),(F10788*metrics_constants!$D$8))</f>
        <v>9.3739246944061616</v>
      </c>
      <c r="I10788">
        <v>12.121</v>
      </c>
      <c r="J10788">
        <v>50.082000000000001</v>
      </c>
      <c r="K10788">
        <v>-8.9819999999999993</v>
      </c>
      <c r="L10788">
        <v>10.645849</v>
      </c>
    </row>
    <row r="10789" spans="1:12" x14ac:dyDescent="0.25">
      <c r="A10789" t="s">
        <v>19</v>
      </c>
      <c r="B10789" s="5">
        <v>45696.458333333336</v>
      </c>
      <c r="C10789" s="5" t="str">
        <f>A10789 &amp; "_" &amp; TEXT(B10789, "yyyy-mm-dd HH:MM:SS")</f>
        <v>RP_2025-02-08 11:00:00</v>
      </c>
      <c r="E10789">
        <v>11.6</v>
      </c>
      <c r="F10789">
        <v>18.600000000000001</v>
      </c>
      <c r="G10789">
        <f>IF(COUNTA(D10789:F10789)&gt;0, AVERAGE(D10789:F10789), "")</f>
        <v>15.100000000000001</v>
      </c>
      <c r="H10789">
        <f>AVERAGE((D10789*metrics_constants!$B$8),(E10789*metrics_constants!$C$8),(F10789*metrics_constants!$D$8))</f>
        <v>10.590188389520923</v>
      </c>
      <c r="I10789">
        <v>11.897</v>
      </c>
      <c r="J10789">
        <v>36.648000000000003</v>
      </c>
      <c r="K10789">
        <v>-3.58</v>
      </c>
      <c r="L10789">
        <v>14.029277</v>
      </c>
    </row>
    <row r="10790" spans="1:12" x14ac:dyDescent="0.25">
      <c r="A10790" t="s">
        <v>19</v>
      </c>
      <c r="B10790" s="5">
        <v>45696.5</v>
      </c>
      <c r="C10790" s="5" t="str">
        <f>A10790 &amp; "_" &amp; TEXT(B10790, "yyyy-mm-dd HH:MM:SS")</f>
        <v>RP_2025-02-08 12:00:00</v>
      </c>
      <c r="E10790">
        <v>3.9</v>
      </c>
      <c r="F10790">
        <v>8.1</v>
      </c>
      <c r="G10790">
        <f>IF(COUNTA(D10790:F10790)&gt;0, AVERAGE(D10790:F10790), "")</f>
        <v>6</v>
      </c>
      <c r="H10790">
        <f>AVERAGE((D10790*metrics_constants!$B$8),(E10790*metrics_constants!$C$8),(F10790*metrics_constants!$D$8))</f>
        <v>4.1852095376988174</v>
      </c>
      <c r="I10790">
        <v>6.85</v>
      </c>
      <c r="J10790">
        <v>39.270000000000003</v>
      </c>
      <c r="K10790">
        <v>-4.2629999999999999</v>
      </c>
      <c r="L10790">
        <v>6.4389630000000002</v>
      </c>
    </row>
    <row r="10791" spans="1:12" x14ac:dyDescent="0.25">
      <c r="A10791" t="s">
        <v>19</v>
      </c>
      <c r="B10791" s="5">
        <v>45696.541666666664</v>
      </c>
      <c r="C10791" s="5" t="str">
        <f>A10791 &amp; "_" &amp; TEXT(B10791, "yyyy-mm-dd HH:MM:SS")</f>
        <v>RP_2025-02-08 13:00:00</v>
      </c>
      <c r="E10791">
        <v>4.2</v>
      </c>
      <c r="F10791">
        <v>10</v>
      </c>
      <c r="G10791">
        <f>IF(COUNTA(D10791:F10791)&gt;0, AVERAGE(D10791:F10791), "")</f>
        <v>7.1</v>
      </c>
      <c r="H10791">
        <f>AVERAGE((D10791*metrics_constants!$B$8),(E10791*metrics_constants!$C$8),(F10791*metrics_constants!$D$8))</f>
        <v>4.9391502851641942</v>
      </c>
      <c r="I10791">
        <v>5.9429999999999996</v>
      </c>
      <c r="J10791">
        <v>46.707000000000001</v>
      </c>
      <c r="K10791">
        <v>-6.0750000000000002</v>
      </c>
      <c r="L10791">
        <v>6.102671</v>
      </c>
    </row>
    <row r="10792" spans="1:12" x14ac:dyDescent="0.25">
      <c r="A10792" t="s">
        <v>19</v>
      </c>
      <c r="B10792" s="5">
        <v>45696.583333333336</v>
      </c>
      <c r="C10792" s="5" t="str">
        <f>A10792 &amp; "_" &amp; TEXT(B10792, "yyyy-mm-dd HH:MM:SS")</f>
        <v>RP_2025-02-08 14:00:00</v>
      </c>
      <c r="E10792">
        <v>7.7</v>
      </c>
      <c r="F10792">
        <v>8.3000000000000007</v>
      </c>
      <c r="G10792">
        <f>IF(COUNTA(D10792:F10792)&gt;0, AVERAGE(D10792:F10792), "")</f>
        <v>8</v>
      </c>
      <c r="H10792">
        <f>AVERAGE((D10792*metrics_constants!$B$8),(E10792*metrics_constants!$C$8),(F10792*metrics_constants!$D$8))</f>
        <v>5.6606870208237696</v>
      </c>
      <c r="I10792">
        <v>5.9290000000000003</v>
      </c>
      <c r="J10792">
        <v>45.317999999999998</v>
      </c>
      <c r="K10792">
        <v>-5.2229999999999999</v>
      </c>
      <c r="L10792">
        <v>7.2317010000000002</v>
      </c>
    </row>
    <row r="10793" spans="1:12" x14ac:dyDescent="0.25">
      <c r="A10793" t="s">
        <v>19</v>
      </c>
      <c r="B10793" s="5">
        <v>45696.625</v>
      </c>
      <c r="C10793" s="5" t="str">
        <f>A10793 &amp; "_" &amp; TEXT(B10793, "yyyy-mm-dd HH:MM:SS")</f>
        <v>RP_2025-02-08 15:00:00</v>
      </c>
      <c r="E10793">
        <v>11.7</v>
      </c>
      <c r="F10793">
        <v>7.4</v>
      </c>
      <c r="G10793">
        <f>IF(COUNTA(D10793:F10793)&gt;0, AVERAGE(D10793:F10793), "")</f>
        <v>9.5500000000000007</v>
      </c>
      <c r="H10793">
        <f>AVERAGE((D10793*metrics_constants!$B$8),(E10793*metrics_constants!$C$8),(F10793*metrics_constants!$D$8))</f>
        <v>6.8381140931547035</v>
      </c>
      <c r="I10793">
        <v>7.5010000000000003</v>
      </c>
      <c r="J10793">
        <v>35.622999999999998</v>
      </c>
      <c r="K10793">
        <v>-0.52300000000000002</v>
      </c>
      <c r="L10793">
        <v>9.6184452999999994</v>
      </c>
    </row>
    <row r="10794" spans="1:12" x14ac:dyDescent="0.25">
      <c r="A10794" t="s">
        <v>19</v>
      </c>
      <c r="B10794" s="5">
        <v>45696.666666666664</v>
      </c>
      <c r="C10794" s="5" t="str">
        <f>A10794 &amp; "_" &amp; TEXT(B10794, "yyyy-mm-dd HH:MM:SS")</f>
        <v>RP_2025-02-08 16:00:00</v>
      </c>
      <c r="E10794">
        <v>4.3</v>
      </c>
      <c r="F10794">
        <v>9.6</v>
      </c>
      <c r="G10794">
        <f>IF(COUNTA(D10794:F10794)&gt;0, AVERAGE(D10794:F10794), "")</f>
        <v>6.9499999999999993</v>
      </c>
      <c r="H10794">
        <f>AVERAGE((D10794*metrics_constants!$B$8),(E10794*metrics_constants!$C$8),(F10794*metrics_constants!$D$8))</f>
        <v>4.8408722500625254</v>
      </c>
      <c r="I10794">
        <v>7.1269999999999998</v>
      </c>
      <c r="J10794">
        <v>35.106999999999999</v>
      </c>
      <c r="K10794">
        <v>-0.623</v>
      </c>
      <c r="L10794">
        <v>7.8208700000000002</v>
      </c>
    </row>
    <row r="10795" spans="1:12" x14ac:dyDescent="0.25">
      <c r="A10795" t="s">
        <v>19</v>
      </c>
      <c r="B10795" s="5">
        <v>45696.708333333336</v>
      </c>
      <c r="C10795" s="5" t="str">
        <f>A10795 &amp; "_" &amp; TEXT(B10795, "yyyy-mm-dd HH:MM:SS")</f>
        <v>RP_2025-02-08 17:00:00</v>
      </c>
      <c r="E10795">
        <v>7.8</v>
      </c>
      <c r="F10795">
        <v>12.2</v>
      </c>
      <c r="G10795">
        <f>IF(COUNTA(D10795:F10795)&gt;0, AVERAGE(D10795:F10795), "")</f>
        <v>10</v>
      </c>
      <c r="H10795">
        <f>AVERAGE((D10795*metrics_constants!$B$8),(E10795*metrics_constants!$C$8),(F10795*metrics_constants!$D$8))</f>
        <v>7.0171612008552087</v>
      </c>
      <c r="I10795">
        <v>8.8320000000000007</v>
      </c>
      <c r="J10795">
        <v>49.542000000000002</v>
      </c>
      <c r="K10795">
        <v>-5.6180000000000003</v>
      </c>
      <c r="L10795">
        <v>9.9194479999999992</v>
      </c>
    </row>
    <row r="10796" spans="1:12" x14ac:dyDescent="0.25">
      <c r="A10796" t="s">
        <v>19</v>
      </c>
      <c r="B10796" s="5">
        <v>45696.75</v>
      </c>
      <c r="C10796" s="5" t="str">
        <f>A10796 &amp; "_" &amp; TEXT(B10796, "yyyy-mm-dd HH:MM:SS")</f>
        <v>RP_2025-02-08 18:00:00</v>
      </c>
      <c r="E10796">
        <v>10.6</v>
      </c>
      <c r="F10796">
        <v>9.3000000000000007</v>
      </c>
      <c r="G10796">
        <f>IF(COUNTA(D10796:F10796)&gt;0, AVERAGE(D10796:F10796), "")</f>
        <v>9.9499999999999993</v>
      </c>
      <c r="H10796">
        <f>AVERAGE((D10796*metrics_constants!$B$8),(E10796*metrics_constants!$C$8),(F10796*metrics_constants!$D$8))</f>
        <v>7.0733863076840366</v>
      </c>
      <c r="I10796">
        <v>8.8379999999999992</v>
      </c>
      <c r="J10796">
        <v>60.137</v>
      </c>
      <c r="K10796">
        <v>-8.2200000000000006</v>
      </c>
      <c r="L10796">
        <v>10.790404000000001</v>
      </c>
    </row>
    <row r="10797" spans="1:12" x14ac:dyDescent="0.25">
      <c r="A10797" t="s">
        <v>19</v>
      </c>
      <c r="B10797" s="5">
        <v>45696.791666666664</v>
      </c>
      <c r="C10797" s="5" t="str">
        <f>A10797 &amp; "_" &amp; TEXT(B10797, "yyyy-mm-dd HH:MM:SS")</f>
        <v>RP_2025-02-08 19:00:00</v>
      </c>
      <c r="E10797">
        <v>14.7</v>
      </c>
      <c r="F10797">
        <v>11</v>
      </c>
      <c r="G10797">
        <f>IF(COUNTA(D10797:F10797)&gt;0, AVERAGE(D10797:F10797), "")</f>
        <v>12.85</v>
      </c>
      <c r="H10797">
        <f>AVERAGE((D10797*metrics_constants!$B$8),(E10797*metrics_constants!$C$8),(F10797*metrics_constants!$D$8))</f>
        <v>9.1674787508201216</v>
      </c>
      <c r="I10797">
        <v>9.8770000000000007</v>
      </c>
      <c r="J10797">
        <v>65.373000000000005</v>
      </c>
      <c r="K10797">
        <v>-9.7780000000000005</v>
      </c>
      <c r="L10797">
        <v>11.427136600000001</v>
      </c>
    </row>
    <row r="10798" spans="1:12" x14ac:dyDescent="0.25">
      <c r="A10798" t="s">
        <v>19</v>
      </c>
      <c r="B10798" s="5">
        <v>45696.833333333336</v>
      </c>
      <c r="C10798" s="5" t="str">
        <f>A10798 &amp; "_" &amp; TEXT(B10798, "yyyy-mm-dd HH:MM:SS")</f>
        <v>RP_2025-02-08 20:00:00</v>
      </c>
      <c r="E10798">
        <v>8.3000000000000007</v>
      </c>
      <c r="F10798">
        <v>14.1</v>
      </c>
      <c r="G10798">
        <f>IF(COUNTA(D10798:F10798)&gt;0, AVERAGE(D10798:F10798), "")</f>
        <v>11.2</v>
      </c>
      <c r="H10798">
        <f>AVERAGE((D10798*metrics_constants!$B$8),(E10798*metrics_constants!$C$8),(F10798*metrics_constants!$D$8))</f>
        <v>7.845197453025734</v>
      </c>
      <c r="I10798">
        <v>23.498999999999999</v>
      </c>
      <c r="J10798">
        <v>70.477999999999994</v>
      </c>
      <c r="K10798">
        <v>-12.352</v>
      </c>
      <c r="L10798">
        <v>11.871592</v>
      </c>
    </row>
    <row r="10799" spans="1:12" x14ac:dyDescent="0.25">
      <c r="A10799" t="s">
        <v>19</v>
      </c>
      <c r="B10799" s="5">
        <v>45696.875</v>
      </c>
      <c r="C10799" s="5" t="str">
        <f>A10799 &amp; "_" &amp; TEXT(B10799, "yyyy-mm-dd HH:MM:SS")</f>
        <v>RP_2025-02-08 21:00:00</v>
      </c>
      <c r="E10799">
        <v>10.1</v>
      </c>
      <c r="F10799">
        <v>12.7</v>
      </c>
      <c r="G10799">
        <f>IF(COUNTA(D10799:F10799)&gt;0, AVERAGE(D10799:F10799), "")</f>
        <v>11.399999999999999</v>
      </c>
      <c r="H10799">
        <f>AVERAGE((D10799*metrics_constants!$B$8),(E10799*metrics_constants!$C$8),(F10799*metrics_constants!$D$8))</f>
        <v>8.0384167392822263</v>
      </c>
      <c r="I10799">
        <v>5.86</v>
      </c>
      <c r="J10799">
        <v>74.352000000000004</v>
      </c>
      <c r="K10799">
        <v>-13.348000000000001</v>
      </c>
      <c r="L10799">
        <v>8.0575147000000005</v>
      </c>
    </row>
    <row r="10800" spans="1:12" x14ac:dyDescent="0.25">
      <c r="A10800" t="s">
        <v>19</v>
      </c>
      <c r="B10800" s="5">
        <v>45696.916666666664</v>
      </c>
      <c r="C10800" s="5" t="str">
        <f>A10800 &amp; "_" &amp; TEXT(B10800, "yyyy-mm-dd HH:MM:SS")</f>
        <v>RP_2025-02-08 22:00:00</v>
      </c>
      <c r="E10800">
        <v>11.3</v>
      </c>
      <c r="F10800">
        <v>10.5</v>
      </c>
      <c r="G10800">
        <f>IF(COUNTA(D10800:F10800)&gt;0, AVERAGE(D10800:F10800), "")</f>
        <v>10.9</v>
      </c>
      <c r="H10800">
        <f>AVERAGE((D10800*metrics_constants!$B$8),(E10800*metrics_constants!$C$8),(F10800*metrics_constants!$D$8))</f>
        <v>7.7386979365147859</v>
      </c>
      <c r="I10800">
        <v>9.7750000000000004</v>
      </c>
      <c r="J10800">
        <v>71.367999999999995</v>
      </c>
      <c r="K10800">
        <v>-13.936999999999999</v>
      </c>
      <c r="L10800">
        <v>13.5068667</v>
      </c>
    </row>
    <row r="10801" spans="1:12" x14ac:dyDescent="0.25">
      <c r="A10801" t="s">
        <v>19</v>
      </c>
      <c r="B10801" s="5">
        <v>45696.958333333336</v>
      </c>
      <c r="C10801" s="5" t="str">
        <f>A10801 &amp; "_" &amp; TEXT(B10801, "yyyy-mm-dd HH:MM:SS")</f>
        <v>RP_2025-02-08 23:00:00</v>
      </c>
      <c r="E10801">
        <v>15.2</v>
      </c>
      <c r="F10801">
        <v>17.600000000000001</v>
      </c>
      <c r="G10801">
        <f>IF(COUNTA(D10801:F10801)&gt;0, AVERAGE(D10801:F10801), "")</f>
        <v>16.399999999999999</v>
      </c>
      <c r="H10801">
        <f>AVERAGE((D10801*metrics_constants!$B$8),(E10801*metrics_constants!$C$8),(F10801*metrics_constants!$D$8))</f>
        <v>11.585593005577996</v>
      </c>
      <c r="I10801">
        <v>9.93</v>
      </c>
      <c r="J10801">
        <v>75.617999999999995</v>
      </c>
      <c r="K10801">
        <v>-15.507</v>
      </c>
      <c r="L10801">
        <v>10.883654</v>
      </c>
    </row>
    <row r="10802" spans="1:12" x14ac:dyDescent="0.25">
      <c r="A10802" t="s">
        <v>19</v>
      </c>
      <c r="B10802" s="5">
        <v>45697</v>
      </c>
      <c r="C10802" s="5" t="str">
        <f>A10802 &amp; "_" &amp; TEXT(B10802, "yyyy-mm-dd HH:MM:SS")</f>
        <v>RP_2025-02-09 00:00:00</v>
      </c>
      <c r="E10802">
        <v>16.399999999999999</v>
      </c>
      <c r="F10802">
        <v>21</v>
      </c>
      <c r="G10802">
        <f>IF(COUNTA(D10802:F10802)&gt;0, AVERAGE(D10802:F10802), "")</f>
        <v>18.7</v>
      </c>
      <c r="H10802">
        <f>AVERAGE((D10802*metrics_constants!$B$8),(E10802*metrics_constants!$C$8),(F10802*metrics_constants!$D$8))</f>
        <v>13.180435227169951</v>
      </c>
      <c r="I10802">
        <v>11.709</v>
      </c>
      <c r="J10802">
        <v>76.227999999999994</v>
      </c>
      <c r="K10802">
        <v>-16.353000000000002</v>
      </c>
      <c r="L10802">
        <v>10.9114173</v>
      </c>
    </row>
    <row r="10803" spans="1:12" x14ac:dyDescent="0.25">
      <c r="A10803" t="s">
        <v>19</v>
      </c>
      <c r="B10803" s="5">
        <v>45697.041666666664</v>
      </c>
      <c r="C10803" s="5" t="str">
        <f>A10803 &amp; "_" &amp; TEXT(B10803, "yyyy-mm-dd HH:MM:SS")</f>
        <v>RP_2025-02-09 01:00:00</v>
      </c>
      <c r="E10803">
        <v>9.5</v>
      </c>
      <c r="F10803">
        <v>17.100000000000001</v>
      </c>
      <c r="G10803">
        <f>IF(COUNTA(D10803:F10803)&gt;0, AVERAGE(D10803:F10803), "")</f>
        <v>13.3</v>
      </c>
      <c r="H10803">
        <f>AVERAGE((D10803*metrics_constants!$B$8),(E10803*metrics_constants!$C$8),(F10803*metrics_constants!$D$8))</f>
        <v>9.3047138871634498</v>
      </c>
      <c r="I10803">
        <v>15.388</v>
      </c>
      <c r="J10803">
        <v>76.712000000000003</v>
      </c>
      <c r="K10803">
        <v>-17.196999999999999</v>
      </c>
      <c r="L10803">
        <v>10.338471999999999</v>
      </c>
    </row>
    <row r="10804" spans="1:12" x14ac:dyDescent="0.25">
      <c r="A10804" t="s">
        <v>19</v>
      </c>
      <c r="B10804" s="5">
        <v>45697.083333333336</v>
      </c>
      <c r="C10804" s="5" t="str">
        <f>A10804 &amp; "_" &amp; TEXT(B10804, "yyyy-mm-dd HH:MM:SS")</f>
        <v>RP_2025-02-09 02:00:00</v>
      </c>
      <c r="E10804">
        <v>13</v>
      </c>
      <c r="F10804">
        <v>10.3</v>
      </c>
      <c r="G10804">
        <f>IF(COUNTA(D10804:F10804)&gt;0, AVERAGE(D10804:F10804), "")</f>
        <v>11.65</v>
      </c>
      <c r="H10804">
        <f>AVERAGE((D10804*metrics_constants!$B$8),(E10804*metrics_constants!$C$8),(F10804*metrics_constants!$D$8))</f>
        <v>8.3008468327814313</v>
      </c>
      <c r="I10804">
        <v>12.657</v>
      </c>
      <c r="J10804">
        <v>75.188000000000002</v>
      </c>
      <c r="K10804">
        <v>-17.297000000000001</v>
      </c>
      <c r="L10804">
        <v>6.7554572999999998</v>
      </c>
    </row>
    <row r="10805" spans="1:12" x14ac:dyDescent="0.25">
      <c r="A10805" t="s">
        <v>19</v>
      </c>
      <c r="B10805" s="5">
        <v>45697.125</v>
      </c>
      <c r="C10805" s="5" t="str">
        <f>A10805 &amp; "_" &amp; TEXT(B10805, "yyyy-mm-dd HH:MM:SS")</f>
        <v>RP_2025-02-09 03:00:00</v>
      </c>
      <c r="E10805">
        <v>18.3</v>
      </c>
      <c r="F10805">
        <v>29.6</v>
      </c>
      <c r="G10805">
        <f>IF(COUNTA(D10805:F10805)&gt;0, AVERAGE(D10805:F10805), "")</f>
        <v>23.950000000000003</v>
      </c>
      <c r="H10805">
        <f>AVERAGE((D10805*metrics_constants!$B$8),(E10805*metrics_constants!$C$8),(F10805*metrics_constants!$D$8))</f>
        <v>16.793846952135084</v>
      </c>
      <c r="I10805">
        <v>15.752000000000001</v>
      </c>
      <c r="J10805">
        <v>74.349999999999994</v>
      </c>
      <c r="K10805">
        <v>-17.757999999999999</v>
      </c>
      <c r="L10805">
        <v>12.1169253</v>
      </c>
    </row>
    <row r="10806" spans="1:12" x14ac:dyDescent="0.25">
      <c r="A10806" t="s">
        <v>19</v>
      </c>
      <c r="B10806" s="5">
        <v>45697.166666666664</v>
      </c>
      <c r="C10806" s="5" t="str">
        <f>A10806 &amp; "_" &amp; TEXT(B10806, "yyyy-mm-dd HH:MM:SS")</f>
        <v>RP_2025-02-09 04:00:00</v>
      </c>
      <c r="E10806">
        <v>12.9</v>
      </c>
      <c r="F10806">
        <v>23.2</v>
      </c>
      <c r="G10806">
        <f>IF(COUNTA(D10806:F10806)&gt;0, AVERAGE(D10806:F10806), "")</f>
        <v>18.05</v>
      </c>
      <c r="H10806">
        <f>AVERAGE((D10806*metrics_constants!$B$8),(E10806*metrics_constants!$C$8),(F10806*metrics_constants!$D$8))</f>
        <v>12.628055725828181</v>
      </c>
      <c r="I10806">
        <v>21.15</v>
      </c>
      <c r="J10806">
        <v>77.861999999999995</v>
      </c>
      <c r="K10806">
        <v>-18.37</v>
      </c>
      <c r="L10806">
        <v>15.987271</v>
      </c>
    </row>
    <row r="10807" spans="1:12" x14ac:dyDescent="0.25">
      <c r="A10807" t="s">
        <v>19</v>
      </c>
      <c r="B10807" s="5">
        <v>45697.208333333336</v>
      </c>
      <c r="C10807" s="5" t="str">
        <f>A10807 &amp; "_" &amp; TEXT(B10807, "yyyy-mm-dd HH:MM:SS")</f>
        <v>RP_2025-02-09 05:00:00</v>
      </c>
      <c r="E10807">
        <v>12.7</v>
      </c>
      <c r="F10807">
        <v>15.1</v>
      </c>
      <c r="G10807">
        <f>IF(COUNTA(D10807:F10807)&gt;0, AVERAGE(D10807:F10807), "")</f>
        <v>13.899999999999999</v>
      </c>
      <c r="H10807">
        <f>AVERAGE((D10807*metrics_constants!$B$8),(E10807*metrics_constants!$C$8),(F10807*metrics_constants!$D$8))</f>
        <v>9.8136130251746181</v>
      </c>
      <c r="I10807">
        <v>21.797000000000001</v>
      </c>
      <c r="J10807">
        <v>77.227999999999994</v>
      </c>
      <c r="K10807">
        <v>-18.577000000000002</v>
      </c>
      <c r="L10807">
        <v>7.7967269999999997</v>
      </c>
    </row>
    <row r="10808" spans="1:12" x14ac:dyDescent="0.25">
      <c r="A10808" t="s">
        <v>19</v>
      </c>
      <c r="B10808" s="5">
        <v>45697.25</v>
      </c>
      <c r="C10808" s="5" t="str">
        <f>A10808 &amp; "_" &amp; TEXT(B10808, "yyyy-mm-dd HH:MM:SS")</f>
        <v>RP_2025-02-09 06:00:00</v>
      </c>
      <c r="E10808">
        <v>18.2</v>
      </c>
      <c r="F10808">
        <v>26.6</v>
      </c>
      <c r="G10808">
        <f>IF(COUNTA(D10808:F10808)&gt;0, AVERAGE(D10808:F10808), "")</f>
        <v>22.4</v>
      </c>
      <c r="H10808">
        <f>AVERAGE((D10808*metrics_constants!$B$8),(E10808*metrics_constants!$C$8),(F10808*metrics_constants!$D$8))</f>
        <v>15.741855793875692</v>
      </c>
      <c r="I10808">
        <v>18.504000000000001</v>
      </c>
      <c r="J10808">
        <v>71.352000000000004</v>
      </c>
      <c r="K10808">
        <v>-20.059999999999999</v>
      </c>
      <c r="L10808">
        <v>10.105</v>
      </c>
    </row>
    <row r="10809" spans="1:12" x14ac:dyDescent="0.25">
      <c r="A10809" t="s">
        <v>19</v>
      </c>
      <c r="B10809" s="5">
        <v>45697.291666666664</v>
      </c>
      <c r="C10809" s="5" t="str">
        <f>A10809 &amp; "_" &amp; TEXT(B10809, "yyyy-mm-dd HH:MM:SS")</f>
        <v>RP_2025-02-09 07:00:00</v>
      </c>
      <c r="E10809">
        <v>18.600000000000001</v>
      </c>
      <c r="F10809">
        <v>20.3</v>
      </c>
      <c r="G10809">
        <f>IF(COUNTA(D10809:F10809)&gt;0, AVERAGE(D10809:F10809), "")</f>
        <v>19.450000000000003</v>
      </c>
      <c r="H10809">
        <f>AVERAGE((D10809*metrics_constants!$B$8),(E10809*metrics_constants!$C$8),(F10809*metrics_constants!$D$8))</f>
        <v>13.758665650881667</v>
      </c>
      <c r="I10809">
        <v>16.943999999999999</v>
      </c>
      <c r="J10809">
        <v>73.12</v>
      </c>
      <c r="K10809">
        <v>-21.667000000000002</v>
      </c>
      <c r="L10809">
        <v>10.145446</v>
      </c>
    </row>
    <row r="10810" spans="1:12" x14ac:dyDescent="0.25">
      <c r="A10810" t="s">
        <v>19</v>
      </c>
      <c r="B10810" s="5">
        <v>45697.333333333336</v>
      </c>
      <c r="C10810" s="5" t="str">
        <f>A10810 &amp; "_" &amp; TEXT(B10810, "yyyy-mm-dd HH:MM:SS")</f>
        <v>RP_2025-02-09 08:00:00</v>
      </c>
      <c r="E10810">
        <v>24.2</v>
      </c>
      <c r="F10810">
        <v>32.700000000000003</v>
      </c>
      <c r="G10810">
        <f>IF(COUNTA(D10810:F10810)&gt;0, AVERAGE(D10810:F10810), "")</f>
        <v>28.450000000000003</v>
      </c>
      <c r="H10810">
        <f>AVERAGE((D10810*metrics_constants!$B$8),(E10810*metrics_constants!$C$8),(F10810*metrics_constants!$D$8))</f>
        <v>20.02843919370736</v>
      </c>
      <c r="I10810">
        <v>19.963999999999999</v>
      </c>
      <c r="J10810">
        <v>76.878</v>
      </c>
      <c r="K10810">
        <v>-21.382000000000001</v>
      </c>
      <c r="L10810">
        <v>13.5885707</v>
      </c>
    </row>
    <row r="10811" spans="1:12" x14ac:dyDescent="0.25">
      <c r="A10811" t="s">
        <v>19</v>
      </c>
      <c r="B10811" s="5">
        <v>45697.375</v>
      </c>
      <c r="C10811" s="5" t="str">
        <f>A10811 &amp; "_" &amp; TEXT(B10811, "yyyy-mm-dd HH:MM:SS")</f>
        <v>RP_2025-02-09 09:00:00</v>
      </c>
      <c r="E10811">
        <v>18.100000000000001</v>
      </c>
      <c r="F10811">
        <v>25.1</v>
      </c>
      <c r="G10811">
        <f>IF(COUNTA(D10811:F10811)&gt;0, AVERAGE(D10811:F10811), "")</f>
        <v>21.6</v>
      </c>
      <c r="H10811">
        <f>AVERAGE((D10811*metrics_constants!$B$8),(E10811*metrics_constants!$C$8),(F10811*metrics_constants!$D$8))</f>
        <v>15.197336338569707</v>
      </c>
      <c r="I10811">
        <v>16.026</v>
      </c>
      <c r="J10811">
        <v>73.287000000000006</v>
      </c>
      <c r="K10811">
        <v>-18.577999999999999</v>
      </c>
      <c r="L10811">
        <v>13.104937</v>
      </c>
    </row>
    <row r="10812" spans="1:12" x14ac:dyDescent="0.25">
      <c r="A10812" t="s">
        <v>19</v>
      </c>
      <c r="B10812" s="5">
        <v>45697.416666666664</v>
      </c>
      <c r="C10812" s="5" t="str">
        <f>A10812 &amp; "_" &amp; TEXT(B10812, "yyyy-mm-dd HH:MM:SS")</f>
        <v>RP_2025-02-09 10:00:00</v>
      </c>
      <c r="E10812">
        <v>23.7</v>
      </c>
      <c r="F10812">
        <v>24.6</v>
      </c>
      <c r="G10812">
        <f>IF(COUNTA(D10812:F10812)&gt;0, AVERAGE(D10812:F10812), "")</f>
        <v>24.15</v>
      </c>
      <c r="H10812">
        <f>AVERAGE((D10812*metrics_constants!$B$8),(E10812*metrics_constants!$C$8),(F10812*metrics_constants!$D$8))</f>
        <v>17.102853235996076</v>
      </c>
      <c r="I10812">
        <v>20.774000000000001</v>
      </c>
      <c r="J10812">
        <v>51.981999999999999</v>
      </c>
      <c r="K10812">
        <v>-10.337</v>
      </c>
      <c r="L10812">
        <v>23.399632</v>
      </c>
    </row>
    <row r="10813" spans="1:12" x14ac:dyDescent="0.25">
      <c r="A10813" t="s">
        <v>19</v>
      </c>
      <c r="B10813" s="5">
        <v>45697.458333333336</v>
      </c>
      <c r="C10813" s="5" t="str">
        <f>A10813 &amp; "_" &amp; TEXT(B10813, "yyyy-mm-dd HH:MM:SS")</f>
        <v>RP_2025-02-09 11:00:00</v>
      </c>
      <c r="E10813">
        <v>27.9</v>
      </c>
      <c r="F10813">
        <v>29.6</v>
      </c>
      <c r="G10813">
        <f>IF(COUNTA(D10813:F10813)&gt;0, AVERAGE(D10813:F10813), "")</f>
        <v>28.75</v>
      </c>
      <c r="H10813">
        <f>AVERAGE((D10813*metrics_constants!$B$8),(E10813*metrics_constants!$C$8),(F10813*metrics_constants!$D$8))</f>
        <v>20.350431177982234</v>
      </c>
      <c r="I10813">
        <v>26.033999999999999</v>
      </c>
      <c r="J10813">
        <v>28.78</v>
      </c>
      <c r="K10813">
        <v>-2.15</v>
      </c>
      <c r="L10813">
        <v>27.900935</v>
      </c>
    </row>
    <row r="10814" spans="1:12" x14ac:dyDescent="0.25">
      <c r="A10814" t="s">
        <v>19</v>
      </c>
      <c r="B10814" s="5">
        <v>45697.5</v>
      </c>
      <c r="C10814" s="5" t="str">
        <f>A10814 &amp; "_" &amp; TEXT(B10814, "yyyy-mm-dd HH:MM:SS")</f>
        <v>RP_2025-02-09 12:00:00</v>
      </c>
      <c r="E10814">
        <v>26.4</v>
      </c>
      <c r="F10814">
        <v>26.6</v>
      </c>
      <c r="G10814">
        <f>IF(COUNTA(D10814:F10814)&gt;0, AVERAGE(D10814:F10814), "")</f>
        <v>26.5</v>
      </c>
      <c r="H10814">
        <f>AVERAGE((D10814*metrics_constants!$B$8),(E10814*metrics_constants!$C$8),(F10814*metrics_constants!$D$8))</f>
        <v>18.779771486786796</v>
      </c>
      <c r="I10814">
        <v>22.786999999999999</v>
      </c>
      <c r="J10814">
        <v>31.111999999999998</v>
      </c>
      <c r="K10814">
        <v>-1.2529999999999999</v>
      </c>
      <c r="L10814">
        <v>25.954599999999999</v>
      </c>
    </row>
    <row r="10815" spans="1:12" x14ac:dyDescent="0.25">
      <c r="A10815" t="s">
        <v>19</v>
      </c>
      <c r="B10815" s="5">
        <v>45697.541666666664</v>
      </c>
      <c r="C10815" s="5" t="str">
        <f>A10815 &amp; "_" &amp; TEXT(B10815, "yyyy-mm-dd HH:MM:SS")</f>
        <v>RP_2025-02-09 13:00:00</v>
      </c>
      <c r="E10815">
        <v>18</v>
      </c>
      <c r="F10815">
        <v>26.9</v>
      </c>
      <c r="G10815">
        <f>IF(COUNTA(D10815:F10815)&gt;0, AVERAGE(D10815:F10815), "")</f>
        <v>22.45</v>
      </c>
      <c r="H10815">
        <f>AVERAGE((D10815*metrics_constants!$B$8),(E10815*metrics_constants!$C$8),(F10815*metrics_constants!$D$8))</f>
        <v>15.769254629761221</v>
      </c>
      <c r="I10815">
        <v>19.556000000000001</v>
      </c>
      <c r="J10815">
        <v>28.716999999999999</v>
      </c>
      <c r="K10815">
        <v>1.9119999999999999</v>
      </c>
      <c r="L10815">
        <v>22.662355999999999</v>
      </c>
    </row>
    <row r="10816" spans="1:12" x14ac:dyDescent="0.25">
      <c r="A10816" t="s">
        <v>19</v>
      </c>
      <c r="B10816" s="5">
        <v>45697.583333333336</v>
      </c>
      <c r="C10816" s="5" t="str">
        <f>A10816 &amp; "_" &amp; TEXT(B10816, "yyyy-mm-dd HH:MM:SS")</f>
        <v>RP_2025-02-09 14:00:00</v>
      </c>
      <c r="E10816">
        <v>26.9</v>
      </c>
      <c r="F10816">
        <v>20.8</v>
      </c>
      <c r="G10816">
        <f>IF(COUNTA(D10816:F10816)&gt;0, AVERAGE(D10816:F10816), "")</f>
        <v>23.85</v>
      </c>
      <c r="H10816">
        <f>AVERAGE((D10816*metrics_constants!$B$8),(E10816*metrics_constants!$C$8),(F10816*metrics_constants!$D$8))</f>
        <v>17.002786330463152</v>
      </c>
      <c r="I10816">
        <v>20.805</v>
      </c>
      <c r="J10816">
        <v>24.288</v>
      </c>
      <c r="K10816">
        <v>5.9950000000000001</v>
      </c>
      <c r="L10816">
        <v>21.038955000000001</v>
      </c>
    </row>
    <row r="10817" spans="1:12" x14ac:dyDescent="0.25">
      <c r="A10817" t="s">
        <v>19</v>
      </c>
      <c r="B10817" s="5">
        <v>45697.625</v>
      </c>
      <c r="C10817" s="5" t="str">
        <f>A10817 &amp; "_" &amp; TEXT(B10817, "yyyy-mm-dd HH:MM:SS")</f>
        <v>RP_2025-02-09 15:00:00</v>
      </c>
      <c r="E10817">
        <v>8.9</v>
      </c>
      <c r="F10817">
        <v>15.6</v>
      </c>
      <c r="G10817">
        <f>IF(COUNTA(D10817:F10817)&gt;0, AVERAGE(D10817:F10817), "")</f>
        <v>12.25</v>
      </c>
      <c r="H10817">
        <f>AVERAGE((D10817*metrics_constants!$B$8),(E10817*metrics_constants!$C$8),(F10817*metrics_constants!$D$8))</f>
        <v>8.5749556700945906</v>
      </c>
      <c r="I10817">
        <v>15.914</v>
      </c>
      <c r="J10817">
        <v>35.142000000000003</v>
      </c>
      <c r="K10817">
        <v>-0.24299999999999999</v>
      </c>
      <c r="L10817">
        <v>19.227363</v>
      </c>
    </row>
    <row r="10818" spans="1:12" x14ac:dyDescent="0.25">
      <c r="A10818" t="s">
        <v>19</v>
      </c>
      <c r="B10818" s="5">
        <v>45697.666666666664</v>
      </c>
      <c r="C10818" s="5" t="str">
        <f>A10818 &amp; "_" &amp; TEXT(B10818, "yyyy-mm-dd HH:MM:SS")</f>
        <v>RP_2025-02-09 16:00:00</v>
      </c>
      <c r="E10818">
        <v>14.4</v>
      </c>
      <c r="F10818">
        <v>18.600000000000001</v>
      </c>
      <c r="G10818">
        <f>IF(COUNTA(D10818:F10818)&gt;0, AVERAGE(D10818:F10818), "")</f>
        <v>16.5</v>
      </c>
      <c r="H10818">
        <f>AVERAGE((D10818*metrics_constants!$B$8),(E10818*metrics_constants!$C$8),(F10818*metrics_constants!$D$8))</f>
        <v>11.627525455393007</v>
      </c>
      <c r="I10818">
        <v>21.896999999999998</v>
      </c>
      <c r="J10818">
        <v>40.454999999999998</v>
      </c>
      <c r="K10818">
        <v>-2.1669999999999998</v>
      </c>
      <c r="L10818">
        <v>22.309730999999999</v>
      </c>
    </row>
    <row r="10819" spans="1:12" x14ac:dyDescent="0.25">
      <c r="A10819" t="s">
        <v>19</v>
      </c>
      <c r="B10819" s="5">
        <v>45697.708333333336</v>
      </c>
      <c r="C10819" s="5" t="str">
        <f>A10819 &amp; "_" &amp; TEXT(B10819, "yyyy-mm-dd HH:MM:SS")</f>
        <v>RP_2025-02-09 17:00:00</v>
      </c>
      <c r="E10819">
        <v>13.3</v>
      </c>
      <c r="F10819">
        <v>20.8</v>
      </c>
      <c r="G10819">
        <f>IF(COUNTA(D10819:F10819)&gt;0, AVERAGE(D10819:F10819), "")</f>
        <v>17.05</v>
      </c>
      <c r="H10819">
        <f>AVERAGE((D10819*metrics_constants!$B$8),(E10819*metrics_constants!$C$8),(F10819*metrics_constants!$D$8))</f>
        <v>11.964292010513025</v>
      </c>
      <c r="I10819">
        <v>16.225000000000001</v>
      </c>
      <c r="J10819">
        <v>51.921999999999997</v>
      </c>
      <c r="K10819">
        <v>-6.125</v>
      </c>
      <c r="L10819">
        <v>17.984964999999999</v>
      </c>
    </row>
    <row r="10820" spans="1:12" x14ac:dyDescent="0.25">
      <c r="A10820" t="s">
        <v>19</v>
      </c>
      <c r="B10820" s="5">
        <v>45697.75</v>
      </c>
      <c r="C10820" s="5" t="str">
        <f>A10820 &amp; "_" &amp; TEXT(B10820, "yyyy-mm-dd HH:MM:SS")</f>
        <v>RP_2025-02-09 18:00:00</v>
      </c>
      <c r="E10820">
        <v>14</v>
      </c>
      <c r="F10820">
        <v>22.5</v>
      </c>
      <c r="G10820">
        <f>IF(COUNTA(D10820:F10820)&gt;0, AVERAGE(D10820:F10820), "")</f>
        <v>18.25</v>
      </c>
      <c r="H10820">
        <f>AVERAGE((D10820*metrics_constants!$B$8),(E10820*metrics_constants!$C$8),(F10820*metrics_constants!$D$8))</f>
        <v>12.798760873661577</v>
      </c>
      <c r="I10820">
        <v>15.211</v>
      </c>
      <c r="J10820">
        <v>64.311999999999998</v>
      </c>
      <c r="K10820">
        <v>-10.172000000000001</v>
      </c>
      <c r="L10820">
        <v>12.400460000000001</v>
      </c>
    </row>
    <row r="10821" spans="1:12" x14ac:dyDescent="0.25">
      <c r="A10821" t="s">
        <v>19</v>
      </c>
      <c r="B10821" s="5">
        <v>45697.791666666664</v>
      </c>
      <c r="C10821" s="5" t="str">
        <f>A10821 &amp; "_" &amp; TEXT(B10821, "yyyy-mm-dd HH:MM:SS")</f>
        <v>RP_2025-02-09 19:00:00</v>
      </c>
      <c r="E10821">
        <v>14.2</v>
      </c>
      <c r="F10821">
        <v>11.2</v>
      </c>
      <c r="G10821">
        <f>IF(COUNTA(D10821:F10821)&gt;0, AVERAGE(D10821:F10821), "")</f>
        <v>12.7</v>
      </c>
      <c r="H10821">
        <f>AVERAGE((D10821*metrics_constants!$B$8),(E10821*metrics_constants!$C$8),(F10821*metrics_constants!$D$8))</f>
        <v>9.0499028827843713</v>
      </c>
      <c r="I10821">
        <v>25.116</v>
      </c>
      <c r="J10821">
        <v>64.775000000000006</v>
      </c>
      <c r="K10821">
        <v>-11.457000000000001</v>
      </c>
      <c r="L10821">
        <v>10.08131</v>
      </c>
    </row>
    <row r="10822" spans="1:12" x14ac:dyDescent="0.25">
      <c r="A10822" t="s">
        <v>19</v>
      </c>
      <c r="B10822" s="5">
        <v>45697.833333333336</v>
      </c>
      <c r="C10822" s="5" t="str">
        <f>A10822 &amp; "_" &amp; TEXT(B10822, "yyyy-mm-dd HH:MM:SS")</f>
        <v>RP_2025-02-09 20:00:00</v>
      </c>
      <c r="E10822">
        <v>7.4</v>
      </c>
      <c r="F10822">
        <v>8.3000000000000007</v>
      </c>
      <c r="G10822">
        <f>IF(COUNTA(D10822:F10822)&gt;0, AVERAGE(D10822:F10822), "")</f>
        <v>7.8500000000000005</v>
      </c>
      <c r="H10822">
        <f>AVERAGE((D10822*metrics_constants!$B$8),(E10822*metrics_constants!$C$8),(F10822*metrics_constants!$D$8))</f>
        <v>5.5495437637660459</v>
      </c>
      <c r="I10822">
        <v>19.948</v>
      </c>
      <c r="J10822">
        <v>69.718000000000004</v>
      </c>
      <c r="K10822">
        <v>-11.952</v>
      </c>
      <c r="L10822">
        <v>7.0927949999999997</v>
      </c>
    </row>
    <row r="10823" spans="1:12" x14ac:dyDescent="0.25">
      <c r="A10823" t="s">
        <v>19</v>
      </c>
      <c r="B10823" s="5">
        <v>45697.875</v>
      </c>
      <c r="C10823" s="5" t="str">
        <f>A10823 &amp; "_" &amp; TEXT(B10823, "yyyy-mm-dd HH:MM:SS")</f>
        <v>RP_2025-02-09 21:00:00</v>
      </c>
      <c r="E10823">
        <v>11.1</v>
      </c>
      <c r="F10823">
        <v>17.399999999999999</v>
      </c>
      <c r="G10823">
        <f>IF(COUNTA(D10823:F10823)&gt;0, AVERAGE(D10823:F10823), "")</f>
        <v>14.25</v>
      </c>
      <c r="H10823">
        <f>AVERAGE((D10823*metrics_constants!$B$8),(E10823*metrics_constants!$C$8),(F10823*metrics_constants!$D$8))</f>
        <v>9.9989722653953219</v>
      </c>
      <c r="I10823">
        <v>10.411</v>
      </c>
      <c r="J10823">
        <v>67.393000000000001</v>
      </c>
      <c r="K10823">
        <v>-12.375</v>
      </c>
      <c r="L10823">
        <v>11.825561</v>
      </c>
    </row>
    <row r="10824" spans="1:12" x14ac:dyDescent="0.25">
      <c r="A10824" t="s">
        <v>19</v>
      </c>
      <c r="B10824" s="5">
        <v>45697.916666666664</v>
      </c>
      <c r="C10824" s="5" t="str">
        <f>A10824 &amp; "_" &amp; TEXT(B10824, "yyyy-mm-dd HH:MM:SS")</f>
        <v>RP_2025-02-09 22:00:00</v>
      </c>
      <c r="E10824">
        <v>12.4</v>
      </c>
      <c r="F10824">
        <v>17.100000000000001</v>
      </c>
      <c r="G10824">
        <f>IF(COUNTA(D10824:F10824)&gt;0, AVERAGE(D10824:F10824), "")</f>
        <v>14.75</v>
      </c>
      <c r="H10824">
        <f>AVERAGE((D10824*metrics_constants!$B$8),(E10824*metrics_constants!$C$8),(F10824*metrics_constants!$D$8))</f>
        <v>10.37909870538811</v>
      </c>
      <c r="I10824">
        <v>12.592000000000001</v>
      </c>
      <c r="J10824">
        <v>72.673000000000002</v>
      </c>
      <c r="K10824">
        <v>-13.702</v>
      </c>
      <c r="L10824">
        <v>16.065370000000001</v>
      </c>
    </row>
    <row r="10825" spans="1:12" x14ac:dyDescent="0.25">
      <c r="A10825" t="s">
        <v>19</v>
      </c>
      <c r="B10825" s="5">
        <v>45697.958333333336</v>
      </c>
      <c r="C10825" s="5" t="str">
        <f>A10825 &amp; "_" &amp; TEXT(B10825, "yyyy-mm-dd HH:MM:SS")</f>
        <v>RP_2025-02-09 23:00:00</v>
      </c>
      <c r="E10825">
        <v>15.7</v>
      </c>
      <c r="F10825">
        <v>22.8</v>
      </c>
      <c r="G10825">
        <f>IF(COUNTA(D10825:F10825)&gt;0, AVERAGE(D10825:F10825), "")</f>
        <v>19.25</v>
      </c>
      <c r="H10825">
        <f>AVERAGE((D10825*metrics_constants!$B$8),(E10825*metrics_constants!$C$8),(F10825*metrics_constants!$D$8))</f>
        <v>13.530067004246023</v>
      </c>
      <c r="I10825">
        <v>12.333</v>
      </c>
      <c r="J10825">
        <v>75.3</v>
      </c>
      <c r="K10825">
        <v>-14.237</v>
      </c>
      <c r="L10825">
        <v>13.782807999999999</v>
      </c>
    </row>
    <row r="10826" spans="1:12" x14ac:dyDescent="0.25">
      <c r="A10826" t="s">
        <v>19</v>
      </c>
      <c r="B10826" s="5">
        <v>45698</v>
      </c>
      <c r="C10826" s="5" t="str">
        <f>A10826 &amp; "_" &amp; TEXT(B10826, "yyyy-mm-dd HH:MM:SS")</f>
        <v>RP_2025-02-10 00:00:00</v>
      </c>
      <c r="E10826">
        <v>15</v>
      </c>
      <c r="F10826">
        <v>17.8</v>
      </c>
      <c r="G10826">
        <f>IF(COUNTA(D10826:F10826)&gt;0, AVERAGE(D10826:F10826), "")</f>
        <v>16.399999999999999</v>
      </c>
      <c r="H10826">
        <f>AVERAGE((D10826*metrics_constants!$B$8),(E10826*metrics_constants!$C$8),(F10826*metrics_constants!$D$8))</f>
        <v>11.579160394599969</v>
      </c>
      <c r="I10826">
        <v>13.286</v>
      </c>
      <c r="J10826">
        <v>76.682000000000002</v>
      </c>
      <c r="K10826">
        <v>-14.775</v>
      </c>
      <c r="L10826">
        <v>13.771972</v>
      </c>
    </row>
    <row r="10827" spans="1:12" x14ac:dyDescent="0.25">
      <c r="A10827" t="s">
        <v>19</v>
      </c>
      <c r="B10827" s="5">
        <v>45698.041666666664</v>
      </c>
      <c r="C10827" s="5" t="str">
        <f>A10827 &amp; "_" &amp; TEXT(B10827, "yyyy-mm-dd HH:MM:SS")</f>
        <v>RP_2025-02-10 01:00:00</v>
      </c>
      <c r="E10827">
        <v>8.4</v>
      </c>
      <c r="F10827">
        <v>12.7</v>
      </c>
      <c r="G10827">
        <f>IF(COUNTA(D10827:F10827)&gt;0, AVERAGE(D10827:F10827), "")</f>
        <v>10.55</v>
      </c>
      <c r="H10827">
        <f>AVERAGE((D10827*metrics_constants!$B$8),(E10827*metrics_constants!$C$8),(F10827*metrics_constants!$D$8))</f>
        <v>7.4086049492884598</v>
      </c>
      <c r="I10827">
        <v>12.555999999999999</v>
      </c>
      <c r="J10827">
        <v>75.828000000000003</v>
      </c>
      <c r="K10827">
        <v>-13.712999999999999</v>
      </c>
      <c r="L10827">
        <v>10.629918399999999</v>
      </c>
    </row>
    <row r="10828" spans="1:12" x14ac:dyDescent="0.25">
      <c r="A10828" t="s">
        <v>19</v>
      </c>
      <c r="B10828" s="5">
        <v>45698.083333333336</v>
      </c>
      <c r="C10828" s="5" t="str">
        <f>A10828 &amp; "_" &amp; TEXT(B10828, "yyyy-mm-dd HH:MM:SS")</f>
        <v>RP_2025-02-10 02:00:00</v>
      </c>
      <c r="E10828">
        <v>6.6</v>
      </c>
      <c r="F10828">
        <v>13.2</v>
      </c>
      <c r="G10828">
        <f>IF(COUNTA(D10828:F10828)&gt;0, AVERAGE(D10828:F10828), "")</f>
        <v>9.8999999999999986</v>
      </c>
      <c r="H10828">
        <f>AVERAGE((D10828*metrics_constants!$B$8),(E10828*metrics_constants!$C$8),(F10828*metrics_constants!$D$8))</f>
        <v>6.9109026412599208</v>
      </c>
      <c r="I10828">
        <v>59.802</v>
      </c>
      <c r="J10828">
        <v>67.582999999999998</v>
      </c>
      <c r="K10828">
        <v>-11.952999999999999</v>
      </c>
      <c r="L10828">
        <v>14.257831700000001</v>
      </c>
    </row>
    <row r="10829" spans="1:12" x14ac:dyDescent="0.25">
      <c r="A10829" t="s">
        <v>19</v>
      </c>
      <c r="B10829" s="5">
        <v>45698.125</v>
      </c>
      <c r="C10829" s="5" t="str">
        <f>A10829 &amp; "_" &amp; TEXT(B10829, "yyyy-mm-dd HH:MM:SS")</f>
        <v>RP_2025-02-10 03:00:00</v>
      </c>
      <c r="E10829">
        <v>3</v>
      </c>
      <c r="F10829">
        <v>8.8000000000000007</v>
      </c>
      <c r="G10829">
        <f>IF(COUNTA(D10829:F10829)&gt;0, AVERAGE(D10829:F10829), "")</f>
        <v>5.9</v>
      </c>
      <c r="H10829">
        <f>AVERAGE((D10829*metrics_constants!$B$8),(E10829*metrics_constants!$C$8),(F10829*metrics_constants!$D$8))</f>
        <v>4.0885998945705726</v>
      </c>
      <c r="I10829">
        <v>54.366</v>
      </c>
      <c r="J10829">
        <v>65.622</v>
      </c>
      <c r="K10829">
        <v>-11.87</v>
      </c>
      <c r="L10829">
        <v>14.365320000000001</v>
      </c>
    </row>
    <row r="10830" spans="1:12" x14ac:dyDescent="0.25">
      <c r="A10830" t="s">
        <v>19</v>
      </c>
      <c r="B10830" s="5">
        <v>45698.166666666664</v>
      </c>
      <c r="C10830" s="5" t="str">
        <f>A10830 &amp; "_" &amp; TEXT(B10830, "yyyy-mm-dd HH:MM:SS")</f>
        <v>RP_2025-02-10 04:00:00</v>
      </c>
      <c r="E10830">
        <v>0.6</v>
      </c>
      <c r="F10830">
        <v>5.3</v>
      </c>
      <c r="G10830">
        <f>IF(COUNTA(D10830:F10830)&gt;0, AVERAGE(D10830:F10830), "")</f>
        <v>2.9499999999999997</v>
      </c>
      <c r="H10830">
        <f>AVERAGE((D10830*metrics_constants!$B$8),(E10830*metrics_constants!$C$8),(F10830*metrics_constants!$D$8))</f>
        <v>2.0153531978841617</v>
      </c>
      <c r="I10830">
        <v>29.38</v>
      </c>
      <c r="J10830">
        <v>61.71</v>
      </c>
      <c r="K10830">
        <v>-12.403</v>
      </c>
      <c r="L10830">
        <v>4.5175460000000003</v>
      </c>
    </row>
    <row r="10831" spans="1:12" x14ac:dyDescent="0.25">
      <c r="A10831" t="s">
        <v>19</v>
      </c>
      <c r="B10831" s="5">
        <v>45698.208333333336</v>
      </c>
      <c r="C10831" s="5" t="str">
        <f>A10831 &amp; "_" &amp; TEXT(B10831, "yyyy-mm-dd HH:MM:SS")</f>
        <v>RP_2025-02-10 05:00:00</v>
      </c>
      <c r="E10831">
        <v>-1.7</v>
      </c>
      <c r="F10831">
        <v>4.5999999999999996</v>
      </c>
      <c r="G10831">
        <f>IF(COUNTA(D10831:F10831)&gt;0, AVERAGE(D10831:F10831), "")</f>
        <v>1.4499999999999997</v>
      </c>
      <c r="H10831">
        <f>AVERAGE((D10831*metrics_constants!$B$8),(E10831*metrics_constants!$C$8),(F10831*metrics_constants!$D$8))</f>
        <v>0.92643476573002381</v>
      </c>
      <c r="I10831">
        <v>1.796</v>
      </c>
      <c r="J10831">
        <v>60.042999999999999</v>
      </c>
      <c r="K10831">
        <v>-13.522</v>
      </c>
      <c r="L10831">
        <v>1.4120273000000001</v>
      </c>
    </row>
    <row r="10832" spans="1:12" x14ac:dyDescent="0.25">
      <c r="A10832" t="s">
        <v>19</v>
      </c>
      <c r="B10832" s="5">
        <v>45698.25</v>
      </c>
      <c r="C10832" s="5" t="str">
        <f>A10832 &amp; "_" &amp; TEXT(B10832, "yyyy-mm-dd HH:MM:SS")</f>
        <v>RP_2025-02-10 06:00:00</v>
      </c>
      <c r="E10832">
        <v>-2.2999999999999998</v>
      </c>
      <c r="F10832">
        <v>2.4</v>
      </c>
      <c r="G10832">
        <f>IF(COUNTA(D10832:F10832)&gt;0, AVERAGE(D10832:F10832), "")</f>
        <v>5.0000000000000044E-2</v>
      </c>
      <c r="H10832">
        <f>AVERAGE((D10832*metrics_constants!$B$8),(E10832*metrics_constants!$C$8),(F10832*metrics_constants!$D$8))</f>
        <v>-4.0143579383757309E-2</v>
      </c>
      <c r="I10832">
        <v>1.3320000000000001</v>
      </c>
      <c r="J10832">
        <v>58.627000000000002</v>
      </c>
      <c r="K10832">
        <v>-14.11</v>
      </c>
      <c r="L10832">
        <v>1.6542326999999999</v>
      </c>
    </row>
    <row r="10833" spans="1:12" x14ac:dyDescent="0.25">
      <c r="A10833" t="s">
        <v>19</v>
      </c>
      <c r="B10833" s="5">
        <v>45698.291666666664</v>
      </c>
      <c r="C10833" s="5" t="str">
        <f>A10833 &amp; "_" &amp; TEXT(B10833, "yyyy-mm-dd HH:MM:SS")</f>
        <v>RP_2025-02-10 07:00:00</v>
      </c>
      <c r="E10833">
        <v>1.7</v>
      </c>
      <c r="F10833">
        <v>-0.2</v>
      </c>
      <c r="G10833">
        <f>IF(COUNTA(D10833:F10833)&gt;0, AVERAGE(D10833:F10833), "")</f>
        <v>0.75</v>
      </c>
      <c r="H10833">
        <f>AVERAGE((D10833*metrics_constants!$B$8),(E10833*metrics_constants!$C$8),(F10833*metrics_constants!$D$8))</f>
        <v>0.56214889626664488</v>
      </c>
      <c r="I10833">
        <v>1.643</v>
      </c>
      <c r="J10833">
        <v>57.701999999999998</v>
      </c>
      <c r="K10833">
        <v>-14.512</v>
      </c>
      <c r="L10833">
        <v>1.513814</v>
      </c>
    </row>
    <row r="10834" spans="1:12" x14ac:dyDescent="0.25">
      <c r="A10834" t="s">
        <v>19</v>
      </c>
      <c r="B10834" s="5">
        <v>45698.333333333336</v>
      </c>
      <c r="C10834" s="5" t="str">
        <f>A10834 &amp; "_" &amp; TEXT(B10834, "yyyy-mm-dd HH:MM:SS")</f>
        <v>RP_2025-02-10 08:00:00</v>
      </c>
      <c r="E10834">
        <v>-3.6</v>
      </c>
      <c r="F10834">
        <v>6.6</v>
      </c>
      <c r="G10834">
        <f>IF(COUNTA(D10834:F10834)&gt;0, AVERAGE(D10834:F10834), "")</f>
        <v>1.4999999999999998</v>
      </c>
      <c r="H10834">
        <f>AVERAGE((D10834*metrics_constants!$B$8),(E10834*metrics_constants!$C$8),(F10834*metrics_constants!$D$8))</f>
        <v>0.89915640830232135</v>
      </c>
      <c r="I10834">
        <v>1.6659999999999999</v>
      </c>
      <c r="J10834">
        <v>55.106999999999999</v>
      </c>
      <c r="K10834">
        <v>-14.026999999999999</v>
      </c>
      <c r="L10834">
        <v>1.7873920000000001</v>
      </c>
    </row>
    <row r="10835" spans="1:12" x14ac:dyDescent="0.25">
      <c r="A10835" t="s">
        <v>19</v>
      </c>
      <c r="B10835" s="5">
        <v>45698.375</v>
      </c>
      <c r="C10835" s="5" t="str">
        <f>A10835 &amp; "_" &amp; TEXT(B10835, "yyyy-mm-dd HH:MM:SS")</f>
        <v>RP_2025-02-10 09:00:00</v>
      </c>
      <c r="E10835">
        <v>-0.9</v>
      </c>
      <c r="F10835">
        <v>5.4</v>
      </c>
      <c r="G10835">
        <f>IF(COUNTA(D10835:F10835)&gt;0, AVERAGE(D10835:F10835), "")</f>
        <v>2.25</v>
      </c>
      <c r="H10835">
        <f>AVERAGE((D10835*metrics_constants!$B$8),(E10835*metrics_constants!$C$8),(F10835*metrics_constants!$D$8))</f>
        <v>1.4934683594591052</v>
      </c>
      <c r="I10835">
        <v>33.252000000000002</v>
      </c>
      <c r="J10835">
        <v>44.825000000000003</v>
      </c>
      <c r="K10835">
        <v>-11.837</v>
      </c>
      <c r="L10835">
        <v>2.3738286999999998</v>
      </c>
    </row>
    <row r="10836" spans="1:12" x14ac:dyDescent="0.25">
      <c r="A10836" t="s">
        <v>19</v>
      </c>
      <c r="B10836" s="5">
        <v>45698.416666666664</v>
      </c>
      <c r="C10836" s="5" t="str">
        <f>A10836 &amp; "_" &amp; TEXT(B10836, "yyyy-mm-dd HH:MM:SS")</f>
        <v>RP_2025-02-10 10:00:00</v>
      </c>
      <c r="E10836">
        <v>0.3</v>
      </c>
      <c r="F10836">
        <v>5.4</v>
      </c>
      <c r="G10836">
        <f>IF(COUNTA(D10836:F10836)&gt;0, AVERAGE(D10836:F10836), "")</f>
        <v>2.85</v>
      </c>
      <c r="H10836">
        <f>AVERAGE((D10836*metrics_constants!$B$8),(E10836*metrics_constants!$C$8),(F10836*metrics_constants!$D$8))</f>
        <v>1.9380413876899991</v>
      </c>
      <c r="I10836">
        <v>17.798999999999999</v>
      </c>
      <c r="J10836">
        <v>38.363</v>
      </c>
      <c r="K10836">
        <v>-10.667999999999999</v>
      </c>
      <c r="L10836">
        <v>3.4227026999999999</v>
      </c>
    </row>
    <row r="10837" spans="1:12" x14ac:dyDescent="0.25">
      <c r="A10837" t="s">
        <v>19</v>
      </c>
      <c r="B10837" s="5">
        <v>45698.458333333336</v>
      </c>
      <c r="C10837" s="5" t="str">
        <f>A10837 &amp; "_" &amp; TEXT(B10837, "yyyy-mm-dd HH:MM:SS")</f>
        <v>RP_2025-02-10 11:00:00</v>
      </c>
      <c r="E10837">
        <v>2.6</v>
      </c>
      <c r="F10837">
        <v>3.6</v>
      </c>
      <c r="G10837">
        <f>IF(COUNTA(D10837:F10837)&gt;0, AVERAGE(D10837:F10837), "")</f>
        <v>3.1</v>
      </c>
      <c r="H10837">
        <f>AVERAGE((D10837*metrics_constants!$B$8),(E10837*metrics_constants!$C$8),(F10837*metrics_constants!$D$8))</f>
        <v>2.1811736482551201</v>
      </c>
      <c r="I10837">
        <v>8.0060000000000002</v>
      </c>
      <c r="J10837">
        <v>33.533000000000001</v>
      </c>
      <c r="K10837">
        <v>-9.843</v>
      </c>
      <c r="L10837">
        <v>3.2604913</v>
      </c>
    </row>
    <row r="10838" spans="1:12" x14ac:dyDescent="0.25">
      <c r="A10838" t="s">
        <v>19</v>
      </c>
      <c r="B10838" s="5">
        <v>45698.5</v>
      </c>
      <c r="C10838" s="5" t="str">
        <f>A10838 &amp; "_" &amp; TEXT(B10838, "yyyy-mm-dd HH:MM:SS")</f>
        <v>RP_2025-02-10 12:00:00</v>
      </c>
      <c r="E10838">
        <v>-1.3</v>
      </c>
      <c r="F10838">
        <v>3.9</v>
      </c>
      <c r="G10838">
        <f>IF(COUNTA(D10838:F10838)&gt;0, AVERAGE(D10838:F10838), "")</f>
        <v>1.2999999999999998</v>
      </c>
      <c r="H10838">
        <f>AVERAGE((D10838*metrics_constants!$B$8),(E10838*metrics_constants!$C$8),(F10838*metrics_constants!$D$8))</f>
        <v>0.83780564709539718</v>
      </c>
      <c r="I10838">
        <v>18.678999999999998</v>
      </c>
      <c r="J10838">
        <v>37.692999999999998</v>
      </c>
      <c r="K10838">
        <v>-11.683</v>
      </c>
      <c r="L10838">
        <v>3.1593309999999999</v>
      </c>
    </row>
    <row r="10839" spans="1:12" x14ac:dyDescent="0.25">
      <c r="A10839" t="s">
        <v>19</v>
      </c>
      <c r="B10839" s="5">
        <v>45698.541666666664</v>
      </c>
      <c r="C10839" s="5" t="str">
        <f>A10839 &amp; "_" &amp; TEXT(B10839, "yyyy-mm-dd HH:MM:SS")</f>
        <v>RP_2025-02-10 13:00:00</v>
      </c>
      <c r="E10839">
        <v>0</v>
      </c>
      <c r="F10839">
        <v>3.9</v>
      </c>
      <c r="G10839">
        <f>IF(COUNTA(D10839:F10839)&gt;0, AVERAGE(D10839:F10839), "")</f>
        <v>1.95</v>
      </c>
      <c r="H10839">
        <f>AVERAGE((D10839*metrics_constants!$B$8),(E10839*metrics_constants!$C$8),(F10839*metrics_constants!$D$8))</f>
        <v>1.3194264276788654</v>
      </c>
      <c r="I10839">
        <v>12.750999999999999</v>
      </c>
      <c r="J10839">
        <v>38.200000000000003</v>
      </c>
      <c r="K10839">
        <v>-11.407999999999999</v>
      </c>
      <c r="L10839">
        <v>3.1603850000000002</v>
      </c>
    </row>
    <row r="10840" spans="1:12" x14ac:dyDescent="0.25">
      <c r="A10840" t="s">
        <v>19</v>
      </c>
      <c r="B10840" s="5">
        <v>45698.583333333336</v>
      </c>
      <c r="C10840" s="5" t="str">
        <f>A10840 &amp; "_" &amp; TEXT(B10840, "yyyy-mm-dd HH:MM:SS")</f>
        <v>RP_2025-02-10 14:00:00</v>
      </c>
      <c r="E10840">
        <v>3.4</v>
      </c>
      <c r="F10840">
        <v>5.9</v>
      </c>
      <c r="G10840">
        <f>IF(COUNTA(D10840:F10840)&gt;0, AVERAGE(D10840:F10840), "")</f>
        <v>4.6500000000000004</v>
      </c>
      <c r="H10840">
        <f>AVERAGE((D10840*metrics_constants!$B$8),(E10840*metrics_constants!$C$8),(F10840*metrics_constants!$D$8))</f>
        <v>3.2556789449376118</v>
      </c>
      <c r="I10840">
        <v>3.3010000000000002</v>
      </c>
      <c r="J10840">
        <v>33.966999999999999</v>
      </c>
      <c r="K10840">
        <v>-9.3919999999999995</v>
      </c>
      <c r="L10840">
        <v>5.9105809999999996</v>
      </c>
    </row>
    <row r="10841" spans="1:12" x14ac:dyDescent="0.25">
      <c r="A10841" t="s">
        <v>19</v>
      </c>
      <c r="B10841" s="5">
        <v>45698.625</v>
      </c>
      <c r="C10841" s="5" t="str">
        <f>A10841 &amp; "_" &amp; TEXT(B10841, "yyyy-mm-dd HH:MM:SS")</f>
        <v>RP_2025-02-10 15:00:00</v>
      </c>
      <c r="E10841">
        <v>-4</v>
      </c>
      <c r="F10841">
        <v>3.6</v>
      </c>
      <c r="G10841">
        <f>IF(COUNTA(D10841:F10841)&gt;0, AVERAGE(D10841:F10841), "")</f>
        <v>-0.19999999999999996</v>
      </c>
      <c r="H10841">
        <f>AVERAGE((D10841*metrics_constants!$B$8),(E10841*metrics_constants!$C$8),(F10841*metrics_constants!$D$8))</f>
        <v>-0.26397800701479585</v>
      </c>
      <c r="I10841">
        <v>12.217000000000001</v>
      </c>
      <c r="J10841">
        <v>40.097000000000001</v>
      </c>
      <c r="K10841">
        <v>-11.882</v>
      </c>
      <c r="L10841">
        <v>3.7177250000000002</v>
      </c>
    </row>
    <row r="10842" spans="1:12" x14ac:dyDescent="0.25">
      <c r="A10842" t="s">
        <v>19</v>
      </c>
      <c r="B10842" s="5">
        <v>45698.666666666664</v>
      </c>
      <c r="C10842" s="5" t="str">
        <f>A10842 &amp; "_" &amp; TEXT(B10842, "yyyy-mm-dd HH:MM:SS")</f>
        <v>RP_2025-02-10 16:00:00</v>
      </c>
      <c r="E10842">
        <v>-1.2</v>
      </c>
      <c r="F10842">
        <v>2.4</v>
      </c>
      <c r="G10842">
        <f>IF(COUNTA(D10842:F10842)&gt;0, AVERAGE(D10842:F10842), "")</f>
        <v>0.6</v>
      </c>
      <c r="H10842">
        <f>AVERAGE((D10842*metrics_constants!$B$8),(E10842*metrics_constants!$C$8),(F10842*metrics_constants!$D$8))</f>
        <v>0.36738169649456193</v>
      </c>
      <c r="I10842">
        <v>5.8890000000000002</v>
      </c>
      <c r="J10842">
        <v>45.984999999999999</v>
      </c>
      <c r="K10842">
        <v>-14.093</v>
      </c>
      <c r="L10842">
        <v>2.5295670000000001</v>
      </c>
    </row>
    <row r="10843" spans="1:12" x14ac:dyDescent="0.25">
      <c r="A10843" t="s">
        <v>19</v>
      </c>
      <c r="B10843" s="5">
        <v>45698.708333333336</v>
      </c>
      <c r="C10843" s="5" t="str">
        <f>A10843 &amp; "_" &amp; TEXT(B10843, "yyyy-mm-dd HH:MM:SS")</f>
        <v>RP_2025-02-10 17:00:00</v>
      </c>
      <c r="E10843">
        <v>1.2</v>
      </c>
      <c r="F10843">
        <v>5.0999999999999996</v>
      </c>
      <c r="G10843">
        <f>IF(COUNTA(D10843:F10843)&gt;0, AVERAGE(D10843:F10843), "")</f>
        <v>3.15</v>
      </c>
      <c r="H10843">
        <f>AVERAGE((D10843*metrics_constants!$B$8),(E10843*metrics_constants!$C$8),(F10843*metrics_constants!$D$8))</f>
        <v>2.1699768182724872</v>
      </c>
      <c r="I10843">
        <v>4.41</v>
      </c>
      <c r="J10843">
        <v>48.38</v>
      </c>
      <c r="K10843">
        <v>-15.098000000000001</v>
      </c>
      <c r="L10843">
        <v>2.5219420000000001</v>
      </c>
    </row>
    <row r="10844" spans="1:12" x14ac:dyDescent="0.25">
      <c r="A10844" t="s">
        <v>19</v>
      </c>
      <c r="B10844" s="5">
        <v>45698.75</v>
      </c>
      <c r="C10844" s="5" t="str">
        <f>A10844 &amp; "_" &amp; TEXT(B10844, "yyyy-mm-dd HH:MM:SS")</f>
        <v>RP_2025-02-10 18:00:00</v>
      </c>
      <c r="E10844">
        <v>0.1</v>
      </c>
      <c r="F10844">
        <v>4.9000000000000004</v>
      </c>
      <c r="G10844">
        <f>IF(COUNTA(D10844:F10844)&gt;0, AVERAGE(D10844:F10844), "")</f>
        <v>2.5</v>
      </c>
      <c r="H10844">
        <f>AVERAGE((D10844*metrics_constants!$B$8),(E10844*metrics_constants!$C$8),(F10844*metrics_constants!$D$8))</f>
        <v>1.6947886486670469</v>
      </c>
      <c r="I10844">
        <v>11.664999999999999</v>
      </c>
      <c r="J10844">
        <v>52.825000000000003</v>
      </c>
      <c r="K10844">
        <v>-17.247</v>
      </c>
      <c r="L10844">
        <v>2.8321999999999998</v>
      </c>
    </row>
    <row r="10845" spans="1:12" x14ac:dyDescent="0.25">
      <c r="A10845" t="s">
        <v>19</v>
      </c>
      <c r="B10845" s="5">
        <v>45698.791666666664</v>
      </c>
      <c r="C10845" s="5" t="str">
        <f>A10845 &amp; "_" &amp; TEXT(B10845, "yyyy-mm-dd HH:MM:SS")</f>
        <v>RP_2025-02-10 19:00:00</v>
      </c>
      <c r="E10845">
        <v>5</v>
      </c>
      <c r="F10845">
        <v>7.8</v>
      </c>
      <c r="G10845">
        <f>IF(COUNTA(D10845:F10845)&gt;0, AVERAGE(D10845:F10845), "")</f>
        <v>6.4</v>
      </c>
      <c r="H10845">
        <f>AVERAGE((D10845*metrics_constants!$B$8),(E10845*metrics_constants!$C$8),(F10845*metrics_constants!$D$8))</f>
        <v>4.4912404729864548</v>
      </c>
      <c r="I10845">
        <v>40.076999999999998</v>
      </c>
      <c r="J10845">
        <v>59.613</v>
      </c>
      <c r="K10845">
        <v>-20.125</v>
      </c>
      <c r="L10845">
        <v>4.5925050000000001</v>
      </c>
    </row>
    <row r="10846" spans="1:12" x14ac:dyDescent="0.25">
      <c r="A10846" t="s">
        <v>19</v>
      </c>
      <c r="B10846" s="5">
        <v>45698.833333333336</v>
      </c>
      <c r="C10846" s="5" t="str">
        <f>A10846 &amp; "_" &amp; TEXT(B10846, "yyyy-mm-dd HH:MM:SS")</f>
        <v>RP_2025-02-10 20:00:00</v>
      </c>
      <c r="E10846">
        <v>0.6</v>
      </c>
      <c r="F10846">
        <v>10.3</v>
      </c>
      <c r="G10846">
        <f>IF(COUNTA(D10846:F10846)&gt;0, AVERAGE(D10846:F10846), "")</f>
        <v>5.45</v>
      </c>
      <c r="H10846">
        <f>AVERAGE((D10846*metrics_constants!$B$8),(E10846*metrics_constants!$C$8),(F10846*metrics_constants!$D$8))</f>
        <v>3.7069255410621946</v>
      </c>
      <c r="I10846">
        <v>5.48</v>
      </c>
      <c r="J10846">
        <v>61.991999999999997</v>
      </c>
      <c r="K10846">
        <v>-23.302</v>
      </c>
      <c r="L10846">
        <v>3.847337</v>
      </c>
    </row>
    <row r="10847" spans="1:12" x14ac:dyDescent="0.25">
      <c r="A10847" t="s">
        <v>19</v>
      </c>
      <c r="B10847" s="5">
        <v>45698.875</v>
      </c>
      <c r="C10847" s="5" t="str">
        <f>A10847 &amp; "_" &amp; TEXT(B10847, "yyyy-mm-dd HH:MM:SS")</f>
        <v>RP_2025-02-10 21:00:00</v>
      </c>
      <c r="E10847">
        <v>5.8</v>
      </c>
      <c r="F10847">
        <v>8.1</v>
      </c>
      <c r="G10847">
        <f>IF(COUNTA(D10847:F10847)&gt;0, AVERAGE(D10847:F10847), "")</f>
        <v>6.9499999999999993</v>
      </c>
      <c r="H10847">
        <f>AVERAGE((D10847*metrics_constants!$B$8),(E10847*metrics_constants!$C$8),(F10847*metrics_constants!$D$8))</f>
        <v>4.8891168323977325</v>
      </c>
      <c r="I10847">
        <v>4.1719999999999997</v>
      </c>
      <c r="J10847">
        <v>70.489999999999995</v>
      </c>
      <c r="K10847">
        <v>-24.89</v>
      </c>
      <c r="L10847">
        <v>3.828986</v>
      </c>
    </row>
    <row r="10848" spans="1:12" x14ac:dyDescent="0.25">
      <c r="A10848" t="s">
        <v>19</v>
      </c>
      <c r="B10848" s="5">
        <v>45698.916666666664</v>
      </c>
      <c r="C10848" s="5" t="str">
        <f>A10848 &amp; "_" &amp; TEXT(B10848, "yyyy-mm-dd HH:MM:SS")</f>
        <v>RP_2025-02-10 22:00:00</v>
      </c>
      <c r="E10848">
        <v>2.2999999999999998</v>
      </c>
      <c r="F10848">
        <v>6.6</v>
      </c>
      <c r="G10848">
        <f>IF(COUNTA(D10848:F10848)&gt;0, AVERAGE(D10848:F10848), "")</f>
        <v>4.4499999999999993</v>
      </c>
      <c r="H10848">
        <f>AVERAGE((D10848*metrics_constants!$B$8),(E10848*metrics_constants!$C$8),(F10848*metrics_constants!$D$8))</f>
        <v>3.0849737971042157</v>
      </c>
      <c r="I10848">
        <v>8.32</v>
      </c>
      <c r="J10848">
        <v>67.388000000000005</v>
      </c>
      <c r="K10848">
        <v>-25.507999999999999</v>
      </c>
      <c r="L10848">
        <v>3.9319169999999999</v>
      </c>
    </row>
    <row r="10849" spans="1:12" x14ac:dyDescent="0.25">
      <c r="A10849" t="s">
        <v>19</v>
      </c>
      <c r="B10849" s="5">
        <v>45698.958333333336</v>
      </c>
      <c r="C10849" s="5" t="str">
        <f>A10849 &amp; "_" &amp; TEXT(B10849, "yyyy-mm-dd HH:MM:SS")</f>
        <v>RP_2025-02-10 23:00:00</v>
      </c>
      <c r="E10849">
        <v>7.4</v>
      </c>
      <c r="F10849">
        <v>10</v>
      </c>
      <c r="G10849">
        <f>IF(COUNTA(D10849:F10849)&gt;0, AVERAGE(D10849:F10849), "")</f>
        <v>8.6999999999999993</v>
      </c>
      <c r="H10849">
        <f>AVERAGE((D10849*metrics_constants!$B$8),(E10849*metrics_constants!$C$8),(F10849*metrics_constants!$D$8))</f>
        <v>6.1246783604465778</v>
      </c>
      <c r="I10849">
        <v>5.7220000000000004</v>
      </c>
      <c r="J10849">
        <v>70.106999999999999</v>
      </c>
      <c r="K10849">
        <v>-26.82</v>
      </c>
      <c r="L10849">
        <v>3.9822332999999999</v>
      </c>
    </row>
    <row r="10850" spans="1:12" x14ac:dyDescent="0.25">
      <c r="A10850" t="s">
        <v>19</v>
      </c>
      <c r="B10850" s="5">
        <v>45699</v>
      </c>
      <c r="C10850" s="5" t="str">
        <f>A10850 &amp; "_" &amp; TEXT(B10850, "yyyy-mm-dd HH:MM:SS")</f>
        <v>RP_2025-02-11 00:00:00</v>
      </c>
      <c r="E10850">
        <v>7.9</v>
      </c>
      <c r="F10850">
        <v>14.6</v>
      </c>
      <c r="G10850">
        <f>IF(COUNTA(D10850:F10850)&gt;0, AVERAGE(D10850:F10850), "")</f>
        <v>11.25</v>
      </c>
      <c r="H10850">
        <f>AVERAGE((D10850*metrics_constants!$B$8),(E10850*metrics_constants!$C$8),(F10850*metrics_constants!$D$8))</f>
        <v>7.8661636779332396</v>
      </c>
      <c r="I10850">
        <v>3.9129999999999998</v>
      </c>
      <c r="J10850">
        <v>73.266999999999996</v>
      </c>
      <c r="K10850">
        <v>-28.113</v>
      </c>
      <c r="L10850">
        <v>4.6103332999999997</v>
      </c>
    </row>
    <row r="10851" spans="1:12" x14ac:dyDescent="0.25">
      <c r="A10851" t="s">
        <v>19</v>
      </c>
      <c r="B10851" s="5">
        <v>45699.041666666664</v>
      </c>
      <c r="C10851" s="5" t="str">
        <f>A10851 &amp; "_" &amp; TEXT(B10851, "yyyy-mm-dd HH:MM:SS")</f>
        <v>RP_2025-02-11 01:00:00</v>
      </c>
      <c r="E10851">
        <v>6.7</v>
      </c>
      <c r="F10851">
        <v>12.4</v>
      </c>
      <c r="G10851">
        <f>IF(COUNTA(D10851:F10851)&gt;0, AVERAGE(D10851:F10851), "")</f>
        <v>9.5500000000000007</v>
      </c>
      <c r="H10851">
        <f>AVERAGE((D10851*metrics_constants!$B$8),(E10851*metrics_constants!$C$8),(F10851*metrics_constants!$D$8))</f>
        <v>6.6772988187040125</v>
      </c>
      <c r="I10851">
        <v>4.1369999999999996</v>
      </c>
      <c r="J10851">
        <v>73.287000000000006</v>
      </c>
      <c r="K10851">
        <v>-28.745000000000001</v>
      </c>
      <c r="L10851">
        <v>7.4958793000000004</v>
      </c>
    </row>
    <row r="10852" spans="1:12" x14ac:dyDescent="0.25">
      <c r="A10852" t="s">
        <v>19</v>
      </c>
      <c r="B10852" s="5">
        <v>45699.083333333336</v>
      </c>
      <c r="C10852" s="5" t="str">
        <f>A10852 &amp; "_" &amp; TEXT(B10852, "yyyy-mm-dd HH:MM:SS")</f>
        <v>RP_2025-02-11 02:00:00</v>
      </c>
      <c r="E10852">
        <v>6.2</v>
      </c>
      <c r="F10852">
        <v>14.6</v>
      </c>
      <c r="G10852">
        <f>IF(COUNTA(D10852:F10852)&gt;0, AVERAGE(D10852:F10852), "")</f>
        <v>10.4</v>
      </c>
      <c r="H10852">
        <f>AVERAGE((D10852*metrics_constants!$B$8),(E10852*metrics_constants!$C$8),(F10852*metrics_constants!$D$8))</f>
        <v>7.2363518879394739</v>
      </c>
      <c r="I10852">
        <v>5.6109999999999998</v>
      </c>
      <c r="J10852">
        <v>70.887</v>
      </c>
      <c r="K10852">
        <v>-29.266999999999999</v>
      </c>
      <c r="L10852">
        <v>14.420854</v>
      </c>
    </row>
    <row r="10853" spans="1:12" x14ac:dyDescent="0.25">
      <c r="A10853" t="s">
        <v>19</v>
      </c>
      <c r="B10853" s="5">
        <v>45699.125</v>
      </c>
      <c r="C10853" s="5" t="str">
        <f>A10853 &amp; "_" &amp; TEXT(B10853, "yyyy-mm-dd HH:MM:SS")</f>
        <v>RP_2025-02-11 03:00:00</v>
      </c>
      <c r="E10853">
        <v>-0.1</v>
      </c>
      <c r="F10853">
        <v>8.1</v>
      </c>
      <c r="G10853">
        <f>IF(COUNTA(D10853:F10853)&gt;0, AVERAGE(D10853:F10853), "")</f>
        <v>4</v>
      </c>
      <c r="H10853">
        <f>AVERAGE((D10853*metrics_constants!$B$8),(E10853*metrics_constants!$C$8),(F10853*metrics_constants!$D$8))</f>
        <v>2.7032994435958386</v>
      </c>
      <c r="I10853">
        <v>4.4029999999999996</v>
      </c>
      <c r="J10853">
        <v>69.897000000000006</v>
      </c>
      <c r="K10853">
        <v>-30.183</v>
      </c>
      <c r="L10853">
        <v>5.717651</v>
      </c>
    </row>
    <row r="10854" spans="1:12" x14ac:dyDescent="0.25">
      <c r="A10854" t="s">
        <v>19</v>
      </c>
      <c r="B10854" s="5">
        <v>45699.166666666664</v>
      </c>
      <c r="C10854" s="5" t="str">
        <f>A10854 &amp; "_" &amp; TEXT(B10854, "yyyy-mm-dd HH:MM:SS")</f>
        <v>RP_2025-02-11 04:00:00</v>
      </c>
      <c r="E10854">
        <v>6.8</v>
      </c>
      <c r="F10854">
        <v>10</v>
      </c>
      <c r="G10854">
        <f>IF(COUNTA(D10854:F10854)&gt;0, AVERAGE(D10854:F10854), "")</f>
        <v>8.4</v>
      </c>
      <c r="H10854">
        <f>AVERAGE((D10854*metrics_constants!$B$8),(E10854*metrics_constants!$C$8),(F10854*metrics_constants!$D$8))</f>
        <v>5.9023918463311302</v>
      </c>
      <c r="I10854">
        <v>15.331</v>
      </c>
      <c r="J10854">
        <v>70.543000000000006</v>
      </c>
      <c r="K10854">
        <v>-31.125</v>
      </c>
      <c r="L10854">
        <v>3.6188229999999999</v>
      </c>
    </row>
    <row r="10855" spans="1:12" x14ac:dyDescent="0.25">
      <c r="A10855" t="s">
        <v>19</v>
      </c>
      <c r="B10855" s="5">
        <v>45699.208333333336</v>
      </c>
      <c r="C10855" s="5" t="str">
        <f>A10855 &amp; "_" &amp; TEXT(B10855, "yyyy-mm-dd HH:MM:SS")</f>
        <v>RP_2025-02-11 05:00:00</v>
      </c>
      <c r="E10855">
        <v>6.7</v>
      </c>
      <c r="F10855">
        <v>10.4</v>
      </c>
      <c r="G10855">
        <f>IF(COUNTA(D10855:F10855)&gt;0, AVERAGE(D10855:F10855), "")</f>
        <v>8.5500000000000007</v>
      </c>
      <c r="H10855">
        <f>AVERAGE((D10855*metrics_constants!$B$8),(E10855*metrics_constants!$C$8),(F10855*metrics_constants!$D$8))</f>
        <v>6.000669881432799</v>
      </c>
      <c r="I10855">
        <v>19.140999999999998</v>
      </c>
      <c r="J10855">
        <v>71.486999999999995</v>
      </c>
      <c r="K10855">
        <v>-31.65</v>
      </c>
      <c r="L10855">
        <v>3.375534</v>
      </c>
    </row>
    <row r="10856" spans="1:12" x14ac:dyDescent="0.25">
      <c r="A10856" t="s">
        <v>19</v>
      </c>
      <c r="B10856" s="5">
        <v>45699.25</v>
      </c>
      <c r="C10856" s="5" t="str">
        <f>A10856 &amp; "_" &amp; TEXT(B10856, "yyyy-mm-dd HH:MM:SS")</f>
        <v>RP_2025-02-11 06:00:00</v>
      </c>
      <c r="E10856">
        <v>5.3</v>
      </c>
      <c r="F10856">
        <v>9.3000000000000007</v>
      </c>
      <c r="G10856">
        <f>IF(COUNTA(D10856:F10856)&gt;0, AVERAGE(D10856:F10856), "")</f>
        <v>7.3000000000000007</v>
      </c>
      <c r="H10856">
        <f>AVERAGE((D10856*metrics_constants!$B$8),(E10856*metrics_constants!$C$8),(F10856*metrics_constants!$D$8))</f>
        <v>5.1098554329975885</v>
      </c>
      <c r="I10856">
        <v>18.75</v>
      </c>
      <c r="J10856">
        <v>69.015000000000001</v>
      </c>
      <c r="K10856">
        <v>-31.85</v>
      </c>
      <c r="L10856">
        <v>3.5103650000000002</v>
      </c>
    </row>
    <row r="10857" spans="1:12" x14ac:dyDescent="0.25">
      <c r="A10857" t="s">
        <v>19</v>
      </c>
      <c r="B10857" s="5">
        <v>45699.291666666664</v>
      </c>
      <c r="C10857" s="5" t="str">
        <f>A10857 &amp; "_" &amp; TEXT(B10857, "yyyy-mm-dd HH:MM:SS")</f>
        <v>RP_2025-02-11 07:00:00</v>
      </c>
      <c r="E10857">
        <v>10.199999999999999</v>
      </c>
      <c r="F10857">
        <v>15.8</v>
      </c>
      <c r="G10857">
        <f>IF(COUNTA(D10857:F10857)&gt;0, AVERAGE(D10857:F10857), "")</f>
        <v>13</v>
      </c>
      <c r="H10857">
        <f>AVERAGE((D10857*metrics_constants!$B$8),(E10857*metrics_constants!$C$8),(F10857*metrics_constants!$D$8))</f>
        <v>9.124239344405181</v>
      </c>
      <c r="I10857">
        <v>17.638000000000002</v>
      </c>
      <c r="J10857">
        <v>71.162000000000006</v>
      </c>
      <c r="K10857">
        <v>-32.384999999999998</v>
      </c>
      <c r="L10857">
        <v>6.9594649999999998</v>
      </c>
    </row>
    <row r="10858" spans="1:12" x14ac:dyDescent="0.25">
      <c r="A10858" t="s">
        <v>19</v>
      </c>
      <c r="B10858" s="5">
        <v>45699.333333333336</v>
      </c>
      <c r="C10858" s="5" t="str">
        <f>A10858 &amp; "_" &amp; TEXT(B10858, "yyyy-mm-dd HH:MM:SS")</f>
        <v>RP_2025-02-11 08:00:00</v>
      </c>
      <c r="E10858">
        <v>30.5</v>
      </c>
      <c r="F10858">
        <v>32.5</v>
      </c>
      <c r="G10858">
        <f>IF(COUNTA(D10858:F10858)&gt;0, AVERAGE(D10858:F10858), "")</f>
        <v>31.5</v>
      </c>
      <c r="H10858">
        <f>AVERAGE((D10858*metrics_constants!$B$8),(E10858*metrics_constants!$C$8),(F10858*metrics_constants!$D$8))</f>
        <v>22.29478469819243</v>
      </c>
      <c r="I10858">
        <v>14.644</v>
      </c>
      <c r="J10858">
        <v>66.123000000000005</v>
      </c>
      <c r="K10858">
        <v>-29.597000000000001</v>
      </c>
      <c r="L10858">
        <v>9.7995190000000001</v>
      </c>
    </row>
    <row r="10859" spans="1:12" x14ac:dyDescent="0.25">
      <c r="A10859" t="s">
        <v>19</v>
      </c>
      <c r="B10859" s="5">
        <v>45699.375</v>
      </c>
      <c r="C10859" s="5" t="str">
        <f>A10859 &amp; "_" &amp; TEXT(B10859, "yyyy-mm-dd HH:MM:SS")</f>
        <v>RP_2025-02-11 09:00:00</v>
      </c>
      <c r="D10859">
        <v>9.1999999999999993</v>
      </c>
      <c r="E10859">
        <v>25.7</v>
      </c>
      <c r="F10859">
        <v>30</v>
      </c>
      <c r="G10859">
        <f>IF(COUNTA(D10859:F10859)&gt;0, AVERAGE(D10859:F10859), "")</f>
        <v>21.633333333333336</v>
      </c>
      <c r="H10859">
        <f>AVERAGE((D10859*metrics_constants!$B$8),(E10859*metrics_constants!$C$8),(F10859*metrics_constants!$D$8))</f>
        <v>22.349820085795404</v>
      </c>
      <c r="I10859">
        <v>21.657</v>
      </c>
      <c r="J10859">
        <v>41.42</v>
      </c>
      <c r="K10859">
        <v>-20.167999999999999</v>
      </c>
      <c r="L10859">
        <v>12.258801999999999</v>
      </c>
    </row>
    <row r="10860" spans="1:12" x14ac:dyDescent="0.25">
      <c r="A10860" t="s">
        <v>19</v>
      </c>
      <c r="B10860" s="5">
        <v>45699.416666666664</v>
      </c>
      <c r="C10860" s="5" t="str">
        <f>A10860 &amp; "_" &amp; TEXT(B10860, "yyyy-mm-dd HH:MM:SS")</f>
        <v>RP_2025-02-11 10:00:00</v>
      </c>
      <c r="D10860">
        <v>1.4</v>
      </c>
      <c r="E10860">
        <v>14.8</v>
      </c>
      <c r="F10860">
        <v>22.5</v>
      </c>
      <c r="G10860">
        <f>IF(COUNTA(D10860:F10860)&gt;0, AVERAGE(D10860:F10860), "")</f>
        <v>12.9</v>
      </c>
      <c r="H10860">
        <f>AVERAGE((D10860*metrics_constants!$B$8),(E10860*metrics_constants!$C$8),(F10860*metrics_constants!$D$8))</f>
        <v>13.50283410345628</v>
      </c>
      <c r="I10860">
        <v>29.591999999999999</v>
      </c>
      <c r="J10860">
        <v>30.001999999999999</v>
      </c>
      <c r="K10860">
        <v>-16.523</v>
      </c>
      <c r="L10860">
        <v>13.907347</v>
      </c>
    </row>
    <row r="10861" spans="1:12" x14ac:dyDescent="0.25">
      <c r="A10861" t="s">
        <v>19</v>
      </c>
      <c r="B10861" s="5">
        <v>45699.458333333336</v>
      </c>
      <c r="C10861" s="5" t="str">
        <f>A10861 &amp; "_" &amp; TEXT(B10861, "yyyy-mm-dd HH:MM:SS")</f>
        <v>RP_2025-02-11 11:00:00</v>
      </c>
      <c r="E10861">
        <v>18.399999999999999</v>
      </c>
      <c r="F10861">
        <v>22.7</v>
      </c>
      <c r="G10861">
        <f>IF(COUNTA(D10861:F10861)&gt;0, AVERAGE(D10861:F10861), "")</f>
        <v>20.549999999999997</v>
      </c>
      <c r="H10861">
        <f>AVERAGE((D10861*metrics_constants!$B$8),(E10861*metrics_constants!$C$8),(F10861*metrics_constants!$D$8))</f>
        <v>14.496524870901974</v>
      </c>
      <c r="I10861">
        <v>26.158000000000001</v>
      </c>
      <c r="J10861">
        <v>22.312000000000001</v>
      </c>
      <c r="K10861">
        <v>-10.962999999999999</v>
      </c>
      <c r="L10861">
        <v>16.791895</v>
      </c>
    </row>
    <row r="10862" spans="1:12" x14ac:dyDescent="0.25">
      <c r="A10862" t="s">
        <v>19</v>
      </c>
      <c r="B10862" s="5">
        <v>45699.5</v>
      </c>
      <c r="C10862" s="5" t="str">
        <f>A10862 &amp; "_" &amp; TEXT(B10862, "yyyy-mm-dd HH:MM:SS")</f>
        <v>RP_2025-02-11 12:00:00</v>
      </c>
      <c r="D10862">
        <v>-5.6</v>
      </c>
      <c r="E10862">
        <v>12.1</v>
      </c>
      <c r="F10862">
        <v>23.4</v>
      </c>
      <c r="G10862">
        <f>IF(COUNTA(D10862:F10862)&gt;0, AVERAGE(D10862:F10862), "")</f>
        <v>9.9666666666666668</v>
      </c>
      <c r="H10862">
        <f>AVERAGE((D10862*metrics_constants!$B$8),(E10862*metrics_constants!$C$8),(F10862*metrics_constants!$D$8))</f>
        <v>10.768571756838275</v>
      </c>
      <c r="I10862">
        <v>18.474</v>
      </c>
      <c r="J10862">
        <v>22.212</v>
      </c>
      <c r="K10862">
        <v>-8.92</v>
      </c>
      <c r="L10862">
        <v>16.315815000000001</v>
      </c>
    </row>
    <row r="10863" spans="1:12" x14ac:dyDescent="0.25">
      <c r="A10863" t="s">
        <v>19</v>
      </c>
      <c r="B10863" s="5">
        <v>45699.541666666664</v>
      </c>
      <c r="C10863" s="5" t="str">
        <f>A10863 &amp; "_" &amp; TEXT(B10863, "yyyy-mm-dd HH:MM:SS")</f>
        <v>RP_2025-02-11 13:00:00</v>
      </c>
      <c r="D10863">
        <v>8</v>
      </c>
      <c r="E10863">
        <v>23.3</v>
      </c>
      <c r="F10863">
        <v>24.4</v>
      </c>
      <c r="G10863">
        <f>IF(COUNTA(D10863:F10863)&gt;0, AVERAGE(D10863:F10863), "")</f>
        <v>18.566666666666666</v>
      </c>
      <c r="H10863">
        <f>AVERAGE((D10863*metrics_constants!$B$8),(E10863*metrics_constants!$C$8),(F10863*metrics_constants!$D$8))</f>
        <v>19.216663395567842</v>
      </c>
      <c r="I10863">
        <v>15.097</v>
      </c>
      <c r="J10863">
        <v>18.481999999999999</v>
      </c>
      <c r="K10863">
        <v>-4.9580000000000002</v>
      </c>
      <c r="L10863">
        <v>14.366697</v>
      </c>
    </row>
    <row r="10864" spans="1:12" x14ac:dyDescent="0.25">
      <c r="A10864" t="s">
        <v>19</v>
      </c>
      <c r="B10864" s="5">
        <v>45699.583333333336</v>
      </c>
      <c r="C10864" s="5" t="str">
        <f>A10864 &amp; "_" &amp; TEXT(B10864, "yyyy-mm-dd HH:MM:SS")</f>
        <v>RP_2025-02-11 14:00:00</v>
      </c>
      <c r="D10864">
        <v>27.9</v>
      </c>
      <c r="E10864">
        <v>8.3000000000000007</v>
      </c>
      <c r="F10864">
        <v>11</v>
      </c>
      <c r="G10864">
        <f>IF(COUNTA(D10864:F10864)&gt;0, AVERAGE(D10864:F10864), "")</f>
        <v>15.733333333333334</v>
      </c>
      <c r="H10864">
        <f>AVERAGE((D10864*metrics_constants!$B$8),(E10864*metrics_constants!$C$8),(F10864*metrics_constants!$D$8))</f>
        <v>14.921126018953649</v>
      </c>
      <c r="I10864">
        <v>17.23</v>
      </c>
      <c r="J10864">
        <v>26.817</v>
      </c>
      <c r="K10864">
        <v>-9.3580000000000005</v>
      </c>
      <c r="L10864">
        <v>9.8457209999999993</v>
      </c>
    </row>
    <row r="10865" spans="1:12" x14ac:dyDescent="0.25">
      <c r="A10865" t="s">
        <v>19</v>
      </c>
      <c r="B10865" s="5">
        <v>45699.625</v>
      </c>
      <c r="C10865" s="5" t="str">
        <f>A10865 &amp; "_" &amp; TEXT(B10865, "yyyy-mm-dd HH:MM:SS")</f>
        <v>RP_2025-02-11 15:00:00</v>
      </c>
      <c r="D10865">
        <v>10.9</v>
      </c>
      <c r="E10865">
        <v>15.4</v>
      </c>
      <c r="F10865">
        <v>9.8000000000000007</v>
      </c>
      <c r="G10865">
        <f>IF(COUNTA(D10865:F10865)&gt;0, AVERAGE(D10865:F10865), "")</f>
        <v>12.033333333333333</v>
      </c>
      <c r="H10865">
        <f>AVERAGE((D10865*metrics_constants!$B$8),(E10865*metrics_constants!$C$8),(F10865*metrics_constants!$D$8))</f>
        <v>12.195002940366685</v>
      </c>
      <c r="I10865">
        <v>20.701000000000001</v>
      </c>
      <c r="J10865">
        <v>29.815000000000001</v>
      </c>
      <c r="K10865">
        <v>-10.212999999999999</v>
      </c>
      <c r="L10865">
        <v>10.740473</v>
      </c>
    </row>
    <row r="10866" spans="1:12" x14ac:dyDescent="0.25">
      <c r="A10866" t="s">
        <v>19</v>
      </c>
      <c r="B10866" s="5">
        <v>45699.666666666664</v>
      </c>
      <c r="C10866" s="5" t="str">
        <f>A10866 &amp; "_" &amp; TEXT(B10866, "yyyy-mm-dd HH:MM:SS")</f>
        <v>RP_2025-02-11 16:00:00</v>
      </c>
      <c r="D10866">
        <v>15.3</v>
      </c>
      <c r="E10866">
        <v>16.7</v>
      </c>
      <c r="F10866">
        <v>12.4</v>
      </c>
      <c r="G10866">
        <f>IF(COUNTA(D10866:F10866)&gt;0, AVERAGE(D10866:F10866), "")</f>
        <v>14.799999999999999</v>
      </c>
      <c r="H10866">
        <f>AVERAGE((D10866*metrics_constants!$B$8),(E10866*metrics_constants!$C$8),(F10866*metrics_constants!$D$8))</f>
        <v>14.837556573892783</v>
      </c>
      <c r="I10866">
        <v>23.312999999999999</v>
      </c>
      <c r="J10866">
        <v>31.81</v>
      </c>
      <c r="K10866">
        <v>-10.677</v>
      </c>
      <c r="L10866">
        <v>9.6886349999999997</v>
      </c>
    </row>
    <row r="10867" spans="1:12" x14ac:dyDescent="0.25">
      <c r="A10867" t="s">
        <v>19</v>
      </c>
      <c r="B10867" s="5">
        <v>45699.708333333336</v>
      </c>
      <c r="C10867" s="5" t="str">
        <f>A10867 &amp; "_" &amp; TEXT(B10867, "yyyy-mm-dd HH:MM:SS")</f>
        <v>RP_2025-02-11 17:00:00</v>
      </c>
      <c r="D10867">
        <v>26.8</v>
      </c>
      <c r="E10867">
        <v>4.3</v>
      </c>
      <c r="F10867">
        <v>9.3000000000000007</v>
      </c>
      <c r="G10867">
        <f>IF(COUNTA(D10867:F10867)&gt;0, AVERAGE(D10867:F10867), "")</f>
        <v>13.466666666666669</v>
      </c>
      <c r="H10867">
        <f>AVERAGE((D10867*metrics_constants!$B$8),(E10867*metrics_constants!$C$8),(F10867*metrics_constants!$D$8))</f>
        <v>12.543752519547624</v>
      </c>
      <c r="I10867">
        <v>15.44</v>
      </c>
      <c r="J10867">
        <v>44.93</v>
      </c>
      <c r="K10867">
        <v>-15.765000000000001</v>
      </c>
      <c r="L10867">
        <v>9.6114510000000006</v>
      </c>
    </row>
    <row r="10868" spans="1:12" x14ac:dyDescent="0.25">
      <c r="A10868" t="s">
        <v>19</v>
      </c>
      <c r="B10868" s="5">
        <v>45699.75</v>
      </c>
      <c r="C10868" s="5" t="str">
        <f>A10868 &amp; "_" &amp; TEXT(B10868, "yyyy-mm-dd HH:MM:SS")</f>
        <v>RP_2025-02-11 18:00:00</v>
      </c>
      <c r="D10868">
        <v>23.2</v>
      </c>
      <c r="E10868">
        <v>33.700000000000003</v>
      </c>
      <c r="F10868">
        <v>9.8000000000000007</v>
      </c>
      <c r="G10868">
        <f>IF(COUNTA(D10868:F10868)&gt;0, AVERAGE(D10868:F10868), "")</f>
        <v>22.233333333333334</v>
      </c>
      <c r="H10868">
        <f>AVERAGE((D10868*metrics_constants!$B$8),(E10868*metrics_constants!$C$8),(F10868*metrics_constants!$D$8))</f>
        <v>22.556600117303191</v>
      </c>
      <c r="I10868">
        <v>22.056999999999999</v>
      </c>
      <c r="J10868">
        <v>57.218000000000004</v>
      </c>
      <c r="K10868">
        <v>-19.21</v>
      </c>
      <c r="L10868">
        <v>8.3727889999999991</v>
      </c>
    </row>
    <row r="10869" spans="1:12" x14ac:dyDescent="0.25">
      <c r="A10869" t="s">
        <v>19</v>
      </c>
      <c r="B10869" s="5">
        <v>45699.791666666664</v>
      </c>
      <c r="C10869" s="5" t="str">
        <f>A10869 &amp; "_" &amp; TEXT(B10869, "yyyy-mm-dd HH:MM:SS")</f>
        <v>RP_2025-02-11 19:00:00</v>
      </c>
      <c r="D10869">
        <v>16.399999999999999</v>
      </c>
      <c r="E10869">
        <v>18</v>
      </c>
      <c r="F10869">
        <v>18.3</v>
      </c>
      <c r="G10869">
        <f>IF(COUNTA(D10869:F10869)&gt;0, AVERAGE(D10869:F10869), "")</f>
        <v>17.566666666666666</v>
      </c>
      <c r="H10869">
        <f>AVERAGE((D10869*metrics_constants!$B$8),(E10869*metrics_constants!$C$8),(F10869*metrics_constants!$D$8))</f>
        <v>17.635561528048843</v>
      </c>
      <c r="I10869">
        <v>5.4880000000000004</v>
      </c>
      <c r="J10869">
        <v>64.977000000000004</v>
      </c>
      <c r="K10869">
        <v>-21.082000000000001</v>
      </c>
      <c r="L10869">
        <v>8.1793399999999998</v>
      </c>
    </row>
    <row r="10870" spans="1:12" x14ac:dyDescent="0.25">
      <c r="A10870" t="s">
        <v>19</v>
      </c>
      <c r="B10870" s="5">
        <v>45699.833333333336</v>
      </c>
      <c r="C10870" s="5" t="str">
        <f>A10870 &amp; "_" &amp; TEXT(B10870, "yyyy-mm-dd HH:MM:SS")</f>
        <v>RP_2025-02-11 20:00:00</v>
      </c>
      <c r="D10870">
        <v>19</v>
      </c>
      <c r="E10870">
        <v>28</v>
      </c>
      <c r="F10870">
        <v>26.1</v>
      </c>
      <c r="G10870">
        <f>IF(COUNTA(D10870:F10870)&gt;0, AVERAGE(D10870:F10870), "")</f>
        <v>24.366666666666664</v>
      </c>
      <c r="H10870">
        <f>AVERAGE((D10870*metrics_constants!$B$8),(E10870*metrics_constants!$C$8),(F10870*metrics_constants!$D$8))</f>
        <v>24.736330439044508</v>
      </c>
      <c r="I10870">
        <v>11.571999999999999</v>
      </c>
      <c r="J10870">
        <v>68.334999999999994</v>
      </c>
      <c r="K10870">
        <v>-21.972000000000001</v>
      </c>
      <c r="L10870">
        <v>13.462066</v>
      </c>
    </row>
    <row r="10871" spans="1:12" x14ac:dyDescent="0.25">
      <c r="A10871" t="s">
        <v>19</v>
      </c>
      <c r="B10871" s="5">
        <v>45699.875</v>
      </c>
      <c r="C10871" s="5" t="str">
        <f>A10871 &amp; "_" &amp; TEXT(B10871, "yyyy-mm-dd HH:MM:SS")</f>
        <v>RP_2025-02-11 21:00:00</v>
      </c>
      <c r="D10871">
        <v>31</v>
      </c>
      <c r="E10871">
        <v>23.8</v>
      </c>
      <c r="F10871">
        <v>24.4</v>
      </c>
      <c r="G10871">
        <f>IF(COUNTA(D10871:F10871)&gt;0, AVERAGE(D10871:F10871), "")</f>
        <v>26.399999999999995</v>
      </c>
      <c r="H10871">
        <f>AVERAGE((D10871*metrics_constants!$B$8),(E10871*metrics_constants!$C$8),(F10871*metrics_constants!$D$8))</f>
        <v>26.09968633761963</v>
      </c>
      <c r="I10871">
        <v>8.8369999999999997</v>
      </c>
      <c r="J10871">
        <v>69.816999999999993</v>
      </c>
      <c r="K10871">
        <v>-24.012</v>
      </c>
      <c r="L10871">
        <v>11.480769</v>
      </c>
    </row>
    <row r="10872" spans="1:12" x14ac:dyDescent="0.25">
      <c r="A10872" t="s">
        <v>19</v>
      </c>
      <c r="B10872" s="5">
        <v>45699.916666666664</v>
      </c>
      <c r="C10872" s="5" t="str">
        <f>A10872 &amp; "_" &amp; TEXT(B10872, "yyyy-mm-dd HH:MM:SS")</f>
        <v>RP_2025-02-11 22:00:00</v>
      </c>
      <c r="D10872">
        <v>36.700000000000003</v>
      </c>
      <c r="E10872">
        <v>27.3</v>
      </c>
      <c r="F10872">
        <v>27.4</v>
      </c>
      <c r="G10872">
        <f>IF(COUNTA(D10872:F10872)&gt;0, AVERAGE(D10872:F10872), "")</f>
        <v>30.466666666666669</v>
      </c>
      <c r="H10872">
        <f>AVERAGE((D10872*metrics_constants!$B$8),(E10872*metrics_constants!$C$8),(F10872*metrics_constants!$D$8))</f>
        <v>30.071186720546859</v>
      </c>
      <c r="I10872">
        <v>41.088999999999999</v>
      </c>
      <c r="J10872">
        <v>67.311999999999998</v>
      </c>
      <c r="K10872">
        <v>-25.867999999999999</v>
      </c>
      <c r="L10872">
        <v>9.0266613000000007</v>
      </c>
    </row>
    <row r="10873" spans="1:12" x14ac:dyDescent="0.25">
      <c r="A10873" t="s">
        <v>19</v>
      </c>
      <c r="B10873" s="5">
        <v>45699.958333333336</v>
      </c>
      <c r="C10873" s="5" t="str">
        <f>A10873 &amp; "_" &amp; TEXT(B10873, "yyyy-mm-dd HH:MM:SS")</f>
        <v>RP_2025-02-11 23:00:00</v>
      </c>
      <c r="D10873">
        <v>34.799999999999997</v>
      </c>
      <c r="E10873">
        <v>22.7</v>
      </c>
      <c r="F10873">
        <v>22</v>
      </c>
      <c r="G10873">
        <f>IF(COUNTA(D10873:F10873)&gt;0, AVERAGE(D10873:F10873), "")</f>
        <v>26.5</v>
      </c>
      <c r="H10873">
        <f>AVERAGE((D10873*metrics_constants!$B$8),(E10873*metrics_constants!$C$8),(F10873*metrics_constants!$D$8))</f>
        <v>25.986796766802723</v>
      </c>
      <c r="I10873">
        <v>7.7649999999999997</v>
      </c>
      <c r="J10873">
        <v>69.477999999999994</v>
      </c>
      <c r="K10873">
        <v>-26.902999999999999</v>
      </c>
      <c r="L10873">
        <v>9.7882680000000004</v>
      </c>
    </row>
    <row r="10874" spans="1:12" x14ac:dyDescent="0.25">
      <c r="A10874" t="s">
        <v>19</v>
      </c>
      <c r="B10874" s="5">
        <v>45700</v>
      </c>
      <c r="C10874" s="5" t="str">
        <f>A10874 &amp; "_" &amp; TEXT(B10874, "yyyy-mm-dd HH:MM:SS")</f>
        <v>RP_2025-02-12 00:00:00</v>
      </c>
      <c r="D10874">
        <v>32</v>
      </c>
      <c r="E10874">
        <v>37.6</v>
      </c>
      <c r="F10874">
        <v>41.7</v>
      </c>
      <c r="G10874">
        <f>IF(COUNTA(D10874:F10874)&gt;0, AVERAGE(D10874:F10874), "")</f>
        <v>37.1</v>
      </c>
      <c r="H10874">
        <f>AVERAGE((D10874*metrics_constants!$B$8),(E10874*metrics_constants!$C$8),(F10874*metrics_constants!$D$8))</f>
        <v>37.356324477509553</v>
      </c>
      <c r="I10874">
        <v>11.613</v>
      </c>
      <c r="J10874">
        <v>70.072999999999993</v>
      </c>
      <c r="K10874">
        <v>-27.335000000000001</v>
      </c>
      <c r="L10874">
        <v>15.469695</v>
      </c>
    </row>
    <row r="10875" spans="1:12" x14ac:dyDescent="0.25">
      <c r="A10875" t="s">
        <v>19</v>
      </c>
      <c r="B10875" s="5">
        <v>45700.041666666664</v>
      </c>
      <c r="C10875" s="5" t="str">
        <f>A10875 &amp; "_" &amp; TEXT(B10875, "yyyy-mm-dd HH:MM:SS")</f>
        <v>RP_2025-02-12 01:00:00</v>
      </c>
      <c r="D10875">
        <v>48.8</v>
      </c>
      <c r="E10875">
        <v>36.700000000000003</v>
      </c>
      <c r="F10875">
        <v>46.4</v>
      </c>
      <c r="G10875">
        <f>IF(COUNTA(D10875:F10875)&gt;0, AVERAGE(D10875:F10875), "")</f>
        <v>43.966666666666669</v>
      </c>
      <c r="H10875">
        <f>AVERAGE((D10875*metrics_constants!$B$8),(E10875*metrics_constants!$C$8),(F10875*metrics_constants!$D$8))</f>
        <v>43.505267240613023</v>
      </c>
      <c r="I10875">
        <v>14.743</v>
      </c>
      <c r="J10875">
        <v>71.63</v>
      </c>
      <c r="K10875">
        <v>-28.056999999999999</v>
      </c>
      <c r="L10875">
        <v>15.251805299999999</v>
      </c>
    </row>
    <row r="10876" spans="1:12" x14ac:dyDescent="0.25">
      <c r="A10876" t="s">
        <v>19</v>
      </c>
      <c r="B10876" s="5">
        <v>45700.083333333336</v>
      </c>
      <c r="C10876" s="5" t="str">
        <f>A10876 &amp; "_" &amp; TEXT(B10876, "yyyy-mm-dd HH:MM:SS")</f>
        <v>RP_2025-02-12 02:00:00</v>
      </c>
      <c r="D10876">
        <v>39.9</v>
      </c>
      <c r="E10876">
        <v>23</v>
      </c>
      <c r="F10876">
        <v>21.5</v>
      </c>
      <c r="G10876">
        <f>IF(COUNTA(D10876:F10876)&gt;0, AVERAGE(D10876:F10876), "")</f>
        <v>28.133333333333336</v>
      </c>
      <c r="H10876">
        <f>AVERAGE((D10876*metrics_constants!$B$8),(E10876*metrics_constants!$C$8),(F10876*metrics_constants!$D$8))</f>
        <v>27.41394362951975</v>
      </c>
      <c r="I10876">
        <v>17.085999999999999</v>
      </c>
      <c r="J10876">
        <v>70.765000000000001</v>
      </c>
      <c r="K10876">
        <v>-28.937999999999999</v>
      </c>
      <c r="L10876">
        <v>18.306018600000002</v>
      </c>
    </row>
    <row r="10877" spans="1:12" x14ac:dyDescent="0.25">
      <c r="A10877" t="s">
        <v>19</v>
      </c>
      <c r="B10877" s="5">
        <v>45700.125</v>
      </c>
      <c r="C10877" s="5" t="str">
        <f>A10877 &amp; "_" &amp; TEXT(B10877, "yyyy-mm-dd HH:MM:SS")</f>
        <v>RP_2025-02-12 03:00:00</v>
      </c>
      <c r="D10877">
        <v>34.5</v>
      </c>
      <c r="E10877">
        <v>18.5</v>
      </c>
      <c r="F10877">
        <v>25.9</v>
      </c>
      <c r="G10877">
        <f>IF(COUNTA(D10877:F10877)&gt;0, AVERAGE(D10877:F10877), "")</f>
        <v>26.3</v>
      </c>
      <c r="H10877">
        <f>AVERAGE((D10877*metrics_constants!$B$8),(E10877*metrics_constants!$C$8),(F10877*metrics_constants!$D$8))</f>
        <v>25.66285519332186</v>
      </c>
      <c r="I10877">
        <v>13.999000000000001</v>
      </c>
      <c r="J10877">
        <v>70.605000000000004</v>
      </c>
      <c r="K10877">
        <v>-29.67</v>
      </c>
      <c r="L10877">
        <v>7.6260773000000004</v>
      </c>
    </row>
    <row r="10878" spans="1:12" x14ac:dyDescent="0.25">
      <c r="A10878" t="s">
        <v>19</v>
      </c>
      <c r="B10878" s="5">
        <v>45700.166666666664</v>
      </c>
      <c r="C10878" s="5" t="str">
        <f>A10878 &amp; "_" &amp; TEXT(B10878, "yyyy-mm-dd HH:MM:SS")</f>
        <v>RP_2025-02-12 04:00:00</v>
      </c>
      <c r="D10878">
        <v>31</v>
      </c>
      <c r="E10878">
        <v>20.9</v>
      </c>
      <c r="F10878">
        <v>20.3</v>
      </c>
      <c r="G10878">
        <f>IF(COUNTA(D10878:F10878)&gt;0, AVERAGE(D10878:F10878), "")</f>
        <v>24.066666666666666</v>
      </c>
      <c r="H10878">
        <f>AVERAGE((D10878*metrics_constants!$B$8),(E10878*metrics_constants!$C$8),(F10878*metrics_constants!$D$8))</f>
        <v>23.638212197988988</v>
      </c>
      <c r="I10878">
        <v>19.143000000000001</v>
      </c>
      <c r="J10878">
        <v>69.89</v>
      </c>
      <c r="K10878">
        <v>-30.234999999999999</v>
      </c>
      <c r="L10878">
        <v>10.901559300000001</v>
      </c>
    </row>
    <row r="10879" spans="1:12" x14ac:dyDescent="0.25">
      <c r="A10879" t="s">
        <v>19</v>
      </c>
      <c r="B10879" s="5">
        <v>45700.208333333336</v>
      </c>
      <c r="C10879" s="5" t="str">
        <f>A10879 &amp; "_" &amp; TEXT(B10879, "yyyy-mm-dd HH:MM:SS")</f>
        <v>RP_2025-02-12 05:00:00</v>
      </c>
      <c r="D10879">
        <v>33.6</v>
      </c>
      <c r="E10879">
        <v>15.1</v>
      </c>
      <c r="F10879">
        <v>18.100000000000001</v>
      </c>
      <c r="G10879">
        <f>IF(COUNTA(D10879:F10879)&gt;0, AVERAGE(D10879:F10879), "")</f>
        <v>22.266666666666669</v>
      </c>
      <c r="H10879">
        <f>AVERAGE((D10879*metrics_constants!$B$8),(E10879*metrics_constants!$C$8),(F10879*metrics_constants!$D$8))</f>
        <v>21.502291550921814</v>
      </c>
      <c r="I10879">
        <v>33.396999999999998</v>
      </c>
      <c r="J10879">
        <v>71.027000000000001</v>
      </c>
      <c r="K10879">
        <v>-30.864999999999998</v>
      </c>
      <c r="L10879">
        <v>9.381653</v>
      </c>
    </row>
    <row r="10880" spans="1:12" x14ac:dyDescent="0.25">
      <c r="A10880" t="s">
        <v>19</v>
      </c>
      <c r="B10880" s="5">
        <v>45700.25</v>
      </c>
      <c r="C10880" s="5" t="str">
        <f>A10880 &amp; "_" &amp; TEXT(B10880, "yyyy-mm-dd HH:MM:SS")</f>
        <v>RP_2025-02-12 06:00:00</v>
      </c>
      <c r="D10880">
        <v>26.9</v>
      </c>
      <c r="E10880">
        <v>24.8</v>
      </c>
      <c r="F10880">
        <v>28.6</v>
      </c>
      <c r="G10880">
        <f>IF(COUNTA(D10880:F10880)&gt;0, AVERAGE(D10880:F10880), "")</f>
        <v>26.766666666666669</v>
      </c>
      <c r="H10880">
        <f>AVERAGE((D10880*metrics_constants!$B$8),(E10880*metrics_constants!$C$8),(F10880*metrics_constants!$D$8))</f>
        <v>26.697131797276466</v>
      </c>
      <c r="I10880">
        <v>33.795999999999999</v>
      </c>
      <c r="J10880">
        <v>68.905000000000001</v>
      </c>
      <c r="K10880">
        <v>-31.271999999999998</v>
      </c>
      <c r="L10880">
        <v>9.7480706999999995</v>
      </c>
    </row>
    <row r="10881" spans="1:12" x14ac:dyDescent="0.25">
      <c r="A10881" t="s">
        <v>19</v>
      </c>
      <c r="B10881" s="5">
        <v>45700.291666666664</v>
      </c>
      <c r="C10881" s="5" t="str">
        <f>A10881 &amp; "_" &amp; TEXT(B10881, "yyyy-mm-dd HH:MM:SS")</f>
        <v>RP_2025-02-12 07:00:00</v>
      </c>
      <c r="D10881">
        <v>37.1</v>
      </c>
      <c r="E10881">
        <v>21.9</v>
      </c>
      <c r="F10881">
        <v>24.8</v>
      </c>
      <c r="G10881">
        <f>IF(COUNTA(D10881:F10881)&gt;0, AVERAGE(D10881:F10881), "")</f>
        <v>27.933333333333334</v>
      </c>
      <c r="H10881">
        <f>AVERAGE((D10881*metrics_constants!$B$8),(E10881*metrics_constants!$C$8),(F10881*metrics_constants!$D$8))</f>
        <v>27.307473678190714</v>
      </c>
      <c r="I10881">
        <v>21.538</v>
      </c>
      <c r="J10881">
        <v>71.302999999999997</v>
      </c>
      <c r="K10881">
        <v>-31.87</v>
      </c>
      <c r="L10881">
        <v>13.063839</v>
      </c>
    </row>
    <row r="10882" spans="1:12" x14ac:dyDescent="0.25">
      <c r="A10882" t="s">
        <v>19</v>
      </c>
      <c r="B10882" s="5">
        <v>45700.333333333336</v>
      </c>
      <c r="C10882" s="5" t="str">
        <f>A10882 &amp; "_" &amp; TEXT(B10882, "yyyy-mm-dd HH:MM:SS")</f>
        <v>RP_2025-02-12 08:00:00</v>
      </c>
      <c r="D10882">
        <v>24</v>
      </c>
      <c r="E10882">
        <v>32.6</v>
      </c>
      <c r="F10882">
        <v>40.200000000000003</v>
      </c>
      <c r="G10882">
        <f>IF(COUNTA(D10882:F10882)&gt;0, AVERAGE(D10882:F10882), "")</f>
        <v>32.266666666666673</v>
      </c>
      <c r="H10882">
        <f>AVERAGE((D10882*metrics_constants!$B$8),(E10882*metrics_constants!$C$8),(F10882*metrics_constants!$D$8))</f>
        <v>32.666801094218236</v>
      </c>
      <c r="I10882">
        <v>22.79</v>
      </c>
      <c r="J10882">
        <v>67.591999999999999</v>
      </c>
      <c r="K10882">
        <v>-29.332000000000001</v>
      </c>
      <c r="L10882">
        <v>13.860503</v>
      </c>
    </row>
    <row r="10883" spans="1:12" x14ac:dyDescent="0.25">
      <c r="A10883" t="s">
        <v>19</v>
      </c>
      <c r="B10883" s="5">
        <v>45700.375</v>
      </c>
      <c r="C10883" s="5" t="str">
        <f>A10883 &amp; "_" &amp; TEXT(B10883, "yyyy-mm-dd HH:MM:SS")</f>
        <v>RP_2025-02-12 09:00:00</v>
      </c>
      <c r="D10883">
        <v>-3.1</v>
      </c>
      <c r="E10883">
        <v>33.5</v>
      </c>
      <c r="F10883">
        <v>29.5</v>
      </c>
      <c r="G10883">
        <f>IF(COUNTA(D10883:F10883)&gt;0, AVERAGE(D10883:F10883), "")</f>
        <v>19.966666666666665</v>
      </c>
      <c r="H10883">
        <f>AVERAGE((D10883*metrics_constants!$B$8),(E10883*metrics_constants!$C$8),(F10883*metrics_constants!$D$8))</f>
        <v>21.488529038563033</v>
      </c>
      <c r="I10883">
        <v>25.986000000000001</v>
      </c>
      <c r="J10883">
        <v>43.41</v>
      </c>
      <c r="K10883">
        <v>-20.72</v>
      </c>
      <c r="L10883">
        <v>16.586133</v>
      </c>
    </row>
    <row r="10884" spans="1:12" x14ac:dyDescent="0.25">
      <c r="A10884" t="s">
        <v>19</v>
      </c>
      <c r="B10884" s="5">
        <v>45700.416666666664</v>
      </c>
      <c r="C10884" s="5" t="str">
        <f>A10884 &amp; "_" &amp; TEXT(B10884, "yyyy-mm-dd HH:MM:SS")</f>
        <v>RP_2025-02-12 10:00:00</v>
      </c>
      <c r="D10884">
        <v>15.5</v>
      </c>
      <c r="E10884">
        <v>24.7</v>
      </c>
      <c r="F10884">
        <v>27.9</v>
      </c>
      <c r="G10884">
        <f>IF(COUNTA(D10884:F10884)&gt;0, AVERAGE(D10884:F10884), "")</f>
        <v>22.7</v>
      </c>
      <c r="H10884">
        <f>AVERAGE((D10884*metrics_constants!$B$8),(E10884*metrics_constants!$C$8),(F10884*metrics_constants!$D$8))</f>
        <v>23.103492627518374</v>
      </c>
      <c r="I10884">
        <v>20.315999999999999</v>
      </c>
      <c r="J10884">
        <v>29.352</v>
      </c>
      <c r="K10884">
        <v>-15.128</v>
      </c>
      <c r="L10884">
        <v>18.629494999999999</v>
      </c>
    </row>
    <row r="10885" spans="1:12" x14ac:dyDescent="0.25">
      <c r="A10885" t="s">
        <v>19</v>
      </c>
      <c r="B10885" s="5">
        <v>45700.458333333336</v>
      </c>
      <c r="C10885" s="5" t="str">
        <f>A10885 &amp; "_" &amp; TEXT(B10885, "yyyy-mm-dd HH:MM:SS")</f>
        <v>RP_2025-02-12 11:00:00</v>
      </c>
      <c r="D10885">
        <v>27.7</v>
      </c>
      <c r="E10885">
        <v>23.4</v>
      </c>
      <c r="F10885">
        <v>26.9</v>
      </c>
      <c r="G10885">
        <f>IF(COUNTA(D10885:F10885)&gt;0, AVERAGE(D10885:F10885), "")</f>
        <v>26</v>
      </c>
      <c r="H10885">
        <f>AVERAGE((D10885*metrics_constants!$B$8),(E10885*metrics_constants!$C$8),(F10885*metrics_constants!$D$8))</f>
        <v>25.83629507393081</v>
      </c>
      <c r="I10885">
        <v>34.241999999999997</v>
      </c>
      <c r="J10885">
        <v>24.92</v>
      </c>
      <c r="K10885">
        <v>-11.34</v>
      </c>
      <c r="L10885">
        <v>17.691102000000001</v>
      </c>
    </row>
    <row r="10886" spans="1:12" x14ac:dyDescent="0.25">
      <c r="A10886" t="s">
        <v>19</v>
      </c>
      <c r="B10886" s="5">
        <v>45700.5</v>
      </c>
      <c r="C10886" s="5" t="str">
        <f>A10886 &amp; "_" &amp; TEXT(B10886, "yyyy-mm-dd HH:MM:SS")</f>
        <v>RP_2025-02-12 12:00:00</v>
      </c>
      <c r="D10886">
        <v>37.1</v>
      </c>
      <c r="E10886">
        <v>19.3</v>
      </c>
      <c r="F10886">
        <v>26.4</v>
      </c>
      <c r="G10886">
        <f>IF(COUNTA(D10886:F10886)&gt;0, AVERAGE(D10886:F10886), "")</f>
        <v>27.600000000000005</v>
      </c>
      <c r="H10886">
        <f>AVERAGE((D10886*metrics_constants!$B$8),(E10886*metrics_constants!$C$8),(F10886*metrics_constants!$D$8))</f>
        <v>26.885535266840748</v>
      </c>
      <c r="I10886">
        <v>37.963999999999999</v>
      </c>
      <c r="J10886">
        <v>29.507000000000001</v>
      </c>
      <c r="K10886">
        <v>-12.215</v>
      </c>
      <c r="L10886">
        <v>14.433973999999999</v>
      </c>
    </row>
    <row r="10887" spans="1:12" x14ac:dyDescent="0.25">
      <c r="A10887" t="s">
        <v>19</v>
      </c>
      <c r="B10887" s="5">
        <v>45700.541666666664</v>
      </c>
      <c r="C10887" s="5" t="str">
        <f>A10887 &amp; "_" &amp; TEXT(B10887, "yyyy-mm-dd HH:MM:SS")</f>
        <v>RP_2025-02-12 13:00:00</v>
      </c>
      <c r="D10887">
        <v>33.700000000000003</v>
      </c>
      <c r="E10887">
        <v>7.8</v>
      </c>
      <c r="F10887">
        <v>20.3</v>
      </c>
      <c r="G10887">
        <f>IF(COUNTA(D10887:F10887)&gt;0, AVERAGE(D10887:F10887), "")</f>
        <v>20.599999999999998</v>
      </c>
      <c r="H10887">
        <f>AVERAGE((D10887*metrics_constants!$B$8),(E10887*metrics_constants!$C$8),(F10887*metrics_constants!$D$8))</f>
        <v>19.571218260966081</v>
      </c>
      <c r="I10887">
        <v>16.96</v>
      </c>
      <c r="J10887">
        <v>27.312000000000001</v>
      </c>
      <c r="K10887">
        <v>-9.1630000000000003</v>
      </c>
      <c r="L10887">
        <v>14.269543000000001</v>
      </c>
    </row>
    <row r="10888" spans="1:12" x14ac:dyDescent="0.25">
      <c r="A10888" t="s">
        <v>19</v>
      </c>
      <c r="B10888" s="5">
        <v>45700.583333333336</v>
      </c>
      <c r="C10888" s="5" t="str">
        <f>A10888 &amp; "_" &amp; TEXT(B10888, "yyyy-mm-dd HH:MM:SS")</f>
        <v>RP_2025-02-12 14:00:00</v>
      </c>
      <c r="D10888">
        <v>31.6</v>
      </c>
      <c r="E10888">
        <v>11.1</v>
      </c>
      <c r="F10888">
        <v>13.9</v>
      </c>
      <c r="G10888">
        <f>IF(COUNTA(D10888:F10888)&gt;0, AVERAGE(D10888:F10888), "")</f>
        <v>18.866666666666667</v>
      </c>
      <c r="H10888">
        <f>AVERAGE((D10888*metrics_constants!$B$8),(E10888*metrics_constants!$C$8),(F10888*metrics_constants!$D$8))</f>
        <v>18.017044672871993</v>
      </c>
      <c r="I10888">
        <v>14.231</v>
      </c>
      <c r="J10888">
        <v>30.254999999999999</v>
      </c>
      <c r="K10888">
        <v>-9.6370000000000005</v>
      </c>
      <c r="L10888">
        <v>10.364038000000001</v>
      </c>
    </row>
    <row r="10889" spans="1:12" x14ac:dyDescent="0.25">
      <c r="A10889" t="s">
        <v>19</v>
      </c>
      <c r="B10889" s="5">
        <v>45700.625</v>
      </c>
      <c r="C10889" s="5" t="str">
        <f>A10889 &amp; "_" &amp; TEXT(B10889, "yyyy-mm-dd HH:MM:SS")</f>
        <v>RP_2025-02-12 15:00:00</v>
      </c>
      <c r="D10889">
        <v>30.8</v>
      </c>
      <c r="E10889">
        <v>11.3</v>
      </c>
      <c r="F10889">
        <v>14.8</v>
      </c>
      <c r="G10889">
        <f>IF(COUNTA(D10889:F10889)&gt;0, AVERAGE(D10889:F10889), "")</f>
        <v>18.966666666666669</v>
      </c>
      <c r="H10889">
        <f>AVERAGE((D10889*metrics_constants!$B$8),(E10889*metrics_constants!$C$8),(F10889*metrics_constants!$D$8))</f>
        <v>18.16265679307827</v>
      </c>
      <c r="I10889">
        <v>33.368000000000002</v>
      </c>
      <c r="J10889">
        <v>37.521000000000001</v>
      </c>
      <c r="K10889">
        <v>-12.228</v>
      </c>
      <c r="L10889">
        <v>9.8395530000000004</v>
      </c>
    </row>
    <row r="10890" spans="1:12" x14ac:dyDescent="0.25">
      <c r="A10890" t="s">
        <v>19</v>
      </c>
      <c r="B10890" s="5">
        <v>45700.666666666664</v>
      </c>
      <c r="C10890" s="5" t="str">
        <f>A10890 &amp; "_" &amp; TEXT(B10890, "yyyy-mm-dd HH:MM:SS")</f>
        <v>RP_2025-02-12 16:00:00</v>
      </c>
      <c r="D10890">
        <v>18.8</v>
      </c>
      <c r="E10890">
        <v>18.5</v>
      </c>
      <c r="F10890">
        <v>20.5</v>
      </c>
      <c r="G10890">
        <f>IF(COUNTA(D10890:F10890)&gt;0, AVERAGE(D10890:F10890), "")</f>
        <v>19.266666666666666</v>
      </c>
      <c r="H10890">
        <f>AVERAGE((D10890*metrics_constants!$B$8),(E10890*metrics_constants!$C$8),(F10890*metrics_constants!$D$8))</f>
        <v>19.263991339622805</v>
      </c>
      <c r="I10890">
        <v>56.951999999999998</v>
      </c>
      <c r="J10890">
        <v>37.314999999999998</v>
      </c>
      <c r="K10890">
        <v>-12.071999999999999</v>
      </c>
      <c r="L10890">
        <v>14.393217</v>
      </c>
    </row>
    <row r="10891" spans="1:12" x14ac:dyDescent="0.25">
      <c r="A10891" t="s">
        <v>19</v>
      </c>
      <c r="B10891" s="5">
        <v>45700.708333333336</v>
      </c>
      <c r="C10891" s="5" t="str">
        <f>A10891 &amp; "_" &amp; TEXT(B10891, "yyyy-mm-dd HH:MM:SS")</f>
        <v>RP_2025-02-12 17:00:00</v>
      </c>
      <c r="D10891">
        <v>29.9</v>
      </c>
      <c r="E10891">
        <v>18.399999999999999</v>
      </c>
      <c r="F10891">
        <v>24.1</v>
      </c>
      <c r="G10891">
        <f>IF(COUNTA(D10891:F10891)&gt;0, AVERAGE(D10891:F10891), "")</f>
        <v>24.133333333333336</v>
      </c>
      <c r="H10891">
        <f>AVERAGE((D10891*metrics_constants!$B$8),(E10891*metrics_constants!$C$8),(F10891*metrics_constants!$D$8))</f>
        <v>23.677284561367411</v>
      </c>
      <c r="I10891">
        <v>30.791</v>
      </c>
      <c r="J10891">
        <v>45.058</v>
      </c>
      <c r="K10891">
        <v>-15.053000000000001</v>
      </c>
      <c r="L10891">
        <v>11.1275753</v>
      </c>
    </row>
    <row r="10892" spans="1:12" x14ac:dyDescent="0.25">
      <c r="A10892" t="s">
        <v>19</v>
      </c>
      <c r="B10892" s="5">
        <v>45700.75</v>
      </c>
      <c r="C10892" s="5" t="str">
        <f>A10892 &amp; "_" &amp; TEXT(B10892, "yyyy-mm-dd HH:MM:SS")</f>
        <v>RP_2025-02-12 18:00:00</v>
      </c>
      <c r="D10892">
        <v>41.4</v>
      </c>
      <c r="E10892">
        <v>12.9</v>
      </c>
      <c r="F10892">
        <v>23</v>
      </c>
      <c r="G10892">
        <f>IF(COUNTA(D10892:F10892)&gt;0, AVERAGE(D10892:F10892), "")</f>
        <v>25.766666666666666</v>
      </c>
      <c r="H10892">
        <f>AVERAGE((D10892*metrics_constants!$B$8),(E10892*metrics_constants!$C$8),(F10892*metrics_constants!$D$8))</f>
        <v>24.616404356621107</v>
      </c>
      <c r="I10892">
        <v>49.613999999999997</v>
      </c>
      <c r="J10892">
        <v>60.475000000000001</v>
      </c>
      <c r="K10892">
        <v>-19.318000000000001</v>
      </c>
      <c r="L10892">
        <v>8.1817910000000005</v>
      </c>
    </row>
    <row r="10893" spans="1:12" x14ac:dyDescent="0.25">
      <c r="A10893" t="s">
        <v>19</v>
      </c>
      <c r="B10893" s="5">
        <v>45700.791666666664</v>
      </c>
      <c r="C10893" s="5" t="str">
        <f>A10893 &amp; "_" &amp; TEXT(B10893, "yyyy-mm-dd HH:MM:SS")</f>
        <v>RP_2025-02-12 19:00:00</v>
      </c>
      <c r="D10893">
        <v>34.700000000000003</v>
      </c>
      <c r="E10893">
        <v>36</v>
      </c>
      <c r="F10893">
        <v>20.8</v>
      </c>
      <c r="G10893">
        <f>IF(COUNTA(D10893:F10893)&gt;0, AVERAGE(D10893:F10893), "")</f>
        <v>30.5</v>
      </c>
      <c r="H10893">
        <f>AVERAGE((D10893*metrics_constants!$B$8),(E10893*metrics_constants!$C$8),(F10893*metrics_constants!$D$8))</f>
        <v>30.479049666548534</v>
      </c>
      <c r="I10893">
        <v>20.067</v>
      </c>
      <c r="J10893">
        <v>60.284999999999997</v>
      </c>
      <c r="K10893">
        <v>-22.64</v>
      </c>
      <c r="L10893">
        <v>9.4148110000000003</v>
      </c>
    </row>
    <row r="10894" spans="1:12" x14ac:dyDescent="0.25">
      <c r="A10894" t="s">
        <v>19</v>
      </c>
      <c r="B10894" s="5">
        <v>45700.833333333336</v>
      </c>
      <c r="C10894" s="5" t="str">
        <f>A10894 &amp; "_" &amp; TEXT(B10894, "yyyy-mm-dd HH:MM:SS")</f>
        <v>RP_2025-02-12 20:00:00</v>
      </c>
      <c r="D10894">
        <v>27.7</v>
      </c>
      <c r="E10894">
        <v>19.5</v>
      </c>
      <c r="F10894">
        <v>24.4</v>
      </c>
      <c r="G10894">
        <f>IF(COUNTA(D10894:F10894)&gt;0, AVERAGE(D10894:F10894), "")</f>
        <v>23.866666666666664</v>
      </c>
      <c r="H10894">
        <f>AVERAGE((D10894*metrics_constants!$B$8),(E10894*metrics_constants!$C$8),(F10894*metrics_constants!$D$8))</f>
        <v>23.54564656059139</v>
      </c>
      <c r="I10894">
        <v>16.2</v>
      </c>
      <c r="J10894">
        <v>68.082999999999998</v>
      </c>
      <c r="K10894">
        <v>-25.347000000000001</v>
      </c>
      <c r="L10894">
        <v>6.800319</v>
      </c>
    </row>
    <row r="10895" spans="1:12" x14ac:dyDescent="0.25">
      <c r="A10895" t="s">
        <v>19</v>
      </c>
      <c r="B10895" s="5">
        <v>45700.875</v>
      </c>
      <c r="C10895" s="5" t="str">
        <f>A10895 &amp; "_" &amp; TEXT(B10895, "yyyy-mm-dd HH:MM:SS")</f>
        <v>RP_2025-02-12 21:00:00</v>
      </c>
      <c r="D10895">
        <v>18.3</v>
      </c>
      <c r="E10895">
        <v>13.7</v>
      </c>
      <c r="F10895">
        <v>17.8</v>
      </c>
      <c r="G10895">
        <f>IF(COUNTA(D10895:F10895)&gt;0, AVERAGE(D10895:F10895), "")</f>
        <v>16.599999999999998</v>
      </c>
      <c r="H10895">
        <f>AVERAGE((D10895*metrics_constants!$B$8),(E10895*metrics_constants!$C$8),(F10895*metrics_constants!$D$8))</f>
        <v>16.426646157463768</v>
      </c>
      <c r="I10895">
        <v>6.2080000000000002</v>
      </c>
      <c r="J10895">
        <v>71.388000000000005</v>
      </c>
      <c r="K10895">
        <v>-26.417000000000002</v>
      </c>
      <c r="L10895">
        <v>6.759557</v>
      </c>
    </row>
    <row r="10896" spans="1:12" x14ac:dyDescent="0.25">
      <c r="A10896" t="s">
        <v>19</v>
      </c>
      <c r="B10896" s="5">
        <v>45700.916666666664</v>
      </c>
      <c r="C10896" s="5" t="str">
        <f>A10896 &amp; "_" &amp; TEXT(B10896, "yyyy-mm-dd HH:MM:SS")</f>
        <v>RP_2025-02-12 22:00:00</v>
      </c>
      <c r="D10896">
        <v>13.1</v>
      </c>
      <c r="E10896">
        <v>9.9</v>
      </c>
      <c r="F10896">
        <v>13.6</v>
      </c>
      <c r="G10896">
        <f>IF(COUNTA(D10896:F10896)&gt;0, AVERAGE(D10896:F10896), "")</f>
        <v>12.200000000000001</v>
      </c>
      <c r="H10896">
        <f>AVERAGE((D10896*metrics_constants!$B$8),(E10896*metrics_constants!$C$8),(F10896*metrics_constants!$D$8))</f>
        <v>12.083629159035418</v>
      </c>
      <c r="I10896">
        <v>3.3039999999999998</v>
      </c>
      <c r="J10896">
        <v>73.108000000000004</v>
      </c>
      <c r="K10896">
        <v>-26.757000000000001</v>
      </c>
      <c r="L10896">
        <v>5.640117</v>
      </c>
    </row>
    <row r="10897" spans="1:12" x14ac:dyDescent="0.25">
      <c r="A10897" t="s">
        <v>19</v>
      </c>
      <c r="B10897" s="5">
        <v>45700.958333333336</v>
      </c>
      <c r="C10897" s="5" t="str">
        <f>A10897 &amp; "_" &amp; TEXT(B10897, "yyyy-mm-dd HH:MM:SS")</f>
        <v>RP_2025-02-12 23:00:00</v>
      </c>
      <c r="D10897">
        <v>17.3</v>
      </c>
      <c r="E10897">
        <v>18.8</v>
      </c>
      <c r="F10897">
        <v>14.8</v>
      </c>
      <c r="G10897">
        <f>IF(COUNTA(D10897:F10897)&gt;0, AVERAGE(D10897:F10897), "")</f>
        <v>16.966666666666669</v>
      </c>
      <c r="H10897">
        <f>AVERAGE((D10897*metrics_constants!$B$8),(E10897*metrics_constants!$C$8),(F10897*metrics_constants!$D$8))</f>
        <v>17.0099301136996</v>
      </c>
      <c r="I10897">
        <v>5.6379999999999999</v>
      </c>
      <c r="J10897">
        <v>72.16</v>
      </c>
      <c r="K10897">
        <v>-27.04</v>
      </c>
      <c r="L10897">
        <v>7.5167820000000001</v>
      </c>
    </row>
    <row r="10898" spans="1:12" x14ac:dyDescent="0.25">
      <c r="A10898" t="s">
        <v>19</v>
      </c>
      <c r="B10898" s="5">
        <v>45701</v>
      </c>
      <c r="C10898" s="5" t="str">
        <f>A10898 &amp; "_" &amp; TEXT(B10898, "yyyy-mm-dd HH:MM:SS")</f>
        <v>RP_2025-02-13 00:00:00</v>
      </c>
      <c r="D10898">
        <v>21.1</v>
      </c>
      <c r="E10898">
        <v>14.1</v>
      </c>
      <c r="F10898">
        <v>17.3</v>
      </c>
      <c r="G10898">
        <f>IF(COUNTA(D10898:F10898)&gt;0, AVERAGE(D10898:F10898), "")</f>
        <v>17.5</v>
      </c>
      <c r="H10898">
        <f>AVERAGE((D10898*metrics_constants!$B$8),(E10898*metrics_constants!$C$8),(F10898*metrics_constants!$D$8))</f>
        <v>17.221062354504479</v>
      </c>
      <c r="I10898">
        <v>9.6440000000000001</v>
      </c>
      <c r="J10898">
        <v>70.488</v>
      </c>
      <c r="K10898">
        <v>-27.605</v>
      </c>
      <c r="L10898">
        <v>11.5828813</v>
      </c>
    </row>
    <row r="10899" spans="1:12" x14ac:dyDescent="0.25">
      <c r="A10899" t="s">
        <v>19</v>
      </c>
      <c r="B10899" s="5">
        <v>45701.041666666664</v>
      </c>
      <c r="C10899" s="5" t="str">
        <f>A10899 &amp; "_" &amp; TEXT(B10899, "yyyy-mm-dd HH:MM:SS")</f>
        <v>RP_2025-02-13 01:00:00</v>
      </c>
      <c r="D10899">
        <v>23</v>
      </c>
      <c r="E10899">
        <v>18.899999999999999</v>
      </c>
      <c r="F10899">
        <v>23.4</v>
      </c>
      <c r="G10899">
        <f>IF(COUNTA(D10899:F10899)&gt;0, AVERAGE(D10899:F10899), "")</f>
        <v>21.766666666666666</v>
      </c>
      <c r="H10899">
        <f>AVERAGE((D10899*metrics_constants!$B$8),(E10899*metrics_constants!$C$8),(F10899*metrics_constants!$D$8))</f>
        <v>21.616367940998686</v>
      </c>
      <c r="I10899">
        <v>10.08</v>
      </c>
      <c r="J10899">
        <v>70.784999999999997</v>
      </c>
      <c r="K10899">
        <v>-28.187999999999999</v>
      </c>
      <c r="L10899">
        <v>14.5407393</v>
      </c>
    </row>
    <row r="10900" spans="1:12" x14ac:dyDescent="0.25">
      <c r="A10900" t="s">
        <v>19</v>
      </c>
      <c r="B10900" s="5">
        <v>45701.083333333336</v>
      </c>
      <c r="C10900" s="5" t="str">
        <f>A10900 &amp; "_" &amp; TEXT(B10900, "yyyy-mm-dd HH:MM:SS")</f>
        <v>RP_2025-02-13 02:00:00</v>
      </c>
      <c r="D10900">
        <v>31</v>
      </c>
      <c r="E10900">
        <v>20.5</v>
      </c>
      <c r="F10900">
        <v>21.5</v>
      </c>
      <c r="G10900">
        <f>IF(COUNTA(D10900:F10900)&gt;0, AVERAGE(D10900:F10900), "")</f>
        <v>24.333333333333332</v>
      </c>
      <c r="H10900">
        <f>AVERAGE((D10900*metrics_constants!$B$8),(E10900*metrics_constants!$C$8),(F10900*metrics_constants!$D$8))</f>
        <v>23.895998550941414</v>
      </c>
      <c r="I10900">
        <v>24.073</v>
      </c>
      <c r="J10900">
        <v>71.025000000000006</v>
      </c>
      <c r="K10900">
        <v>-28.786999999999999</v>
      </c>
      <c r="L10900">
        <v>14.75713</v>
      </c>
    </row>
    <row r="10901" spans="1:12" x14ac:dyDescent="0.25">
      <c r="A10901" t="s">
        <v>19</v>
      </c>
      <c r="B10901" s="5">
        <v>45701.125</v>
      </c>
      <c r="C10901" s="5" t="str">
        <f>A10901 &amp; "_" &amp; TEXT(B10901, "yyyy-mm-dd HH:MM:SS")</f>
        <v>RP_2025-02-13 03:00:00</v>
      </c>
      <c r="D10901">
        <v>30.8</v>
      </c>
      <c r="E10901">
        <v>21.6</v>
      </c>
      <c r="F10901">
        <v>19.3</v>
      </c>
      <c r="G10901">
        <f>IF(COUNTA(D10901:F10901)&gt;0, AVERAGE(D10901:F10901), "")</f>
        <v>23.900000000000002</v>
      </c>
      <c r="H10901">
        <f>AVERAGE((D10901*metrics_constants!$B$8),(E10901*metrics_constants!$C$8),(F10901*metrics_constants!$D$8))</f>
        <v>23.500990394253673</v>
      </c>
      <c r="I10901">
        <v>19.350000000000001</v>
      </c>
      <c r="J10901">
        <v>69.575000000000003</v>
      </c>
      <c r="K10901">
        <v>-29.114999999999998</v>
      </c>
      <c r="L10901">
        <v>13.947799</v>
      </c>
    </row>
    <row r="10902" spans="1:12" x14ac:dyDescent="0.25">
      <c r="A10902" t="s">
        <v>19</v>
      </c>
      <c r="B10902" s="5">
        <v>45701.166666666664</v>
      </c>
      <c r="C10902" s="5" t="str">
        <f>A10902 &amp; "_" &amp; TEXT(B10902, "yyyy-mm-dd HH:MM:SS")</f>
        <v>RP_2025-02-13 04:00:00</v>
      </c>
      <c r="D10902">
        <v>20.8</v>
      </c>
      <c r="E10902">
        <v>13</v>
      </c>
      <c r="F10902">
        <v>14.3</v>
      </c>
      <c r="G10902">
        <f>IF(COUNTA(D10902:F10902)&gt;0, AVERAGE(D10902:F10902), "")</f>
        <v>16.033333333333331</v>
      </c>
      <c r="H10902">
        <f>AVERAGE((D10902*metrics_constants!$B$8),(E10902*metrics_constants!$C$8),(F10902*metrics_constants!$D$8))</f>
        <v>15.711231270367747</v>
      </c>
      <c r="I10902">
        <v>5.9850000000000003</v>
      </c>
      <c r="J10902">
        <v>70.522000000000006</v>
      </c>
      <c r="K10902">
        <v>-29.567</v>
      </c>
      <c r="L10902">
        <v>13.160603999999999</v>
      </c>
    </row>
    <row r="10903" spans="1:12" x14ac:dyDescent="0.25">
      <c r="A10903" t="s">
        <v>19</v>
      </c>
      <c r="B10903" s="5">
        <v>45701.208333333336</v>
      </c>
      <c r="C10903" s="5" t="str">
        <f>A10903 &amp; "_" &amp; TEXT(B10903, "yyyy-mm-dd HH:MM:SS")</f>
        <v>RP_2025-02-13 05:00:00</v>
      </c>
      <c r="D10903">
        <v>25.1</v>
      </c>
      <c r="E10903">
        <v>24.7</v>
      </c>
      <c r="F10903">
        <v>25.9</v>
      </c>
      <c r="G10903">
        <f>IF(COUNTA(D10903:F10903)&gt;0, AVERAGE(D10903:F10903), "")</f>
        <v>25.233333333333331</v>
      </c>
      <c r="H10903">
        <f>AVERAGE((D10903*metrics_constants!$B$8),(E10903*metrics_constants!$C$8),(F10903*metrics_constants!$D$8))</f>
        <v>25.222460565498185</v>
      </c>
      <c r="I10903">
        <v>11.058999999999999</v>
      </c>
      <c r="J10903">
        <v>68.382999999999996</v>
      </c>
      <c r="K10903">
        <v>-29.96</v>
      </c>
      <c r="L10903">
        <v>11.000408</v>
      </c>
    </row>
    <row r="10904" spans="1:12" x14ac:dyDescent="0.25">
      <c r="A10904" t="s">
        <v>19</v>
      </c>
      <c r="B10904" s="5">
        <v>45701.25</v>
      </c>
      <c r="C10904" s="5" t="str">
        <f>A10904 &amp; "_" &amp; TEXT(B10904, "yyyy-mm-dd HH:MM:SS")</f>
        <v>RP_2025-02-13 06:00:00</v>
      </c>
      <c r="D10904">
        <v>27.5</v>
      </c>
      <c r="E10904">
        <v>20.399999999999999</v>
      </c>
      <c r="F10904">
        <v>23.6</v>
      </c>
      <c r="G10904">
        <f>IF(COUNTA(D10904:F10904)&gt;0, AVERAGE(D10904:F10904), "")</f>
        <v>23.833333333333332</v>
      </c>
      <c r="H10904">
        <f>AVERAGE((D10904*metrics_constants!$B$8),(E10904*metrics_constants!$C$8),(F10904*metrics_constants!$D$8))</f>
        <v>23.550183155288341</v>
      </c>
      <c r="I10904">
        <v>16.055</v>
      </c>
      <c r="J10904">
        <v>70.805000000000007</v>
      </c>
      <c r="K10904">
        <v>-30.068000000000001</v>
      </c>
      <c r="L10904">
        <v>9.5774319999999999</v>
      </c>
    </row>
    <row r="10905" spans="1:12" x14ac:dyDescent="0.25">
      <c r="A10905" t="s">
        <v>19</v>
      </c>
      <c r="B10905" s="5">
        <v>45701.291666666664</v>
      </c>
      <c r="C10905" s="5" t="str">
        <f>A10905 &amp; "_" &amp; TEXT(B10905, "yyyy-mm-dd HH:MM:SS")</f>
        <v>RP_2025-02-13 07:00:00</v>
      </c>
      <c r="D10905">
        <v>28.2</v>
      </c>
      <c r="E10905">
        <v>22.7</v>
      </c>
      <c r="F10905">
        <v>20</v>
      </c>
      <c r="G10905">
        <f>IF(COUNTA(D10905:F10905)&gt;0, AVERAGE(D10905:F10905), "")</f>
        <v>23.633333333333336</v>
      </c>
      <c r="H10905">
        <f>AVERAGE((D10905*metrics_constants!$B$8),(E10905*metrics_constants!$C$8),(F10905*metrics_constants!$D$8))</f>
        <v>23.388194977796427</v>
      </c>
      <c r="I10905">
        <v>16.937000000000001</v>
      </c>
      <c r="J10905">
        <v>69.757000000000005</v>
      </c>
      <c r="K10905">
        <v>-30.161999999999999</v>
      </c>
      <c r="L10905">
        <v>10.949831</v>
      </c>
    </row>
    <row r="10906" spans="1:12" x14ac:dyDescent="0.25">
      <c r="A10906" t="s">
        <v>19</v>
      </c>
      <c r="B10906" s="5">
        <v>45701.333333333336</v>
      </c>
      <c r="C10906" s="5" t="str">
        <f>A10906 &amp; "_" &amp; TEXT(B10906, "yyyy-mm-dd HH:MM:SS")</f>
        <v>RP_2025-02-13 08:00:00</v>
      </c>
      <c r="D10906">
        <v>22.5</v>
      </c>
      <c r="E10906">
        <v>41.2</v>
      </c>
      <c r="F10906">
        <v>40.700000000000003</v>
      </c>
      <c r="G10906">
        <f>IF(COUNTA(D10906:F10906)&gt;0, AVERAGE(D10906:F10906), "")</f>
        <v>34.800000000000004</v>
      </c>
      <c r="H10906">
        <f>AVERAGE((D10906*metrics_constants!$B$8),(E10906*metrics_constants!$C$8),(F10906*metrics_constants!$D$8))</f>
        <v>35.585253019099468</v>
      </c>
      <c r="I10906">
        <v>14.792999999999999</v>
      </c>
      <c r="J10906">
        <v>67.58</v>
      </c>
      <c r="K10906">
        <v>-27.074999999999999</v>
      </c>
      <c r="L10906">
        <v>18.145958700000001</v>
      </c>
    </row>
    <row r="10907" spans="1:12" x14ac:dyDescent="0.25">
      <c r="A10907" t="s">
        <v>19</v>
      </c>
      <c r="B10907" s="5">
        <v>45701.375</v>
      </c>
      <c r="C10907" s="5" t="str">
        <f>A10907 &amp; "_" &amp; TEXT(B10907, "yyyy-mm-dd HH:MM:SS")</f>
        <v>RP_2025-02-13 09:00:00</v>
      </c>
      <c r="D10907">
        <v>8.6</v>
      </c>
      <c r="E10907">
        <v>31.2</v>
      </c>
      <c r="F10907">
        <v>41.7</v>
      </c>
      <c r="G10907">
        <f>IF(COUNTA(D10907:F10907)&gt;0, AVERAGE(D10907:F10907), "")</f>
        <v>27.166666666666668</v>
      </c>
      <c r="H10907">
        <f>AVERAGE((D10907*metrics_constants!$B$8),(E10907*metrics_constants!$C$8),(F10907*metrics_constants!$D$8))</f>
        <v>28.171000943520411</v>
      </c>
      <c r="I10907">
        <v>30.196999999999999</v>
      </c>
      <c r="J10907">
        <v>41.487000000000002</v>
      </c>
      <c r="K10907">
        <v>-18.286999999999999</v>
      </c>
      <c r="L10907">
        <v>21.962257000000001</v>
      </c>
    </row>
    <row r="10908" spans="1:12" x14ac:dyDescent="0.25">
      <c r="A10908" t="s">
        <v>19</v>
      </c>
      <c r="B10908" s="5">
        <v>45701.416666666664</v>
      </c>
      <c r="C10908" s="5" t="str">
        <f>A10908 &amp; "_" &amp; TEXT(B10908, "yyyy-mm-dd HH:MM:SS")</f>
        <v>RP_2025-02-13 10:00:00</v>
      </c>
      <c r="D10908">
        <v>4.8</v>
      </c>
      <c r="E10908">
        <v>26.4</v>
      </c>
      <c r="F10908">
        <v>28.6</v>
      </c>
      <c r="G10908">
        <f>IF(COUNTA(D10908:F10908)&gt;0, AVERAGE(D10908:F10908), "")</f>
        <v>19.933333333333334</v>
      </c>
      <c r="H10908">
        <f>AVERAGE((D10908*metrics_constants!$B$8),(E10908*metrics_constants!$C$8),(F10908*metrics_constants!$D$8))</f>
        <v>20.854198861683525</v>
      </c>
      <c r="I10908">
        <v>33.795999999999999</v>
      </c>
      <c r="J10908">
        <v>27.632999999999999</v>
      </c>
      <c r="K10908">
        <v>-12.776999999999999</v>
      </c>
      <c r="L10908">
        <v>21.437441</v>
      </c>
    </row>
    <row r="10909" spans="1:12" x14ac:dyDescent="0.25">
      <c r="A10909" t="s">
        <v>19</v>
      </c>
      <c r="B10909" s="5">
        <v>45701.458333333336</v>
      </c>
      <c r="C10909" s="5" t="str">
        <f>A10909 &amp; "_" &amp; TEXT(B10909, "yyyy-mm-dd HH:MM:SS")</f>
        <v>RP_2025-02-13 11:00:00</v>
      </c>
      <c r="D10909">
        <v>40.799999999999997</v>
      </c>
      <c r="E10909">
        <v>21.6</v>
      </c>
      <c r="F10909">
        <v>29.6</v>
      </c>
      <c r="G10909">
        <f>IF(COUNTA(D10909:F10909)&gt;0, AVERAGE(D10909:F10909), "")</f>
        <v>30.666666666666668</v>
      </c>
      <c r="H10909">
        <f>AVERAGE((D10909*metrics_constants!$B$8),(E10909*metrics_constants!$C$8),(F10909*metrics_constants!$D$8))</f>
        <v>29.897709499586899</v>
      </c>
      <c r="I10909">
        <v>57.023000000000003</v>
      </c>
      <c r="J10909">
        <v>23.398</v>
      </c>
      <c r="K10909">
        <v>-9.3970000000000002</v>
      </c>
      <c r="L10909">
        <v>21.638259000000001</v>
      </c>
    </row>
    <row r="10910" spans="1:12" x14ac:dyDescent="0.25">
      <c r="A10910" t="s">
        <v>19</v>
      </c>
      <c r="B10910" s="5">
        <v>45701.5</v>
      </c>
      <c r="C10910" s="5" t="str">
        <f>A10910 &amp; "_" &amp; TEXT(B10910, "yyyy-mm-dd HH:MM:SS")</f>
        <v>RP_2025-02-13 12:00:00</v>
      </c>
      <c r="D10910">
        <v>31.9</v>
      </c>
      <c r="E10910">
        <v>24.7</v>
      </c>
      <c r="F10910">
        <v>28.8</v>
      </c>
      <c r="G10910">
        <f>IF(COUNTA(D10910:F10910)&gt;0, AVERAGE(D10910:F10910), "")</f>
        <v>28.466666666666665</v>
      </c>
      <c r="H10910">
        <f>AVERAGE((D10910*metrics_constants!$B$8),(E10910*metrics_constants!$C$8),(F10910*metrics_constants!$D$8))</f>
        <v>28.183786977844253</v>
      </c>
      <c r="I10910">
        <v>27.099</v>
      </c>
      <c r="J10910">
        <v>23.457999999999998</v>
      </c>
      <c r="K10910">
        <v>-7.8250000000000002</v>
      </c>
      <c r="L10910">
        <v>25.656999299999999</v>
      </c>
    </row>
    <row r="10911" spans="1:12" x14ac:dyDescent="0.25">
      <c r="A10911" t="s">
        <v>19</v>
      </c>
      <c r="B10911" s="5">
        <v>45701.541666666664</v>
      </c>
      <c r="C10911" s="5" t="str">
        <f>A10911 &amp; "_" &amp; TEXT(B10911, "yyyy-mm-dd HH:MM:SS")</f>
        <v>RP_2025-02-13 13:00:00</v>
      </c>
      <c r="D10911">
        <v>25.3</v>
      </c>
      <c r="E10911">
        <v>32.6</v>
      </c>
      <c r="F10911">
        <v>30.5</v>
      </c>
      <c r="G10911">
        <f>IF(COUNTA(D10911:F10911)&gt;0, AVERAGE(D10911:F10911), "")</f>
        <v>29.466666666666669</v>
      </c>
      <c r="H10911">
        <f>AVERAGE((D10911*metrics_constants!$B$8),(E10911*metrics_constants!$C$8),(F10911*metrics_constants!$D$8))</f>
        <v>29.76372115864309</v>
      </c>
      <c r="I10911">
        <v>25.957999999999998</v>
      </c>
      <c r="J10911">
        <v>19.632999999999999</v>
      </c>
      <c r="K10911">
        <v>-3.0579999999999998</v>
      </c>
      <c r="L10911">
        <v>26.920622000000002</v>
      </c>
    </row>
    <row r="10912" spans="1:12" x14ac:dyDescent="0.25">
      <c r="A10912" t="s">
        <v>19</v>
      </c>
      <c r="B10912" s="5">
        <v>45701.583333333336</v>
      </c>
      <c r="C10912" s="5" t="str">
        <f>A10912 &amp; "_" &amp; TEXT(B10912, "yyyy-mm-dd HH:MM:SS")</f>
        <v>RP_2025-02-13 14:00:00</v>
      </c>
      <c r="D10912">
        <v>44.3</v>
      </c>
      <c r="E10912">
        <v>28</v>
      </c>
      <c r="F10912">
        <v>36.4</v>
      </c>
      <c r="G10912">
        <f>IF(COUNTA(D10912:F10912)&gt;0, AVERAGE(D10912:F10912), "")</f>
        <v>36.233333333333327</v>
      </c>
      <c r="H10912">
        <f>AVERAGE((D10912*metrics_constants!$B$8),(E10912*metrics_constants!$C$8),(F10912*metrics_constants!$D$8))</f>
        <v>35.588532064309064</v>
      </c>
      <c r="I10912">
        <v>25.486000000000001</v>
      </c>
      <c r="J10912">
        <v>24.751999999999999</v>
      </c>
      <c r="K10912">
        <v>-5.2080000000000002</v>
      </c>
      <c r="L10912">
        <v>26.037528699999999</v>
      </c>
    </row>
    <row r="10913" spans="1:12" x14ac:dyDescent="0.25">
      <c r="A10913" t="s">
        <v>19</v>
      </c>
      <c r="B10913" s="5">
        <v>45701.625</v>
      </c>
      <c r="C10913" s="5" t="str">
        <f>A10913 &amp; "_" &amp; TEXT(B10913, "yyyy-mm-dd HH:MM:SS")</f>
        <v>RP_2025-02-13 15:00:00</v>
      </c>
      <c r="D10913">
        <v>51.5</v>
      </c>
      <c r="E10913">
        <v>25.3</v>
      </c>
      <c r="F10913">
        <v>31</v>
      </c>
      <c r="G10913">
        <f>IF(COUNTA(D10913:F10913)&gt;0, AVERAGE(D10913:F10913), "")</f>
        <v>35.93333333333333</v>
      </c>
      <c r="H10913">
        <f>AVERAGE((D10913*metrics_constants!$B$8),(E10913*metrics_constants!$C$8),(F10913*metrics_constants!$D$8))</f>
        <v>34.858042276595548</v>
      </c>
      <c r="I10913">
        <v>23.873000000000001</v>
      </c>
      <c r="J10913">
        <v>35.582999999999998</v>
      </c>
      <c r="K10913">
        <v>-9.5</v>
      </c>
      <c r="L10913">
        <v>23.861046999999999</v>
      </c>
    </row>
    <row r="10914" spans="1:12" x14ac:dyDescent="0.25">
      <c r="A10914" t="s">
        <v>19</v>
      </c>
      <c r="B10914" s="5">
        <v>45701.666666666664</v>
      </c>
      <c r="C10914" s="5" t="str">
        <f>A10914 &amp; "_" &amp; TEXT(B10914, "yyyy-mm-dd HH:MM:SS")</f>
        <v>RP_2025-02-13 16:00:00</v>
      </c>
      <c r="D10914">
        <v>45.3</v>
      </c>
      <c r="E10914">
        <v>24.1</v>
      </c>
      <c r="F10914">
        <v>36.4</v>
      </c>
      <c r="G10914">
        <f>IF(COUNTA(D10914:F10914)&gt;0, AVERAGE(D10914:F10914), "")</f>
        <v>35.266666666666673</v>
      </c>
      <c r="H10914">
        <f>AVERAGE((D10914*metrics_constants!$B$8),(E10914*metrics_constants!$C$8),(F10914*metrics_constants!$D$8))</f>
        <v>34.434877730397311</v>
      </c>
      <c r="I10914">
        <v>29.260999999999999</v>
      </c>
      <c r="J10914">
        <v>44.796999999999997</v>
      </c>
      <c r="K10914">
        <v>-12.042999999999999</v>
      </c>
      <c r="L10914">
        <v>26.5997667</v>
      </c>
    </row>
    <row r="10915" spans="1:12" x14ac:dyDescent="0.25">
      <c r="A10915" t="s">
        <v>19</v>
      </c>
      <c r="B10915" s="5">
        <v>45701.708333333336</v>
      </c>
      <c r="C10915" s="5" t="str">
        <f>A10915 &amp; "_" &amp; TEXT(B10915, "yyyy-mm-dd HH:MM:SS")</f>
        <v>RP_2025-02-13 17:00:00</v>
      </c>
      <c r="D10915">
        <v>30.9</v>
      </c>
      <c r="E10915">
        <v>29</v>
      </c>
      <c r="F10915">
        <v>33</v>
      </c>
      <c r="G10915">
        <f>IF(COUNTA(D10915:F10915)&gt;0, AVERAGE(D10915:F10915), "")</f>
        <v>30.966666666666669</v>
      </c>
      <c r="H10915">
        <f>AVERAGE((D10915*metrics_constants!$B$8),(E10915*metrics_constants!$C$8),(F10915*metrics_constants!$D$8))</f>
        <v>30.906553089435857</v>
      </c>
      <c r="I10915">
        <v>14.141</v>
      </c>
      <c r="J10915">
        <v>51.085000000000001</v>
      </c>
      <c r="K10915">
        <v>-13.39</v>
      </c>
      <c r="L10915">
        <v>18.049714999999999</v>
      </c>
    </row>
    <row r="10916" spans="1:12" x14ac:dyDescent="0.25">
      <c r="A10916" t="s">
        <v>19</v>
      </c>
      <c r="B10916" s="5">
        <v>45701.75</v>
      </c>
      <c r="C10916" s="5" t="str">
        <f>A10916 &amp; "_" &amp; TEXT(B10916, "yyyy-mm-dd HH:MM:SS")</f>
        <v>RP_2025-02-13 18:00:00</v>
      </c>
      <c r="D10916">
        <v>32.200000000000003</v>
      </c>
      <c r="E10916">
        <v>30</v>
      </c>
      <c r="F10916">
        <v>32</v>
      </c>
      <c r="G10916">
        <f>IF(COUNTA(D10916:F10916)&gt;0, AVERAGE(D10916:F10916), "")</f>
        <v>31.400000000000002</v>
      </c>
      <c r="H10916">
        <f>AVERAGE((D10916*metrics_constants!$B$8),(E10916*metrics_constants!$C$8),(F10916*metrics_constants!$D$8))</f>
        <v>31.317286554516233</v>
      </c>
      <c r="I10916">
        <v>13.042</v>
      </c>
      <c r="J10916">
        <v>55.23</v>
      </c>
      <c r="K10916">
        <v>-14.252000000000001</v>
      </c>
      <c r="L10916">
        <v>18.33549</v>
      </c>
    </row>
    <row r="10917" spans="1:12" x14ac:dyDescent="0.25">
      <c r="A10917" t="s">
        <v>19</v>
      </c>
      <c r="B10917" s="5">
        <v>45701.791666666664</v>
      </c>
      <c r="C10917" s="5" t="str">
        <f>A10917 &amp; "_" &amp; TEXT(B10917, "yyyy-mm-dd HH:MM:SS")</f>
        <v>RP_2025-02-13 19:00:00</v>
      </c>
      <c r="D10917">
        <v>32</v>
      </c>
      <c r="E10917">
        <v>28.9</v>
      </c>
      <c r="F10917">
        <v>32.299999999999997</v>
      </c>
      <c r="G10917">
        <f>IF(COUNTA(D10917:F10917)&gt;0, AVERAGE(D10917:F10917), "")</f>
        <v>31.066666666666663</v>
      </c>
      <c r="H10917">
        <f>AVERAGE((D10917*metrics_constants!$B$8),(E10917*metrics_constants!$C$8),(F10917*metrics_constants!$D$8))</f>
        <v>30.953014017660866</v>
      </c>
      <c r="I10917">
        <v>16.045999999999999</v>
      </c>
      <c r="J10917">
        <v>59.57</v>
      </c>
      <c r="K10917">
        <v>-13.867000000000001</v>
      </c>
      <c r="L10917">
        <v>22.574425000000002</v>
      </c>
    </row>
    <row r="10918" spans="1:12" x14ac:dyDescent="0.25">
      <c r="A10918" t="s">
        <v>19</v>
      </c>
      <c r="B10918" s="5">
        <v>45701.833333333336</v>
      </c>
      <c r="C10918" s="5" t="str">
        <f>A10918 &amp; "_" &amp; TEXT(B10918, "yyyy-mm-dd HH:MM:SS")</f>
        <v>RP_2025-02-13 20:00:00</v>
      </c>
      <c r="D10918">
        <v>33.799999999999997</v>
      </c>
      <c r="E10918">
        <v>31.1</v>
      </c>
      <c r="F10918">
        <v>39</v>
      </c>
      <c r="G10918">
        <f>IF(COUNTA(D10918:F10918)&gt;0, AVERAGE(D10918:F10918), "")</f>
        <v>34.633333333333333</v>
      </c>
      <c r="H10918">
        <f>AVERAGE((D10918*metrics_constants!$B$8),(E10918*metrics_constants!$C$8),(F10918*metrics_constants!$D$8))</f>
        <v>34.558945923385643</v>
      </c>
      <c r="I10918">
        <v>16.510999999999999</v>
      </c>
      <c r="J10918">
        <v>63.38</v>
      </c>
      <c r="K10918">
        <v>-13.458</v>
      </c>
      <c r="L10918">
        <v>26.387553</v>
      </c>
    </row>
    <row r="10919" spans="1:12" x14ac:dyDescent="0.25">
      <c r="A10919" t="s">
        <v>19</v>
      </c>
      <c r="B10919" s="5">
        <v>45701.875</v>
      </c>
      <c r="C10919" s="5" t="str">
        <f>A10919 &amp; "_" &amp; TEXT(B10919, "yyyy-mm-dd HH:MM:SS")</f>
        <v>RP_2025-02-13 21:00:00</v>
      </c>
      <c r="D10919">
        <v>36.200000000000003</v>
      </c>
      <c r="E10919">
        <v>36.700000000000003</v>
      </c>
      <c r="F10919">
        <v>37.799999999999997</v>
      </c>
      <c r="G10919">
        <f>IF(COUNTA(D10919:F10919)&gt;0, AVERAGE(D10919:F10919), "")</f>
        <v>36.9</v>
      </c>
      <c r="H10919">
        <f>AVERAGE((D10919*metrics_constants!$B$8),(E10919*metrics_constants!$C$8),(F10919*metrics_constants!$D$8))</f>
        <v>36.926541911579839</v>
      </c>
      <c r="I10919">
        <v>16.872</v>
      </c>
      <c r="J10919">
        <v>65.227999999999994</v>
      </c>
      <c r="K10919">
        <v>-13.3</v>
      </c>
      <c r="L10919">
        <v>24.100179000000001</v>
      </c>
    </row>
    <row r="10920" spans="1:12" x14ac:dyDescent="0.25">
      <c r="A10920" t="s">
        <v>19</v>
      </c>
      <c r="B10920" s="5">
        <v>45701.916666666664</v>
      </c>
      <c r="C10920" s="5" t="str">
        <f>A10920 &amp; "_" &amp; TEXT(B10920, "yyyy-mm-dd HH:MM:SS")</f>
        <v>RP_2025-02-13 22:00:00</v>
      </c>
      <c r="D10920">
        <v>43.2</v>
      </c>
      <c r="E10920">
        <v>33.799999999999997</v>
      </c>
      <c r="F10920">
        <v>39.299999999999997</v>
      </c>
      <c r="G10920">
        <f>IF(COUNTA(D10920:F10920)&gt;0, AVERAGE(D10920:F10920), "")</f>
        <v>38.766666666666666</v>
      </c>
      <c r="H10920">
        <f>AVERAGE((D10920*metrics_constants!$B$8),(E10920*metrics_constants!$C$8),(F10920*metrics_constants!$D$8))</f>
        <v>38.398084851179128</v>
      </c>
      <c r="I10920">
        <v>20.696999999999999</v>
      </c>
      <c r="J10920">
        <v>66.617000000000004</v>
      </c>
      <c r="K10920">
        <v>-13.053000000000001</v>
      </c>
      <c r="L10920">
        <v>28.269964000000002</v>
      </c>
    </row>
    <row r="10921" spans="1:12" x14ac:dyDescent="0.25">
      <c r="A10921" t="s">
        <v>19</v>
      </c>
      <c r="B10921" s="5">
        <v>45701.958333333336</v>
      </c>
      <c r="C10921" s="5" t="str">
        <f>A10921 &amp; "_" &amp; TEXT(B10921, "yyyy-mm-dd HH:MM:SS")</f>
        <v>RP_2025-02-13 23:00:00</v>
      </c>
      <c r="D10921">
        <v>42.9</v>
      </c>
      <c r="E10921">
        <v>32.299999999999997</v>
      </c>
      <c r="F10921">
        <v>38.299999999999997</v>
      </c>
      <c r="G10921">
        <f>IF(COUNTA(D10921:F10921)&gt;0, AVERAGE(D10921:F10921), "")</f>
        <v>37.833333333333329</v>
      </c>
      <c r="H10921">
        <f>AVERAGE((D10921*metrics_constants!$B$8),(E10921*metrics_constants!$C$8),(F10921*metrics_constants!$D$8))</f>
        <v>37.416691694903307</v>
      </c>
      <c r="I10921">
        <v>30.033999999999999</v>
      </c>
      <c r="J10921">
        <v>65.322000000000003</v>
      </c>
      <c r="K10921">
        <v>-12.43</v>
      </c>
      <c r="L10921">
        <v>27.716360000000002</v>
      </c>
    </row>
    <row r="10922" spans="1:12" x14ac:dyDescent="0.25">
      <c r="A10922" t="s">
        <v>19</v>
      </c>
      <c r="B10922" s="5">
        <v>45702</v>
      </c>
      <c r="C10922" s="5" t="str">
        <f>A10922 &amp; "_" &amp; TEXT(B10922, "yyyy-mm-dd HH:MM:SS")</f>
        <v>RP_2025-02-14 00:00:00</v>
      </c>
      <c r="D10922">
        <v>45</v>
      </c>
      <c r="E10922">
        <v>28.8</v>
      </c>
      <c r="F10922">
        <v>34</v>
      </c>
      <c r="G10922">
        <f>IF(COUNTA(D10922:F10922)&gt;0, AVERAGE(D10922:F10922), "")</f>
        <v>35.93333333333333</v>
      </c>
      <c r="H10922">
        <f>AVERAGE((D10922*metrics_constants!$B$8),(E10922*metrics_constants!$C$8),(F10922*metrics_constants!$D$8))</f>
        <v>35.276804963891259</v>
      </c>
      <c r="I10922">
        <v>39.402000000000001</v>
      </c>
      <c r="J10922">
        <v>65.326999999999998</v>
      </c>
      <c r="K10922">
        <v>-12.122</v>
      </c>
      <c r="L10922">
        <v>25.628464000000001</v>
      </c>
    </row>
    <row r="10923" spans="1:12" x14ac:dyDescent="0.25">
      <c r="A10923" t="s">
        <v>19</v>
      </c>
      <c r="B10923" s="5">
        <v>45702.041666666664</v>
      </c>
      <c r="C10923" s="5" t="str">
        <f>A10923 &amp; "_" &amp; TEXT(B10923, "yyyy-mm-dd HH:MM:SS")</f>
        <v>RP_2025-02-14 01:00:00</v>
      </c>
      <c r="D10923">
        <v>40.4</v>
      </c>
      <c r="E10923">
        <v>30.5</v>
      </c>
      <c r="F10923">
        <v>34</v>
      </c>
      <c r="G10923">
        <f>IF(COUNTA(D10923:F10923)&gt;0, AVERAGE(D10923:F10923), "")</f>
        <v>34.966666666666669</v>
      </c>
      <c r="H10923">
        <f>AVERAGE((D10923*metrics_constants!$B$8),(E10923*metrics_constants!$C$8),(F10923*metrics_constants!$D$8))</f>
        <v>34.567059917827237</v>
      </c>
      <c r="I10923">
        <v>47.542999999999999</v>
      </c>
      <c r="J10923">
        <v>65.094999999999999</v>
      </c>
      <c r="K10923">
        <v>-11.744999999999999</v>
      </c>
      <c r="L10923">
        <v>26.362494000000002</v>
      </c>
    </row>
    <row r="10924" spans="1:12" x14ac:dyDescent="0.25">
      <c r="A10924" t="s">
        <v>19</v>
      </c>
      <c r="B10924" s="5">
        <v>45702.083333333336</v>
      </c>
      <c r="C10924" s="5" t="str">
        <f>A10924 &amp; "_" &amp; TEXT(B10924, "yyyy-mm-dd HH:MM:SS")</f>
        <v>RP_2025-02-14 02:00:00</v>
      </c>
      <c r="D10924">
        <v>37</v>
      </c>
      <c r="E10924">
        <v>25.3</v>
      </c>
      <c r="F10924">
        <v>32.799999999999997</v>
      </c>
      <c r="G10924">
        <f>IF(COUNTA(D10924:F10924)&gt;0, AVERAGE(D10924:F10924), "")</f>
        <v>31.7</v>
      </c>
      <c r="H10924">
        <f>AVERAGE((D10924*metrics_constants!$B$8),(E10924*metrics_constants!$C$8),(F10924*metrics_constants!$D$8))</f>
        <v>31.244492206479237</v>
      </c>
      <c r="I10924">
        <v>42.277999999999999</v>
      </c>
      <c r="J10924">
        <v>64.805000000000007</v>
      </c>
      <c r="K10924">
        <v>-11.398</v>
      </c>
      <c r="L10924">
        <v>26.072893000000001</v>
      </c>
    </row>
    <row r="10925" spans="1:12" x14ac:dyDescent="0.25">
      <c r="A10925" t="s">
        <v>19</v>
      </c>
      <c r="B10925" s="5">
        <v>45702.125</v>
      </c>
      <c r="C10925" s="5" t="str">
        <f>A10925 &amp; "_" &amp; TEXT(B10925, "yyyy-mm-dd HH:MM:SS")</f>
        <v>RP_2025-02-14 03:00:00</v>
      </c>
      <c r="D10925">
        <v>35.4</v>
      </c>
      <c r="E10925">
        <v>29.6</v>
      </c>
      <c r="F10925">
        <v>33.5</v>
      </c>
      <c r="G10925">
        <f>IF(COUNTA(D10925:F10925)&gt;0, AVERAGE(D10925:F10925), "")</f>
        <v>32.833333333333336</v>
      </c>
      <c r="H10925">
        <f>AVERAGE((D10925*metrics_constants!$B$8),(E10925*metrics_constants!$C$8),(F10925*metrics_constants!$D$8))</f>
        <v>32.608432873143023</v>
      </c>
      <c r="I10925">
        <v>44.136000000000003</v>
      </c>
      <c r="J10925">
        <v>65.018000000000001</v>
      </c>
      <c r="K10925">
        <v>-11.21</v>
      </c>
      <c r="L10925">
        <v>27.663703999999999</v>
      </c>
    </row>
    <row r="10926" spans="1:12" x14ac:dyDescent="0.25">
      <c r="A10926" t="s">
        <v>19</v>
      </c>
      <c r="B10926" s="5">
        <v>45702.166666666664</v>
      </c>
      <c r="C10926" s="5" t="str">
        <f>A10926 &amp; "_" &amp; TEXT(B10926, "yyyy-mm-dd HH:MM:SS")</f>
        <v>RP_2025-02-14 04:00:00</v>
      </c>
      <c r="D10926">
        <v>42.3</v>
      </c>
      <c r="E10926">
        <v>33.6</v>
      </c>
      <c r="F10926">
        <v>38.799999999999997</v>
      </c>
      <c r="G10926">
        <f>IF(COUNTA(D10926:F10926)&gt;0, AVERAGE(D10926:F10926), "")</f>
        <v>38.233333333333334</v>
      </c>
      <c r="H10926">
        <f>AVERAGE((D10926*metrics_constants!$B$8),(E10926*metrics_constants!$C$8),(F10926*metrics_constants!$D$8))</f>
        <v>37.892744905101388</v>
      </c>
      <c r="I10926">
        <v>49.218000000000004</v>
      </c>
      <c r="J10926">
        <v>68.132999999999996</v>
      </c>
      <c r="K10926">
        <v>-11.522</v>
      </c>
      <c r="L10926">
        <v>29.630324000000002</v>
      </c>
    </row>
    <row r="10927" spans="1:12" x14ac:dyDescent="0.25">
      <c r="A10927" t="s">
        <v>19</v>
      </c>
      <c r="B10927" s="5">
        <v>45702.208333333336</v>
      </c>
      <c r="C10927" s="5" t="str">
        <f>A10927 &amp; "_" &amp; TEXT(B10927, "yyyy-mm-dd HH:MM:SS")</f>
        <v>RP_2025-02-14 05:00:00</v>
      </c>
      <c r="D10927">
        <v>33.6</v>
      </c>
      <c r="E10927">
        <v>34.5</v>
      </c>
      <c r="F10927">
        <v>40.700000000000003</v>
      </c>
      <c r="G10927">
        <f>IF(COUNTA(D10927:F10927)&gt;0, AVERAGE(D10927:F10927), "")</f>
        <v>36.266666666666666</v>
      </c>
      <c r="H10927">
        <f>AVERAGE((D10927*metrics_constants!$B$8),(E10927*metrics_constants!$C$8),(F10927*metrics_constants!$D$8))</f>
        <v>36.335462498485981</v>
      </c>
      <c r="I10927">
        <v>52.335999999999999</v>
      </c>
      <c r="J10927">
        <v>68.822999999999993</v>
      </c>
      <c r="K10927">
        <v>-11.178000000000001</v>
      </c>
      <c r="L10927">
        <v>32.577876666999998</v>
      </c>
    </row>
    <row r="10928" spans="1:12" x14ac:dyDescent="0.25">
      <c r="A10928" t="s">
        <v>19</v>
      </c>
      <c r="B10928" s="5">
        <v>45702.25</v>
      </c>
      <c r="C10928" s="5" t="str">
        <f>A10928 &amp; "_" &amp; TEXT(B10928, "yyyy-mm-dd HH:MM:SS")</f>
        <v>RP_2025-02-14 06:00:00</v>
      </c>
      <c r="D10928">
        <v>43.7</v>
      </c>
      <c r="E10928">
        <v>29.8</v>
      </c>
      <c r="F10928">
        <v>40.200000000000003</v>
      </c>
      <c r="G10928">
        <f>IF(COUNTA(D10928:F10928)&gt;0, AVERAGE(D10928:F10928), "")</f>
        <v>37.9</v>
      </c>
      <c r="H10928">
        <f>AVERAGE((D10928*metrics_constants!$B$8),(E10928*metrics_constants!$C$8),(F10928*metrics_constants!$D$8))</f>
        <v>37.366261782767516</v>
      </c>
      <c r="I10928">
        <v>69.56</v>
      </c>
      <c r="J10928">
        <v>74.933000000000007</v>
      </c>
      <c r="K10928">
        <v>-11.11</v>
      </c>
      <c r="L10928">
        <v>29.307292</v>
      </c>
    </row>
    <row r="10929" spans="1:12" x14ac:dyDescent="0.25">
      <c r="A10929" t="s">
        <v>19</v>
      </c>
      <c r="B10929" s="5">
        <v>45702.291666666664</v>
      </c>
      <c r="C10929" s="5" t="str">
        <f>A10929 &amp; "_" &amp; TEXT(B10929, "yyyy-mm-dd HH:MM:SS")</f>
        <v>RP_2025-02-14 07:00:00</v>
      </c>
      <c r="D10929">
        <v>35.4</v>
      </c>
      <c r="E10929">
        <v>11.2</v>
      </c>
      <c r="F10929">
        <v>17.899999999999999</v>
      </c>
      <c r="G10929">
        <f>IF(COUNTA(D10929:F10929)&gt;0, AVERAGE(D10929:F10929), "")</f>
        <v>21.5</v>
      </c>
      <c r="H10929">
        <f>AVERAGE((D10929*metrics_constants!$B$8),(E10929*metrics_constants!$C$8),(F10929*metrics_constants!$D$8))</f>
        <v>20.513940729553855</v>
      </c>
      <c r="I10929">
        <v>21.068000000000001</v>
      </c>
      <c r="J10929">
        <v>77.292000000000002</v>
      </c>
      <c r="K10929">
        <v>-10.132</v>
      </c>
      <c r="L10929">
        <v>10.4576613</v>
      </c>
    </row>
    <row r="10930" spans="1:12" x14ac:dyDescent="0.25">
      <c r="A10930" t="s">
        <v>19</v>
      </c>
      <c r="B10930" s="5">
        <v>45702.333333333336</v>
      </c>
      <c r="C10930" s="5" t="str">
        <f>A10930 &amp; "_" &amp; TEXT(B10930, "yyyy-mm-dd HH:MM:SS")</f>
        <v>RP_2025-02-14 08:00:00</v>
      </c>
      <c r="D10930">
        <v>24.3</v>
      </c>
      <c r="E10930">
        <v>-0.4</v>
      </c>
      <c r="F10930">
        <v>4.4000000000000004</v>
      </c>
      <c r="G10930">
        <f>IF(COUNTA(D10930:F10930)&gt;0, AVERAGE(D10930:F10930), "")</f>
        <v>9.4333333333333353</v>
      </c>
      <c r="H10930">
        <f>AVERAGE((D10930*metrics_constants!$B$8),(E10930*metrics_constants!$C$8),(F10930*metrics_constants!$D$8))</f>
        <v>8.4167472430655295</v>
      </c>
      <c r="I10930">
        <v>5.375</v>
      </c>
      <c r="J10930">
        <v>68.137</v>
      </c>
      <c r="K10930">
        <v>-9.1850000000000005</v>
      </c>
      <c r="L10930">
        <v>1.6386193</v>
      </c>
    </row>
    <row r="10931" spans="1:12" x14ac:dyDescent="0.25">
      <c r="A10931" t="s">
        <v>19</v>
      </c>
      <c r="B10931" s="5">
        <v>45702.375</v>
      </c>
      <c r="C10931" s="5" t="str">
        <f>A10931 &amp; "_" &amp; TEXT(B10931, "yyyy-mm-dd HH:MM:SS")</f>
        <v>RP_2025-02-14 09:00:00</v>
      </c>
      <c r="D10931">
        <v>8.4</v>
      </c>
      <c r="E10931">
        <v>-1.4</v>
      </c>
      <c r="F10931">
        <v>3.1</v>
      </c>
      <c r="G10931">
        <f>IF(COUNTA(D10931:F10931)&gt;0, AVERAGE(D10931:F10931), "")</f>
        <v>3.3666666666666667</v>
      </c>
      <c r="H10931">
        <f>AVERAGE((D10931*metrics_constants!$B$8),(E10931*metrics_constants!$C$8),(F10931*metrics_constants!$D$8))</f>
        <v>2.9762535856789856</v>
      </c>
      <c r="I10931">
        <v>3.181</v>
      </c>
      <c r="J10931">
        <v>60.207000000000001</v>
      </c>
      <c r="K10931">
        <v>-8.0980000000000008</v>
      </c>
      <c r="L10931">
        <v>1.6150453</v>
      </c>
    </row>
    <row r="10932" spans="1:12" x14ac:dyDescent="0.25">
      <c r="A10932" t="s">
        <v>19</v>
      </c>
      <c r="B10932" s="5">
        <v>45702.416666666664</v>
      </c>
      <c r="C10932" s="5" t="str">
        <f>A10932 &amp; "_" &amp; TEXT(B10932, "yyyy-mm-dd HH:MM:SS")</f>
        <v>RP_2025-02-14 10:00:00</v>
      </c>
      <c r="D10932">
        <v>8.3000000000000007</v>
      </c>
      <c r="E10932">
        <v>-0.8</v>
      </c>
      <c r="F10932">
        <v>1.9</v>
      </c>
      <c r="G10932">
        <f>IF(COUNTA(D10932:F10932)&gt;0, AVERAGE(D10932:F10932), "")</f>
        <v>3.1333333333333333</v>
      </c>
      <c r="H10932">
        <f>AVERAGE((D10932*metrics_constants!$B$8),(E10932*metrics_constants!$C$8),(F10932*metrics_constants!$D$8))</f>
        <v>2.7634419366478391</v>
      </c>
      <c r="I10932">
        <v>4.1829999999999998</v>
      </c>
      <c r="J10932">
        <v>55.097999999999999</v>
      </c>
      <c r="K10932">
        <v>-7.173</v>
      </c>
      <c r="L10932">
        <v>2.0585239999999998</v>
      </c>
    </row>
    <row r="10933" spans="1:12" x14ac:dyDescent="0.25">
      <c r="A10933" t="s">
        <v>19</v>
      </c>
      <c r="B10933" s="5">
        <v>45702.458333333336</v>
      </c>
      <c r="C10933" s="5" t="str">
        <f>A10933 &amp; "_" &amp; TEXT(B10933, "yyyy-mm-dd HH:MM:SS")</f>
        <v>RP_2025-02-14 11:00:00</v>
      </c>
      <c r="D10933">
        <v>3</v>
      </c>
      <c r="E10933">
        <v>-3.8</v>
      </c>
      <c r="F10933">
        <v>3.4</v>
      </c>
      <c r="G10933">
        <f>IF(COUNTA(D10933:F10933)&gt;0, AVERAGE(D10933:F10933), "")</f>
        <v>0.8666666666666667</v>
      </c>
      <c r="H10933">
        <f>AVERAGE((D10933*metrics_constants!$B$8),(E10933*metrics_constants!$C$8),(F10933*metrics_constants!$D$8))</f>
        <v>0.61607862747917752</v>
      </c>
      <c r="I10933">
        <v>3.9769999999999999</v>
      </c>
      <c r="J10933">
        <v>57.411999999999999</v>
      </c>
      <c r="K10933">
        <v>-6.5369999999999999</v>
      </c>
      <c r="L10933">
        <v>1.9436230000000001</v>
      </c>
    </row>
    <row r="10934" spans="1:12" x14ac:dyDescent="0.25">
      <c r="A10934" t="s">
        <v>19</v>
      </c>
      <c r="B10934" s="5">
        <v>45702.5</v>
      </c>
      <c r="C10934" s="5" t="str">
        <f>A10934 &amp; "_" &amp; TEXT(B10934, "yyyy-mm-dd HH:MM:SS")</f>
        <v>RP_2025-02-14 12:00:00</v>
      </c>
      <c r="D10934">
        <v>6.7</v>
      </c>
      <c r="E10934">
        <v>1.4</v>
      </c>
      <c r="F10934">
        <v>4.5999999999999996</v>
      </c>
      <c r="G10934">
        <f>IF(COUNTA(D10934:F10934)&gt;0, AVERAGE(D10934:F10934), "")</f>
        <v>4.2333333333333334</v>
      </c>
      <c r="H10934">
        <f>AVERAGE((D10934*metrics_constants!$B$8),(E10934*metrics_constants!$C$8),(F10934*metrics_constants!$D$8))</f>
        <v>4.0260087411787779</v>
      </c>
      <c r="I10934">
        <v>3.0430000000000001</v>
      </c>
      <c r="J10934">
        <v>54.222000000000001</v>
      </c>
      <c r="K10934">
        <v>-6.0819999999999999</v>
      </c>
      <c r="L10934">
        <v>2.5969470000000001</v>
      </c>
    </row>
    <row r="10935" spans="1:12" x14ac:dyDescent="0.25">
      <c r="A10935" t="s">
        <v>19</v>
      </c>
      <c r="B10935" s="5">
        <v>45702.541666666664</v>
      </c>
      <c r="C10935" s="5" t="str">
        <f>A10935 &amp; "_" &amp; TEXT(B10935, "yyyy-mm-dd HH:MM:SS")</f>
        <v>RP_2025-02-14 13:00:00</v>
      </c>
      <c r="D10935">
        <v>5.5</v>
      </c>
      <c r="E10935">
        <v>3</v>
      </c>
      <c r="F10935">
        <v>3.4</v>
      </c>
      <c r="G10935">
        <f>IF(COUNTA(D10935:F10935)&gt;0, AVERAGE(D10935:F10935), "")</f>
        <v>3.9666666666666668</v>
      </c>
      <c r="H10935">
        <f>AVERAGE((D10935*metrics_constants!$B$8),(E10935*metrics_constants!$C$8),(F10935*metrics_constants!$D$8))</f>
        <v>3.8633458070508637</v>
      </c>
      <c r="I10935">
        <v>4.8819999999999997</v>
      </c>
      <c r="J10935">
        <v>51.19</v>
      </c>
      <c r="K10935">
        <v>-5.657</v>
      </c>
      <c r="L10935">
        <v>4.1991009999999998</v>
      </c>
    </row>
    <row r="10936" spans="1:12" x14ac:dyDescent="0.25">
      <c r="A10936" t="s">
        <v>19</v>
      </c>
      <c r="B10936" s="5">
        <v>45702.583333333336</v>
      </c>
      <c r="C10936" s="5" t="str">
        <f>A10936 &amp; "_" &amp; TEXT(B10936, "yyyy-mm-dd HH:MM:SS")</f>
        <v>RP_2025-02-14 14:00:00</v>
      </c>
      <c r="D10936">
        <v>4.7</v>
      </c>
      <c r="E10936">
        <v>2.2999999999999998</v>
      </c>
      <c r="F10936">
        <v>1.6</v>
      </c>
      <c r="G10936">
        <f>IF(COUNTA(D10936:F10936)&gt;0, AVERAGE(D10936:F10936), "")</f>
        <v>2.8666666666666667</v>
      </c>
      <c r="H10936">
        <f>AVERAGE((D10936*metrics_constants!$B$8),(E10936*metrics_constants!$C$8),(F10936*metrics_constants!$D$8))</f>
        <v>2.7620790907678319</v>
      </c>
      <c r="I10936">
        <v>4.3140000000000001</v>
      </c>
      <c r="J10936">
        <v>49.307000000000002</v>
      </c>
      <c r="K10936">
        <v>-5.5469999999999997</v>
      </c>
      <c r="L10936">
        <v>3.7927010000000001</v>
      </c>
    </row>
    <row r="10937" spans="1:12" x14ac:dyDescent="0.25">
      <c r="A10937" t="s">
        <v>19</v>
      </c>
      <c r="B10937" s="5">
        <v>45702.625</v>
      </c>
      <c r="C10937" s="5" t="str">
        <f>A10937 &amp; "_" &amp; TEXT(B10937, "yyyy-mm-dd HH:MM:SS")</f>
        <v>RP_2025-02-14 15:00:00</v>
      </c>
      <c r="D10937">
        <v>14.8</v>
      </c>
      <c r="E10937">
        <v>4.2</v>
      </c>
      <c r="F10937">
        <v>5.4</v>
      </c>
      <c r="G10937">
        <f>IF(COUNTA(D10937:F10937)&gt;0, AVERAGE(D10937:F10937), "")</f>
        <v>8.1333333333333329</v>
      </c>
      <c r="H10937">
        <f>AVERAGE((D10937*metrics_constants!$B$8),(E10937*metrics_constants!$C$8),(F10937*metrics_constants!$D$8))</f>
        <v>7.6927822454524017</v>
      </c>
      <c r="I10937">
        <v>8.3970000000000002</v>
      </c>
      <c r="J10937">
        <v>52.991999999999997</v>
      </c>
      <c r="K10937">
        <v>-6.7149999999999999</v>
      </c>
      <c r="L10937">
        <v>6.2314780000000001</v>
      </c>
    </row>
    <row r="10938" spans="1:12" x14ac:dyDescent="0.25">
      <c r="A10938" t="s">
        <v>19</v>
      </c>
      <c r="B10938" s="5">
        <v>45702.666666666664</v>
      </c>
      <c r="C10938" s="5" t="str">
        <f>A10938 &amp; "_" &amp; TEXT(B10938, "yyyy-mm-dd HH:MM:SS")</f>
        <v>RP_2025-02-14 16:00:00</v>
      </c>
      <c r="D10938">
        <v>17</v>
      </c>
      <c r="E10938">
        <v>4.8</v>
      </c>
      <c r="F10938">
        <v>7.8</v>
      </c>
      <c r="G10938">
        <f>IF(COUNTA(D10938:F10938)&gt;0, AVERAGE(D10938:F10938), "")</f>
        <v>9.8666666666666671</v>
      </c>
      <c r="H10938">
        <f>AVERAGE((D10938*metrics_constants!$B$8),(E10938*metrics_constants!$C$8),(F10938*metrics_constants!$D$8))</f>
        <v>9.3676811015383308</v>
      </c>
      <c r="I10938">
        <v>17.562000000000001</v>
      </c>
      <c r="J10938">
        <v>52.127000000000002</v>
      </c>
      <c r="K10938">
        <v>-7.6669999999999998</v>
      </c>
      <c r="L10938">
        <v>4.8395630000000001</v>
      </c>
    </row>
    <row r="10939" spans="1:12" x14ac:dyDescent="0.25">
      <c r="A10939" t="s">
        <v>19</v>
      </c>
      <c r="B10939" s="5">
        <v>45702.708333333336</v>
      </c>
      <c r="C10939" s="5" t="str">
        <f>A10939 &amp; "_" &amp; TEXT(B10939, "yyyy-mm-dd HH:MM:SS")</f>
        <v>RP_2025-02-14 17:00:00</v>
      </c>
      <c r="D10939">
        <v>13.6</v>
      </c>
      <c r="E10939">
        <v>3.7</v>
      </c>
      <c r="F10939">
        <v>7.9</v>
      </c>
      <c r="G10939">
        <f>IF(COUNTA(D10939:F10939)&gt;0, AVERAGE(D10939:F10939), "")</f>
        <v>8.4</v>
      </c>
      <c r="H10939">
        <f>AVERAGE((D10939*metrics_constants!$B$8),(E10939*metrics_constants!$C$8),(F10939*metrics_constants!$D$8))</f>
        <v>8.0038800458721671</v>
      </c>
      <c r="I10939">
        <v>7.8179999999999996</v>
      </c>
      <c r="J10939">
        <v>54.036999999999999</v>
      </c>
      <c r="K10939">
        <v>-8.6319999999999997</v>
      </c>
      <c r="L10939">
        <v>4.8758809999999997</v>
      </c>
    </row>
    <row r="10940" spans="1:12" x14ac:dyDescent="0.25">
      <c r="A10940" t="s">
        <v>19</v>
      </c>
      <c r="B10940" s="5">
        <v>45702.75</v>
      </c>
      <c r="C10940" s="5" t="str">
        <f>A10940 &amp; "_" &amp; TEXT(B10940, "yyyy-mm-dd HH:MM:SS")</f>
        <v>RP_2025-02-14 18:00:00</v>
      </c>
      <c r="D10940">
        <v>12.3</v>
      </c>
      <c r="E10940">
        <v>2.5</v>
      </c>
      <c r="F10940">
        <v>9.1</v>
      </c>
      <c r="G10940">
        <f>IF(COUNTA(D10940:F10940)&gt;0, AVERAGE(D10940:F10940), "")</f>
        <v>7.9666666666666659</v>
      </c>
      <c r="H10940">
        <f>AVERAGE((D10940*metrics_constants!$B$8),(E10940*metrics_constants!$C$8),(F10940*metrics_constants!$D$8))</f>
        <v>7.5867139698137587</v>
      </c>
      <c r="I10940">
        <v>12.125999999999999</v>
      </c>
      <c r="J10940">
        <v>57.597999999999999</v>
      </c>
      <c r="K10940">
        <v>-9.7050000000000001</v>
      </c>
      <c r="L10940">
        <v>6.4012503000000001</v>
      </c>
    </row>
    <row r="10941" spans="1:12" x14ac:dyDescent="0.25">
      <c r="A10941" t="s">
        <v>19</v>
      </c>
      <c r="B10941" s="5">
        <v>45702.791666666664</v>
      </c>
      <c r="C10941" s="5" t="str">
        <f>A10941 &amp; "_" &amp; TEXT(B10941, "yyyy-mm-dd HH:MM:SS")</f>
        <v>RP_2025-02-14 19:00:00</v>
      </c>
      <c r="D10941">
        <v>11.8</v>
      </c>
      <c r="E10941">
        <v>6.7</v>
      </c>
      <c r="F10941">
        <v>7.6</v>
      </c>
      <c r="G10941">
        <f>IF(COUNTA(D10941:F10941)&gt;0, AVERAGE(D10941:F10941), "")</f>
        <v>8.7000000000000011</v>
      </c>
      <c r="H10941">
        <f>AVERAGE((D10941*metrics_constants!$B$8),(E10941*metrics_constants!$C$8),(F10941*metrics_constants!$D$8))</f>
        <v>8.489643861749153</v>
      </c>
      <c r="I10941">
        <v>29.876000000000001</v>
      </c>
      <c r="J10941">
        <v>57.96</v>
      </c>
      <c r="K10941">
        <v>-10.452999999999999</v>
      </c>
      <c r="L10941">
        <v>6.755026</v>
      </c>
    </row>
    <row r="10942" spans="1:12" x14ac:dyDescent="0.25">
      <c r="A10942" t="s">
        <v>19</v>
      </c>
      <c r="B10942" s="5">
        <v>45702.833333333336</v>
      </c>
      <c r="C10942" s="5" t="str">
        <f>A10942 &amp; "_" &amp; TEXT(B10942, "yyyy-mm-dd HH:MM:SS")</f>
        <v>RP_2025-02-14 20:00:00</v>
      </c>
      <c r="D10942">
        <v>14.1</v>
      </c>
      <c r="E10942">
        <v>5.6</v>
      </c>
      <c r="F10942">
        <v>10</v>
      </c>
      <c r="G10942">
        <f>IF(COUNTA(D10942:F10942)&gt;0, AVERAGE(D10942:F10942), "")</f>
        <v>9.9</v>
      </c>
      <c r="H10942">
        <f>AVERAGE((D10942*metrics_constants!$B$8),(E10942*metrics_constants!$C$8),(F10942*metrics_constants!$D$8))</f>
        <v>9.5638517286251812</v>
      </c>
      <c r="I10942">
        <v>12.151999999999999</v>
      </c>
      <c r="J10942">
        <v>61.465000000000003</v>
      </c>
      <c r="K10942">
        <v>-11.212999999999999</v>
      </c>
      <c r="L10942">
        <v>6.0964140000000002</v>
      </c>
    </row>
    <row r="10943" spans="1:12" x14ac:dyDescent="0.25">
      <c r="A10943" t="s">
        <v>19</v>
      </c>
      <c r="B10943" s="5">
        <v>45702.875</v>
      </c>
      <c r="C10943" s="5" t="str">
        <f>A10943 &amp; "_" &amp; TEXT(B10943, "yyyy-mm-dd HH:MM:SS")</f>
        <v>RP_2025-02-14 21:00:00</v>
      </c>
      <c r="D10943">
        <v>8.1999999999999993</v>
      </c>
      <c r="E10943">
        <v>2.5</v>
      </c>
      <c r="F10943">
        <v>8.3000000000000007</v>
      </c>
      <c r="G10943">
        <f>IF(COUNTA(D10943:F10943)&gt;0, AVERAGE(D10943:F10943), "")</f>
        <v>6.333333333333333</v>
      </c>
      <c r="H10943">
        <f>AVERAGE((D10943*metrics_constants!$B$8),(E10943*metrics_constants!$C$8),(F10943*metrics_constants!$D$8))</f>
        <v>6.1221095627668136</v>
      </c>
      <c r="I10943">
        <v>12.62</v>
      </c>
      <c r="J10943">
        <v>59.433</v>
      </c>
      <c r="K10943">
        <v>-11.86</v>
      </c>
      <c r="L10943">
        <v>4.4930890000000003</v>
      </c>
    </row>
    <row r="10944" spans="1:12" x14ac:dyDescent="0.25">
      <c r="A10944" t="s">
        <v>19</v>
      </c>
      <c r="B10944" s="5">
        <v>45702.916666666664</v>
      </c>
      <c r="C10944" s="5" t="str">
        <f>A10944 &amp; "_" &amp; TEXT(B10944, "yyyy-mm-dd HH:MM:SS")</f>
        <v>RP_2025-02-14 22:00:00</v>
      </c>
      <c r="D10944">
        <v>10.1</v>
      </c>
      <c r="E10944">
        <v>6</v>
      </c>
      <c r="F10944">
        <v>5.3</v>
      </c>
      <c r="G10944">
        <f>IF(COUNTA(D10944:F10944)&gt;0, AVERAGE(D10944:F10944), "")</f>
        <v>7.1333333333333337</v>
      </c>
      <c r="H10944">
        <f>AVERAGE((D10944*metrics_constants!$B$8),(E10944*metrics_constants!$C$8),(F10944*metrics_constants!$D$8))</f>
        <v>6.9571327040935342</v>
      </c>
      <c r="I10944">
        <v>13.026999999999999</v>
      </c>
      <c r="J10944">
        <v>60.64</v>
      </c>
      <c r="K10944">
        <v>-12.391999999999999</v>
      </c>
      <c r="L10944">
        <v>4.2059199999999999</v>
      </c>
    </row>
    <row r="10945" spans="1:12" x14ac:dyDescent="0.25">
      <c r="A10945" t="s">
        <v>19</v>
      </c>
      <c r="B10945" s="5">
        <v>45702.958333333336</v>
      </c>
      <c r="C10945" s="5" t="str">
        <f>A10945 &amp; "_" &amp; TEXT(B10945, "yyyy-mm-dd HH:MM:SS")</f>
        <v>RP_2025-02-14 23:00:00</v>
      </c>
      <c r="D10945">
        <v>6.9</v>
      </c>
      <c r="E10945">
        <v>6.2</v>
      </c>
      <c r="F10945">
        <v>4.5999999999999996</v>
      </c>
      <c r="G10945">
        <f>IF(COUNTA(D10945:F10945)&gt;0, AVERAGE(D10945:F10945), "")</f>
        <v>5.9000000000000012</v>
      </c>
      <c r="H10945">
        <f>AVERAGE((D10945*metrics_constants!$B$8),(E10945*metrics_constants!$C$8),(F10945*metrics_constants!$D$8))</f>
        <v>5.8625424556700834</v>
      </c>
      <c r="I10945">
        <v>14.111000000000001</v>
      </c>
      <c r="J10945">
        <v>61.137999999999998</v>
      </c>
      <c r="K10945">
        <v>-12.347</v>
      </c>
      <c r="L10945">
        <v>3.4104350000000001</v>
      </c>
    </row>
    <row r="10946" spans="1:12" x14ac:dyDescent="0.25">
      <c r="A10946" t="s">
        <v>19</v>
      </c>
      <c r="B10946" s="5">
        <v>45703</v>
      </c>
      <c r="C10946" s="5" t="str">
        <f>A10946 &amp; "_" &amp; TEXT(B10946, "yyyy-mm-dd HH:MM:SS")</f>
        <v>RP_2025-02-15 00:00:00</v>
      </c>
      <c r="D10946">
        <v>16.8</v>
      </c>
      <c r="E10946">
        <v>2.7</v>
      </c>
      <c r="F10946">
        <v>2.9</v>
      </c>
      <c r="G10946">
        <f>IF(COUNTA(D10946:F10946)&gt;0, AVERAGE(D10946:F10946), "")</f>
        <v>7.4666666666666659</v>
      </c>
      <c r="H10946">
        <f>AVERAGE((D10946*metrics_constants!$B$8),(E10946*metrics_constants!$C$8),(F10946*metrics_constants!$D$8))</f>
        <v>6.8736958042520655</v>
      </c>
      <c r="I10946">
        <v>9.0670000000000002</v>
      </c>
      <c r="J10946">
        <v>60.13</v>
      </c>
      <c r="K10946">
        <v>-12.872999999999999</v>
      </c>
      <c r="L10946">
        <v>4.0187999999999997</v>
      </c>
    </row>
    <row r="10947" spans="1:12" x14ac:dyDescent="0.25">
      <c r="A10947" t="s">
        <v>19</v>
      </c>
      <c r="B10947" s="5">
        <v>45703.041666666664</v>
      </c>
      <c r="C10947" s="5" t="str">
        <f>A10947 &amp; "_" &amp; TEXT(B10947, "yyyy-mm-dd HH:MM:SS")</f>
        <v>RP_2025-02-15 01:00:00</v>
      </c>
      <c r="D10947">
        <v>6.3</v>
      </c>
      <c r="E10947">
        <v>5.6</v>
      </c>
      <c r="F10947">
        <v>2.2000000000000002</v>
      </c>
      <c r="G10947">
        <f>IF(COUNTA(D10947:F10947)&gt;0, AVERAGE(D10947:F10947), "")</f>
        <v>4.6999999999999993</v>
      </c>
      <c r="H10947">
        <f>AVERAGE((D10947*metrics_constants!$B$8),(E10947*metrics_constants!$C$8),(F10947*metrics_constants!$D$8))</f>
        <v>4.6535764121259904</v>
      </c>
      <c r="I10947">
        <v>10.347</v>
      </c>
      <c r="J10947">
        <v>60.942</v>
      </c>
      <c r="K10947">
        <v>-12.72</v>
      </c>
      <c r="L10947">
        <v>4.276141</v>
      </c>
    </row>
    <row r="10948" spans="1:12" x14ac:dyDescent="0.25">
      <c r="A10948" t="s">
        <v>19</v>
      </c>
      <c r="B10948" s="5">
        <v>45703.083333333336</v>
      </c>
      <c r="C10948" s="5" t="str">
        <f>A10948 &amp; "_" &amp; TEXT(B10948, "yyyy-mm-dd HH:MM:SS")</f>
        <v>RP_2025-02-15 02:00:00</v>
      </c>
      <c r="D10948">
        <v>3.4</v>
      </c>
      <c r="E10948">
        <v>4.5</v>
      </c>
      <c r="F10948">
        <v>4.4000000000000004</v>
      </c>
      <c r="G10948">
        <f>IF(COUNTA(D10948:F10948)&gt;0, AVERAGE(D10948:F10948), "")</f>
        <v>4.1000000000000005</v>
      </c>
      <c r="H10948">
        <f>AVERAGE((D10948*metrics_constants!$B$8),(E10948*metrics_constants!$C$8),(F10948*metrics_constants!$D$8))</f>
        <v>4.1458397445139257</v>
      </c>
      <c r="I10948">
        <v>19.331</v>
      </c>
      <c r="J10948">
        <v>61.994999999999997</v>
      </c>
      <c r="K10948">
        <v>-12.452</v>
      </c>
      <c r="L10948">
        <v>5.0696110000000001</v>
      </c>
    </row>
    <row r="10949" spans="1:12" x14ac:dyDescent="0.25">
      <c r="A10949" t="s">
        <v>19</v>
      </c>
      <c r="B10949" s="5">
        <v>45703.125</v>
      </c>
      <c r="C10949" s="5" t="str">
        <f>A10949 &amp; "_" &amp; TEXT(B10949, "yyyy-mm-dd HH:MM:SS")</f>
        <v>RP_2025-02-15 03:00:00</v>
      </c>
      <c r="D10949">
        <v>12.2</v>
      </c>
      <c r="E10949">
        <v>5</v>
      </c>
      <c r="F10949">
        <v>2.9</v>
      </c>
      <c r="G10949">
        <f>IF(COUNTA(D10949:F10949)&gt;0, AVERAGE(D10949:F10949), "")</f>
        <v>6.6999999999999993</v>
      </c>
      <c r="H10949">
        <f>AVERAGE((D10949*metrics_constants!$B$8),(E10949*metrics_constants!$C$8),(F10949*metrics_constants!$D$8))</f>
        <v>6.3862372723034939</v>
      </c>
      <c r="I10949">
        <v>15.802</v>
      </c>
      <c r="J10949">
        <v>67.33</v>
      </c>
      <c r="K10949">
        <v>-12.747</v>
      </c>
      <c r="L10949">
        <v>3.6363097</v>
      </c>
    </row>
    <row r="10950" spans="1:12" x14ac:dyDescent="0.25">
      <c r="A10950" t="s">
        <v>19</v>
      </c>
      <c r="B10950" s="5">
        <v>45703.166666666664</v>
      </c>
      <c r="C10950" s="5" t="str">
        <f>A10950 &amp; "_" &amp; TEXT(B10950, "yyyy-mm-dd HH:MM:SS")</f>
        <v>RP_2025-02-15 04:00:00</v>
      </c>
      <c r="D10950">
        <v>8.5</v>
      </c>
      <c r="E10950">
        <v>1.8</v>
      </c>
      <c r="F10950">
        <v>4.0999999999999996</v>
      </c>
      <c r="G10950">
        <f>IF(COUNTA(D10950:F10950)&gt;0, AVERAGE(D10950:F10950), "")</f>
        <v>4.8</v>
      </c>
      <c r="H10950">
        <f>AVERAGE((D10950*metrics_constants!$B$8),(E10950*metrics_constants!$C$8),(F10950*metrics_constants!$D$8))</f>
        <v>4.5292169303808398</v>
      </c>
      <c r="I10950">
        <v>5.4349999999999996</v>
      </c>
      <c r="J10950">
        <v>68.888000000000005</v>
      </c>
      <c r="K10950">
        <v>-12.932</v>
      </c>
      <c r="L10950">
        <v>3.4205752999999999</v>
      </c>
    </row>
    <row r="10951" spans="1:12" x14ac:dyDescent="0.25">
      <c r="A10951" t="s">
        <v>19</v>
      </c>
      <c r="B10951" s="5">
        <v>45703.208333333336</v>
      </c>
      <c r="C10951" s="5" t="str">
        <f>A10951 &amp; "_" &amp; TEXT(B10951, "yyyy-mm-dd HH:MM:SS")</f>
        <v>RP_2025-02-15 05:00:00</v>
      </c>
      <c r="D10951">
        <v>9.6999999999999993</v>
      </c>
      <c r="E10951">
        <v>3.4</v>
      </c>
      <c r="F10951">
        <v>6.4</v>
      </c>
      <c r="G10951">
        <f>IF(COUNTA(D10951:F10951)&gt;0, AVERAGE(D10951:F10951), "")</f>
        <v>6.5</v>
      </c>
      <c r="H10951">
        <f>AVERAGE((D10951*metrics_constants!$B$8),(E10951*metrics_constants!$C$8),(F10951*metrics_constants!$D$8))</f>
        <v>6.2495538552903049</v>
      </c>
      <c r="I10951">
        <v>3.5590000000000002</v>
      </c>
      <c r="J10951">
        <v>66.057000000000002</v>
      </c>
      <c r="K10951">
        <v>-12.865</v>
      </c>
      <c r="L10951">
        <v>2.8212372999999999</v>
      </c>
    </row>
    <row r="10952" spans="1:12" x14ac:dyDescent="0.25">
      <c r="A10952" t="s">
        <v>19</v>
      </c>
      <c r="B10952" s="5">
        <v>45703.25</v>
      </c>
      <c r="C10952" s="5" t="str">
        <f>A10952 &amp; "_" &amp; TEXT(B10952, "yyyy-mm-dd HH:MM:SS")</f>
        <v>RP_2025-02-15 06:00:00</v>
      </c>
      <c r="D10952">
        <v>7.2</v>
      </c>
      <c r="E10952">
        <v>7.1</v>
      </c>
      <c r="F10952">
        <v>9.1</v>
      </c>
      <c r="G10952">
        <f>IF(COUNTA(D10952:F10952)&gt;0, AVERAGE(D10952:F10952), "")</f>
        <v>7.8</v>
      </c>
      <c r="H10952">
        <f>AVERAGE((D10952*metrics_constants!$B$8),(E10952*metrics_constants!$C$8),(F10952*metrics_constants!$D$8))</f>
        <v>7.8057497380550771</v>
      </c>
      <c r="I10952">
        <v>3.4980000000000002</v>
      </c>
      <c r="J10952">
        <v>68.052999999999997</v>
      </c>
      <c r="K10952">
        <v>-12.882999999999999</v>
      </c>
      <c r="L10952">
        <v>4.9751859999999999</v>
      </c>
    </row>
    <row r="10953" spans="1:12" x14ac:dyDescent="0.25">
      <c r="A10953" t="s">
        <v>19</v>
      </c>
      <c r="B10953" s="5">
        <v>45703.291666666664</v>
      </c>
      <c r="C10953" s="5" t="str">
        <f>A10953 &amp; "_" &amp; TEXT(B10953, "yyyy-mm-dd HH:MM:SS")</f>
        <v>RP_2025-02-15 07:00:00</v>
      </c>
      <c r="D10953">
        <v>5.7</v>
      </c>
      <c r="E10953">
        <v>0.7</v>
      </c>
      <c r="F10953">
        <v>5.4</v>
      </c>
      <c r="G10953">
        <f>IF(COUNTA(D10953:F10953)&gt;0, AVERAGE(D10953:F10953), "")</f>
        <v>3.9333333333333336</v>
      </c>
      <c r="H10953">
        <f>AVERAGE((D10953*metrics_constants!$B$8),(E10953*metrics_constants!$C$8),(F10953*metrics_constants!$D$8))</f>
        <v>3.7461180417805942</v>
      </c>
      <c r="I10953">
        <v>5.3140000000000001</v>
      </c>
      <c r="J10953">
        <v>68.043000000000006</v>
      </c>
      <c r="K10953">
        <v>-12.833</v>
      </c>
      <c r="L10953">
        <v>4.4893559999999999</v>
      </c>
    </row>
    <row r="10954" spans="1:12" x14ac:dyDescent="0.25">
      <c r="A10954" t="s">
        <v>19</v>
      </c>
      <c r="B10954" s="5">
        <v>45703.333333333336</v>
      </c>
      <c r="C10954" s="5" t="str">
        <f>A10954 &amp; "_" &amp; TEXT(B10954, "yyyy-mm-dd HH:MM:SS")</f>
        <v>RP_2025-02-15 08:00:00</v>
      </c>
      <c r="D10954">
        <v>11</v>
      </c>
      <c r="E10954">
        <v>1.1000000000000001</v>
      </c>
      <c r="F10954">
        <v>4.5999999999999996</v>
      </c>
      <c r="G10954">
        <f>IF(COUNTA(D10954:F10954)&gt;0, AVERAGE(D10954:F10954), "")</f>
        <v>5.5666666666666664</v>
      </c>
      <c r="H10954">
        <f>AVERAGE((D10954*metrics_constants!$B$8),(E10954*metrics_constants!$C$8),(F10954*metrics_constants!$D$8))</f>
        <v>5.1670599178272427</v>
      </c>
      <c r="I10954">
        <v>34.000999999999998</v>
      </c>
      <c r="J10954">
        <v>66.076999999999998</v>
      </c>
      <c r="K10954">
        <v>-12.388</v>
      </c>
      <c r="L10954">
        <v>4.6026249999999997</v>
      </c>
    </row>
    <row r="10955" spans="1:12" x14ac:dyDescent="0.25">
      <c r="A10955" t="s">
        <v>19</v>
      </c>
      <c r="B10955" s="5">
        <v>45703.375</v>
      </c>
      <c r="C10955" s="5" t="str">
        <f>A10955 &amp; "_" &amp; TEXT(B10955, "yyyy-mm-dd HH:MM:SS")</f>
        <v>RP_2025-02-15 09:00:00</v>
      </c>
      <c r="D10955">
        <v>2.1</v>
      </c>
      <c r="E10955">
        <v>3.3</v>
      </c>
      <c r="F10955">
        <v>5.6</v>
      </c>
      <c r="G10955">
        <f>IF(COUNTA(D10955:F10955)&gt;0, AVERAGE(D10955:F10955), "")</f>
        <v>3.6666666666666665</v>
      </c>
      <c r="H10955">
        <f>AVERAGE((D10955*metrics_constants!$B$8),(E10955*metrics_constants!$C$8),(F10955*metrics_constants!$D$8))</f>
        <v>3.728673668455516</v>
      </c>
      <c r="I10955">
        <v>15.329000000000001</v>
      </c>
      <c r="J10955">
        <v>60.88</v>
      </c>
      <c r="K10955">
        <v>-10.962</v>
      </c>
      <c r="L10955">
        <v>5.3974450000000003</v>
      </c>
    </row>
    <row r="10956" spans="1:12" x14ac:dyDescent="0.25">
      <c r="A10956" t="s">
        <v>19</v>
      </c>
      <c r="B10956" s="5">
        <v>45703.416666666664</v>
      </c>
      <c r="C10956" s="5" t="str">
        <f>A10956 &amp; "_" &amp; TEXT(B10956, "yyyy-mm-dd HH:MM:SS")</f>
        <v>RP_2025-02-15 10:00:00</v>
      </c>
      <c r="D10956">
        <v>-1.6</v>
      </c>
      <c r="E10956">
        <v>6.1</v>
      </c>
      <c r="F10956">
        <v>8.8000000000000007</v>
      </c>
      <c r="G10956">
        <f>IF(COUNTA(D10956:F10956)&gt;0, AVERAGE(D10956:F10956), "")</f>
        <v>4.4333333333333336</v>
      </c>
      <c r="H10956">
        <f>AVERAGE((D10956*metrics_constants!$B$8),(E10956*metrics_constants!$C$8),(F10956*metrics_constants!$D$8))</f>
        <v>4.7711474049585432</v>
      </c>
      <c r="I10956">
        <v>10.978</v>
      </c>
      <c r="J10956">
        <v>51.765000000000001</v>
      </c>
      <c r="K10956">
        <v>-8.4730000000000008</v>
      </c>
      <c r="L10956">
        <v>6.190976</v>
      </c>
    </row>
    <row r="10957" spans="1:12" x14ac:dyDescent="0.25">
      <c r="A10957" t="s">
        <v>19</v>
      </c>
      <c r="B10957" s="5">
        <v>45703.458333333336</v>
      </c>
      <c r="C10957" s="5" t="str">
        <f>A10957 &amp; "_" &amp; TEXT(B10957, "yyyy-mm-dd HH:MM:SS")</f>
        <v>RP_2025-02-15 11:00:00</v>
      </c>
      <c r="D10957">
        <v>7.1</v>
      </c>
      <c r="E10957">
        <v>1</v>
      </c>
      <c r="F10957">
        <v>7.1</v>
      </c>
      <c r="G10957">
        <f>IF(COUNTA(D10957:F10957)&gt;0, AVERAGE(D10957:F10957), "")</f>
        <v>5.0666666666666664</v>
      </c>
      <c r="H10957">
        <f>AVERAGE((D10957*metrics_constants!$B$8),(E10957*metrics_constants!$C$8),(F10957*metrics_constants!$D$8))</f>
        <v>4.8400871064929554</v>
      </c>
      <c r="I10957">
        <v>10.686999999999999</v>
      </c>
      <c r="J10957">
        <v>46.527000000000001</v>
      </c>
      <c r="K10957">
        <v>-7.1070000000000002</v>
      </c>
      <c r="L10957">
        <v>6.6283709999999996</v>
      </c>
    </row>
    <row r="10958" spans="1:12" x14ac:dyDescent="0.25">
      <c r="A10958" t="s">
        <v>19</v>
      </c>
      <c r="B10958" s="5">
        <v>45703.5</v>
      </c>
      <c r="C10958" s="5" t="str">
        <f>A10958 &amp; "_" &amp; TEXT(B10958, "yyyy-mm-dd HH:MM:SS")</f>
        <v>RP_2025-02-15 12:00:00</v>
      </c>
      <c r="D10958">
        <v>-3.1</v>
      </c>
      <c r="E10958">
        <v>7.7</v>
      </c>
      <c r="F10958">
        <v>10.199999999999999</v>
      </c>
      <c r="G10958">
        <f>IF(COUNTA(D10958:F10958)&gt;0, AVERAGE(D10958:F10958), "")</f>
        <v>4.9333333333333327</v>
      </c>
      <c r="H10958">
        <f>AVERAGE((D10958*metrics_constants!$B$8),(E10958*metrics_constants!$C$8),(F10958*metrics_constants!$D$8))</f>
        <v>5.4007396869316118</v>
      </c>
      <c r="I10958">
        <v>8.8800000000000008</v>
      </c>
      <c r="J10958">
        <v>37.137</v>
      </c>
      <c r="K10958">
        <v>-3.6179999999999999</v>
      </c>
      <c r="L10958">
        <v>9.8108090000000008</v>
      </c>
    </row>
    <row r="10959" spans="1:12" x14ac:dyDescent="0.25">
      <c r="A10959" t="s">
        <v>19</v>
      </c>
      <c r="B10959" s="5">
        <v>45703.541666666664</v>
      </c>
      <c r="C10959" s="5" t="str">
        <f>A10959 &amp; "_" &amp; TEXT(B10959, "yyyy-mm-dd HH:MM:SS")</f>
        <v>RP_2025-02-15 13:00:00</v>
      </c>
      <c r="D10959">
        <v>8.1</v>
      </c>
      <c r="E10959">
        <v>10.6</v>
      </c>
      <c r="F10959">
        <v>8.1</v>
      </c>
      <c r="G10959">
        <f>IF(COUNTA(D10959:F10959)&gt;0, AVERAGE(D10959:F10959), "")</f>
        <v>8.9333333333333318</v>
      </c>
      <c r="H10959">
        <f>AVERAGE((D10959*metrics_constants!$B$8),(E10959*metrics_constants!$C$8),(F10959*metrics_constants!$D$8))</f>
        <v>9.0261938088143605</v>
      </c>
      <c r="I10959">
        <v>9.3859999999999992</v>
      </c>
      <c r="J10959">
        <v>31.164999999999999</v>
      </c>
      <c r="K10959">
        <v>-0.55700000000000005</v>
      </c>
      <c r="L10959">
        <v>11.539221</v>
      </c>
    </row>
    <row r="10960" spans="1:12" x14ac:dyDescent="0.25">
      <c r="A10960" t="s">
        <v>19</v>
      </c>
      <c r="B10960" s="5">
        <v>45703.583333333336</v>
      </c>
      <c r="C10960" s="5" t="str">
        <f>A10960 &amp; "_" &amp; TEXT(B10960, "yyyy-mm-dd HH:MM:SS")</f>
        <v>RP_2025-02-15 14:00:00</v>
      </c>
      <c r="D10960">
        <v>9.6999999999999993</v>
      </c>
      <c r="E10960">
        <v>11.2</v>
      </c>
      <c r="F10960">
        <v>6.9</v>
      </c>
      <c r="G10960">
        <f>IF(COUNTA(D10960:F10960)&gt;0, AVERAGE(D10960:F10960), "")</f>
        <v>9.2666666666666657</v>
      </c>
      <c r="H10960">
        <f>AVERAGE((D10960*metrics_constants!$B$8),(E10960*metrics_constants!$C$8),(F10960*metrics_constants!$D$8))</f>
        <v>9.3084357731089185</v>
      </c>
      <c r="I10960">
        <v>9.3849999999999998</v>
      </c>
      <c r="J10960">
        <v>27.308</v>
      </c>
      <c r="K10960">
        <v>1.8</v>
      </c>
      <c r="L10960">
        <v>11.762484000000001</v>
      </c>
    </row>
    <row r="10961" spans="1:12" x14ac:dyDescent="0.25">
      <c r="A10961" t="s">
        <v>19</v>
      </c>
      <c r="B10961" s="5">
        <v>45703.625</v>
      </c>
      <c r="C10961" s="5" t="str">
        <f>A10961 &amp; "_" &amp; TEXT(B10961, "yyyy-mm-dd HH:MM:SS")</f>
        <v>RP_2025-02-15 15:00:00</v>
      </c>
      <c r="D10961">
        <v>11.5</v>
      </c>
      <c r="E10961">
        <v>9.6</v>
      </c>
      <c r="F10961">
        <v>7.6</v>
      </c>
      <c r="G10961">
        <f>IF(COUNTA(D10961:F10961)&gt;0, AVERAGE(D10961:F10961), "")</f>
        <v>9.5666666666666682</v>
      </c>
      <c r="H10961">
        <f>AVERAGE((D10961*metrics_constants!$B$8),(E10961*metrics_constants!$C$8),(F10961*metrics_constants!$D$8))</f>
        <v>9.4766662776222184</v>
      </c>
      <c r="I10961">
        <v>11.664999999999999</v>
      </c>
      <c r="J10961">
        <v>29.155000000000001</v>
      </c>
      <c r="K10961">
        <v>1.35</v>
      </c>
      <c r="L10961">
        <v>13.492476999999999</v>
      </c>
    </row>
    <row r="10962" spans="1:12" x14ac:dyDescent="0.25">
      <c r="A10962" t="s">
        <v>19</v>
      </c>
      <c r="B10962" s="5">
        <v>45703.666666666664</v>
      </c>
      <c r="C10962" s="5" t="str">
        <f>A10962 &amp; "_" &amp; TEXT(B10962, "yyyy-mm-dd HH:MM:SS")</f>
        <v>RP_2025-02-15 16:00:00</v>
      </c>
      <c r="D10962">
        <v>26.6</v>
      </c>
      <c r="E10962">
        <v>9.6999999999999993</v>
      </c>
      <c r="F10962">
        <v>5.6</v>
      </c>
      <c r="G10962">
        <f>IF(COUNTA(D10962:F10962)&gt;0, AVERAGE(D10962:F10962), "")</f>
        <v>13.966666666666667</v>
      </c>
      <c r="H10962">
        <f>AVERAGE((D10962*metrics_constants!$B$8),(E10962*metrics_constants!$C$8),(F10962*metrics_constants!$D$8))</f>
        <v>13.234326011067173</v>
      </c>
      <c r="I10962">
        <v>10.536</v>
      </c>
      <c r="J10962">
        <v>33.531999999999996</v>
      </c>
      <c r="K10962">
        <v>-0.48</v>
      </c>
      <c r="L10962">
        <v>11.940192700000001</v>
      </c>
    </row>
    <row r="10963" spans="1:12" x14ac:dyDescent="0.25">
      <c r="A10963" t="s">
        <v>19</v>
      </c>
      <c r="B10963" s="5">
        <v>45703.708333333336</v>
      </c>
      <c r="C10963" s="5" t="str">
        <f>A10963 &amp; "_" &amp; TEXT(B10963, "yyyy-mm-dd HH:MM:SS")</f>
        <v>RP_2025-02-15 17:00:00</v>
      </c>
      <c r="D10963">
        <v>35</v>
      </c>
      <c r="E10963">
        <v>9.1</v>
      </c>
      <c r="F10963">
        <v>8.6</v>
      </c>
      <c r="G10963">
        <f>IF(COUNTA(D10963:F10963)&gt;0, AVERAGE(D10963:F10963), "")</f>
        <v>17.566666666666666</v>
      </c>
      <c r="H10963">
        <f>AVERAGE((D10963*metrics_constants!$B$8),(E10963*metrics_constants!$C$8),(F10963*metrics_constants!$D$8))</f>
        <v>16.473130168703193</v>
      </c>
      <c r="I10963">
        <v>12.898</v>
      </c>
      <c r="J10963">
        <v>50.08</v>
      </c>
      <c r="K10963">
        <v>-7.22</v>
      </c>
      <c r="L10963">
        <v>13.539991000000001</v>
      </c>
    </row>
    <row r="10964" spans="1:12" x14ac:dyDescent="0.25">
      <c r="A10964" t="s">
        <v>19</v>
      </c>
      <c r="B10964" s="5">
        <v>45703.75</v>
      </c>
      <c r="C10964" s="5" t="str">
        <f>A10964 &amp; "_" &amp; TEXT(B10964, "yyyy-mm-dd HH:MM:SS")</f>
        <v>RP_2025-02-15 18:00:00</v>
      </c>
      <c r="D10964">
        <v>27</v>
      </c>
      <c r="E10964">
        <v>15</v>
      </c>
      <c r="F10964">
        <v>22.3</v>
      </c>
      <c r="G10964">
        <f>IF(COUNTA(D10964:F10964)&gt;0, AVERAGE(D10964:F10964), "")</f>
        <v>21.433333333333334</v>
      </c>
      <c r="H10964">
        <f>AVERAGE((D10964*metrics_constants!$B$8),(E10964*metrics_constants!$C$8),(F10964*metrics_constants!$D$8))</f>
        <v>20.964191715103709</v>
      </c>
      <c r="I10964">
        <v>20.856000000000002</v>
      </c>
      <c r="J10964">
        <v>62.082000000000001</v>
      </c>
      <c r="K10964">
        <v>-11.115</v>
      </c>
      <c r="L10964">
        <v>20.724941999999999</v>
      </c>
    </row>
    <row r="10965" spans="1:12" x14ac:dyDescent="0.25">
      <c r="A10965" t="s">
        <v>19</v>
      </c>
      <c r="B10965" s="5">
        <v>45703.791666666664</v>
      </c>
      <c r="C10965" s="5" t="str">
        <f>A10965 &amp; "_" &amp; TEXT(B10965, "yyyy-mm-dd HH:MM:SS")</f>
        <v>RP_2025-02-15 19:00:00</v>
      </c>
      <c r="D10965">
        <v>22.2</v>
      </c>
      <c r="E10965">
        <v>15</v>
      </c>
      <c r="F10965">
        <v>17.3</v>
      </c>
      <c r="G10965">
        <f>IF(COUNTA(D10965:F10965)&gt;0, AVERAGE(D10965:F10965), "")</f>
        <v>18.166666666666668</v>
      </c>
      <c r="H10965">
        <f>AVERAGE((D10965*metrics_constants!$B$8),(E10965*metrics_constants!$C$8),(F10965*metrics_constants!$D$8))</f>
        <v>17.874820934300164</v>
      </c>
      <c r="I10965">
        <v>16.03</v>
      </c>
      <c r="J10965">
        <v>68.028000000000006</v>
      </c>
      <c r="K10965">
        <v>-12.595000000000001</v>
      </c>
      <c r="L10965">
        <v>15.928250999999999</v>
      </c>
    </row>
    <row r="10966" spans="1:12" x14ac:dyDescent="0.25">
      <c r="A10966" t="s">
        <v>19</v>
      </c>
      <c r="B10966" s="5">
        <v>45703.833333333336</v>
      </c>
      <c r="C10966" s="5" t="str">
        <f>A10966 &amp; "_" &amp; TEXT(B10966, "yyyy-mm-dd HH:MM:SS")</f>
        <v>RP_2025-02-15 20:00:00</v>
      </c>
      <c r="D10966">
        <v>15.8</v>
      </c>
      <c r="E10966">
        <v>19.600000000000001</v>
      </c>
      <c r="F10966">
        <v>19.8</v>
      </c>
      <c r="G10966">
        <f>IF(COUNTA(D10966:F10966)&gt;0, AVERAGE(D10966:F10966), "")</f>
        <v>18.400000000000002</v>
      </c>
      <c r="H10966">
        <f>AVERAGE((D10966*metrics_constants!$B$8),(E10966*metrics_constants!$C$8),(F10966*metrics_constants!$D$8))</f>
        <v>18.561072463940256</v>
      </c>
      <c r="I10966">
        <v>11.678000000000001</v>
      </c>
      <c r="J10966">
        <v>71.376999999999995</v>
      </c>
      <c r="K10966">
        <v>-13.552</v>
      </c>
      <c r="L10966">
        <v>16.791625</v>
      </c>
    </row>
    <row r="10967" spans="1:12" x14ac:dyDescent="0.25">
      <c r="A10967" t="s">
        <v>19</v>
      </c>
      <c r="B10967" s="5">
        <v>45703.875</v>
      </c>
      <c r="C10967" s="5" t="str">
        <f>A10967 &amp; "_" &amp; TEXT(B10967, "yyyy-mm-dd HH:MM:SS")</f>
        <v>RP_2025-02-15 21:00:00</v>
      </c>
      <c r="D10967">
        <v>20.2</v>
      </c>
      <c r="E10967">
        <v>23.2</v>
      </c>
      <c r="F10967">
        <v>27.6</v>
      </c>
      <c r="G10967">
        <f>IF(COUNTA(D10967:F10967)&gt;0, AVERAGE(D10967:F10967), "")</f>
        <v>23.666666666666668</v>
      </c>
      <c r="H10967">
        <f>AVERAGE((D10967*metrics_constants!$B$8),(E10967*metrics_constants!$C$8),(F10967*metrics_constants!$D$8))</f>
        <v>23.814959638480719</v>
      </c>
      <c r="I10967">
        <v>12.593999999999999</v>
      </c>
      <c r="J10967">
        <v>74.123000000000005</v>
      </c>
      <c r="K10967">
        <v>-13.44</v>
      </c>
      <c r="L10967">
        <v>20.298100000000002</v>
      </c>
    </row>
    <row r="10968" spans="1:12" x14ac:dyDescent="0.25">
      <c r="A10968" t="s">
        <v>19</v>
      </c>
      <c r="B10968" s="5">
        <v>45703.916666666664</v>
      </c>
      <c r="C10968" s="5" t="str">
        <f>A10968 &amp; "_" &amp; TEXT(B10968, "yyyy-mm-dd HH:MM:SS")</f>
        <v>RP_2025-02-15 22:00:00</v>
      </c>
      <c r="D10968">
        <v>25</v>
      </c>
      <c r="E10968">
        <v>20.7</v>
      </c>
      <c r="F10968">
        <v>20.3</v>
      </c>
      <c r="G10968">
        <f>IF(COUNTA(D10968:F10968)&gt;0, AVERAGE(D10968:F10968), "")</f>
        <v>22</v>
      </c>
      <c r="H10968">
        <f>AVERAGE((D10968*metrics_constants!$B$8),(E10968*metrics_constants!$C$8),(F10968*metrics_constants!$D$8))</f>
        <v>21.816868646251944</v>
      </c>
      <c r="I10968">
        <v>12.476000000000001</v>
      </c>
      <c r="J10968">
        <v>73.03</v>
      </c>
      <c r="K10968">
        <v>-13.21</v>
      </c>
      <c r="L10968">
        <v>19.890070999999999</v>
      </c>
    </row>
    <row r="10969" spans="1:12" x14ac:dyDescent="0.25">
      <c r="A10969" t="s">
        <v>19</v>
      </c>
      <c r="B10969" s="5">
        <v>45703.958333333336</v>
      </c>
      <c r="C10969" s="5" t="str">
        <f>A10969 &amp; "_" &amp; TEXT(B10969, "yyyy-mm-dd HH:MM:SS")</f>
        <v>RP_2025-02-15 23:00:00</v>
      </c>
      <c r="D10969">
        <v>18.399999999999999</v>
      </c>
      <c r="E10969">
        <v>6.8</v>
      </c>
      <c r="F10969">
        <v>6.9</v>
      </c>
      <c r="G10969">
        <f>IF(COUNTA(D10969:F10969)&gt;0, AVERAGE(D10969:F10969), "")</f>
        <v>10.700000000000001</v>
      </c>
      <c r="H10969">
        <f>AVERAGE((D10969*metrics_constants!$B$8),(E10969*metrics_constants!$C$8),(F10969*metrics_constants!$D$8))</f>
        <v>10.211844337791883</v>
      </c>
      <c r="I10969">
        <v>6.835</v>
      </c>
      <c r="J10969">
        <v>70.805000000000007</v>
      </c>
      <c r="K10969">
        <v>-12.362</v>
      </c>
      <c r="L10969">
        <v>6.1825279999999996</v>
      </c>
    </row>
    <row r="10970" spans="1:12" x14ac:dyDescent="0.25">
      <c r="A10970" t="s">
        <v>19</v>
      </c>
      <c r="B10970" s="5">
        <v>45704</v>
      </c>
      <c r="C10970" s="5" t="str">
        <f>A10970 &amp; "_" &amp; TEXT(B10970, "yyyy-mm-dd HH:MM:SS")</f>
        <v>RP_2025-02-16 00:00:00</v>
      </c>
      <c r="D10970">
        <v>10</v>
      </c>
      <c r="E10970">
        <v>9</v>
      </c>
      <c r="F10970">
        <v>5.6</v>
      </c>
      <c r="G10970">
        <f>IF(COUNTA(D10970:F10970)&gt;0, AVERAGE(D10970:F10970), "")</f>
        <v>8.2000000000000011</v>
      </c>
      <c r="H10970">
        <f>AVERAGE((D10970*metrics_constants!$B$8),(E10970*metrics_constants!$C$8),(F10970*metrics_constants!$D$8))</f>
        <v>8.1409388144775843</v>
      </c>
      <c r="I10970">
        <v>7.6669999999999998</v>
      </c>
      <c r="J10970">
        <v>66.397000000000006</v>
      </c>
      <c r="K10970">
        <v>-11.647</v>
      </c>
      <c r="L10970">
        <v>6.107075</v>
      </c>
    </row>
    <row r="10971" spans="1:12" x14ac:dyDescent="0.25">
      <c r="A10971" t="s">
        <v>19</v>
      </c>
      <c r="B10971" s="5">
        <v>45704.041666666664</v>
      </c>
      <c r="C10971" s="5" t="str">
        <f>A10971 &amp; "_" &amp; TEXT(B10971, "yyyy-mm-dd HH:MM:SS")</f>
        <v>RP_2025-02-16 01:00:00</v>
      </c>
      <c r="D10971">
        <v>0.8</v>
      </c>
      <c r="E10971">
        <v>2</v>
      </c>
      <c r="F10971">
        <v>6.4</v>
      </c>
      <c r="G10971">
        <f>IF(COUNTA(D10971:F10971)&gt;0, AVERAGE(D10971:F10971), "")</f>
        <v>3.0666666666666664</v>
      </c>
      <c r="H10971">
        <f>AVERAGE((D10971*metrics_constants!$B$8),(E10971*metrics_constants!$C$8),(F10971*metrics_constants!$D$8))</f>
        <v>3.1391340525902902</v>
      </c>
      <c r="I10971">
        <v>12.039</v>
      </c>
      <c r="J10971">
        <v>66.753</v>
      </c>
      <c r="K10971">
        <v>-12.458</v>
      </c>
      <c r="L10971">
        <v>3.1288490000000002</v>
      </c>
    </row>
    <row r="10972" spans="1:12" x14ac:dyDescent="0.25">
      <c r="A10972" t="s">
        <v>19</v>
      </c>
      <c r="B10972" s="5">
        <v>45704.083333333336</v>
      </c>
      <c r="C10972" s="5" t="str">
        <f>A10972 &amp; "_" &amp; TEXT(B10972, "yyyy-mm-dd HH:MM:SS")</f>
        <v>RP_2025-02-16 02:00:00</v>
      </c>
      <c r="D10972">
        <v>8.4</v>
      </c>
      <c r="E10972">
        <v>1.3</v>
      </c>
      <c r="F10972">
        <v>5.0999999999999996</v>
      </c>
      <c r="G10972">
        <f>IF(COUNTA(D10972:F10972)&gt;0, AVERAGE(D10972:F10972), "")</f>
        <v>4.9333333333333336</v>
      </c>
      <c r="H10972">
        <f>AVERAGE((D10972*metrics_constants!$B$8),(E10972*metrics_constants!$C$8),(F10972*metrics_constants!$D$8))</f>
        <v>4.6531718364697099</v>
      </c>
      <c r="I10972">
        <v>6.2789999999999999</v>
      </c>
      <c r="J10972">
        <v>69.447000000000003</v>
      </c>
      <c r="K10972">
        <v>-12.99</v>
      </c>
      <c r="L10972">
        <v>3.3445930000000001</v>
      </c>
    </row>
    <row r="10973" spans="1:12" x14ac:dyDescent="0.25">
      <c r="A10973" t="s">
        <v>19</v>
      </c>
      <c r="B10973" s="5">
        <v>45704.125</v>
      </c>
      <c r="C10973" s="5" t="str">
        <f>A10973 &amp; "_" &amp; TEXT(B10973, "yyyy-mm-dd HH:MM:SS")</f>
        <v>RP_2025-02-16 03:00:00</v>
      </c>
      <c r="D10973">
        <v>2.7</v>
      </c>
      <c r="E10973">
        <v>6.4</v>
      </c>
      <c r="F10973">
        <v>3.4</v>
      </c>
      <c r="G10973">
        <f>IF(COUNTA(D10973:F10973)&gt;0, AVERAGE(D10973:F10973), "")</f>
        <v>4.166666666666667</v>
      </c>
      <c r="H10973">
        <f>AVERAGE((D10973*metrics_constants!$B$8),(E10973*metrics_constants!$C$8),(F10973*metrics_constants!$D$8))</f>
        <v>4.3075869650901799</v>
      </c>
      <c r="I10973">
        <v>6.8979999999999997</v>
      </c>
      <c r="J10973">
        <v>70.837000000000003</v>
      </c>
      <c r="K10973">
        <v>-13.117000000000001</v>
      </c>
      <c r="L10973">
        <v>2.3316854999999999</v>
      </c>
    </row>
    <row r="10974" spans="1:12" x14ac:dyDescent="0.25">
      <c r="A10974" t="s">
        <v>19</v>
      </c>
      <c r="B10974" s="5">
        <v>45704.166666666664</v>
      </c>
      <c r="C10974" s="5" t="str">
        <f>A10974 &amp; "_" &amp; TEXT(B10974, "yyyy-mm-dd HH:MM:SS")</f>
        <v>RP_2025-02-16 04:00:00</v>
      </c>
      <c r="D10974">
        <v>4.0999999999999996</v>
      </c>
      <c r="E10974">
        <v>2.4</v>
      </c>
      <c r="F10974">
        <v>4.0999999999999996</v>
      </c>
      <c r="G10974">
        <f>IF(COUNTA(D10974:F10974)&gt;0, AVERAGE(D10974:F10974), "")</f>
        <v>3.5333333333333332</v>
      </c>
      <c r="H10974">
        <f>AVERAGE((D10974*metrics_constants!$B$8),(E10974*metrics_constants!$C$8),(F10974*metrics_constants!$D$8))</f>
        <v>3.4701882100062336</v>
      </c>
      <c r="I10974">
        <v>4.681</v>
      </c>
      <c r="J10974">
        <v>69.34</v>
      </c>
      <c r="K10974">
        <v>-13.363</v>
      </c>
      <c r="L10974">
        <v>2.6296810000000002</v>
      </c>
    </row>
    <row r="10975" spans="1:12" x14ac:dyDescent="0.25">
      <c r="A10975" t="s">
        <v>19</v>
      </c>
      <c r="B10975" s="5">
        <v>45704.208333333336</v>
      </c>
      <c r="C10975" s="5" t="str">
        <f>A10975 &amp; "_" &amp; TEXT(B10975, "yyyy-mm-dd HH:MM:SS")</f>
        <v>RP_2025-02-16 05:00:00</v>
      </c>
      <c r="D10975">
        <v>7</v>
      </c>
      <c r="E10975">
        <v>1.6</v>
      </c>
      <c r="F10975">
        <v>6.6</v>
      </c>
      <c r="G10975">
        <f>IF(COUNTA(D10975:F10975)&gt;0, AVERAGE(D10975:F10975), "")</f>
        <v>5.0666666666666664</v>
      </c>
      <c r="H10975">
        <f>AVERAGE((D10975*metrics_constants!$B$8),(E10975*metrics_constants!$C$8),(F10975*metrics_constants!$D$8))</f>
        <v>4.8640955855067345</v>
      </c>
      <c r="I10975">
        <v>4.7060000000000004</v>
      </c>
      <c r="J10975">
        <v>71.78</v>
      </c>
      <c r="K10975">
        <v>-13.587</v>
      </c>
      <c r="L10975">
        <v>2.0922990000000001</v>
      </c>
    </row>
    <row r="10976" spans="1:12" x14ac:dyDescent="0.25">
      <c r="A10976" t="s">
        <v>19</v>
      </c>
      <c r="B10976" s="5">
        <v>45704.25</v>
      </c>
      <c r="C10976" s="5" t="str">
        <f>A10976 &amp; "_" &amp; TEXT(B10976, "yyyy-mm-dd HH:MM:SS")</f>
        <v>RP_2025-02-16 06:00:00</v>
      </c>
      <c r="D10976">
        <v>4.5999999999999996</v>
      </c>
      <c r="E10976">
        <v>3.2</v>
      </c>
      <c r="F10976">
        <v>5.9</v>
      </c>
      <c r="G10976">
        <f>IF(COUNTA(D10976:F10976)&gt;0, AVERAGE(D10976:F10976), "")</f>
        <v>4.5666666666666664</v>
      </c>
      <c r="H10976">
        <f>AVERAGE((D10976*metrics_constants!$B$8),(E10976*metrics_constants!$C$8),(F10976*metrics_constants!$D$8))</f>
        <v>4.5211402762902457</v>
      </c>
      <c r="I10976">
        <v>4.4480000000000004</v>
      </c>
      <c r="J10976">
        <v>69.721999999999994</v>
      </c>
      <c r="K10976">
        <v>-13.585000000000001</v>
      </c>
      <c r="L10976">
        <v>2.3515410000000001</v>
      </c>
    </row>
    <row r="10977" spans="1:12" x14ac:dyDescent="0.25">
      <c r="A10977" t="s">
        <v>19</v>
      </c>
      <c r="B10977" s="5">
        <v>45704.291666666664</v>
      </c>
      <c r="C10977" s="5" t="str">
        <f>A10977 &amp; "_" &amp; TEXT(B10977, "yyyy-mm-dd HH:MM:SS")</f>
        <v>RP_2025-02-16 07:00:00</v>
      </c>
      <c r="D10977">
        <v>4.5999999999999996</v>
      </c>
      <c r="E10977">
        <v>2.5</v>
      </c>
      <c r="F10977">
        <v>4.0999999999999996</v>
      </c>
      <c r="G10977">
        <f>IF(COUNTA(D10977:F10977)&gt;0, AVERAGE(D10977:F10977), "")</f>
        <v>3.7333333333333329</v>
      </c>
      <c r="H10977">
        <f>AVERAGE((D10977*metrics_constants!$B$8),(E10977*metrics_constants!$C$8),(F10977*metrics_constants!$D$8))</f>
        <v>3.6528399662781319</v>
      </c>
      <c r="I10977">
        <v>6.45</v>
      </c>
      <c r="J10977">
        <v>67.727000000000004</v>
      </c>
      <c r="K10977">
        <v>-13.766999999999999</v>
      </c>
      <c r="L10977">
        <v>2.5272679999999998</v>
      </c>
    </row>
    <row r="10978" spans="1:12" x14ac:dyDescent="0.25">
      <c r="A10978" t="s">
        <v>19</v>
      </c>
      <c r="B10978" s="5">
        <v>45704.333333333336</v>
      </c>
      <c r="C10978" s="5" t="str">
        <f>A10978 &amp; "_" &amp; TEXT(B10978, "yyyy-mm-dd HH:MM:SS")</f>
        <v>RP_2025-02-16 08:00:00</v>
      </c>
      <c r="D10978">
        <v>4.5999999999999996</v>
      </c>
      <c r="E10978">
        <v>-0.4</v>
      </c>
      <c r="F10978">
        <v>5.6</v>
      </c>
      <c r="G10978">
        <f>IF(COUNTA(D10978:F10978)&gt;0, AVERAGE(D10978:F10978), "")</f>
        <v>3.2666666666666662</v>
      </c>
      <c r="H10978">
        <f>AVERAGE((D10978*metrics_constants!$B$8),(E10978*metrics_constants!$C$8),(F10978*metrics_constants!$D$8))</f>
        <v>3.085926851006882</v>
      </c>
      <c r="I10978">
        <v>4.5730000000000004</v>
      </c>
      <c r="J10978">
        <v>68.36</v>
      </c>
      <c r="K10978">
        <v>-13.308</v>
      </c>
      <c r="L10978">
        <v>2.7798292999999998</v>
      </c>
    </row>
    <row r="10979" spans="1:12" x14ac:dyDescent="0.25">
      <c r="A10979" t="s">
        <v>19</v>
      </c>
      <c r="B10979" s="5">
        <v>45704.375</v>
      </c>
      <c r="C10979" s="5" t="str">
        <f>A10979 &amp; "_" &amp; TEXT(B10979, "yyyy-mm-dd HH:MM:SS")</f>
        <v>RP_2025-02-16 09:00:00</v>
      </c>
      <c r="D10979">
        <v>-1.9</v>
      </c>
      <c r="E10979">
        <v>0.5</v>
      </c>
      <c r="F10979">
        <v>7.6</v>
      </c>
      <c r="G10979">
        <f>IF(COUNTA(D10979:F10979)&gt;0, AVERAGE(D10979:F10979), "")</f>
        <v>2.0666666666666664</v>
      </c>
      <c r="H10979">
        <f>AVERAGE((D10979*metrics_constants!$B$8),(E10979*metrics_constants!$C$8),(F10979*metrics_constants!$D$8))</f>
        <v>2.2031335085000499</v>
      </c>
      <c r="I10979">
        <v>24.757000000000001</v>
      </c>
      <c r="J10979">
        <v>63.957000000000001</v>
      </c>
      <c r="K10979">
        <v>-11.912000000000001</v>
      </c>
      <c r="L10979">
        <v>2.9740633000000001</v>
      </c>
    </row>
    <row r="10980" spans="1:12" x14ac:dyDescent="0.25">
      <c r="A10980" t="s">
        <v>19</v>
      </c>
      <c r="B10980" s="5">
        <v>45704.416666666664</v>
      </c>
      <c r="C10980" s="5" t="str">
        <f>A10980 &amp; "_" &amp; TEXT(B10980, "yyyy-mm-dd HH:MM:SS")</f>
        <v>RP_2025-02-16 10:00:00</v>
      </c>
      <c r="D10980">
        <v>-0.2</v>
      </c>
      <c r="E10980">
        <v>2.7</v>
      </c>
      <c r="F10980">
        <v>7.6</v>
      </c>
      <c r="G10980">
        <f>IF(COUNTA(D10980:F10980)&gt;0, AVERAGE(D10980:F10980), "")</f>
        <v>3.3666666666666667</v>
      </c>
      <c r="H10980">
        <f>AVERAGE((D10980*metrics_constants!$B$8),(E10980*metrics_constants!$C$8),(F10980*metrics_constants!$D$8))</f>
        <v>3.5132376735823914</v>
      </c>
      <c r="I10980">
        <v>6.1710000000000003</v>
      </c>
      <c r="J10980">
        <v>57.908000000000001</v>
      </c>
      <c r="K10980">
        <v>-9.9819999999999993</v>
      </c>
      <c r="L10980">
        <v>8.6794287000000008</v>
      </c>
    </row>
    <row r="10981" spans="1:12" x14ac:dyDescent="0.25">
      <c r="A10981" t="s">
        <v>19</v>
      </c>
      <c r="B10981" s="5">
        <v>45704.458333333336</v>
      </c>
      <c r="C10981" s="5" t="str">
        <f>A10981 &amp; "_" &amp; TEXT(B10981, "yyyy-mm-dd HH:MM:SS")</f>
        <v>RP_2025-02-16 11:00:00</v>
      </c>
      <c r="D10981">
        <v>-1.6</v>
      </c>
      <c r="E10981">
        <v>0.9</v>
      </c>
      <c r="F10981">
        <v>5.9</v>
      </c>
      <c r="G10981">
        <f>IF(COUNTA(D10981:F10981)&gt;0, AVERAGE(D10981:F10981), "")</f>
        <v>1.7333333333333334</v>
      </c>
      <c r="H10981">
        <f>AVERAGE((D10981*metrics_constants!$B$8),(E10981*metrics_constants!$C$8),(F10981*metrics_constants!$D$8))</f>
        <v>1.8635523235814115</v>
      </c>
      <c r="I10981">
        <v>5.3659999999999997</v>
      </c>
      <c r="J10981">
        <v>50.07</v>
      </c>
      <c r="K10981">
        <v>-7.8129999999999997</v>
      </c>
      <c r="L10981">
        <v>4.4834719999999999</v>
      </c>
    </row>
    <row r="10982" spans="1:12" x14ac:dyDescent="0.25">
      <c r="A10982" t="s">
        <v>19</v>
      </c>
      <c r="B10982" s="5">
        <v>45704.5</v>
      </c>
      <c r="C10982" s="5" t="str">
        <f>A10982 &amp; "_" &amp; TEXT(B10982, "yyyy-mm-dd HH:MM:SS")</f>
        <v>RP_2025-02-16 12:00:00</v>
      </c>
      <c r="D10982">
        <v>-2.1</v>
      </c>
      <c r="E10982">
        <v>11.3</v>
      </c>
      <c r="F10982">
        <v>11.5</v>
      </c>
      <c r="G10982">
        <f>IF(COUNTA(D10982:F10982)&gt;0, AVERAGE(D10982:F10982), "")</f>
        <v>6.9000000000000012</v>
      </c>
      <c r="H10982">
        <f>AVERAGE((D10982*metrics_constants!$B$8),(E10982*metrics_constants!$C$8),(F10982*metrics_constants!$D$8))</f>
        <v>7.4654755886892303</v>
      </c>
      <c r="I10982">
        <v>5.4820000000000002</v>
      </c>
      <c r="J10982">
        <v>41.768000000000001</v>
      </c>
      <c r="K10982">
        <v>-4.3220000000000001</v>
      </c>
      <c r="L10982">
        <v>7.1600089999999996</v>
      </c>
    </row>
    <row r="10983" spans="1:12" x14ac:dyDescent="0.25">
      <c r="A10983" t="s">
        <v>19</v>
      </c>
      <c r="B10983" s="5">
        <v>45704.541666666664</v>
      </c>
      <c r="C10983" s="5" t="str">
        <f>A10983 &amp; "_" &amp; TEXT(B10983, "yyyy-mm-dd HH:MM:SS")</f>
        <v>RP_2025-02-16 13:00:00</v>
      </c>
      <c r="D10983">
        <v>1.2</v>
      </c>
      <c r="E10983">
        <v>12.3</v>
      </c>
      <c r="F10983">
        <v>9.8000000000000007</v>
      </c>
      <c r="G10983">
        <f>IF(COUNTA(D10983:F10983)&gt;0, AVERAGE(D10983:F10983), "")</f>
        <v>7.7666666666666666</v>
      </c>
      <c r="H10983">
        <f>AVERAGE((D10983*metrics_constants!$B$8),(E10983*metrics_constants!$C$8),(F10983*metrics_constants!$D$8))</f>
        <v>8.2218049414019845</v>
      </c>
      <c r="I10983">
        <v>8.3539999999999992</v>
      </c>
      <c r="J10983">
        <v>37.42</v>
      </c>
      <c r="K10983">
        <v>-1.8979999999999999</v>
      </c>
      <c r="L10983">
        <v>7.2329210000000002</v>
      </c>
    </row>
    <row r="10984" spans="1:12" x14ac:dyDescent="0.25">
      <c r="A10984" t="s">
        <v>19</v>
      </c>
      <c r="B10984" s="5">
        <v>45704.583333333336</v>
      </c>
      <c r="C10984" s="5" t="str">
        <f>A10984 &amp; "_" &amp; TEXT(B10984, "yyyy-mm-dd HH:MM:SS")</f>
        <v>RP_2025-02-16 14:00:00</v>
      </c>
      <c r="D10984">
        <v>18.5</v>
      </c>
      <c r="E10984">
        <v>0.1</v>
      </c>
      <c r="F10984">
        <v>7.6</v>
      </c>
      <c r="G10984">
        <f>IF(COUNTA(D10984:F10984)&gt;0, AVERAGE(D10984:F10984), "")</f>
        <v>8.7333333333333343</v>
      </c>
      <c r="H10984">
        <f>AVERAGE((D10984*metrics_constants!$B$8),(E10984*metrics_constants!$C$8),(F10984*metrics_constants!$D$8))</f>
        <v>7.9955858589981821</v>
      </c>
      <c r="I10984">
        <v>10.167999999999999</v>
      </c>
      <c r="J10984">
        <v>43.298000000000002</v>
      </c>
      <c r="K10984">
        <v>-3.6480000000000001</v>
      </c>
      <c r="L10984">
        <v>6.6813710000000004</v>
      </c>
    </row>
    <row r="10985" spans="1:12" x14ac:dyDescent="0.25">
      <c r="A10985" t="s">
        <v>19</v>
      </c>
      <c r="B10985" s="5">
        <v>45704.625</v>
      </c>
      <c r="C10985" s="5" t="str">
        <f>A10985 &amp; "_" &amp; TEXT(B10985, "yyyy-mm-dd HH:MM:SS")</f>
        <v>RP_2025-02-16 15:00:00</v>
      </c>
      <c r="D10985">
        <v>16.600000000000001</v>
      </c>
      <c r="E10985">
        <v>3</v>
      </c>
      <c r="F10985">
        <v>5.6</v>
      </c>
      <c r="G10985">
        <f>IF(COUNTA(D10985:F10985)&gt;0, AVERAGE(D10985:F10985), "")</f>
        <v>8.4</v>
      </c>
      <c r="H10985">
        <f>AVERAGE((D10985*metrics_constants!$B$8),(E10985*metrics_constants!$C$8),(F10985*metrics_constants!$D$8))</f>
        <v>7.8400465250581961</v>
      </c>
      <c r="I10985">
        <v>5.9580000000000002</v>
      </c>
      <c r="J10985">
        <v>47.643000000000001</v>
      </c>
      <c r="K10985">
        <v>-4.5670000000000002</v>
      </c>
      <c r="L10985">
        <v>5.20364</v>
      </c>
    </row>
    <row r="10986" spans="1:12" x14ac:dyDescent="0.25">
      <c r="A10986" t="s">
        <v>19</v>
      </c>
      <c r="B10986" s="5">
        <v>45704.666666666664</v>
      </c>
      <c r="C10986" s="5" t="str">
        <f>A10986 &amp; "_" &amp; TEXT(B10986, "yyyy-mm-dd HH:MM:SS")</f>
        <v>RP_2025-02-16 16:00:00</v>
      </c>
      <c r="D10986">
        <v>3.9</v>
      </c>
      <c r="E10986">
        <v>-0.2</v>
      </c>
      <c r="F10986">
        <v>6.6</v>
      </c>
      <c r="G10986">
        <f>IF(COUNTA(D10986:F10986)&gt;0, AVERAGE(D10986:F10986), "")</f>
        <v>3.4333333333333331</v>
      </c>
      <c r="H10986">
        <f>AVERAGE((D10986*metrics_constants!$B$8),(E10986*metrics_constants!$C$8),(F10986*metrics_constants!$D$8))</f>
        <v>3.2944912188605833</v>
      </c>
      <c r="I10986">
        <v>6.23</v>
      </c>
      <c r="J10986">
        <v>60.287999999999997</v>
      </c>
      <c r="K10986">
        <v>-8.0229999999999997</v>
      </c>
      <c r="L10986">
        <v>11.897743</v>
      </c>
    </row>
    <row r="10987" spans="1:12" x14ac:dyDescent="0.25">
      <c r="A10987" t="s">
        <v>19</v>
      </c>
      <c r="B10987" s="5">
        <v>45704.708333333336</v>
      </c>
      <c r="C10987" s="5" t="str">
        <f>A10987 &amp; "_" &amp; TEXT(B10987, "yyyy-mm-dd HH:MM:SS")</f>
        <v>RP_2025-02-16 17:00:00</v>
      </c>
      <c r="D10987">
        <v>3</v>
      </c>
      <c r="E10987">
        <v>2.4</v>
      </c>
      <c r="F10987">
        <v>4.0999999999999996</v>
      </c>
      <c r="G10987">
        <f>IF(COUNTA(D10987:F10987)&gt;0, AVERAGE(D10987:F10987), "")</f>
        <v>3.1666666666666665</v>
      </c>
      <c r="H10987">
        <f>AVERAGE((D10987*metrics_constants!$B$8),(E10987*metrics_constants!$C$8),(F10987*metrics_constants!$D$8))</f>
        <v>3.1498594013837198</v>
      </c>
      <c r="I10987">
        <v>13.929</v>
      </c>
      <c r="J10987">
        <v>69.02</v>
      </c>
      <c r="K10987">
        <v>-9.6229999999999993</v>
      </c>
      <c r="L10987">
        <v>14.1353787</v>
      </c>
    </row>
    <row r="10988" spans="1:12" x14ac:dyDescent="0.25">
      <c r="A10988" t="s">
        <v>19</v>
      </c>
      <c r="B10988" s="5">
        <v>45704.75</v>
      </c>
      <c r="C10988" s="5" t="str">
        <f>A10988 &amp; "_" &amp; TEXT(B10988, "yyyy-mm-dd HH:MM:SS")</f>
        <v>RP_2025-02-16 18:00:00</v>
      </c>
      <c r="D10988">
        <v>7.6</v>
      </c>
      <c r="E10988">
        <v>2.2000000000000002</v>
      </c>
      <c r="F10988">
        <v>1.9</v>
      </c>
      <c r="G10988">
        <f>IF(COUNTA(D10988:F10988)&gt;0, AVERAGE(D10988:F10988), "")</f>
        <v>3.9000000000000004</v>
      </c>
      <c r="H10988">
        <f>AVERAGE((D10988*metrics_constants!$B$8),(E10988*metrics_constants!$C$8),(F10988*metrics_constants!$D$8))</f>
        <v>3.6710289017380204</v>
      </c>
      <c r="I10988">
        <v>8.6059999999999999</v>
      </c>
      <c r="J10988">
        <v>69.046999999999997</v>
      </c>
      <c r="K10988">
        <v>-10.475</v>
      </c>
      <c r="L10988">
        <v>3.0326667</v>
      </c>
    </row>
    <row r="10989" spans="1:12" x14ac:dyDescent="0.25">
      <c r="A10989" t="s">
        <v>19</v>
      </c>
      <c r="B10989" s="5">
        <v>45704.791666666664</v>
      </c>
      <c r="C10989" s="5" t="str">
        <f>A10989 &amp; "_" &amp; TEXT(B10989, "yyyy-mm-dd HH:MM:SS")</f>
        <v>RP_2025-02-16 19:00:00</v>
      </c>
      <c r="D10989">
        <v>1.5</v>
      </c>
      <c r="E10989">
        <v>-1</v>
      </c>
      <c r="F10989">
        <v>2.7</v>
      </c>
      <c r="G10989">
        <f>IF(COUNTA(D10989:F10989)&gt;0, AVERAGE(D10989:F10989), "")</f>
        <v>1.0666666666666667</v>
      </c>
      <c r="H10989">
        <f>AVERAGE((D10989*metrics_constants!$B$8),(E10989*metrics_constants!$C$8),(F10989*metrics_constants!$D$8))</f>
        <v>0.97978355354836566</v>
      </c>
      <c r="I10989">
        <v>4.32</v>
      </c>
      <c r="J10989">
        <v>68.715000000000003</v>
      </c>
      <c r="K10989">
        <v>-11.002000000000001</v>
      </c>
      <c r="L10989">
        <v>1.8606693000000001</v>
      </c>
    </row>
    <row r="10990" spans="1:12" x14ac:dyDescent="0.25">
      <c r="A10990" t="s">
        <v>19</v>
      </c>
      <c r="B10990" s="5">
        <v>45704.833333333336</v>
      </c>
      <c r="C10990" s="5" t="str">
        <f>A10990 &amp; "_" &amp; TEXT(B10990, "yyyy-mm-dd HH:MM:SS")</f>
        <v>RP_2025-02-16 20:00:00</v>
      </c>
      <c r="D10990">
        <v>4.5999999999999996</v>
      </c>
      <c r="E10990">
        <v>0</v>
      </c>
      <c r="F10990">
        <v>7.6</v>
      </c>
      <c r="G10990">
        <f>IF(COUNTA(D10990:F10990)&gt;0, AVERAGE(D10990:F10990), "")</f>
        <v>4.0666666666666664</v>
      </c>
      <c r="H10990">
        <f>AVERAGE((D10990*metrics_constants!$B$8),(E10990*metrics_constants!$C$8),(F10990*metrics_constants!$D$8))</f>
        <v>3.9107467976883932</v>
      </c>
      <c r="I10990">
        <v>4.7830000000000004</v>
      </c>
      <c r="J10990">
        <v>69.828000000000003</v>
      </c>
      <c r="K10990">
        <v>-11.58</v>
      </c>
      <c r="L10990">
        <v>2.3801087000000001</v>
      </c>
    </row>
    <row r="10991" spans="1:12" x14ac:dyDescent="0.25">
      <c r="A10991" t="s">
        <v>19</v>
      </c>
      <c r="B10991" s="5">
        <v>45704.875</v>
      </c>
      <c r="C10991" s="5" t="str">
        <f>A10991 &amp; "_" &amp; TEXT(B10991, "yyyy-mm-dd HH:MM:SS")</f>
        <v>RP_2025-02-16 21:00:00</v>
      </c>
      <c r="D10991">
        <v>3.7</v>
      </c>
      <c r="E10991">
        <v>1.7</v>
      </c>
      <c r="F10991">
        <v>7.1</v>
      </c>
      <c r="G10991">
        <f>IF(COUNTA(D10991:F10991)&gt;0, AVERAGE(D10991:F10991), "")</f>
        <v>4.166666666666667</v>
      </c>
      <c r="H10991">
        <f>AVERAGE((D10991*metrics_constants!$B$8),(E10991*metrics_constants!$C$8),(F10991*metrics_constants!$D$8))</f>
        <v>4.1093141463095719</v>
      </c>
      <c r="I10991">
        <v>12.106999999999999</v>
      </c>
      <c r="J10991">
        <v>68.227999999999994</v>
      </c>
      <c r="K10991">
        <v>-11.973000000000001</v>
      </c>
      <c r="L10991">
        <v>1.8517680000000001</v>
      </c>
    </row>
    <row r="10992" spans="1:12" x14ac:dyDescent="0.25">
      <c r="A10992" t="s">
        <v>19</v>
      </c>
      <c r="B10992" s="5">
        <v>45704.916666666664</v>
      </c>
      <c r="C10992" s="5" t="str">
        <f>A10992 &amp; "_" &amp; TEXT(B10992, "yyyy-mm-dd HH:MM:SS")</f>
        <v>RP_2025-02-16 22:00:00</v>
      </c>
      <c r="D10992">
        <v>7.3</v>
      </c>
      <c r="E10992">
        <v>2.6</v>
      </c>
      <c r="F10992">
        <v>6.6</v>
      </c>
      <c r="G10992">
        <f>IF(COUNTA(D10992:F10992)&gt;0, AVERAGE(D10992:F10992), "")</f>
        <v>5.5</v>
      </c>
      <c r="H10992">
        <f>AVERAGE((D10992*metrics_constants!$B$8),(E10992*metrics_constants!$C$8),(F10992*metrics_constants!$D$8))</f>
        <v>5.3219355113840736</v>
      </c>
      <c r="I10992">
        <v>30.704000000000001</v>
      </c>
      <c r="J10992">
        <v>66.625</v>
      </c>
      <c r="K10992">
        <v>-12.212999999999999</v>
      </c>
      <c r="L10992">
        <v>1.9973407000000001</v>
      </c>
    </row>
    <row r="10993" spans="1:12" x14ac:dyDescent="0.25">
      <c r="A10993" t="s">
        <v>19</v>
      </c>
      <c r="B10993" s="5">
        <v>45704.958333333336</v>
      </c>
      <c r="C10993" s="5" t="str">
        <f>A10993 &amp; "_" &amp; TEXT(B10993, "yyyy-mm-dd HH:MM:SS")</f>
        <v>RP_2025-02-16 23:00:00</v>
      </c>
      <c r="D10993">
        <v>6</v>
      </c>
      <c r="E10993">
        <v>-3.3</v>
      </c>
      <c r="F10993">
        <v>3.9</v>
      </c>
      <c r="G10993">
        <f>IF(COUNTA(D10993:F10993)&gt;0, AVERAGE(D10993:F10993), "")</f>
        <v>2.1999999999999997</v>
      </c>
      <c r="H10993">
        <f>AVERAGE((D10993*metrics_constants!$B$8),(E10993*metrics_constants!$C$8),(F10993*metrics_constants!$D$8))</f>
        <v>1.8440986470757987</v>
      </c>
      <c r="I10993">
        <v>25.899000000000001</v>
      </c>
      <c r="J10993">
        <v>67.704999999999998</v>
      </c>
      <c r="K10993">
        <v>-12.622999999999999</v>
      </c>
      <c r="L10993">
        <v>2.0373700000000001</v>
      </c>
    </row>
    <row r="10994" spans="1:12" x14ac:dyDescent="0.25">
      <c r="A10994" t="s">
        <v>19</v>
      </c>
      <c r="B10994" s="5">
        <v>45705</v>
      </c>
      <c r="C10994" s="5" t="str">
        <f>A10994 &amp; "_" &amp; TEXT(B10994, "yyyy-mm-dd HH:MM:SS")</f>
        <v>RP_2025-02-17 00:00:00</v>
      </c>
      <c r="D10994">
        <v>3.3</v>
      </c>
      <c r="E10994">
        <v>1.2</v>
      </c>
      <c r="F10994">
        <v>5.0999999999999996</v>
      </c>
      <c r="G10994">
        <f>IF(COUNTA(D10994:F10994)&gt;0, AVERAGE(D10994:F10994), "")</f>
        <v>3.1999999999999997</v>
      </c>
      <c r="H10994">
        <f>AVERAGE((D10994*metrics_constants!$B$8),(E10994*metrics_constants!$C$8),(F10994*metrics_constants!$D$8))</f>
        <v>3.1309632441400272</v>
      </c>
      <c r="I10994">
        <v>2.6509999999999998</v>
      </c>
      <c r="J10994">
        <v>68.298000000000002</v>
      </c>
      <c r="K10994">
        <v>-12.898</v>
      </c>
      <c r="L10994">
        <v>1.58561</v>
      </c>
    </row>
    <row r="10995" spans="1:12" x14ac:dyDescent="0.25">
      <c r="A10995" t="s">
        <v>19</v>
      </c>
      <c r="B10995" s="5">
        <v>45705.041666666664</v>
      </c>
      <c r="C10995" s="5" t="str">
        <f>A10995 &amp; "_" &amp; TEXT(B10995, "yyyy-mm-dd HH:MM:SS")</f>
        <v>RP_2025-02-17 01:00:00</v>
      </c>
      <c r="D10995">
        <v>4.8</v>
      </c>
      <c r="E10995">
        <v>1.6</v>
      </c>
      <c r="F10995">
        <v>3.7</v>
      </c>
      <c r="G10995">
        <f>IF(COUNTA(D10995:F10995)&gt;0, AVERAGE(D10995:F10995), "")</f>
        <v>3.3666666666666671</v>
      </c>
      <c r="H10995">
        <f>AVERAGE((D10995*metrics_constants!$B$8),(E10995*metrics_constants!$C$8),(F10995*metrics_constants!$D$8))</f>
        <v>3.2423260092184489</v>
      </c>
      <c r="I10995">
        <v>2.3929999999999998</v>
      </c>
      <c r="J10995">
        <v>68.093000000000004</v>
      </c>
      <c r="K10995">
        <v>-13.083</v>
      </c>
      <c r="L10995">
        <v>1.6968407000000001</v>
      </c>
    </row>
    <row r="10996" spans="1:12" x14ac:dyDescent="0.25">
      <c r="A10996" t="s">
        <v>19</v>
      </c>
      <c r="B10996" s="5">
        <v>45705.083333333336</v>
      </c>
      <c r="C10996" s="5" t="str">
        <f>A10996 &amp; "_" &amp; TEXT(B10996, "yyyy-mm-dd HH:MM:SS")</f>
        <v>RP_2025-02-17 02:00:00</v>
      </c>
      <c r="D10996">
        <v>6.2</v>
      </c>
      <c r="E10996">
        <v>1.2</v>
      </c>
      <c r="F10996">
        <v>5.4</v>
      </c>
      <c r="G10996">
        <f>IF(COUNTA(D10996:F10996)&gt;0, AVERAGE(D10996:F10996), "")</f>
        <v>4.2666666666666666</v>
      </c>
      <c r="H10996">
        <f>AVERAGE((D10996*metrics_constants!$B$8),(E10996*metrics_constants!$C$8),(F10996*metrics_constants!$D$8))</f>
        <v>4.0769608074627905</v>
      </c>
      <c r="I10996">
        <v>3.0419999999999998</v>
      </c>
      <c r="J10996">
        <v>67.989999999999995</v>
      </c>
      <c r="K10996">
        <v>-13.255000000000001</v>
      </c>
      <c r="L10996">
        <v>1.8621007000000001</v>
      </c>
    </row>
    <row r="10997" spans="1:12" x14ac:dyDescent="0.25">
      <c r="A10997" t="s">
        <v>19</v>
      </c>
      <c r="B10997" s="5">
        <v>45705.125</v>
      </c>
      <c r="C10997" s="5" t="str">
        <f>A10997 &amp; "_" &amp; TEXT(B10997, "yyyy-mm-dd HH:MM:SS")</f>
        <v>RP_2025-02-17 03:00:00</v>
      </c>
      <c r="D10997">
        <v>5.2</v>
      </c>
      <c r="E10997">
        <v>1.4</v>
      </c>
      <c r="F10997">
        <v>3.9</v>
      </c>
      <c r="G10997">
        <f>IF(COUNTA(D10997:F10997)&gt;0, AVERAGE(D10997:F10997), "")</f>
        <v>3.5</v>
      </c>
      <c r="H10997">
        <f>AVERAGE((D10997*metrics_constants!$B$8),(E10997*metrics_constants!$C$8),(F10997*metrics_constants!$D$8))</f>
        <v>3.3523766013758807</v>
      </c>
      <c r="I10997">
        <v>2.6190000000000002</v>
      </c>
      <c r="J10997">
        <v>66.971999999999994</v>
      </c>
      <c r="K10997">
        <v>-13.438000000000001</v>
      </c>
      <c r="L10997">
        <v>1.7992566999999999</v>
      </c>
    </row>
    <row r="10998" spans="1:12" x14ac:dyDescent="0.25">
      <c r="A10998" t="s">
        <v>19</v>
      </c>
      <c r="B10998" s="5">
        <v>45705.166666666664</v>
      </c>
      <c r="C10998" s="5" t="str">
        <f>A10998 &amp; "_" &amp; TEXT(B10998, "yyyy-mm-dd HH:MM:SS")</f>
        <v>RP_2025-02-17 04:00:00</v>
      </c>
      <c r="D10998">
        <v>5.4</v>
      </c>
      <c r="E10998">
        <v>1</v>
      </c>
      <c r="F10998">
        <v>2.9</v>
      </c>
      <c r="G10998">
        <f>IF(COUNTA(D10998:F10998)&gt;0, AVERAGE(D10998:F10998), "")</f>
        <v>3.1</v>
      </c>
      <c r="H10998">
        <f>AVERAGE((D10998*metrics_constants!$B$8),(E10998*metrics_constants!$C$8),(F10998*metrics_constants!$D$8))</f>
        <v>2.9241127248977059</v>
      </c>
      <c r="I10998">
        <v>4.2389999999999999</v>
      </c>
      <c r="J10998">
        <v>66.97</v>
      </c>
      <c r="K10998">
        <v>-13.632</v>
      </c>
      <c r="L10998">
        <v>1.8826339999999999</v>
      </c>
    </row>
    <row r="10999" spans="1:12" x14ac:dyDescent="0.25">
      <c r="A10999" t="s">
        <v>19</v>
      </c>
      <c r="B10999" s="5">
        <v>45705.208333333336</v>
      </c>
      <c r="C10999" s="5" t="str">
        <f>A10999 &amp; "_" &amp; TEXT(B10999, "yyyy-mm-dd HH:MM:SS")</f>
        <v>RP_2025-02-17 05:00:00</v>
      </c>
      <c r="D10999">
        <v>4.4000000000000004</v>
      </c>
      <c r="E10999">
        <v>3.3</v>
      </c>
      <c r="F10999">
        <v>3.1</v>
      </c>
      <c r="G10999">
        <f>IF(COUNTA(D10999:F10999)&gt;0, AVERAGE(D10999:F10999), "")</f>
        <v>3.6</v>
      </c>
      <c r="H10999">
        <f>AVERAGE((D10999*metrics_constants!$B$8),(E10999*metrics_constants!$C$8),(F10999*metrics_constants!$D$8))</f>
        <v>3.5526659148953921</v>
      </c>
      <c r="I10999">
        <v>4.0220000000000002</v>
      </c>
      <c r="J10999">
        <v>66.507999999999996</v>
      </c>
      <c r="K10999">
        <v>-13.835000000000001</v>
      </c>
      <c r="L10999">
        <v>1.9046959999999999</v>
      </c>
    </row>
    <row r="11000" spans="1:12" x14ac:dyDescent="0.25">
      <c r="A11000" t="s">
        <v>19</v>
      </c>
      <c r="B11000" s="5">
        <v>45705.25</v>
      </c>
      <c r="C11000" s="5" t="str">
        <f>A11000 &amp; "_" &amp; TEXT(B11000, "yyyy-mm-dd HH:MM:SS")</f>
        <v>RP_2025-02-17 06:00:00</v>
      </c>
      <c r="D11000">
        <v>6.8</v>
      </c>
      <c r="E11000">
        <v>-0.7</v>
      </c>
      <c r="F11000">
        <v>5.4</v>
      </c>
      <c r="G11000">
        <f>IF(COUNTA(D11000:F11000)&gt;0, AVERAGE(D11000:F11000), "")</f>
        <v>3.8333333333333335</v>
      </c>
      <c r="H11000">
        <f>AVERAGE((D11000*metrics_constants!$B$8),(E11000*metrics_constants!$C$8),(F11000*metrics_constants!$D$8))</f>
        <v>3.5477783174670647</v>
      </c>
      <c r="I11000">
        <v>3.6680000000000001</v>
      </c>
      <c r="J11000">
        <v>66.031999999999996</v>
      </c>
      <c r="K11000">
        <v>-14.093</v>
      </c>
      <c r="L11000">
        <v>1.605653</v>
      </c>
    </row>
    <row r="11001" spans="1:12" x14ac:dyDescent="0.25">
      <c r="A11001" t="s">
        <v>19</v>
      </c>
      <c r="B11001" s="5">
        <v>45705.291666666664</v>
      </c>
      <c r="C11001" s="5" t="str">
        <f>A11001 &amp; "_" &amp; TEXT(B11001, "yyyy-mm-dd HH:MM:SS")</f>
        <v>RP_2025-02-17 07:00:00</v>
      </c>
      <c r="D11001">
        <v>4</v>
      </c>
      <c r="E11001">
        <v>2.5</v>
      </c>
      <c r="F11001">
        <v>4.9000000000000004</v>
      </c>
      <c r="G11001">
        <f>IF(COUNTA(D11001:F11001)&gt;0, AVERAGE(D11001:F11001), "")</f>
        <v>3.8000000000000003</v>
      </c>
      <c r="H11001">
        <f>AVERAGE((D11001*metrics_constants!$B$8),(E11001*metrics_constants!$C$8),(F11001*metrics_constants!$D$8))</f>
        <v>3.7487667364834287</v>
      </c>
      <c r="I11001">
        <v>6.4219999999999997</v>
      </c>
      <c r="J11001">
        <v>68.5</v>
      </c>
      <c r="K11001">
        <v>-14.182</v>
      </c>
      <c r="L11001">
        <v>1.9100539999999999</v>
      </c>
    </row>
    <row r="11002" spans="1:12" x14ac:dyDescent="0.25">
      <c r="A11002" t="s">
        <v>19</v>
      </c>
      <c r="B11002" s="5">
        <v>45705.333333333336</v>
      </c>
      <c r="C11002" s="5" t="str">
        <f>A11002 &amp; "_" &amp; TEXT(B11002, "yyyy-mm-dd HH:MM:SS")</f>
        <v>RP_2025-02-17 08:00:00</v>
      </c>
      <c r="D11002">
        <v>-0.5</v>
      </c>
      <c r="E11002">
        <v>-1.2</v>
      </c>
      <c r="F11002">
        <v>4.0999999999999996</v>
      </c>
      <c r="G11002">
        <f>IF(COUNTA(D11002:F11002)&gt;0, AVERAGE(D11002:F11002), "")</f>
        <v>0.79999999999999982</v>
      </c>
      <c r="H11002">
        <f>AVERAGE((D11002*metrics_constants!$B$8),(E11002*metrics_constants!$C$8),(F11002*metrics_constants!$D$8))</f>
        <v>0.79691228925576862</v>
      </c>
      <c r="I11002">
        <v>8</v>
      </c>
      <c r="J11002">
        <v>64.912999999999997</v>
      </c>
      <c r="K11002">
        <v>-13.574999999999999</v>
      </c>
      <c r="L11002">
        <v>2.6793567</v>
      </c>
    </row>
    <row r="11003" spans="1:12" x14ac:dyDescent="0.25">
      <c r="A11003" t="s">
        <v>19</v>
      </c>
      <c r="B11003" s="5">
        <v>45705.375</v>
      </c>
      <c r="C11003" s="5" t="str">
        <f>A11003 &amp; "_" &amp; TEXT(B11003, "yyyy-mm-dd HH:MM:SS")</f>
        <v>RP_2025-02-17 09:00:00</v>
      </c>
      <c r="D11003">
        <v>0</v>
      </c>
      <c r="E11003">
        <v>1.3</v>
      </c>
      <c r="F11003">
        <v>3.6</v>
      </c>
      <c r="G11003">
        <f>IF(COUNTA(D11003:F11003)&gt;0, AVERAGE(D11003:F11003), "")</f>
        <v>1.6333333333333335</v>
      </c>
      <c r="H11003">
        <f>AVERAGE((D11003*metrics_constants!$B$8),(E11003*metrics_constants!$C$8),(F11003*metrics_constants!$D$8))</f>
        <v>1.6995528676716518</v>
      </c>
      <c r="I11003">
        <v>31.648</v>
      </c>
      <c r="J11003">
        <v>55.51</v>
      </c>
      <c r="K11003">
        <v>-11.973000000000001</v>
      </c>
      <c r="L11003">
        <v>2.5071669999999999</v>
      </c>
    </row>
    <row r="11004" spans="1:12" x14ac:dyDescent="0.25">
      <c r="A11004" t="s">
        <v>19</v>
      </c>
      <c r="B11004" s="5">
        <v>45705.416666666664</v>
      </c>
      <c r="C11004" s="5" t="str">
        <f>A11004 &amp; "_" &amp; TEXT(B11004, "yyyy-mm-dd HH:MM:SS")</f>
        <v>RP_2025-02-17 10:00:00</v>
      </c>
      <c r="D11004">
        <v>1.7</v>
      </c>
      <c r="E11004">
        <v>0.1</v>
      </c>
      <c r="F11004">
        <v>9.1</v>
      </c>
      <c r="G11004">
        <f>IF(COUNTA(D11004:F11004)&gt;0, AVERAGE(D11004:F11004), "")</f>
        <v>3.6333333333333333</v>
      </c>
      <c r="H11004">
        <f>AVERAGE((D11004*metrics_constants!$B$8),(E11004*metrics_constants!$C$8),(F11004*metrics_constants!$D$8))</f>
        <v>3.6107630302622966</v>
      </c>
      <c r="I11004">
        <v>13.558999999999999</v>
      </c>
      <c r="J11004">
        <v>49.347999999999999</v>
      </c>
      <c r="K11004">
        <v>-10.462999999999999</v>
      </c>
      <c r="L11004">
        <v>2.8102830000000001</v>
      </c>
    </row>
    <row r="11005" spans="1:12" x14ac:dyDescent="0.25">
      <c r="A11005" t="s">
        <v>19</v>
      </c>
      <c r="B11005" s="5">
        <v>45705.458333333336</v>
      </c>
      <c r="C11005" s="5" t="str">
        <f>A11005 &amp; "_" &amp; TEXT(B11005, "yyyy-mm-dd HH:MM:SS")</f>
        <v>RP_2025-02-17 11:00:00</v>
      </c>
      <c r="D11005">
        <v>2.4</v>
      </c>
      <c r="E11005">
        <v>1.7</v>
      </c>
      <c r="F11005">
        <v>6.6</v>
      </c>
      <c r="G11005">
        <f>IF(COUNTA(D11005:F11005)&gt;0, AVERAGE(D11005:F11005), "")</f>
        <v>3.5666666666666664</v>
      </c>
      <c r="H11005">
        <f>AVERAGE((D11005*metrics_constants!$B$8),(E11005*metrics_constants!$C$8),(F11005*metrics_constants!$D$8))</f>
        <v>3.5615865018015254</v>
      </c>
      <c r="I11005">
        <v>5.8739999999999997</v>
      </c>
      <c r="J11005">
        <v>47.527000000000001</v>
      </c>
      <c r="K11005">
        <v>-9.1270000000000007</v>
      </c>
      <c r="L11005">
        <v>2.916337</v>
      </c>
    </row>
    <row r="11006" spans="1:12" x14ac:dyDescent="0.25">
      <c r="A11006" t="s">
        <v>19</v>
      </c>
      <c r="B11006" s="5">
        <v>45705.5</v>
      </c>
      <c r="C11006" s="5" t="str">
        <f>A11006 &amp; "_" &amp; TEXT(B11006, "yyyy-mm-dd HH:MM:SS")</f>
        <v>RP_2025-02-17 12:00:00</v>
      </c>
      <c r="D11006">
        <v>7.8</v>
      </c>
      <c r="E11006">
        <v>-0.6</v>
      </c>
      <c r="F11006">
        <v>4.5999999999999996</v>
      </c>
      <c r="G11006">
        <f>IF(COUNTA(D11006:F11006)&gt;0, AVERAGE(D11006:F11006), "")</f>
        <v>3.9333333333333336</v>
      </c>
      <c r="H11006">
        <f>AVERAGE((D11006*metrics_constants!$B$8),(E11006*metrics_constants!$C$8),(F11006*metrics_constants!$D$8))</f>
        <v>3.6053825027498014</v>
      </c>
      <c r="I11006">
        <v>5.3630000000000004</v>
      </c>
      <c r="J11006">
        <v>49.722999999999999</v>
      </c>
      <c r="K11006">
        <v>-8.9730000000000008</v>
      </c>
      <c r="L11006">
        <v>2.8480150000000002</v>
      </c>
    </row>
    <row r="11007" spans="1:12" x14ac:dyDescent="0.25">
      <c r="A11007" t="s">
        <v>19</v>
      </c>
      <c r="B11007" s="5">
        <v>45705.541666666664</v>
      </c>
      <c r="C11007" s="5" t="str">
        <f>A11007 &amp; "_" &amp; TEXT(B11007, "yyyy-mm-dd HH:MM:SS")</f>
        <v>RP_2025-02-17 13:00:00</v>
      </c>
      <c r="D11007">
        <v>-8.1999999999999993</v>
      </c>
      <c r="E11007">
        <v>8.5</v>
      </c>
      <c r="F11007">
        <v>2.4</v>
      </c>
      <c r="G11007">
        <f>IF(COUNTA(D11007:F11007)&gt;0, AVERAGE(D11007:F11007), "")</f>
        <v>0.90000000000000024</v>
      </c>
      <c r="H11007">
        <f>AVERAGE((D11007*metrics_constants!$B$8),(E11007*metrics_constants!$C$8),(F11007*metrics_constants!$D$8))</f>
        <v>1.5731080104173694</v>
      </c>
      <c r="I11007">
        <v>3.532</v>
      </c>
      <c r="J11007">
        <v>38.201999999999998</v>
      </c>
      <c r="K11007">
        <v>-5.15</v>
      </c>
      <c r="L11007">
        <v>4.0868500000000001</v>
      </c>
    </row>
    <row r="11008" spans="1:12" x14ac:dyDescent="0.25">
      <c r="A11008" t="s">
        <v>19</v>
      </c>
      <c r="B11008" s="5">
        <v>45705.583333333336</v>
      </c>
      <c r="C11008" s="5" t="str">
        <f>A11008 &amp; "_" &amp; TEXT(B11008, "yyyy-mm-dd HH:MM:SS")</f>
        <v>RP_2025-02-17 14:00:00</v>
      </c>
      <c r="D11008">
        <v>-2</v>
      </c>
      <c r="E11008">
        <v>0</v>
      </c>
      <c r="F11008">
        <v>4.4000000000000004</v>
      </c>
      <c r="G11008">
        <f>IF(COUNTA(D11008:F11008)&gt;0, AVERAGE(D11008:F11008), "")</f>
        <v>0.80000000000000016</v>
      </c>
      <c r="H11008">
        <f>AVERAGE((D11008*metrics_constants!$B$8),(E11008*metrics_constants!$C$8),(F11008*metrics_constants!$D$8))</f>
        <v>0.90616764631937186</v>
      </c>
      <c r="I11008">
        <v>7.3869999999999996</v>
      </c>
      <c r="J11008">
        <v>32.369999999999997</v>
      </c>
      <c r="K11008">
        <v>-2.2829999999999999</v>
      </c>
      <c r="L11008">
        <v>5.1027880000000003</v>
      </c>
    </row>
    <row r="11009" spans="1:12" x14ac:dyDescent="0.25">
      <c r="A11009" t="s">
        <v>19</v>
      </c>
      <c r="B11009" s="5">
        <v>45705.625</v>
      </c>
      <c r="C11009" s="5" t="str">
        <f>A11009 &amp; "_" &amp; TEXT(B11009, "yyyy-mm-dd HH:MM:SS")</f>
        <v>RP_2025-02-17 15:00:00</v>
      </c>
      <c r="D11009">
        <v>10.4</v>
      </c>
      <c r="E11009">
        <v>2.8</v>
      </c>
      <c r="F11009">
        <v>9.1</v>
      </c>
      <c r="G11009">
        <f>IF(COUNTA(D11009:F11009)&gt;0, AVERAGE(D11009:F11009), "")</f>
        <v>7.4333333333333327</v>
      </c>
      <c r="H11009">
        <f>AVERAGE((D11009*metrics_constants!$B$8),(E11009*metrics_constants!$C$8),(F11009*metrics_constants!$D$8))</f>
        <v>7.1445620119780502</v>
      </c>
      <c r="I11009">
        <v>10.573</v>
      </c>
      <c r="J11009">
        <v>32.381999999999998</v>
      </c>
      <c r="K11009">
        <v>-2.343</v>
      </c>
      <c r="L11009">
        <v>4.725117</v>
      </c>
    </row>
    <row r="11010" spans="1:12" x14ac:dyDescent="0.25">
      <c r="A11010" t="s">
        <v>19</v>
      </c>
      <c r="B11010" s="5">
        <v>45705.666666666664</v>
      </c>
      <c r="C11010" s="5" t="str">
        <f>A11010 &amp; "_" &amp; TEXT(B11010, "yyyy-mm-dd HH:MM:SS")</f>
        <v>RP_2025-02-17 16:00:00</v>
      </c>
      <c r="D11010">
        <v>23</v>
      </c>
      <c r="E11010">
        <v>-3.7</v>
      </c>
      <c r="F11010">
        <v>5.9</v>
      </c>
      <c r="G11010">
        <f>IF(COUNTA(D11010:F11010)&gt;0, AVERAGE(D11010:F11010), "")</f>
        <v>8.4</v>
      </c>
      <c r="H11010">
        <f>AVERAGE((D11010*metrics_constants!$B$8),(E11010*metrics_constants!$C$8),(F11010*metrics_constants!$D$8))</f>
        <v>7.323072708193739</v>
      </c>
      <c r="I11010">
        <v>4.9960000000000004</v>
      </c>
      <c r="J11010">
        <v>47.533000000000001</v>
      </c>
      <c r="K11010">
        <v>-7.6680000000000001</v>
      </c>
      <c r="L11010">
        <v>11.185635</v>
      </c>
    </row>
    <row r="11011" spans="1:12" x14ac:dyDescent="0.25">
      <c r="A11011" t="s">
        <v>19</v>
      </c>
      <c r="B11011" s="5">
        <v>45705.708333333336</v>
      </c>
      <c r="C11011" s="5" t="str">
        <f>A11011 &amp; "_" &amp; TEXT(B11011, "yyyy-mm-dd HH:MM:SS")</f>
        <v>RP_2025-02-17 17:00:00</v>
      </c>
      <c r="D11011">
        <v>12.5</v>
      </c>
      <c r="E11011">
        <v>-1.5</v>
      </c>
      <c r="F11011">
        <v>4.9000000000000004</v>
      </c>
      <c r="G11011">
        <f>IF(COUNTA(D11011:F11011)&gt;0, AVERAGE(D11011:F11011), "")</f>
        <v>5.3</v>
      </c>
      <c r="H11011">
        <f>AVERAGE((D11011*metrics_constants!$B$8),(E11011*metrics_constants!$C$8),(F11011*metrics_constants!$D$8))</f>
        <v>4.7421247090089613</v>
      </c>
      <c r="I11011">
        <v>9.7609999999999992</v>
      </c>
      <c r="J11011">
        <v>59.713000000000001</v>
      </c>
      <c r="K11011">
        <v>-10.5</v>
      </c>
      <c r="L11011">
        <v>6.300656</v>
      </c>
    </row>
    <row r="11012" spans="1:12" x14ac:dyDescent="0.25">
      <c r="A11012" t="s">
        <v>19</v>
      </c>
      <c r="B11012" s="5">
        <v>45705.75</v>
      </c>
      <c r="C11012" s="5" t="str">
        <f>A11012 &amp; "_" &amp; TEXT(B11012, "yyyy-mm-dd HH:MM:SS")</f>
        <v>RP_2025-02-17 18:00:00</v>
      </c>
      <c r="D11012">
        <v>5.7</v>
      </c>
      <c r="E11012">
        <v>1.1000000000000001</v>
      </c>
      <c r="F11012">
        <v>3.1</v>
      </c>
      <c r="G11012">
        <f>IF(COUNTA(D11012:F11012)&gt;0, AVERAGE(D11012:F11012), "")</f>
        <v>3.3000000000000003</v>
      </c>
      <c r="H11012">
        <f>AVERAGE((D11012*metrics_constants!$B$8),(E11012*metrics_constants!$C$8),(F11012*metrics_constants!$D$8))</f>
        <v>3.1161857733289966</v>
      </c>
      <c r="I11012">
        <v>9.7349999999999994</v>
      </c>
      <c r="J11012">
        <v>64.34</v>
      </c>
      <c r="K11012">
        <v>-12.23</v>
      </c>
      <c r="L11012">
        <v>2.6566293000000001</v>
      </c>
    </row>
    <row r="11013" spans="1:12" x14ac:dyDescent="0.25">
      <c r="A11013" t="s">
        <v>19</v>
      </c>
      <c r="B11013" s="5">
        <v>45705.791666666664</v>
      </c>
      <c r="C11013" s="5" t="str">
        <f>A11013 &amp; "_" &amp; TEXT(B11013, "yyyy-mm-dd HH:MM:SS")</f>
        <v>RP_2025-02-17 19:00:00</v>
      </c>
      <c r="D11013">
        <v>6.5</v>
      </c>
      <c r="E11013">
        <v>-0.4</v>
      </c>
      <c r="F11013">
        <v>5.4</v>
      </c>
      <c r="G11013">
        <f>IF(COUNTA(D11013:F11013)&gt;0, AVERAGE(D11013:F11013), "")</f>
        <v>3.8333333333333335</v>
      </c>
      <c r="H11013">
        <f>AVERAGE((D11013*metrics_constants!$B$8),(E11013*metrics_constants!$C$8),(F11013*metrics_constants!$D$8))</f>
        <v>3.5715591721731932</v>
      </c>
      <c r="I11013">
        <v>4.4950000000000001</v>
      </c>
      <c r="J11013">
        <v>66.31</v>
      </c>
      <c r="K11013">
        <v>-13.16</v>
      </c>
      <c r="L11013">
        <v>2.2540654999999998</v>
      </c>
    </row>
    <row r="11014" spans="1:12" x14ac:dyDescent="0.25">
      <c r="A11014" t="s">
        <v>19</v>
      </c>
      <c r="B11014" s="5">
        <v>45705.833333333336</v>
      </c>
      <c r="C11014" s="5" t="str">
        <f>A11014 &amp; "_" &amp; TEXT(B11014, "yyyy-mm-dd HH:MM:SS")</f>
        <v>RP_2025-02-17 20:00:00</v>
      </c>
      <c r="D11014">
        <v>4.3</v>
      </c>
      <c r="E11014">
        <v>-1.1000000000000001</v>
      </c>
      <c r="F11014">
        <v>5.6</v>
      </c>
      <c r="G11014">
        <f>IF(COUNTA(D11014:F11014)&gt;0, AVERAGE(D11014:F11014), "")</f>
        <v>2.9333333333333331</v>
      </c>
      <c r="H11014">
        <f>AVERAGE((D11014*metrics_constants!$B$8),(E11014*metrics_constants!$C$8),(F11014*metrics_constants!$D$8))</f>
        <v>2.7392301821872658</v>
      </c>
      <c r="I11014">
        <v>4.3280000000000003</v>
      </c>
      <c r="J11014">
        <v>69.462999999999994</v>
      </c>
      <c r="K11014">
        <v>-13.487</v>
      </c>
      <c r="L11014">
        <v>2.1312267</v>
      </c>
    </row>
    <row r="11015" spans="1:12" x14ac:dyDescent="0.25">
      <c r="A11015" t="s">
        <v>19</v>
      </c>
      <c r="B11015" s="5">
        <v>45705.875</v>
      </c>
      <c r="C11015" s="5" t="str">
        <f>A11015 &amp; "_" &amp; TEXT(B11015, "yyyy-mm-dd HH:MM:SS")</f>
        <v>RP_2025-02-17 21:00:00</v>
      </c>
      <c r="D11015">
        <v>8.5</v>
      </c>
      <c r="E11015">
        <v>2.1</v>
      </c>
      <c r="F11015">
        <v>3.1</v>
      </c>
      <c r="G11015">
        <f>IF(COUNTA(D11015:F11015)&gt;0, AVERAGE(D11015:F11015), "")</f>
        <v>4.5666666666666664</v>
      </c>
      <c r="H11015">
        <f>AVERAGE((D11015*metrics_constants!$B$8),(E11015*metrics_constants!$C$8),(F11015*metrics_constants!$D$8))</f>
        <v>4.3020457188029573</v>
      </c>
      <c r="I11015">
        <v>4.1020000000000003</v>
      </c>
      <c r="J11015">
        <v>69.974999999999994</v>
      </c>
      <c r="K11015">
        <v>-13.795</v>
      </c>
      <c r="L11015">
        <v>1.8751367000000001</v>
      </c>
    </row>
    <row r="11016" spans="1:12" x14ac:dyDescent="0.25">
      <c r="A11016" t="s">
        <v>19</v>
      </c>
      <c r="B11016" s="5">
        <v>45705.916666666664</v>
      </c>
      <c r="C11016" s="5" t="str">
        <f>A11016 &amp; "_" &amp; TEXT(B11016, "yyyy-mm-dd HH:MM:SS")</f>
        <v>RP_2025-02-17 22:00:00</v>
      </c>
      <c r="D11016">
        <v>4.3</v>
      </c>
      <c r="E11016">
        <v>-0.5</v>
      </c>
      <c r="F11016">
        <v>3.4</v>
      </c>
      <c r="G11016">
        <f>IF(COUNTA(D11016:F11016)&gt;0, AVERAGE(D11016:F11016), "")</f>
        <v>2.4</v>
      </c>
      <c r="H11016">
        <f>AVERAGE((D11016*metrics_constants!$B$8),(E11016*metrics_constants!$C$8),(F11016*metrics_constants!$D$8))</f>
        <v>2.2172248653043787</v>
      </c>
      <c r="I11016">
        <v>2.9129999999999998</v>
      </c>
      <c r="J11016">
        <v>67.873000000000005</v>
      </c>
      <c r="K11016">
        <v>-14.217000000000001</v>
      </c>
      <c r="L11016">
        <v>1.6457307000000001</v>
      </c>
    </row>
    <row r="11017" spans="1:12" x14ac:dyDescent="0.25">
      <c r="A11017" t="s">
        <v>19</v>
      </c>
      <c r="B11017" s="5">
        <v>45705.958333333336</v>
      </c>
      <c r="C11017" s="5" t="str">
        <f>A11017 &amp; "_" &amp; TEXT(B11017, "yyyy-mm-dd HH:MM:SS")</f>
        <v>RP_2025-02-17 23:00:00</v>
      </c>
      <c r="D11017">
        <v>6.4</v>
      </c>
      <c r="E11017">
        <v>0.8</v>
      </c>
      <c r="F11017">
        <v>3.6</v>
      </c>
      <c r="G11017">
        <f>IF(COUNTA(D11017:F11017)&gt;0, AVERAGE(D11017:F11017), "")</f>
        <v>3.6</v>
      </c>
      <c r="H11017">
        <f>AVERAGE((D11017*metrics_constants!$B$8),(E11017*metrics_constants!$C$8),(F11017*metrics_constants!$D$8))</f>
        <v>3.3780453560761301</v>
      </c>
      <c r="I11017">
        <v>2.0030000000000001</v>
      </c>
      <c r="J11017">
        <v>69.27</v>
      </c>
      <c r="K11017">
        <v>-14.613</v>
      </c>
      <c r="L11017">
        <v>1.5595253</v>
      </c>
    </row>
    <row r="11018" spans="1:12" x14ac:dyDescent="0.25">
      <c r="A11018" t="s">
        <v>19</v>
      </c>
      <c r="B11018" s="5">
        <v>45706</v>
      </c>
      <c r="C11018" s="5" t="str">
        <f>A11018 &amp; "_" &amp; TEXT(B11018, "yyyy-mm-dd HH:MM:SS")</f>
        <v>RP_2025-02-18 00:00:00</v>
      </c>
      <c r="D11018">
        <v>1</v>
      </c>
      <c r="E11018">
        <v>0.5</v>
      </c>
      <c r="F11018">
        <v>0.1</v>
      </c>
      <c r="G11018">
        <f>IF(COUNTA(D11018:F11018)&gt;0, AVERAGE(D11018:F11018), "")</f>
        <v>0.53333333333333333</v>
      </c>
      <c r="H11018">
        <f>AVERAGE((D11018*metrics_constants!$B$8),(E11018*metrics_constants!$C$8),(F11018*metrics_constants!$D$8))</f>
        <v>0.51027821646508154</v>
      </c>
      <c r="I11018">
        <v>2.4470000000000001</v>
      </c>
      <c r="J11018">
        <v>68.602999999999994</v>
      </c>
      <c r="K11018">
        <v>-14.715</v>
      </c>
      <c r="L11018">
        <v>1.6220399999999999</v>
      </c>
    </row>
    <row r="11019" spans="1:12" x14ac:dyDescent="0.25">
      <c r="A11019" t="s">
        <v>19</v>
      </c>
      <c r="B11019" s="5">
        <v>45706.041666666664</v>
      </c>
      <c r="C11019" s="5" t="str">
        <f>A11019 &amp; "_" &amp; TEXT(B11019, "yyyy-mm-dd HH:MM:SS")</f>
        <v>RP_2025-02-18 01:00:00</v>
      </c>
      <c r="D11019">
        <v>2</v>
      </c>
      <c r="E11019">
        <v>1</v>
      </c>
      <c r="F11019">
        <v>-1.7</v>
      </c>
      <c r="G11019">
        <f>IF(COUNTA(D11019:F11019)&gt;0, AVERAGE(D11019:F11019), "")</f>
        <v>0.43333333333333335</v>
      </c>
      <c r="H11019">
        <f>AVERAGE((D11019*metrics_constants!$B$8),(E11019*metrics_constants!$C$8),(F11019*metrics_constants!$D$8))</f>
        <v>0.3777589425225108</v>
      </c>
      <c r="I11019">
        <v>2.5539999999999998</v>
      </c>
      <c r="J11019">
        <v>70.567999999999998</v>
      </c>
      <c r="K11019">
        <v>-14.962999999999999</v>
      </c>
      <c r="L11019">
        <v>1.561105</v>
      </c>
    </row>
    <row r="11020" spans="1:12" x14ac:dyDescent="0.25">
      <c r="A11020" t="s">
        <v>19</v>
      </c>
      <c r="B11020" s="5">
        <v>45706.083333333336</v>
      </c>
      <c r="C11020" s="5" t="str">
        <f>A11020 &amp; "_" &amp; TEXT(B11020, "yyyy-mm-dd HH:MM:SS")</f>
        <v>RP_2025-02-18 02:00:00</v>
      </c>
      <c r="D11020">
        <v>2.6</v>
      </c>
      <c r="E11020">
        <v>-0.3</v>
      </c>
      <c r="F11020">
        <v>-0.3</v>
      </c>
      <c r="G11020">
        <f>IF(COUNTA(D11020:F11020)&gt;0, AVERAGE(D11020:F11020), "")</f>
        <v>0.66666666666666685</v>
      </c>
      <c r="H11020">
        <f>AVERAGE((D11020*metrics_constants!$B$8),(E11020*metrics_constants!$C$8),(F11020*metrics_constants!$D$8))</f>
        <v>0.54450322273208085</v>
      </c>
      <c r="I11020">
        <v>2.4049999999999998</v>
      </c>
      <c r="J11020">
        <v>71.385000000000005</v>
      </c>
      <c r="K11020">
        <v>-14.94</v>
      </c>
      <c r="L11020">
        <v>1.5499213999999999</v>
      </c>
    </row>
    <row r="11021" spans="1:12" x14ac:dyDescent="0.25">
      <c r="A11021" t="s">
        <v>19</v>
      </c>
      <c r="B11021" s="5">
        <v>45706.125</v>
      </c>
      <c r="C11021" s="5" t="str">
        <f>A11021 &amp; "_" &amp; TEXT(B11021, "yyyy-mm-dd HH:MM:SS")</f>
        <v>RP_2025-02-18 03:00:00</v>
      </c>
      <c r="D11021">
        <v>4.4000000000000004</v>
      </c>
      <c r="E11021">
        <v>-0.7</v>
      </c>
      <c r="F11021">
        <v>1.1000000000000001</v>
      </c>
      <c r="G11021">
        <f>IF(COUNTA(D11021:F11021)&gt;0, AVERAGE(D11021:F11021), "")</f>
        <v>1.6000000000000003</v>
      </c>
      <c r="H11021">
        <f>AVERAGE((D11021*metrics_constants!$B$8),(E11021*metrics_constants!$C$8),(F11021*metrics_constants!$D$8))</f>
        <v>1.3941268835211995</v>
      </c>
      <c r="I11021">
        <v>2.7370000000000001</v>
      </c>
      <c r="J11021">
        <v>70.087000000000003</v>
      </c>
      <c r="K11021">
        <v>-14.865</v>
      </c>
      <c r="L11021">
        <v>1.45407</v>
      </c>
    </row>
    <row r="11022" spans="1:12" x14ac:dyDescent="0.25">
      <c r="A11022" t="s">
        <v>19</v>
      </c>
      <c r="B11022" s="5">
        <v>45706.166666666664</v>
      </c>
      <c r="C11022" s="5" t="str">
        <f>A11022 &amp; "_" &amp; TEXT(B11022, "yyyy-mm-dd HH:MM:SS")</f>
        <v>RP_2025-02-18 04:00:00</v>
      </c>
      <c r="D11022">
        <v>7.7</v>
      </c>
      <c r="E11022">
        <v>-2.5</v>
      </c>
      <c r="F11022">
        <v>1.9</v>
      </c>
      <c r="G11022">
        <f>IF(COUNTA(D11022:F11022)&gt;0, AVERAGE(D11022:F11022), "")</f>
        <v>2.3666666666666667</v>
      </c>
      <c r="H11022">
        <f>AVERAGE((D11022*metrics_constants!$B$8),(E11022*metrics_constants!$C$8),(F11022*metrics_constants!$D$8))</f>
        <v>1.9589053419508842</v>
      </c>
      <c r="I11022">
        <v>1.931</v>
      </c>
      <c r="J11022">
        <v>69.802999999999997</v>
      </c>
      <c r="K11022">
        <v>-15.323</v>
      </c>
      <c r="L11022">
        <v>1.4861207000000001</v>
      </c>
    </row>
    <row r="11023" spans="1:12" x14ac:dyDescent="0.25">
      <c r="A11023" t="s">
        <v>19</v>
      </c>
      <c r="B11023" s="5">
        <v>45706.208333333336</v>
      </c>
      <c r="C11023" s="5" t="str">
        <f>A11023 &amp; "_" &amp; TEXT(B11023, "yyyy-mm-dd HH:MM:SS")</f>
        <v>RP_2025-02-18 05:00:00</v>
      </c>
      <c r="D11023">
        <v>6.3</v>
      </c>
      <c r="E11023">
        <v>1.9</v>
      </c>
      <c r="F11023">
        <v>0.9</v>
      </c>
      <c r="G11023">
        <f>IF(COUNTA(D11023:F11023)&gt;0, AVERAGE(D11023:F11023), "")</f>
        <v>3.0333333333333332</v>
      </c>
      <c r="H11023">
        <f>AVERAGE((D11023*metrics_constants!$B$8),(E11023*metrics_constants!$C$8),(F11023*metrics_constants!$D$8))</f>
        <v>2.8430007658544465</v>
      </c>
      <c r="I11023">
        <v>2.3170000000000002</v>
      </c>
      <c r="J11023">
        <v>67.394999999999996</v>
      </c>
      <c r="K11023">
        <v>-15.186999999999999</v>
      </c>
      <c r="L11023">
        <v>1.924685</v>
      </c>
    </row>
    <row r="11024" spans="1:12" x14ac:dyDescent="0.25">
      <c r="A11024" t="s">
        <v>19</v>
      </c>
      <c r="B11024" s="5">
        <v>45706.25</v>
      </c>
      <c r="C11024" s="5" t="str">
        <f>A11024 &amp; "_" &amp; TEXT(B11024, "yyyy-mm-dd HH:MM:SS")</f>
        <v>RP_2025-02-18 06:00:00</v>
      </c>
      <c r="D11024">
        <v>10.199999999999999</v>
      </c>
      <c r="E11024">
        <v>2.1</v>
      </c>
      <c r="F11024">
        <v>-0.8</v>
      </c>
      <c r="G11024">
        <f>IF(COUNTA(D11024:F11024)&gt;0, AVERAGE(D11024:F11024), "")</f>
        <v>3.8333333333333326</v>
      </c>
      <c r="H11024">
        <f>AVERAGE((D11024*metrics_constants!$B$8),(E11024*metrics_constants!$C$8),(F11024*metrics_constants!$D$8))</f>
        <v>3.4776729044497934</v>
      </c>
      <c r="I11024">
        <v>2.4900000000000002</v>
      </c>
      <c r="J11024">
        <v>65.427999999999997</v>
      </c>
      <c r="K11024">
        <v>-15.407</v>
      </c>
      <c r="L11024">
        <v>2.7476392999999999</v>
      </c>
    </row>
    <row r="11025" spans="1:12" x14ac:dyDescent="0.25">
      <c r="A11025" t="s">
        <v>19</v>
      </c>
      <c r="B11025" s="5">
        <v>45706.291666666664</v>
      </c>
      <c r="C11025" s="5" t="str">
        <f>A11025 &amp; "_" &amp; TEXT(B11025, "yyyy-mm-dd HH:MM:SS")</f>
        <v>RP_2025-02-18 07:00:00</v>
      </c>
      <c r="D11025">
        <v>8.9</v>
      </c>
      <c r="E11025">
        <v>-3</v>
      </c>
      <c r="F11025">
        <v>0.1</v>
      </c>
      <c r="G11025">
        <f>IF(COUNTA(D11025:F11025)&gt;0, AVERAGE(D11025:F11025), "")</f>
        <v>2</v>
      </c>
      <c r="H11025">
        <f>AVERAGE((D11025*metrics_constants!$B$8),(E11025*metrics_constants!$C$8),(F11025*metrics_constants!$D$8))</f>
        <v>1.514150146050298</v>
      </c>
      <c r="I11025">
        <v>3.2730000000000001</v>
      </c>
      <c r="J11025">
        <v>64.302000000000007</v>
      </c>
      <c r="K11025">
        <v>-15.335000000000001</v>
      </c>
      <c r="L11025">
        <v>2.4565679999999999</v>
      </c>
    </row>
    <row r="11026" spans="1:12" x14ac:dyDescent="0.25">
      <c r="A11026" t="s">
        <v>19</v>
      </c>
      <c r="B11026" s="5">
        <v>45706.333333333336</v>
      </c>
      <c r="C11026" s="5" t="str">
        <f>A11026 &amp; "_" &amp; TEXT(B11026, "yyyy-mm-dd HH:MM:SS")</f>
        <v>RP_2025-02-18 08:00:00</v>
      </c>
      <c r="D11026">
        <v>0.2</v>
      </c>
      <c r="E11026">
        <v>1.1000000000000001</v>
      </c>
      <c r="F11026">
        <v>2.9</v>
      </c>
      <c r="G11026">
        <f>IF(COUNTA(D11026:F11026)&gt;0, AVERAGE(D11026:F11026), "")</f>
        <v>1.4000000000000001</v>
      </c>
      <c r="H11026">
        <f>AVERAGE((D11026*metrics_constants!$B$8),(E11026*metrics_constants!$C$8),(F11026*metrics_constants!$D$8))</f>
        <v>1.4468788364893079</v>
      </c>
      <c r="I11026">
        <v>3.7679999999999998</v>
      </c>
      <c r="J11026">
        <v>61.917000000000002</v>
      </c>
      <c r="K11026">
        <v>-14.92</v>
      </c>
      <c r="L11026">
        <v>2.5722489999999998</v>
      </c>
    </row>
    <row r="11027" spans="1:12" x14ac:dyDescent="0.25">
      <c r="A11027" t="s">
        <v>19</v>
      </c>
      <c r="B11027" s="5">
        <v>45706.375</v>
      </c>
      <c r="C11027" s="5" t="str">
        <f>A11027 &amp; "_" &amp; TEXT(B11027, "yyyy-mm-dd HH:MM:SS")</f>
        <v>RP_2025-02-18 09:00:00</v>
      </c>
      <c r="D11027">
        <v>-0.7</v>
      </c>
      <c r="E11027">
        <v>-2.2999999999999998</v>
      </c>
      <c r="F11027">
        <v>4.0999999999999996</v>
      </c>
      <c r="G11027">
        <f>IF(COUNTA(D11027:F11027)&gt;0, AVERAGE(D11027:F11027), "")</f>
        <v>0.36666666666666653</v>
      </c>
      <c r="H11027">
        <f>AVERAGE((D11027*metrics_constants!$B$8),(E11027*metrics_constants!$C$8),(F11027*metrics_constants!$D$8))</f>
        <v>0.33114541180971974</v>
      </c>
      <c r="I11027">
        <v>3.66</v>
      </c>
      <c r="J11027">
        <v>59.286999999999999</v>
      </c>
      <c r="K11027">
        <v>-14.817</v>
      </c>
      <c r="L11027">
        <v>2.816989</v>
      </c>
    </row>
    <row r="11028" spans="1:12" x14ac:dyDescent="0.25">
      <c r="A11028" t="s">
        <v>19</v>
      </c>
      <c r="B11028" s="5">
        <v>45706.416666666664</v>
      </c>
      <c r="C11028" s="5" t="str">
        <f>A11028 &amp; "_" &amp; TEXT(B11028, "yyyy-mm-dd HH:MM:SS")</f>
        <v>RP_2025-02-18 10:00:00</v>
      </c>
      <c r="D11028">
        <v>-2.9</v>
      </c>
      <c r="E11028">
        <v>-0.3</v>
      </c>
      <c r="F11028">
        <v>4.4000000000000004</v>
      </c>
      <c r="G11028">
        <f>IF(COUNTA(D11028:F11028)&gt;0, AVERAGE(D11028:F11028), "")</f>
        <v>0.40000000000000019</v>
      </c>
      <c r="H11028">
        <f>AVERAGE((D11028*metrics_constants!$B$8),(E11028*metrics_constants!$C$8),(F11028*metrics_constants!$D$8))</f>
        <v>0.5329371822068647</v>
      </c>
      <c r="I11028">
        <v>5.601</v>
      </c>
      <c r="J11028">
        <v>54.972000000000001</v>
      </c>
      <c r="K11028">
        <v>-13.708</v>
      </c>
      <c r="L11028">
        <v>2.0703450000000001</v>
      </c>
    </row>
    <row r="11029" spans="1:12" x14ac:dyDescent="0.25">
      <c r="A11029" t="s">
        <v>19</v>
      </c>
      <c r="B11029" s="5">
        <v>45706.458333333336</v>
      </c>
      <c r="C11029" s="5" t="str">
        <f>A11029 &amp; "_" &amp; TEXT(B11029, "yyyy-mm-dd HH:MM:SS")</f>
        <v>RP_2025-02-18 11:00:00</v>
      </c>
      <c r="D11029">
        <v>-2.1</v>
      </c>
      <c r="E11029">
        <v>6.4</v>
      </c>
      <c r="F11029">
        <v>3.9</v>
      </c>
      <c r="G11029">
        <f>IF(COUNTA(D11029:F11029)&gt;0, AVERAGE(D11029:F11029), "")</f>
        <v>2.7333333333333338</v>
      </c>
      <c r="H11029">
        <f>AVERAGE((D11029*metrics_constants!$B$8),(E11029*metrics_constants!$C$8),(F11029*metrics_constants!$D$8))</f>
        <v>3.0789457617824709</v>
      </c>
      <c r="I11029">
        <v>29.916</v>
      </c>
      <c r="J11029">
        <v>47.287999999999997</v>
      </c>
      <c r="K11029">
        <v>-11.755000000000001</v>
      </c>
      <c r="L11029">
        <v>2.378835</v>
      </c>
    </row>
    <row r="11030" spans="1:12" x14ac:dyDescent="0.25">
      <c r="A11030" t="s">
        <v>19</v>
      </c>
      <c r="B11030" s="5">
        <v>45706.5</v>
      </c>
      <c r="C11030" s="5" t="str">
        <f>A11030 &amp; "_" &amp; TEXT(B11030, "yyyy-mm-dd HH:MM:SS")</f>
        <v>RP_2025-02-18 12:00:00</v>
      </c>
      <c r="D11030">
        <v>3.5</v>
      </c>
      <c r="E11030">
        <v>2.5</v>
      </c>
      <c r="F11030">
        <v>3.4</v>
      </c>
      <c r="G11030">
        <f>IF(COUNTA(D11030:F11030)&gt;0, AVERAGE(D11030:F11030), "")</f>
        <v>3.1333333333333333</v>
      </c>
      <c r="H11030">
        <f>AVERAGE((D11030*metrics_constants!$B$8),(E11030*metrics_constants!$C$8),(F11030*metrics_constants!$D$8))</f>
        <v>3.0956910296106943</v>
      </c>
      <c r="I11030">
        <v>12.561999999999999</v>
      </c>
      <c r="J11030">
        <v>45.87</v>
      </c>
      <c r="K11030">
        <v>-10.603</v>
      </c>
      <c r="L11030">
        <v>2.6553789999999999</v>
      </c>
    </row>
    <row r="11031" spans="1:12" x14ac:dyDescent="0.25">
      <c r="A11031" t="s">
        <v>19</v>
      </c>
      <c r="B11031" s="5">
        <v>45706.541666666664</v>
      </c>
      <c r="C11031" s="5" t="str">
        <f>A11031 &amp; "_" &amp; TEXT(B11031, "yyyy-mm-dd HH:MM:SS")</f>
        <v>RP_2025-02-18 13:00:00</v>
      </c>
      <c r="D11031">
        <v>10.3</v>
      </c>
      <c r="E11031">
        <v>1.5</v>
      </c>
      <c r="F11031">
        <v>4.4000000000000004</v>
      </c>
      <c r="G11031">
        <f>IF(COUNTA(D11031:F11031)&gt;0, AVERAGE(D11031:F11031), "")</f>
        <v>5.4000000000000012</v>
      </c>
      <c r="H11031">
        <f>AVERAGE((D11031*metrics_constants!$B$8),(E11031*metrics_constants!$C$8),(F11031*metrics_constants!$D$8))</f>
        <v>5.0437424280233669</v>
      </c>
      <c r="I11031">
        <v>4.7489999999999997</v>
      </c>
      <c r="J11031">
        <v>46.637</v>
      </c>
      <c r="K11031">
        <v>-10.148</v>
      </c>
      <c r="L11031">
        <v>2.9234309999999999</v>
      </c>
    </row>
    <row r="11032" spans="1:12" x14ac:dyDescent="0.25">
      <c r="A11032" t="s">
        <v>19</v>
      </c>
      <c r="B11032" s="5">
        <v>45706.583333333336</v>
      </c>
      <c r="C11032" s="5" t="str">
        <f>A11032 &amp; "_" &amp; TEXT(B11032, "yyyy-mm-dd HH:MM:SS")</f>
        <v>RP_2025-02-18 14:00:00</v>
      </c>
      <c r="D11032">
        <v>16.3</v>
      </c>
      <c r="E11032">
        <v>3.6</v>
      </c>
      <c r="F11032">
        <v>8.1</v>
      </c>
      <c r="G11032">
        <f>IF(COUNTA(D11032:F11032)&gt;0, AVERAGE(D11032:F11032), "")</f>
        <v>9.3333333333333339</v>
      </c>
      <c r="H11032">
        <f>AVERAGE((D11032*metrics_constants!$B$8),(E11032*metrics_constants!$C$8),(F11032*metrics_constants!$D$8))</f>
        <v>8.8207568084110655</v>
      </c>
      <c r="I11032">
        <v>4.8410000000000002</v>
      </c>
      <c r="J11032">
        <v>47.963000000000001</v>
      </c>
      <c r="K11032">
        <v>-9.8930000000000007</v>
      </c>
      <c r="L11032">
        <v>2.6140330000000001</v>
      </c>
    </row>
    <row r="11033" spans="1:12" x14ac:dyDescent="0.25">
      <c r="A11033" t="s">
        <v>19</v>
      </c>
      <c r="B11033" s="5">
        <v>45706.625</v>
      </c>
      <c r="C11033" s="5" t="str">
        <f>A11033 &amp; "_" &amp; TEXT(B11033, "yyyy-mm-dd HH:MM:SS")</f>
        <v>RP_2025-02-18 15:00:00</v>
      </c>
      <c r="D11033">
        <v>11.3</v>
      </c>
      <c r="E11033">
        <v>-3.1</v>
      </c>
      <c r="F11033">
        <v>5.0999999999999996</v>
      </c>
      <c r="G11033">
        <f>IF(COUNTA(D11033:F11033)&gt;0, AVERAGE(D11033:F11033), "")</f>
        <v>4.4333333333333336</v>
      </c>
      <c r="H11033">
        <f>AVERAGE((D11033*metrics_constants!$B$8),(E11033*metrics_constants!$C$8),(F11033*metrics_constants!$D$8))</f>
        <v>3.8675739556885134</v>
      </c>
      <c r="I11033">
        <v>5.0229999999999997</v>
      </c>
      <c r="J11033">
        <v>49.384999999999998</v>
      </c>
      <c r="K11033">
        <v>-10.43</v>
      </c>
      <c r="L11033">
        <v>2.484931</v>
      </c>
    </row>
    <row r="11034" spans="1:12" x14ac:dyDescent="0.25">
      <c r="A11034" t="s">
        <v>19</v>
      </c>
      <c r="B11034" s="5">
        <v>45706.666666666664</v>
      </c>
      <c r="C11034" s="5" t="str">
        <f>A11034 &amp; "_" &amp; TEXT(B11034, "yyyy-mm-dd HH:MM:SS")</f>
        <v>RP_2025-02-18 16:00:00</v>
      </c>
      <c r="D11034">
        <v>8.1</v>
      </c>
      <c r="E11034">
        <v>4.0999999999999996</v>
      </c>
      <c r="F11034">
        <v>3.7</v>
      </c>
      <c r="G11034">
        <f>IF(COUNTA(D11034:F11034)&gt;0, AVERAGE(D11034:F11034), "")</f>
        <v>5.3</v>
      </c>
      <c r="H11034">
        <f>AVERAGE((D11034*metrics_constants!$B$8),(E11034*metrics_constants!$C$8),(F11034*metrics_constants!$D$8))</f>
        <v>5.1295062439003507</v>
      </c>
      <c r="I11034">
        <v>9.0980000000000008</v>
      </c>
      <c r="J11034">
        <v>48.427</v>
      </c>
      <c r="K11034">
        <v>-11.143000000000001</v>
      </c>
      <c r="L11034">
        <v>3.544645</v>
      </c>
    </row>
    <row r="11035" spans="1:12" x14ac:dyDescent="0.25">
      <c r="A11035" t="s">
        <v>19</v>
      </c>
      <c r="B11035" s="5">
        <v>45706.708333333336</v>
      </c>
      <c r="C11035" s="5" t="str">
        <f>A11035 &amp; "_" &amp; TEXT(B11035, "yyyy-mm-dd HH:MM:SS")</f>
        <v>RP_2025-02-18 17:00:00</v>
      </c>
      <c r="D11035">
        <v>10.199999999999999</v>
      </c>
      <c r="E11035">
        <v>1.1000000000000001</v>
      </c>
      <c r="F11035">
        <v>5.9</v>
      </c>
      <c r="G11035">
        <f>IF(COUNTA(D11035:F11035)&gt;0, AVERAGE(D11035:F11035), "")</f>
        <v>5.7333333333333334</v>
      </c>
      <c r="H11035">
        <f>AVERAGE((D11035*metrics_constants!$B$8),(E11035*metrics_constants!$C$8),(F11035*metrics_constants!$D$8))</f>
        <v>5.3739023207826131</v>
      </c>
      <c r="I11035">
        <v>27.969000000000001</v>
      </c>
      <c r="J11035">
        <v>52.917000000000002</v>
      </c>
      <c r="K11035">
        <v>-12.692</v>
      </c>
      <c r="L11035">
        <v>2.5395120000000002</v>
      </c>
    </row>
    <row r="11036" spans="1:12" x14ac:dyDescent="0.25">
      <c r="A11036" t="s">
        <v>19</v>
      </c>
      <c r="B11036" s="5">
        <v>45706.75</v>
      </c>
      <c r="C11036" s="5" t="str">
        <f>A11036 &amp; "_" &amp; TEXT(B11036, "yyyy-mm-dd HH:MM:SS")</f>
        <v>RP_2025-02-18 18:00:00</v>
      </c>
      <c r="D11036">
        <v>11.9</v>
      </c>
      <c r="E11036">
        <v>-3</v>
      </c>
      <c r="F11036">
        <v>3.9</v>
      </c>
      <c r="G11036">
        <f>IF(COUNTA(D11036:F11036)&gt;0, AVERAGE(D11036:F11036), "")</f>
        <v>4.2666666666666666</v>
      </c>
      <c r="H11036">
        <f>AVERAGE((D11036*metrics_constants!$B$8),(E11036*metrics_constants!$C$8),(F11036*metrics_constants!$D$8))</f>
        <v>3.6733691503815482</v>
      </c>
      <c r="I11036">
        <v>2.8109999999999999</v>
      </c>
      <c r="J11036">
        <v>57.616999999999997</v>
      </c>
      <c r="K11036">
        <v>-14.592000000000001</v>
      </c>
      <c r="L11036">
        <v>2.2448709999999998</v>
      </c>
    </row>
    <row r="11037" spans="1:12" x14ac:dyDescent="0.25">
      <c r="A11037" t="s">
        <v>19</v>
      </c>
      <c r="B11037" s="5">
        <v>45706.791666666664</v>
      </c>
      <c r="C11037" s="5" t="str">
        <f>A11037 &amp; "_" &amp; TEXT(B11037, "yyyy-mm-dd HH:MM:SS")</f>
        <v>RP_2025-02-18 19:00:00</v>
      </c>
      <c r="D11037">
        <v>4.5</v>
      </c>
      <c r="E11037">
        <v>1</v>
      </c>
      <c r="F11037">
        <v>4.0999999999999996</v>
      </c>
      <c r="G11037">
        <f>IF(COUNTA(D11037:F11037)&gt;0, AVERAGE(D11037:F11037), "")</f>
        <v>3.1999999999999997</v>
      </c>
      <c r="H11037">
        <f>AVERAGE((D11037*metrics_constants!$B$8),(E11037*metrics_constants!$C$8),(F11037*metrics_constants!$D$8))</f>
        <v>3.0680028802056505</v>
      </c>
      <c r="I11037">
        <v>1.782</v>
      </c>
      <c r="J11037">
        <v>60.781999999999996</v>
      </c>
      <c r="K11037">
        <v>-15.032</v>
      </c>
      <c r="L11037">
        <v>2.6486619999999998</v>
      </c>
    </row>
    <row r="11038" spans="1:12" x14ac:dyDescent="0.25">
      <c r="A11038" t="s">
        <v>19</v>
      </c>
      <c r="B11038" s="5">
        <v>45706.833333333336</v>
      </c>
      <c r="C11038" s="5" t="str">
        <f>A11038 &amp; "_" &amp; TEXT(B11038, "yyyy-mm-dd HH:MM:SS")</f>
        <v>RP_2025-02-18 20:00:00</v>
      </c>
      <c r="D11038">
        <v>3.5</v>
      </c>
      <c r="E11038">
        <v>4</v>
      </c>
      <c r="F11038">
        <v>8.3000000000000007</v>
      </c>
      <c r="G11038">
        <f>IF(COUNTA(D11038:F11038)&gt;0, AVERAGE(D11038:F11038), "")</f>
        <v>5.2666666666666666</v>
      </c>
      <c r="H11038">
        <f>AVERAGE((D11038*metrics_constants!$B$8),(E11038*metrics_constants!$C$8),(F11038*metrics_constants!$D$8))</f>
        <v>5.3091482112137838</v>
      </c>
      <c r="I11038">
        <v>2.2919999999999998</v>
      </c>
      <c r="J11038">
        <v>60.75</v>
      </c>
      <c r="K11038">
        <v>-14.82</v>
      </c>
      <c r="L11038">
        <v>4.2688969999999999</v>
      </c>
    </row>
    <row r="11039" spans="1:12" x14ac:dyDescent="0.25">
      <c r="A11039" t="s">
        <v>19</v>
      </c>
      <c r="B11039" s="5">
        <v>45706.875</v>
      </c>
      <c r="C11039" s="5" t="str">
        <f>A11039 &amp; "_" &amp; TEXT(B11039, "yyyy-mm-dd HH:MM:SS")</f>
        <v>RP_2025-02-18 21:00:00</v>
      </c>
      <c r="D11039">
        <v>2.9</v>
      </c>
      <c r="E11039">
        <v>1.5</v>
      </c>
      <c r="F11039">
        <v>5.6</v>
      </c>
      <c r="G11039">
        <f>IF(COUNTA(D11039:F11039)&gt;0, AVERAGE(D11039:F11039), "")</f>
        <v>3.3333333333333335</v>
      </c>
      <c r="H11039">
        <f>AVERAGE((D11039*metrics_constants!$B$8),(E11039*metrics_constants!$C$8),(F11039*metrics_constants!$D$8))</f>
        <v>3.2947805323800949</v>
      </c>
      <c r="I11039">
        <v>2.1</v>
      </c>
      <c r="J11039">
        <v>59.972999999999999</v>
      </c>
      <c r="K11039">
        <v>-14.605</v>
      </c>
      <c r="L11039">
        <v>4.182639</v>
      </c>
    </row>
    <row r="11040" spans="1:12" x14ac:dyDescent="0.25">
      <c r="A11040" t="s">
        <v>19</v>
      </c>
      <c r="B11040" s="5">
        <v>45706.916666666664</v>
      </c>
      <c r="C11040" s="5" t="str">
        <f>A11040 &amp; "_" &amp; TEXT(B11040, "yyyy-mm-dd HH:MM:SS")</f>
        <v>RP_2025-02-18 22:00:00</v>
      </c>
      <c r="D11040">
        <v>3.7</v>
      </c>
      <c r="E11040">
        <v>3</v>
      </c>
      <c r="F11040">
        <v>5.6</v>
      </c>
      <c r="G11040">
        <f>IF(COUNTA(D11040:F11040)&gt;0, AVERAGE(D11040:F11040), "")</f>
        <v>4.1000000000000005</v>
      </c>
      <c r="H11040">
        <f>AVERAGE((D11040*metrics_constants!$B$8),(E11040*metrics_constants!$C$8),(F11040*metrics_constants!$D$8))</f>
        <v>4.0834632239396305</v>
      </c>
      <c r="I11040">
        <v>2.3359999999999999</v>
      </c>
      <c r="J11040">
        <v>60.148000000000003</v>
      </c>
      <c r="K11040">
        <v>-14.448</v>
      </c>
      <c r="L11040">
        <v>3.6224430000000001</v>
      </c>
    </row>
    <row r="11041" spans="1:12" x14ac:dyDescent="0.25">
      <c r="A11041" t="s">
        <v>19</v>
      </c>
      <c r="B11041" s="5">
        <v>45706.958333333336</v>
      </c>
      <c r="C11041" s="5" t="str">
        <f>A11041 &amp; "_" &amp; TEXT(B11041, "yyyy-mm-dd HH:MM:SS")</f>
        <v>RP_2025-02-18 23:00:00</v>
      </c>
      <c r="D11041">
        <v>7.7</v>
      </c>
      <c r="E11041">
        <v>7.3</v>
      </c>
      <c r="F11041">
        <v>13.2</v>
      </c>
      <c r="G11041">
        <f>IF(COUNTA(D11041:F11041)&gt;0, AVERAGE(D11041:F11041), "")</f>
        <v>9.4</v>
      </c>
      <c r="H11041">
        <f>AVERAGE((D11041*metrics_constants!$B$8),(E11041*metrics_constants!$C$8),(F11041*metrics_constants!$D$8))</f>
        <v>9.4125385680855373</v>
      </c>
      <c r="I11041">
        <v>3.2389999999999999</v>
      </c>
      <c r="J11041">
        <v>62.756999999999998</v>
      </c>
      <c r="K11041">
        <v>-14.685</v>
      </c>
      <c r="L11041">
        <v>6.1451529999999996</v>
      </c>
    </row>
    <row r="11042" spans="1:12" x14ac:dyDescent="0.25">
      <c r="A11042" t="s">
        <v>19</v>
      </c>
      <c r="B11042" s="5">
        <v>45707</v>
      </c>
      <c r="C11042" s="5" t="str">
        <f>A11042 &amp; "_" &amp; TEXT(B11042, "yyyy-mm-dd HH:MM:SS")</f>
        <v>RP_2025-02-19 00:00:00</v>
      </c>
      <c r="D11042">
        <v>4.7</v>
      </c>
      <c r="E11042">
        <v>4</v>
      </c>
      <c r="F11042">
        <v>8.8000000000000007</v>
      </c>
      <c r="G11042">
        <f>IF(COUNTA(D11042:F11042)&gt;0, AVERAGE(D11042:F11042), "")</f>
        <v>5.833333333333333</v>
      </c>
      <c r="H11042">
        <f>AVERAGE((D11042*metrics_constants!$B$8),(E11042*metrics_constants!$C$8),(F11042*metrics_constants!$D$8))</f>
        <v>5.8277550549379642</v>
      </c>
      <c r="I11042">
        <v>2.7610000000000001</v>
      </c>
      <c r="J11042">
        <v>65.087000000000003</v>
      </c>
      <c r="K11042">
        <v>-14.997999999999999</v>
      </c>
      <c r="L11042">
        <v>4.6804930000000002</v>
      </c>
    </row>
    <row r="11043" spans="1:12" x14ac:dyDescent="0.25">
      <c r="A11043" t="s">
        <v>19</v>
      </c>
      <c r="B11043" s="5">
        <v>45707.041666666664</v>
      </c>
      <c r="C11043" s="5" t="str">
        <f>A11043 &amp; "_" &amp; TEXT(B11043, "yyyy-mm-dd HH:MM:SS")</f>
        <v>RP_2025-02-19 01:00:00</v>
      </c>
      <c r="D11043">
        <v>-1.2</v>
      </c>
      <c r="E11043">
        <v>0.6</v>
      </c>
      <c r="F11043">
        <v>5.0999999999999996</v>
      </c>
      <c r="G11043">
        <f>IF(COUNTA(D11043:F11043)&gt;0, AVERAGE(D11043:F11043), "")</f>
        <v>1.5</v>
      </c>
      <c r="H11043">
        <f>AVERAGE((D11043*metrics_constants!$B$8),(E11043*metrics_constants!$C$8),(F11043*metrics_constants!$D$8))</f>
        <v>1.598240694750662</v>
      </c>
      <c r="I11043">
        <v>1.889</v>
      </c>
      <c r="J11043">
        <v>65.185000000000002</v>
      </c>
      <c r="K11043">
        <v>-15.378</v>
      </c>
      <c r="L11043">
        <v>3.548886</v>
      </c>
    </row>
    <row r="11044" spans="1:12" x14ac:dyDescent="0.25">
      <c r="A11044" t="s">
        <v>19</v>
      </c>
      <c r="B11044" s="5">
        <v>45707.083333333336</v>
      </c>
      <c r="C11044" s="5" t="str">
        <f>A11044 &amp; "_" &amp; TEXT(B11044, "yyyy-mm-dd HH:MM:SS")</f>
        <v>RP_2025-02-19 02:00:00</v>
      </c>
      <c r="D11044">
        <v>1</v>
      </c>
      <c r="E11044">
        <v>1.4</v>
      </c>
      <c r="F11044">
        <v>1.1000000000000001</v>
      </c>
      <c r="G11044">
        <f>IF(COUNTA(D11044:F11044)&gt;0, AVERAGE(D11044:F11044), "")</f>
        <v>1.1666666666666667</v>
      </c>
      <c r="H11044">
        <f>AVERAGE((D11044*metrics_constants!$B$8),(E11044*metrics_constants!$C$8),(F11044*metrics_constants!$D$8))</f>
        <v>1.1820224562738586</v>
      </c>
      <c r="I11044">
        <v>3.9279999999999999</v>
      </c>
      <c r="J11044">
        <v>66.92</v>
      </c>
      <c r="K11044">
        <v>-15.698</v>
      </c>
      <c r="L11044">
        <v>3.4899629999999999</v>
      </c>
    </row>
    <row r="11045" spans="1:12" x14ac:dyDescent="0.25">
      <c r="A11045" t="s">
        <v>19</v>
      </c>
      <c r="B11045" s="5">
        <v>45707.125</v>
      </c>
      <c r="C11045" s="5" t="str">
        <f>A11045 &amp; "_" &amp; TEXT(B11045, "yyyy-mm-dd HH:MM:SS")</f>
        <v>RP_2025-02-19 03:00:00</v>
      </c>
      <c r="D11045">
        <v>2.2999999999999998</v>
      </c>
      <c r="E11045">
        <v>-3.2</v>
      </c>
      <c r="F11045">
        <v>0</v>
      </c>
      <c r="G11045">
        <f>IF(COUNTA(D11045:F11045)&gt;0, AVERAGE(D11045:F11045), "")</f>
        <v>-0.3000000000000001</v>
      </c>
      <c r="H11045">
        <f>AVERAGE((D11045*metrics_constants!$B$8),(E11045*metrics_constants!$C$8),(F11045*metrics_constants!$D$8))</f>
        <v>-0.51574965725349198</v>
      </c>
      <c r="I11045">
        <v>3.2320000000000002</v>
      </c>
      <c r="J11045">
        <v>67.096999999999994</v>
      </c>
      <c r="K11045">
        <v>-16.102</v>
      </c>
      <c r="L11045">
        <v>2.3290289999999998</v>
      </c>
    </row>
    <row r="11046" spans="1:12" x14ac:dyDescent="0.25">
      <c r="A11046" t="s">
        <v>19</v>
      </c>
      <c r="B11046" s="5">
        <v>45707.166666666664</v>
      </c>
      <c r="C11046" s="5" t="str">
        <f>A11046 &amp; "_" &amp; TEXT(B11046, "yyyy-mm-dd HH:MM:SS")</f>
        <v>RP_2025-02-19 04:00:00</v>
      </c>
      <c r="D11046">
        <v>5.4</v>
      </c>
      <c r="E11046">
        <v>-2.5</v>
      </c>
      <c r="F11046">
        <v>2.2000000000000002</v>
      </c>
      <c r="G11046">
        <f>IF(COUNTA(D11046:F11046)&gt;0, AVERAGE(D11046:F11046), "")</f>
        <v>1.7000000000000002</v>
      </c>
      <c r="H11046">
        <f>AVERAGE((D11046*metrics_constants!$B$8),(E11046*metrics_constants!$C$8),(F11046*metrics_constants!$D$8))</f>
        <v>1.3906212645126743</v>
      </c>
      <c r="I11046">
        <v>2.4220000000000002</v>
      </c>
      <c r="J11046">
        <v>67.906999999999996</v>
      </c>
      <c r="K11046">
        <v>-16.260000000000002</v>
      </c>
      <c r="L11046">
        <v>2.6422500000000002</v>
      </c>
    </row>
    <row r="11047" spans="1:12" x14ac:dyDescent="0.25">
      <c r="A11047" t="s">
        <v>19</v>
      </c>
      <c r="B11047" s="5">
        <v>45707.208333333336</v>
      </c>
      <c r="C11047" s="5" t="str">
        <f>A11047 &amp; "_" &amp; TEXT(B11047, "yyyy-mm-dd HH:MM:SS")</f>
        <v>RP_2025-02-19 05:00:00</v>
      </c>
      <c r="D11047">
        <v>3.8</v>
      </c>
      <c r="E11047">
        <v>1.2</v>
      </c>
      <c r="F11047">
        <v>5.9</v>
      </c>
      <c r="G11047">
        <f>IF(COUNTA(D11047:F11047)&gt;0, AVERAGE(D11047:F11047), "")</f>
        <v>3.6333333333333333</v>
      </c>
      <c r="H11047">
        <f>AVERAGE((D11047*metrics_constants!$B$8),(E11047*metrics_constants!$C$8),(F11047*metrics_constants!$D$8))</f>
        <v>3.547218822967837</v>
      </c>
      <c r="I11047">
        <v>4.0510000000000002</v>
      </c>
      <c r="J11047">
        <v>68.674999999999997</v>
      </c>
      <c r="K11047">
        <v>-16.535</v>
      </c>
      <c r="L11047">
        <v>3.2238190000000002</v>
      </c>
    </row>
    <row r="11048" spans="1:12" x14ac:dyDescent="0.25">
      <c r="A11048" t="s">
        <v>19</v>
      </c>
      <c r="B11048" s="5">
        <v>45707.25</v>
      </c>
      <c r="C11048" s="5" t="str">
        <f>A11048 &amp; "_" &amp; TEXT(B11048, "yyyy-mm-dd HH:MM:SS")</f>
        <v>RP_2025-02-19 06:00:00</v>
      </c>
      <c r="D11048">
        <v>13.5</v>
      </c>
      <c r="E11048">
        <v>3</v>
      </c>
      <c r="F11048">
        <v>8.3000000000000007</v>
      </c>
      <c r="G11048">
        <f>IF(COUNTA(D11048:F11048)&gt;0, AVERAGE(D11048:F11048), "")</f>
        <v>8.2666666666666675</v>
      </c>
      <c r="H11048">
        <f>AVERAGE((D11048*metrics_constants!$B$8),(E11048*metrics_constants!$C$8),(F11048*metrics_constants!$D$8))</f>
        <v>7.8507507660745235</v>
      </c>
      <c r="I11048">
        <v>6.875</v>
      </c>
      <c r="J11048">
        <v>72.64</v>
      </c>
      <c r="K11048">
        <v>-17.713000000000001</v>
      </c>
      <c r="L11048">
        <v>4.7642800000000003</v>
      </c>
    </row>
    <row r="11049" spans="1:12" x14ac:dyDescent="0.25">
      <c r="A11049" t="s">
        <v>19</v>
      </c>
      <c r="B11049" s="5">
        <v>45707.291666666664</v>
      </c>
      <c r="C11049" s="5" t="str">
        <f>A11049 &amp; "_" &amp; TEXT(B11049, "yyyy-mm-dd HH:MM:SS")</f>
        <v>RP_2025-02-19 07:00:00</v>
      </c>
      <c r="D11049">
        <v>10.4</v>
      </c>
      <c r="E11049">
        <v>0.7</v>
      </c>
      <c r="F11049">
        <v>6.1</v>
      </c>
      <c r="G11049">
        <f>IF(COUNTA(D11049:F11049)&gt;0, AVERAGE(D11049:F11049), "")</f>
        <v>5.7333333333333334</v>
      </c>
      <c r="H11049">
        <f>AVERAGE((D11049*metrics_constants!$B$8),(E11049*metrics_constants!$C$8),(F11049*metrics_constants!$D$8))</f>
        <v>5.3516158066671657</v>
      </c>
      <c r="I11049">
        <v>5.5990000000000002</v>
      </c>
      <c r="J11049">
        <v>68.674999999999997</v>
      </c>
      <c r="K11049">
        <v>-18.023</v>
      </c>
      <c r="L11049">
        <v>5.0420889999999998</v>
      </c>
    </row>
    <row r="11050" spans="1:12" x14ac:dyDescent="0.25">
      <c r="A11050" t="s">
        <v>19</v>
      </c>
      <c r="B11050" s="5">
        <v>45707.333333333336</v>
      </c>
      <c r="C11050" s="5" t="str">
        <f>A11050 &amp; "_" &amp; TEXT(B11050, "yyyy-mm-dd HH:MM:SS")</f>
        <v>RP_2025-02-19 08:00:00</v>
      </c>
      <c r="D11050">
        <v>-3.9</v>
      </c>
      <c r="E11050">
        <v>0.9</v>
      </c>
      <c r="F11050">
        <v>10.7</v>
      </c>
      <c r="G11050">
        <f>IF(COUNTA(D11050:F11050)&gt;0, AVERAGE(D11050:F11050), "")</f>
        <v>2.5666666666666664</v>
      </c>
      <c r="H11050">
        <f>AVERAGE((D11050*metrics_constants!$B$8),(E11050*metrics_constants!$C$8),(F11050*metrics_constants!$D$8))</f>
        <v>2.8176833550034313</v>
      </c>
      <c r="I11050">
        <v>9.44</v>
      </c>
      <c r="J11050">
        <v>60.506999999999998</v>
      </c>
      <c r="K11050">
        <v>-16.215</v>
      </c>
      <c r="L11050">
        <v>4.1015069999999998</v>
      </c>
    </row>
    <row r="11051" spans="1:12" x14ac:dyDescent="0.25">
      <c r="A11051" t="s">
        <v>19</v>
      </c>
      <c r="B11051" s="5">
        <v>45707.375</v>
      </c>
      <c r="C11051" s="5" t="str">
        <f>A11051 &amp; "_" &amp; TEXT(B11051, "yyyy-mm-dd HH:MM:SS")</f>
        <v>RP_2025-02-19 09:00:00</v>
      </c>
      <c r="E11051">
        <v>16</v>
      </c>
      <c r="F11051">
        <v>15.6</v>
      </c>
      <c r="G11051">
        <f>IF(COUNTA(D11051:F11051)&gt;0, AVERAGE(D11051:F11051), "")</f>
        <v>15.8</v>
      </c>
      <c r="H11051">
        <f>AVERAGE((D11051*metrics_constants!$B$8),(E11051*metrics_constants!$C$8),(F11051*metrics_constants!$D$8))</f>
        <v>11.20534608712738</v>
      </c>
      <c r="I11051">
        <v>10.951000000000001</v>
      </c>
      <c r="J11051">
        <v>36.46</v>
      </c>
      <c r="K11051">
        <v>-8.1869999999999994</v>
      </c>
      <c r="L11051">
        <v>11.094578</v>
      </c>
    </row>
    <row r="11052" spans="1:12" x14ac:dyDescent="0.25">
      <c r="A11052" t="s">
        <v>19</v>
      </c>
      <c r="B11052" s="5">
        <v>45707.416666666664</v>
      </c>
      <c r="C11052" s="5" t="str">
        <f>A11052 &amp; "_" &amp; TEXT(B11052, "yyyy-mm-dd HH:MM:SS")</f>
        <v>RP_2025-02-19 10:00:00</v>
      </c>
      <c r="D11052">
        <v>10.1</v>
      </c>
      <c r="E11052">
        <v>8.3000000000000007</v>
      </c>
      <c r="F11052">
        <v>12.2</v>
      </c>
      <c r="G11052">
        <f>IF(COUNTA(D11052:F11052)&gt;0, AVERAGE(D11052:F11052), "")</f>
        <v>10.199999999999999</v>
      </c>
      <c r="H11052">
        <f>AVERAGE((D11052*metrics_constants!$B$8),(E11052*metrics_constants!$C$8),(F11052*metrics_constants!$D$8))</f>
        <v>10.143600841788432</v>
      </c>
      <c r="I11052">
        <v>9.6080000000000005</v>
      </c>
      <c r="J11052">
        <v>28.152999999999999</v>
      </c>
      <c r="K11052">
        <v>-4.43</v>
      </c>
      <c r="L11052">
        <v>12.445323</v>
      </c>
    </row>
    <row r="11053" spans="1:12" x14ac:dyDescent="0.25">
      <c r="A11053" t="s">
        <v>19</v>
      </c>
      <c r="B11053" s="5">
        <v>45707.458333333336</v>
      </c>
      <c r="C11053" s="5" t="str">
        <f>A11053 &amp; "_" &amp; TEXT(B11053, "yyyy-mm-dd HH:MM:SS")</f>
        <v>RP_2025-02-19 11:00:00</v>
      </c>
      <c r="D11053">
        <v>9.8000000000000007</v>
      </c>
      <c r="E11053">
        <v>4.7</v>
      </c>
      <c r="F11053">
        <v>10.199999999999999</v>
      </c>
      <c r="G11053">
        <f>IF(COUNTA(D11053:F11053)&gt;0, AVERAGE(D11053:F11053), "")</f>
        <v>8.2333333333333325</v>
      </c>
      <c r="H11053">
        <f>AVERAGE((D11053*metrics_constants!$B$8),(E11053*metrics_constants!$C$8),(F11053*metrics_constants!$D$8))</f>
        <v>8.0458904174729451</v>
      </c>
      <c r="I11053">
        <v>9.9550000000000001</v>
      </c>
      <c r="J11053">
        <v>24.89</v>
      </c>
      <c r="K11053">
        <v>-1.85</v>
      </c>
      <c r="L11053">
        <v>10.235935</v>
      </c>
    </row>
    <row r="11054" spans="1:12" x14ac:dyDescent="0.25">
      <c r="A11054" t="s">
        <v>19</v>
      </c>
      <c r="B11054" s="5">
        <v>45707.5</v>
      </c>
      <c r="C11054" s="5" t="str">
        <f>A11054 &amp; "_" &amp; TEXT(B11054, "yyyy-mm-dd HH:MM:SS")</f>
        <v>RP_2025-02-19 12:00:00</v>
      </c>
      <c r="D11054">
        <v>3.6</v>
      </c>
      <c r="E11054">
        <v>12.3</v>
      </c>
      <c r="F11054">
        <v>12.7</v>
      </c>
      <c r="G11054">
        <f>IF(COUNTA(D11054:F11054)&gt;0, AVERAGE(D11054:F11054), "")</f>
        <v>9.5333333333333332</v>
      </c>
      <c r="H11054">
        <f>AVERAGE((D11054*metrics_constants!$B$8),(E11054*metrics_constants!$C$8),(F11054*metrics_constants!$D$8))</f>
        <v>9.9018161192579992</v>
      </c>
      <c r="I11054">
        <v>11.391</v>
      </c>
      <c r="J11054">
        <v>22.19</v>
      </c>
      <c r="K11054">
        <v>1.1100000000000001</v>
      </c>
      <c r="L11054">
        <v>11.676672999999999</v>
      </c>
    </row>
    <row r="11055" spans="1:12" x14ac:dyDescent="0.25">
      <c r="A11055" t="s">
        <v>19</v>
      </c>
      <c r="B11055" s="5">
        <v>45707.541666666664</v>
      </c>
      <c r="C11055" s="5" t="str">
        <f>A11055 &amp; "_" &amp; TEXT(B11055, "yyyy-mm-dd HH:MM:SS")</f>
        <v>RP_2025-02-19 13:00:00</v>
      </c>
      <c r="D11055">
        <v>28.4</v>
      </c>
      <c r="E11055">
        <v>12.3</v>
      </c>
      <c r="F11055">
        <v>9.6</v>
      </c>
      <c r="G11055">
        <f>IF(COUNTA(D11055:F11055)&gt;0, AVERAGE(D11055:F11055), "")</f>
        <v>16.766666666666669</v>
      </c>
      <c r="H11055">
        <f>AVERAGE((D11055*metrics_constants!$B$8),(E11055*metrics_constants!$C$8),(F11055*metrics_constants!$D$8))</f>
        <v>16.074999860886098</v>
      </c>
      <c r="I11055">
        <v>15.561</v>
      </c>
      <c r="J11055">
        <v>23.867000000000001</v>
      </c>
      <c r="K11055">
        <v>1.1819999999999999</v>
      </c>
      <c r="L11055">
        <v>12.746510000000001</v>
      </c>
    </row>
    <row r="11056" spans="1:12" x14ac:dyDescent="0.25">
      <c r="A11056" t="s">
        <v>19</v>
      </c>
      <c r="B11056" s="5">
        <v>45707.583333333336</v>
      </c>
      <c r="C11056" s="5" t="str">
        <f>A11056 &amp; "_" &amp; TEXT(B11056, "yyyy-mm-dd HH:MM:SS")</f>
        <v>RP_2025-02-19 14:00:00</v>
      </c>
      <c r="E11056">
        <v>6.9</v>
      </c>
      <c r="G11056">
        <f>IF(COUNTA(D11056:F11056)&gt;0, AVERAGE(D11056:F11056), "")</f>
        <v>6.9</v>
      </c>
      <c r="H11056">
        <f>AVERAGE((D11056*metrics_constants!$B$8),(E11056*metrics_constants!$C$8),(F11056*metrics_constants!$D$8))</f>
        <v>2.5562949123276395</v>
      </c>
      <c r="I11056">
        <v>11.223000000000001</v>
      </c>
      <c r="J11056">
        <v>30.228000000000002</v>
      </c>
      <c r="K11056">
        <v>-2.6150000000000002</v>
      </c>
      <c r="L11056">
        <v>12.272587</v>
      </c>
    </row>
    <row r="11057" spans="1:12" x14ac:dyDescent="0.25">
      <c r="A11057" t="s">
        <v>19</v>
      </c>
      <c r="B11057" s="5">
        <v>45707.625</v>
      </c>
      <c r="C11057" s="5" t="str">
        <f>A11057 &amp; "_" &amp; TEXT(B11057, "yyyy-mm-dd HH:MM:SS")</f>
        <v>RP_2025-02-19 15:00:00</v>
      </c>
      <c r="E11057">
        <v>10.6</v>
      </c>
      <c r="F11057">
        <v>15.1</v>
      </c>
      <c r="G11057">
        <f>IF(COUNTA(D11057:F11057)&gt;0, AVERAGE(D11057:F11057), "")</f>
        <v>12.85</v>
      </c>
      <c r="H11057">
        <f>AVERAGE((D11057*metrics_constants!$B$8),(E11057*metrics_constants!$C$8),(F11057*metrics_constants!$D$8))</f>
        <v>9.0356102257705544</v>
      </c>
      <c r="I11057">
        <v>10.837999999999999</v>
      </c>
      <c r="J11057">
        <v>33.978000000000002</v>
      </c>
      <c r="K11057">
        <v>-3.5870000000000002</v>
      </c>
      <c r="L11057">
        <v>12.244320999999999</v>
      </c>
    </row>
    <row r="11058" spans="1:12" x14ac:dyDescent="0.25">
      <c r="A11058" t="s">
        <v>19</v>
      </c>
      <c r="B11058" s="5">
        <v>45707.666666666664</v>
      </c>
      <c r="C11058" s="5" t="str">
        <f>A11058 &amp; "_" &amp; TEXT(B11058, "yyyy-mm-dd HH:MM:SS")</f>
        <v>RP_2025-02-19 16:00:00</v>
      </c>
      <c r="D11058">
        <v>48.8</v>
      </c>
      <c r="E11058">
        <v>8.5</v>
      </c>
      <c r="F11058">
        <v>12.2</v>
      </c>
      <c r="G11058">
        <f>IF(COUNTA(D11058:F11058)&gt;0, AVERAGE(D11058:F11058), "")</f>
        <v>23.166666666666668</v>
      </c>
      <c r="H11058">
        <f>AVERAGE((D11058*metrics_constants!$B$8),(E11058*metrics_constants!$C$8),(F11058*metrics_constants!$D$8))</f>
        <v>21.487446249849274</v>
      </c>
      <c r="I11058">
        <v>9.7759999999999998</v>
      </c>
      <c r="J11058">
        <v>41.372999999999998</v>
      </c>
      <c r="K11058">
        <v>-6.0419999999999998</v>
      </c>
      <c r="L11058">
        <v>10.543165</v>
      </c>
    </row>
    <row r="11059" spans="1:12" x14ac:dyDescent="0.25">
      <c r="A11059" t="s">
        <v>19</v>
      </c>
      <c r="B11059" s="5">
        <v>45707.708333333336</v>
      </c>
      <c r="C11059" s="5" t="str">
        <f>A11059 &amp; "_" &amp; TEXT(B11059, "yyyy-mm-dd HH:MM:SS")</f>
        <v>RP_2025-02-19 17:00:00</v>
      </c>
      <c r="D11059">
        <v>22.6</v>
      </c>
      <c r="E11059">
        <v>11.1</v>
      </c>
      <c r="F11059">
        <v>17.600000000000001</v>
      </c>
      <c r="G11059">
        <f>IF(COUNTA(D11059:F11059)&gt;0, AVERAGE(D11059:F11059), "")</f>
        <v>17.100000000000001</v>
      </c>
      <c r="H11059">
        <f>AVERAGE((D11059*metrics_constants!$B$8),(E11059*metrics_constants!$C$8),(F11059*metrics_constants!$D$8))</f>
        <v>16.647936136275902</v>
      </c>
      <c r="I11059">
        <v>12.93</v>
      </c>
      <c r="J11059">
        <v>50.646999999999998</v>
      </c>
      <c r="K11059">
        <v>-8.657</v>
      </c>
      <c r="L11059">
        <v>16.195523000000001</v>
      </c>
    </row>
    <row r="11060" spans="1:12" x14ac:dyDescent="0.25">
      <c r="A11060" t="s">
        <v>19</v>
      </c>
      <c r="B11060" s="5">
        <v>45707.75</v>
      </c>
      <c r="C11060" s="5" t="str">
        <f>A11060 &amp; "_" &amp; TEXT(B11060, "yyyy-mm-dd HH:MM:SS")</f>
        <v>RP_2025-02-19 18:00:00</v>
      </c>
      <c r="D11060">
        <v>17.899999999999999</v>
      </c>
      <c r="E11060">
        <v>11.1</v>
      </c>
      <c r="F11060">
        <v>15.8</v>
      </c>
      <c r="G11060">
        <f>IF(COUNTA(D11060:F11060)&gt;0, AVERAGE(D11060:F11060), "")</f>
        <v>14.933333333333332</v>
      </c>
      <c r="H11060">
        <f>AVERAGE((D11060*metrics_constants!$B$8),(E11060*metrics_constants!$C$8),(F11060*metrics_constants!$D$8))</f>
        <v>14.670292455890161</v>
      </c>
      <c r="I11060">
        <v>13.335000000000001</v>
      </c>
      <c r="J11060">
        <v>59.451999999999998</v>
      </c>
      <c r="K11060">
        <v>-10.502000000000001</v>
      </c>
      <c r="L11060">
        <v>14.955014</v>
      </c>
    </row>
    <row r="11061" spans="1:12" x14ac:dyDescent="0.25">
      <c r="A11061" t="s">
        <v>19</v>
      </c>
      <c r="B11061" s="5">
        <v>45707.791666666664</v>
      </c>
      <c r="C11061" s="5" t="str">
        <f>A11061 &amp; "_" &amp; TEXT(B11061, "yyyy-mm-dd HH:MM:SS")</f>
        <v>RP_2025-02-19 19:00:00</v>
      </c>
      <c r="D11061">
        <v>12.6</v>
      </c>
      <c r="E11061">
        <v>9.1999999999999993</v>
      </c>
      <c r="F11061">
        <v>15.8</v>
      </c>
      <c r="G11061">
        <f>IF(COUNTA(D11061:F11061)&gt;0, AVERAGE(D11061:F11061), "")</f>
        <v>12.533333333333331</v>
      </c>
      <c r="H11061">
        <f>AVERAGE((D11061*metrics_constants!$B$8),(E11061*metrics_constants!$C$8),(F11061*metrics_constants!$D$8))</f>
        <v>12.422982719646408</v>
      </c>
      <c r="I11061">
        <v>14.241</v>
      </c>
      <c r="J11061">
        <v>63.368000000000002</v>
      </c>
      <c r="K11061">
        <v>-10.238</v>
      </c>
      <c r="L11061">
        <v>14.789206999999999</v>
      </c>
    </row>
    <row r="11062" spans="1:12" x14ac:dyDescent="0.25">
      <c r="A11062" t="s">
        <v>19</v>
      </c>
      <c r="B11062" s="5">
        <v>45707.833333333336</v>
      </c>
      <c r="C11062" s="5" t="str">
        <f>A11062 &amp; "_" &amp; TEXT(B11062, "yyyy-mm-dd HH:MM:SS")</f>
        <v>RP_2025-02-19 20:00:00</v>
      </c>
      <c r="D11062">
        <v>14.2</v>
      </c>
      <c r="E11062">
        <v>12.2</v>
      </c>
      <c r="F11062">
        <v>15.8</v>
      </c>
      <c r="G11062">
        <f>IF(COUNTA(D11062:F11062)&gt;0, AVERAGE(D11062:F11062), "")</f>
        <v>14.066666666666668</v>
      </c>
      <c r="H11062">
        <f>AVERAGE((D11062*metrics_constants!$B$8),(E11062*metrics_constants!$C$8),(F11062*metrics_constants!$D$8))</f>
        <v>14.000348102765479</v>
      </c>
      <c r="I11062">
        <v>11.009</v>
      </c>
      <c r="J11062">
        <v>69.852999999999994</v>
      </c>
      <c r="K11062">
        <v>-10.282999999999999</v>
      </c>
      <c r="L11062">
        <v>17.204293</v>
      </c>
    </row>
    <row r="11063" spans="1:12" x14ac:dyDescent="0.25">
      <c r="A11063" t="s">
        <v>19</v>
      </c>
      <c r="B11063" s="5">
        <v>45707.875</v>
      </c>
      <c r="C11063" s="5" t="str">
        <f>A11063 &amp; "_" &amp; TEXT(B11063, "yyyy-mm-dd HH:MM:SS")</f>
        <v>RP_2025-02-19 21:00:00</v>
      </c>
      <c r="D11063">
        <v>14</v>
      </c>
      <c r="E11063">
        <v>13.2</v>
      </c>
      <c r="F11063">
        <v>17.8</v>
      </c>
      <c r="G11063">
        <f>IF(COUNTA(D11063:F11063)&gt;0, AVERAGE(D11063:F11063), "")</f>
        <v>15</v>
      </c>
      <c r="H11063">
        <f>AVERAGE((D11063*metrics_constants!$B$8),(E11063*metrics_constants!$C$8),(F11063*metrics_constants!$D$8))</f>
        <v>14.989212961994708</v>
      </c>
      <c r="I11063">
        <v>11.137</v>
      </c>
      <c r="J11063">
        <v>72.248000000000005</v>
      </c>
      <c r="K11063">
        <v>-10.41</v>
      </c>
      <c r="L11063">
        <v>14.920707</v>
      </c>
    </row>
    <row r="11064" spans="1:12" x14ac:dyDescent="0.25">
      <c r="A11064" t="s">
        <v>19</v>
      </c>
      <c r="B11064" s="5">
        <v>45707.916666666664</v>
      </c>
      <c r="C11064" s="5" t="str">
        <f>A11064 &amp; "_" &amp; TEXT(B11064, "yyyy-mm-dd HH:MM:SS")</f>
        <v>RP_2025-02-19 22:00:00</v>
      </c>
      <c r="D11064">
        <v>22.5</v>
      </c>
      <c r="E11064">
        <v>15.9</v>
      </c>
      <c r="F11064">
        <v>19.100000000000001</v>
      </c>
      <c r="G11064">
        <f>IF(COUNTA(D11064:F11064)&gt;0, AVERAGE(D11064:F11064), "")</f>
        <v>19.166666666666668</v>
      </c>
      <c r="H11064">
        <f>AVERAGE((D11064*metrics_constants!$B$8),(E11064*metrics_constants!$C$8),(F11064*metrics_constants!$D$8))</f>
        <v>18.90457915136902</v>
      </c>
      <c r="I11064">
        <v>11.987</v>
      </c>
      <c r="J11064">
        <v>71.724999999999994</v>
      </c>
      <c r="K11064">
        <v>-10.125</v>
      </c>
      <c r="L11064">
        <v>16.381432</v>
      </c>
    </row>
    <row r="11065" spans="1:12" x14ac:dyDescent="0.25">
      <c r="A11065" t="s">
        <v>19</v>
      </c>
      <c r="B11065" s="5">
        <v>45707.958333333336</v>
      </c>
      <c r="C11065" s="5" t="str">
        <f>A11065 &amp; "_" &amp; TEXT(B11065, "yyyy-mm-dd HH:MM:SS")</f>
        <v>RP_2025-02-19 23:00:00</v>
      </c>
      <c r="D11065">
        <v>15.9</v>
      </c>
      <c r="E11065">
        <v>17.3</v>
      </c>
      <c r="F11065">
        <v>22.5</v>
      </c>
      <c r="G11065">
        <f>IF(COUNTA(D11065:F11065)&gt;0, AVERAGE(D11065:F11065), "")</f>
        <v>18.566666666666666</v>
      </c>
      <c r="H11065">
        <f>AVERAGE((D11065*metrics_constants!$B$8),(E11065*metrics_constants!$C$8),(F11065*metrics_constants!$D$8))</f>
        <v>18.651544025931045</v>
      </c>
      <c r="I11065">
        <v>11.211</v>
      </c>
      <c r="J11065">
        <v>70.42</v>
      </c>
      <c r="K11065">
        <v>-9.7230000000000008</v>
      </c>
      <c r="L11065">
        <v>18.400597000000001</v>
      </c>
    </row>
    <row r="11066" spans="1:12" x14ac:dyDescent="0.25">
      <c r="A11066" t="s">
        <v>19</v>
      </c>
      <c r="B11066" s="5">
        <v>45708</v>
      </c>
      <c r="C11066" s="5" t="str">
        <f>A11066 &amp; "_" &amp; TEXT(B11066, "yyyy-mm-dd HH:MM:SS")</f>
        <v>RP_2025-02-20 00:00:00</v>
      </c>
      <c r="D11066">
        <v>29.1</v>
      </c>
      <c r="E11066">
        <v>16.2</v>
      </c>
      <c r="F11066">
        <v>18.100000000000001</v>
      </c>
      <c r="G11066">
        <f>IF(COUNTA(D11066:F11066)&gt;0, AVERAGE(D11066:F11066), "")</f>
        <v>21.133333333333333</v>
      </c>
      <c r="H11066">
        <f>AVERAGE((D11066*metrics_constants!$B$8),(E11066*metrics_constants!$C$8),(F11066*metrics_constants!$D$8))</f>
        <v>20.599380791526215</v>
      </c>
      <c r="I11066">
        <v>14.571999999999999</v>
      </c>
      <c r="J11066">
        <v>72.548000000000002</v>
      </c>
      <c r="K11066">
        <v>-10.315</v>
      </c>
      <c r="L11066">
        <v>21.006796699999999</v>
      </c>
    </row>
    <row r="11067" spans="1:12" x14ac:dyDescent="0.25">
      <c r="A11067" t="s">
        <v>19</v>
      </c>
      <c r="B11067" s="5">
        <v>45708.041666666664</v>
      </c>
      <c r="C11067" s="5" t="str">
        <f>A11067 &amp; "_" &amp; TEXT(B11067, "yyyy-mm-dd HH:MM:SS")</f>
        <v>RP_2025-02-20 01:00:00</v>
      </c>
      <c r="D11067">
        <v>29.9</v>
      </c>
      <c r="E11067">
        <v>19.100000000000001</v>
      </c>
      <c r="F11067">
        <v>27.1</v>
      </c>
      <c r="G11067">
        <f>IF(COUNTA(D11067:F11067)&gt;0, AVERAGE(D11067:F11067), "")</f>
        <v>25.366666666666664</v>
      </c>
      <c r="H11067">
        <f>AVERAGE((D11067*metrics_constants!$B$8),(E11067*metrics_constants!$C$8),(F11067*metrics_constants!$D$8))</f>
        <v>24.951562233742255</v>
      </c>
      <c r="I11067">
        <v>18.451000000000001</v>
      </c>
      <c r="J11067">
        <v>73.885000000000005</v>
      </c>
      <c r="K11067">
        <v>-11.118</v>
      </c>
      <c r="L11067">
        <v>26.838803299999999</v>
      </c>
    </row>
    <row r="11068" spans="1:12" x14ac:dyDescent="0.25">
      <c r="A11068" t="s">
        <v>19</v>
      </c>
      <c r="B11068" s="5">
        <v>45708.083333333336</v>
      </c>
      <c r="C11068" s="5" t="str">
        <f>A11068 &amp; "_" &amp; TEXT(B11068, "yyyy-mm-dd HH:MM:SS")</f>
        <v>RP_2025-02-20 02:00:00</v>
      </c>
      <c r="D11068">
        <v>32.5</v>
      </c>
      <c r="E11068">
        <v>23.2</v>
      </c>
      <c r="F11068">
        <v>27.6</v>
      </c>
      <c r="G11068">
        <f>IF(COUNTA(D11068:F11068)&gt;0, AVERAGE(D11068:F11068), "")</f>
        <v>27.766666666666669</v>
      </c>
      <c r="H11068">
        <f>AVERAGE((D11068*metrics_constants!$B$8),(E11068*metrics_constants!$C$8),(F11068*metrics_constants!$D$8))</f>
        <v>27.396818134896098</v>
      </c>
      <c r="I11068">
        <v>17.111999999999998</v>
      </c>
      <c r="J11068">
        <v>74.692999999999998</v>
      </c>
      <c r="K11068">
        <v>-11.69</v>
      </c>
      <c r="L11068">
        <v>30.5640021</v>
      </c>
    </row>
    <row r="11069" spans="1:12" x14ac:dyDescent="0.25">
      <c r="A11069" t="s">
        <v>19</v>
      </c>
      <c r="B11069" s="5">
        <v>45708.125</v>
      </c>
      <c r="C11069" s="5" t="str">
        <f>A11069 &amp; "_" &amp; TEXT(B11069, "yyyy-mm-dd HH:MM:SS")</f>
        <v>RP_2025-02-20 03:00:00</v>
      </c>
      <c r="D11069">
        <v>32.200000000000003</v>
      </c>
      <c r="E11069">
        <v>24.3</v>
      </c>
      <c r="F11069">
        <v>26.9</v>
      </c>
      <c r="G11069">
        <f>IF(COUNTA(D11069:F11069)&gt;0, AVERAGE(D11069:F11069), "")</f>
        <v>27.8</v>
      </c>
      <c r="H11069">
        <f>AVERAGE((D11069*metrics_constants!$B$8),(E11069*metrics_constants!$C$8),(F11069*metrics_constants!$D$8))</f>
        <v>27.480160880377898</v>
      </c>
      <c r="I11069">
        <v>20.902999999999999</v>
      </c>
      <c r="J11069">
        <v>76.066999999999993</v>
      </c>
      <c r="K11069">
        <v>-12.42</v>
      </c>
      <c r="L11069">
        <v>28.257838</v>
      </c>
    </row>
    <row r="11070" spans="1:12" x14ac:dyDescent="0.25">
      <c r="A11070" t="s">
        <v>19</v>
      </c>
      <c r="B11070" s="5">
        <v>45708.166666666664</v>
      </c>
      <c r="C11070" s="5" t="str">
        <f>A11070 &amp; "_" &amp; TEXT(B11070, "yyyy-mm-dd HH:MM:SS")</f>
        <v>RP_2025-02-20 04:00:00</v>
      </c>
      <c r="D11070">
        <v>34.6</v>
      </c>
      <c r="E11070">
        <v>23.8</v>
      </c>
      <c r="F11070">
        <v>28.8</v>
      </c>
      <c r="G11070">
        <f>IF(COUNTA(D11070:F11070)&gt;0, AVERAGE(D11070:F11070), "")</f>
        <v>29.066666666666666</v>
      </c>
      <c r="H11070">
        <f>AVERAGE((D11070*metrics_constants!$B$8),(E11070*metrics_constants!$C$8),(F11070*metrics_constants!$D$8))</f>
        <v>28.636618827835434</v>
      </c>
      <c r="I11070">
        <v>20.102</v>
      </c>
      <c r="J11070">
        <v>77.260000000000005</v>
      </c>
      <c r="K11070">
        <v>-12.455</v>
      </c>
      <c r="L11070">
        <v>24.681152000000001</v>
      </c>
    </row>
    <row r="11071" spans="1:12" x14ac:dyDescent="0.25">
      <c r="A11071" t="s">
        <v>19</v>
      </c>
      <c r="B11071" s="5">
        <v>45708.208333333336</v>
      </c>
      <c r="C11071" s="5" t="str">
        <f>A11071 &amp; "_" &amp; TEXT(B11071, "yyyy-mm-dd HH:MM:SS")</f>
        <v>RP_2025-02-20 05:00:00</v>
      </c>
      <c r="D11071">
        <v>36.200000000000003</v>
      </c>
      <c r="E11071">
        <v>25.4</v>
      </c>
      <c r="F11071">
        <v>30.6</v>
      </c>
      <c r="G11071">
        <f>IF(COUNTA(D11071:F11071)&gt;0, AVERAGE(D11071:F11071), "")</f>
        <v>30.733333333333334</v>
      </c>
      <c r="H11071">
        <f>AVERAGE((D11071*metrics_constants!$B$8),(E11071*metrics_constants!$C$8),(F11071*metrics_constants!$D$8))</f>
        <v>30.304281721562557</v>
      </c>
      <c r="I11071">
        <v>22.818999999999999</v>
      </c>
      <c r="J11071">
        <v>76.373000000000005</v>
      </c>
      <c r="K11071">
        <v>-12.352</v>
      </c>
      <c r="L11071">
        <v>25.701193</v>
      </c>
    </row>
    <row r="11072" spans="1:12" x14ac:dyDescent="0.25">
      <c r="A11072" t="s">
        <v>19</v>
      </c>
      <c r="B11072" s="5">
        <v>45708.25</v>
      </c>
      <c r="C11072" s="5" t="str">
        <f>A11072 &amp; "_" &amp; TEXT(B11072, "yyyy-mm-dd HH:MM:SS")</f>
        <v>RP_2025-02-20 06:00:00</v>
      </c>
      <c r="D11072">
        <v>36.700000000000003</v>
      </c>
      <c r="E11072">
        <v>28.2</v>
      </c>
      <c r="F11072">
        <v>31.6</v>
      </c>
      <c r="G11072">
        <f>IF(COUNTA(D11072:F11072)&gt;0, AVERAGE(D11072:F11072), "")</f>
        <v>32.166666666666664</v>
      </c>
      <c r="H11072">
        <f>AVERAGE((D11072*metrics_constants!$B$8),(E11072*metrics_constants!$C$8),(F11072*metrics_constants!$D$8))</f>
        <v>31.825537259989574</v>
      </c>
      <c r="I11072">
        <v>29.867000000000001</v>
      </c>
      <c r="J11072">
        <v>75.775000000000006</v>
      </c>
      <c r="K11072">
        <v>-12.074999999999999</v>
      </c>
      <c r="L11072">
        <v>24.832228000000001</v>
      </c>
    </row>
    <row r="11073" spans="1:12" x14ac:dyDescent="0.25">
      <c r="A11073" t="s">
        <v>19</v>
      </c>
      <c r="B11073" s="5">
        <v>45708.291666666664</v>
      </c>
      <c r="C11073" s="5" t="str">
        <f>A11073 &amp; "_" &amp; TEXT(B11073, "yyyy-mm-dd HH:MM:SS")</f>
        <v>RP_2025-02-20 07:00:00</v>
      </c>
      <c r="D11073">
        <v>30.7</v>
      </c>
      <c r="E11073">
        <v>29.3</v>
      </c>
      <c r="F11073">
        <v>33.700000000000003</v>
      </c>
      <c r="G11073">
        <f>IF(COUNTA(D11073:F11073)&gt;0, AVERAGE(D11073:F11073), "")</f>
        <v>31.233333333333334</v>
      </c>
      <c r="H11073">
        <f>AVERAGE((D11073*metrics_constants!$B$8),(E11073*metrics_constants!$C$8),(F11073*metrics_constants!$D$8))</f>
        <v>31.196274872970776</v>
      </c>
      <c r="I11073">
        <v>22.661999999999999</v>
      </c>
      <c r="J11073">
        <v>76.757000000000005</v>
      </c>
      <c r="K11073">
        <v>-11.417999999999999</v>
      </c>
      <c r="L11073">
        <v>30.089411999999999</v>
      </c>
    </row>
    <row r="11074" spans="1:12" x14ac:dyDescent="0.25">
      <c r="A11074" t="s">
        <v>19</v>
      </c>
      <c r="B11074" s="5">
        <v>45708.333333333336</v>
      </c>
      <c r="C11074" s="5" t="str">
        <f>A11074 &amp; "_" &amp; TEXT(B11074, "yyyy-mm-dd HH:MM:SS")</f>
        <v>RP_2025-02-20 08:00:00</v>
      </c>
      <c r="D11074">
        <v>39</v>
      </c>
      <c r="E11074">
        <v>27</v>
      </c>
      <c r="F11074">
        <v>34</v>
      </c>
      <c r="G11074">
        <f>IF(COUNTA(D11074:F11074)&gt;0, AVERAGE(D11074:F11074), "")</f>
        <v>33.333333333333336</v>
      </c>
      <c r="H11074">
        <f>AVERAGE((D11074*metrics_constants!$B$8),(E11074*metrics_constants!$C$8),(F11074*metrics_constants!$D$8))</f>
        <v>32.862697374513026</v>
      </c>
      <c r="I11074">
        <v>21.706</v>
      </c>
      <c r="J11074">
        <v>71.644999999999996</v>
      </c>
      <c r="K11074">
        <v>-10.518000000000001</v>
      </c>
      <c r="L11074">
        <v>33.987307000000001</v>
      </c>
    </row>
    <row r="11075" spans="1:12" x14ac:dyDescent="0.25">
      <c r="A11075" t="s">
        <v>19</v>
      </c>
      <c r="B11075" s="5">
        <v>45708.375</v>
      </c>
      <c r="C11075" s="5" t="str">
        <f>A11075 &amp; "_" &amp; TEXT(B11075, "yyyy-mm-dd HH:MM:SS")</f>
        <v>RP_2025-02-20 09:00:00</v>
      </c>
      <c r="D11075">
        <v>24.2</v>
      </c>
      <c r="E11075">
        <v>34.4</v>
      </c>
      <c r="F11075">
        <v>33.700000000000003</v>
      </c>
      <c r="G11075">
        <f>IF(COUNTA(D11075:F11075)&gt;0, AVERAGE(D11075:F11075), "")</f>
        <v>30.766666666666666</v>
      </c>
      <c r="H11075">
        <f>AVERAGE((D11075*metrics_constants!$B$8),(E11075*metrics_constants!$C$8),(F11075*metrics_constants!$D$8))</f>
        <v>31.192858192000859</v>
      </c>
      <c r="I11075">
        <v>30.218</v>
      </c>
      <c r="J11075">
        <v>46.774999999999999</v>
      </c>
      <c r="K11075">
        <v>-3.5019999999999998</v>
      </c>
      <c r="L11075">
        <v>38.131261000000002</v>
      </c>
    </row>
    <row r="11076" spans="1:12" x14ac:dyDescent="0.25">
      <c r="A11076" t="s">
        <v>19</v>
      </c>
      <c r="B11076" s="5">
        <v>45708.416666666664</v>
      </c>
      <c r="C11076" s="5" t="str">
        <f>A11076 &amp; "_" &amp; TEXT(B11076, "yyyy-mm-dd HH:MM:SS")</f>
        <v>RP_2025-02-20 10:00:00</v>
      </c>
      <c r="D11076">
        <v>27.1</v>
      </c>
      <c r="E11076">
        <v>26.4</v>
      </c>
      <c r="F11076">
        <v>28.8</v>
      </c>
      <c r="G11076">
        <f>IF(COUNTA(D11076:F11076)&gt;0, AVERAGE(D11076:F11076), "")</f>
        <v>27.433333333333334</v>
      </c>
      <c r="H11076">
        <f>AVERAGE((D11076*metrics_constants!$B$8),(E11076*metrics_constants!$C$8),(F11076*metrics_constants!$D$8))</f>
        <v>27.415800330212509</v>
      </c>
      <c r="I11076">
        <v>33.921999999999997</v>
      </c>
      <c r="J11076">
        <v>32.607999999999997</v>
      </c>
      <c r="K11076">
        <v>2.2879999999999998</v>
      </c>
      <c r="L11076">
        <v>37.079391000000001</v>
      </c>
    </row>
    <row r="11077" spans="1:12" x14ac:dyDescent="0.25">
      <c r="A11077" t="s">
        <v>19</v>
      </c>
      <c r="B11077" s="5">
        <v>45708.458333333336</v>
      </c>
      <c r="C11077" s="5" t="str">
        <f>A11077 &amp; "_" &amp; TEXT(B11077, "yyyy-mm-dd HH:MM:SS")</f>
        <v>RP_2025-02-20 11:00:00</v>
      </c>
      <c r="D11077">
        <v>37.299999999999997</v>
      </c>
      <c r="E11077">
        <v>21.6</v>
      </c>
      <c r="F11077">
        <v>27.4</v>
      </c>
      <c r="G11077">
        <f>IF(COUNTA(D11077:F11077)&gt;0, AVERAGE(D11077:F11077), "")</f>
        <v>28.766666666666666</v>
      </c>
      <c r="H11077">
        <f>AVERAGE((D11077*metrics_constants!$B$8),(E11077*metrics_constants!$C$8),(F11077*metrics_constants!$D$8))</f>
        <v>28.134189641153299</v>
      </c>
      <c r="I11077">
        <v>30.745000000000001</v>
      </c>
      <c r="J11077">
        <v>30.332999999999998</v>
      </c>
      <c r="K11077">
        <v>4.2619999999999996</v>
      </c>
      <c r="L11077">
        <v>36.779538000000002</v>
      </c>
    </row>
    <row r="11078" spans="1:12" x14ac:dyDescent="0.25">
      <c r="A11078" t="s">
        <v>19</v>
      </c>
      <c r="B11078" s="5">
        <v>45708.5</v>
      </c>
      <c r="C11078" s="5" t="str">
        <f>A11078 &amp; "_" &amp; TEXT(B11078, "yyyy-mm-dd HH:MM:SS")</f>
        <v>RP_2025-02-20 12:00:00</v>
      </c>
      <c r="D11078">
        <v>26.3</v>
      </c>
      <c r="E11078">
        <v>18.5</v>
      </c>
      <c r="F11078">
        <v>23.2</v>
      </c>
      <c r="G11078">
        <f>IF(COUNTA(D11078:F11078)&gt;0, AVERAGE(D11078:F11078), "")</f>
        <v>22.666666666666668</v>
      </c>
      <c r="H11078">
        <f>AVERAGE((D11078*metrics_constants!$B$8),(E11078*metrics_constants!$C$8),(F11078*metrics_constants!$D$8))</f>
        <v>22.361500463728806</v>
      </c>
      <c r="I11078">
        <v>29.039000000000001</v>
      </c>
      <c r="J11078">
        <v>27.937000000000001</v>
      </c>
      <c r="K11078">
        <v>7.165</v>
      </c>
      <c r="L11078">
        <v>31.759528</v>
      </c>
    </row>
    <row r="11079" spans="1:12" x14ac:dyDescent="0.25">
      <c r="A11079" t="s">
        <v>19</v>
      </c>
      <c r="B11079" s="5">
        <v>45708.541666666664</v>
      </c>
      <c r="C11079" s="5" t="str">
        <f>A11079 &amp; "_" &amp; TEXT(B11079, "yyyy-mm-dd HH:MM:SS")</f>
        <v>RP_2025-02-20 13:00:00</v>
      </c>
      <c r="D11079">
        <v>34.1</v>
      </c>
      <c r="E11079">
        <v>24.6</v>
      </c>
      <c r="F11079">
        <v>23.7</v>
      </c>
      <c r="G11079">
        <f>IF(COUNTA(D11079:F11079)&gt;0, AVERAGE(D11079:F11079), "")</f>
        <v>27.466666666666669</v>
      </c>
      <c r="H11079">
        <f>AVERAGE((D11079*metrics_constants!$B$8),(E11079*metrics_constants!$C$8),(F11079*metrics_constants!$D$8))</f>
        <v>27.061993052695112</v>
      </c>
      <c r="I11079">
        <v>26.53</v>
      </c>
      <c r="J11079">
        <v>26.803000000000001</v>
      </c>
      <c r="K11079">
        <v>8.6020000000000003</v>
      </c>
      <c r="L11079">
        <v>29.495595999999999</v>
      </c>
    </row>
    <row r="11080" spans="1:12" x14ac:dyDescent="0.25">
      <c r="A11080" t="s">
        <v>19</v>
      </c>
      <c r="B11080" s="5">
        <v>45708.583333333336</v>
      </c>
      <c r="C11080" s="5" t="str">
        <f>A11080 &amp; "_" &amp; TEXT(B11080, "yyyy-mm-dd HH:MM:SS")</f>
        <v>RP_2025-02-20 14:00:00</v>
      </c>
      <c r="D11080">
        <v>43.7</v>
      </c>
      <c r="E11080">
        <v>17.7</v>
      </c>
      <c r="F11080">
        <v>25.4</v>
      </c>
      <c r="G11080">
        <f>IF(COUNTA(D11080:F11080)&gt;0, AVERAGE(D11080:F11080), "")</f>
        <v>28.933333333333337</v>
      </c>
      <c r="H11080">
        <f>AVERAGE((D11080*metrics_constants!$B$8),(E11080*metrics_constants!$C$8),(F11080*metrics_constants!$D$8))</f>
        <v>27.876429612299034</v>
      </c>
      <c r="I11080">
        <v>26.806000000000001</v>
      </c>
      <c r="J11080">
        <v>35.518000000000001</v>
      </c>
      <c r="K11080">
        <v>4.6920000000000002</v>
      </c>
      <c r="L11080">
        <v>26.595455999999999</v>
      </c>
    </row>
    <row r="11081" spans="1:12" x14ac:dyDescent="0.25">
      <c r="A11081" t="s">
        <v>19</v>
      </c>
      <c r="B11081" s="5">
        <v>45708.625</v>
      </c>
      <c r="C11081" s="5" t="str">
        <f>A11081 &amp; "_" &amp; TEXT(B11081, "yyyy-mm-dd HH:MM:SS")</f>
        <v>RP_2025-02-20 15:00:00</v>
      </c>
      <c r="D11081">
        <v>27.9</v>
      </c>
      <c r="E11081">
        <v>22.4</v>
      </c>
      <c r="F11081">
        <v>26.4</v>
      </c>
      <c r="G11081">
        <f>IF(COUNTA(D11081:F11081)&gt;0, AVERAGE(D11081:F11081), "")</f>
        <v>25.566666666666663</v>
      </c>
      <c r="H11081">
        <f>AVERAGE((D11081*metrics_constants!$B$8),(E11081*metrics_constants!$C$8),(F11081*metrics_constants!$D$8))</f>
        <v>25.354901917654988</v>
      </c>
      <c r="I11081">
        <v>26.385000000000002</v>
      </c>
      <c r="J11081">
        <v>41.972999999999999</v>
      </c>
      <c r="K11081">
        <v>3.9780000000000002</v>
      </c>
      <c r="L11081">
        <v>28.89573</v>
      </c>
    </row>
    <row r="11082" spans="1:12" x14ac:dyDescent="0.25">
      <c r="A11082" t="s">
        <v>19</v>
      </c>
      <c r="B11082" s="5">
        <v>45708.666666666664</v>
      </c>
      <c r="C11082" s="5" t="str">
        <f>A11082 &amp; "_" &amp; TEXT(B11082, "yyyy-mm-dd HH:MM:SS")</f>
        <v>RP_2025-02-20 16:00:00</v>
      </c>
      <c r="D11082">
        <v>33</v>
      </c>
      <c r="E11082">
        <v>21.4</v>
      </c>
      <c r="F11082">
        <v>25.9</v>
      </c>
      <c r="G11082">
        <f>IF(COUNTA(D11082:F11082)&gt;0, AVERAGE(D11082:F11082), "")</f>
        <v>26.766666666666666</v>
      </c>
      <c r="H11082">
        <f>AVERAGE((D11082*metrics_constants!$B$8),(E11082*metrics_constants!$C$8),(F11082*metrics_constants!$D$8))</f>
        <v>26.30042799978855</v>
      </c>
      <c r="I11082">
        <v>29.193000000000001</v>
      </c>
      <c r="J11082">
        <v>47.067999999999998</v>
      </c>
      <c r="K11082">
        <v>2.915</v>
      </c>
      <c r="L11082">
        <v>34.356648999999997</v>
      </c>
    </row>
    <row r="11083" spans="1:12" x14ac:dyDescent="0.25">
      <c r="A11083" t="s">
        <v>19</v>
      </c>
      <c r="B11083" s="5">
        <v>45708.708333333336</v>
      </c>
      <c r="C11083" s="5" t="str">
        <f>A11083 &amp; "_" &amp; TEXT(B11083, "yyyy-mm-dd HH:MM:SS")</f>
        <v>RP_2025-02-20 17:00:00</v>
      </c>
      <c r="D11083">
        <v>25.2</v>
      </c>
      <c r="E11083">
        <v>24.4</v>
      </c>
      <c r="F11083">
        <v>25.2</v>
      </c>
      <c r="G11083">
        <f>IF(COUNTA(D11083:F11083)&gt;0, AVERAGE(D11083:F11083), "")</f>
        <v>24.933333333333334</v>
      </c>
      <c r="H11083">
        <f>AVERAGE((D11083*metrics_constants!$B$8),(E11083*metrics_constants!$C$8),(F11083*metrics_constants!$D$8))</f>
        <v>24.903617981179398</v>
      </c>
      <c r="I11083">
        <v>27.971</v>
      </c>
      <c r="J11083">
        <v>48.857999999999997</v>
      </c>
      <c r="K11083">
        <v>1.9830000000000001</v>
      </c>
      <c r="L11083">
        <v>32.859335299999998</v>
      </c>
    </row>
    <row r="11084" spans="1:12" x14ac:dyDescent="0.25">
      <c r="A11084" t="s">
        <v>19</v>
      </c>
      <c r="B11084" s="5">
        <v>45708.75</v>
      </c>
      <c r="C11084" s="5" t="str">
        <f>A11084 &amp; "_" &amp; TEXT(B11084, "yyyy-mm-dd HH:MM:SS")</f>
        <v>RP_2025-02-20 18:00:00</v>
      </c>
      <c r="D11084">
        <v>41.6</v>
      </c>
      <c r="E11084">
        <v>24.8</v>
      </c>
      <c r="F11084">
        <v>26.6</v>
      </c>
      <c r="G11084">
        <f>IF(COUNTA(D11084:F11084)&gt;0, AVERAGE(D11084:F11084), "")</f>
        <v>31</v>
      </c>
      <c r="H11084">
        <f>AVERAGE((D11084*metrics_constants!$B$8),(E11084*metrics_constants!$C$8),(F11084*metrics_constants!$D$8))</f>
        <v>30.301260575233385</v>
      </c>
      <c r="I11084">
        <v>26.222000000000001</v>
      </c>
      <c r="J11084">
        <v>62.475000000000001</v>
      </c>
      <c r="K11084">
        <v>-1.5649999999999999</v>
      </c>
      <c r="L11084">
        <v>33.778154700000002</v>
      </c>
    </row>
    <row r="11085" spans="1:12" x14ac:dyDescent="0.25">
      <c r="A11085" t="s">
        <v>19</v>
      </c>
      <c r="B11085" s="5">
        <v>45708.791666666664</v>
      </c>
      <c r="C11085" s="5" t="str">
        <f>A11085 &amp; "_" &amp; TEXT(B11085, "yyyy-mm-dd HH:MM:SS")</f>
        <v>RP_2025-02-20 19:00:00</v>
      </c>
      <c r="D11085">
        <v>33.799999999999997</v>
      </c>
      <c r="E11085">
        <v>29.6</v>
      </c>
      <c r="F11085">
        <v>30.3</v>
      </c>
      <c r="G11085">
        <f>IF(COUNTA(D11085:F11085)&gt;0, AVERAGE(D11085:F11085), "")</f>
        <v>31.233333333333334</v>
      </c>
      <c r="H11085">
        <f>AVERAGE((D11085*metrics_constants!$B$8),(E11085*metrics_constants!$C$8),(F11085*metrics_constants!$D$8))</f>
        <v>31.059893760967245</v>
      </c>
      <c r="I11085">
        <v>25.117000000000001</v>
      </c>
      <c r="J11085">
        <v>68.918000000000006</v>
      </c>
      <c r="K11085">
        <v>-2.41</v>
      </c>
      <c r="L11085">
        <v>31.933527999999999</v>
      </c>
    </row>
    <row r="11086" spans="1:12" x14ac:dyDescent="0.25">
      <c r="A11086" t="s">
        <v>19</v>
      </c>
      <c r="B11086" s="5">
        <v>45708.833333333336</v>
      </c>
      <c r="C11086" s="5" t="str">
        <f>A11086 &amp; "_" &amp; TEXT(B11086, "yyyy-mm-dd HH:MM:SS")</f>
        <v>RP_2025-02-20 20:00:00</v>
      </c>
      <c r="D11086">
        <v>27.8</v>
      </c>
      <c r="E11086">
        <v>23.2</v>
      </c>
      <c r="F11086">
        <v>23.7</v>
      </c>
      <c r="G11086">
        <f>IF(COUNTA(D11086:F11086)&gt;0, AVERAGE(D11086:F11086), "")</f>
        <v>24.900000000000002</v>
      </c>
      <c r="H11086">
        <f>AVERAGE((D11086*metrics_constants!$B$8),(E11086*metrics_constants!$C$8),(F11086*metrics_constants!$D$8))</f>
        <v>24.708714070375589</v>
      </c>
      <c r="I11086">
        <v>18.129000000000001</v>
      </c>
      <c r="J11086">
        <v>73.974999999999994</v>
      </c>
      <c r="K11086">
        <v>-3.4079999999999999</v>
      </c>
      <c r="L11086">
        <v>28.696258</v>
      </c>
    </row>
    <row r="11087" spans="1:12" x14ac:dyDescent="0.25">
      <c r="A11087" t="s">
        <v>19</v>
      </c>
      <c r="B11087" s="5">
        <v>45708.875</v>
      </c>
      <c r="C11087" s="5" t="str">
        <f>A11087 &amp; "_" &amp; TEXT(B11087, "yyyy-mm-dd HH:MM:SS")</f>
        <v>RP_2025-02-20 21:00:00</v>
      </c>
      <c r="D11087">
        <v>25.2</v>
      </c>
      <c r="E11087">
        <v>17.2</v>
      </c>
      <c r="F11087">
        <v>18.100000000000001</v>
      </c>
      <c r="G11087">
        <f>IF(COUNTA(D11087:F11087)&gt;0, AVERAGE(D11087:F11087), "")</f>
        <v>20.166666666666668</v>
      </c>
      <c r="H11087">
        <f>AVERAGE((D11087*metrics_constants!$B$8),(E11087*metrics_constants!$C$8),(F11087*metrics_constants!$D$8))</f>
        <v>19.834147084481231</v>
      </c>
      <c r="I11087">
        <v>16.218</v>
      </c>
      <c r="J11087">
        <v>75.397000000000006</v>
      </c>
      <c r="K11087">
        <v>-3.6669999999999998</v>
      </c>
      <c r="L11087">
        <v>27.7041027</v>
      </c>
    </row>
    <row r="11088" spans="1:12" x14ac:dyDescent="0.25">
      <c r="A11088" t="s">
        <v>19</v>
      </c>
      <c r="B11088" s="5">
        <v>45708.916666666664</v>
      </c>
      <c r="C11088" s="5" t="str">
        <f>A11088 &amp; "_" &amp; TEXT(B11088, "yyyy-mm-dd HH:MM:SS")</f>
        <v>RP_2025-02-20 22:00:00</v>
      </c>
      <c r="D11088">
        <v>21.5</v>
      </c>
      <c r="E11088">
        <v>22.3</v>
      </c>
      <c r="F11088">
        <v>28.1</v>
      </c>
      <c r="G11088">
        <f>IF(COUNTA(D11088:F11088)&gt;0, AVERAGE(D11088:F11088), "")</f>
        <v>23.966666666666669</v>
      </c>
      <c r="H11088">
        <f>AVERAGE((D11088*metrics_constants!$B$8),(E11088*metrics_constants!$C$8),(F11088*metrics_constants!$D$8))</f>
        <v>24.029257511815597</v>
      </c>
      <c r="I11088">
        <v>20.073</v>
      </c>
      <c r="J11088">
        <v>74.626999999999995</v>
      </c>
      <c r="K11088">
        <v>-3.415</v>
      </c>
      <c r="L11088">
        <v>29.21275267</v>
      </c>
    </row>
    <row r="11089" spans="1:12" x14ac:dyDescent="0.25">
      <c r="A11089" t="s">
        <v>19</v>
      </c>
      <c r="B11089" s="5">
        <v>45708.958333333336</v>
      </c>
      <c r="C11089" s="5" t="str">
        <f>A11089 &amp; "_" &amp; TEXT(B11089, "yyyy-mm-dd HH:MM:SS")</f>
        <v>RP_2025-02-20 23:00:00</v>
      </c>
      <c r="D11089">
        <v>25.1</v>
      </c>
      <c r="E11089">
        <v>6.7</v>
      </c>
      <c r="F11089">
        <v>17.600000000000001</v>
      </c>
      <c r="G11089">
        <f>IF(COUNTA(D11089:F11089)&gt;0, AVERAGE(D11089:F11089), "")</f>
        <v>16.466666666666669</v>
      </c>
      <c r="H11089">
        <f>AVERAGE((D11089*metrics_constants!$B$8),(E11089*metrics_constants!$C$8),(F11089*metrics_constants!$D$8))</f>
        <v>15.745855052359246</v>
      </c>
      <c r="I11089">
        <v>12.237</v>
      </c>
      <c r="J11089">
        <v>73.567999999999998</v>
      </c>
      <c r="K11089">
        <v>-1.67</v>
      </c>
      <c r="L11089">
        <v>16.881216670000001</v>
      </c>
    </row>
    <row r="11090" spans="1:12" x14ac:dyDescent="0.25">
      <c r="A11090" t="s">
        <v>19</v>
      </c>
      <c r="B11090" s="5">
        <v>45709</v>
      </c>
      <c r="C11090" s="5" t="str">
        <f>A11090 &amp; "_" &amp; TEXT(B11090, "yyyy-mm-dd HH:MM:SS")</f>
        <v>RP_2025-02-21 00:00:00</v>
      </c>
      <c r="D11090">
        <v>4.5999999999999996</v>
      </c>
      <c r="E11090">
        <v>5</v>
      </c>
      <c r="F11090">
        <v>0.2</v>
      </c>
      <c r="G11090">
        <f>IF(COUNTA(D11090:F11090)&gt;0, AVERAGE(D11090:F11090), "")</f>
        <v>3.2666666666666662</v>
      </c>
      <c r="H11090">
        <f>AVERAGE((D11090*metrics_constants!$B$8),(E11090*metrics_constants!$C$8),(F11090*metrics_constants!$D$8))</f>
        <v>3.2596073474136289</v>
      </c>
      <c r="I11090">
        <v>1.629</v>
      </c>
      <c r="J11090">
        <v>60.252000000000002</v>
      </c>
      <c r="K11090">
        <v>2.17</v>
      </c>
      <c r="L11090">
        <v>1.86087267</v>
      </c>
    </row>
    <row r="11091" spans="1:12" x14ac:dyDescent="0.25">
      <c r="A11091" t="s">
        <v>19</v>
      </c>
      <c r="B11091" s="5">
        <v>45709.041666666664</v>
      </c>
      <c r="C11091" s="5" t="str">
        <f>A11091 &amp; "_" &amp; TEXT(B11091, "yyyy-mm-dd HH:MM:SS")</f>
        <v>RP_2025-02-21 01:00:00</v>
      </c>
      <c r="D11091">
        <v>6</v>
      </c>
      <c r="E11091">
        <v>4.4000000000000004</v>
      </c>
      <c r="F11091">
        <v>0.7</v>
      </c>
      <c r="G11091">
        <f>IF(COUNTA(D11091:F11091)&gt;0, AVERAGE(D11091:F11091), "")</f>
        <v>3.6999999999999997</v>
      </c>
      <c r="H11091">
        <f>AVERAGE((D11091*metrics_constants!$B$8),(E11091*metrics_constants!$C$8),(F11091*metrics_constants!$D$8))</f>
        <v>3.6141692785900932</v>
      </c>
      <c r="I11091">
        <v>0.71499999999999997</v>
      </c>
      <c r="J11091">
        <v>56.107999999999997</v>
      </c>
      <c r="K11091">
        <v>3.0030000000000001</v>
      </c>
      <c r="L11091">
        <v>1.5397620000000001</v>
      </c>
    </row>
    <row r="11092" spans="1:12" x14ac:dyDescent="0.25">
      <c r="A11092" t="s">
        <v>19</v>
      </c>
      <c r="B11092" s="5">
        <v>45709.083333333336</v>
      </c>
      <c r="C11092" s="5" t="str">
        <f>A11092 &amp; "_" &amp; TEXT(B11092, "yyyy-mm-dd HH:MM:SS")</f>
        <v>RP_2025-02-21 02:00:00</v>
      </c>
      <c r="D11092">
        <v>5.3</v>
      </c>
      <c r="E11092">
        <v>1.1000000000000001</v>
      </c>
      <c r="F11092">
        <v>0</v>
      </c>
      <c r="G11092">
        <f>IF(COUNTA(D11092:F11092)&gt;0, AVERAGE(D11092:F11092), "")</f>
        <v>2.1333333333333333</v>
      </c>
      <c r="H11092">
        <f>AVERAGE((D11092*metrics_constants!$B$8),(E11092*metrics_constants!$C$8),(F11092*metrics_constants!$D$8))</f>
        <v>1.9509277174231565</v>
      </c>
      <c r="I11092">
        <v>0.57099999999999995</v>
      </c>
      <c r="J11092">
        <v>56.795000000000002</v>
      </c>
      <c r="K11092">
        <v>2.9329999999999998</v>
      </c>
      <c r="L11092">
        <v>1.4572110300000001</v>
      </c>
    </row>
    <row r="11093" spans="1:12" x14ac:dyDescent="0.25">
      <c r="A11093" t="s">
        <v>19</v>
      </c>
      <c r="B11093" s="5">
        <v>45709.125</v>
      </c>
      <c r="C11093" s="5" t="str">
        <f>A11093 &amp; "_" &amp; TEXT(B11093, "yyyy-mm-dd HH:MM:SS")</f>
        <v>RP_2025-02-21 03:00:00</v>
      </c>
      <c r="D11093">
        <v>1.8</v>
      </c>
      <c r="E11093">
        <v>0.2</v>
      </c>
      <c r="F11093">
        <v>0.4</v>
      </c>
      <c r="G11093">
        <f>IF(COUNTA(D11093:F11093)&gt;0, AVERAGE(D11093:F11093), "")</f>
        <v>0.79999999999999993</v>
      </c>
      <c r="H11093">
        <f>AVERAGE((D11093*metrics_constants!$B$8),(E11093*metrics_constants!$C$8),(F11093*metrics_constants!$D$8))</f>
        <v>0.73359570626895898</v>
      </c>
      <c r="I11093">
        <v>0.60799999999999998</v>
      </c>
      <c r="J11093">
        <v>54.497999999999998</v>
      </c>
      <c r="K11093">
        <v>3.23</v>
      </c>
      <c r="L11093">
        <v>1.53249667</v>
      </c>
    </row>
    <row r="11094" spans="1:12" x14ac:dyDescent="0.25">
      <c r="A11094" t="s">
        <v>19</v>
      </c>
      <c r="B11094" s="5">
        <v>45709.166666666664</v>
      </c>
      <c r="C11094" s="5" t="str">
        <f>A11094 &amp; "_" &amp; TEXT(B11094, "yyyy-mm-dd HH:MM:SS")</f>
        <v>RP_2025-02-21 04:00:00</v>
      </c>
      <c r="D11094">
        <v>6.7</v>
      </c>
      <c r="E11094">
        <v>-2.2999999999999998</v>
      </c>
      <c r="F11094">
        <v>1.2</v>
      </c>
      <c r="G11094">
        <f>IF(COUNTA(D11094:F11094)&gt;0, AVERAGE(D11094:F11094), "")</f>
        <v>1.8666666666666669</v>
      </c>
      <c r="H11094">
        <f>AVERAGE((D11094*metrics_constants!$B$8),(E11094*metrics_constants!$C$8),(F11094*metrics_constants!$D$8))</f>
        <v>1.50497271077246</v>
      </c>
      <c r="I11094">
        <v>0.59</v>
      </c>
      <c r="J11094">
        <v>51.927</v>
      </c>
      <c r="K11094">
        <v>3.3570000000000002</v>
      </c>
      <c r="L11094">
        <v>1.5724123999999999</v>
      </c>
    </row>
    <row r="11095" spans="1:12" x14ac:dyDescent="0.25">
      <c r="A11095" t="s">
        <v>19</v>
      </c>
      <c r="B11095" s="5">
        <v>45709.208333333336</v>
      </c>
      <c r="C11095" s="5" t="str">
        <f>A11095 &amp; "_" &amp; TEXT(B11095, "yyyy-mm-dd HH:MM:SS")</f>
        <v>RP_2025-02-21 05:00:00</v>
      </c>
      <c r="D11095">
        <v>3.4</v>
      </c>
      <c r="E11095">
        <v>2.1</v>
      </c>
      <c r="F11095">
        <v>0.2</v>
      </c>
      <c r="G11095">
        <f>IF(COUNTA(D11095:F11095)&gt;0, AVERAGE(D11095:F11095), "")</f>
        <v>1.9000000000000001</v>
      </c>
      <c r="H11095">
        <f>AVERAGE((D11095*metrics_constants!$B$8),(E11095*metrics_constants!$C$8),(F11095*metrics_constants!$D$8))</f>
        <v>1.8357729197825907</v>
      </c>
      <c r="I11095">
        <v>0.60199999999999998</v>
      </c>
      <c r="J11095">
        <v>52.362000000000002</v>
      </c>
      <c r="K11095">
        <v>2.972</v>
      </c>
      <c r="L11095">
        <v>1.5294399999999999</v>
      </c>
    </row>
    <row r="11096" spans="1:12" x14ac:dyDescent="0.25">
      <c r="A11096" t="s">
        <v>19</v>
      </c>
      <c r="B11096" s="5">
        <v>45709.25</v>
      </c>
      <c r="C11096" s="5" t="str">
        <f>A11096 &amp; "_" &amp; TEXT(B11096, "yyyy-mm-dd HH:MM:SS")</f>
        <v>RP_2025-02-21 06:00:00</v>
      </c>
      <c r="D11096">
        <v>0</v>
      </c>
      <c r="E11096">
        <v>0</v>
      </c>
      <c r="F11096">
        <v>0.7</v>
      </c>
      <c r="G11096">
        <f>IF(COUNTA(D11096:F11096)&gt;0, AVERAGE(D11096:F11096), "")</f>
        <v>0.23333333333333331</v>
      </c>
      <c r="H11096">
        <f>AVERAGE((D11096*metrics_constants!$B$8),(E11096*metrics_constants!$C$8),(F11096*metrics_constants!$D$8))</f>
        <v>0.23682012804492458</v>
      </c>
      <c r="I11096">
        <v>0.61699999999999999</v>
      </c>
      <c r="J11096">
        <v>51.368000000000002</v>
      </c>
      <c r="K11096">
        <v>2.992</v>
      </c>
      <c r="L11096">
        <v>1.58210333</v>
      </c>
    </row>
    <row r="11097" spans="1:12" x14ac:dyDescent="0.25">
      <c r="A11097" t="s">
        <v>19</v>
      </c>
      <c r="B11097" s="5">
        <v>45709.291666666664</v>
      </c>
      <c r="C11097" s="5" t="str">
        <f>A11097 &amp; "_" &amp; TEXT(B11097, "yyyy-mm-dd HH:MM:SS")</f>
        <v>RP_2025-02-21 07:00:00</v>
      </c>
      <c r="D11097">
        <v>0.3</v>
      </c>
      <c r="E11097">
        <v>0.2</v>
      </c>
      <c r="F11097">
        <v>0.2</v>
      </c>
      <c r="G11097">
        <f>IF(COUNTA(D11097:F11097)&gt;0, AVERAGE(D11097:F11097), "")</f>
        <v>0.23333333333333331</v>
      </c>
      <c r="H11097">
        <f>AVERAGE((D11097*metrics_constants!$B$8),(E11097*metrics_constants!$C$8),(F11097*metrics_constants!$D$8))</f>
        <v>0.22912080078386485</v>
      </c>
      <c r="I11097">
        <v>0.63300000000000001</v>
      </c>
      <c r="J11097">
        <v>51.265000000000001</v>
      </c>
      <c r="K11097">
        <v>2.2749999999999999</v>
      </c>
      <c r="L11097">
        <v>1.6549847</v>
      </c>
    </row>
    <row r="11098" spans="1:12" x14ac:dyDescent="0.25">
      <c r="A11098" t="s">
        <v>19</v>
      </c>
      <c r="B11098" s="5">
        <v>45709.333333333336</v>
      </c>
      <c r="C11098" s="5" t="str">
        <f>A11098 &amp; "_" &amp; TEXT(B11098, "yyyy-mm-dd HH:MM:SS")</f>
        <v>RP_2025-02-21 08:00:00</v>
      </c>
      <c r="D11098">
        <v>2.6</v>
      </c>
      <c r="E11098">
        <v>2.2000000000000002</v>
      </c>
      <c r="F11098">
        <v>-1</v>
      </c>
      <c r="G11098">
        <f>IF(COUNTA(D11098:F11098)&gt;0, AVERAGE(D11098:F11098), "")</f>
        <v>1.2666666666666668</v>
      </c>
      <c r="H11098">
        <f>AVERAGE((D11098*metrics_constants!$B$8),(E11098*metrics_constants!$C$8),(F11098*metrics_constants!$D$8))</f>
        <v>1.2338769035015182</v>
      </c>
      <c r="I11098">
        <v>0.73799999999999999</v>
      </c>
      <c r="J11098">
        <v>49.56</v>
      </c>
      <c r="K11098">
        <v>3.2530000000000001</v>
      </c>
      <c r="L11098">
        <v>1.8168519999999999</v>
      </c>
    </row>
    <row r="11099" spans="1:12" x14ac:dyDescent="0.25">
      <c r="A11099" t="s">
        <v>19</v>
      </c>
      <c r="B11099" s="5">
        <v>45709.375</v>
      </c>
      <c r="C11099" s="5" t="str">
        <f>A11099 &amp; "_" &amp; TEXT(B11099, "yyyy-mm-dd HH:MM:SS")</f>
        <v>RP_2025-02-21 09:00:00</v>
      </c>
      <c r="D11099">
        <v>-3.9</v>
      </c>
      <c r="E11099">
        <v>3.3</v>
      </c>
      <c r="F11099">
        <v>1.7</v>
      </c>
      <c r="G11099">
        <f>IF(COUNTA(D11099:F11099)&gt;0, AVERAGE(D11099:F11099), "")</f>
        <v>0.36666666666666664</v>
      </c>
      <c r="H11099">
        <f>AVERAGE((D11099*metrics_constants!$B$8),(E11099*metrics_constants!$C$8),(F11099*metrics_constants!$D$8))</f>
        <v>0.66199919374475968</v>
      </c>
      <c r="I11099">
        <v>0.70099999999999996</v>
      </c>
      <c r="J11099">
        <v>43.365000000000002</v>
      </c>
      <c r="K11099">
        <v>5.8319999999999999</v>
      </c>
      <c r="L11099">
        <v>2.1448592999999998</v>
      </c>
    </row>
    <row r="11100" spans="1:12" x14ac:dyDescent="0.25">
      <c r="A11100" t="s">
        <v>19</v>
      </c>
      <c r="B11100" s="5">
        <v>45709.416666666664</v>
      </c>
      <c r="C11100" s="5" t="str">
        <f>A11100 &amp; "_" &amp; TEXT(B11100, "yyyy-mm-dd HH:MM:SS")</f>
        <v>RP_2025-02-21 10:00:00</v>
      </c>
      <c r="D11100">
        <v>-2.2000000000000002</v>
      </c>
      <c r="E11100">
        <v>3.9</v>
      </c>
      <c r="F11100">
        <v>3.4</v>
      </c>
      <c r="G11100">
        <f>IF(COUNTA(D11100:F11100)&gt;0, AVERAGE(D11100:F11100), "")</f>
        <v>1.7</v>
      </c>
      <c r="H11100">
        <f>AVERAGE((D11100*metrics_constants!$B$8),(E11100*metrics_constants!$C$8),(F11100*metrics_constants!$D$8))</f>
        <v>1.9544739178664401</v>
      </c>
      <c r="I11100">
        <v>0.752</v>
      </c>
      <c r="J11100">
        <v>40.597999999999999</v>
      </c>
      <c r="K11100">
        <v>6.9829999999999997</v>
      </c>
      <c r="L11100">
        <v>2.3786450000000001</v>
      </c>
    </row>
    <row r="11101" spans="1:12" x14ac:dyDescent="0.25">
      <c r="A11101" t="s">
        <v>19</v>
      </c>
      <c r="B11101" s="5">
        <v>45709.458333333336</v>
      </c>
      <c r="C11101" s="5" t="str">
        <f>A11101 &amp; "_" &amp; TEXT(B11101, "yyyy-mm-dd HH:MM:SS")</f>
        <v>RP_2025-02-21 11:00:00</v>
      </c>
      <c r="D11101">
        <v>-1.6</v>
      </c>
      <c r="E11101">
        <v>4.3</v>
      </c>
      <c r="F11101">
        <v>2.4</v>
      </c>
      <c r="G11101">
        <f>IF(COUNTA(D11101:F11101)&gt;0, AVERAGE(D11101:F11101), "")</f>
        <v>1.7</v>
      </c>
      <c r="H11101">
        <f>AVERAGE((D11101*metrics_constants!$B$8),(E11101*metrics_constants!$C$8),(F11101*metrics_constants!$D$8))</f>
        <v>1.9390752633443207</v>
      </c>
      <c r="I11101">
        <v>0.67300000000000004</v>
      </c>
      <c r="J11101">
        <v>36.835000000000001</v>
      </c>
      <c r="K11101">
        <v>8.6720000000000006</v>
      </c>
      <c r="L11101">
        <v>2.5446870000000001</v>
      </c>
    </row>
    <row r="11102" spans="1:12" x14ac:dyDescent="0.25">
      <c r="A11102" t="s">
        <v>19</v>
      </c>
      <c r="B11102" s="5">
        <v>45709.5</v>
      </c>
      <c r="C11102" s="5" t="str">
        <f>A11102 &amp; "_" &amp; TEXT(B11102, "yyyy-mm-dd HH:MM:SS")</f>
        <v>RP_2025-02-21 12:00:00</v>
      </c>
      <c r="D11102">
        <v>1.1000000000000001</v>
      </c>
      <c r="E11102">
        <v>-4.3</v>
      </c>
      <c r="F11102">
        <v>0.9</v>
      </c>
      <c r="G11102">
        <f>IF(COUNTA(D11102:F11102)&gt;0, AVERAGE(D11102:F11102), "")</f>
        <v>-0.76666666666666661</v>
      </c>
      <c r="H11102">
        <f>AVERAGE((D11102*metrics_constants!$B$8),(E11102*metrics_constants!$C$8),(F11102*metrics_constants!$D$8))</f>
        <v>-0.96824152076614345</v>
      </c>
      <c r="I11102">
        <v>0.56399999999999995</v>
      </c>
      <c r="J11102">
        <v>35.615000000000002</v>
      </c>
      <c r="K11102">
        <v>9.0530000000000008</v>
      </c>
      <c r="L11102">
        <v>2.619551</v>
      </c>
    </row>
    <row r="11103" spans="1:12" x14ac:dyDescent="0.25">
      <c r="A11103" t="s">
        <v>19</v>
      </c>
      <c r="B11103" s="5">
        <v>45709.541666666664</v>
      </c>
      <c r="C11103" s="5" t="str">
        <f>A11103 &amp; "_" &amp; TEXT(B11103, "yyyy-mm-dd HH:MM:SS")</f>
        <v>RP_2025-02-21 13:00:00</v>
      </c>
      <c r="D11103">
        <v>2.7</v>
      </c>
      <c r="E11103">
        <v>0.7</v>
      </c>
      <c r="F11103">
        <v>0.4</v>
      </c>
      <c r="G11103">
        <f>IF(COUNTA(D11103:F11103)&gt;0, AVERAGE(D11103:F11103), "")</f>
        <v>1.2666666666666668</v>
      </c>
      <c r="H11103">
        <f>AVERAGE((D11103*metrics_constants!$B$8),(E11103*metrics_constants!$C$8),(F11103*metrics_constants!$D$8))</f>
        <v>1.1809216750866149</v>
      </c>
      <c r="I11103">
        <v>0.51200000000000001</v>
      </c>
      <c r="J11103">
        <v>34.472999999999999</v>
      </c>
      <c r="K11103">
        <v>9.7919999999999998</v>
      </c>
      <c r="L11103">
        <v>2.626687</v>
      </c>
    </row>
    <row r="11104" spans="1:12" x14ac:dyDescent="0.25">
      <c r="A11104" t="s">
        <v>19</v>
      </c>
      <c r="B11104" s="5">
        <v>45709.583333333336</v>
      </c>
      <c r="C11104" s="5" t="str">
        <f>A11104 &amp; "_" &amp; TEXT(B11104, "yyyy-mm-dd HH:MM:SS")</f>
        <v>RP_2025-02-21 14:00:00</v>
      </c>
      <c r="D11104">
        <v>-7.7</v>
      </c>
      <c r="E11104">
        <v>7.9</v>
      </c>
      <c r="F11104">
        <v>-0.5</v>
      </c>
      <c r="G11104">
        <f>IF(COUNTA(D11104:F11104)&gt;0, AVERAGE(D11104:F11104), "")</f>
        <v>-9.9999999999999936E-2</v>
      </c>
      <c r="H11104">
        <f>AVERAGE((D11104*metrics_constants!$B$8),(E11104*metrics_constants!$C$8),(F11104*metrics_constants!$D$8))</f>
        <v>0.51531354117798733</v>
      </c>
      <c r="I11104">
        <v>0.53800000000000003</v>
      </c>
      <c r="J11104">
        <v>33.43</v>
      </c>
      <c r="K11104">
        <v>10.597</v>
      </c>
      <c r="L11104">
        <v>2.830527</v>
      </c>
    </row>
    <row r="11105" spans="1:12" x14ac:dyDescent="0.25">
      <c r="A11105" t="s">
        <v>19</v>
      </c>
      <c r="B11105" s="5">
        <v>45709.625</v>
      </c>
      <c r="C11105" s="5" t="str">
        <f>A11105 &amp; "_" &amp; TEXT(B11105, "yyyy-mm-dd HH:MM:SS")</f>
        <v>RP_2025-02-21 15:00:00</v>
      </c>
      <c r="D11105">
        <v>2.2999999999999998</v>
      </c>
      <c r="E11105">
        <v>2.9</v>
      </c>
      <c r="F11105">
        <v>4.0999999999999996</v>
      </c>
      <c r="G11105">
        <f>IF(COUNTA(D11105:F11105)&gt;0, AVERAGE(D11105:F11105), "")</f>
        <v>3.0999999999999996</v>
      </c>
      <c r="H11105">
        <f>AVERAGE((D11105*metrics_constants!$B$8),(E11105*metrics_constants!$C$8),(F11105*metrics_constants!$D$8))</f>
        <v>3.1312525576595385</v>
      </c>
      <c r="I11105">
        <v>0.59099999999999997</v>
      </c>
      <c r="J11105">
        <v>32.11</v>
      </c>
      <c r="K11105">
        <v>11.571999999999999</v>
      </c>
      <c r="L11105">
        <v>2.8939067000000001</v>
      </c>
    </row>
    <row r="11106" spans="1:12" x14ac:dyDescent="0.25">
      <c r="A11106" t="s">
        <v>19</v>
      </c>
      <c r="B11106" s="5">
        <v>45709.666666666664</v>
      </c>
      <c r="C11106" s="5" t="str">
        <f>A11106 &amp; "_" &amp; TEXT(B11106, "yyyy-mm-dd HH:MM:SS")</f>
        <v>RP_2025-02-21 16:00:00</v>
      </c>
      <c r="D11106">
        <v>21.9</v>
      </c>
      <c r="E11106">
        <v>-10.6</v>
      </c>
      <c r="F11106">
        <v>7.4</v>
      </c>
      <c r="G11106">
        <f>IF(COUNTA(D11106:F11106)&gt;0, AVERAGE(D11106:F11106), "")</f>
        <v>6.2333333333333334</v>
      </c>
      <c r="H11106">
        <f>AVERAGE((D11106*metrics_constants!$B$8),(E11106*metrics_constants!$C$8),(F11106*metrics_constants!$D$8))</f>
        <v>4.9539206901969957</v>
      </c>
      <c r="I11106">
        <v>1.9219999999999999</v>
      </c>
      <c r="J11106">
        <v>44.075000000000003</v>
      </c>
      <c r="K11106">
        <v>7.04</v>
      </c>
      <c r="L11106">
        <v>2.8300746999999999</v>
      </c>
    </row>
    <row r="11107" spans="1:12" x14ac:dyDescent="0.25">
      <c r="A11107" t="s">
        <v>19</v>
      </c>
      <c r="B11107" s="5">
        <v>45709.708333333336</v>
      </c>
      <c r="C11107" s="5" t="str">
        <f>A11107 &amp; "_" &amp; TEXT(B11107, "yyyy-mm-dd HH:MM:SS")</f>
        <v>RP_2025-02-21 17:00:00</v>
      </c>
      <c r="D11107">
        <v>14.8</v>
      </c>
      <c r="E11107">
        <v>2.5</v>
      </c>
      <c r="F11107">
        <v>6.1</v>
      </c>
      <c r="G11107">
        <f>IF(COUNTA(D11107:F11107)&gt;0, AVERAGE(D11107:F11107), "")</f>
        <v>7.8</v>
      </c>
      <c r="H11107">
        <f>AVERAGE((D11107*metrics_constants!$B$8),(E11107*metrics_constants!$C$8),(F11107*metrics_constants!$D$8))</f>
        <v>7.2997905835035608</v>
      </c>
      <c r="I11107">
        <v>3.56</v>
      </c>
      <c r="J11107">
        <v>57.192</v>
      </c>
      <c r="K11107">
        <v>2.927</v>
      </c>
      <c r="L11107">
        <v>3.6044228</v>
      </c>
    </row>
    <row r="11108" spans="1:12" x14ac:dyDescent="0.25">
      <c r="A11108" t="s">
        <v>19</v>
      </c>
      <c r="B11108" s="5">
        <v>45709.75</v>
      </c>
      <c r="C11108" s="5" t="str">
        <f>A11108 &amp; "_" &amp; TEXT(B11108, "yyyy-mm-dd HH:MM:SS")</f>
        <v>RP_2025-02-21 18:00:00</v>
      </c>
      <c r="D11108">
        <v>4.5</v>
      </c>
      <c r="E11108">
        <v>2.2000000000000002</v>
      </c>
      <c r="F11108">
        <v>8.1</v>
      </c>
      <c r="G11108">
        <f>IF(COUNTA(D11108:F11108)&gt;0, AVERAGE(D11108:F11108), "")</f>
        <v>4.9333333333333336</v>
      </c>
      <c r="H11108">
        <f>AVERAGE((D11108*metrics_constants!$B$8),(E11108*metrics_constants!$C$8),(F11108*metrics_constants!$D$8))</f>
        <v>4.86583378297897</v>
      </c>
      <c r="I11108">
        <v>4.9989999999999997</v>
      </c>
      <c r="J11108">
        <v>62.667999999999999</v>
      </c>
      <c r="K11108">
        <v>1.5229999999999999</v>
      </c>
      <c r="L11108">
        <v>4.6014559999999998</v>
      </c>
    </row>
    <row r="11109" spans="1:12" x14ac:dyDescent="0.25">
      <c r="A11109" t="s">
        <v>19</v>
      </c>
      <c r="B11109" s="5">
        <v>45709.791666666664</v>
      </c>
      <c r="C11109" s="5" t="str">
        <f>A11109 &amp; "_" &amp; TEXT(B11109, "yyyy-mm-dd HH:MM:SS")</f>
        <v>RP_2025-02-21 19:00:00</v>
      </c>
      <c r="D11109">
        <v>5.0999999999999996</v>
      </c>
      <c r="E11109">
        <v>8.4</v>
      </c>
      <c r="F11109">
        <v>6.6</v>
      </c>
      <c r="G11109">
        <f>IF(COUNTA(D11109:F11109)&gt;0, AVERAGE(D11109:F11109), "")</f>
        <v>6.7</v>
      </c>
      <c r="H11109">
        <f>AVERAGE((D11109*metrics_constants!$B$8),(E11109*metrics_constants!$C$8),(F11109*metrics_constants!$D$8))</f>
        <v>6.8300475305883674</v>
      </c>
      <c r="I11109">
        <v>4.6740000000000004</v>
      </c>
      <c r="J11109">
        <v>65.498000000000005</v>
      </c>
      <c r="K11109">
        <v>0.52</v>
      </c>
      <c r="L11109">
        <v>4.7545112999999999</v>
      </c>
    </row>
    <row r="11110" spans="1:12" x14ac:dyDescent="0.25">
      <c r="A11110" t="s">
        <v>19</v>
      </c>
      <c r="B11110" s="5">
        <v>45709.833333333336</v>
      </c>
      <c r="C11110" s="5" t="str">
        <f>A11110 &amp; "_" &amp; TEXT(B11110, "yyyy-mm-dd HH:MM:SS")</f>
        <v>RP_2025-02-21 20:00:00</v>
      </c>
      <c r="D11110">
        <v>2.2999999999999998</v>
      </c>
      <c r="E11110">
        <v>2.4</v>
      </c>
      <c r="F11110">
        <v>6.4</v>
      </c>
      <c r="G11110">
        <f>IF(COUNTA(D11110:F11110)&gt;0, AVERAGE(D11110:F11110), "")</f>
        <v>3.6999999999999997</v>
      </c>
      <c r="H11110">
        <f>AVERAGE((D11110*metrics_constants!$B$8),(E11110*metrics_constants!$C$8),(F11110*metrics_constants!$D$8))</f>
        <v>3.7241370737585613</v>
      </c>
      <c r="I11110">
        <v>3.081</v>
      </c>
      <c r="J11110">
        <v>66.902000000000001</v>
      </c>
      <c r="K11110">
        <v>-4.2999999999999997E-2</v>
      </c>
      <c r="L11110">
        <v>3.4720626669999999</v>
      </c>
    </row>
    <row r="11111" spans="1:12" x14ac:dyDescent="0.25">
      <c r="A11111" t="s">
        <v>19</v>
      </c>
      <c r="B11111" s="5">
        <v>45709.875</v>
      </c>
      <c r="C11111" s="5" t="str">
        <f>A11111 &amp; "_" &amp; TEXT(B11111, "yyyy-mm-dd HH:MM:SS")</f>
        <v>RP_2025-02-21 21:00:00</v>
      </c>
      <c r="D11111">
        <v>5.4</v>
      </c>
      <c r="E11111">
        <v>4.8</v>
      </c>
      <c r="F11111">
        <v>5.0999999999999996</v>
      </c>
      <c r="G11111">
        <f>IF(COUNTA(D11111:F11111)&gt;0, AVERAGE(D11111:F11111), "")</f>
        <v>5.0999999999999996</v>
      </c>
      <c r="H11111">
        <f>AVERAGE((D11111*metrics_constants!$B$8),(E11111*metrics_constants!$C$8),(F11111*metrics_constants!$D$8))</f>
        <v>5.0762191452938703</v>
      </c>
      <c r="I11111">
        <v>3.8290000000000002</v>
      </c>
      <c r="J11111">
        <v>70.183000000000007</v>
      </c>
      <c r="K11111">
        <v>-0.72799999999999998</v>
      </c>
      <c r="L11111">
        <v>4.5163932999999998</v>
      </c>
    </row>
    <row r="11112" spans="1:12" x14ac:dyDescent="0.25">
      <c r="A11112" t="s">
        <v>19</v>
      </c>
      <c r="B11112" s="5">
        <v>45709.916666666664</v>
      </c>
      <c r="C11112" s="5" t="str">
        <f>A11112 &amp; "_" &amp; TEXT(B11112, "yyyy-mm-dd HH:MM:SS")</f>
        <v>RP_2025-02-21 22:00:00</v>
      </c>
      <c r="D11112">
        <v>6.1</v>
      </c>
      <c r="E11112">
        <v>2.8</v>
      </c>
      <c r="F11112">
        <v>2.9</v>
      </c>
      <c r="G11112">
        <f>IF(COUNTA(D11112:F11112)&gt;0, AVERAGE(D11112:F11112), "")</f>
        <v>3.9333333333333331</v>
      </c>
      <c r="H11112">
        <f>AVERAGE((D11112*metrics_constants!$B$8),(E11112*metrics_constants!$C$8),(F11112*metrics_constants!$D$8))</f>
        <v>3.7948178727311004</v>
      </c>
      <c r="I11112">
        <v>4.2080000000000002</v>
      </c>
      <c r="J11112">
        <v>73.132000000000005</v>
      </c>
      <c r="K11112">
        <v>-1.1619999999999999</v>
      </c>
      <c r="L11112">
        <v>4.3485853299999997</v>
      </c>
    </row>
    <row r="11113" spans="1:12" x14ac:dyDescent="0.25">
      <c r="A11113" t="s">
        <v>19</v>
      </c>
      <c r="B11113" s="5">
        <v>45709.958333333336</v>
      </c>
      <c r="C11113" s="5" t="str">
        <f>A11113 &amp; "_" &amp; TEXT(B11113, "yyyy-mm-dd HH:MM:SS")</f>
        <v>RP_2025-02-21 23:00:00</v>
      </c>
      <c r="D11113">
        <v>4.2</v>
      </c>
      <c r="E11113">
        <v>4.7</v>
      </c>
      <c r="F11113">
        <v>2.7</v>
      </c>
      <c r="G11113">
        <f>IF(COUNTA(D11113:F11113)&gt;0, AVERAGE(D11113:F11113), "")</f>
        <v>3.8666666666666671</v>
      </c>
      <c r="H11113">
        <f>AVERAGE((D11113*metrics_constants!$B$8),(E11113*metrics_constants!$C$8),(F11113*metrics_constants!$D$8))</f>
        <v>3.8777670588094626</v>
      </c>
      <c r="I11113">
        <v>2.8119999999999998</v>
      </c>
      <c r="J11113">
        <v>70.575000000000003</v>
      </c>
      <c r="K11113">
        <v>-0.70799999999999996</v>
      </c>
      <c r="L11113">
        <v>2.7009639999999999</v>
      </c>
    </row>
    <row r="11114" spans="1:12" x14ac:dyDescent="0.25">
      <c r="A11114" t="s">
        <v>19</v>
      </c>
      <c r="B11114" s="5">
        <v>45710</v>
      </c>
      <c r="C11114" s="5" t="str">
        <f>A11114 &amp; "_" &amp; TEXT(B11114, "yyyy-mm-dd HH:MM:SS")</f>
        <v>RP_2025-02-22 00:00:00</v>
      </c>
      <c r="D11114">
        <v>-1.6</v>
      </c>
      <c r="E11114">
        <v>6.1</v>
      </c>
      <c r="F11114">
        <v>2.2000000000000002</v>
      </c>
      <c r="G11114">
        <f>IF(COUNTA(D11114:F11114)&gt;0, AVERAGE(D11114:F11114), "")</f>
        <v>2.2333333333333334</v>
      </c>
      <c r="H11114">
        <f>AVERAGE((D11114*metrics_constants!$B$8),(E11114*metrics_constants!$C$8),(F11114*metrics_constants!$D$8))</f>
        <v>2.5382719119635397</v>
      </c>
      <c r="I11114">
        <v>3.7959999999999998</v>
      </c>
      <c r="J11114">
        <v>69.242000000000004</v>
      </c>
      <c r="K11114">
        <v>-0.627</v>
      </c>
      <c r="L11114">
        <v>3.6528453000000001</v>
      </c>
    </row>
    <row r="11115" spans="1:12" x14ac:dyDescent="0.25">
      <c r="A11115" t="s">
        <v>19</v>
      </c>
      <c r="B11115" s="5">
        <v>45710.041666666664</v>
      </c>
      <c r="C11115" s="5" t="str">
        <f>A11115 &amp; "_" &amp; TEXT(B11115, "yyyy-mm-dd HH:MM:SS")</f>
        <v>RP_2025-02-22 01:00:00</v>
      </c>
      <c r="D11115">
        <v>1.7</v>
      </c>
      <c r="E11115">
        <v>2.8</v>
      </c>
      <c r="F11115">
        <v>3.1</v>
      </c>
      <c r="G11115">
        <f>IF(COUNTA(D11115:F11115)&gt;0, AVERAGE(D11115:F11115), "")</f>
        <v>2.5333333333333332</v>
      </c>
      <c r="H11115">
        <f>AVERAGE((D11115*metrics_constants!$B$8),(E11115*metrics_constants!$C$8),(F11115*metrics_constants!$D$8))</f>
        <v>2.5811655319681681</v>
      </c>
      <c r="I11115">
        <v>3.5510000000000002</v>
      </c>
      <c r="J11115">
        <v>69.647999999999996</v>
      </c>
      <c r="K11115">
        <v>-0.78500000000000003</v>
      </c>
      <c r="L11115">
        <v>3.3794833</v>
      </c>
    </row>
    <row r="11116" spans="1:12" x14ac:dyDescent="0.25">
      <c r="A11116" t="s">
        <v>19</v>
      </c>
      <c r="B11116" s="5">
        <v>45710.083333333336</v>
      </c>
      <c r="C11116" s="5" t="str">
        <f>A11116 &amp; "_" &amp; TEXT(B11116, "yyyy-mm-dd HH:MM:SS")</f>
        <v>RP_2025-02-22 02:00:00</v>
      </c>
      <c r="D11116">
        <v>5.2</v>
      </c>
      <c r="E11116">
        <v>1.9</v>
      </c>
      <c r="F11116">
        <v>4.7</v>
      </c>
      <c r="G11116">
        <f>IF(COUNTA(D11116:F11116)&gt;0, AVERAGE(D11116:F11116), "")</f>
        <v>3.9333333333333336</v>
      </c>
      <c r="H11116">
        <f>AVERAGE((D11116*metrics_constants!$B$8),(E11116*metrics_constants!$C$8),(F11116*metrics_constants!$D$8))</f>
        <v>3.8082669380472383</v>
      </c>
      <c r="I11116">
        <v>3.363</v>
      </c>
      <c r="J11116">
        <v>72.114999999999995</v>
      </c>
      <c r="K11116">
        <v>-1.81</v>
      </c>
      <c r="L11116">
        <v>3.2721847999999998</v>
      </c>
    </row>
    <row r="11117" spans="1:12" x14ac:dyDescent="0.25">
      <c r="A11117" t="s">
        <v>19</v>
      </c>
      <c r="B11117" s="5">
        <v>45710.125</v>
      </c>
      <c r="C11117" s="5" t="str">
        <f>A11117 &amp; "_" &amp; TEXT(B11117, "yyyy-mm-dd HH:MM:SS")</f>
        <v>RP_2025-02-22 03:00:00</v>
      </c>
      <c r="D11117">
        <v>4.7</v>
      </c>
      <c r="E11117">
        <v>2</v>
      </c>
      <c r="F11117">
        <v>4.7</v>
      </c>
      <c r="G11117">
        <f>IF(COUNTA(D11117:F11117)&gt;0, AVERAGE(D11117:F11117), "")</f>
        <v>3.8000000000000003</v>
      </c>
      <c r="H11117">
        <f>AVERAGE((D11117*metrics_constants!$B$8),(E11117*metrics_constants!$C$8),(F11117*metrics_constants!$D$8))</f>
        <v>3.6997106864804885</v>
      </c>
      <c r="I11117">
        <v>2.8719999999999999</v>
      </c>
      <c r="J11117">
        <v>71.02</v>
      </c>
      <c r="K11117">
        <v>-1.958</v>
      </c>
      <c r="L11117">
        <v>3.2162907000000001</v>
      </c>
    </row>
    <row r="11118" spans="1:12" x14ac:dyDescent="0.25">
      <c r="A11118" t="s">
        <v>19</v>
      </c>
      <c r="B11118" s="5">
        <v>45710.166666666664</v>
      </c>
      <c r="C11118" s="5" t="str">
        <f>A11118 &amp; "_" &amp; TEXT(B11118, "yyyy-mm-dd HH:MM:SS")</f>
        <v>RP_2025-02-22 04:00:00</v>
      </c>
      <c r="D11118">
        <v>5.7</v>
      </c>
      <c r="E11118">
        <v>3.4</v>
      </c>
      <c r="F11118">
        <v>5.9</v>
      </c>
      <c r="G11118">
        <f>IF(COUNTA(D11118:F11118)&gt;0, AVERAGE(D11118:F11118), "")</f>
        <v>5</v>
      </c>
      <c r="H11118">
        <f>AVERAGE((D11118*metrics_constants!$B$8),(E11118*metrics_constants!$C$8),(F11118*metrics_constants!$D$8))</f>
        <v>4.9155645896179081</v>
      </c>
      <c r="I11118">
        <v>5.2789999999999999</v>
      </c>
      <c r="J11118">
        <v>75.227000000000004</v>
      </c>
      <c r="K11118">
        <v>-2.66</v>
      </c>
      <c r="L11118">
        <v>5.9575072999999996</v>
      </c>
    </row>
    <row r="11119" spans="1:12" x14ac:dyDescent="0.25">
      <c r="A11119" t="s">
        <v>19</v>
      </c>
      <c r="B11119" s="5">
        <v>45710.208333333336</v>
      </c>
      <c r="C11119" s="5" t="str">
        <f>A11119 &amp; "_" &amp; TEXT(B11119, "yyyy-mm-dd HH:MM:SS")</f>
        <v>RP_2025-02-22 05:00:00</v>
      </c>
      <c r="D11119">
        <v>6.4</v>
      </c>
      <c r="E11119">
        <v>10</v>
      </c>
      <c r="F11119">
        <v>7.9</v>
      </c>
      <c r="G11119">
        <f>IF(COUNTA(D11119:F11119)&gt;0, AVERAGE(D11119:F11119), "")</f>
        <v>8.1</v>
      </c>
      <c r="H11119">
        <f>AVERAGE((D11119*metrics_constants!$B$8),(E11119*metrics_constants!$C$8),(F11119*metrics_constants!$D$8))</f>
        <v>8.2411907876460901</v>
      </c>
      <c r="I11119">
        <v>6.6479999999999997</v>
      </c>
      <c r="J11119">
        <v>78.606999999999999</v>
      </c>
      <c r="K11119">
        <v>-2.6219999999999999</v>
      </c>
      <c r="L11119">
        <v>8.3103906999999992</v>
      </c>
    </row>
    <row r="11120" spans="1:12" x14ac:dyDescent="0.25">
      <c r="A11120" t="s">
        <v>19</v>
      </c>
      <c r="B11120" s="5">
        <v>45710.25</v>
      </c>
      <c r="C11120" s="5" t="str">
        <f>A11120 &amp; "_" &amp; TEXT(B11120, "yyyy-mm-dd HH:MM:SS")</f>
        <v>RP_2025-02-22 06:00:00</v>
      </c>
      <c r="D11120">
        <v>8.6999999999999993</v>
      </c>
      <c r="E11120">
        <v>3.3</v>
      </c>
      <c r="F11120">
        <v>9.6</v>
      </c>
      <c r="G11120">
        <f>IF(COUNTA(D11120:F11120)&gt;0, AVERAGE(D11120:F11120), "")</f>
        <v>7.2</v>
      </c>
      <c r="H11120">
        <f>AVERAGE((D11120*metrics_constants!$B$8),(E11120*metrics_constants!$C$8),(F11120*metrics_constants!$D$8))</f>
        <v>7.0039043947330226</v>
      </c>
      <c r="I11120">
        <v>5.0640000000000001</v>
      </c>
      <c r="J11120">
        <v>76.045000000000002</v>
      </c>
      <c r="K11120">
        <v>-1.8580000000000001</v>
      </c>
      <c r="L11120">
        <v>5.1533959999999999</v>
      </c>
    </row>
    <row r="11121" spans="1:12" x14ac:dyDescent="0.25">
      <c r="A11121" t="s">
        <v>19</v>
      </c>
      <c r="B11121" s="5">
        <v>45710.291666666664</v>
      </c>
      <c r="C11121" s="5" t="str">
        <f>A11121 &amp; "_" &amp; TEXT(B11121, "yyyy-mm-dd HH:MM:SS")</f>
        <v>RP_2025-02-22 07:00:00</v>
      </c>
      <c r="D11121">
        <v>4.9000000000000004</v>
      </c>
      <c r="E11121">
        <v>8.5</v>
      </c>
      <c r="F11121">
        <v>6.1</v>
      </c>
      <c r="G11121">
        <f>IF(COUNTA(D11121:F11121)&gt;0, AVERAGE(D11121:F11121), "")</f>
        <v>6.5</v>
      </c>
      <c r="H11121">
        <f>AVERAGE((D11121*metrics_constants!$B$8),(E11121*metrics_constants!$C$8),(F11121*metrics_constants!$D$8))</f>
        <v>6.6396964470554094</v>
      </c>
      <c r="I11121">
        <v>4.7</v>
      </c>
      <c r="J11121">
        <v>74.412000000000006</v>
      </c>
      <c r="K11121">
        <v>-1.3580000000000001</v>
      </c>
      <c r="L11121">
        <v>4.4906452999999997</v>
      </c>
    </row>
    <row r="11122" spans="1:12" x14ac:dyDescent="0.25">
      <c r="A11122" t="s">
        <v>19</v>
      </c>
      <c r="B11122" s="5">
        <v>45710.333333333336</v>
      </c>
      <c r="C11122" s="5" t="str">
        <f>A11122 &amp; "_" &amp; TEXT(B11122, "yyyy-mm-dd HH:MM:SS")</f>
        <v>RP_2025-02-22 08:00:00</v>
      </c>
      <c r="D11122">
        <v>10</v>
      </c>
      <c r="E11122">
        <v>5.8</v>
      </c>
      <c r="F11122">
        <v>5.9</v>
      </c>
      <c r="G11122">
        <f>IF(COUNTA(D11122:F11122)&gt;0, AVERAGE(D11122:F11122), "")</f>
        <v>7.2333333333333343</v>
      </c>
      <c r="H11122">
        <f>AVERAGE((D11122*metrics_constants!$B$8),(E11122*metrics_constants!$C$8),(F11122*metrics_constants!$D$8))</f>
        <v>7.0569050797858841</v>
      </c>
      <c r="I11122">
        <v>5.2720000000000002</v>
      </c>
      <c r="J11122">
        <v>71.715000000000003</v>
      </c>
      <c r="K11122">
        <v>-0.64800000000000002</v>
      </c>
      <c r="L11122">
        <v>5.3223867</v>
      </c>
    </row>
    <row r="11123" spans="1:12" x14ac:dyDescent="0.25">
      <c r="A11123" t="s">
        <v>19</v>
      </c>
      <c r="B11123" s="5">
        <v>45710.375</v>
      </c>
      <c r="C11123" s="5" t="str">
        <f>A11123 &amp; "_" &amp; TEXT(B11123, "yyyy-mm-dd HH:MM:SS")</f>
        <v>RP_2025-02-22 09:00:00</v>
      </c>
      <c r="D11123">
        <v>8.6</v>
      </c>
      <c r="E11123">
        <v>7.8</v>
      </c>
      <c r="F11123">
        <v>6.9</v>
      </c>
      <c r="G11123">
        <f>IF(COUNTA(D11123:F11123)&gt;0, AVERAGE(D11123:F11123), "")</f>
        <v>7.7666666666666657</v>
      </c>
      <c r="H11123">
        <f>AVERAGE((D11123*metrics_constants!$B$8),(E11123*metrics_constants!$C$8),(F11123*metrics_constants!$D$8))</f>
        <v>7.7284833844988725</v>
      </c>
      <c r="I11123">
        <v>7.3250000000000002</v>
      </c>
      <c r="J11123">
        <v>65.912000000000006</v>
      </c>
      <c r="K11123">
        <v>1.008</v>
      </c>
      <c r="L11123">
        <v>7.5123559999999996</v>
      </c>
    </row>
    <row r="11124" spans="1:12" x14ac:dyDescent="0.25">
      <c r="A11124" t="s">
        <v>19</v>
      </c>
      <c r="B11124" s="5">
        <v>45710.416666666664</v>
      </c>
      <c r="C11124" s="5" t="str">
        <f>A11124 &amp; "_" &amp; TEXT(B11124, "yyyy-mm-dd HH:MM:SS")</f>
        <v>RP_2025-02-22 10:00:00</v>
      </c>
      <c r="D11124">
        <v>1.3</v>
      </c>
      <c r="E11124">
        <v>3.8</v>
      </c>
      <c r="F11124">
        <v>5.9</v>
      </c>
      <c r="G11124">
        <f>IF(COUNTA(D11124:F11124)&gt;0, AVERAGE(D11124:F11124), "")</f>
        <v>3.6666666666666665</v>
      </c>
      <c r="H11124">
        <f>AVERAGE((D11124*metrics_constants!$B$8),(E11124*metrics_constants!$C$8),(F11124*metrics_constants!$D$8))</f>
        <v>3.7824403645381524</v>
      </c>
      <c r="I11124">
        <v>8.7650000000000006</v>
      </c>
      <c r="J11124">
        <v>54.792999999999999</v>
      </c>
      <c r="K11124">
        <v>3.7770000000000001</v>
      </c>
      <c r="L11124">
        <v>7.1530800000000001</v>
      </c>
    </row>
    <row r="11125" spans="1:12" x14ac:dyDescent="0.25">
      <c r="A11125" t="s">
        <v>19</v>
      </c>
      <c r="B11125" s="5">
        <v>45710.458333333336</v>
      </c>
      <c r="C11125" s="5" t="str">
        <f>A11125 &amp; "_" &amp; TEXT(B11125, "yyyy-mm-dd HH:MM:SS")</f>
        <v>RP_2025-02-22 11:00:00</v>
      </c>
      <c r="D11125">
        <v>8.9</v>
      </c>
      <c r="E11125">
        <v>9</v>
      </c>
      <c r="F11125">
        <v>6.6</v>
      </c>
      <c r="G11125">
        <f>IF(COUNTA(D11125:F11125)&gt;0, AVERAGE(D11125:F11125), "")</f>
        <v>8.1666666666666661</v>
      </c>
      <c r="H11125">
        <f>AVERAGE((D11125*metrics_constants!$B$8),(E11125*metrics_constants!$C$8),(F11125*metrics_constants!$D$8))</f>
        <v>8.1589244744906786</v>
      </c>
      <c r="I11125">
        <v>7.2069999999999999</v>
      </c>
      <c r="J11125">
        <v>48.091999999999999</v>
      </c>
      <c r="K11125">
        <v>6.0679999999999996</v>
      </c>
      <c r="L11125">
        <v>7.5177050000000003</v>
      </c>
    </row>
    <row r="11126" spans="1:12" x14ac:dyDescent="0.25">
      <c r="A11126" t="s">
        <v>19</v>
      </c>
      <c r="B11126" s="5">
        <v>45710.5</v>
      </c>
      <c r="C11126" s="5" t="str">
        <f>A11126 &amp; "_" &amp; TEXT(B11126, "yyyy-mm-dd HH:MM:SS")</f>
        <v>RP_2025-02-22 12:00:00</v>
      </c>
      <c r="D11126">
        <v>10.7</v>
      </c>
      <c r="E11126">
        <v>4.5999999999999996</v>
      </c>
      <c r="F11126">
        <v>8.1</v>
      </c>
      <c r="G11126">
        <f>IF(COUNTA(D11126:F11126)&gt;0, AVERAGE(D11126:F11126), "")</f>
        <v>7.8</v>
      </c>
      <c r="H11126">
        <f>AVERAGE((D11126*metrics_constants!$B$8),(E11126*metrics_constants!$C$8),(F11126*metrics_constants!$D$8))</f>
        <v>7.5604694880403782</v>
      </c>
      <c r="I11126">
        <v>7.1920000000000002</v>
      </c>
      <c r="J11126">
        <v>47.067</v>
      </c>
      <c r="K11126">
        <v>6.5350000000000001</v>
      </c>
      <c r="L11126">
        <v>7.6758470000000001</v>
      </c>
    </row>
    <row r="11127" spans="1:12" x14ac:dyDescent="0.25">
      <c r="A11127" t="s">
        <v>19</v>
      </c>
      <c r="B11127" s="5">
        <v>45710.541666666664</v>
      </c>
      <c r="C11127" s="5" t="str">
        <f>A11127 &amp; "_" &amp; TEXT(B11127, "yyyy-mm-dd HH:MM:SS")</f>
        <v>RP_2025-02-22 13:00:00</v>
      </c>
      <c r="D11127">
        <v>3.1</v>
      </c>
      <c r="E11127">
        <v>9.4</v>
      </c>
      <c r="F11127">
        <v>7.1</v>
      </c>
      <c r="G11127">
        <f>IF(COUNTA(D11127:F11127)&gt;0, AVERAGE(D11127:F11127), "")</f>
        <v>6.5333333333333341</v>
      </c>
      <c r="H11127">
        <f>AVERAGE((D11127*metrics_constants!$B$8),(E11127*metrics_constants!$C$8),(F11127*metrics_constants!$D$8))</f>
        <v>6.7872662727546187</v>
      </c>
      <c r="I11127">
        <v>5.7960000000000003</v>
      </c>
      <c r="J11127">
        <v>44.622</v>
      </c>
      <c r="K11127">
        <v>7.867</v>
      </c>
      <c r="L11127">
        <v>6.4344809999999999</v>
      </c>
    </row>
    <row r="11128" spans="1:12" x14ac:dyDescent="0.25">
      <c r="A11128" t="s">
        <v>19</v>
      </c>
      <c r="B11128" s="5">
        <v>45710.583333333336</v>
      </c>
      <c r="C11128" s="5" t="str">
        <f>A11128 &amp; "_" &amp; TEXT(B11128, "yyyy-mm-dd HH:MM:SS")</f>
        <v>RP_2025-02-22 14:00:00</v>
      </c>
      <c r="D11128">
        <v>12</v>
      </c>
      <c r="E11128">
        <v>3.1</v>
      </c>
      <c r="F11128">
        <v>5.9</v>
      </c>
      <c r="G11128">
        <f>IF(COUNTA(D11128:F11128)&gt;0, AVERAGE(D11128:F11128), "")</f>
        <v>7</v>
      </c>
      <c r="H11128">
        <f>AVERAGE((D11128*metrics_constants!$B$8),(E11128*metrics_constants!$C$8),(F11128*metrics_constants!$D$8))</f>
        <v>6.6390317819436708</v>
      </c>
      <c r="I11128">
        <v>6.5640000000000001</v>
      </c>
      <c r="J11128">
        <v>46.488</v>
      </c>
      <c r="K11128">
        <v>7.1269999999999998</v>
      </c>
      <c r="L11128">
        <v>7.5337550000000002</v>
      </c>
    </row>
    <row r="11129" spans="1:12" x14ac:dyDescent="0.25">
      <c r="A11129" t="s">
        <v>19</v>
      </c>
      <c r="B11129" s="5">
        <v>45710.625</v>
      </c>
      <c r="C11129" s="5" t="str">
        <f>A11129 &amp; "_" &amp; TEXT(B11129, "yyyy-mm-dd HH:MM:SS")</f>
        <v>RP_2025-02-22 15:00:00</v>
      </c>
      <c r="D11129">
        <v>19.3</v>
      </c>
      <c r="E11129">
        <v>7.2</v>
      </c>
      <c r="F11129">
        <v>10.3</v>
      </c>
      <c r="G11129">
        <f>IF(COUNTA(D11129:F11129)&gt;0, AVERAGE(D11129:F11129), "")</f>
        <v>12.266666666666666</v>
      </c>
      <c r="H11129">
        <f>AVERAGE((D11129*metrics_constants!$B$8),(E11129*metrics_constants!$C$8),(F11129*metrics_constants!$D$8))</f>
        <v>11.772391747618029</v>
      </c>
      <c r="I11129">
        <v>8.3260000000000005</v>
      </c>
      <c r="J11129">
        <v>48.341999999999999</v>
      </c>
      <c r="K11129">
        <v>7.3449999999999998</v>
      </c>
      <c r="L11129">
        <v>8.4666969999999999</v>
      </c>
    </row>
    <row r="11130" spans="1:12" x14ac:dyDescent="0.25">
      <c r="A11130" t="s">
        <v>19</v>
      </c>
      <c r="B11130" s="5">
        <v>45710.666666666664</v>
      </c>
      <c r="C11130" s="5" t="str">
        <f>A11130 &amp; "_" &amp; TEXT(B11130, "yyyy-mm-dd HH:MM:SS")</f>
        <v>RP_2025-02-22 16:00:00</v>
      </c>
      <c r="D11130">
        <v>14.5</v>
      </c>
      <c r="E11130">
        <v>6.5</v>
      </c>
      <c r="F11130">
        <v>18.100000000000001</v>
      </c>
      <c r="G11130">
        <f>IF(COUNTA(D11130:F11130)&gt;0, AVERAGE(D11130:F11130), "")</f>
        <v>13.033333333333333</v>
      </c>
      <c r="H11130">
        <f>AVERAGE((D11130*metrics_constants!$B$8),(E11130*metrics_constants!$C$8),(F11130*metrics_constants!$D$8))</f>
        <v>12.754111898882224</v>
      </c>
      <c r="I11130">
        <v>5.673</v>
      </c>
      <c r="J11130">
        <v>49.527999999999999</v>
      </c>
      <c r="K11130">
        <v>8.2579999999999991</v>
      </c>
      <c r="L11130">
        <v>6.1289020000000001</v>
      </c>
    </row>
    <row r="11131" spans="1:12" x14ac:dyDescent="0.25">
      <c r="A11131" t="s">
        <v>19</v>
      </c>
      <c r="B11131" s="5">
        <v>45710.708333333336</v>
      </c>
      <c r="C11131" s="5" t="str">
        <f>A11131 &amp; "_" &amp; TEXT(B11131, "yyyy-mm-dd HH:MM:SS")</f>
        <v>RP_2025-02-22 17:00:00</v>
      </c>
      <c r="D11131">
        <v>22.5</v>
      </c>
      <c r="E11131">
        <v>0.3</v>
      </c>
      <c r="F11131">
        <v>3.2</v>
      </c>
      <c r="G11131">
        <f>IF(COUNTA(D11131:F11131)&gt;0, AVERAGE(D11131:F11131), "")</f>
        <v>8.6666666666666661</v>
      </c>
      <c r="H11131">
        <f>AVERAGE((D11131*metrics_constants!$B$8),(E11131*metrics_constants!$C$8),(F11131*metrics_constants!$D$8))</f>
        <v>7.7459297330612555</v>
      </c>
      <c r="I11131">
        <v>2.6259999999999999</v>
      </c>
      <c r="J11131">
        <v>49.59</v>
      </c>
      <c r="K11131">
        <v>7.7430000000000003</v>
      </c>
      <c r="L11131">
        <v>3.1368493000000002</v>
      </c>
    </row>
    <row r="11132" spans="1:12" x14ac:dyDescent="0.25">
      <c r="A11132" t="s">
        <v>19</v>
      </c>
      <c r="B11132" s="5">
        <v>45710.75</v>
      </c>
      <c r="C11132" s="5" t="str">
        <f>A11132 &amp; "_" &amp; TEXT(B11132, "yyyy-mm-dd HH:MM:SS")</f>
        <v>RP_2025-02-22 18:00:00</v>
      </c>
      <c r="D11132">
        <v>12.1</v>
      </c>
      <c r="E11132">
        <v>-0.9</v>
      </c>
      <c r="F11132">
        <v>6.1</v>
      </c>
      <c r="G11132">
        <f>IF(COUNTA(D11132:F11132)&gt;0, AVERAGE(D11132:F11132), "")</f>
        <v>5.7666666666666657</v>
      </c>
      <c r="H11132">
        <f>AVERAGE((D11132*metrics_constants!$B$8),(E11132*metrics_constants!$C$8),(F11132*metrics_constants!$D$8))</f>
        <v>5.2539053823516761</v>
      </c>
      <c r="I11132">
        <v>2.5270000000000001</v>
      </c>
      <c r="J11132">
        <v>59.085000000000001</v>
      </c>
      <c r="K11132">
        <v>5.4720000000000004</v>
      </c>
      <c r="L11132">
        <v>2.7415379999999998</v>
      </c>
    </row>
    <row r="11133" spans="1:12" x14ac:dyDescent="0.25">
      <c r="A11133" t="s">
        <v>19</v>
      </c>
      <c r="B11133" s="5">
        <v>45710.791666666664</v>
      </c>
      <c r="C11133" s="5" t="str">
        <f>A11133 &amp; "_" &amp; TEXT(B11133, "yyyy-mm-dd HH:MM:SS")</f>
        <v>RP_2025-02-22 19:00:00</v>
      </c>
      <c r="D11133">
        <v>1.9</v>
      </c>
      <c r="E11133">
        <v>1.4</v>
      </c>
      <c r="F11133">
        <v>4.0999999999999996</v>
      </c>
      <c r="G11133">
        <f>IF(COUNTA(D11133:F11133)&gt;0, AVERAGE(D11133:F11133), "")</f>
        <v>2.4666666666666663</v>
      </c>
      <c r="H11133">
        <f>AVERAGE((D11133*metrics_constants!$B$8),(E11133*metrics_constants!$C$8),(F11133*metrics_constants!$D$8))</f>
        <v>2.4590530692354617</v>
      </c>
      <c r="I11133">
        <v>4.7670000000000003</v>
      </c>
      <c r="J11133">
        <v>65.635000000000005</v>
      </c>
      <c r="K11133">
        <v>4.0419999999999998</v>
      </c>
      <c r="L11133">
        <v>3.9326333</v>
      </c>
    </row>
    <row r="11134" spans="1:12" x14ac:dyDescent="0.25">
      <c r="A11134" t="s">
        <v>19</v>
      </c>
      <c r="B11134" s="5">
        <v>45710.833333333336</v>
      </c>
      <c r="C11134" s="5" t="str">
        <f>A11134 &amp; "_" &amp; TEXT(B11134, "yyyy-mm-dd HH:MM:SS")</f>
        <v>RP_2025-02-22 20:00:00</v>
      </c>
      <c r="D11134">
        <v>2.2999999999999998</v>
      </c>
      <c r="E11134">
        <v>1.9</v>
      </c>
      <c r="F11134">
        <v>0.4</v>
      </c>
      <c r="G11134">
        <f>IF(COUNTA(D11134:F11134)&gt;0, AVERAGE(D11134:F11134), "")</f>
        <v>1.5333333333333332</v>
      </c>
      <c r="H11134">
        <f>AVERAGE((D11134*metrics_constants!$B$8),(E11134*metrics_constants!$C$8),(F11134*metrics_constants!$D$8))</f>
        <v>1.5090115001820497</v>
      </c>
      <c r="I11134">
        <v>3.7850000000000001</v>
      </c>
      <c r="J11134">
        <v>69.731999999999999</v>
      </c>
      <c r="K11134">
        <v>2.9550000000000001</v>
      </c>
      <c r="L11134">
        <v>3.6982773299999998</v>
      </c>
    </row>
    <row r="11135" spans="1:12" x14ac:dyDescent="0.25">
      <c r="A11135" t="s">
        <v>19</v>
      </c>
      <c r="B11135" s="5">
        <v>45710.875</v>
      </c>
      <c r="C11135" s="5" t="str">
        <f>A11135 &amp; "_" &amp; TEXT(B11135, "yyyy-mm-dd HH:MM:SS")</f>
        <v>RP_2025-02-22 21:00:00</v>
      </c>
      <c r="D11135">
        <v>10.199999999999999</v>
      </c>
      <c r="E11135">
        <v>5.3</v>
      </c>
      <c r="F11135">
        <v>3.2</v>
      </c>
      <c r="G11135">
        <f>IF(COUNTA(D11135:F11135)&gt;0, AVERAGE(D11135:F11135), "")</f>
        <v>6.2333333333333334</v>
      </c>
      <c r="H11135">
        <f>AVERAGE((D11135*metrics_constants!$B$8),(E11135*metrics_constants!$C$8),(F11135*metrics_constants!$D$8))</f>
        <v>6.0164588542746031</v>
      </c>
      <c r="I11135">
        <v>6.0789999999999997</v>
      </c>
      <c r="J11135">
        <v>75.959999999999994</v>
      </c>
      <c r="K11135">
        <v>1.2669999999999999</v>
      </c>
      <c r="L11135">
        <v>7.7279327000000002</v>
      </c>
    </row>
    <row r="11136" spans="1:12" x14ac:dyDescent="0.25">
      <c r="A11136" t="s">
        <v>19</v>
      </c>
      <c r="B11136" s="5">
        <v>45710.916666666664</v>
      </c>
      <c r="C11136" s="5" t="str">
        <f>A11136 &amp; "_" &amp; TEXT(B11136, "yyyy-mm-dd HH:MM:SS")</f>
        <v>RP_2025-02-22 22:00:00</v>
      </c>
      <c r="D11136">
        <v>6.2</v>
      </c>
      <c r="E11136">
        <v>5.0999999999999996</v>
      </c>
      <c r="F11136">
        <v>9.3000000000000007</v>
      </c>
      <c r="G11136">
        <f>IF(COUNTA(D11136:F11136)&gt;0, AVERAGE(D11136:F11136), "")</f>
        <v>6.8666666666666671</v>
      </c>
      <c r="H11136">
        <f>AVERAGE((D11136*metrics_constants!$B$8),(E11136*metrics_constants!$C$8),(F11136*metrics_constants!$D$8))</f>
        <v>6.8412495768920607</v>
      </c>
      <c r="I11136">
        <v>6.1479999999999997</v>
      </c>
      <c r="J11136">
        <v>78.471999999999994</v>
      </c>
      <c r="K11136">
        <v>0.42799999999999999</v>
      </c>
      <c r="L11136">
        <v>7.914892</v>
      </c>
    </row>
    <row r="11137" spans="1:12" x14ac:dyDescent="0.25">
      <c r="A11137" t="s">
        <v>19</v>
      </c>
      <c r="B11137" s="5">
        <v>45710.958333333336</v>
      </c>
      <c r="C11137" s="5" t="str">
        <f>A11137 &amp; "_" &amp; TEXT(B11137, "yyyy-mm-dd HH:MM:SS")</f>
        <v>RP_2025-02-22 23:00:00</v>
      </c>
      <c r="D11137">
        <v>6.8</v>
      </c>
      <c r="E11137">
        <v>7.5</v>
      </c>
      <c r="F11137">
        <v>8.9</v>
      </c>
      <c r="G11137">
        <f>IF(COUNTA(D11137:F11137)&gt;0, AVERAGE(D11137:F11137), "")</f>
        <v>7.7333333333333343</v>
      </c>
      <c r="H11137">
        <f>AVERAGE((D11137*metrics_constants!$B$8),(E11137*metrics_constants!$C$8),(F11137*metrics_constants!$D$8))</f>
        <v>7.7697946506027948</v>
      </c>
      <c r="I11137">
        <v>3.1890000000000001</v>
      </c>
      <c r="J11137">
        <v>78.671999999999997</v>
      </c>
      <c r="K11137">
        <v>0.57299999999999995</v>
      </c>
      <c r="L11137">
        <v>3.6513312999999998</v>
      </c>
    </row>
    <row r="11138" spans="1:12" x14ac:dyDescent="0.25">
      <c r="A11138" t="s">
        <v>19</v>
      </c>
      <c r="B11138" s="5">
        <v>45711</v>
      </c>
      <c r="C11138" s="5" t="str">
        <f>A11138 &amp; "_" &amp; TEXT(B11138, "yyyy-mm-dd HH:MM:SS")</f>
        <v>RP_2025-02-23 00:00:00</v>
      </c>
      <c r="D11138">
        <v>-3.1</v>
      </c>
      <c r="E11138">
        <v>7.5</v>
      </c>
      <c r="F11138">
        <v>4.0999999999999996</v>
      </c>
      <c r="G11138">
        <f>IF(COUNTA(D11138:F11138)&gt;0, AVERAGE(D11138:F11138), "")</f>
        <v>2.8333333333333335</v>
      </c>
      <c r="H11138">
        <f>AVERAGE((D11138*metrics_constants!$B$8),(E11138*metrics_constants!$C$8),(F11138*metrics_constants!$D$8))</f>
        <v>3.2629259235492625</v>
      </c>
      <c r="I11138">
        <v>3.613</v>
      </c>
      <c r="J11138">
        <v>75.227000000000004</v>
      </c>
      <c r="K11138">
        <v>0.17799999999999999</v>
      </c>
      <c r="L11138">
        <v>3.7067367</v>
      </c>
    </row>
    <row r="11139" spans="1:12" x14ac:dyDescent="0.25">
      <c r="A11139" t="s">
        <v>19</v>
      </c>
      <c r="B11139" s="5">
        <v>45711.041666666664</v>
      </c>
      <c r="C11139" s="5" t="str">
        <f>A11139 &amp; "_" &amp; TEXT(B11139, "yyyy-mm-dd HH:MM:SS")</f>
        <v>RP_2025-02-23 01:00:00</v>
      </c>
      <c r="D11139">
        <v>2.7</v>
      </c>
      <c r="E11139">
        <v>4</v>
      </c>
      <c r="F11139">
        <v>1.7</v>
      </c>
      <c r="G11139">
        <f>IF(COUNTA(D11139:F11139)&gt;0, AVERAGE(D11139:F11139), "")</f>
        <v>2.8000000000000003</v>
      </c>
      <c r="H11139">
        <f>AVERAGE((D11139*metrics_constants!$B$8),(E11139*metrics_constants!$C$8),(F11139*metrics_constants!$D$8))</f>
        <v>2.8433063119478614</v>
      </c>
      <c r="I11139">
        <v>2.782</v>
      </c>
      <c r="J11139">
        <v>78.432000000000002</v>
      </c>
      <c r="K11139">
        <v>-0.6</v>
      </c>
      <c r="L11139">
        <v>2.6613207000000001</v>
      </c>
    </row>
    <row r="11140" spans="1:12" x14ac:dyDescent="0.25">
      <c r="A11140" t="s">
        <v>19</v>
      </c>
      <c r="B11140" s="5">
        <v>45711.083333333336</v>
      </c>
      <c r="C11140" s="5" t="str">
        <f>A11140 &amp; "_" &amp; TEXT(B11140, "yyyy-mm-dd HH:MM:SS")</f>
        <v>RP_2025-02-23 02:00:00</v>
      </c>
      <c r="D11140">
        <v>-2.7</v>
      </c>
      <c r="E11140">
        <v>3.9</v>
      </c>
      <c r="F11140">
        <v>0.7</v>
      </c>
      <c r="G11140">
        <f>IF(COUNTA(D11140:F11140)&gt;0, AVERAGE(D11140:F11140), "")</f>
        <v>0.63333333333333319</v>
      </c>
      <c r="H11140">
        <f>AVERAGE((D11140*metrics_constants!$B$8),(E11140*metrics_constants!$C$8),(F11140*metrics_constants!$D$8))</f>
        <v>0.89542084863097837</v>
      </c>
      <c r="I11140">
        <v>2.11</v>
      </c>
      <c r="J11140">
        <v>74.968000000000004</v>
      </c>
      <c r="K11140">
        <v>7.1999999999999995E-2</v>
      </c>
      <c r="L11140">
        <v>1.7178690000000001</v>
      </c>
    </row>
    <row r="11141" spans="1:12" x14ac:dyDescent="0.25">
      <c r="A11141" t="s">
        <v>19</v>
      </c>
      <c r="B11141" s="5">
        <v>45711.125</v>
      </c>
      <c r="C11141" s="5" t="str">
        <f>A11141 &amp; "_" &amp; TEXT(B11141, "yyyy-mm-dd HH:MM:SS")</f>
        <v>RP_2025-02-23 03:00:00</v>
      </c>
      <c r="D11141">
        <v>2</v>
      </c>
      <c r="E11141">
        <v>4.5999999999999996</v>
      </c>
      <c r="F11141">
        <v>3.9</v>
      </c>
      <c r="G11141">
        <f>IF(COUNTA(D11141:F11141)&gt;0, AVERAGE(D11141:F11141), "")</f>
        <v>3.5</v>
      </c>
      <c r="H11141">
        <f>AVERAGE((D11141*metrics_constants!$B$8),(E11141*metrics_constants!$C$8),(F11141*metrics_constants!$D$8))</f>
        <v>3.6060390515745886</v>
      </c>
      <c r="I11141">
        <v>2.3119999999999998</v>
      </c>
      <c r="J11141">
        <v>74.072999999999993</v>
      </c>
      <c r="K11141">
        <v>0.22700000000000001</v>
      </c>
      <c r="L11141">
        <v>1.65857867</v>
      </c>
    </row>
    <row r="11142" spans="1:12" x14ac:dyDescent="0.25">
      <c r="A11142" t="s">
        <v>19</v>
      </c>
      <c r="B11142" s="5">
        <v>45711.166666666664</v>
      </c>
      <c r="C11142" s="5" t="str">
        <f>A11142 &amp; "_" &amp; TEXT(B11142, "yyyy-mm-dd HH:MM:SS")</f>
        <v>RP_2025-02-23 04:00:00</v>
      </c>
      <c r="D11142">
        <v>-2</v>
      </c>
      <c r="E11142">
        <v>3.5</v>
      </c>
      <c r="F11142">
        <v>5.4</v>
      </c>
      <c r="G11142">
        <f>IF(COUNTA(D11142:F11142)&gt;0, AVERAGE(D11142:F11142), "")</f>
        <v>2.3000000000000003</v>
      </c>
      <c r="H11142">
        <f>AVERAGE((D11142*metrics_constants!$B$8),(E11142*metrics_constants!$C$8),(F11142*metrics_constants!$D$8))</f>
        <v>2.5411534472950854</v>
      </c>
      <c r="I11142">
        <v>1.833</v>
      </c>
      <c r="J11142">
        <v>73.754999999999995</v>
      </c>
      <c r="K11142">
        <v>1.0880000000000001</v>
      </c>
      <c r="L11142">
        <v>1.3764780000000001</v>
      </c>
    </row>
    <row r="11143" spans="1:12" x14ac:dyDescent="0.25">
      <c r="A11143" t="s">
        <v>19</v>
      </c>
      <c r="B11143" s="5">
        <v>45711.208333333336</v>
      </c>
      <c r="C11143" s="5" t="str">
        <f>A11143 &amp; "_" &amp; TEXT(B11143, "yyyy-mm-dd HH:MM:SS")</f>
        <v>RP_2025-02-23 05:00:00</v>
      </c>
      <c r="D11143">
        <v>2.1</v>
      </c>
      <c r="E11143">
        <v>1.3</v>
      </c>
      <c r="F11143">
        <v>4.5999999999999996</v>
      </c>
      <c r="G11143">
        <f>IF(COUNTA(D11143:F11143)&gt;0, AVERAGE(D11143:F11143), "")</f>
        <v>2.6666666666666665</v>
      </c>
      <c r="H11143">
        <f>AVERAGE((D11143*metrics_constants!$B$8),(E11143*metrics_constants!$C$8),(F11143*metrics_constants!$D$8))</f>
        <v>2.6494041527684202</v>
      </c>
      <c r="I11143">
        <v>1.581</v>
      </c>
      <c r="J11143">
        <v>71.352999999999994</v>
      </c>
      <c r="K11143">
        <v>1.2949999999999999</v>
      </c>
      <c r="L11143">
        <v>1.0497308000000001</v>
      </c>
    </row>
    <row r="11144" spans="1:12" x14ac:dyDescent="0.25">
      <c r="A11144" t="s">
        <v>19</v>
      </c>
      <c r="B11144" s="5">
        <v>45711.25</v>
      </c>
      <c r="C11144" s="5" t="str">
        <f>A11144 &amp; "_" &amp; TEXT(B11144, "yyyy-mm-dd HH:MM:SS")</f>
        <v>RP_2025-02-23 06:00:00</v>
      </c>
      <c r="D11144">
        <v>6.5</v>
      </c>
      <c r="E11144">
        <v>0.9</v>
      </c>
      <c r="F11144">
        <v>2.7</v>
      </c>
      <c r="G11144">
        <f>IF(COUNTA(D11144:F11144)&gt;0, AVERAGE(D11144:F11144), "")</f>
        <v>3.3666666666666671</v>
      </c>
      <c r="H11144">
        <f>AVERAGE((D11144*metrics_constants!$B$8),(E11144*metrics_constants!$C$8),(F11144*metrics_constants!$D$8))</f>
        <v>3.1397308874405234</v>
      </c>
      <c r="I11144">
        <v>1.5609999999999999</v>
      </c>
      <c r="J11144">
        <v>71.08</v>
      </c>
      <c r="K11144">
        <v>0.9</v>
      </c>
      <c r="L11144" t="s">
        <v>0</v>
      </c>
    </row>
    <row r="11145" spans="1:12" x14ac:dyDescent="0.25">
      <c r="A11145" t="s">
        <v>19</v>
      </c>
      <c r="B11145" s="5">
        <v>45711.291666666664</v>
      </c>
      <c r="C11145" s="5" t="str">
        <f>A11145 &amp; "_" &amp; TEXT(B11145, "yyyy-mm-dd HH:MM:SS")</f>
        <v>RP_2025-02-23 07:00:00</v>
      </c>
      <c r="D11145">
        <v>1.3</v>
      </c>
      <c r="E11145">
        <v>5.9</v>
      </c>
      <c r="F11145">
        <v>2.7</v>
      </c>
      <c r="G11145">
        <f>IF(COUNTA(D11145:F11145)&gt;0, AVERAGE(D11145:F11145), "")</f>
        <v>3.3000000000000003</v>
      </c>
      <c r="H11145">
        <f>AVERAGE((D11145*metrics_constants!$B$8),(E11145*metrics_constants!$C$8),(F11145*metrics_constants!$D$8))</f>
        <v>3.477836864308276</v>
      </c>
      <c r="I11145">
        <v>2.1829999999999998</v>
      </c>
      <c r="J11145">
        <v>70.275000000000006</v>
      </c>
      <c r="K11145">
        <v>1.4830000000000001</v>
      </c>
      <c r="L11145">
        <v>1.9133533300000001</v>
      </c>
    </row>
    <row r="11146" spans="1:12" x14ac:dyDescent="0.25">
      <c r="A11146" t="s">
        <v>19</v>
      </c>
      <c r="B11146" s="5">
        <v>45711.333333333336</v>
      </c>
      <c r="C11146" s="5" t="str">
        <f>A11146 &amp; "_" &amp; TEXT(B11146, "yyyy-mm-dd HH:MM:SS")</f>
        <v>RP_2025-02-23 08:00:00</v>
      </c>
      <c r="D11146">
        <v>1.3</v>
      </c>
      <c r="E11146">
        <v>6.3</v>
      </c>
      <c r="F11146">
        <v>7.1</v>
      </c>
      <c r="G11146">
        <f>IF(COUNTA(D11146:F11146)&gt;0, AVERAGE(D11146:F11146), "")</f>
        <v>4.8999999999999995</v>
      </c>
      <c r="H11146">
        <f>AVERAGE((D11146*metrics_constants!$B$8),(E11146*metrics_constants!$C$8),(F11146*metrics_constants!$D$8))</f>
        <v>5.114611535715242</v>
      </c>
      <c r="I11146">
        <v>2.4569999999999999</v>
      </c>
      <c r="J11146">
        <v>67.858000000000004</v>
      </c>
      <c r="K11146">
        <v>2.863</v>
      </c>
      <c r="L11146">
        <v>2.5917669229999998</v>
      </c>
    </row>
    <row r="11147" spans="1:12" x14ac:dyDescent="0.25">
      <c r="A11147" t="s">
        <v>19</v>
      </c>
      <c r="B11147" s="5">
        <v>45711.375</v>
      </c>
      <c r="C11147" s="5" t="str">
        <f>A11147 &amp; "_" &amp; TEXT(B11147, "yyyy-mm-dd HH:MM:SS")</f>
        <v>RP_2025-02-23 09:00:00</v>
      </c>
      <c r="D11147">
        <v>-7.2</v>
      </c>
      <c r="E11147">
        <v>11</v>
      </c>
      <c r="F11147">
        <v>5.9</v>
      </c>
      <c r="G11147">
        <f>IF(COUNTA(D11147:F11147)&gt;0, AVERAGE(D11147:F11147), "")</f>
        <v>3.2333333333333329</v>
      </c>
      <c r="H11147">
        <f>AVERAGE((D11147*metrics_constants!$B$8),(E11147*metrics_constants!$C$8),(F11147*metrics_constants!$D$8))</f>
        <v>3.9746104672950029</v>
      </c>
      <c r="I11147">
        <v>3.88</v>
      </c>
      <c r="J11147">
        <v>48.241999999999997</v>
      </c>
      <c r="K11147">
        <v>8.7769999999999992</v>
      </c>
      <c r="L11147">
        <v>3.7703700000000002</v>
      </c>
    </row>
    <row r="11148" spans="1:12" x14ac:dyDescent="0.25">
      <c r="A11148" t="s">
        <v>19</v>
      </c>
      <c r="B11148" s="5">
        <v>45711.416666666664</v>
      </c>
      <c r="C11148" s="5" t="str">
        <f>A11148 &amp; "_" &amp; TEXT(B11148, "yyyy-mm-dd HH:MM:SS")</f>
        <v>RP_2025-02-23 10:00:00</v>
      </c>
      <c r="E11148">
        <v>4.9000000000000004</v>
      </c>
      <c r="F11148">
        <v>7.2</v>
      </c>
      <c r="G11148">
        <f>IF(COUNTA(D11148:F11148)&gt;0, AVERAGE(D11148:F11148), "")</f>
        <v>6.0500000000000007</v>
      </c>
      <c r="H11148">
        <f>AVERAGE((D11148*metrics_constants!$B$8),(E11148*metrics_constants!$C$8),(F11148*metrics_constants!$D$8))</f>
        <v>4.2512040394525172</v>
      </c>
      <c r="I11148">
        <v>2.516</v>
      </c>
      <c r="J11148">
        <v>36.737000000000002</v>
      </c>
      <c r="K11148">
        <v>13.712999999999999</v>
      </c>
      <c r="L11148" t="s">
        <v>0</v>
      </c>
    </row>
    <row r="11149" spans="1:12" x14ac:dyDescent="0.25">
      <c r="A11149" t="s">
        <v>19</v>
      </c>
      <c r="B11149" s="5">
        <v>45711.458333333336</v>
      </c>
      <c r="C11149" s="5" t="str">
        <f>A11149 &amp; "_" &amp; TEXT(B11149, "yyyy-mm-dd HH:MM:SS")</f>
        <v>RP_2025-02-23 11:00:00</v>
      </c>
      <c r="D11149">
        <v>3.5</v>
      </c>
      <c r="E11149">
        <v>-1.6</v>
      </c>
      <c r="F11149">
        <v>4.7</v>
      </c>
      <c r="G11149">
        <f>IF(COUNTA(D11149:F11149)&gt;0, AVERAGE(D11149:F11149), "")</f>
        <v>2.1999999999999997</v>
      </c>
      <c r="H11149">
        <f>AVERAGE((D11149*metrics_constants!$B$8),(E11149*metrics_constants!$C$8),(F11149*metrics_constants!$D$8))</f>
        <v>2.0165419923814287</v>
      </c>
      <c r="I11149">
        <v>2.0409999999999999</v>
      </c>
      <c r="J11149">
        <v>42.36</v>
      </c>
      <c r="K11149">
        <v>11.722</v>
      </c>
      <c r="L11149">
        <v>2.9796819999999999</v>
      </c>
    </row>
    <row r="11150" spans="1:12" x14ac:dyDescent="0.25">
      <c r="A11150" t="s">
        <v>19</v>
      </c>
      <c r="B11150" s="5">
        <v>45711.5</v>
      </c>
      <c r="C11150" s="5" t="str">
        <f>A11150 &amp; "_" &amp; TEXT(B11150, "yyyy-mm-dd HH:MM:SS")</f>
        <v>RP_2025-02-23 12:00:00</v>
      </c>
      <c r="D11150">
        <v>12.1</v>
      </c>
      <c r="E11150">
        <v>0.6</v>
      </c>
      <c r="F11150">
        <v>3.7</v>
      </c>
      <c r="G11150">
        <f>IF(COUNTA(D11150:F11150)&gt;0, AVERAGE(D11150:F11150), "")</f>
        <v>5.4666666666666659</v>
      </c>
      <c r="H11150">
        <f>AVERAGE((D11150*metrics_constants!$B$8),(E11150*metrics_constants!$C$8),(F11150*metrics_constants!$D$8))</f>
        <v>4.9976669429148384</v>
      </c>
      <c r="I11150">
        <v>1.6120000000000001</v>
      </c>
      <c r="J11150">
        <v>42.478000000000002</v>
      </c>
      <c r="K11150">
        <v>12.01</v>
      </c>
      <c r="L11150">
        <v>2.5728209999999998</v>
      </c>
    </row>
    <row r="11151" spans="1:12" x14ac:dyDescent="0.25">
      <c r="A11151" t="s">
        <v>19</v>
      </c>
      <c r="B11151" s="5">
        <v>45711.541666666664</v>
      </c>
      <c r="C11151" s="5" t="str">
        <f>A11151 &amp; "_" &amp; TEXT(B11151, "yyyy-mm-dd HH:MM:SS")</f>
        <v>RP_2025-02-23 13:00:00</v>
      </c>
      <c r="D11151">
        <v>6.2</v>
      </c>
      <c r="E11151">
        <v>4.5</v>
      </c>
      <c r="F11151">
        <v>1.9</v>
      </c>
      <c r="G11151">
        <f>IF(COUNTA(D11151:F11151)&gt;0, AVERAGE(D11151:F11151), "")</f>
        <v>4.2</v>
      </c>
      <c r="H11151">
        <f>AVERAGE((D11151*metrics_constants!$B$8),(E11151*metrics_constants!$C$8),(F11151*metrics_constants!$D$8))</f>
        <v>4.1154359948731249</v>
      </c>
      <c r="I11151">
        <v>0.89</v>
      </c>
      <c r="J11151">
        <v>38.078000000000003</v>
      </c>
      <c r="K11151">
        <v>14.678000000000001</v>
      </c>
      <c r="L11151">
        <v>2.5414970000000001</v>
      </c>
    </row>
    <row r="11152" spans="1:12" x14ac:dyDescent="0.25">
      <c r="A11152" t="s">
        <v>19</v>
      </c>
      <c r="B11152" s="5">
        <v>45711.583333333336</v>
      </c>
      <c r="C11152" s="5" t="str">
        <f>A11152 &amp; "_" &amp; TEXT(B11152, "yyyy-mm-dd HH:MM:SS")</f>
        <v>RP_2025-02-23 14:00:00</v>
      </c>
      <c r="D11152">
        <v>8.5</v>
      </c>
      <c r="E11152">
        <v>4.0999999999999996</v>
      </c>
      <c r="F11152">
        <v>-1.2</v>
      </c>
      <c r="G11152">
        <f>IF(COUNTA(D11152:F11152)&gt;0, AVERAGE(D11152:F11152), "")</f>
        <v>3.8000000000000003</v>
      </c>
      <c r="H11152">
        <f>AVERAGE((D11152*metrics_constants!$B$8),(E11152*metrics_constants!$C$8),(F11152*metrics_constants!$D$8))</f>
        <v>3.5882485507213389</v>
      </c>
      <c r="I11152">
        <v>0.27400000000000002</v>
      </c>
      <c r="J11152">
        <v>38.21</v>
      </c>
      <c r="K11152">
        <v>14.567</v>
      </c>
      <c r="L11152">
        <v>2.3832393000000001</v>
      </c>
    </row>
    <row r="11153" spans="1:12" x14ac:dyDescent="0.25">
      <c r="A11153" t="s">
        <v>19</v>
      </c>
      <c r="B11153" s="5">
        <v>45711.625</v>
      </c>
      <c r="C11153" s="5" t="str">
        <f>A11153 &amp; "_" &amp; TEXT(B11153, "yyyy-mm-dd HH:MM:SS")</f>
        <v>RP_2025-02-23 15:00:00</v>
      </c>
      <c r="D11153">
        <v>7.7</v>
      </c>
      <c r="E11153">
        <v>2</v>
      </c>
      <c r="F11153">
        <v>-1.5</v>
      </c>
      <c r="G11153">
        <f>IF(COUNTA(D11153:F11153)&gt;0, AVERAGE(D11153:F11153), "")</f>
        <v>2.7333333333333329</v>
      </c>
      <c r="H11153">
        <f>AVERAGE((D11153*metrics_constants!$B$8),(E11153*metrics_constants!$C$8),(F11153*metrics_constants!$D$8))</f>
        <v>2.4757850044556733</v>
      </c>
      <c r="I11153">
        <v>0.37</v>
      </c>
      <c r="J11153">
        <v>38.362000000000002</v>
      </c>
      <c r="K11153">
        <v>14.266999999999999</v>
      </c>
      <c r="L11153">
        <v>2.4917446999999999</v>
      </c>
    </row>
    <row r="11154" spans="1:12" x14ac:dyDescent="0.25">
      <c r="A11154" t="s">
        <v>19</v>
      </c>
      <c r="B11154" s="5">
        <v>45711.666666666664</v>
      </c>
      <c r="C11154" s="5" t="str">
        <f>A11154 &amp; "_" &amp; TEXT(B11154, "yyyy-mm-dd HH:MM:SS")</f>
        <v>RP_2025-02-23 16:00:00</v>
      </c>
      <c r="D11154">
        <v>21.7</v>
      </c>
      <c r="E11154">
        <v>-3.1</v>
      </c>
      <c r="F11154">
        <v>2.2000000000000002</v>
      </c>
      <c r="G11154">
        <f>IF(COUNTA(D11154:F11154)&gt;0, AVERAGE(D11154:F11154), "")</f>
        <v>6.9333333333333327</v>
      </c>
      <c r="H11154">
        <f>AVERAGE((D11154*metrics_constants!$B$8),(E11154*metrics_constants!$C$8),(F11154*metrics_constants!$D$8))</f>
        <v>5.9150252781671986</v>
      </c>
      <c r="I11154">
        <v>0.55200000000000005</v>
      </c>
      <c r="J11154">
        <v>45.417999999999999</v>
      </c>
      <c r="K11154">
        <v>12.488</v>
      </c>
      <c r="L11154">
        <v>2.0592247000000001</v>
      </c>
    </row>
    <row r="11155" spans="1:12" x14ac:dyDescent="0.25">
      <c r="A11155" t="s">
        <v>19</v>
      </c>
      <c r="B11155" s="5">
        <v>45711.708333333336</v>
      </c>
      <c r="C11155" s="5" t="str">
        <f>A11155 &amp; "_" &amp; TEXT(B11155, "yyyy-mm-dd HH:MM:SS")</f>
        <v>RP_2025-02-23 17:00:00</v>
      </c>
      <c r="D11155">
        <v>18</v>
      </c>
      <c r="E11155">
        <v>1.9</v>
      </c>
      <c r="F11155">
        <v>3</v>
      </c>
      <c r="G11155">
        <f>IF(COUNTA(D11155:F11155)&gt;0, AVERAGE(D11155:F11155), "")</f>
        <v>7.6333333333333329</v>
      </c>
      <c r="H11155">
        <f>AVERAGE((D11155*metrics_constants!$B$8),(E11155*metrics_constants!$C$8),(F11155*metrics_constants!$D$8))</f>
        <v>6.9605948417014085</v>
      </c>
      <c r="I11155">
        <v>0.63500000000000001</v>
      </c>
      <c r="J11155">
        <v>57.533000000000001</v>
      </c>
      <c r="K11155">
        <v>10.061999999999999</v>
      </c>
      <c r="L11155">
        <v>1.1749879999999999</v>
      </c>
    </row>
    <row r="11156" spans="1:12" x14ac:dyDescent="0.25">
      <c r="A11156" t="s">
        <v>19</v>
      </c>
      <c r="B11156" s="5">
        <v>45711.75</v>
      </c>
      <c r="C11156" s="5" t="str">
        <f>A11156 &amp; "_" &amp; TEXT(B11156, "yyyy-mm-dd HH:MM:SS")</f>
        <v>RP_2025-02-23 18:00:00</v>
      </c>
      <c r="D11156">
        <v>14.3</v>
      </c>
      <c r="E11156">
        <v>-3.6</v>
      </c>
      <c r="F11156">
        <v>0.7</v>
      </c>
      <c r="G11156">
        <f>IF(COUNTA(D11156:F11156)&gt;0, AVERAGE(D11156:F11156), "")</f>
        <v>3.8000000000000003</v>
      </c>
      <c r="H11156">
        <f>AVERAGE((D11156*metrics_constants!$B$8),(E11156*metrics_constants!$C$8),(F11156*metrics_constants!$D$8))</f>
        <v>3.0673755554449169</v>
      </c>
      <c r="I11156">
        <v>1.169</v>
      </c>
      <c r="J11156">
        <v>66.677000000000007</v>
      </c>
      <c r="K11156">
        <v>7.4930000000000003</v>
      </c>
      <c r="L11156">
        <v>0.92258333299999995</v>
      </c>
    </row>
    <row r="11157" spans="1:12" x14ac:dyDescent="0.25">
      <c r="A11157" t="s">
        <v>19</v>
      </c>
      <c r="B11157" s="5">
        <v>45711.791666666664</v>
      </c>
      <c r="C11157" s="5" t="str">
        <f>A11157 &amp; "_" &amp; TEXT(B11157, "yyyy-mm-dd HH:MM:SS")</f>
        <v>RP_2025-02-23 19:00:00</v>
      </c>
      <c r="D11157">
        <v>17.399999999999999</v>
      </c>
      <c r="E11157">
        <v>-0.3</v>
      </c>
      <c r="F11157">
        <v>0.4</v>
      </c>
      <c r="G11157">
        <f>IF(COUNTA(D11157:F11157)&gt;0, AVERAGE(D11157:F11157), "")</f>
        <v>5.8333333333333321</v>
      </c>
      <c r="H11157">
        <f>AVERAGE((D11157*metrics_constants!$B$8),(E11157*metrics_constants!$C$8),(F11157*metrics_constants!$D$8))</f>
        <v>5.0912018667890031</v>
      </c>
      <c r="I11157">
        <v>1.3180000000000001</v>
      </c>
      <c r="J11157">
        <v>69.003</v>
      </c>
      <c r="K11157">
        <v>6.6349999999999998</v>
      </c>
      <c r="L11157">
        <v>1.2309666699999999</v>
      </c>
    </row>
    <row r="11158" spans="1:12" x14ac:dyDescent="0.25">
      <c r="A11158" t="s">
        <v>19</v>
      </c>
      <c r="B11158" s="5">
        <v>45711.833333333336</v>
      </c>
      <c r="C11158" s="5" t="str">
        <f>A11158 &amp; "_" &amp; TEXT(B11158, "yyyy-mm-dd HH:MM:SS")</f>
        <v>RP_2025-02-23 20:00:00</v>
      </c>
      <c r="D11158">
        <v>0.7</v>
      </c>
      <c r="E11158">
        <v>1.8</v>
      </c>
      <c r="F11158">
        <v>0</v>
      </c>
      <c r="G11158">
        <f>IF(COUNTA(D11158:F11158)&gt;0, AVERAGE(D11158:F11158), "")</f>
        <v>0.83333333333333337</v>
      </c>
      <c r="H11158">
        <f>AVERAGE((D11158*metrics_constants!$B$8),(E11158*metrics_constants!$C$8),(F11158*metrics_constants!$D$8))</f>
        <v>0.87070514783339481</v>
      </c>
      <c r="I11158">
        <v>2.2970000000000002</v>
      </c>
      <c r="J11158">
        <v>70.451999999999998</v>
      </c>
      <c r="K11158">
        <v>5.8019999999999996</v>
      </c>
      <c r="L11158">
        <v>2.3108886700000002</v>
      </c>
    </row>
    <row r="11159" spans="1:12" x14ac:dyDescent="0.25">
      <c r="A11159" t="s">
        <v>19</v>
      </c>
      <c r="B11159" s="5">
        <v>45711.875</v>
      </c>
      <c r="C11159" s="5" t="str">
        <f>A11159 &amp; "_" &amp; TEXT(B11159, "yyyy-mm-dd HH:MM:SS")</f>
        <v>RP_2025-02-23 21:00:00</v>
      </c>
      <c r="D11159">
        <v>0.2</v>
      </c>
      <c r="E11159">
        <v>3.1</v>
      </c>
      <c r="F11159">
        <v>0.7</v>
      </c>
      <c r="G11159">
        <f>IF(COUNTA(D11159:F11159)&gt;0, AVERAGE(D11159:F11159), "")</f>
        <v>1.3333333333333333</v>
      </c>
      <c r="H11159">
        <f>AVERAGE((D11159*metrics_constants!$B$8),(E11159*metrics_constants!$C$8),(F11159*metrics_constants!$D$8))</f>
        <v>1.4435420525424636</v>
      </c>
      <c r="I11159">
        <v>4.4130000000000003</v>
      </c>
      <c r="J11159">
        <v>74.144999999999996</v>
      </c>
      <c r="K11159">
        <v>4.8479999999999999</v>
      </c>
      <c r="L11159">
        <v>5.1314973300000002</v>
      </c>
    </row>
    <row r="11160" spans="1:12" x14ac:dyDescent="0.25">
      <c r="A11160" t="s">
        <v>19</v>
      </c>
      <c r="B11160" s="5">
        <v>45711.916666666664</v>
      </c>
      <c r="C11160" s="5" t="str">
        <f>A11160 &amp; "_" &amp; TEXT(B11160, "yyyy-mm-dd HH:MM:SS")</f>
        <v>RP_2025-02-23 22:00:00</v>
      </c>
      <c r="D11160">
        <v>7.2</v>
      </c>
      <c r="E11160">
        <v>1.4</v>
      </c>
      <c r="F11160">
        <v>4.4000000000000004</v>
      </c>
      <c r="G11160">
        <f>IF(COUNTA(D11160:F11160)&gt;0, AVERAGE(D11160:F11160), "")</f>
        <v>4.333333333333333</v>
      </c>
      <c r="H11160">
        <f>AVERAGE((D11160*metrics_constants!$B$8),(E11160*metrics_constants!$C$8),(F11160*metrics_constants!$D$8))</f>
        <v>4.1039498513709809</v>
      </c>
      <c r="I11160">
        <v>3.8250000000000002</v>
      </c>
      <c r="J11160">
        <v>76.56</v>
      </c>
      <c r="K11160">
        <v>4.2220000000000004</v>
      </c>
      <c r="L11160">
        <v>2.6854779999999998</v>
      </c>
    </row>
    <row r="11161" spans="1:12" x14ac:dyDescent="0.25">
      <c r="A11161" t="s">
        <v>19</v>
      </c>
      <c r="B11161" s="5">
        <v>45711.958333333336</v>
      </c>
      <c r="C11161" s="5" t="str">
        <f>A11161 &amp; "_" &amp; TEXT(B11161, "yyyy-mm-dd HH:MM:SS")</f>
        <v>RP_2025-02-23 23:00:00</v>
      </c>
      <c r="D11161">
        <v>-0.3</v>
      </c>
      <c r="E11161">
        <v>1.2</v>
      </c>
      <c r="F11161">
        <v>3.7</v>
      </c>
      <c r="G11161">
        <f>IF(COUNTA(D11161:F11161)&gt;0, AVERAGE(D11161:F11161), "")</f>
        <v>1.5333333333333332</v>
      </c>
      <c r="H11161">
        <f>AVERAGE((D11161*metrics_constants!$B$8),(E11161*metrics_constants!$C$8),(F11161*metrics_constants!$D$8))</f>
        <v>1.6089741598310434</v>
      </c>
      <c r="I11161">
        <v>2.0910000000000002</v>
      </c>
      <c r="J11161">
        <v>77.367999999999995</v>
      </c>
      <c r="K11161">
        <v>4.2270000000000003</v>
      </c>
      <c r="L11161">
        <v>0.78046400000000005</v>
      </c>
    </row>
    <row r="11162" spans="1:12" x14ac:dyDescent="0.25">
      <c r="A11162" t="s">
        <v>19</v>
      </c>
      <c r="B11162" s="5">
        <v>45712</v>
      </c>
      <c r="C11162" s="5" t="str">
        <f>A11162 &amp; "_" &amp; TEXT(B11162, "yyyy-mm-dd HH:MM:SS")</f>
        <v>RP_2025-02-24 00:00:00</v>
      </c>
      <c r="D11162">
        <v>3.4</v>
      </c>
      <c r="E11162">
        <v>-0.1</v>
      </c>
      <c r="F11162">
        <v>2.7</v>
      </c>
      <c r="G11162">
        <f>IF(COUNTA(D11162:F11162)&gt;0, AVERAGE(D11162:F11162), "")</f>
        <v>2</v>
      </c>
      <c r="H11162">
        <f>AVERAGE((D11162*metrics_constants!$B$8),(E11162*metrics_constants!$C$8),(F11162*metrics_constants!$D$8))</f>
        <v>1.8665085396149683</v>
      </c>
      <c r="I11162">
        <v>1.325</v>
      </c>
      <c r="J11162">
        <v>69.790000000000006</v>
      </c>
      <c r="K11162">
        <v>5.5650000000000004</v>
      </c>
      <c r="L11162">
        <v>1.1968136359999999</v>
      </c>
    </row>
    <row r="11163" spans="1:12" x14ac:dyDescent="0.25">
      <c r="A11163" t="s">
        <v>19</v>
      </c>
      <c r="B11163" s="5">
        <v>45712.041666666664</v>
      </c>
      <c r="C11163" s="5" t="str">
        <f>A11163 &amp; "_" &amp; TEXT(B11163, "yyyy-mm-dd HH:MM:SS")</f>
        <v>RP_2025-02-24 01:00:00</v>
      </c>
      <c r="D11163">
        <v>-2.5</v>
      </c>
      <c r="E11163">
        <v>2.5</v>
      </c>
      <c r="F11163">
        <v>3.4</v>
      </c>
      <c r="G11163">
        <f>IF(COUNTA(D11163:F11163)&gt;0, AVERAGE(D11163:F11163), "")</f>
        <v>1.1333333333333333</v>
      </c>
      <c r="H11163">
        <f>AVERAGE((D11163*metrics_constants!$B$8),(E11163*metrics_constants!$C$8),(F11163*metrics_constants!$D$8))</f>
        <v>1.3484429825788027</v>
      </c>
      <c r="I11163">
        <v>0.29299999999999998</v>
      </c>
      <c r="J11163">
        <v>47.994999999999997</v>
      </c>
      <c r="K11163">
        <v>9.3469999999999995</v>
      </c>
      <c r="L11163">
        <v>1.8660686</v>
      </c>
    </row>
    <row r="11164" spans="1:12" x14ac:dyDescent="0.25">
      <c r="A11164" t="s">
        <v>19</v>
      </c>
      <c r="B11164" s="5">
        <v>45712.083333333336</v>
      </c>
      <c r="C11164" s="5" t="str">
        <f>A11164 &amp; "_" &amp; TEXT(B11164, "yyyy-mm-dd HH:MM:SS")</f>
        <v>RP_2025-02-24 02:00:00</v>
      </c>
      <c r="D11164">
        <v>-4</v>
      </c>
      <c r="E11164">
        <v>1.5</v>
      </c>
      <c r="F11164">
        <v>0.9</v>
      </c>
      <c r="G11164">
        <f>IF(COUNTA(D11164:F11164)&gt;0, AVERAGE(D11164:F11164), "")</f>
        <v>-0.53333333333333333</v>
      </c>
      <c r="H11164">
        <f>AVERAGE((D11164*metrics_constants!$B$8),(E11164*metrics_constants!$C$8),(F11164*metrics_constants!$D$8))</f>
        <v>-0.30463272429393096</v>
      </c>
      <c r="I11164">
        <v>0.253</v>
      </c>
      <c r="J11164">
        <v>43.988</v>
      </c>
      <c r="K11164">
        <v>9.0850000000000009</v>
      </c>
      <c r="L11164">
        <v>2.1825426999999999</v>
      </c>
    </row>
    <row r="11165" spans="1:12" x14ac:dyDescent="0.25">
      <c r="A11165" t="s">
        <v>19</v>
      </c>
      <c r="B11165" s="5">
        <v>45712.125</v>
      </c>
      <c r="C11165" s="5" t="str">
        <f>A11165 &amp; "_" &amp; TEXT(B11165, "yyyy-mm-dd HH:MM:SS")</f>
        <v>RP_2025-02-24 03:00:00</v>
      </c>
      <c r="D11165">
        <v>12.3</v>
      </c>
      <c r="E11165">
        <v>0.9</v>
      </c>
      <c r="F11165">
        <v>-1.2</v>
      </c>
      <c r="G11165">
        <f>IF(COUNTA(D11165:F11165)&gt;0, AVERAGE(D11165:F11165), "")</f>
        <v>4.0000000000000009</v>
      </c>
      <c r="H11165">
        <f>AVERAGE((D11165*metrics_constants!$B$8),(E11165*metrics_constants!$C$8),(F11165*metrics_constants!$D$8))</f>
        <v>3.5093109052258202</v>
      </c>
      <c r="I11165">
        <v>0.33600000000000002</v>
      </c>
      <c r="J11165">
        <v>49.534999999999997</v>
      </c>
      <c r="K11165">
        <v>8.2129999999999992</v>
      </c>
      <c r="L11165">
        <v>1.7215867</v>
      </c>
    </row>
    <row r="11166" spans="1:12" x14ac:dyDescent="0.25">
      <c r="A11166" t="s">
        <v>19</v>
      </c>
      <c r="B11166" s="5">
        <v>45712.166666666664</v>
      </c>
      <c r="C11166" s="5" t="str">
        <f>A11166 &amp; "_" &amp; TEXT(B11166, "yyyy-mm-dd HH:MM:SS")</f>
        <v>RP_2025-02-24 04:00:00</v>
      </c>
      <c r="D11166">
        <v>12.9</v>
      </c>
      <c r="E11166">
        <v>-6.2</v>
      </c>
      <c r="F11166">
        <v>0.7</v>
      </c>
      <c r="G11166">
        <f>IF(COUNTA(D11166:F11166)&gt;0, AVERAGE(D11166:F11166), "")</f>
        <v>2.4666666666666668</v>
      </c>
      <c r="H11166">
        <f>AVERAGE((D11166*metrics_constants!$B$8),(E11166*metrics_constants!$C$8),(F11166*metrics_constants!$D$8))</f>
        <v>1.6964427833038727</v>
      </c>
      <c r="I11166">
        <v>0.21099999999999999</v>
      </c>
      <c r="J11166">
        <v>65.099999999999994</v>
      </c>
      <c r="K11166">
        <v>6.1269999999999998</v>
      </c>
      <c r="L11166">
        <v>0.56076000000000004</v>
      </c>
    </row>
    <row r="11167" spans="1:12" x14ac:dyDescent="0.25">
      <c r="A11167" t="s">
        <v>19</v>
      </c>
      <c r="B11167" s="5">
        <v>45712.208333333336</v>
      </c>
      <c r="C11167" s="5" t="str">
        <f>A11167 &amp; "_" &amp; TEXT(B11167, "yyyy-mm-dd HH:MM:SS")</f>
        <v>RP_2025-02-24 05:00:00</v>
      </c>
      <c r="D11167">
        <v>0.3</v>
      </c>
      <c r="E11167">
        <v>3.5</v>
      </c>
      <c r="F11167">
        <v>0.9</v>
      </c>
      <c r="G11167">
        <f>IF(COUNTA(D11167:F11167)&gt;0, AVERAGE(D11167:F11167), "")</f>
        <v>1.5666666666666667</v>
      </c>
      <c r="H11167">
        <f>AVERAGE((D11167*metrics_constants!$B$8),(E11167*metrics_constants!$C$8),(F11167*metrics_constants!$D$8))</f>
        <v>1.6885167564637473</v>
      </c>
      <c r="I11167">
        <v>0.218</v>
      </c>
      <c r="J11167">
        <v>62.177999999999997</v>
      </c>
      <c r="K11167">
        <v>6.1950000000000003</v>
      </c>
      <c r="L11167">
        <v>0.86019800000000002</v>
      </c>
    </row>
    <row r="11168" spans="1:12" x14ac:dyDescent="0.25">
      <c r="A11168" t="s">
        <v>19</v>
      </c>
      <c r="B11168" s="5">
        <v>45712.25</v>
      </c>
      <c r="C11168" s="5" t="str">
        <f>A11168 &amp; "_" &amp; TEXT(B11168, "yyyy-mm-dd HH:MM:SS")</f>
        <v>RP_2025-02-24 06:00:00</v>
      </c>
      <c r="D11168">
        <v>-3.3</v>
      </c>
      <c r="E11168">
        <v>1.8</v>
      </c>
      <c r="F11168">
        <v>2.4</v>
      </c>
      <c r="G11168">
        <f>IF(COUNTA(D11168:F11168)&gt;0, AVERAGE(D11168:F11168), "")</f>
        <v>0.30000000000000004</v>
      </c>
      <c r="H11168">
        <f>AVERAGE((D11168*metrics_constants!$B$8),(E11168*metrics_constants!$C$8),(F11168*metrics_constants!$D$8))</f>
        <v>0.5178278412042564</v>
      </c>
      <c r="I11168">
        <v>0.32</v>
      </c>
      <c r="J11168">
        <v>56.947000000000003</v>
      </c>
      <c r="K11168">
        <v>6.1749999999999998</v>
      </c>
      <c r="L11168">
        <v>1.262386</v>
      </c>
    </row>
    <row r="11169" spans="1:12" x14ac:dyDescent="0.25">
      <c r="A11169" t="s">
        <v>19</v>
      </c>
      <c r="B11169" s="5">
        <v>45712.291666666664</v>
      </c>
      <c r="C11169" s="5" t="str">
        <f>A11169 &amp; "_" &amp; TEXT(B11169, "yyyy-mm-dd HH:MM:SS")</f>
        <v>RP_2025-02-24 07:00:00</v>
      </c>
      <c r="D11169">
        <v>-0.8</v>
      </c>
      <c r="E11169">
        <v>3.7</v>
      </c>
      <c r="F11169">
        <v>1.4</v>
      </c>
      <c r="G11169">
        <f>IF(COUNTA(D11169:F11169)&gt;0, AVERAGE(D11169:F11169), "")</f>
        <v>1.4333333333333336</v>
      </c>
      <c r="H11169">
        <f>AVERAGE((D11169*metrics_constants!$B$8),(E11169*metrics_constants!$C$8),(F11169*metrics_constants!$D$8))</f>
        <v>1.6114406868641862</v>
      </c>
      <c r="I11169">
        <v>0.35899999999999999</v>
      </c>
      <c r="J11169">
        <v>50.713000000000001</v>
      </c>
      <c r="K11169">
        <v>6.508</v>
      </c>
      <c r="L11169">
        <v>1.7276913300000001</v>
      </c>
    </row>
    <row r="11170" spans="1:12" x14ac:dyDescent="0.25">
      <c r="A11170" t="s">
        <v>19</v>
      </c>
      <c r="B11170" s="5">
        <v>45712.333333333336</v>
      </c>
      <c r="C11170" s="5" t="str">
        <f>A11170 &amp; "_" &amp; TEXT(B11170, "yyyy-mm-dd HH:MM:SS")</f>
        <v>RP_2025-02-24 08:00:00</v>
      </c>
      <c r="D11170">
        <v>-2.2999999999999998</v>
      </c>
      <c r="E11170">
        <v>5.2</v>
      </c>
      <c r="F11170">
        <v>-0.5</v>
      </c>
      <c r="G11170">
        <f>IF(COUNTA(D11170:F11170)&gt;0, AVERAGE(D11170:F11170), "")</f>
        <v>0.80000000000000016</v>
      </c>
      <c r="H11170">
        <f>AVERAGE((D11170*metrics_constants!$B$8),(E11170*metrics_constants!$C$8),(F11170*metrics_constants!$D$8))</f>
        <v>1.0875474699871783</v>
      </c>
      <c r="I11170">
        <v>0.53600000000000003</v>
      </c>
      <c r="J11170">
        <v>43.994999999999997</v>
      </c>
      <c r="K11170">
        <v>8.0129999999999999</v>
      </c>
      <c r="L11170">
        <v>2.1197832999999999</v>
      </c>
    </row>
    <row r="11171" spans="1:12" x14ac:dyDescent="0.25">
      <c r="A11171" t="s">
        <v>19</v>
      </c>
      <c r="B11171" s="5">
        <v>45712.375</v>
      </c>
      <c r="C11171" s="5" t="str">
        <f>A11171 &amp; "_" &amp; TEXT(B11171, "yyyy-mm-dd HH:MM:SS")</f>
        <v>RP_2025-02-24 09:00:00</v>
      </c>
      <c r="D11171">
        <v>0</v>
      </c>
      <c r="E11171">
        <v>1.4</v>
      </c>
      <c r="F11171">
        <v>-0.2</v>
      </c>
      <c r="G11171">
        <f>IF(COUNTA(D11171:F11171)&gt;0, AVERAGE(D11171:F11171), "")</f>
        <v>0.39999999999999997</v>
      </c>
      <c r="H11171">
        <f>AVERAGE((D11171*metrics_constants!$B$8),(E11171*metrics_constants!$C$8),(F11171*metrics_constants!$D$8))</f>
        <v>0.45100563920892145</v>
      </c>
      <c r="I11171">
        <v>0.48499999999999999</v>
      </c>
      <c r="J11171">
        <v>37.795000000000002</v>
      </c>
      <c r="K11171">
        <v>10.522</v>
      </c>
      <c r="L11171">
        <v>2.3719293000000001</v>
      </c>
    </row>
    <row r="11172" spans="1:12" x14ac:dyDescent="0.25">
      <c r="A11172" t="s">
        <v>19</v>
      </c>
      <c r="B11172" s="5">
        <v>45712.416666666664</v>
      </c>
      <c r="C11172" s="5" t="str">
        <f>A11172 &amp; "_" &amp; TEXT(B11172, "yyyy-mm-dd HH:MM:SS")</f>
        <v>RP_2025-02-24 10:00:00</v>
      </c>
      <c r="D11172">
        <v>-5.5</v>
      </c>
      <c r="E11172">
        <v>0.9</v>
      </c>
      <c r="F11172">
        <v>-1.5</v>
      </c>
      <c r="G11172">
        <f>IF(COUNTA(D11172:F11172)&gt;0, AVERAGE(D11172:F11172), "")</f>
        <v>-2.0333333333333332</v>
      </c>
      <c r="H11172">
        <f>AVERAGE((D11172*metrics_constants!$B$8),(E11172*metrics_constants!$C$8),(F11172*metrics_constants!$D$8))</f>
        <v>-1.7756859748928064</v>
      </c>
      <c r="I11172">
        <v>0.6</v>
      </c>
      <c r="J11172">
        <v>33.057000000000002</v>
      </c>
      <c r="K11172">
        <v>11.723000000000001</v>
      </c>
      <c r="L11172">
        <v>2.70932</v>
      </c>
    </row>
    <row r="11173" spans="1:12" x14ac:dyDescent="0.25">
      <c r="A11173" t="s">
        <v>19</v>
      </c>
      <c r="B11173" s="5">
        <v>45712.458333333336</v>
      </c>
      <c r="C11173" s="5" t="str">
        <f>A11173 &amp; "_" &amp; TEXT(B11173, "yyyy-mm-dd HH:MM:SS")</f>
        <v>RP_2025-02-24 11:00:00</v>
      </c>
      <c r="D11173">
        <v>4.7</v>
      </c>
      <c r="E11173">
        <v>-0.5</v>
      </c>
      <c r="F11173">
        <v>-2.7</v>
      </c>
      <c r="G11173">
        <f>IF(COUNTA(D11173:F11173)&gt;0, AVERAGE(D11173:F11173), "")</f>
        <v>0.5</v>
      </c>
      <c r="H11173">
        <f>AVERAGE((D11173*metrics_constants!$B$8),(E11173*metrics_constants!$C$8),(F11173*metrics_constants!$D$8))</f>
        <v>0.26998980976263792</v>
      </c>
      <c r="I11173">
        <v>0.60599999999999998</v>
      </c>
      <c r="J11173">
        <v>30.501999999999999</v>
      </c>
      <c r="K11173">
        <v>11.91</v>
      </c>
      <c r="L11173">
        <v>2.9531287000000002</v>
      </c>
    </row>
    <row r="11174" spans="1:12" x14ac:dyDescent="0.25">
      <c r="A11174" t="s">
        <v>19</v>
      </c>
      <c r="B11174" s="5">
        <v>45712.5</v>
      </c>
      <c r="C11174" s="5" t="str">
        <f>A11174 &amp; "_" &amp; TEXT(B11174, "yyyy-mm-dd HH:MM:SS")</f>
        <v>RP_2025-02-24 12:00:00</v>
      </c>
      <c r="D11174">
        <v>3.6</v>
      </c>
      <c r="E11174">
        <v>1</v>
      </c>
      <c r="F11174">
        <v>3.4</v>
      </c>
      <c r="G11174">
        <f>IF(COUNTA(D11174:F11174)&gt;0, AVERAGE(D11174:F11174), "")</f>
        <v>2.6666666666666665</v>
      </c>
      <c r="H11174">
        <f>AVERAGE((D11174*metrics_constants!$B$8),(E11174*metrics_constants!$C$8),(F11174*metrics_constants!$D$8))</f>
        <v>2.5690955451059416</v>
      </c>
      <c r="I11174">
        <v>0.67700000000000005</v>
      </c>
      <c r="J11174">
        <v>29.555</v>
      </c>
      <c r="K11174">
        <v>12.157</v>
      </c>
      <c r="L11174">
        <v>3.0536867000000001</v>
      </c>
    </row>
    <row r="11175" spans="1:12" x14ac:dyDescent="0.25">
      <c r="A11175" t="s">
        <v>19</v>
      </c>
      <c r="B11175" s="5">
        <v>45712.541666666664</v>
      </c>
      <c r="C11175" s="5" t="str">
        <f>A11175 &amp; "_" &amp; TEXT(B11175, "yyyy-mm-dd HH:MM:SS")</f>
        <v>RP_2025-02-24 13:00:00</v>
      </c>
      <c r="D11175">
        <v>4</v>
      </c>
      <c r="E11175">
        <v>0.2</v>
      </c>
      <c r="F11175">
        <v>3.7</v>
      </c>
      <c r="G11175">
        <f>IF(COUNTA(D11175:F11175)&gt;0, AVERAGE(D11175:F11175), "")</f>
        <v>2.6333333333333333</v>
      </c>
      <c r="H11175">
        <f>AVERAGE((D11175*metrics_constants!$B$8),(E11175*metrics_constants!$C$8),(F11175*metrics_constants!$D$8))</f>
        <v>2.4906910700114877</v>
      </c>
      <c r="I11175">
        <v>0.625</v>
      </c>
      <c r="J11175">
        <v>29.853000000000002</v>
      </c>
      <c r="K11175">
        <v>12.177</v>
      </c>
      <c r="L11175">
        <v>3.09504</v>
      </c>
    </row>
    <row r="11176" spans="1:12" x14ac:dyDescent="0.25">
      <c r="A11176" t="s">
        <v>19</v>
      </c>
      <c r="B11176" s="5">
        <v>45712.583333333336</v>
      </c>
      <c r="C11176" s="5" t="str">
        <f>A11176 &amp; "_" &amp; TEXT(B11176, "yyyy-mm-dd HH:MM:SS")</f>
        <v>RP_2025-02-24 14:00:00</v>
      </c>
      <c r="D11176">
        <v>-3.9</v>
      </c>
      <c r="E11176">
        <v>-0.4</v>
      </c>
      <c r="F11176">
        <v>-1.5</v>
      </c>
      <c r="G11176">
        <f>IF(COUNTA(D11176:F11176)&gt;0, AVERAGE(D11176:F11176), "")</f>
        <v>-1.9333333333333333</v>
      </c>
      <c r="H11176">
        <f>AVERAGE((D11176*metrics_constants!$B$8),(E11176*metrics_constants!$C$8),(F11176*metrics_constants!$D$8))</f>
        <v>-1.7913739429344371</v>
      </c>
      <c r="I11176">
        <v>0.72899999999999998</v>
      </c>
      <c r="J11176">
        <v>28.713000000000001</v>
      </c>
      <c r="K11176">
        <v>12.353</v>
      </c>
      <c r="L11176">
        <v>3.271658</v>
      </c>
    </row>
    <row r="11177" spans="1:12" x14ac:dyDescent="0.25">
      <c r="A11177" t="s">
        <v>19</v>
      </c>
      <c r="B11177" s="5">
        <v>45712.625</v>
      </c>
      <c r="C11177" s="5" t="str">
        <f>A11177 &amp; "_" &amp; TEXT(B11177, "yyyy-mm-dd HH:MM:SS")</f>
        <v>RP_2025-02-24 15:00:00</v>
      </c>
      <c r="D11177">
        <v>4.3</v>
      </c>
      <c r="E11177">
        <v>0</v>
      </c>
      <c r="F11177">
        <v>7.1</v>
      </c>
      <c r="G11177">
        <f>IF(COUNTA(D11177:F11177)&gt;0, AVERAGE(D11177:F11177), "")</f>
        <v>3.7999999999999994</v>
      </c>
      <c r="H11177">
        <f>AVERAGE((D11177*metrics_constants!$B$8),(E11177*metrics_constants!$C$8),(F11177*metrics_constants!$D$8))</f>
        <v>3.6542271610189947</v>
      </c>
      <c r="I11177">
        <v>1.385</v>
      </c>
      <c r="J11177">
        <v>33.826999999999998</v>
      </c>
      <c r="K11177">
        <v>11.417999999999999</v>
      </c>
      <c r="L11177">
        <v>2.9393267000000001</v>
      </c>
    </row>
    <row r="11178" spans="1:12" x14ac:dyDescent="0.25">
      <c r="A11178" t="s">
        <v>19</v>
      </c>
      <c r="B11178" s="5">
        <v>45712.666666666664</v>
      </c>
      <c r="C11178" s="5" t="str">
        <f>A11178 &amp; "_" &amp; TEXT(B11178, "yyyy-mm-dd HH:MM:SS")</f>
        <v>RP_2025-02-24 16:00:00</v>
      </c>
      <c r="D11178">
        <v>-0.5</v>
      </c>
      <c r="E11178">
        <v>3</v>
      </c>
      <c r="F11178">
        <v>5.6</v>
      </c>
      <c r="G11178">
        <f>IF(COUNTA(D11178:F11178)&gt;0, AVERAGE(D11178:F11178), "")</f>
        <v>2.6999999999999997</v>
      </c>
      <c r="H11178">
        <f>AVERAGE((D11178*metrics_constants!$B$8),(E11178*metrics_constants!$C$8),(F11178*metrics_constants!$D$8))</f>
        <v>2.8603895910173072</v>
      </c>
      <c r="I11178">
        <v>2.2200000000000002</v>
      </c>
      <c r="J11178">
        <v>33.86</v>
      </c>
      <c r="K11178">
        <v>11.33</v>
      </c>
      <c r="L11178">
        <v>3.1865372999999999</v>
      </c>
    </row>
    <row r="11179" spans="1:12" x14ac:dyDescent="0.25">
      <c r="A11179" t="s">
        <v>19</v>
      </c>
      <c r="B11179" s="5">
        <v>45712.708333333336</v>
      </c>
      <c r="C11179" s="5" t="str">
        <f>A11179 &amp; "_" &amp; TEXT(B11179, "yyyy-mm-dd HH:MM:SS")</f>
        <v>RP_2025-02-24 17:00:00</v>
      </c>
      <c r="D11179">
        <v>13.8</v>
      </c>
      <c r="E11179">
        <v>0.9</v>
      </c>
      <c r="F11179">
        <v>3.2</v>
      </c>
      <c r="G11179">
        <f>IF(COUNTA(D11179:F11179)&gt;0, AVERAGE(D11179:F11179), "")</f>
        <v>5.9666666666666677</v>
      </c>
      <c r="H11179">
        <f>AVERAGE((D11179*metrics_constants!$B$8),(E11179*metrics_constants!$C$8),(F11179*metrics_constants!$D$8))</f>
        <v>5.4347065789804612</v>
      </c>
      <c r="I11179">
        <v>3.427</v>
      </c>
      <c r="J11179">
        <v>40.270000000000003</v>
      </c>
      <c r="K11179">
        <v>8.9920000000000009</v>
      </c>
      <c r="L11179">
        <v>3.5649899999999999</v>
      </c>
    </row>
    <row r="11180" spans="1:12" x14ac:dyDescent="0.25">
      <c r="A11180" t="s">
        <v>19</v>
      </c>
      <c r="B11180" s="5">
        <v>45712.75</v>
      </c>
      <c r="C11180" s="5" t="str">
        <f>A11180 &amp; "_" &amp; TEXT(B11180, "yyyy-mm-dd HH:MM:SS")</f>
        <v>RP_2025-02-24 18:00:00</v>
      </c>
      <c r="D11180">
        <v>28.2</v>
      </c>
      <c r="E11180">
        <v>3</v>
      </c>
      <c r="F11180">
        <v>14.6</v>
      </c>
      <c r="G11180">
        <f>IF(COUNTA(D11180:F11180)&gt;0, AVERAGE(D11180:F11180), "")</f>
        <v>15.266666666666666</v>
      </c>
      <c r="H11180">
        <f>AVERAGE((D11180*metrics_constants!$B$8),(E11180*metrics_constants!$C$8),(F11180*metrics_constants!$D$8))</f>
        <v>14.262889633706978</v>
      </c>
      <c r="I11180">
        <v>8.5039999999999996</v>
      </c>
      <c r="J11180">
        <v>51.65</v>
      </c>
      <c r="K11180">
        <v>5.9119999999999999</v>
      </c>
      <c r="L11180">
        <v>5.9655487000000003</v>
      </c>
    </row>
    <row r="11181" spans="1:12" x14ac:dyDescent="0.25">
      <c r="A11181" t="s">
        <v>19</v>
      </c>
      <c r="B11181" s="5">
        <v>45712.791666666664</v>
      </c>
      <c r="C11181" s="5" t="str">
        <f>A11181 &amp; "_" &amp; TEXT(B11181, "yyyy-mm-dd HH:MM:SS")</f>
        <v>RP_2025-02-24 19:00:00</v>
      </c>
      <c r="D11181">
        <v>23.7</v>
      </c>
      <c r="E11181">
        <v>6.4</v>
      </c>
      <c r="F11181">
        <v>7.4</v>
      </c>
      <c r="G11181">
        <f>IF(COUNTA(D11181:F11181)&gt;0, AVERAGE(D11181:F11181), "")</f>
        <v>12.5</v>
      </c>
      <c r="H11181">
        <f>AVERAGE((D11181*metrics_constants!$B$8),(E11181*metrics_constants!$C$8),(F11181*metrics_constants!$D$8))</f>
        <v>11.776213004244227</v>
      </c>
      <c r="I11181">
        <v>6.2220000000000004</v>
      </c>
      <c r="J11181">
        <v>61.515000000000001</v>
      </c>
      <c r="K11181">
        <v>3.1469999999999998</v>
      </c>
      <c r="L11181">
        <v>6.0275667000000004</v>
      </c>
    </row>
    <row r="11182" spans="1:12" x14ac:dyDescent="0.25">
      <c r="A11182" t="s">
        <v>19</v>
      </c>
      <c r="B11182" s="5">
        <v>45712.833333333336</v>
      </c>
      <c r="C11182" s="5" t="str">
        <f>A11182 &amp; "_" &amp; TEXT(B11182, "yyyy-mm-dd HH:MM:SS")</f>
        <v>RP_2025-02-24 20:00:00</v>
      </c>
      <c r="D11182">
        <v>2.2000000000000002</v>
      </c>
      <c r="E11182">
        <v>5.2</v>
      </c>
      <c r="F11182">
        <v>5.4</v>
      </c>
      <c r="G11182">
        <f>IF(COUNTA(D11182:F11182)&gt;0, AVERAGE(D11182:F11182), "")</f>
        <v>4.2666666666666666</v>
      </c>
      <c r="H11182">
        <f>AVERAGE((D11182*metrics_constants!$B$8),(E11182*metrics_constants!$C$8),(F11182*metrics_constants!$D$8))</f>
        <v>4.3940388702111761</v>
      </c>
      <c r="I11182">
        <v>2.536</v>
      </c>
      <c r="J11182">
        <v>64.563000000000002</v>
      </c>
      <c r="K11182">
        <v>2.3220000000000001</v>
      </c>
      <c r="L11182">
        <v>2.5320960000000001</v>
      </c>
    </row>
    <row r="11183" spans="1:12" x14ac:dyDescent="0.25">
      <c r="A11183" t="s">
        <v>19</v>
      </c>
      <c r="B11183" s="5">
        <v>45712.875</v>
      </c>
      <c r="C11183" s="5" t="str">
        <f>A11183 &amp; "_" &amp; TEXT(B11183, "yyyy-mm-dd HH:MM:SS")</f>
        <v>RP_2025-02-24 21:00:00</v>
      </c>
      <c r="D11183">
        <v>-0.3</v>
      </c>
      <c r="E11183">
        <v>7.4</v>
      </c>
      <c r="F11183">
        <v>4.5999999999999996</v>
      </c>
      <c r="G11183">
        <f>IF(COUNTA(D11183:F11183)&gt;0, AVERAGE(D11183:F11183), "")</f>
        <v>3.9</v>
      </c>
      <c r="H11183">
        <f>AVERAGE((D11183*metrics_constants!$B$8),(E11183*metrics_constants!$C$8),(F11183*metrics_constants!$D$8))</f>
        <v>4.2104178274627069</v>
      </c>
      <c r="I11183">
        <v>3.6930000000000001</v>
      </c>
      <c r="J11183">
        <v>70.203000000000003</v>
      </c>
      <c r="K11183">
        <v>0.70699999999999996</v>
      </c>
      <c r="L11183">
        <v>3.6772393299999999</v>
      </c>
    </row>
    <row r="11184" spans="1:12" x14ac:dyDescent="0.25">
      <c r="A11184" t="s">
        <v>19</v>
      </c>
      <c r="B11184" s="5">
        <v>45712.916666666664</v>
      </c>
      <c r="C11184" s="5" t="str">
        <f>A11184 &amp; "_" &amp; TEXT(B11184, "yyyy-mm-dd HH:MM:SS")</f>
        <v>RP_2025-02-24 22:00:00</v>
      </c>
      <c r="D11184">
        <v>-4.4000000000000004</v>
      </c>
      <c r="E11184">
        <v>8</v>
      </c>
      <c r="F11184">
        <v>7.4</v>
      </c>
      <c r="G11184">
        <f>IF(COUNTA(D11184:F11184)&gt;0, AVERAGE(D11184:F11184), "")</f>
        <v>3.6666666666666665</v>
      </c>
      <c r="H11184">
        <f>AVERAGE((D11184*metrics_constants!$B$8),(E11184*metrics_constants!$C$8),(F11184*metrics_constants!$D$8))</f>
        <v>4.1860320216193934</v>
      </c>
      <c r="I11184">
        <v>5.1840000000000002</v>
      </c>
      <c r="J11184">
        <v>75.391999999999996</v>
      </c>
      <c r="K11184">
        <v>-0.19500000000000001</v>
      </c>
      <c r="L11184">
        <v>6.68505533</v>
      </c>
    </row>
    <row r="11185" spans="1:12" x14ac:dyDescent="0.25">
      <c r="A11185" t="s">
        <v>19</v>
      </c>
      <c r="B11185" s="5">
        <v>45712.958333333336</v>
      </c>
      <c r="C11185" s="5" t="str">
        <f>A11185 &amp; "_" &amp; TEXT(B11185, "yyyy-mm-dd HH:MM:SS")</f>
        <v>RP_2025-02-24 23:00:00</v>
      </c>
      <c r="D11185">
        <v>-0.6</v>
      </c>
      <c r="E11185">
        <v>2.7</v>
      </c>
      <c r="F11185">
        <v>7.4</v>
      </c>
      <c r="G11185">
        <f>IF(COUNTA(D11185:F11185)&gt;0, AVERAGE(D11185:F11185), "")</f>
        <v>3.1666666666666665</v>
      </c>
      <c r="H11185">
        <f>AVERAGE((D11185*metrics_constants!$B$8),(E11185*metrics_constants!$C$8),(F11185*metrics_constants!$D$8))</f>
        <v>3.3290915767198102</v>
      </c>
      <c r="I11185">
        <v>3.363</v>
      </c>
      <c r="J11185">
        <v>70.927999999999997</v>
      </c>
      <c r="K11185">
        <v>0.83499999999999996</v>
      </c>
      <c r="L11185">
        <v>3.89887133</v>
      </c>
    </row>
    <row r="11186" spans="1:12" x14ac:dyDescent="0.25">
      <c r="A11186" t="s">
        <v>19</v>
      </c>
      <c r="B11186" s="5">
        <v>45713</v>
      </c>
      <c r="C11186" s="5" t="str">
        <f>A11186 &amp; "_" &amp; TEXT(B11186, "yyyy-mm-dd HH:MM:SS")</f>
        <v>RP_2025-02-25 00:00:00</v>
      </c>
      <c r="D11186">
        <v>5.2</v>
      </c>
      <c r="E11186">
        <v>4.4000000000000004</v>
      </c>
      <c r="F11186">
        <v>5.0999999999999996</v>
      </c>
      <c r="G11186">
        <f>IF(COUNTA(D11186:F11186)&gt;0, AVERAGE(D11186:F11186), "")</f>
        <v>4.9000000000000004</v>
      </c>
      <c r="H11186">
        <f>AVERAGE((D11186*metrics_constants!$B$8),(E11186*metrics_constants!$C$8),(F11186*metrics_constants!$D$8))</f>
        <v>4.8697865343158426</v>
      </c>
      <c r="I11186">
        <v>1.6779999999999999</v>
      </c>
      <c r="J11186">
        <v>68.537999999999997</v>
      </c>
      <c r="K11186">
        <v>2.4729999999999999</v>
      </c>
      <c r="L11186">
        <v>1.5282553299999999</v>
      </c>
    </row>
    <row r="11187" spans="1:12" x14ac:dyDescent="0.25">
      <c r="A11187" t="s">
        <v>19</v>
      </c>
      <c r="B11187" s="5">
        <v>45713.041666666664</v>
      </c>
      <c r="C11187" s="5" t="str">
        <f>A11187 &amp; "_" &amp; TEXT(B11187, "yyyy-mm-dd HH:MM:SS")</f>
        <v>RP_2025-02-25 01:00:00</v>
      </c>
      <c r="D11187">
        <v>6.5</v>
      </c>
      <c r="E11187">
        <v>3.3</v>
      </c>
      <c r="F11187">
        <v>3.7</v>
      </c>
      <c r="G11187">
        <f>IF(COUNTA(D11187:F11187)&gt;0, AVERAGE(D11187:F11187), "")</f>
        <v>4.5</v>
      </c>
      <c r="H11187">
        <f>AVERAGE((D11187*metrics_constants!$B$8),(E11187*metrics_constants!$C$8),(F11187*metrics_constants!$D$8))</f>
        <v>4.3671914125379176</v>
      </c>
      <c r="I11187">
        <v>0.73199999999999998</v>
      </c>
      <c r="J11187">
        <v>68.947000000000003</v>
      </c>
      <c r="K11187">
        <v>4.7300000000000004</v>
      </c>
      <c r="L11187">
        <v>1.0160172999999999</v>
      </c>
    </row>
    <row r="11188" spans="1:12" x14ac:dyDescent="0.25">
      <c r="A11188" t="s">
        <v>19</v>
      </c>
      <c r="B11188" s="5">
        <v>45713.083333333336</v>
      </c>
      <c r="C11188" s="5" t="str">
        <f>A11188 &amp; "_" &amp; TEXT(B11188, "yyyy-mm-dd HH:MM:SS")</f>
        <v>RP_2025-02-25 02:00:00</v>
      </c>
      <c r="D11188">
        <v>11.3</v>
      </c>
      <c r="E11188">
        <v>-1</v>
      </c>
      <c r="F11188">
        <v>0.9</v>
      </c>
      <c r="G11188">
        <f>IF(COUNTA(D11188:F11188)&gt;0, AVERAGE(D11188:F11188), "")</f>
        <v>3.7333333333333338</v>
      </c>
      <c r="H11188">
        <f>AVERAGE((D11188*metrics_constants!$B$8),(E11188*metrics_constants!$C$8),(F11188*metrics_constants!$D$8))</f>
        <v>3.2246559868230302</v>
      </c>
      <c r="I11188">
        <v>5.0999999999999997E-2</v>
      </c>
      <c r="J11188">
        <v>73.102000000000004</v>
      </c>
      <c r="K11188">
        <v>4.9779999999999998</v>
      </c>
      <c r="L11188">
        <v>-7.7119999999999994E-2</v>
      </c>
    </row>
    <row r="11189" spans="1:12" x14ac:dyDescent="0.25">
      <c r="A11189" t="s">
        <v>19</v>
      </c>
      <c r="B11189" s="5">
        <v>45713.125</v>
      </c>
      <c r="C11189" s="5" t="str">
        <f>A11189 &amp; "_" &amp; TEXT(B11189, "yyyy-mm-dd HH:MM:SS")</f>
        <v>RP_2025-02-25 03:00:00</v>
      </c>
      <c r="D11189">
        <v>3.1</v>
      </c>
      <c r="E11189">
        <v>1.8</v>
      </c>
      <c r="F11189">
        <v>-0.5</v>
      </c>
      <c r="G11189">
        <f>IF(COUNTA(D11189:F11189)&gt;0, AVERAGE(D11189:F11189), "")</f>
        <v>1.4666666666666668</v>
      </c>
      <c r="H11189">
        <f>AVERAGE((D11189*metrics_constants!$B$8),(E11189*metrics_constants!$C$8),(F11189*metrics_constants!$D$8))</f>
        <v>1.4004471323283478</v>
      </c>
      <c r="I11189">
        <v>0.124</v>
      </c>
      <c r="J11189">
        <v>67.87</v>
      </c>
      <c r="K11189">
        <v>5.093</v>
      </c>
      <c r="L11189">
        <v>0.3510067</v>
      </c>
    </row>
    <row r="11190" spans="1:12" x14ac:dyDescent="0.25">
      <c r="A11190" t="s">
        <v>19</v>
      </c>
      <c r="B11190" s="5">
        <v>45713.166666666664</v>
      </c>
      <c r="C11190" s="5" t="str">
        <f>A11190 &amp; "_" &amp; TEXT(B11190, "yyyy-mm-dd HH:MM:SS")</f>
        <v>RP_2025-02-25 04:00:00</v>
      </c>
      <c r="D11190">
        <v>3.2</v>
      </c>
      <c r="E11190">
        <v>1.7</v>
      </c>
      <c r="F11190">
        <v>-0.2</v>
      </c>
      <c r="G11190">
        <f>IF(COUNTA(D11190:F11190)&gt;0, AVERAGE(D11190:F11190), "")</f>
        <v>1.5666666666666667</v>
      </c>
      <c r="H11190">
        <f>AVERAGE((D11190*metrics_constants!$B$8),(E11190*metrics_constants!$C$8),(F11190*metrics_constants!$D$8))</f>
        <v>1.4940145213503202</v>
      </c>
      <c r="I11190">
        <v>0.11799999999999999</v>
      </c>
      <c r="J11190">
        <v>60.844999999999999</v>
      </c>
      <c r="K11190">
        <v>4.7919999999999998</v>
      </c>
      <c r="L11190">
        <v>0.86833669999999996</v>
      </c>
    </row>
    <row r="11191" spans="1:12" x14ac:dyDescent="0.25">
      <c r="A11191" t="s">
        <v>19</v>
      </c>
      <c r="B11191" s="5">
        <v>45713.208333333336</v>
      </c>
      <c r="C11191" s="5" t="str">
        <f>A11191 &amp; "_" &amp; TEXT(B11191, "yyyy-mm-dd HH:MM:SS")</f>
        <v>RP_2025-02-25 05:00:00</v>
      </c>
      <c r="D11191">
        <v>-2.1</v>
      </c>
      <c r="E11191">
        <v>2.2000000000000002</v>
      </c>
      <c r="F11191">
        <v>-0.2</v>
      </c>
      <c r="G11191">
        <f>IF(COUNTA(D11191:F11191)&gt;0, AVERAGE(D11191:F11191), "")</f>
        <v>-3.3333333333333305E-2</v>
      </c>
      <c r="H11191">
        <f>AVERAGE((D11191*metrics_constants!$B$8),(E11191*metrics_constants!$C$8),(F11191*metrics_constants!$D$8))</f>
        <v>0.13585084156835547</v>
      </c>
      <c r="I11191">
        <v>0.128</v>
      </c>
      <c r="J11191">
        <v>57.914999999999999</v>
      </c>
      <c r="K11191">
        <v>4.7320000000000002</v>
      </c>
      <c r="L11191">
        <v>1.1009466999999999</v>
      </c>
    </row>
    <row r="11192" spans="1:12" x14ac:dyDescent="0.25">
      <c r="A11192" t="s">
        <v>19</v>
      </c>
      <c r="B11192" s="5">
        <v>45713.25</v>
      </c>
      <c r="C11192" s="5" t="str">
        <f>A11192 &amp; "_" &amp; TEXT(B11192, "yyyy-mm-dd HH:MM:SS")</f>
        <v>RP_2025-02-25 06:00:00</v>
      </c>
      <c r="D11192">
        <v>6.3</v>
      </c>
      <c r="E11192">
        <v>-1</v>
      </c>
      <c r="F11192">
        <v>0</v>
      </c>
      <c r="G11192">
        <f>IF(COUNTA(D11192:F11192)&gt;0, AVERAGE(D11192:F11192), "")</f>
        <v>1.7666666666666666</v>
      </c>
      <c r="H11192">
        <f>AVERAGE((D11192*metrics_constants!$B$8),(E11192*metrics_constants!$C$8),(F11192*metrics_constants!$D$8))</f>
        <v>1.4641329258577407</v>
      </c>
      <c r="I11192">
        <v>0.29399999999999998</v>
      </c>
      <c r="J11192">
        <v>50.021999999999998</v>
      </c>
      <c r="K11192">
        <v>4.383</v>
      </c>
      <c r="L11192">
        <v>1.6258254999999999</v>
      </c>
    </row>
    <row r="11193" spans="1:12" x14ac:dyDescent="0.25">
      <c r="A11193" t="s">
        <v>19</v>
      </c>
      <c r="B11193" s="5">
        <v>45713.291666666664</v>
      </c>
      <c r="C11193" s="5" t="str">
        <f>A11193 &amp; "_" &amp; TEXT(B11193, "yyyy-mm-dd HH:MM:SS")</f>
        <v>RP_2025-02-25 07:00:00</v>
      </c>
      <c r="D11193">
        <v>0.7</v>
      </c>
      <c r="E11193">
        <v>-1.4</v>
      </c>
      <c r="F11193">
        <v>-4.8</v>
      </c>
      <c r="G11193">
        <f>IF(COUNTA(D11193:F11193)&gt;0, AVERAGE(D11193:F11193), "")</f>
        <v>-1.8333333333333333</v>
      </c>
      <c r="H11193">
        <f>AVERAGE((D11193*metrics_constants!$B$8),(E11193*metrics_constants!$C$8),(F11193*metrics_constants!$D$8))</f>
        <v>-1.9387323768999003</v>
      </c>
      <c r="I11193">
        <v>0.3</v>
      </c>
      <c r="J11193">
        <v>47.561999999999998</v>
      </c>
      <c r="K11193">
        <v>4.335</v>
      </c>
      <c r="L11193">
        <v>1.8393933</v>
      </c>
    </row>
    <row r="11194" spans="1:12" x14ac:dyDescent="0.25">
      <c r="A11194" t="s">
        <v>19</v>
      </c>
      <c r="B11194" s="5">
        <v>45713.333333333336</v>
      </c>
      <c r="C11194" s="5" t="str">
        <f>A11194 &amp; "_" &amp; TEXT(B11194, "yyyy-mm-dd HH:MM:SS")</f>
        <v>RP_2025-02-25 08:00:00</v>
      </c>
      <c r="D11194">
        <v>-0.7</v>
      </c>
      <c r="E11194">
        <v>6</v>
      </c>
      <c r="F11194">
        <v>-4.5999999999999996</v>
      </c>
      <c r="G11194">
        <f>IF(COUNTA(D11194:F11194)&gt;0, AVERAGE(D11194:F11194), "")</f>
        <v>0.23333333333333339</v>
      </c>
      <c r="H11194">
        <f>AVERAGE((D11194*metrics_constants!$B$8),(E11194*metrics_constants!$C$8),(F11194*metrics_constants!$D$8))</f>
        <v>0.4627729799436251</v>
      </c>
      <c r="I11194">
        <v>0.33100000000000002</v>
      </c>
      <c r="J11194">
        <v>46.262999999999998</v>
      </c>
      <c r="K11194">
        <v>4.9400000000000004</v>
      </c>
      <c r="L11194">
        <v>2.0117932999999999</v>
      </c>
    </row>
    <row r="11195" spans="1:12" x14ac:dyDescent="0.25">
      <c r="A11195" t="s">
        <v>19</v>
      </c>
      <c r="B11195" s="5">
        <v>45713.375</v>
      </c>
      <c r="C11195" s="5" t="str">
        <f>A11195 &amp; "_" &amp; TEXT(B11195, "yyyy-mm-dd HH:MM:SS")</f>
        <v>RP_2025-02-25 09:00:00</v>
      </c>
      <c r="D11195">
        <v>1.3</v>
      </c>
      <c r="E11195">
        <v>5.5</v>
      </c>
      <c r="F11195">
        <v>6.4</v>
      </c>
      <c r="G11195">
        <f>IF(COUNTA(D11195:F11195)&gt;0, AVERAGE(D11195:F11195), "")</f>
        <v>4.3999999999999995</v>
      </c>
      <c r="H11195">
        <f>AVERAGE((D11195*metrics_constants!$B$8),(E11195*metrics_constants!$C$8),(F11195*metrics_constants!$D$8))</f>
        <v>4.581409388849722</v>
      </c>
      <c r="I11195">
        <v>1.2370000000000001</v>
      </c>
      <c r="J11195">
        <v>46.817999999999998</v>
      </c>
      <c r="K11195">
        <v>5.3079999999999998</v>
      </c>
      <c r="L11195">
        <v>2.1903139999999999</v>
      </c>
    </row>
    <row r="11196" spans="1:12" x14ac:dyDescent="0.25">
      <c r="A11196" t="s">
        <v>19</v>
      </c>
      <c r="B11196" s="5">
        <v>45713.416666666664</v>
      </c>
      <c r="C11196" s="5" t="str">
        <f>A11196 &amp; "_" &amp; TEXT(B11196, "yyyy-mm-dd HH:MM:SS")</f>
        <v>RP_2025-02-25 10:00:00</v>
      </c>
      <c r="D11196">
        <v>-1.9</v>
      </c>
      <c r="E11196">
        <v>3.9</v>
      </c>
      <c r="F11196">
        <v>4.4000000000000004</v>
      </c>
      <c r="G11196">
        <f>IF(COUNTA(D11196:F11196)&gt;0, AVERAGE(D11196:F11196), "")</f>
        <v>2.1333333333333333</v>
      </c>
      <c r="H11196">
        <f>AVERAGE((D11196*metrics_constants!$B$8),(E11196*metrics_constants!$C$8),(F11196*metrics_constants!$D$8))</f>
        <v>2.3801507888536415</v>
      </c>
      <c r="I11196">
        <v>0.63400000000000001</v>
      </c>
      <c r="J11196">
        <v>37.524999999999999</v>
      </c>
      <c r="K11196">
        <v>8.3979999999999997</v>
      </c>
      <c r="L11196">
        <v>2.7622567</v>
      </c>
    </row>
    <row r="11197" spans="1:12" x14ac:dyDescent="0.25">
      <c r="A11197" t="s">
        <v>19</v>
      </c>
      <c r="B11197" s="5">
        <v>45713.458333333336</v>
      </c>
      <c r="C11197" s="5" t="str">
        <f>A11197 &amp; "_" &amp; TEXT(B11197, "yyyy-mm-dd HH:MM:SS")</f>
        <v>RP_2025-02-25 11:00:00</v>
      </c>
      <c r="D11197">
        <v>1</v>
      </c>
      <c r="E11197">
        <v>1.6</v>
      </c>
      <c r="F11197">
        <v>0.2</v>
      </c>
      <c r="G11197">
        <f>IF(COUNTA(D11197:F11197)&gt;0, AVERAGE(D11197:F11197), "")</f>
        <v>0.93333333333333346</v>
      </c>
      <c r="H11197">
        <f>AVERAGE((D11197*metrics_constants!$B$8),(E11197*metrics_constants!$C$8),(F11197*metrics_constants!$D$8))</f>
        <v>0.95163493920696174</v>
      </c>
      <c r="I11197">
        <v>0.24299999999999999</v>
      </c>
      <c r="J11197">
        <v>35.463000000000001</v>
      </c>
      <c r="K11197">
        <v>9.7829999999999995</v>
      </c>
      <c r="L11197">
        <v>2.6554199999999999</v>
      </c>
    </row>
    <row r="11198" spans="1:12" x14ac:dyDescent="0.25">
      <c r="A11198" t="s">
        <v>19</v>
      </c>
      <c r="B11198" s="5">
        <v>45713.5</v>
      </c>
      <c r="C11198" s="5" t="str">
        <f>A11198 &amp; "_" &amp; TEXT(B11198, "yyyy-mm-dd HH:MM:SS")</f>
        <v>RP_2025-02-25 12:00:00</v>
      </c>
      <c r="D11198">
        <v>2.7</v>
      </c>
      <c r="E11198">
        <v>1.2</v>
      </c>
      <c r="F11198">
        <v>0</v>
      </c>
      <c r="G11198">
        <f>IF(COUNTA(D11198:F11198)&gt;0, AVERAGE(D11198:F11198), "")</f>
        <v>1.3</v>
      </c>
      <c r="H11198">
        <f>AVERAGE((D11198*metrics_constants!$B$8),(E11198*metrics_constants!$C$8),(F11198*metrics_constants!$D$8))</f>
        <v>1.2308346493952449</v>
      </c>
      <c r="I11198">
        <v>0.17299999999999999</v>
      </c>
      <c r="J11198">
        <v>37.728000000000002</v>
      </c>
      <c r="K11198">
        <v>8.5950000000000006</v>
      </c>
      <c r="L11198">
        <v>2.5279034</v>
      </c>
    </row>
    <row r="11199" spans="1:12" x14ac:dyDescent="0.25">
      <c r="A11199" t="s">
        <v>19</v>
      </c>
      <c r="B11199" s="5">
        <v>45713.541666666664</v>
      </c>
      <c r="C11199" s="5" t="str">
        <f>A11199 &amp; "_" &amp; TEXT(B11199, "yyyy-mm-dd HH:MM:SS")</f>
        <v>RP_2025-02-25 13:00:00</v>
      </c>
      <c r="D11199">
        <v>8.1999999999999993</v>
      </c>
      <c r="E11199">
        <v>-1.5</v>
      </c>
      <c r="F11199">
        <v>3.9</v>
      </c>
      <c r="G11199">
        <f>IF(COUNTA(D11199:F11199)&gt;0, AVERAGE(D11199:F11199), "")</f>
        <v>3.5333333333333332</v>
      </c>
      <c r="H11199">
        <f>AVERAGE((D11199*metrics_constants!$B$8),(E11199*metrics_constants!$C$8),(F11199*metrics_constants!$D$8))</f>
        <v>3.151615806667166</v>
      </c>
      <c r="I11199">
        <v>0.126</v>
      </c>
      <c r="J11199">
        <v>38.365000000000002</v>
      </c>
      <c r="K11199">
        <v>9.5079999999999991</v>
      </c>
      <c r="L11199">
        <v>2.3307332999999999</v>
      </c>
    </row>
    <row r="11200" spans="1:12" x14ac:dyDescent="0.25">
      <c r="A11200" t="s">
        <v>19</v>
      </c>
      <c r="B11200" s="5">
        <v>45713.583333333336</v>
      </c>
      <c r="C11200" s="5" t="str">
        <f>A11200 &amp; "_" &amp; TEXT(B11200, "yyyy-mm-dd HH:MM:SS")</f>
        <v>RP_2025-02-25 14:00:00</v>
      </c>
      <c r="D11200">
        <v>-1.5</v>
      </c>
      <c r="E11200">
        <v>1.6</v>
      </c>
      <c r="F11200">
        <v>3.4</v>
      </c>
      <c r="G11200">
        <f>IF(COUNTA(D11200:F11200)&gt;0, AVERAGE(D11200:F11200), "")</f>
        <v>1.1666666666666667</v>
      </c>
      <c r="H11200">
        <f>AVERAGE((D11200*metrics_constants!$B$8),(E11200*metrics_constants!$C$8),(F11200*metrics_constants!$D$8))</f>
        <v>1.3062212192442813</v>
      </c>
      <c r="I11200">
        <v>0.16700000000000001</v>
      </c>
      <c r="J11200">
        <v>37.697000000000003</v>
      </c>
      <c r="K11200">
        <v>8.8729999999999993</v>
      </c>
      <c r="L11200">
        <v>2.4341732999999999</v>
      </c>
    </row>
    <row r="11201" spans="1:12" x14ac:dyDescent="0.25">
      <c r="A11201" t="s">
        <v>19</v>
      </c>
      <c r="B11201" s="5">
        <v>45713.625</v>
      </c>
      <c r="C11201" s="5" t="str">
        <f>A11201 &amp; "_" &amp; TEXT(B11201, "yyyy-mm-dd HH:MM:SS")</f>
        <v>RP_2025-02-25 15:00:00</v>
      </c>
      <c r="D11201">
        <v>6.9</v>
      </c>
      <c r="E11201">
        <v>0.9</v>
      </c>
      <c r="F11201">
        <v>3.4</v>
      </c>
      <c r="G11201">
        <f>IF(COUNTA(D11201:F11201)&gt;0, AVERAGE(D11201:F11201), "")</f>
        <v>3.7333333333333338</v>
      </c>
      <c r="H11201">
        <f>AVERAGE((D11201*metrics_constants!$B$8),(E11201*metrics_constants!$C$8),(F11201*metrics_constants!$D$8))</f>
        <v>3.4930342186209078</v>
      </c>
      <c r="I11201">
        <v>0.23100000000000001</v>
      </c>
      <c r="J11201">
        <v>37.935000000000002</v>
      </c>
      <c r="K11201">
        <v>8.3680000000000003</v>
      </c>
      <c r="L11201">
        <v>2.5203733000000001</v>
      </c>
    </row>
    <row r="11202" spans="1:12" x14ac:dyDescent="0.25">
      <c r="A11202" t="s">
        <v>19</v>
      </c>
      <c r="B11202" s="5">
        <v>45713.666666666664</v>
      </c>
      <c r="C11202" s="5" t="str">
        <f>A11202 &amp; "_" &amp; TEXT(B11202, "yyyy-mm-dd HH:MM:SS")</f>
        <v>RP_2025-02-25 16:00:00</v>
      </c>
      <c r="D11202">
        <v>10.9</v>
      </c>
      <c r="E11202">
        <v>-2.9</v>
      </c>
      <c r="F11202">
        <v>3.2</v>
      </c>
      <c r="G11202">
        <f>IF(COUNTA(D11202:F11202)&gt;0, AVERAGE(D11202:F11202), "")</f>
        <v>3.7333333333333329</v>
      </c>
      <c r="H11202">
        <f>AVERAGE((D11202*metrics_constants!$B$8),(E11202*metrics_constants!$C$8),(F11202*metrics_constants!$D$8))</f>
        <v>3.1823887668505502</v>
      </c>
      <c r="I11202">
        <v>0.22700000000000001</v>
      </c>
      <c r="J11202">
        <v>38.737000000000002</v>
      </c>
      <c r="K11202">
        <v>7.9770000000000003</v>
      </c>
      <c r="L11202">
        <v>2.5002599999999999</v>
      </c>
    </row>
    <row r="11203" spans="1:12" x14ac:dyDescent="0.25">
      <c r="A11203" t="s">
        <v>19</v>
      </c>
      <c r="B11203" s="5">
        <v>45713.708333333336</v>
      </c>
      <c r="C11203" s="5" t="str">
        <f>A11203 &amp; "_" &amp; TEXT(B11203, "yyyy-mm-dd HH:MM:SS")</f>
        <v>RP_2025-02-25 17:00:00</v>
      </c>
      <c r="D11203">
        <v>6.4</v>
      </c>
      <c r="E11203">
        <v>3.4</v>
      </c>
      <c r="F11203">
        <v>0.9</v>
      </c>
      <c r="G11203">
        <f>IF(COUNTA(D11203:F11203)&gt;0, AVERAGE(D11203:F11203), "")</f>
        <v>3.5666666666666669</v>
      </c>
      <c r="H11203">
        <f>AVERAGE((D11203*metrics_constants!$B$8),(E11203*metrics_constants!$C$8),(F11203*metrics_constants!$D$8))</f>
        <v>3.4278378519269292</v>
      </c>
      <c r="I11203">
        <v>0.42199999999999999</v>
      </c>
      <c r="J11203">
        <v>40.82</v>
      </c>
      <c r="K11203">
        <v>7.3369999999999997</v>
      </c>
      <c r="L11203">
        <v>2.4625832999999999</v>
      </c>
    </row>
    <row r="11204" spans="1:12" x14ac:dyDescent="0.25">
      <c r="A11204" t="s">
        <v>19</v>
      </c>
      <c r="B11204" s="5">
        <v>45713.75</v>
      </c>
      <c r="C11204" s="5" t="str">
        <f>A11204 &amp; "_" &amp; TEXT(B11204, "yyyy-mm-dd HH:MM:SS")</f>
        <v>RP_2025-02-25 18:00:00</v>
      </c>
      <c r="D11204">
        <v>7.8</v>
      </c>
      <c r="E11204">
        <v>-1.5</v>
      </c>
      <c r="F11204">
        <v>0.4</v>
      </c>
      <c r="G11204">
        <f>IF(COUNTA(D11204:F11204)&gt;0, AVERAGE(D11204:F11204), "")</f>
        <v>2.2333333333333334</v>
      </c>
      <c r="H11204">
        <f>AVERAGE((D11204*metrics_constants!$B$8),(E11204*metrics_constants!$C$8),(F11204*metrics_constants!$D$8))</f>
        <v>1.851031963307084</v>
      </c>
      <c r="I11204">
        <v>0.35</v>
      </c>
      <c r="J11204">
        <v>44.161999999999999</v>
      </c>
      <c r="K11204">
        <v>6.585</v>
      </c>
      <c r="L11204">
        <v>2.2269700000000001</v>
      </c>
    </row>
    <row r="11205" spans="1:12" x14ac:dyDescent="0.25">
      <c r="A11205" t="s">
        <v>19</v>
      </c>
      <c r="B11205" s="5">
        <v>45713.791666666664</v>
      </c>
      <c r="C11205" s="5" t="str">
        <f>A11205 &amp; "_" &amp; TEXT(B11205, "yyyy-mm-dd HH:MM:SS")</f>
        <v>RP_2025-02-25 19:00:00</v>
      </c>
      <c r="D11205">
        <v>12.3</v>
      </c>
      <c r="E11205">
        <v>-1</v>
      </c>
      <c r="F11205">
        <v>17.399999999999999</v>
      </c>
      <c r="G11205">
        <f>IF(COUNTA(D11205:F11205)&gt;0, AVERAGE(D11205:F11205), "")</f>
        <v>9.5666666666666664</v>
      </c>
      <c r="H11205">
        <f>AVERAGE((D11205*metrics_constants!$B$8),(E11205*metrics_constants!$C$8),(F11205*metrics_constants!$D$8))</f>
        <v>9.0980527271491862</v>
      </c>
      <c r="I11205">
        <v>0.61599999999999999</v>
      </c>
      <c r="J11205">
        <v>51.39</v>
      </c>
      <c r="K11205">
        <v>5.4470000000000001</v>
      </c>
      <c r="L11205">
        <v>1.7990648</v>
      </c>
    </row>
    <row r="11206" spans="1:12" x14ac:dyDescent="0.25">
      <c r="A11206" t="s">
        <v>19</v>
      </c>
      <c r="B11206" s="5">
        <v>45713.833333333336</v>
      </c>
      <c r="C11206" s="5" t="str">
        <f>A11206 &amp; "_" &amp; TEXT(B11206, "yyyy-mm-dd HH:MM:SS")</f>
        <v>RP_2025-02-25 20:00:00</v>
      </c>
      <c r="D11206">
        <v>4.7</v>
      </c>
      <c r="E11206">
        <v>0.2</v>
      </c>
      <c r="F11206">
        <v>-2.9</v>
      </c>
      <c r="G11206">
        <f>IF(COUNTA(D11206:F11206)&gt;0, AVERAGE(D11206:F11206), "")</f>
        <v>0.66666666666666685</v>
      </c>
      <c r="H11206">
        <f>AVERAGE((D11206*metrics_constants!$B$8),(E11206*metrics_constants!$C$8),(F11206*metrics_constants!$D$8))</f>
        <v>0.46166118250353794</v>
      </c>
      <c r="I11206">
        <v>0.24299999999999999</v>
      </c>
      <c r="J11206">
        <v>50.012</v>
      </c>
      <c r="K11206">
        <v>5.1269999999999998</v>
      </c>
      <c r="L11206">
        <v>1.6555</v>
      </c>
    </row>
    <row r="11207" spans="1:12" x14ac:dyDescent="0.25">
      <c r="A11207" t="s">
        <v>19</v>
      </c>
      <c r="B11207" s="5">
        <v>45713.875</v>
      </c>
      <c r="C11207" s="5" t="str">
        <f>A11207 &amp; "_" &amp; TEXT(B11207, "yyyy-mm-dd HH:MM:SS")</f>
        <v>RP_2025-02-25 21:00:00</v>
      </c>
      <c r="D11207">
        <v>0.1</v>
      </c>
      <c r="E11207">
        <v>2.7</v>
      </c>
      <c r="F11207">
        <v>1.2</v>
      </c>
      <c r="G11207">
        <f>IF(COUNTA(D11207:F11207)&gt;0, AVERAGE(D11207:F11207), "")</f>
        <v>1.3333333333333333</v>
      </c>
      <c r="H11207">
        <f>AVERAGE((D11207*metrics_constants!$B$8),(E11207*metrics_constants!$C$8),(F11207*metrics_constants!$D$8))</f>
        <v>1.4353874766661037</v>
      </c>
      <c r="I11207">
        <v>0.188</v>
      </c>
      <c r="J11207">
        <v>53.646999999999998</v>
      </c>
      <c r="K11207">
        <v>4.8179999999999996</v>
      </c>
      <c r="L11207">
        <v>1.3389378999999999</v>
      </c>
    </row>
    <row r="11208" spans="1:12" x14ac:dyDescent="0.25">
      <c r="A11208" t="s">
        <v>19</v>
      </c>
      <c r="B11208" s="5">
        <v>45713.916666666664</v>
      </c>
      <c r="C11208" s="5" t="str">
        <f>A11208 &amp; "_" &amp; TEXT(B11208, "yyyy-mm-dd HH:MM:SS")</f>
        <v>RP_2025-02-25 22:00:00</v>
      </c>
      <c r="D11208">
        <v>2</v>
      </c>
      <c r="E11208">
        <v>1.1000000000000001</v>
      </c>
      <c r="F11208">
        <v>0.9</v>
      </c>
      <c r="G11208">
        <f>IF(COUNTA(D11208:F11208)&gt;0, AVERAGE(D11208:F11208), "")</f>
        <v>1.3333333333333333</v>
      </c>
      <c r="H11208">
        <f>AVERAGE((D11208*metrics_constants!$B$8),(E11208*metrics_constants!$C$8),(F11208*metrics_constants!$D$8))</f>
        <v>1.2944243133276623</v>
      </c>
      <c r="I11208">
        <v>0.33700000000000002</v>
      </c>
      <c r="J11208">
        <v>59.296999999999997</v>
      </c>
      <c r="K11208">
        <v>4.0529999999999999</v>
      </c>
      <c r="L11208">
        <v>1.0393053000000001</v>
      </c>
    </row>
    <row r="11209" spans="1:12" x14ac:dyDescent="0.25">
      <c r="A11209" t="s">
        <v>19</v>
      </c>
      <c r="B11209" s="5">
        <v>45713.958333333336</v>
      </c>
      <c r="C11209" s="5" t="str">
        <f>A11209 &amp; "_" &amp; TEXT(B11209, "yyyy-mm-dd HH:MM:SS")</f>
        <v>RP_2025-02-25 23:00:00</v>
      </c>
      <c r="D11209">
        <v>1.9</v>
      </c>
      <c r="E11209">
        <v>-0.6</v>
      </c>
      <c r="F11209">
        <v>-0.5</v>
      </c>
      <c r="G11209">
        <f>IF(COUNTA(D11209:F11209)&gt;0, AVERAGE(D11209:F11209), "")</f>
        <v>0.26666666666666661</v>
      </c>
      <c r="H11209">
        <f>AVERAGE((D11209*metrics_constants!$B$8),(E11209*metrics_constants!$C$8),(F11209*metrics_constants!$D$8))</f>
        <v>0.161851466460182</v>
      </c>
      <c r="I11209">
        <v>0.52100000000000002</v>
      </c>
      <c r="J11209">
        <v>61.563000000000002</v>
      </c>
      <c r="K11209">
        <v>3.4630000000000001</v>
      </c>
      <c r="L11209">
        <v>0.99116599999999999</v>
      </c>
    </row>
    <row r="11210" spans="1:12" x14ac:dyDescent="0.25">
      <c r="A11210" t="s">
        <v>19</v>
      </c>
      <c r="B11210" s="5">
        <v>45714</v>
      </c>
      <c r="C11210" s="5" t="str">
        <f>A11210 &amp; "_" &amp; TEXT(B11210, "yyyy-mm-dd HH:MM:SS")</f>
        <v>RP_2025-02-26 00:00:00</v>
      </c>
      <c r="D11210">
        <v>1.6</v>
      </c>
      <c r="E11210">
        <v>0.5</v>
      </c>
      <c r="F11210">
        <v>1.7</v>
      </c>
      <c r="G11210">
        <f>IF(COUNTA(D11210:F11210)&gt;0, AVERAGE(D11210:F11210), "")</f>
        <v>1.2666666666666666</v>
      </c>
      <c r="H11210">
        <f>AVERAGE((D11210*metrics_constants!$B$8),(E11210*metrics_constants!$C$8),(F11210*metrics_constants!$D$8))</f>
        <v>1.2263061709852412</v>
      </c>
      <c r="I11210">
        <v>0.18099999999999999</v>
      </c>
      <c r="J11210">
        <v>56.13</v>
      </c>
      <c r="K11210">
        <v>4.3369999999999997</v>
      </c>
      <c r="L11210">
        <v>1.2762199999999999</v>
      </c>
    </row>
    <row r="11211" spans="1:12" x14ac:dyDescent="0.25">
      <c r="A11211" t="s">
        <v>19</v>
      </c>
      <c r="B11211" s="5">
        <v>45714.041666666664</v>
      </c>
      <c r="C11211" s="5" t="str">
        <f>A11211 &amp; "_" &amp; TEXT(B11211, "yyyy-mm-dd HH:MM:SS")</f>
        <v>RP_2025-02-26 01:00:00</v>
      </c>
      <c r="D11211">
        <v>6.2</v>
      </c>
      <c r="E11211">
        <v>-0.5</v>
      </c>
      <c r="F11211">
        <v>0.4</v>
      </c>
      <c r="G11211">
        <f>IF(COUNTA(D11211:F11211)&gt;0, AVERAGE(D11211:F11211), "")</f>
        <v>2.0333333333333337</v>
      </c>
      <c r="H11211">
        <f>AVERAGE((D11211*metrics_constants!$B$8),(E11211*metrics_constants!$C$8),(F11211*metrics_constants!$D$8))</f>
        <v>1.7555766742909913</v>
      </c>
      <c r="I11211">
        <v>0.14499999999999999</v>
      </c>
      <c r="J11211">
        <v>55.424999999999997</v>
      </c>
      <c r="K11211">
        <v>4.6529999999999996</v>
      </c>
      <c r="L11211">
        <v>1.29633333</v>
      </c>
    </row>
    <row r="11212" spans="1:12" x14ac:dyDescent="0.25">
      <c r="A11212" t="s">
        <v>19</v>
      </c>
      <c r="B11212" s="5">
        <v>45714.083333333336</v>
      </c>
      <c r="C11212" s="5" t="str">
        <f>A11212 &amp; "_" &amp; TEXT(B11212, "yyyy-mm-dd HH:MM:SS")</f>
        <v>RP_2025-02-26 02:00:00</v>
      </c>
      <c r="D11212">
        <v>6.3</v>
      </c>
      <c r="E11212">
        <v>0</v>
      </c>
      <c r="F11212">
        <v>3.7</v>
      </c>
      <c r="G11212">
        <f>IF(COUNTA(D11212:F11212)&gt;0, AVERAGE(D11212:F11212), "")</f>
        <v>3.3333333333333335</v>
      </c>
      <c r="H11212">
        <f>AVERAGE((D11212*metrics_constants!$B$8),(E11212*metrics_constants!$C$8),(F11212*metrics_constants!$D$8))</f>
        <v>3.0863739833352297</v>
      </c>
      <c r="I11212">
        <v>0.124</v>
      </c>
      <c r="J11212">
        <v>59.04</v>
      </c>
      <c r="K11212">
        <v>4.32</v>
      </c>
      <c r="L11212">
        <v>0.97333099999999995</v>
      </c>
    </row>
    <row r="11213" spans="1:12" x14ac:dyDescent="0.25">
      <c r="A11213" t="s">
        <v>19</v>
      </c>
      <c r="B11213" s="5">
        <v>45714.125</v>
      </c>
      <c r="C11213" s="5" t="str">
        <f>A11213 &amp; "_" &amp; TEXT(B11213, "yyyy-mm-dd HH:MM:SS")</f>
        <v>RP_2025-02-26 03:00:00</v>
      </c>
      <c r="D11213">
        <v>4</v>
      </c>
      <c r="E11213">
        <v>-3.4</v>
      </c>
      <c r="F11213">
        <v>3.7</v>
      </c>
      <c r="G11213">
        <f>IF(COUNTA(D11213:F11213)&gt;0, AVERAGE(D11213:F11213), "")</f>
        <v>1.4333333333333336</v>
      </c>
      <c r="H11213">
        <f>AVERAGE((D11213*metrics_constants!$B$8),(E11213*metrics_constants!$C$8),(F11213*metrics_constants!$D$8))</f>
        <v>1.1569719853188059</v>
      </c>
      <c r="I11213">
        <v>0.11700000000000001</v>
      </c>
      <c r="J11213">
        <v>59.131999999999998</v>
      </c>
      <c r="K11213">
        <v>4.2949999999999999</v>
      </c>
      <c r="L11213">
        <v>1.0298069000000001</v>
      </c>
    </row>
    <row r="11214" spans="1:12" x14ac:dyDescent="0.25">
      <c r="A11214" t="s">
        <v>19</v>
      </c>
      <c r="B11214" s="5">
        <v>45714.166666666664</v>
      </c>
      <c r="C11214" s="5" t="str">
        <f>A11214 &amp; "_" &amp; TEXT(B11214, "yyyy-mm-dd HH:MM:SS")</f>
        <v>RP_2025-02-26 04:00:00</v>
      </c>
      <c r="D11214">
        <v>0.8</v>
      </c>
      <c r="E11214">
        <v>2</v>
      </c>
      <c r="F11214">
        <v>0</v>
      </c>
      <c r="G11214">
        <f>IF(COUNTA(D11214:F11214)&gt;0, AVERAGE(D11214:F11214), "")</f>
        <v>0.93333333333333324</v>
      </c>
      <c r="H11214">
        <f>AVERAGE((D11214*metrics_constants!$B$8),(E11214*metrics_constants!$C$8),(F11214*metrics_constants!$D$8))</f>
        <v>0.97392145332240843</v>
      </c>
      <c r="I11214">
        <v>0.14000000000000001</v>
      </c>
      <c r="J11214">
        <v>58.993000000000002</v>
      </c>
      <c r="K11214">
        <v>4.2619999999999996</v>
      </c>
      <c r="L11214">
        <v>1.1526666699999999</v>
      </c>
    </row>
    <row r="11215" spans="1:12" x14ac:dyDescent="0.25">
      <c r="A11215" t="s">
        <v>19</v>
      </c>
      <c r="B11215" s="5">
        <v>45714.208333333336</v>
      </c>
      <c r="C11215" s="5" t="str">
        <f>A11215 &amp; "_" &amp; TEXT(B11215, "yyyy-mm-dd HH:MM:SS")</f>
        <v>RP_2025-02-26 05:00:00</v>
      </c>
      <c r="D11215">
        <v>0.9</v>
      </c>
      <c r="E11215">
        <v>-1.8</v>
      </c>
      <c r="F11215">
        <v>2.7</v>
      </c>
      <c r="G11215">
        <f>IF(COUNTA(D11215:F11215)&gt;0, AVERAGE(D11215:F11215), "")</f>
        <v>0.60000000000000009</v>
      </c>
      <c r="H11215">
        <f>AVERAGE((D11215*metrics_constants!$B$8),(E11215*metrics_constants!$C$8),(F11215*metrics_constants!$D$8))</f>
        <v>0.50867673002458069</v>
      </c>
      <c r="I11215">
        <v>0.189</v>
      </c>
      <c r="J11215">
        <v>59.384999999999998</v>
      </c>
      <c r="K11215">
        <v>3.9870000000000001</v>
      </c>
      <c r="L11215">
        <v>1.13902467</v>
      </c>
    </row>
    <row r="11216" spans="1:12" x14ac:dyDescent="0.25">
      <c r="A11216" t="s">
        <v>19</v>
      </c>
      <c r="B11216" s="5">
        <v>45714.25</v>
      </c>
      <c r="C11216" s="5" t="str">
        <f>A11216 &amp; "_" &amp; TEXT(B11216, "yyyy-mm-dd HH:MM:SS")</f>
        <v>RP_2025-02-26 06:00:00</v>
      </c>
      <c r="D11216">
        <v>3.7</v>
      </c>
      <c r="E11216">
        <v>-2</v>
      </c>
      <c r="F11216">
        <v>3.2</v>
      </c>
      <c r="G11216">
        <f>IF(COUNTA(D11216:F11216)&gt;0, AVERAGE(D11216:F11216), "")</f>
        <v>1.6333333333333335</v>
      </c>
      <c r="H11216">
        <f>AVERAGE((D11216*metrics_constants!$B$8),(E11216*metrics_constants!$C$8),(F11216*metrics_constants!$D$8))</f>
        <v>1.4191208815854506</v>
      </c>
      <c r="I11216">
        <v>0.14799999999999999</v>
      </c>
      <c r="J11216">
        <v>58.908000000000001</v>
      </c>
      <c r="K11216">
        <v>3.948</v>
      </c>
      <c r="L11216">
        <v>1.0980733300000001</v>
      </c>
    </row>
    <row r="11217" spans="1:12" x14ac:dyDescent="0.25">
      <c r="A11217" t="s">
        <v>19</v>
      </c>
      <c r="B11217" s="5">
        <v>45714.291666666664</v>
      </c>
      <c r="C11217" s="5" t="str">
        <f>A11217 &amp; "_" &amp; TEXT(B11217, "yyyy-mm-dd HH:MM:SS")</f>
        <v>RP_2025-02-26 07:00:00</v>
      </c>
      <c r="D11217">
        <v>2.5</v>
      </c>
      <c r="E11217">
        <v>0.4</v>
      </c>
      <c r="F11217">
        <v>1.2</v>
      </c>
      <c r="G11217">
        <f>IF(COUNTA(D11217:F11217)&gt;0, AVERAGE(D11217:F11217), "")</f>
        <v>1.3666666666666665</v>
      </c>
      <c r="H11217">
        <f>AVERAGE((D11217*metrics_constants!$B$8),(E11217*metrics_constants!$C$8),(F11217*metrics_constants!$D$8))</f>
        <v>1.2821883913696472</v>
      </c>
      <c r="I11217">
        <v>0.183</v>
      </c>
      <c r="J11217">
        <v>57.68</v>
      </c>
      <c r="K11217">
        <v>3.84</v>
      </c>
      <c r="L11217">
        <v>1.2092687</v>
      </c>
    </row>
    <row r="11218" spans="1:12" x14ac:dyDescent="0.25">
      <c r="A11218" t="s">
        <v>19</v>
      </c>
      <c r="B11218" s="5">
        <v>45714.333333333336</v>
      </c>
      <c r="C11218" s="5" t="str">
        <f>A11218 &amp; "_" &amp; TEXT(B11218, "yyyy-mm-dd HH:MM:SS")</f>
        <v>RP_2025-02-26 08:00:00</v>
      </c>
      <c r="E11218">
        <v>6.7</v>
      </c>
      <c r="F11218">
        <v>0</v>
      </c>
      <c r="G11218">
        <f>IF(COUNTA(D11218:F11218)&gt;0, AVERAGE(D11218:F11218), "")</f>
        <v>3.35</v>
      </c>
      <c r="H11218">
        <f>AVERAGE((D11218*metrics_constants!$B$8),(E11218*metrics_constants!$C$8),(F11218*metrics_constants!$D$8))</f>
        <v>2.4821994076224905</v>
      </c>
      <c r="I11218">
        <v>0.68400000000000005</v>
      </c>
      <c r="J11218">
        <v>49.201999999999998</v>
      </c>
      <c r="K11218">
        <v>6.5220000000000002</v>
      </c>
      <c r="L11218">
        <v>1.802432</v>
      </c>
    </row>
    <row r="11219" spans="1:12" x14ac:dyDescent="0.25">
      <c r="A11219" t="s">
        <v>19</v>
      </c>
      <c r="B11219" s="5">
        <v>45714.375</v>
      </c>
      <c r="C11219" s="5" t="str">
        <f>A11219 &amp; "_" &amp; TEXT(B11219, "yyyy-mm-dd HH:MM:SS")</f>
        <v>RP_2025-02-26 09:00:00</v>
      </c>
      <c r="D11219">
        <v>-0.7</v>
      </c>
      <c r="E11219">
        <v>-3.2</v>
      </c>
      <c r="F11219">
        <v>-2.5</v>
      </c>
      <c r="G11219">
        <f>IF(COUNTA(D11219:F11219)&gt;0, AVERAGE(D11219:F11219), "")</f>
        <v>-2.1333333333333333</v>
      </c>
      <c r="H11219">
        <f>AVERAGE((D11219*metrics_constants!$B$8),(E11219*metrics_constants!$C$8),(F11219*metrics_constants!$D$8))</f>
        <v>-2.2351598523584539</v>
      </c>
      <c r="I11219">
        <v>0.26</v>
      </c>
      <c r="J11219">
        <v>41.84</v>
      </c>
      <c r="K11219">
        <v>8.6750000000000007</v>
      </c>
      <c r="L11219">
        <v>1.9572000000000001</v>
      </c>
    </row>
    <row r="11220" spans="1:12" x14ac:dyDescent="0.25">
      <c r="A11220" t="s">
        <v>19</v>
      </c>
      <c r="B11220" s="5">
        <v>45714.416666666664</v>
      </c>
      <c r="C11220" s="5" t="str">
        <f>A11220 &amp; "_" &amp; TEXT(B11220, "yyyy-mm-dd HH:MM:SS")</f>
        <v>RP_2025-02-26 10:00:00</v>
      </c>
      <c r="D11220">
        <v>3.8</v>
      </c>
      <c r="E11220">
        <v>-2.1</v>
      </c>
      <c r="F11220">
        <v>-3.6</v>
      </c>
      <c r="G11220">
        <f>IF(COUNTA(D11220:F11220)&gt;0, AVERAGE(D11220:F11220), "")</f>
        <v>-0.63333333333333341</v>
      </c>
      <c r="H11220">
        <f>AVERAGE((D11220*metrics_constants!$B$8),(E11220*metrics_constants!$C$8),(F11220*metrics_constants!$D$8))</f>
        <v>-0.88934445670538353</v>
      </c>
      <c r="I11220">
        <v>0.28999999999999998</v>
      </c>
      <c r="J11220">
        <v>41.322000000000003</v>
      </c>
      <c r="K11220">
        <v>8.6150000000000002</v>
      </c>
      <c r="L11220">
        <v>2.0520200000000002</v>
      </c>
    </row>
    <row r="11221" spans="1:12" x14ac:dyDescent="0.25">
      <c r="A11221" t="s">
        <v>19</v>
      </c>
      <c r="B11221" s="5">
        <v>45714.458333333336</v>
      </c>
      <c r="C11221" s="5" t="str">
        <f>A11221 &amp; "_" &amp; TEXT(B11221, "yyyy-mm-dd HH:MM:SS")</f>
        <v>RP_2025-02-26 11:00:00</v>
      </c>
      <c r="D11221">
        <v>1.6</v>
      </c>
      <c r="E11221">
        <v>1.5</v>
      </c>
      <c r="F11221">
        <v>-6.6</v>
      </c>
      <c r="G11221">
        <f>IF(COUNTA(D11221:F11221)&gt;0, AVERAGE(D11221:F11221), "")</f>
        <v>-1.1666666666666665</v>
      </c>
      <c r="H11221">
        <f>AVERAGE((D11221*metrics_constants!$B$8),(E11221*metrics_constants!$C$8),(F11221*metrics_constants!$D$8))</f>
        <v>-1.2112263951645481</v>
      </c>
      <c r="I11221">
        <v>0.24199999999999999</v>
      </c>
      <c r="J11221">
        <v>37.46</v>
      </c>
      <c r="K11221">
        <v>9.8719999999999999</v>
      </c>
      <c r="L11221">
        <v>2.3295370000000002</v>
      </c>
    </row>
    <row r="11222" spans="1:12" x14ac:dyDescent="0.25">
      <c r="A11222" t="s">
        <v>19</v>
      </c>
      <c r="B11222" s="5">
        <v>45714.5</v>
      </c>
      <c r="C11222" s="5" t="str">
        <f>A11222 &amp; "_" &amp; TEXT(B11222, "yyyy-mm-dd HH:MM:SS")</f>
        <v>RP_2025-02-26 12:00:00</v>
      </c>
      <c r="D11222">
        <v>-7.3</v>
      </c>
      <c r="E11222">
        <v>6.4</v>
      </c>
      <c r="F11222">
        <v>13.2</v>
      </c>
      <c r="G11222">
        <f>IF(COUNTA(D11222:F11222)&gt;0, AVERAGE(D11222:F11222), "")</f>
        <v>4.1000000000000005</v>
      </c>
      <c r="H11222">
        <f>AVERAGE((D11222*metrics_constants!$B$8),(E11222*metrics_constants!$C$8),(F11222*metrics_constants!$D$8))</f>
        <v>4.7109886793326394</v>
      </c>
      <c r="I11222">
        <v>0.254</v>
      </c>
      <c r="J11222">
        <v>33.97</v>
      </c>
      <c r="K11222">
        <v>11.92</v>
      </c>
      <c r="L11222">
        <v>2.6270446999999999</v>
      </c>
    </row>
    <row r="11223" spans="1:12" x14ac:dyDescent="0.25">
      <c r="A11223" t="s">
        <v>19</v>
      </c>
      <c r="B11223" s="5">
        <v>45714.541666666664</v>
      </c>
      <c r="C11223" s="5" t="str">
        <f>A11223 &amp; "_" &amp; TEXT(B11223, "yyyy-mm-dd HH:MM:SS")</f>
        <v>RP_2025-02-26 13:00:00</v>
      </c>
      <c r="D11223">
        <v>-1.1000000000000001</v>
      </c>
      <c r="E11223">
        <v>-2.2999999999999998</v>
      </c>
      <c r="F11223">
        <v>8.1</v>
      </c>
      <c r="G11223">
        <f>IF(COUNTA(D11223:F11223)&gt;0, AVERAGE(D11223:F11223), "")</f>
        <v>1.5666666666666664</v>
      </c>
      <c r="H11223">
        <f>AVERAGE((D11223*metrics_constants!$B$8),(E11223*metrics_constants!$C$8),(F11223*metrics_constants!$D$8))</f>
        <v>1.5679200832166866</v>
      </c>
      <c r="I11223">
        <v>0.21199999999999999</v>
      </c>
      <c r="J11223">
        <v>33.362000000000002</v>
      </c>
      <c r="K11223">
        <v>12.01</v>
      </c>
      <c r="L11223">
        <v>2.6611666999999999</v>
      </c>
    </row>
    <row r="11224" spans="1:12" x14ac:dyDescent="0.25">
      <c r="A11224" t="s">
        <v>19</v>
      </c>
      <c r="B11224" s="5">
        <v>45714.583333333336</v>
      </c>
      <c r="C11224" s="5" t="str">
        <f>A11224 &amp; "_" &amp; TEXT(B11224, "yyyy-mm-dd HH:MM:SS")</f>
        <v>RP_2025-02-26 14:00:00</v>
      </c>
      <c r="D11224">
        <v>1.9</v>
      </c>
      <c r="E11224">
        <v>1.5</v>
      </c>
      <c r="F11224">
        <v>3.4</v>
      </c>
      <c r="G11224">
        <f>IF(COUNTA(D11224:F11224)&gt;0, AVERAGE(D11224:F11224), "")</f>
        <v>2.2666666666666666</v>
      </c>
      <c r="H11224">
        <f>AVERAGE((D11224*metrics_constants!$B$8),(E11224*metrics_constants!$C$8),(F11224*metrics_constants!$D$8))</f>
        <v>2.2592806935431118</v>
      </c>
      <c r="I11224">
        <v>0.185</v>
      </c>
      <c r="J11224">
        <v>31.8</v>
      </c>
      <c r="K11224">
        <v>12.452</v>
      </c>
      <c r="L11224">
        <v>2.7875930000000002</v>
      </c>
    </row>
    <row r="11225" spans="1:12" x14ac:dyDescent="0.25">
      <c r="A11225" t="s">
        <v>19</v>
      </c>
      <c r="B11225" s="5">
        <v>45714.625</v>
      </c>
      <c r="C11225" s="5" t="str">
        <f>A11225 &amp; "_" &amp; TEXT(B11225, "yyyy-mm-dd HH:MM:SS")</f>
        <v>RP_2025-02-26 15:00:00</v>
      </c>
      <c r="D11225">
        <v>7</v>
      </c>
      <c r="E11225">
        <v>0.5</v>
      </c>
      <c r="F11225">
        <v>2.2000000000000002</v>
      </c>
      <c r="G11225">
        <f>IF(COUNTA(D11225:F11225)&gt;0, AVERAGE(D11225:F11225), "")</f>
        <v>3.2333333333333329</v>
      </c>
      <c r="H11225">
        <f>AVERAGE((D11225*metrics_constants!$B$8),(E11225*metrics_constants!$C$8),(F11225*metrics_constants!$D$8))</f>
        <v>2.9679866476317467</v>
      </c>
      <c r="I11225">
        <v>0.28000000000000003</v>
      </c>
      <c r="J11225">
        <v>33.174999999999997</v>
      </c>
      <c r="K11225">
        <v>12.215</v>
      </c>
      <c r="L11225">
        <v>2.7949993000000002</v>
      </c>
    </row>
    <row r="11226" spans="1:12" x14ac:dyDescent="0.25">
      <c r="A11226" t="s">
        <v>19</v>
      </c>
      <c r="B11226" s="5">
        <v>45714.666666666664</v>
      </c>
      <c r="C11226" s="5" t="str">
        <f>A11226 &amp; "_" &amp; TEXT(B11226, "yyyy-mm-dd HH:MM:SS")</f>
        <v>RP_2025-02-26 16:00:00</v>
      </c>
      <c r="D11226">
        <v>4.3</v>
      </c>
      <c r="E11226">
        <v>1.5</v>
      </c>
      <c r="F11226">
        <v>1.7</v>
      </c>
      <c r="G11226">
        <f>IF(COUNTA(D11226:F11226)&gt;0, AVERAGE(D11226:F11226), "")</f>
        <v>2.5</v>
      </c>
      <c r="H11226">
        <f>AVERAGE((D11226*metrics_constants!$B$8),(E11226*metrics_constants!$C$8),(F11226*metrics_constants!$D$8))</f>
        <v>2.3830453156753371</v>
      </c>
      <c r="I11226">
        <v>0.42699999999999999</v>
      </c>
      <c r="J11226">
        <v>34.048000000000002</v>
      </c>
      <c r="K11226">
        <v>11.832000000000001</v>
      </c>
      <c r="L11226">
        <v>2.7674799999999999</v>
      </c>
    </row>
    <row r="11227" spans="1:12" x14ac:dyDescent="0.25">
      <c r="A11227" t="s">
        <v>19</v>
      </c>
      <c r="B11227" s="5">
        <v>45714.708333333336</v>
      </c>
      <c r="C11227" s="5" t="str">
        <f>A11227 &amp; "_" &amp; TEXT(B11227, "yyyy-mm-dd HH:MM:SS")</f>
        <v>RP_2025-02-26 17:00:00</v>
      </c>
      <c r="D11227">
        <v>9.8000000000000007</v>
      </c>
      <c r="E11227">
        <v>-1.6</v>
      </c>
      <c r="F11227">
        <v>5.2</v>
      </c>
      <c r="G11227">
        <f>IF(COUNTA(D11227:F11227)&gt;0, AVERAGE(D11227:F11227), "")</f>
        <v>4.4666666666666677</v>
      </c>
      <c r="H11227">
        <f>AVERAGE((D11227*metrics_constants!$B$8),(E11227*metrics_constants!$C$8),(F11227*metrics_constants!$D$8))</f>
        <v>4.0203096760827188</v>
      </c>
      <c r="I11227">
        <v>0.753</v>
      </c>
      <c r="J11227">
        <v>38.146999999999998</v>
      </c>
      <c r="K11227">
        <v>10.378</v>
      </c>
      <c r="L11227">
        <v>2.5755780000000001</v>
      </c>
    </row>
    <row r="11228" spans="1:12" x14ac:dyDescent="0.25">
      <c r="A11228" t="s">
        <v>19</v>
      </c>
      <c r="B11228" s="5">
        <v>45714.75</v>
      </c>
      <c r="C11228" s="5" t="str">
        <f>A11228 &amp; "_" &amp; TEXT(B11228, "yyyy-mm-dd HH:MM:SS")</f>
        <v>RP_2025-02-26 18:00:00</v>
      </c>
      <c r="D11228">
        <v>29.8</v>
      </c>
      <c r="E11228">
        <v>-0.3</v>
      </c>
      <c r="F11228">
        <v>4.4000000000000004</v>
      </c>
      <c r="G11228">
        <f>IF(COUNTA(D11228:F11228)&gt;0, AVERAGE(D11228:F11228), "")</f>
        <v>11.299999999999999</v>
      </c>
      <c r="H11228">
        <f>AVERAGE((D11228*metrics_constants!$B$8),(E11228*metrics_constants!$C$8),(F11228*metrics_constants!$D$8))</f>
        <v>10.055439038530672</v>
      </c>
      <c r="I11228">
        <v>1.6080000000000001</v>
      </c>
      <c r="J11228">
        <v>47.48</v>
      </c>
      <c r="K11228">
        <v>6.7249999999999996</v>
      </c>
      <c r="L11228">
        <v>2.214391</v>
      </c>
    </row>
    <row r="11229" spans="1:12" x14ac:dyDescent="0.25">
      <c r="A11229" t="s">
        <v>19</v>
      </c>
      <c r="B11229" s="5">
        <v>45714.791666666664</v>
      </c>
      <c r="C11229" s="5" t="str">
        <f>A11229 &amp; "_" &amp; TEXT(B11229, "yyyy-mm-dd HH:MM:SS")</f>
        <v>RP_2025-02-26 19:00:00</v>
      </c>
      <c r="D11229">
        <v>20.7</v>
      </c>
      <c r="E11229">
        <v>-1.5</v>
      </c>
      <c r="F11229">
        <v>2.2000000000000002</v>
      </c>
      <c r="G11229">
        <f>IF(COUNTA(D11229:F11229)&gt;0, AVERAGE(D11229:F11229), "")</f>
        <v>7.1333333333333329</v>
      </c>
      <c r="H11229">
        <f>AVERAGE((D11229*metrics_constants!$B$8),(E11229*metrics_constants!$C$8),(F11229*metrics_constants!$D$8))</f>
        <v>6.2165813079697427</v>
      </c>
      <c r="I11229">
        <v>1.722</v>
      </c>
      <c r="J11229">
        <v>55.262999999999998</v>
      </c>
      <c r="K11229">
        <v>4.4649999999999999</v>
      </c>
      <c r="L11229">
        <v>1.6718379999999999</v>
      </c>
    </row>
    <row r="11230" spans="1:12" x14ac:dyDescent="0.25">
      <c r="A11230" t="s">
        <v>19</v>
      </c>
      <c r="B11230" s="5">
        <v>45714.833333333336</v>
      </c>
      <c r="C11230" s="5" t="str">
        <f>A11230 &amp; "_" &amp; TEXT(B11230, "yyyy-mm-dd HH:MM:SS")</f>
        <v>RP_2025-02-26 20:00:00</v>
      </c>
      <c r="D11230">
        <v>6.4</v>
      </c>
      <c r="E11230">
        <v>2.4</v>
      </c>
      <c r="F11230">
        <v>1.7</v>
      </c>
      <c r="G11230">
        <f>IF(COUNTA(D11230:F11230)&gt;0, AVERAGE(D11230:F11230), "")</f>
        <v>3.5</v>
      </c>
      <c r="H11230">
        <f>AVERAGE((D11230*metrics_constants!$B$8),(E11230*metrics_constants!$C$8),(F11230*metrics_constants!$D$8))</f>
        <v>3.3280119033096693</v>
      </c>
      <c r="I11230">
        <v>2.105</v>
      </c>
      <c r="J11230">
        <v>57.398000000000003</v>
      </c>
      <c r="K11230">
        <v>3.59</v>
      </c>
      <c r="L11230">
        <v>1.9375913</v>
      </c>
    </row>
    <row r="11231" spans="1:12" x14ac:dyDescent="0.25">
      <c r="A11231" t="s">
        <v>19</v>
      </c>
      <c r="B11231" s="5">
        <v>45714.875</v>
      </c>
      <c r="C11231" s="5" t="str">
        <f>A11231 &amp; "_" &amp; TEXT(B11231, "yyyy-mm-dd HH:MM:SS")</f>
        <v>RP_2025-02-26 21:00:00</v>
      </c>
      <c r="D11231">
        <v>2.2000000000000002</v>
      </c>
      <c r="E11231">
        <v>4.0999999999999996</v>
      </c>
      <c r="F11231">
        <v>7.4</v>
      </c>
      <c r="G11231">
        <f>IF(COUNTA(D11231:F11231)&gt;0, AVERAGE(D11231:F11231), "")</f>
        <v>4.5666666666666664</v>
      </c>
      <c r="H11231">
        <f>AVERAGE((D11231*metrics_constants!$B$8),(E11231*metrics_constants!$C$8),(F11231*metrics_constants!$D$8))</f>
        <v>4.6631425316040689</v>
      </c>
      <c r="I11231">
        <v>3.629</v>
      </c>
      <c r="J11231">
        <v>66.349999999999994</v>
      </c>
      <c r="K11231">
        <v>1.377</v>
      </c>
      <c r="L11231">
        <v>3.4282233</v>
      </c>
    </row>
    <row r="11232" spans="1:12" x14ac:dyDescent="0.25">
      <c r="A11232" t="s">
        <v>19</v>
      </c>
      <c r="B11232" s="5">
        <v>45714.916666666664</v>
      </c>
      <c r="C11232" s="5" t="str">
        <f>A11232 &amp; "_" &amp; TEXT(B11232, "yyyy-mm-dd HH:MM:SS")</f>
        <v>RP_2025-02-26 22:00:00</v>
      </c>
      <c r="D11232">
        <v>2.4</v>
      </c>
      <c r="E11232">
        <v>3.2</v>
      </c>
      <c r="F11232">
        <v>10.5</v>
      </c>
      <c r="G11232">
        <f>IF(COUNTA(D11232:F11232)&gt;0, AVERAGE(D11232:F11232), "")</f>
        <v>5.3666666666666671</v>
      </c>
      <c r="H11232">
        <f>AVERAGE((D11232*metrics_constants!$B$8),(E11232*metrics_constants!$C$8),(F11232*metrics_constants!$D$8))</f>
        <v>5.4367292147690094</v>
      </c>
      <c r="I11232">
        <v>4.1219999999999999</v>
      </c>
      <c r="J11232">
        <v>73.841999999999999</v>
      </c>
      <c r="K11232">
        <v>-6.2E-2</v>
      </c>
      <c r="L11232">
        <v>4.1157887000000004</v>
      </c>
    </row>
    <row r="11233" spans="1:12" x14ac:dyDescent="0.25">
      <c r="A11233" t="s">
        <v>19</v>
      </c>
      <c r="B11233" s="5">
        <v>45714.958333333336</v>
      </c>
      <c r="C11233" s="5" t="str">
        <f>A11233 &amp; "_" &amp; TEXT(B11233, "yyyy-mm-dd HH:MM:SS")</f>
        <v>RP_2025-02-26 23:00:00</v>
      </c>
      <c r="D11233">
        <v>4.8</v>
      </c>
      <c r="E11233">
        <v>5.7</v>
      </c>
      <c r="F11233">
        <v>9.1</v>
      </c>
      <c r="G11233">
        <f>IF(COUNTA(D11233:F11233)&gt;0, AVERAGE(D11233:F11233), "")</f>
        <v>6.5333333333333341</v>
      </c>
      <c r="H11233">
        <f>AVERAGE((D11233*metrics_constants!$B$8),(E11233*metrics_constants!$C$8),(F11233*metrics_constants!$D$8))</f>
        <v>6.588181986306278</v>
      </c>
      <c r="I11233">
        <v>4.8559999999999999</v>
      </c>
      <c r="J11233">
        <v>76.545000000000002</v>
      </c>
      <c r="K11233">
        <v>-0.71699999999999997</v>
      </c>
      <c r="L11233">
        <v>4.9341393</v>
      </c>
    </row>
    <row r="11234" spans="1:12" x14ac:dyDescent="0.25">
      <c r="A11234" t="s">
        <v>19</v>
      </c>
      <c r="B11234" s="5">
        <v>45715</v>
      </c>
      <c r="C11234" s="5" t="str">
        <f>A11234 &amp; "_" &amp; TEXT(B11234, "yyyy-mm-dd HH:MM:SS")</f>
        <v>RP_2025-02-27 00:00:00</v>
      </c>
      <c r="D11234">
        <v>-3</v>
      </c>
      <c r="E11234">
        <v>8.5</v>
      </c>
      <c r="F11234">
        <v>7.6</v>
      </c>
      <c r="G11234">
        <f>IF(COUNTA(D11234:F11234)&gt;0, AVERAGE(D11234:F11234), "")</f>
        <v>4.3666666666666663</v>
      </c>
      <c r="H11234">
        <f>AVERAGE((D11234*metrics_constants!$B$8),(E11234*metrics_constants!$C$8),(F11234*metrics_constants!$D$8))</f>
        <v>4.8466248880834959</v>
      </c>
      <c r="I11234">
        <v>4.4859999999999998</v>
      </c>
      <c r="J11234">
        <v>79.647999999999996</v>
      </c>
      <c r="K11234">
        <v>-1.228</v>
      </c>
      <c r="L11234">
        <v>5.8117767000000002</v>
      </c>
    </row>
    <row r="11235" spans="1:12" x14ac:dyDescent="0.25">
      <c r="A11235" t="s">
        <v>19</v>
      </c>
      <c r="B11235" s="5">
        <v>45715.041666666664</v>
      </c>
      <c r="C11235" s="5" t="str">
        <f>A11235 &amp; "_" &amp; TEXT(B11235, "yyyy-mm-dd HH:MM:SS")</f>
        <v>RP_2025-02-27 01:00:00</v>
      </c>
      <c r="D11235">
        <v>5.2</v>
      </c>
      <c r="E11235">
        <v>5.4</v>
      </c>
      <c r="F11235">
        <v>7.1</v>
      </c>
      <c r="G11235">
        <f>IF(COUNTA(D11235:F11235)&gt;0, AVERAGE(D11235:F11235), "")</f>
        <v>5.9000000000000012</v>
      </c>
      <c r="H11235">
        <f>AVERAGE((D11235*metrics_constants!$B$8),(E11235*metrics_constants!$C$8),(F11235*metrics_constants!$D$8))</f>
        <v>5.9168929951128009</v>
      </c>
      <c r="I11235">
        <v>3.5590000000000002</v>
      </c>
      <c r="J11235">
        <v>79.837000000000003</v>
      </c>
      <c r="K11235">
        <v>-1.502</v>
      </c>
      <c r="L11235">
        <v>4.1817246700000004</v>
      </c>
    </row>
    <row r="11236" spans="1:12" x14ac:dyDescent="0.25">
      <c r="A11236" t="s">
        <v>19</v>
      </c>
      <c r="B11236" s="5">
        <v>45715.083333333336</v>
      </c>
      <c r="C11236" s="5" t="str">
        <f>A11236 &amp; "_" &amp; TEXT(B11236, "yyyy-mm-dd HH:MM:SS")</f>
        <v>RP_2025-02-27 02:00:00</v>
      </c>
      <c r="D11236">
        <v>6.4</v>
      </c>
      <c r="E11236">
        <v>3.7</v>
      </c>
      <c r="F11236">
        <v>4.9000000000000004</v>
      </c>
      <c r="G11236">
        <f>IF(COUNTA(D11236:F11236)&gt;0, AVERAGE(D11236:F11236), "")</f>
        <v>5.0000000000000009</v>
      </c>
      <c r="H11236">
        <f>AVERAGE((D11236*metrics_constants!$B$8),(E11236*metrics_constants!$C$8),(F11236*metrics_constants!$D$8))</f>
        <v>4.8922389835270792</v>
      </c>
      <c r="I11236">
        <v>3.9569999999999999</v>
      </c>
      <c r="J11236">
        <v>81.492000000000004</v>
      </c>
      <c r="K11236">
        <v>-2.423</v>
      </c>
      <c r="L11236">
        <v>4.7289455199999999</v>
      </c>
    </row>
    <row r="11237" spans="1:12" x14ac:dyDescent="0.25">
      <c r="A11237" t="s">
        <v>19</v>
      </c>
      <c r="B11237" s="5">
        <v>45715.125</v>
      </c>
      <c r="C11237" s="5" t="str">
        <f>A11237 &amp; "_" &amp; TEXT(B11237, "yyyy-mm-dd HH:MM:SS")</f>
        <v>RP_2025-02-27 03:00:00</v>
      </c>
      <c r="D11237">
        <v>3.1</v>
      </c>
      <c r="E11237">
        <v>6.3</v>
      </c>
      <c r="F11237">
        <v>3.7</v>
      </c>
      <c r="G11237">
        <f>IF(COUNTA(D11237:F11237)&gt;0, AVERAGE(D11237:F11237), "")</f>
        <v>4.3666666666666671</v>
      </c>
      <c r="H11237">
        <f>AVERAGE((D11237*metrics_constants!$B$8),(E11237*metrics_constants!$C$8),(F11237*metrics_constants!$D$8))</f>
        <v>4.4885167564637474</v>
      </c>
      <c r="I11237">
        <v>3.077</v>
      </c>
      <c r="J11237">
        <v>83.281999999999996</v>
      </c>
      <c r="K11237">
        <v>-3.0529999999999999</v>
      </c>
      <c r="L11237">
        <v>3.3868312999999999</v>
      </c>
    </row>
    <row r="11238" spans="1:12" x14ac:dyDescent="0.25">
      <c r="A11238" t="s">
        <v>19</v>
      </c>
      <c r="B11238" s="5">
        <v>45715.166666666664</v>
      </c>
      <c r="C11238" s="5" t="str">
        <f>A11238 &amp; "_" &amp; TEXT(B11238, "yyyy-mm-dd HH:MM:SS")</f>
        <v>RP_2025-02-27 04:00:00</v>
      </c>
      <c r="D11238">
        <v>2.5</v>
      </c>
      <c r="E11238">
        <v>1.3</v>
      </c>
      <c r="F11238">
        <v>0</v>
      </c>
      <c r="G11238">
        <f>IF(COUNTA(D11238:F11238)&gt;0, AVERAGE(D11238:F11238), "")</f>
        <v>1.2666666666666666</v>
      </c>
      <c r="H11238">
        <f>AVERAGE((D11238*metrics_constants!$B$8),(E11238*metrics_constants!$C$8),(F11238*metrics_constants!$D$8))</f>
        <v>1.2096408001800898</v>
      </c>
      <c r="I11238">
        <v>3.46</v>
      </c>
      <c r="J11238">
        <v>85.135000000000005</v>
      </c>
      <c r="K11238">
        <v>-3.7250000000000001</v>
      </c>
      <c r="L11238">
        <v>2.6084333000000002</v>
      </c>
    </row>
    <row r="11239" spans="1:12" x14ac:dyDescent="0.25">
      <c r="A11239" t="s">
        <v>19</v>
      </c>
      <c r="B11239" s="5">
        <v>45715.208333333336</v>
      </c>
      <c r="C11239" s="5" t="str">
        <f>A11239 &amp; "_" &amp; TEXT(B11239, "yyyy-mm-dd HH:MM:SS")</f>
        <v>RP_2025-02-27 05:00:00</v>
      </c>
      <c r="D11239">
        <v>8</v>
      </c>
      <c r="F11239">
        <v>-5.3</v>
      </c>
      <c r="G11239">
        <f>IF(COUNTA(D11239:F11239)&gt;0, AVERAGE(D11239:F11239), "")</f>
        <v>1.35</v>
      </c>
      <c r="H11239">
        <f>AVERAGE((D11239*metrics_constants!$B$8),(E11239*metrics_constants!$C$8),(F11239*metrics_constants!$D$8))</f>
        <v>0.53659737894047355</v>
      </c>
      <c r="I11239">
        <v>2.3929999999999998</v>
      </c>
      <c r="J11239">
        <v>84.82</v>
      </c>
      <c r="K11239">
        <v>-4.4279999999999999</v>
      </c>
      <c r="L11239">
        <v>2.2919459999999998</v>
      </c>
    </row>
    <row r="11240" spans="1:12" x14ac:dyDescent="0.25">
      <c r="A11240" t="s">
        <v>19</v>
      </c>
      <c r="B11240" s="5">
        <v>45715.25</v>
      </c>
      <c r="C11240" s="5" t="str">
        <f>A11240 &amp; "_" &amp; TEXT(B11240, "yyyy-mm-dd HH:MM:SS")</f>
        <v>RP_2025-02-27 06:00:00</v>
      </c>
      <c r="D11240">
        <v>0.3</v>
      </c>
      <c r="F11240">
        <v>8.1</v>
      </c>
      <c r="G11240">
        <f>IF(COUNTA(D11240:F11240)&gt;0, AVERAGE(D11240:F11240), "")</f>
        <v>4.2</v>
      </c>
      <c r="H11240">
        <f>AVERAGE((D11240*metrics_constants!$B$8),(E11240*metrics_constants!$C$8),(F11240*metrics_constants!$D$8))</f>
        <v>2.8277095983000073</v>
      </c>
      <c r="I11240">
        <v>2.8410000000000002</v>
      </c>
      <c r="J11240">
        <v>85.341999999999999</v>
      </c>
      <c r="K11240">
        <v>-4.8380000000000001</v>
      </c>
      <c r="L11240">
        <v>2.8924586699999999</v>
      </c>
    </row>
    <row r="11241" spans="1:12" x14ac:dyDescent="0.25">
      <c r="A11241" t="s">
        <v>19</v>
      </c>
      <c r="B11241" s="5">
        <v>45715.291666666664</v>
      </c>
      <c r="C11241" s="5" t="str">
        <f>A11241 &amp; "_" &amp; TEXT(B11241, "yyyy-mm-dd HH:MM:SS")</f>
        <v>RP_2025-02-27 07:00:00</v>
      </c>
      <c r="D11241">
        <v>0</v>
      </c>
      <c r="F11241">
        <v>6.4</v>
      </c>
      <c r="G11241">
        <f>IF(COUNTA(D11241:F11241)&gt;0, AVERAGE(D11241:F11241), "")</f>
        <v>3.2</v>
      </c>
      <c r="H11241">
        <f>AVERAGE((D11241*metrics_constants!$B$8),(E11241*metrics_constants!$C$8),(F11241*metrics_constants!$D$8))</f>
        <v>2.1652125992678819</v>
      </c>
      <c r="I11241">
        <v>3.867</v>
      </c>
      <c r="J11241">
        <v>85.105000000000004</v>
      </c>
      <c r="K11241">
        <v>-4.7530000000000001</v>
      </c>
      <c r="L11241">
        <v>4.0081012999999999</v>
      </c>
    </row>
    <row r="11242" spans="1:12" x14ac:dyDescent="0.25">
      <c r="A11242" t="s">
        <v>19</v>
      </c>
      <c r="B11242" s="5">
        <v>45715.333333333336</v>
      </c>
      <c r="C11242" s="5" t="str">
        <f>A11242 &amp; "_" &amp; TEXT(B11242, "yyyy-mm-dd HH:MM:SS")</f>
        <v>RP_2025-02-27 08:00:00</v>
      </c>
      <c r="D11242">
        <v>-0.7</v>
      </c>
      <c r="F11242">
        <v>25.4</v>
      </c>
      <c r="G11242">
        <f>IF(COUNTA(D11242:F11242)&gt;0, AVERAGE(D11242:F11242), "")</f>
        <v>12.35</v>
      </c>
      <c r="H11242">
        <f>AVERAGE((D11242*metrics_constants!$B$8),(E11242*metrics_constants!$C$8),(F11242*metrics_constants!$D$8))</f>
        <v>8.3893418978573511</v>
      </c>
      <c r="I11242">
        <v>5.2489999999999997</v>
      </c>
      <c r="J11242">
        <v>76.984999999999999</v>
      </c>
      <c r="K11242">
        <v>-1.022</v>
      </c>
      <c r="L11242">
        <v>5.5728187</v>
      </c>
    </row>
    <row r="11243" spans="1:12" x14ac:dyDescent="0.25">
      <c r="A11243" t="s">
        <v>19</v>
      </c>
      <c r="B11243" s="5">
        <v>45715.375</v>
      </c>
      <c r="C11243" s="5" t="str">
        <f>A11243 &amp; "_" &amp; TEXT(B11243, "yyyy-mm-dd HH:MM:SS")</f>
        <v>RP_2025-02-27 09:00:00</v>
      </c>
      <c r="D11243">
        <v>-3.3</v>
      </c>
      <c r="F11243">
        <v>0.9</v>
      </c>
      <c r="G11243">
        <f>IF(COUNTA(D11243:F11243)&gt;0, AVERAGE(D11243:F11243), "")</f>
        <v>-1.2</v>
      </c>
      <c r="H11243">
        <f>AVERAGE((D11243*metrics_constants!$B$8),(E11243*metrics_constants!$C$8),(F11243*metrics_constants!$D$8))</f>
        <v>-0.65650340409549424</v>
      </c>
      <c r="I11243">
        <v>4.8540000000000001</v>
      </c>
      <c r="J11243">
        <v>50.192</v>
      </c>
      <c r="K11243">
        <v>6.52</v>
      </c>
      <c r="L11243">
        <v>4.6391033000000004</v>
      </c>
    </row>
    <row r="11244" spans="1:12" x14ac:dyDescent="0.25">
      <c r="A11244" t="s">
        <v>19</v>
      </c>
      <c r="B11244" s="5">
        <v>45715.416666666664</v>
      </c>
      <c r="C11244" s="5" t="str">
        <f>A11244 &amp; "_" &amp; TEXT(B11244, "yyyy-mm-dd HH:MM:SS")</f>
        <v>RP_2025-02-27 10:00:00</v>
      </c>
      <c r="D11244">
        <v>-1.2</v>
      </c>
      <c r="F11244">
        <v>1.4</v>
      </c>
      <c r="G11244">
        <f>IF(COUNTA(D11244:F11244)&gt;0, AVERAGE(D11244:F11244), "")</f>
        <v>9.9999999999999978E-2</v>
      </c>
      <c r="H11244">
        <f>AVERAGE((D11244*metrics_constants!$B$8),(E11244*metrics_constants!$C$8),(F11244*metrics_constants!$D$8))</f>
        <v>0.12419064668347095</v>
      </c>
      <c r="I11244">
        <v>3.2120000000000002</v>
      </c>
      <c r="J11244">
        <v>43.597000000000001</v>
      </c>
      <c r="K11244">
        <v>7.7169999999999996</v>
      </c>
      <c r="L11244">
        <v>3.7904369999999998</v>
      </c>
    </row>
    <row r="11245" spans="1:12" x14ac:dyDescent="0.25">
      <c r="A11245" t="s">
        <v>19</v>
      </c>
      <c r="B11245" s="5">
        <v>45715.458333333336</v>
      </c>
      <c r="C11245" s="5" t="str">
        <f>A11245 &amp; "_" &amp; TEXT(B11245, "yyyy-mm-dd HH:MM:SS")</f>
        <v>RP_2025-02-27 11:00:00</v>
      </c>
      <c r="D11245">
        <v>11</v>
      </c>
      <c r="F11245">
        <v>3.4</v>
      </c>
      <c r="G11245">
        <f>IF(COUNTA(D11245:F11245)&gt;0, AVERAGE(D11245:F11245), "")</f>
        <v>7.2</v>
      </c>
      <c r="H11245">
        <f>AVERAGE((D11245*metrics_constants!$B$8),(E11245*metrics_constants!$C$8),(F11245*metrics_constants!$D$8))</f>
        <v>4.3535572795861954</v>
      </c>
      <c r="I11245">
        <v>3.0489999999999999</v>
      </c>
      <c r="J11245">
        <v>42.396999999999998</v>
      </c>
      <c r="K11245">
        <v>8.4749999999999996</v>
      </c>
      <c r="L11245">
        <v>3.630814</v>
      </c>
    </row>
    <row r="11246" spans="1:12" x14ac:dyDescent="0.25">
      <c r="A11246" t="s">
        <v>19</v>
      </c>
      <c r="B11246" s="5">
        <v>45715.5</v>
      </c>
      <c r="C11246" s="5" t="str">
        <f>A11246 &amp; "_" &amp; TEXT(B11246, "yyyy-mm-dd HH:MM:SS")</f>
        <v>RP_2025-02-27 12:00:00</v>
      </c>
      <c r="D11246">
        <v>-4.5</v>
      </c>
      <c r="F11246">
        <v>2.2000000000000002</v>
      </c>
      <c r="G11246">
        <f>IF(COUNTA(D11246:F11246)&gt;0, AVERAGE(D11246:F11246), "")</f>
        <v>-1.1499999999999999</v>
      </c>
      <c r="H11246">
        <f>AVERAGE((D11246*metrics_constants!$B$8),(E11246*metrics_constants!$C$8),(F11246*metrics_constants!$D$8))</f>
        <v>-0.56614420427558398</v>
      </c>
      <c r="I11246">
        <v>2.3140000000000001</v>
      </c>
      <c r="J11246">
        <v>36.024999999999999</v>
      </c>
      <c r="K11246">
        <v>12.032</v>
      </c>
      <c r="L11246">
        <v>3.5000119999999999</v>
      </c>
    </row>
    <row r="11247" spans="1:12" x14ac:dyDescent="0.25">
      <c r="A11247" t="s">
        <v>19</v>
      </c>
      <c r="B11247" s="5">
        <v>45715.541666666664</v>
      </c>
      <c r="C11247" s="5" t="str">
        <f>A11247 &amp; "_" &amp; TEXT(B11247, "yyyy-mm-dd HH:MM:SS")</f>
        <v>RP_2025-02-27 13:00:00</v>
      </c>
      <c r="D11247">
        <v>-3.8</v>
      </c>
      <c r="F11247">
        <v>4.7</v>
      </c>
      <c r="G11247">
        <f>IF(COUNTA(D11247:F11247)&gt;0, AVERAGE(D11247:F11247), "")</f>
        <v>0.45000000000000018</v>
      </c>
      <c r="H11247">
        <f>AVERAGE((D11247*metrics_constants!$B$8),(E11247*metrics_constants!$C$8),(F11247*metrics_constants!$D$8))</f>
        <v>0.48348757280048654</v>
      </c>
      <c r="I11247">
        <v>2.2749999999999999</v>
      </c>
      <c r="J11247">
        <v>29.364999999999998</v>
      </c>
      <c r="K11247">
        <v>15.525</v>
      </c>
      <c r="L11247" t="s">
        <v>0</v>
      </c>
    </row>
    <row r="11248" spans="1:12" x14ac:dyDescent="0.25">
      <c r="A11248" t="s">
        <v>19</v>
      </c>
      <c r="B11248" s="5">
        <v>45715.583333333336</v>
      </c>
      <c r="C11248" s="5" t="str">
        <f>A11248 &amp; "_" &amp; TEXT(B11248, "yyyy-mm-dd HH:MM:SS")</f>
        <v>RP_2025-02-27 14:00:00</v>
      </c>
      <c r="H11248">
        <f>AVERAGE((D11248*metrics_constants!$B$8),(E11248*metrics_constants!$C$8),(F11248*metrics_constants!$D$8))</f>
        <v>0</v>
      </c>
      <c r="L11248" t="s">
        <v>0</v>
      </c>
    </row>
    <row r="11249" spans="1:12" x14ac:dyDescent="0.25">
      <c r="A11249" t="s">
        <v>19</v>
      </c>
      <c r="B11249" s="5">
        <v>45715.625</v>
      </c>
      <c r="C11249" s="5" t="str">
        <f>A11249 &amp; "_" &amp; TEXT(B11249, "yyyy-mm-dd HH:MM:SS")</f>
        <v>RP_2025-02-27 15:00:00</v>
      </c>
      <c r="H11249">
        <f>AVERAGE((D11249*metrics_constants!$B$8),(E11249*metrics_constants!$C$8),(F11249*metrics_constants!$D$8))</f>
        <v>0</v>
      </c>
      <c r="L11249" t="s">
        <v>0</v>
      </c>
    </row>
    <row r="11250" spans="1:12" x14ac:dyDescent="0.25">
      <c r="A11250" t="s">
        <v>19</v>
      </c>
      <c r="B11250" s="5">
        <v>45715.666666666664</v>
      </c>
      <c r="C11250" s="5" t="str">
        <f>A11250 &amp; "_" &amp; TEXT(B11250, "yyyy-mm-dd HH:MM:SS")</f>
        <v>RP_2025-02-27 16:00:00</v>
      </c>
      <c r="H11250">
        <f>AVERAGE((D11250*metrics_constants!$B$8),(E11250*metrics_constants!$C$8),(F11250*metrics_constants!$D$8))</f>
        <v>0</v>
      </c>
      <c r="L11250" t="s">
        <v>0</v>
      </c>
    </row>
    <row r="11251" spans="1:12" x14ac:dyDescent="0.25">
      <c r="A11251" t="s">
        <v>19</v>
      </c>
      <c r="B11251" s="5">
        <v>45715.708333333336</v>
      </c>
      <c r="C11251" s="5" t="str">
        <f>A11251 &amp; "_" &amp; TEXT(B11251, "yyyy-mm-dd HH:MM:SS")</f>
        <v>RP_2025-02-27 17:00:00</v>
      </c>
      <c r="H11251">
        <f>AVERAGE((D11251*metrics_constants!$B$8),(E11251*metrics_constants!$C$8),(F11251*metrics_constants!$D$8))</f>
        <v>0</v>
      </c>
      <c r="L11251" t="s">
        <v>0</v>
      </c>
    </row>
    <row r="11252" spans="1:12" x14ac:dyDescent="0.25">
      <c r="A11252" t="s">
        <v>19</v>
      </c>
      <c r="B11252" s="5">
        <v>45715.75</v>
      </c>
      <c r="C11252" s="5" t="str">
        <f>A11252 &amp; "_" &amp; TEXT(B11252, "yyyy-mm-dd HH:MM:SS")</f>
        <v>RP_2025-02-27 18:00:00</v>
      </c>
      <c r="H11252">
        <f>AVERAGE((D11252*metrics_constants!$B$8),(E11252*metrics_constants!$C$8),(F11252*metrics_constants!$D$8))</f>
        <v>0</v>
      </c>
      <c r="L11252" t="s">
        <v>0</v>
      </c>
    </row>
    <row r="11253" spans="1:12" x14ac:dyDescent="0.25">
      <c r="A11253" t="s">
        <v>19</v>
      </c>
      <c r="B11253" s="5">
        <v>45715.791666666664</v>
      </c>
      <c r="C11253" s="5" t="str">
        <f>A11253 &amp; "_" &amp; TEXT(B11253, "yyyy-mm-dd HH:MM:SS")</f>
        <v>RP_2025-02-27 19:00:00</v>
      </c>
      <c r="H11253">
        <f>AVERAGE((D11253*metrics_constants!$B$8),(E11253*metrics_constants!$C$8),(F11253*metrics_constants!$D$8))</f>
        <v>0</v>
      </c>
      <c r="L11253" t="s">
        <v>0</v>
      </c>
    </row>
    <row r="11254" spans="1:12" x14ac:dyDescent="0.25">
      <c r="A11254" t="s">
        <v>19</v>
      </c>
      <c r="B11254" s="5">
        <v>45715.833333333336</v>
      </c>
      <c r="C11254" s="5" t="str">
        <f>A11254 &amp; "_" &amp; TEXT(B11254, "yyyy-mm-dd HH:MM:SS")</f>
        <v>RP_2025-02-27 20:00:00</v>
      </c>
      <c r="H11254">
        <f>AVERAGE((D11254*metrics_constants!$B$8),(E11254*metrics_constants!$C$8),(F11254*metrics_constants!$D$8))</f>
        <v>0</v>
      </c>
      <c r="L11254" t="s">
        <v>0</v>
      </c>
    </row>
    <row r="11255" spans="1:12" x14ac:dyDescent="0.25">
      <c r="A11255" t="s">
        <v>19</v>
      </c>
      <c r="B11255" s="5">
        <v>45715.875</v>
      </c>
      <c r="C11255" s="5" t="str">
        <f>A11255 &amp; "_" &amp; TEXT(B11255, "yyyy-mm-dd HH:MM:SS")</f>
        <v>RP_2025-02-27 21:00:00</v>
      </c>
      <c r="H11255">
        <f>AVERAGE((D11255*metrics_constants!$B$8),(E11255*metrics_constants!$C$8),(F11255*metrics_constants!$D$8))</f>
        <v>0</v>
      </c>
      <c r="L11255" t="s">
        <v>0</v>
      </c>
    </row>
    <row r="11256" spans="1:12" x14ac:dyDescent="0.25">
      <c r="A11256" t="s">
        <v>19</v>
      </c>
      <c r="B11256" s="5">
        <v>45715.916666666664</v>
      </c>
      <c r="C11256" s="5" t="str">
        <f>A11256 &amp; "_" &amp; TEXT(B11256, "yyyy-mm-dd HH:MM:SS")</f>
        <v>RP_2025-02-27 22:00:00</v>
      </c>
      <c r="H11256">
        <f>AVERAGE((D11256*metrics_constants!$B$8),(E11256*metrics_constants!$C$8),(F11256*metrics_constants!$D$8))</f>
        <v>0</v>
      </c>
      <c r="L11256" t="s">
        <v>0</v>
      </c>
    </row>
    <row r="11257" spans="1:12" x14ac:dyDescent="0.25">
      <c r="A11257" t="s">
        <v>19</v>
      </c>
      <c r="B11257" s="5">
        <v>45715.958333333336</v>
      </c>
      <c r="C11257" s="5" t="str">
        <f>A11257 &amp; "_" &amp; TEXT(B11257, "yyyy-mm-dd HH:MM:SS")</f>
        <v>RP_2025-02-27 23:00:00</v>
      </c>
      <c r="H11257">
        <f>AVERAGE((D11257*metrics_constants!$B$8),(E11257*metrics_constants!$C$8),(F11257*metrics_constants!$D$8))</f>
        <v>0</v>
      </c>
      <c r="L11257" t="s">
        <v>0</v>
      </c>
    </row>
    <row r="11258" spans="1:12" x14ac:dyDescent="0.25"/>
    <row r="11259" spans="1:12" x14ac:dyDescent="0.25"/>
    <row r="11260" spans="1:12" x14ac:dyDescent="0.25"/>
    <row r="11261" spans="1:12" x14ac:dyDescent="0.25"/>
    <row r="11262" spans="1:12" x14ac:dyDescent="0.25"/>
    <row r="11263" spans="1:12" x14ac:dyDescent="0.25"/>
    <row r="11264" spans="1:12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E18" sqref="E18"/>
    </sheetView>
  </sheetViews>
  <sheetFormatPr defaultRowHeight="15" x14ac:dyDescent="0.25"/>
  <cols>
    <col min="1" max="1" width="34.7109375" bestFit="1" customWidth="1"/>
    <col min="2" max="5" width="12" bestFit="1" customWidth="1"/>
    <col min="6" max="6" width="20.7109375" bestFit="1" customWidth="1"/>
    <col min="7" max="9" width="12" bestFit="1" customWidth="1"/>
    <col min="10" max="10" width="39.85546875" bestFit="1" customWidth="1"/>
  </cols>
  <sheetData>
    <row r="1" spans="1:10" x14ac:dyDescent="0.25">
      <c r="A1" t="s">
        <v>16</v>
      </c>
      <c r="B1" t="s">
        <v>3</v>
      </c>
      <c r="C1" t="s">
        <v>2</v>
      </c>
      <c r="D1" t="s">
        <v>1</v>
      </c>
      <c r="E1" t="s">
        <v>4</v>
      </c>
      <c r="F1" t="s">
        <v>17</v>
      </c>
      <c r="G1" t="s">
        <v>5</v>
      </c>
      <c r="H1" t="s">
        <v>6</v>
      </c>
      <c r="I1" t="s">
        <v>7</v>
      </c>
    </row>
    <row r="2" spans="1:10" x14ac:dyDescent="0.25">
      <c r="A2" t="s">
        <v>8</v>
      </c>
      <c r="B2">
        <f>AVERAGE(data[rp_1020])</f>
        <v>9.4882664929747822</v>
      </c>
      <c r="C2">
        <f>AVERAGE(data[rp_1022])</f>
        <v>7.0109902977584397</v>
      </c>
      <c r="D2">
        <f>AVERAGE(data[rp_thermo])</f>
        <v>7.9274003160145163</v>
      </c>
      <c r="E2">
        <f>AVERAGE(data[rp_fem_avg])</f>
        <v>8.254253580555071</v>
      </c>
      <c r="F2">
        <f>AVERAGE(data[rp_fem_weighted_avg])</f>
        <v>6.5811198807939331</v>
      </c>
      <c r="G2">
        <f>AVERAGE(data[rp_modulair_pm25])</f>
        <v>8.0996454813623</v>
      </c>
      <c r="H2">
        <f>AVERAGE(data[rp_purpleair_cf1])</f>
        <v>7.1840040833785714</v>
      </c>
    </row>
    <row r="3" spans="1:10" x14ac:dyDescent="0.25">
      <c r="A3" t="s">
        <v>9</v>
      </c>
      <c r="B3">
        <f>_xlfn.STDEV.P(data[rp_1020])</f>
        <v>10.673389183471061</v>
      </c>
      <c r="C3">
        <f>_xlfn.STDEV.P(data[rp_1022])</f>
        <v>7.4381429052640513</v>
      </c>
      <c r="D3">
        <f>_xlfn.STDEV.P(data[rp_thermo])</f>
        <v>8.523666676579106</v>
      </c>
      <c r="E3">
        <f>_xlfn.STDEV.P(data[rp_fem_avg])</f>
        <v>8.521266210561679</v>
      </c>
      <c r="F3">
        <f>_xlfn.STDEV.P(data[rp_fem_weighted_avg])</f>
        <v>6.9309337294746545</v>
      </c>
      <c r="G3">
        <f>_xlfn.STDEV.P(data[rp_modulair_pm25])</f>
        <v>11.035842558586964</v>
      </c>
      <c r="H3">
        <f>_xlfn.STDEV.P(data[rp_purpleair_cf1])</f>
        <v>8.7832132992654532</v>
      </c>
    </row>
    <row r="4" spans="1:10" x14ac:dyDescent="0.25">
      <c r="A4" t="s">
        <v>10</v>
      </c>
      <c r="B4">
        <f>B3^2</f>
        <v>113.92123666183704</v>
      </c>
      <c r="C4">
        <f>C3^2</f>
        <v>55.325969879129943</v>
      </c>
      <c r="D4">
        <f>D3^2</f>
        <v>72.652893613425107</v>
      </c>
    </row>
    <row r="5" spans="1:10" x14ac:dyDescent="0.25">
      <c r="A5" t="s">
        <v>11</v>
      </c>
      <c r="B5">
        <f>1/(B4)</f>
        <v>8.7779945978675826E-3</v>
      </c>
      <c r="C5">
        <f>1/(C4)</f>
        <v>1.807469443707339E-2</v>
      </c>
      <c r="D5">
        <f>1/(D4)</f>
        <v>1.3764076697630882E-2</v>
      </c>
      <c r="I5">
        <f>SUM(B5:D5)</f>
        <v>4.0616765732571856E-2</v>
      </c>
    </row>
    <row r="6" spans="1:10" x14ac:dyDescent="0.25">
      <c r="A6" t="s">
        <v>12</v>
      </c>
      <c r="B6">
        <f>1/(B4^(1/3))</f>
        <v>0.2062837905167817</v>
      </c>
      <c r="C6">
        <f>1/(C4^(1/3))</f>
        <v>0.26243614803513671</v>
      </c>
      <c r="D6">
        <f>1/(D4^(1/3))</f>
        <v>0.23965271935616581</v>
      </c>
      <c r="I6">
        <f>SUM(B6:D6)</f>
        <v>0.70837265790808424</v>
      </c>
    </row>
    <row r="7" spans="1:10" ht="15.75" x14ac:dyDescent="0.25">
      <c r="A7" t="s">
        <v>13</v>
      </c>
      <c r="B7">
        <f>(B5/$I$5)*3</f>
        <v>0.6483525538933963</v>
      </c>
      <c r="C7">
        <f>(C5/$I$5)*3</f>
        <v>1.3350172603166228</v>
      </c>
      <c r="D7">
        <f>(D5/$I$5)*3</f>
        <v>1.0166301857899807</v>
      </c>
      <c r="I7">
        <f>SUM(B7:D7)</f>
        <v>3</v>
      </c>
      <c r="J7" s="3" t="s">
        <v>14</v>
      </c>
    </row>
    <row r="8" spans="1:10" x14ac:dyDescent="0.25">
      <c r="A8" t="s">
        <v>15</v>
      </c>
      <c r="B8">
        <f>(B6/$I$6)*3</f>
        <v>0.87362402351594559</v>
      </c>
      <c r="C8">
        <f>(C6/$I$6)*3</f>
        <v>1.1114325705772345</v>
      </c>
      <c r="D8">
        <f>(D6/$I$6)*3</f>
        <v>1.0149434059068196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metrics_constants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Mason</dc:creator>
  <cp:lastModifiedBy>Dow, Mason</cp:lastModifiedBy>
  <dcterms:created xsi:type="dcterms:W3CDTF">2025-02-27T21:21:29Z</dcterms:created>
  <dcterms:modified xsi:type="dcterms:W3CDTF">2025-03-12T22:47:36Z</dcterms:modified>
</cp:coreProperties>
</file>